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Users\hsi67063\Documents\Kaizen-TDS\026_PIX\"/>
    </mc:Choice>
  </mc:AlternateContent>
  <xr:revisionPtr revIDLastSave="0" documentId="8_{B222C957-8763-4A42-B23F-743B5FEAA371}" xr6:coauthVersionLast="47" xr6:coauthVersionMax="47" xr10:uidLastSave="{00000000-0000-0000-0000-000000000000}"/>
  <bookViews>
    <workbookView xWindow="-23148" yWindow="-108" windowWidth="23256" windowHeight="12456" xr2:uid="{00000000-000D-0000-FFFF-FFFF00000000}"/>
  </bookViews>
  <sheets>
    <sheet name="相模原(PD220NL)" sheetId="1" r:id="rId1"/>
    <sheet name="削除禁止" sheetId="5" r:id="rId2"/>
    <sheet name="＜＜＜" sheetId="3" r:id="rId3"/>
  </sheets>
  <definedNames>
    <definedName name="_xlnm._FilterDatabase" localSheetId="0" hidden="1">'相模原(PD220NL)'!$A$6:$AV$3961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4060" i="1" l="1"/>
  <c r="AR4060" i="1"/>
  <c r="AA4060" i="1"/>
  <c r="AA4066" i="1"/>
  <c r="AA4065" i="1"/>
  <c r="AA4064" i="1"/>
  <c r="AR4063" i="1"/>
  <c r="AR4064" i="1" s="1"/>
  <c r="AR4065" i="1" s="1"/>
  <c r="AR4066" i="1" s="1"/>
  <c r="AA4063" i="1"/>
  <c r="AR4062" i="1"/>
  <c r="AA4061" i="1"/>
  <c r="AA4050" i="1"/>
  <c r="AA4042" i="1"/>
  <c r="AA4249" i="1"/>
  <c r="AA4248" i="1"/>
  <c r="AA4247" i="1"/>
  <c r="AA4246" i="1"/>
  <c r="AA4245" i="1"/>
  <c r="AA4244" i="1"/>
  <c r="AA4243" i="1"/>
  <c r="AA4242" i="1"/>
  <c r="AA4241" i="1"/>
  <c r="AA4240" i="1"/>
  <c r="AA4239" i="1"/>
  <c r="AA4238" i="1"/>
  <c r="AA4237" i="1"/>
  <c r="AA4236" i="1"/>
  <c r="AA4235" i="1"/>
  <c r="AA4234" i="1"/>
  <c r="AA4233" i="1"/>
  <c r="AA4232" i="1"/>
  <c r="AA4231" i="1"/>
  <c r="AA4230" i="1"/>
  <c r="AA4229" i="1"/>
  <c r="AA4228" i="1"/>
  <c r="AA4227" i="1"/>
  <c r="AA4226" i="1"/>
  <c r="AA4225" i="1"/>
  <c r="AA4224" i="1"/>
  <c r="AA4223" i="1"/>
  <c r="AA4222" i="1"/>
  <c r="AA4221" i="1"/>
  <c r="AA4220" i="1"/>
  <c r="AA4219" i="1"/>
  <c r="AA4218" i="1"/>
  <c r="AA4217" i="1"/>
  <c r="AA4216" i="1"/>
  <c r="AA4215" i="1"/>
  <c r="AA4214" i="1"/>
  <c r="AA4213" i="1"/>
  <c r="AA4212" i="1"/>
  <c r="AA4211" i="1"/>
  <c r="AA4210" i="1"/>
  <c r="AA4209" i="1"/>
  <c r="AA4208" i="1"/>
  <c r="AA4207" i="1"/>
  <c r="AA4206" i="1"/>
  <c r="AA4205" i="1"/>
  <c r="AA4204" i="1"/>
  <c r="AA4203" i="1"/>
  <c r="AA4202" i="1"/>
  <c r="AA4201" i="1"/>
  <c r="AA4200" i="1"/>
  <c r="AA4199" i="1"/>
  <c r="AA4198" i="1"/>
  <c r="AA4197" i="1"/>
  <c r="AA4196" i="1"/>
  <c r="AA4195" i="1"/>
  <c r="AA4194" i="1"/>
  <c r="AA4193" i="1"/>
  <c r="AA4192" i="1"/>
  <c r="AA4191" i="1"/>
  <c r="AA4190" i="1"/>
  <c r="AA4189" i="1"/>
  <c r="AA4188" i="1"/>
  <c r="AA4187" i="1"/>
  <c r="AA4186" i="1"/>
  <c r="AA4185" i="1"/>
  <c r="AA4184" i="1"/>
  <c r="AA4183" i="1"/>
  <c r="AA4182" i="1"/>
  <c r="AA4181" i="1"/>
  <c r="AA4180" i="1"/>
  <c r="AA4179" i="1"/>
  <c r="AA4178" i="1"/>
  <c r="AA4177" i="1"/>
  <c r="AA4176" i="1"/>
  <c r="AA4175" i="1"/>
  <c r="AA4174" i="1"/>
  <c r="AA4173" i="1"/>
  <c r="AA4172" i="1"/>
  <c r="AA4171" i="1"/>
  <c r="AA4170" i="1"/>
  <c r="AA4169" i="1"/>
  <c r="AA4168" i="1"/>
  <c r="AA4167" i="1"/>
  <c r="AA4166" i="1"/>
  <c r="AA4165" i="1"/>
  <c r="AA4164" i="1"/>
  <c r="AA4163" i="1"/>
  <c r="AA4162" i="1"/>
  <c r="AA4161" i="1"/>
  <c r="AA4160" i="1"/>
  <c r="AA4159" i="1"/>
  <c r="AA4158" i="1"/>
  <c r="AA4157" i="1"/>
  <c r="AA4156" i="1"/>
  <c r="AA4155" i="1"/>
  <c r="AA4154" i="1"/>
  <c r="AA4153" i="1"/>
  <c r="AA4152" i="1"/>
  <c r="AA4151" i="1"/>
  <c r="AA4150" i="1"/>
  <c r="AA4149" i="1"/>
  <c r="AA4148" i="1"/>
  <c r="AA4147" i="1"/>
  <c r="AA4146" i="1"/>
  <c r="AA4145" i="1"/>
  <c r="AA4144" i="1"/>
  <c r="AA4143" i="1"/>
  <c r="AA4142" i="1"/>
  <c r="AA4141" i="1"/>
  <c r="AA4140" i="1"/>
  <c r="AA4139" i="1"/>
  <c r="AA4138" i="1"/>
  <c r="AA4137" i="1"/>
  <c r="AA4136" i="1"/>
  <c r="AA4135" i="1"/>
  <c r="AA4134" i="1"/>
  <c r="AA4133" i="1"/>
  <c r="AA4132" i="1"/>
  <c r="AA4131" i="1"/>
  <c r="AA4130" i="1"/>
  <c r="AA4129" i="1"/>
  <c r="AA4128" i="1"/>
  <c r="AA4127" i="1"/>
  <c r="AA4126" i="1"/>
  <c r="AA4125" i="1"/>
  <c r="AA4124" i="1"/>
  <c r="AA4123" i="1"/>
  <c r="AA4122" i="1"/>
  <c r="AA4121" i="1"/>
  <c r="AA4120" i="1"/>
  <c r="AA4119" i="1"/>
  <c r="AA4118" i="1"/>
  <c r="AA4117" i="1"/>
  <c r="AA4116" i="1"/>
  <c r="AA4115" i="1"/>
  <c r="AA4114" i="1"/>
  <c r="AA4113" i="1"/>
  <c r="AA4112" i="1"/>
  <c r="AA4111" i="1"/>
  <c r="AA4110" i="1"/>
  <c r="AA4109" i="1"/>
  <c r="AA4108" i="1"/>
  <c r="AA4107" i="1"/>
  <c r="AA4106" i="1"/>
  <c r="AA4105" i="1"/>
  <c r="AA4104" i="1"/>
  <c r="AA4103" i="1"/>
  <c r="AA4102" i="1"/>
  <c r="AA4101" i="1"/>
  <c r="AA4100" i="1"/>
  <c r="AA4099" i="1"/>
  <c r="AA4098" i="1"/>
  <c r="AA4097" i="1"/>
  <c r="AA4096" i="1"/>
  <c r="AA4095" i="1"/>
  <c r="AA4094" i="1"/>
  <c r="AA4093" i="1"/>
  <c r="AA4092" i="1"/>
  <c r="AA4091" i="1"/>
  <c r="AA4090" i="1"/>
  <c r="AA4089" i="1"/>
  <c r="AA4088" i="1"/>
  <c r="AA4087" i="1"/>
  <c r="AA4086" i="1"/>
  <c r="AA4085" i="1"/>
  <c r="AA4084" i="1"/>
  <c r="AA4083" i="1"/>
  <c r="AA4082" i="1"/>
  <c r="AA4081" i="1"/>
  <c r="AA4080" i="1"/>
  <c r="AA4079" i="1"/>
  <c r="AA4078" i="1"/>
  <c r="AA4077" i="1"/>
  <c r="AA4076" i="1"/>
  <c r="AA4075" i="1"/>
  <c r="AA4074" i="1"/>
  <c r="AA4073" i="1"/>
  <c r="AA4072" i="1"/>
  <c r="AA4071" i="1"/>
  <c r="AA4070" i="1"/>
  <c r="AA4069" i="1"/>
  <c r="AA4068" i="1"/>
  <c r="AA4067" i="1"/>
  <c r="AA4056" i="1"/>
  <c r="AA4055" i="1"/>
  <c r="AA4054" i="1"/>
  <c r="AA4053" i="1"/>
  <c r="AA4052" i="1"/>
  <c r="AA4051" i="1"/>
  <c r="AA4033" i="1"/>
  <c r="AA4028" i="1"/>
  <c r="AA4027" i="1"/>
  <c r="AA4026" i="1"/>
  <c r="AA4025" i="1"/>
  <c r="AA4024" i="1"/>
  <c r="AA4023" i="1"/>
  <c r="AA4022" i="1"/>
  <c r="AA4021" i="1"/>
  <c r="AA4020" i="1"/>
  <c r="AA4019" i="1"/>
  <c r="AA4018" i="1"/>
  <c r="AA4012" i="1"/>
  <c r="AA4011" i="1"/>
  <c r="AA4010" i="1"/>
  <c r="AA4009" i="1"/>
  <c r="AA4007" i="1"/>
  <c r="AA4006" i="1"/>
  <c r="AA4005" i="1"/>
  <c r="AA4004" i="1"/>
  <c r="AA4000" i="1"/>
  <c r="AA3992" i="1"/>
  <c r="AA3991" i="1"/>
  <c r="AA3990" i="1"/>
  <c r="AA3989" i="1"/>
  <c r="AA3988" i="1"/>
  <c r="AA3987" i="1"/>
  <c r="AA3986" i="1"/>
  <c r="AA4049" i="1"/>
  <c r="AA4048" i="1"/>
  <c r="AA4047" i="1"/>
  <c r="AA4046" i="1"/>
  <c r="AA4045" i="1"/>
  <c r="AA4044" i="1"/>
  <c r="AA4043" i="1"/>
  <c r="AA4041" i="1"/>
  <c r="AA4040" i="1"/>
  <c r="AA4039" i="1"/>
  <c r="AA4038" i="1"/>
  <c r="AA4037" i="1"/>
  <c r="AA4036" i="1"/>
  <c r="AA4035" i="1"/>
  <c r="AA4034" i="1"/>
  <c r="AA4032" i="1"/>
  <c r="AA4031" i="1"/>
  <c r="AA4030" i="1"/>
  <c r="AA4029" i="1"/>
  <c r="AA4017" i="1"/>
  <c r="AA4016" i="1"/>
  <c r="AA4015" i="1"/>
  <c r="AA4014" i="1"/>
  <c r="AA4013" i="1"/>
  <c r="AA4008" i="1"/>
  <c r="AA4003" i="1"/>
  <c r="AA4002" i="1"/>
  <c r="AA4001" i="1"/>
  <c r="AA3999" i="1"/>
  <c r="AA3981" i="1"/>
  <c r="AN3977" i="1"/>
  <c r="AM3977" i="1"/>
  <c r="AH3977" i="1"/>
  <c r="AA3977" i="1"/>
  <c r="AA3944" i="1"/>
  <c r="AA3943" i="1"/>
  <c r="AA3935" i="1"/>
  <c r="AA3934" i="1"/>
  <c r="AA3933" i="1"/>
  <c r="AA3932" i="1"/>
  <c r="AA3931" i="1"/>
  <c r="AA3924" i="1"/>
  <c r="AA3923" i="1"/>
  <c r="AA3921" i="1"/>
  <c r="AA3922" i="1"/>
  <c r="AA3920" i="1"/>
  <c r="AA3927" i="1"/>
  <c r="AA3928" i="1"/>
  <c r="AA3929" i="1"/>
  <c r="AA3930" i="1"/>
  <c r="AA3936" i="1"/>
  <c r="AA3937" i="1"/>
  <c r="AA3938" i="1"/>
  <c r="AA3939" i="1"/>
  <c r="AA3940" i="1"/>
  <c r="AA3941" i="1"/>
  <c r="AA3942"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71" i="1"/>
  <c r="AA3973" i="1"/>
  <c r="AA3974" i="1"/>
  <c r="AA3975" i="1"/>
  <c r="AA3976" i="1"/>
  <c r="AA3978" i="1"/>
  <c r="AA3979" i="1"/>
  <c r="AA3980" i="1"/>
  <c r="AA3982" i="1"/>
  <c r="AA3983" i="1"/>
  <c r="AA3984" i="1"/>
  <c r="AA3985" i="1"/>
  <c r="AA3993" i="1"/>
  <c r="AA3994" i="1"/>
  <c r="AA3995" i="1"/>
  <c r="AA3996" i="1"/>
  <c r="AA3997" i="1"/>
  <c r="AA3998" i="1"/>
  <c r="AA3913" i="1"/>
  <c r="AA3894" i="1"/>
  <c r="AN3882" i="1"/>
  <c r="AM3882" i="1"/>
  <c r="AH3882" i="1"/>
  <c r="AA3882" i="1"/>
  <c r="AA3881" i="1"/>
  <c r="AA3880" i="1"/>
  <c r="AA3878" i="1"/>
  <c r="AS3877" i="1"/>
  <c r="AS3878" i="1" s="1"/>
  <c r="AS3879" i="1" s="1"/>
  <c r="AS3880" i="1" s="1"/>
  <c r="AS3881" i="1" s="1"/>
  <c r="AS3882" i="1" s="1"/>
  <c r="AA3876" i="1"/>
  <c r="AR3875" i="1"/>
  <c r="AR3876" i="1" s="1"/>
  <c r="AR3877" i="1" s="1"/>
  <c r="AR3878" i="1" s="1"/>
  <c r="AR3879" i="1" s="1"/>
  <c r="AR3880" i="1" s="1"/>
  <c r="AR3881" i="1" s="1"/>
  <c r="AR3882" i="1" s="1"/>
  <c r="AA3874" i="1"/>
  <c r="AS3872" i="1"/>
  <c r="AS3873" i="1" s="1"/>
  <c r="AS3874" i="1" s="1"/>
  <c r="AA3870" i="1"/>
  <c r="AA3869" i="1"/>
  <c r="AA3868" i="1"/>
  <c r="AA3867" i="1"/>
  <c r="AA3866" i="1"/>
  <c r="AA3865" i="1"/>
  <c r="AA3861" i="1"/>
  <c r="AA3860" i="1"/>
  <c r="AA3857" i="1"/>
  <c r="AA3856" i="1"/>
  <c r="AA3855" i="1"/>
  <c r="AA3854" i="1"/>
  <c r="AA3853" i="1"/>
  <c r="AA3852" i="1"/>
  <c r="AA3851" i="1"/>
  <c r="AA3850" i="1"/>
  <c r="AA3846" i="1"/>
  <c r="AA3845" i="1"/>
  <c r="AA3844" i="1"/>
  <c r="AO3977" i="1" l="1"/>
  <c r="AP3977" i="1"/>
  <c r="AP3882" i="1"/>
  <c r="AO3882" i="1"/>
  <c r="AA3810" i="1"/>
  <c r="AA3809" i="1"/>
  <c r="AA3808" i="1"/>
  <c r="AA3807" i="1"/>
  <c r="AA3803" i="1"/>
  <c r="AA3802" i="1"/>
  <c r="AA3801" i="1"/>
  <c r="AA3800" i="1"/>
  <c r="AA3799" i="1"/>
  <c r="AA3798" i="1"/>
  <c r="AA3797" i="1"/>
  <c r="AA3796" i="1"/>
  <c r="AA3795" i="1"/>
  <c r="AA3794" i="1"/>
  <c r="AA3793" i="1"/>
  <c r="AA3792" i="1"/>
  <c r="AA3791" i="1"/>
  <c r="AA3787" i="1"/>
  <c r="AA3786" i="1"/>
  <c r="AA3785" i="1"/>
  <c r="AA3784" i="1"/>
  <c r="AA3783" i="1"/>
  <c r="AA3782" i="1"/>
  <c r="AA3781" i="1"/>
  <c r="AA3780" i="1"/>
  <c r="AA3779" i="1"/>
  <c r="AA3778" i="1"/>
  <c r="AA3777" i="1"/>
  <c r="AA3776" i="1"/>
  <c r="AA3775" i="1"/>
  <c r="AA3774" i="1"/>
  <c r="AA3773" i="1"/>
  <c r="AT3773" i="1" s="1"/>
  <c r="AS3772" i="1"/>
  <c r="AS3773" i="1" s="1"/>
  <c r="AS3774" i="1" s="1"/>
  <c r="AS3775" i="1" s="1"/>
  <c r="AS3776" i="1" s="1"/>
  <c r="AR3772" i="1"/>
  <c r="AR3773" i="1" s="1"/>
  <c r="AQ3772" i="1"/>
  <c r="AQ3773" i="1" s="1"/>
  <c r="AQ3774" i="1" s="1"/>
  <c r="AQ3775" i="1" s="1"/>
  <c r="AQ3776" i="1" s="1"/>
  <c r="AQ3777" i="1" s="1"/>
  <c r="AQ3778" i="1" s="1"/>
  <c r="AQ3779" i="1" s="1"/>
  <c r="AQ3780" i="1" s="1"/>
  <c r="AQ3781" i="1" s="1"/>
  <c r="AQ3782" i="1" s="1"/>
  <c r="AQ3783" i="1" s="1"/>
  <c r="AQ3784" i="1" s="1"/>
  <c r="AQ3785" i="1" s="1"/>
  <c r="AQ3786" i="1" s="1"/>
  <c r="AQ3787" i="1" s="1"/>
  <c r="AN3772" i="1"/>
  <c r="AM3772" i="1"/>
  <c r="AH3772" i="1"/>
  <c r="AA3772" i="1"/>
  <c r="AU3772" i="1" s="1"/>
  <c r="AS3766" i="1"/>
  <c r="AR3766" i="1"/>
  <c r="AQ3766" i="1"/>
  <c r="AP3766" i="1"/>
  <c r="AA3766" i="1"/>
  <c r="AA3771" i="1"/>
  <c r="AA3769" i="1"/>
  <c r="AA3767" i="1"/>
  <c r="AR3774" i="1" l="1"/>
  <c r="AR3775" i="1" s="1"/>
  <c r="AR3776" i="1" s="1"/>
  <c r="AR3777" i="1" s="1"/>
  <c r="AR3778" i="1" s="1"/>
  <c r="AR3779" i="1" s="1"/>
  <c r="AR3780" i="1" s="1"/>
  <c r="AR3781" i="1" s="1"/>
  <c r="AR3782" i="1" s="1"/>
  <c r="AR3783" i="1" s="1"/>
  <c r="AR3784" i="1" s="1"/>
  <c r="AR3785" i="1" s="1"/>
  <c r="AR3786" i="1" s="1"/>
  <c r="AR3787" i="1" s="1"/>
  <c r="AT3774" i="1"/>
  <c r="AT3775" i="1" s="1"/>
  <c r="AU3773" i="1"/>
  <c r="AU3774" i="1" s="1"/>
  <c r="AU3775" i="1" s="1"/>
  <c r="AU3766" i="1"/>
  <c r="AT3766" i="1"/>
  <c r="AU3776" i="1"/>
  <c r="AU3777" i="1" s="1"/>
  <c r="AU3778" i="1" s="1"/>
  <c r="AU3779" i="1" s="1"/>
  <c r="AU3780" i="1" s="1"/>
  <c r="AU3781" i="1" s="1"/>
  <c r="AU3782" i="1" s="1"/>
  <c r="AU3783" i="1" s="1"/>
  <c r="AU3784" i="1" s="1"/>
  <c r="AU3785" i="1" s="1"/>
  <c r="AU3786" i="1" s="1"/>
  <c r="AU3787" i="1" s="1"/>
  <c r="AS3777" i="1"/>
  <c r="AS3778" i="1" s="1"/>
  <c r="AS3779" i="1" s="1"/>
  <c r="AS3780" i="1" s="1"/>
  <c r="AS3781" i="1" s="1"/>
  <c r="AS3782" i="1" s="1"/>
  <c r="AS3783" i="1" s="1"/>
  <c r="AS3784" i="1" s="1"/>
  <c r="AS3785" i="1" s="1"/>
  <c r="AS3786" i="1" s="1"/>
  <c r="AS3787" i="1" s="1"/>
  <c r="AT3776" i="1"/>
  <c r="AT3777" i="1" s="1"/>
  <c r="AT3778" i="1" s="1"/>
  <c r="AT3779" i="1" s="1"/>
  <c r="AT3780" i="1" s="1"/>
  <c r="AT3781" i="1" s="1"/>
  <c r="AT3782" i="1" s="1"/>
  <c r="AT3783" i="1" s="1"/>
  <c r="AT3784" i="1" s="1"/>
  <c r="AT3785" i="1" s="1"/>
  <c r="AT3786" i="1" s="1"/>
  <c r="AT3787" i="1" s="1"/>
  <c r="AO3772" i="1"/>
  <c r="AP3772" i="1"/>
  <c r="AP3773" i="1" s="1"/>
  <c r="AP3774" i="1" s="1"/>
  <c r="AP3775" i="1" s="1"/>
  <c r="AP3776" i="1" s="1"/>
  <c r="AP3777" i="1" s="1"/>
  <c r="AP3778" i="1" s="1"/>
  <c r="AP3779" i="1" s="1"/>
  <c r="AP3780" i="1" s="1"/>
  <c r="AP3781" i="1" s="1"/>
  <c r="AP3782" i="1" s="1"/>
  <c r="AP3783" i="1" s="1"/>
  <c r="AP3784" i="1" s="1"/>
  <c r="AP3785" i="1" s="1"/>
  <c r="AP3786" i="1" s="1"/>
  <c r="AP3787" i="1" s="1"/>
  <c r="AN3763" i="1"/>
  <c r="AM3763" i="1"/>
  <c r="AH3763" i="1"/>
  <c r="AA3763" i="1"/>
  <c r="AO3763" i="1" s="1"/>
  <c r="AA3762" i="1"/>
  <c r="AA3760" i="1"/>
  <c r="AA3758" i="1"/>
  <c r="AA3750" i="1"/>
  <c r="AA3743" i="1"/>
  <c r="AA3742" i="1"/>
  <c r="AA3741" i="1"/>
  <c r="AA3740" i="1"/>
  <c r="AA3739" i="1"/>
  <c r="AA3733" i="1"/>
  <c r="AN3729" i="1"/>
  <c r="AM3729" i="1"/>
  <c r="AH3729" i="1"/>
  <c r="AA3729" i="1"/>
  <c r="AP3729" i="1" s="1"/>
  <c r="AA3726" i="1"/>
  <c r="AA3728" i="1"/>
  <c r="AA3727" i="1"/>
  <c r="AS3725" i="1"/>
  <c r="AA3724" i="1"/>
  <c r="AR3723" i="1"/>
  <c r="AR3724" i="1" s="1"/>
  <c r="AR3725" i="1" s="1"/>
  <c r="AR3726" i="1" s="1"/>
  <c r="AR3727" i="1" s="1"/>
  <c r="AR3728" i="1" s="1"/>
  <c r="AR3729" i="1" s="1"/>
  <c r="AR3730" i="1" s="1"/>
  <c r="AA3722" i="1"/>
  <c r="AA3711" i="1"/>
  <c r="AA3710" i="1"/>
  <c r="AA3549" i="1"/>
  <c r="AA3551" i="1"/>
  <c r="AA3553" i="1"/>
  <c r="AA3676" i="1"/>
  <c r="AA3675" i="1"/>
  <c r="AA3674" i="1"/>
  <c r="AA3672" i="1"/>
  <c r="AA3671" i="1"/>
  <c r="AA3670" i="1"/>
  <c r="AA3663" i="1"/>
  <c r="AA3662" i="1"/>
  <c r="AA3661" i="1"/>
  <c r="AA3660" i="1"/>
  <c r="AN3640" i="1"/>
  <c r="AM3640" i="1"/>
  <c r="AH3640" i="1"/>
  <c r="AA3640" i="1"/>
  <c r="AR3635" i="1"/>
  <c r="AR3636" i="1" s="1"/>
  <c r="AR3637" i="1" s="1"/>
  <c r="AR3638" i="1" s="1"/>
  <c r="AR3639" i="1" s="1"/>
  <c r="AR3640" i="1" s="1"/>
  <c r="AR3632" i="1"/>
  <c r="AR3633" i="1" s="1"/>
  <c r="AA3624" i="1"/>
  <c r="AA3617" i="1"/>
  <c r="AA3607" i="1"/>
  <c r="AA3606" i="1"/>
  <c r="AA3605" i="1"/>
  <c r="AA3597" i="1"/>
  <c r="AA3596" i="1"/>
  <c r="AA3593" i="1"/>
  <c r="AA3587" i="1"/>
  <c r="AA3592" i="1"/>
  <c r="AA3591" i="1"/>
  <c r="AA3590" i="1"/>
  <c r="AA3589" i="1"/>
  <c r="AA3588" i="1"/>
  <c r="AO3729" i="1" l="1"/>
  <c r="AS3726" i="1"/>
  <c r="AS3727" i="1" s="1"/>
  <c r="AS3728" i="1" s="1"/>
  <c r="AS3729" i="1" s="1"/>
  <c r="AP3640" i="1"/>
  <c r="AT3640" i="1"/>
  <c r="AO3640" i="1"/>
  <c r="AA3571" i="1"/>
  <c r="AA3570" i="1"/>
  <c r="AH3557" i="1"/>
  <c r="AN3557" i="1"/>
  <c r="AM3557" i="1"/>
  <c r="AA3557" i="1"/>
  <c r="AR3550" i="1"/>
  <c r="AR3551" i="1" s="1"/>
  <c r="AR3552" i="1" s="1"/>
  <c r="AR3553" i="1" s="1"/>
  <c r="AR3554" i="1" s="1"/>
  <c r="AT3557" i="1" l="1"/>
  <c r="AP3557" i="1"/>
  <c r="AO3557" i="1"/>
  <c r="AA3519" i="1"/>
  <c r="AA3541" i="1"/>
  <c r="AA3539" i="1"/>
  <c r="AA3538" i="1"/>
  <c r="AA3537" i="1"/>
  <c r="AA3536" i="1"/>
  <c r="AA3535" i="1"/>
  <c r="AA3534" i="1"/>
  <c r="AA3533" i="1"/>
  <c r="AA3532" i="1"/>
  <c r="AA3531" i="1"/>
  <c r="AA3512" i="1"/>
  <c r="AA3513" i="1"/>
  <c r="AN3505" i="1"/>
  <c r="AM3505" i="1"/>
  <c r="AH3505" i="1"/>
  <c r="AA3505" i="1"/>
  <c r="AP3505" i="1" s="1"/>
  <c r="AT3505" i="1" l="1"/>
  <c r="AO3505" i="1"/>
  <c r="AR3500" i="1"/>
  <c r="AR3501" i="1" s="1"/>
  <c r="AR3502" i="1" s="1"/>
  <c r="AR3503" i="1" s="1"/>
  <c r="AR3504" i="1" s="1"/>
  <c r="AR3505" i="1" s="1"/>
  <c r="AR3497" i="1"/>
  <c r="AR3498" i="1" s="1"/>
  <c r="AA3488" i="1"/>
  <c r="AA3482" i="1"/>
  <c r="AA3487" i="1"/>
  <c r="AA3486" i="1"/>
  <c r="AA3485" i="1"/>
  <c r="AA3484" i="1"/>
  <c r="AA3483" i="1"/>
  <c r="AA3481" i="1"/>
  <c r="AA3480" i="1"/>
  <c r="AA3472" i="1"/>
  <c r="AA3471" i="1"/>
  <c r="AA3470" i="1"/>
  <c r="AA3469" i="1"/>
  <c r="AA3468" i="1"/>
  <c r="AA3467" i="1"/>
  <c r="AA3466" i="1"/>
  <c r="AA3465" i="1"/>
  <c r="AA3461" i="1"/>
  <c r="AA3460" i="1"/>
  <c r="AA3459" i="1"/>
  <c r="AA3458" i="1"/>
  <c r="AA3457" i="1"/>
  <c r="AA3456" i="1"/>
  <c r="AA3455" i="1"/>
  <c r="AA3454" i="1"/>
  <c r="AA3453" i="1"/>
  <c r="AA3420" i="1"/>
  <c r="AN3413" i="1"/>
  <c r="AM3413" i="1"/>
  <c r="AH3413" i="1"/>
  <c r="AA3413" i="1"/>
  <c r="AP3413" i="1" s="1"/>
  <c r="AR3405" i="1"/>
  <c r="AR3406" i="1" s="1"/>
  <c r="AR3408" i="1" s="1"/>
  <c r="AR3409" i="1" s="1"/>
  <c r="AR3410" i="1" s="1"/>
  <c r="AR3411" i="1" s="1"/>
  <c r="AR3412" i="1" s="1"/>
  <c r="AR3413" i="1" s="1"/>
  <c r="AA3395" i="1"/>
  <c r="AA3394" i="1"/>
  <c r="AA3393" i="1"/>
  <c r="AA3392" i="1"/>
  <c r="AA3384" i="1"/>
  <c r="AA3383" i="1"/>
  <c r="AA3382" i="1"/>
  <c r="AA3377" i="1"/>
  <c r="AA3376" i="1"/>
  <c r="AA3372" i="1"/>
  <c r="AT3413" i="1" l="1"/>
  <c r="AO3413" i="1"/>
  <c r="AA3359" i="1"/>
  <c r="AA3360" i="1"/>
  <c r="AA3361" i="1"/>
  <c r="AA3362" i="1"/>
  <c r="AA3358" i="1"/>
  <c r="AA3354" i="1"/>
  <c r="AA3353" i="1"/>
  <c r="AA3357" i="1"/>
  <c r="AA3356" i="1"/>
  <c r="AA3355" i="1"/>
  <c r="AA3352" i="1"/>
  <c r="AA3351" i="1"/>
  <c r="AA3350" i="1"/>
  <c r="AA3349" i="1"/>
  <c r="AA3348" i="1"/>
  <c r="AS3335" i="1"/>
  <c r="AS3336" i="1" s="1"/>
  <c r="AN3335" i="1"/>
  <c r="AM3335" i="1"/>
  <c r="AH3335" i="1"/>
  <c r="AA3335" i="1"/>
  <c r="AT3335" i="1" s="1"/>
  <c r="AA3334" i="1"/>
  <c r="AA3333" i="1"/>
  <c r="AA3332" i="1"/>
  <c r="AA3331" i="1"/>
  <c r="AA3329" i="1"/>
  <c r="AA3336" i="1"/>
  <c r="AT3336" i="1" l="1"/>
  <c r="AP3335" i="1"/>
  <c r="AP3336" i="1" s="1"/>
  <c r="AO3335" i="1"/>
  <c r="AA3284" i="1"/>
  <c r="AA3272" i="1"/>
  <c r="AA3273" i="1"/>
  <c r="AA3274" i="1"/>
  <c r="AS3270" i="1"/>
  <c r="AN3270" i="1"/>
  <c r="AM3270" i="1"/>
  <c r="AH3270" i="1"/>
  <c r="AA3270" i="1"/>
  <c r="AT3270" i="1" s="1"/>
  <c r="AA3261" i="1"/>
  <c r="AA3260" i="1"/>
  <c r="AA3269" i="1"/>
  <c r="AA3268" i="1"/>
  <c r="AA3267" i="1"/>
  <c r="AA3265" i="1"/>
  <c r="AA3263" i="1"/>
  <c r="AA3202" i="1"/>
  <c r="AA3204" i="1"/>
  <c r="AA3205" i="1"/>
  <c r="AA3206" i="1"/>
  <c r="AA3207" i="1"/>
  <c r="AP3270" i="1" l="1"/>
  <c r="AO3270" i="1"/>
  <c r="AA3255" i="1"/>
  <c r="AA3254" i="1"/>
  <c r="AA3253" i="1"/>
  <c r="AA3252" i="1"/>
  <c r="AA3251" i="1"/>
  <c r="AA3250" i="1"/>
  <c r="AA3249" i="1"/>
  <c r="AA3248" i="1"/>
  <c r="AA3247" i="1"/>
  <c r="AA3246" i="1"/>
  <c r="AA3245" i="1"/>
  <c r="AA3244" i="1"/>
  <c r="AA3243" i="1"/>
  <c r="AA3242" i="1"/>
  <c r="AA3241" i="1"/>
  <c r="AA3240" i="1"/>
  <c r="AA3239" i="1"/>
  <c r="AA3216" i="1" l="1"/>
  <c r="AA3215" i="1"/>
  <c r="AA3214" i="1"/>
  <c r="AA3213" i="1"/>
  <c r="AA3212" i="1"/>
  <c r="AA3211" i="1"/>
  <c r="AA3210" i="1"/>
  <c r="AA3209" i="1"/>
  <c r="AN3208" i="1"/>
  <c r="AM3208" i="1"/>
  <c r="AH3208" i="1"/>
  <c r="AA3200" i="1"/>
  <c r="AA3196" i="1"/>
  <c r="AA3195" i="1"/>
  <c r="AA3194" i="1"/>
  <c r="AA3193" i="1"/>
  <c r="AA3192" i="1"/>
  <c r="AA3191" i="1"/>
  <c r="AA3190" i="1"/>
  <c r="AA3179" i="1" l="1"/>
  <c r="AA3178" i="1"/>
  <c r="AA3177" i="1"/>
  <c r="AA3176" i="1"/>
  <c r="AA3175" i="1"/>
  <c r="AA3174" i="1"/>
  <c r="AA3173" i="1"/>
  <c r="AA3172" i="1"/>
  <c r="AA3171" i="1"/>
  <c r="AA3170" i="1"/>
  <c r="AA3169" i="1"/>
  <c r="AA3168" i="1"/>
  <c r="AN3132" i="1"/>
  <c r="AM3132" i="1"/>
  <c r="AH3132" i="1"/>
  <c r="AA3100" i="1"/>
  <c r="AA3099" i="1"/>
  <c r="AA3098" i="1"/>
  <c r="AA3097" i="1"/>
  <c r="AA3096" i="1"/>
  <c r="AA3095" i="1"/>
  <c r="AA3094" i="1"/>
  <c r="AA3093" i="1"/>
  <c r="AA3092" i="1"/>
  <c r="AA3091" i="1"/>
  <c r="AA3090" i="1"/>
  <c r="AA3075" i="1"/>
  <c r="AA3074" i="1"/>
  <c r="AA3073" i="1"/>
  <c r="AA3072" i="1"/>
  <c r="AA3071" i="1"/>
  <c r="AA3070" i="1"/>
  <c r="AA3069" i="1"/>
  <c r="AA3068" i="1"/>
  <c r="AA3067" i="1"/>
  <c r="AN3058" i="1"/>
  <c r="AM3058" i="1"/>
  <c r="AH3058" i="1"/>
  <c r="AA3058" i="1"/>
  <c r="AS3057" i="1"/>
  <c r="AS3058" i="1" s="1"/>
  <c r="AP3057" i="1"/>
  <c r="AA3057" i="1"/>
  <c r="AT3057" i="1" s="1"/>
  <c r="AA3056" i="1"/>
  <c r="AA3055" i="1"/>
  <c r="AA3054" i="1"/>
  <c r="AA3053" i="1"/>
  <c r="AA3051" i="1"/>
  <c r="AP3050" i="1"/>
  <c r="AP3051" i="1" s="1"/>
  <c r="AA3041" i="1"/>
  <c r="AA3040" i="1"/>
  <c r="AA3039" i="1"/>
  <c r="AA3038" i="1"/>
  <c r="AA3042" i="1"/>
  <c r="AA3037" i="1"/>
  <c r="AA3036" i="1"/>
  <c r="AA3035" i="1"/>
  <c r="AA3034" i="1"/>
  <c r="AA3033" i="1"/>
  <c r="AA3032" i="1"/>
  <c r="AA3031" i="1"/>
  <c r="AA3030" i="1"/>
  <c r="AA3029" i="1"/>
  <c r="AA3028" i="1"/>
  <c r="AA3027" i="1"/>
  <c r="AA3026" i="1"/>
  <c r="AA3025" i="1"/>
  <c r="AA3024" i="1"/>
  <c r="AA3023" i="1"/>
  <c r="AA3022" i="1"/>
  <c r="AA3021" i="1"/>
  <c r="AA3020" i="1"/>
  <c r="AA3019" i="1"/>
  <c r="AS2986" i="1"/>
  <c r="AN2986" i="1"/>
  <c r="AM2986" i="1"/>
  <c r="AH2986" i="1"/>
  <c r="AA2986" i="1"/>
  <c r="AO2986" i="1" s="1"/>
  <c r="AA2985" i="1"/>
  <c r="AA2984" i="1"/>
  <c r="AA2983" i="1"/>
  <c r="AA2982" i="1"/>
  <c r="AA2980" i="1"/>
  <c r="AP2979" i="1"/>
  <c r="AP2980" i="1" s="1"/>
  <c r="AA2944" i="1"/>
  <c r="AA2943" i="1"/>
  <c r="AA2942" i="1"/>
  <c r="AA2941" i="1"/>
  <c r="AA2940" i="1"/>
  <c r="AA2939" i="1"/>
  <c r="AA2938" i="1"/>
  <c r="AA2937" i="1"/>
  <c r="AA2936" i="1"/>
  <c r="AA2935" i="1"/>
  <c r="AA2934" i="1"/>
  <c r="AA2933" i="1"/>
  <c r="AA2932" i="1"/>
  <c r="AA2923" i="1"/>
  <c r="AA2922" i="1"/>
  <c r="AA2921" i="1"/>
  <c r="AA2920" i="1"/>
  <c r="AA2919" i="1"/>
  <c r="AA2918" i="1"/>
  <c r="AA2917" i="1"/>
  <c r="AA2916" i="1"/>
  <c r="AA2915" i="1"/>
  <c r="AS2914" i="1"/>
  <c r="AN2914" i="1"/>
  <c r="AM2914" i="1"/>
  <c r="AH2914" i="1"/>
  <c r="AA2914" i="1"/>
  <c r="AO2914" i="1" s="1"/>
  <c r="AA2913" i="1"/>
  <c r="AA2912" i="1"/>
  <c r="AA2911" i="1"/>
  <c r="AA2910" i="1"/>
  <c r="AA2908" i="1"/>
  <c r="AP2907" i="1"/>
  <c r="AP2908" i="1" s="1"/>
  <c r="AA2894" i="1"/>
  <c r="AA2893" i="1"/>
  <c r="AA2892" i="1"/>
  <c r="AA2891" i="1"/>
  <c r="AA2890" i="1"/>
  <c r="AA2889" i="1"/>
  <c r="AA2888" i="1"/>
  <c r="AA2887" i="1"/>
  <c r="AS2840" i="1"/>
  <c r="AN2840" i="1"/>
  <c r="AM2840" i="1"/>
  <c r="AH2840" i="1"/>
  <c r="AA2840" i="1"/>
  <c r="AA2839" i="1"/>
  <c r="AA2838" i="1"/>
  <c r="AA2837" i="1"/>
  <c r="AA2836" i="1"/>
  <c r="AA2834" i="1"/>
  <c r="AP2833" i="1"/>
  <c r="AP2834" i="1" s="1"/>
  <c r="AA2816" i="1"/>
  <c r="AA2815" i="1"/>
  <c r="AA2814" i="1"/>
  <c r="AA2813" i="1"/>
  <c r="AA2812" i="1"/>
  <c r="AA2811" i="1"/>
  <c r="AA2810" i="1"/>
  <c r="AA2809" i="1"/>
  <c r="AA2808" i="1"/>
  <c r="AA2807" i="1"/>
  <c r="AA2806" i="1"/>
  <c r="AA2805" i="1"/>
  <c r="AA2799" i="1"/>
  <c r="AA2798" i="1"/>
  <c r="AA2797" i="1"/>
  <c r="AA2796" i="1"/>
  <c r="AA2795" i="1"/>
  <c r="AA2794" i="1"/>
  <c r="AA2793" i="1"/>
  <c r="AA2792" i="1"/>
  <c r="AA2791" i="1"/>
  <c r="AA2790" i="1"/>
  <c r="AA2789" i="1"/>
  <c r="AA2788" i="1"/>
  <c r="AA2783" i="1"/>
  <c r="AA2779" i="1"/>
  <c r="AA2766" i="1"/>
  <c r="AS2765" i="1"/>
  <c r="AS2766" i="1" s="1"/>
  <c r="AN2765" i="1"/>
  <c r="AM2765" i="1"/>
  <c r="AH2765" i="1"/>
  <c r="AA2765" i="1"/>
  <c r="AO2765" i="1" s="1"/>
  <c r="AA2764" i="1"/>
  <c r="AA2763" i="1"/>
  <c r="AA2762" i="1"/>
  <c r="AA2761" i="1"/>
  <c r="AA2759" i="1"/>
  <c r="AP2758" i="1"/>
  <c r="AP2759" i="1" s="1"/>
  <c r="AA2733" i="1"/>
  <c r="AS2713" i="1"/>
  <c r="AN2713" i="1"/>
  <c r="AM2713" i="1"/>
  <c r="AH2713" i="1"/>
  <c r="AA2713" i="1"/>
  <c r="AA2712" i="1"/>
  <c r="AA2711" i="1"/>
  <c r="AA2710" i="1"/>
  <c r="AA2709" i="1"/>
  <c r="AA2707" i="1"/>
  <c r="AP2706" i="1"/>
  <c r="AP2707" i="1" s="1"/>
  <c r="AA2703" i="1"/>
  <c r="AA2702" i="1"/>
  <c r="AA2701" i="1"/>
  <c r="AA2700" i="1"/>
  <c r="AA2699" i="1"/>
  <c r="AA2698" i="1"/>
  <c r="AA2697" i="1"/>
  <c r="AA2692" i="1"/>
  <c r="AA2691" i="1"/>
  <c r="AA2690" i="1"/>
  <c r="AA2689" i="1"/>
  <c r="AA2688" i="1"/>
  <c r="AA2687" i="1"/>
  <c r="AA2686" i="1"/>
  <c r="AA2685" i="1"/>
  <c r="AA2684" i="1"/>
  <c r="AA2683" i="1"/>
  <c r="AA2682" i="1"/>
  <c r="AA2681" i="1"/>
  <c r="AA2680" i="1"/>
  <c r="AA2679" i="1"/>
  <c r="AA2678" i="1"/>
  <c r="AA2659" i="1"/>
  <c r="AA2658" i="1"/>
  <c r="AA2657" i="1"/>
  <c r="AA2656" i="1"/>
  <c r="AS2655" i="1"/>
  <c r="AN2655" i="1"/>
  <c r="AM2655" i="1"/>
  <c r="AH2655" i="1"/>
  <c r="AA2655" i="1"/>
  <c r="AA2654" i="1"/>
  <c r="AA2653" i="1"/>
  <c r="AA2652" i="1"/>
  <c r="AA2651" i="1"/>
  <c r="AA2649" i="1"/>
  <c r="AP2648" i="1"/>
  <c r="AP2649" i="1" s="1"/>
  <c r="AS2581" i="1"/>
  <c r="AN2581" i="1"/>
  <c r="AM2581" i="1"/>
  <c r="AH2581" i="1"/>
  <c r="AA2581" i="1"/>
  <c r="AA2580" i="1"/>
  <c r="AA2579" i="1"/>
  <c r="AA2578" i="1"/>
  <c r="AA2577" i="1"/>
  <c r="AA2575" i="1"/>
  <c r="AP2574" i="1"/>
  <c r="AP2575" i="1" s="1"/>
  <c r="AA2542" i="1"/>
  <c r="AA2541" i="1"/>
  <c r="AA2540" i="1"/>
  <c r="AA2539" i="1"/>
  <c r="AA2538" i="1"/>
  <c r="AA2537" i="1"/>
  <c r="AA2536" i="1"/>
  <c r="AA2535" i="1"/>
  <c r="AA2534" i="1"/>
  <c r="AA2533" i="1"/>
  <c r="AA2532" i="1"/>
  <c r="AA2531" i="1"/>
  <c r="AA2530" i="1"/>
  <c r="AA2529" i="1"/>
  <c r="AA2528" i="1"/>
  <c r="AA2527" i="1"/>
  <c r="AA2526" i="1"/>
  <c r="AN2517" i="1"/>
  <c r="AM2517" i="1"/>
  <c r="AH2517" i="1"/>
  <c r="AA2517" i="1"/>
  <c r="AT2517" i="1" s="1"/>
  <c r="AA2516" i="1"/>
  <c r="AA2515" i="1"/>
  <c r="AA2514" i="1"/>
  <c r="AA2513" i="1"/>
  <c r="AA2511" i="1"/>
  <c r="AP2510" i="1"/>
  <c r="AP2511" i="1" s="1"/>
  <c r="AA2504" i="1"/>
  <c r="AH2495" i="1"/>
  <c r="AA2495" i="1"/>
  <c r="AA2494" i="1"/>
  <c r="AA2489" i="1"/>
  <c r="AA2488" i="1"/>
  <c r="AA2487" i="1"/>
  <c r="AA2486" i="1"/>
  <c r="AA2485" i="1"/>
  <c r="AA2484" i="1"/>
  <c r="AA2483" i="1"/>
  <c r="AA2482" i="1"/>
  <c r="AA2481" i="1"/>
  <c r="AA2480" i="1"/>
  <c r="AA2479" i="1"/>
  <c r="AA2478" i="1"/>
  <c r="AA2477" i="1"/>
  <c r="AA2476" i="1"/>
  <c r="AA2475" i="1"/>
  <c r="AA2474" i="1"/>
  <c r="AA2473" i="1"/>
  <c r="AA2472" i="1"/>
  <c r="AA2471" i="1"/>
  <c r="AA2470" i="1"/>
  <c r="AA2453" i="1"/>
  <c r="AA2452" i="1"/>
  <c r="AA2451" i="1"/>
  <c r="AN2450" i="1"/>
  <c r="AM2450" i="1"/>
  <c r="AH2450" i="1"/>
  <c r="AA2450" i="1"/>
  <c r="AP2450" i="1" s="1"/>
  <c r="AP2451" i="1" s="1"/>
  <c r="AP2452" i="1" s="1"/>
  <c r="AP2453" i="1" s="1"/>
  <c r="AA2449" i="1"/>
  <c r="AA2448" i="1"/>
  <c r="AA2447" i="1"/>
  <c r="AA2446" i="1"/>
  <c r="AA2444" i="1"/>
  <c r="AP2443" i="1"/>
  <c r="AP2444" i="1" s="1"/>
  <c r="AA3926" i="1"/>
  <c r="AA3925" i="1"/>
  <c r="AA3919" i="1"/>
  <c r="AA3918" i="1"/>
  <c r="AA3912" i="1"/>
  <c r="AA3911" i="1"/>
  <c r="AA3910" i="1"/>
  <c r="AA3909" i="1"/>
  <c r="AA3908" i="1"/>
  <c r="AA3907" i="1"/>
  <c r="AA3906" i="1"/>
  <c r="AA3905" i="1"/>
  <c r="AA3904" i="1"/>
  <c r="AA3903" i="1"/>
  <c r="AA3902" i="1"/>
  <c r="AA3901" i="1"/>
  <c r="AA3900" i="1"/>
  <c r="AA3899" i="1"/>
  <c r="AA3898" i="1"/>
  <c r="AA3897" i="1"/>
  <c r="AA3896" i="1"/>
  <c r="AA3895" i="1"/>
  <c r="AA3893" i="1"/>
  <c r="AA3892" i="1"/>
  <c r="AA3891" i="1"/>
  <c r="AA3890" i="1"/>
  <c r="AA3889" i="1"/>
  <c r="AA3888" i="1"/>
  <c r="AA3887" i="1"/>
  <c r="AA3886" i="1"/>
  <c r="AA3885" i="1"/>
  <c r="AA3884" i="1"/>
  <c r="AA3883" i="1"/>
  <c r="AA3864" i="1"/>
  <c r="AA3863" i="1"/>
  <c r="AA3862" i="1"/>
  <c r="AA3859" i="1"/>
  <c r="AA3858" i="1"/>
  <c r="AA3849" i="1"/>
  <c r="AA3848" i="1"/>
  <c r="AA3847" i="1"/>
  <c r="AA3843" i="1"/>
  <c r="AA3842" i="1"/>
  <c r="AA3841" i="1"/>
  <c r="AA3840" i="1"/>
  <c r="AA3839" i="1"/>
  <c r="AA3838" i="1"/>
  <c r="AA3837" i="1"/>
  <c r="AA3836" i="1"/>
  <c r="AA3835" i="1"/>
  <c r="AA3834" i="1"/>
  <c r="AA3833" i="1"/>
  <c r="AA3832" i="1"/>
  <c r="AA3831" i="1"/>
  <c r="AA3830" i="1"/>
  <c r="AA3829" i="1"/>
  <c r="AA3828" i="1"/>
  <c r="AA3827" i="1"/>
  <c r="AA3826" i="1"/>
  <c r="AA3825" i="1"/>
  <c r="AA3824" i="1"/>
  <c r="AA3823" i="1"/>
  <c r="AA3822" i="1"/>
  <c r="AA3821" i="1"/>
  <c r="AA3820" i="1"/>
  <c r="AA3815" i="1"/>
  <c r="AA3814" i="1"/>
  <c r="AA3813" i="1"/>
  <c r="AA3812" i="1"/>
  <c r="AA3811" i="1"/>
  <c r="AA3806" i="1"/>
  <c r="AA3805" i="1"/>
  <c r="AA3804" i="1"/>
  <c r="AA3790" i="1"/>
  <c r="AA3789" i="1"/>
  <c r="AA3788" i="1"/>
  <c r="AA3755" i="1"/>
  <c r="AA3754" i="1"/>
  <c r="AA3753" i="1"/>
  <c r="AA3752" i="1"/>
  <c r="AA3751" i="1"/>
  <c r="AA3749" i="1"/>
  <c r="AA3748" i="1"/>
  <c r="AA3747" i="1"/>
  <c r="AA3746" i="1"/>
  <c r="AA3745" i="1"/>
  <c r="AA3744" i="1"/>
  <c r="AA3738" i="1"/>
  <c r="AA3737" i="1"/>
  <c r="AA3736" i="1"/>
  <c r="AA3735" i="1"/>
  <c r="AA3734" i="1"/>
  <c r="AA3732" i="1"/>
  <c r="AA3731" i="1"/>
  <c r="AA3730" i="1"/>
  <c r="AA3718" i="1"/>
  <c r="AA3717" i="1"/>
  <c r="AA3716" i="1"/>
  <c r="AA3715" i="1"/>
  <c r="AA3714" i="1"/>
  <c r="AA3713" i="1"/>
  <c r="AA3712" i="1"/>
  <c r="AA3709" i="1"/>
  <c r="AA3708" i="1"/>
  <c r="AA3707" i="1"/>
  <c r="AA3706" i="1"/>
  <c r="AA3705" i="1"/>
  <c r="AA3704" i="1"/>
  <c r="AA3703" i="1"/>
  <c r="AA3702" i="1"/>
  <c r="AA3701" i="1"/>
  <c r="AA3700" i="1"/>
  <c r="AA3699" i="1"/>
  <c r="AA3698" i="1"/>
  <c r="AA3697" i="1"/>
  <c r="AA3696" i="1"/>
  <c r="AA3695" i="1"/>
  <c r="AA3694" i="1"/>
  <c r="AA3693" i="1"/>
  <c r="AA3692" i="1"/>
  <c r="AA3691" i="1"/>
  <c r="AA3690" i="1"/>
  <c r="AA3689" i="1"/>
  <c r="AA3688" i="1"/>
  <c r="AA3687" i="1"/>
  <c r="AA3686" i="1"/>
  <c r="AA3685" i="1"/>
  <c r="AA3684" i="1"/>
  <c r="AA3683" i="1"/>
  <c r="AA3682" i="1"/>
  <c r="AA3681" i="1"/>
  <c r="AA3680" i="1"/>
  <c r="AA3679" i="1"/>
  <c r="AA3678" i="1"/>
  <c r="AA3677" i="1"/>
  <c r="AA3673" i="1"/>
  <c r="AA3669" i="1"/>
  <c r="AA3668" i="1"/>
  <c r="AA3667" i="1"/>
  <c r="AA3666" i="1"/>
  <c r="AA3665" i="1"/>
  <c r="AA3664" i="1"/>
  <c r="AA3659" i="1"/>
  <c r="AA3658" i="1"/>
  <c r="AA3657" i="1"/>
  <c r="AA3656" i="1"/>
  <c r="AA3655" i="1"/>
  <c r="AA3654" i="1"/>
  <c r="AA3653" i="1"/>
  <c r="AA3652" i="1"/>
  <c r="AA3651" i="1"/>
  <c r="AA3650" i="1"/>
  <c r="AA3649" i="1"/>
  <c r="AA3648" i="1"/>
  <c r="AA3647" i="1"/>
  <c r="AA3646" i="1"/>
  <c r="AA3645" i="1"/>
  <c r="AA3644" i="1"/>
  <c r="AA3643" i="1"/>
  <c r="AA3642" i="1"/>
  <c r="AA3641" i="1"/>
  <c r="AA3630" i="1"/>
  <c r="AA3629" i="1"/>
  <c r="AA3628" i="1"/>
  <c r="AA3627" i="1"/>
  <c r="AA3626" i="1"/>
  <c r="AA3625" i="1"/>
  <c r="AA3623" i="1"/>
  <c r="AA3622" i="1"/>
  <c r="AA3616" i="1"/>
  <c r="AA3615" i="1"/>
  <c r="AA3614" i="1"/>
  <c r="AA3613" i="1"/>
  <c r="AA3612" i="1"/>
  <c r="AA3604" i="1"/>
  <c r="AA3603" i="1"/>
  <c r="AA3602" i="1"/>
  <c r="AA3601" i="1"/>
  <c r="AA3600" i="1"/>
  <c r="AA3599" i="1"/>
  <c r="AA3598" i="1"/>
  <c r="AA3595" i="1"/>
  <c r="AA3594" i="1"/>
  <c r="AA3586" i="1"/>
  <c r="AA3585" i="1"/>
  <c r="AA3584" i="1"/>
  <c r="AA3583" i="1"/>
  <c r="AA3582" i="1"/>
  <c r="AA3581" i="1"/>
  <c r="AA3580" i="1"/>
  <c r="AA3579" i="1"/>
  <c r="AA3578" i="1"/>
  <c r="AA3577" i="1"/>
  <c r="AA3576" i="1"/>
  <c r="AA3575" i="1"/>
  <c r="AA3574" i="1"/>
  <c r="AA3573" i="1"/>
  <c r="AA3572" i="1"/>
  <c r="AA3569" i="1"/>
  <c r="AA3568" i="1"/>
  <c r="AA3567" i="1"/>
  <c r="AA3566" i="1"/>
  <c r="AA3565" i="1"/>
  <c r="AA3564" i="1"/>
  <c r="AA3563" i="1"/>
  <c r="AA3562" i="1"/>
  <c r="AA3561" i="1"/>
  <c r="AA3560" i="1"/>
  <c r="AA3559" i="1"/>
  <c r="AA3558" i="1"/>
  <c r="AA3556" i="1"/>
  <c r="AA3555" i="1"/>
  <c r="AA3545" i="1"/>
  <c r="AA3544" i="1"/>
  <c r="AA3543" i="1"/>
  <c r="AA3542" i="1"/>
  <c r="AA3540" i="1"/>
  <c r="AA3530" i="1"/>
  <c r="AA3529" i="1"/>
  <c r="AA3528" i="1"/>
  <c r="AA3527" i="1"/>
  <c r="AA3526" i="1"/>
  <c r="AA3525" i="1"/>
  <c r="AA3524" i="1"/>
  <c r="AA3523" i="1"/>
  <c r="AA3522" i="1"/>
  <c r="AA3521" i="1"/>
  <c r="AA3520" i="1"/>
  <c r="AA3518" i="1"/>
  <c r="AA3517" i="1"/>
  <c r="AA3516" i="1"/>
  <c r="AA3515" i="1"/>
  <c r="AA3514" i="1"/>
  <c r="AA3511" i="1"/>
  <c r="AA3510" i="1"/>
  <c r="AA3509" i="1"/>
  <c r="AA3508" i="1"/>
  <c r="AA3507" i="1"/>
  <c r="AA3506" i="1"/>
  <c r="AA3495" i="1"/>
  <c r="AA3494" i="1"/>
  <c r="AA3493" i="1"/>
  <c r="AA3492" i="1"/>
  <c r="AA3491" i="1"/>
  <c r="AA3490" i="1"/>
  <c r="AA3489" i="1"/>
  <c r="AA3479" i="1"/>
  <c r="AA3478" i="1"/>
  <c r="AA3477" i="1"/>
  <c r="AA3476" i="1"/>
  <c r="AA3475" i="1"/>
  <c r="AA3474" i="1"/>
  <c r="AA3473" i="1"/>
  <c r="AA3464" i="1"/>
  <c r="AA3463" i="1"/>
  <c r="AA3462" i="1"/>
  <c r="AA3452" i="1"/>
  <c r="AA3451" i="1"/>
  <c r="AA3450" i="1"/>
  <c r="AA3449" i="1"/>
  <c r="AA3448" i="1"/>
  <c r="AA3447" i="1"/>
  <c r="AA3446" i="1"/>
  <c r="AA3445" i="1"/>
  <c r="AA3444" i="1"/>
  <c r="AA3443" i="1"/>
  <c r="AA3442" i="1"/>
  <c r="AA3441" i="1"/>
  <c r="AA3440" i="1"/>
  <c r="AA3439" i="1"/>
  <c r="AA3438" i="1"/>
  <c r="AA3437" i="1"/>
  <c r="AA3436" i="1"/>
  <c r="AA3435" i="1"/>
  <c r="AA3434" i="1"/>
  <c r="AA3433" i="1"/>
  <c r="AA3432" i="1"/>
  <c r="AA3431" i="1"/>
  <c r="AA3430" i="1"/>
  <c r="AA3429" i="1"/>
  <c r="AA3428" i="1"/>
  <c r="AA3427" i="1"/>
  <c r="AA3426" i="1"/>
  <c r="AA3425" i="1"/>
  <c r="AA3424" i="1"/>
  <c r="AA3423" i="1"/>
  <c r="AA3422" i="1"/>
  <c r="AA3421" i="1"/>
  <c r="AA3419" i="1"/>
  <c r="AA3418" i="1"/>
  <c r="AA3417" i="1"/>
  <c r="AA3416" i="1"/>
  <c r="AA3415" i="1"/>
  <c r="AA3414" i="1"/>
  <c r="AA3403" i="1"/>
  <c r="AA3402" i="1"/>
  <c r="AA3401" i="1"/>
  <c r="AA3400" i="1"/>
  <c r="AA3399" i="1"/>
  <c r="AA3398" i="1"/>
  <c r="AA3397" i="1"/>
  <c r="AA3396" i="1"/>
  <c r="AA3391" i="1"/>
  <c r="AA3390" i="1"/>
  <c r="AA3389" i="1"/>
  <c r="AA3388" i="1"/>
  <c r="AA3387" i="1"/>
  <c r="AA3386" i="1"/>
  <c r="AA3385" i="1"/>
  <c r="AA3381" i="1"/>
  <c r="AA3380" i="1"/>
  <c r="AA3379" i="1"/>
  <c r="AA3378" i="1"/>
  <c r="AA3375" i="1"/>
  <c r="AA3374" i="1"/>
  <c r="AA3373" i="1"/>
  <c r="AA3371" i="1"/>
  <c r="AA3370" i="1"/>
  <c r="AA3369" i="1"/>
  <c r="AA3368" i="1"/>
  <c r="AA3367" i="1"/>
  <c r="AA3366" i="1"/>
  <c r="AA3365" i="1"/>
  <c r="AA3364" i="1"/>
  <c r="AA3363" i="1"/>
  <c r="AA3347" i="1"/>
  <c r="AA3346" i="1"/>
  <c r="AA3345" i="1"/>
  <c r="AA3344" i="1"/>
  <c r="AA3343" i="1"/>
  <c r="AA3342" i="1"/>
  <c r="AA3341" i="1"/>
  <c r="AA3340" i="1"/>
  <c r="AA3339" i="1"/>
  <c r="AA3338" i="1"/>
  <c r="AA3337" i="1"/>
  <c r="AA3325" i="1"/>
  <c r="AA3324" i="1"/>
  <c r="AA3323" i="1"/>
  <c r="AA3322" i="1"/>
  <c r="AA3321" i="1"/>
  <c r="AA3320" i="1"/>
  <c r="AA3319" i="1"/>
  <c r="AA3318" i="1"/>
  <c r="AA3317" i="1"/>
  <c r="AA3316" i="1"/>
  <c r="AA3315" i="1"/>
  <c r="AA3314" i="1"/>
  <c r="AA3313" i="1"/>
  <c r="AA3312" i="1"/>
  <c r="AA3311" i="1"/>
  <c r="AA3310" i="1"/>
  <c r="AA3309" i="1"/>
  <c r="AA3308" i="1"/>
  <c r="AA3307" i="1"/>
  <c r="AA3306" i="1"/>
  <c r="AA3305" i="1"/>
  <c r="AA3304" i="1"/>
  <c r="AA3303" i="1"/>
  <c r="AA3302" i="1"/>
  <c r="AA3301" i="1"/>
  <c r="AA3300" i="1"/>
  <c r="AA3299" i="1"/>
  <c r="AA3298" i="1"/>
  <c r="AA3297" i="1"/>
  <c r="AA3296" i="1"/>
  <c r="AA3295" i="1"/>
  <c r="AA3294" i="1"/>
  <c r="AA3293" i="1"/>
  <c r="AA3292" i="1"/>
  <c r="AA3291" i="1"/>
  <c r="AA3290" i="1"/>
  <c r="AA3289" i="1"/>
  <c r="AA3288" i="1"/>
  <c r="AA3287" i="1"/>
  <c r="AA3286" i="1"/>
  <c r="AA3285" i="1"/>
  <c r="AU3285" i="1" s="1"/>
  <c r="AA3283" i="1"/>
  <c r="AA3282" i="1"/>
  <c r="AA3281" i="1"/>
  <c r="AA3280" i="1"/>
  <c r="AA3279" i="1"/>
  <c r="AA3278" i="1"/>
  <c r="AA3277" i="1"/>
  <c r="AA3276" i="1"/>
  <c r="AA3275" i="1"/>
  <c r="AA3271" i="1"/>
  <c r="AA3259" i="1"/>
  <c r="AA3258" i="1"/>
  <c r="AA3257" i="1"/>
  <c r="AA3256" i="1"/>
  <c r="AA3238" i="1"/>
  <c r="AA3237" i="1"/>
  <c r="AA3236" i="1"/>
  <c r="AA3235" i="1"/>
  <c r="AA3234" i="1"/>
  <c r="AA3233" i="1"/>
  <c r="AA3232" i="1"/>
  <c r="AA3231" i="1"/>
  <c r="AA3230" i="1"/>
  <c r="AA3229" i="1"/>
  <c r="AA3228" i="1"/>
  <c r="AA3227" i="1"/>
  <c r="AA3226" i="1"/>
  <c r="AA3225" i="1"/>
  <c r="AA3224" i="1"/>
  <c r="AA3223" i="1"/>
  <c r="AA3222" i="1"/>
  <c r="AA3221" i="1"/>
  <c r="AA3220" i="1"/>
  <c r="AA3219" i="1"/>
  <c r="AA3218" i="1"/>
  <c r="AA3217" i="1"/>
  <c r="AA3208" i="1"/>
  <c r="AO3208" i="1" s="1"/>
  <c r="AA3189" i="1"/>
  <c r="AA3188" i="1"/>
  <c r="AA3187" i="1"/>
  <c r="AA3186" i="1"/>
  <c r="AA3185" i="1"/>
  <c r="AA3184" i="1"/>
  <c r="AA3183" i="1"/>
  <c r="AA3182" i="1"/>
  <c r="AA3181" i="1"/>
  <c r="AA3180" i="1"/>
  <c r="AA3167" i="1"/>
  <c r="AA3166" i="1"/>
  <c r="AA3165" i="1"/>
  <c r="AA3164" i="1"/>
  <c r="AA3163" i="1"/>
  <c r="AA3162" i="1"/>
  <c r="AA3161" i="1"/>
  <c r="AA3160" i="1"/>
  <c r="AA3159" i="1"/>
  <c r="AA3158" i="1"/>
  <c r="AA3157" i="1"/>
  <c r="AA3156" i="1"/>
  <c r="AA3155" i="1"/>
  <c r="AA3154" i="1"/>
  <c r="AA3153" i="1"/>
  <c r="AA3152" i="1"/>
  <c r="AA3151" i="1"/>
  <c r="AA3150" i="1"/>
  <c r="AA3149" i="1"/>
  <c r="AA3148" i="1"/>
  <c r="AA3147" i="1"/>
  <c r="AA3146" i="1"/>
  <c r="AA3145" i="1"/>
  <c r="AA3144" i="1"/>
  <c r="AA3143" i="1"/>
  <c r="AA3142" i="1"/>
  <c r="AA3141" i="1"/>
  <c r="AA3140" i="1"/>
  <c r="AA3139" i="1"/>
  <c r="AA3138" i="1"/>
  <c r="AA3137" i="1"/>
  <c r="AA3136" i="1"/>
  <c r="AA3135" i="1"/>
  <c r="AA3134" i="1"/>
  <c r="AA3133" i="1"/>
  <c r="AA3132" i="1"/>
  <c r="AO3132" i="1" s="1"/>
  <c r="AA3131" i="1"/>
  <c r="AA3130" i="1"/>
  <c r="AA3129" i="1"/>
  <c r="AA3128" i="1"/>
  <c r="AA3126" i="1"/>
  <c r="AA3122" i="1"/>
  <c r="AA3121" i="1"/>
  <c r="AA3120" i="1"/>
  <c r="AA3119" i="1"/>
  <c r="AA3118" i="1"/>
  <c r="AA3117" i="1"/>
  <c r="AA3116" i="1"/>
  <c r="AA3115" i="1"/>
  <c r="AA3114" i="1"/>
  <c r="AA3113" i="1"/>
  <c r="AA3112" i="1"/>
  <c r="AA3111" i="1"/>
  <c r="AA3110" i="1"/>
  <c r="AA3109" i="1"/>
  <c r="AA3108" i="1"/>
  <c r="AA3107" i="1"/>
  <c r="AA3106" i="1"/>
  <c r="AA3105" i="1"/>
  <c r="AA3104" i="1"/>
  <c r="AA3103" i="1"/>
  <c r="AA3102" i="1"/>
  <c r="AA3101" i="1"/>
  <c r="AA3089" i="1"/>
  <c r="AA3088" i="1"/>
  <c r="AA3087" i="1"/>
  <c r="AA3086" i="1"/>
  <c r="AA3085" i="1"/>
  <c r="AA3084" i="1"/>
  <c r="AA3083" i="1"/>
  <c r="AA3082" i="1"/>
  <c r="AA3081" i="1"/>
  <c r="AA3080" i="1"/>
  <c r="AA3079" i="1"/>
  <c r="AA3078" i="1"/>
  <c r="AA3077" i="1"/>
  <c r="AA3076" i="1"/>
  <c r="AA3066" i="1"/>
  <c r="AA3065" i="1"/>
  <c r="AA3064" i="1"/>
  <c r="AA3063" i="1"/>
  <c r="AA3062" i="1"/>
  <c r="AA3061" i="1"/>
  <c r="AA3060" i="1"/>
  <c r="AA3059" i="1"/>
  <c r="AA3047" i="1"/>
  <c r="AA3046" i="1"/>
  <c r="AA3045" i="1"/>
  <c r="AA3044" i="1"/>
  <c r="AA3043" i="1"/>
  <c r="AA3018" i="1"/>
  <c r="AA3017" i="1"/>
  <c r="AA3016" i="1"/>
  <c r="AA3015" i="1"/>
  <c r="AA3014" i="1"/>
  <c r="AA3013" i="1"/>
  <c r="AA3012" i="1"/>
  <c r="AA3011" i="1"/>
  <c r="AA3010" i="1"/>
  <c r="AA3009" i="1"/>
  <c r="AA3008" i="1"/>
  <c r="AA3007" i="1"/>
  <c r="AA3006" i="1"/>
  <c r="AA3005" i="1"/>
  <c r="AA3004" i="1"/>
  <c r="AA3003" i="1"/>
  <c r="AA3002" i="1"/>
  <c r="AA3001" i="1"/>
  <c r="AA3000" i="1"/>
  <c r="AA2999" i="1"/>
  <c r="AA2998" i="1"/>
  <c r="AA2997" i="1"/>
  <c r="AA2996" i="1"/>
  <c r="AA2995" i="1"/>
  <c r="AA2994" i="1"/>
  <c r="AA2993" i="1"/>
  <c r="AA2992" i="1"/>
  <c r="AA2991" i="1"/>
  <c r="AA2990" i="1"/>
  <c r="AA2989" i="1"/>
  <c r="AA2988" i="1"/>
  <c r="AA2987" i="1"/>
  <c r="AA2976" i="1"/>
  <c r="AA2975" i="1"/>
  <c r="AA2974" i="1"/>
  <c r="AA2973" i="1"/>
  <c r="AA2972" i="1"/>
  <c r="AA2971" i="1"/>
  <c r="AA2970" i="1"/>
  <c r="AA2969" i="1"/>
  <c r="AA2968" i="1"/>
  <c r="AA2967" i="1"/>
  <c r="AA2966" i="1"/>
  <c r="AA2965" i="1"/>
  <c r="AA2964" i="1"/>
  <c r="AA2963" i="1"/>
  <c r="AA2962" i="1"/>
  <c r="AA2961" i="1"/>
  <c r="AA2960" i="1"/>
  <c r="AA2959" i="1"/>
  <c r="AA2958" i="1"/>
  <c r="AA2957" i="1"/>
  <c r="AA2956" i="1"/>
  <c r="AA2955" i="1"/>
  <c r="AA2954" i="1"/>
  <c r="AA2953" i="1"/>
  <c r="AA2952" i="1"/>
  <c r="AA2951" i="1"/>
  <c r="AA2950" i="1"/>
  <c r="AA2949" i="1"/>
  <c r="AA2948" i="1"/>
  <c r="AA2947" i="1"/>
  <c r="AA2946" i="1"/>
  <c r="AA2945" i="1"/>
  <c r="AA2931" i="1"/>
  <c r="AA2930" i="1"/>
  <c r="AA2929" i="1"/>
  <c r="AA2928" i="1"/>
  <c r="AA2927" i="1"/>
  <c r="AA2926" i="1"/>
  <c r="AA2925" i="1"/>
  <c r="AA2924" i="1"/>
  <c r="AA2904" i="1"/>
  <c r="AA2903" i="1"/>
  <c r="AA2902" i="1"/>
  <c r="AA2901" i="1"/>
  <c r="AA2900" i="1"/>
  <c r="AA2899" i="1"/>
  <c r="AA2898" i="1"/>
  <c r="AA2897" i="1"/>
  <c r="AA2896" i="1"/>
  <c r="AA2895" i="1"/>
  <c r="AA2886" i="1"/>
  <c r="AA2885" i="1"/>
  <c r="AA2884" i="1"/>
  <c r="AA2883" i="1"/>
  <c r="AA2882" i="1"/>
  <c r="AA2881" i="1"/>
  <c r="AA2880" i="1"/>
  <c r="AA2879" i="1"/>
  <c r="AA2878" i="1"/>
  <c r="AA2877" i="1"/>
  <c r="AA2876" i="1"/>
  <c r="AA2875" i="1"/>
  <c r="AA2874" i="1"/>
  <c r="AA2873" i="1"/>
  <c r="AA2872" i="1"/>
  <c r="AA2871" i="1"/>
  <c r="AA2870" i="1"/>
  <c r="AA2869" i="1"/>
  <c r="AA2868" i="1"/>
  <c r="AA2867" i="1"/>
  <c r="AA2866" i="1"/>
  <c r="AA2865" i="1"/>
  <c r="AA2864" i="1"/>
  <c r="AA2863" i="1"/>
  <c r="AA2862" i="1"/>
  <c r="AA2861" i="1"/>
  <c r="AA2860" i="1"/>
  <c r="AA2859" i="1"/>
  <c r="AA2858" i="1"/>
  <c r="AA2857" i="1"/>
  <c r="AA2856" i="1"/>
  <c r="AA2855" i="1"/>
  <c r="AA2854" i="1"/>
  <c r="AA2853" i="1"/>
  <c r="AA2852" i="1"/>
  <c r="AA2851" i="1"/>
  <c r="AA2850" i="1"/>
  <c r="AA2849" i="1"/>
  <c r="AA2848" i="1"/>
  <c r="AA2847" i="1"/>
  <c r="AA2846" i="1"/>
  <c r="AA2845" i="1"/>
  <c r="AA2844" i="1"/>
  <c r="AA2843" i="1"/>
  <c r="AA2842" i="1"/>
  <c r="AA2841" i="1"/>
  <c r="AA2830" i="1"/>
  <c r="AA2829" i="1"/>
  <c r="AA2828" i="1"/>
  <c r="AA2827" i="1"/>
  <c r="AA2826" i="1"/>
  <c r="AA2825" i="1"/>
  <c r="AA2824" i="1"/>
  <c r="AA2823" i="1"/>
  <c r="AA2822" i="1"/>
  <c r="AA2821" i="1"/>
  <c r="AA2820" i="1"/>
  <c r="AA2819" i="1"/>
  <c r="AA2818" i="1"/>
  <c r="AA2817" i="1"/>
  <c r="AA2804" i="1"/>
  <c r="AA2803" i="1"/>
  <c r="AA2802" i="1"/>
  <c r="AA2801" i="1"/>
  <c r="AA2800" i="1"/>
  <c r="AA2787" i="1"/>
  <c r="AA2786" i="1"/>
  <c r="AA2785" i="1"/>
  <c r="AA2784" i="1"/>
  <c r="AA2782" i="1"/>
  <c r="AA2781" i="1"/>
  <c r="AA2780" i="1"/>
  <c r="AA2778" i="1"/>
  <c r="AA2777" i="1"/>
  <c r="AA2776" i="1"/>
  <c r="AA2775" i="1"/>
  <c r="AA2774" i="1"/>
  <c r="AA2773" i="1"/>
  <c r="AA2772" i="1"/>
  <c r="AA2771" i="1"/>
  <c r="AA2770" i="1"/>
  <c r="AA2769" i="1"/>
  <c r="AA2768" i="1"/>
  <c r="AA2767" i="1"/>
  <c r="AA2755" i="1"/>
  <c r="AA2754" i="1"/>
  <c r="AA2753" i="1"/>
  <c r="AA2752" i="1"/>
  <c r="AA2751" i="1"/>
  <c r="AA2750" i="1"/>
  <c r="AA2749" i="1"/>
  <c r="AA2748" i="1"/>
  <c r="AA2747" i="1"/>
  <c r="AA2746" i="1"/>
  <c r="AA2745" i="1"/>
  <c r="AA2744" i="1"/>
  <c r="AA2743" i="1"/>
  <c r="AA2742" i="1"/>
  <c r="AA2741" i="1"/>
  <c r="AA2740" i="1"/>
  <c r="AA2739" i="1"/>
  <c r="AA2738" i="1"/>
  <c r="AA2737" i="1"/>
  <c r="AA2736" i="1"/>
  <c r="AA2735" i="1"/>
  <c r="AA2734" i="1"/>
  <c r="AA2732" i="1"/>
  <c r="AA2731" i="1"/>
  <c r="AA2730" i="1"/>
  <c r="AA2729" i="1"/>
  <c r="AA2728" i="1"/>
  <c r="AA2727" i="1"/>
  <c r="AA2726" i="1"/>
  <c r="AA2725" i="1"/>
  <c r="AA2724" i="1"/>
  <c r="AA2723" i="1"/>
  <c r="AA2722" i="1"/>
  <c r="AA2721" i="1"/>
  <c r="AA2720" i="1"/>
  <c r="AA2719" i="1"/>
  <c r="AA2718" i="1"/>
  <c r="AA2717" i="1"/>
  <c r="AA2716" i="1"/>
  <c r="AA2715" i="1"/>
  <c r="AA2714" i="1"/>
  <c r="AA2696" i="1"/>
  <c r="AA2695" i="1"/>
  <c r="AA2694" i="1"/>
  <c r="AA2693" i="1"/>
  <c r="AA2677" i="1"/>
  <c r="AA2676" i="1"/>
  <c r="AA2675" i="1"/>
  <c r="AA2674" i="1"/>
  <c r="AA2673" i="1"/>
  <c r="AA2672" i="1"/>
  <c r="AA2671" i="1"/>
  <c r="AA2670" i="1"/>
  <c r="AA2669" i="1"/>
  <c r="AA2668" i="1"/>
  <c r="AA2667" i="1"/>
  <c r="AA2666" i="1"/>
  <c r="AA2665" i="1"/>
  <c r="AA2664" i="1"/>
  <c r="AA2663" i="1"/>
  <c r="AA2662" i="1"/>
  <c r="AA2661" i="1"/>
  <c r="AA2660" i="1"/>
  <c r="AA2645" i="1"/>
  <c r="AA2644" i="1"/>
  <c r="AA2643" i="1"/>
  <c r="AA2642" i="1"/>
  <c r="AA2641" i="1"/>
  <c r="AA2640" i="1"/>
  <c r="AA2639" i="1"/>
  <c r="AA2638" i="1"/>
  <c r="AA2637" i="1"/>
  <c r="AA2636" i="1"/>
  <c r="AA2635" i="1"/>
  <c r="AA2634" i="1"/>
  <c r="AA2633" i="1"/>
  <c r="AA2632" i="1"/>
  <c r="AA2631" i="1"/>
  <c r="AA2630" i="1"/>
  <c r="AA2629" i="1"/>
  <c r="AA2628" i="1"/>
  <c r="AA2627" i="1"/>
  <c r="AA2626" i="1"/>
  <c r="AA2625" i="1"/>
  <c r="AA2624" i="1"/>
  <c r="AA2623" i="1"/>
  <c r="AA2622" i="1"/>
  <c r="AA2621" i="1"/>
  <c r="AA2620" i="1"/>
  <c r="AA2619" i="1"/>
  <c r="AA2618" i="1"/>
  <c r="AA2617" i="1"/>
  <c r="AA2616" i="1"/>
  <c r="AA2615" i="1"/>
  <c r="AA2614" i="1"/>
  <c r="AA2613" i="1"/>
  <c r="AA2612" i="1"/>
  <c r="AA2611" i="1"/>
  <c r="AA2610" i="1"/>
  <c r="AA2609" i="1"/>
  <c r="AA2608" i="1"/>
  <c r="AA2607" i="1"/>
  <c r="AA2606" i="1"/>
  <c r="AA2605" i="1"/>
  <c r="AA2604" i="1"/>
  <c r="AA2603" i="1"/>
  <c r="AA2602" i="1"/>
  <c r="AA2601" i="1"/>
  <c r="AA2600" i="1"/>
  <c r="AA2599" i="1"/>
  <c r="AA2598" i="1"/>
  <c r="AA2597" i="1"/>
  <c r="AA2596" i="1"/>
  <c r="AA2595" i="1"/>
  <c r="AA2594" i="1"/>
  <c r="AA2593" i="1"/>
  <c r="AA2592" i="1"/>
  <c r="AA2591" i="1"/>
  <c r="AA2590" i="1"/>
  <c r="AA2589" i="1"/>
  <c r="AA2588" i="1"/>
  <c r="AA2587" i="1"/>
  <c r="AA2586" i="1"/>
  <c r="AA2585" i="1"/>
  <c r="AA2584" i="1"/>
  <c r="AA2583" i="1"/>
  <c r="AA2582" i="1"/>
  <c r="AA2571" i="1"/>
  <c r="AA2570" i="1"/>
  <c r="AA2569" i="1"/>
  <c r="AA2568" i="1"/>
  <c r="AA2567" i="1"/>
  <c r="AA2566" i="1"/>
  <c r="AA2565" i="1"/>
  <c r="AA2564" i="1"/>
  <c r="AA2563" i="1"/>
  <c r="AA2562" i="1"/>
  <c r="AA2561" i="1"/>
  <c r="AA2560" i="1"/>
  <c r="AA2559" i="1"/>
  <c r="AA2558" i="1"/>
  <c r="AA2557" i="1"/>
  <c r="AA2556" i="1"/>
  <c r="AA2555" i="1"/>
  <c r="AA2554" i="1"/>
  <c r="AA2553" i="1"/>
  <c r="AA2552" i="1"/>
  <c r="AA2551" i="1"/>
  <c r="AA2550" i="1"/>
  <c r="AA2549" i="1"/>
  <c r="AA2548" i="1"/>
  <c r="AA2547" i="1"/>
  <c r="AA2546" i="1"/>
  <c r="AA2545" i="1"/>
  <c r="AA2544" i="1"/>
  <c r="AA2543" i="1"/>
  <c r="AA2525" i="1"/>
  <c r="AA2524" i="1"/>
  <c r="AA2523" i="1"/>
  <c r="AA2522" i="1"/>
  <c r="AA2521" i="1"/>
  <c r="AA2520" i="1"/>
  <c r="AA2519" i="1"/>
  <c r="AA2518" i="1"/>
  <c r="AA2507" i="1"/>
  <c r="AA2506" i="1"/>
  <c r="AA2505" i="1"/>
  <c r="AA2503" i="1"/>
  <c r="AA2502" i="1"/>
  <c r="AA2501" i="1"/>
  <c r="AA2500" i="1"/>
  <c r="AA2499" i="1"/>
  <c r="AA2498" i="1"/>
  <c r="AA2497" i="1"/>
  <c r="AA2496" i="1"/>
  <c r="AA2493" i="1"/>
  <c r="AA2492" i="1"/>
  <c r="AA2491" i="1"/>
  <c r="AA2490" i="1"/>
  <c r="AA2469" i="1"/>
  <c r="AA2468" i="1"/>
  <c r="AA2467" i="1"/>
  <c r="AA2466" i="1"/>
  <c r="AA2465" i="1"/>
  <c r="AA2464" i="1"/>
  <c r="AA2463" i="1"/>
  <c r="AA2462" i="1"/>
  <c r="AA2461" i="1"/>
  <c r="AA2460" i="1"/>
  <c r="AA2459" i="1"/>
  <c r="AA2458" i="1"/>
  <c r="AA2457" i="1"/>
  <c r="AA2456" i="1"/>
  <c r="AA2455" i="1"/>
  <c r="AA2454" i="1"/>
  <c r="AA2440" i="1"/>
  <c r="AA2439" i="1"/>
  <c r="AA2438" i="1"/>
  <c r="AA2437" i="1"/>
  <c r="AA2436" i="1"/>
  <c r="AA2435" i="1"/>
  <c r="AA2434" i="1"/>
  <c r="AA2433" i="1"/>
  <c r="AA2432" i="1"/>
  <c r="AA2431" i="1"/>
  <c r="AA2430" i="1"/>
  <c r="AA2429" i="1"/>
  <c r="AA2428" i="1"/>
  <c r="AA2427" i="1"/>
  <c r="AA2426" i="1"/>
  <c r="AA2425" i="1"/>
  <c r="AA2424" i="1"/>
  <c r="AA2423" i="1"/>
  <c r="AA2422" i="1"/>
  <c r="AA2421" i="1"/>
  <c r="AA2420" i="1"/>
  <c r="AA2419" i="1"/>
  <c r="AA2418" i="1"/>
  <c r="AA2417" i="1"/>
  <c r="AA2416" i="1"/>
  <c r="AA2415" i="1"/>
  <c r="AA2414" i="1"/>
  <c r="AA2413" i="1"/>
  <c r="AA2412" i="1"/>
  <c r="AA2411" i="1"/>
  <c r="AA2410" i="1"/>
  <c r="AA2409" i="1"/>
  <c r="AA2408" i="1"/>
  <c r="AA2407" i="1"/>
  <c r="AA2406" i="1"/>
  <c r="AA2405" i="1"/>
  <c r="AA2404" i="1"/>
  <c r="AA2403" i="1"/>
  <c r="AA2402" i="1"/>
  <c r="AA2401" i="1"/>
  <c r="AA2400" i="1"/>
  <c r="AA2399" i="1"/>
  <c r="AA2398" i="1"/>
  <c r="AA2397" i="1"/>
  <c r="AA2396" i="1"/>
  <c r="AA2395" i="1"/>
  <c r="AA2394" i="1"/>
  <c r="AA2393" i="1"/>
  <c r="AA2392" i="1"/>
  <c r="AA2391" i="1"/>
  <c r="AA2390" i="1"/>
  <c r="AA2389" i="1"/>
  <c r="AA2388" i="1"/>
  <c r="AA2384" i="1"/>
  <c r="AN2373" i="1"/>
  <c r="AM2373" i="1"/>
  <c r="AH2373" i="1"/>
  <c r="AA2373" i="1"/>
  <c r="AP2373" i="1" s="1"/>
  <c r="AA2372" i="1"/>
  <c r="AA2371" i="1"/>
  <c r="AA2370" i="1"/>
  <c r="AA2369" i="1"/>
  <c r="AA2367" i="1"/>
  <c r="AP2366" i="1"/>
  <c r="AP2367" i="1" s="1"/>
  <c r="AA2361" i="1"/>
  <c r="AA2360" i="1"/>
  <c r="AA2359" i="1"/>
  <c r="AA2358" i="1"/>
  <c r="AA2357" i="1"/>
  <c r="AA2356" i="1"/>
  <c r="AA2355" i="1"/>
  <c r="AA2354" i="1"/>
  <c r="AA2353" i="1"/>
  <c r="AA2352" i="1"/>
  <c r="AA2351" i="1"/>
  <c r="AA2350" i="1"/>
  <c r="AA2333" i="1"/>
  <c r="AA2332" i="1"/>
  <c r="AA2331" i="1"/>
  <c r="AA2330" i="1"/>
  <c r="AA2329" i="1"/>
  <c r="AA2328" i="1"/>
  <c r="AA2327" i="1"/>
  <c r="AA2326" i="1"/>
  <c r="AA2322" i="1"/>
  <c r="AA2321" i="1"/>
  <c r="AA2320" i="1"/>
  <c r="AA2319" i="1"/>
  <c r="AA2318" i="1"/>
  <c r="AA2317" i="1"/>
  <c r="AA2316" i="1"/>
  <c r="AA2387" i="1"/>
  <c r="AA2386" i="1"/>
  <c r="AA2385" i="1"/>
  <c r="AA2383" i="1"/>
  <c r="AA2382" i="1"/>
  <c r="AA2381" i="1"/>
  <c r="AA2380" i="1"/>
  <c r="AA2379" i="1"/>
  <c r="AA2378" i="1"/>
  <c r="AA2377" i="1"/>
  <c r="AA2376" i="1"/>
  <c r="AA2375" i="1"/>
  <c r="AA2374" i="1"/>
  <c r="AA2363" i="1"/>
  <c r="AA2362" i="1"/>
  <c r="AA2349" i="1"/>
  <c r="AA2348" i="1"/>
  <c r="AA2347" i="1"/>
  <c r="AA2346" i="1"/>
  <c r="AA2345" i="1"/>
  <c r="AA2344" i="1"/>
  <c r="AA2343" i="1"/>
  <c r="AA2342" i="1"/>
  <c r="AA2341" i="1"/>
  <c r="AA2340" i="1"/>
  <c r="AA2339" i="1"/>
  <c r="AA2338" i="1"/>
  <c r="AA2337" i="1"/>
  <c r="AA2336" i="1"/>
  <c r="AA2335" i="1"/>
  <c r="AA2334" i="1"/>
  <c r="AA2325" i="1"/>
  <c r="AA2324" i="1"/>
  <c r="AA2323" i="1"/>
  <c r="AA2315" i="1"/>
  <c r="AA2314" i="1"/>
  <c r="AA2313" i="1"/>
  <c r="AA2312" i="1"/>
  <c r="AN2299" i="1"/>
  <c r="AM2299" i="1"/>
  <c r="AH2299" i="1"/>
  <c r="AA2299" i="1"/>
  <c r="AP2299" i="1" s="1"/>
  <c r="AA2311" i="1"/>
  <c r="AA2310" i="1"/>
  <c r="AA2309" i="1"/>
  <c r="AA2308" i="1"/>
  <c r="AA2307" i="1"/>
  <c r="AA2306" i="1"/>
  <c r="AA2305" i="1"/>
  <c r="AA2304" i="1"/>
  <c r="AA2303" i="1"/>
  <c r="AA2302" i="1"/>
  <c r="AA2301" i="1"/>
  <c r="AA2300" i="1"/>
  <c r="AA2298" i="1"/>
  <c r="AA2297" i="1"/>
  <c r="AA2296" i="1"/>
  <c r="AA2295" i="1"/>
  <c r="AA2293" i="1"/>
  <c r="AP2292" i="1"/>
  <c r="AP2293" i="1" s="1"/>
  <c r="AN2242" i="1"/>
  <c r="AM2242" i="1"/>
  <c r="AH2242" i="1"/>
  <c r="AA2242" i="1"/>
  <c r="AT2242" i="1" s="1"/>
  <c r="AS3730" i="1" l="1"/>
  <c r="AT3058" i="1"/>
  <c r="AP3058" i="1"/>
  <c r="AP2242" i="1"/>
  <c r="AP2517" i="1"/>
  <c r="AP2713" i="1"/>
  <c r="AT2713" i="1"/>
  <c r="AP2840" i="1"/>
  <c r="AT2840" i="1"/>
  <c r="AP2914" i="1"/>
  <c r="AP2915" i="1" s="1"/>
  <c r="AP2916" i="1" s="1"/>
  <c r="AP2917" i="1" s="1"/>
  <c r="AP2918" i="1" s="1"/>
  <c r="AP2919" i="1" s="1"/>
  <c r="AP2920" i="1" s="1"/>
  <c r="AP2921" i="1" s="1"/>
  <c r="AP2922" i="1" s="1"/>
  <c r="AP2923" i="1" s="1"/>
  <c r="AT2914" i="1"/>
  <c r="AT2915" i="1" s="1"/>
  <c r="AT2916" i="1" s="1"/>
  <c r="AT2917" i="1" s="1"/>
  <c r="AT2918" i="1" s="1"/>
  <c r="AT2919" i="1" s="1"/>
  <c r="AT2920" i="1" s="1"/>
  <c r="AT2921" i="1" s="1"/>
  <c r="AT2922" i="1" s="1"/>
  <c r="AT2923" i="1" s="1"/>
  <c r="AP2581" i="1"/>
  <c r="AT2581" i="1"/>
  <c r="AP2655" i="1"/>
  <c r="AP2656" i="1" s="1"/>
  <c r="AP2657" i="1" s="1"/>
  <c r="AP2658" i="1" s="1"/>
  <c r="AP2659" i="1" s="1"/>
  <c r="AT2655" i="1"/>
  <c r="AT2656" i="1" s="1"/>
  <c r="AT2657" i="1" s="1"/>
  <c r="AT2658" i="1" s="1"/>
  <c r="AT2659" i="1" s="1"/>
  <c r="AP2765" i="1"/>
  <c r="AP2766" i="1" s="1"/>
  <c r="AT2765" i="1"/>
  <c r="AT2766" i="1" s="1"/>
  <c r="AP2986" i="1"/>
  <c r="AT2986" i="1"/>
  <c r="AO3058" i="1"/>
  <c r="AS2915" i="1"/>
  <c r="AS2916" i="1" s="1"/>
  <c r="AS2917" i="1" s="1"/>
  <c r="AS2918" i="1" s="1"/>
  <c r="AS2919" i="1" s="1"/>
  <c r="AS2920" i="1" s="1"/>
  <c r="AS2921" i="1" s="1"/>
  <c r="AS2922" i="1" s="1"/>
  <c r="AS2923" i="1" s="1"/>
  <c r="AO2840" i="1"/>
  <c r="AO2713" i="1"/>
  <c r="AS2656" i="1"/>
  <c r="AS2657" i="1" s="1"/>
  <c r="AS2658" i="1" s="1"/>
  <c r="AS2659" i="1" s="1"/>
  <c r="AO2655" i="1"/>
  <c r="AO2581" i="1"/>
  <c r="AO2517" i="1"/>
  <c r="AS2517" i="1"/>
  <c r="AT2373" i="1"/>
  <c r="AT2374" i="1" s="1"/>
  <c r="AT2375" i="1" s="1"/>
  <c r="AT2376" i="1" s="1"/>
  <c r="AT2377" i="1" s="1"/>
  <c r="AT2378" i="1" s="1"/>
  <c r="AT2379" i="1" s="1"/>
  <c r="AT2380" i="1" s="1"/>
  <c r="AT2381" i="1" s="1"/>
  <c r="AT2382" i="1" s="1"/>
  <c r="AT2383" i="1" s="1"/>
  <c r="AT2450" i="1"/>
  <c r="AT2451" i="1" s="1"/>
  <c r="AT2452" i="1" s="1"/>
  <c r="AT2453" i="1" s="1"/>
  <c r="AO2450" i="1"/>
  <c r="AS2450" i="1"/>
  <c r="AS2451" i="1" s="1"/>
  <c r="AS2452" i="1" s="1"/>
  <c r="AS2453" i="1" s="1"/>
  <c r="AP2374" i="1"/>
  <c r="AP2375" i="1" s="1"/>
  <c r="AP2376" i="1" s="1"/>
  <c r="AP2377" i="1" s="1"/>
  <c r="AP2378" i="1" s="1"/>
  <c r="AP2379" i="1" s="1"/>
  <c r="AP2380" i="1" s="1"/>
  <c r="AP2381" i="1" s="1"/>
  <c r="AP2382" i="1" s="1"/>
  <c r="AP2383" i="1" s="1"/>
  <c r="AO2373" i="1"/>
  <c r="AS2373" i="1"/>
  <c r="AS2374" i="1" s="1"/>
  <c r="AS2375" i="1" s="1"/>
  <c r="AS2376" i="1" s="1"/>
  <c r="AS2377" i="1" s="1"/>
  <c r="AS2378" i="1" s="1"/>
  <c r="AS2379" i="1" s="1"/>
  <c r="AS2380" i="1" s="1"/>
  <c r="AS2381" i="1" s="1"/>
  <c r="AS2382" i="1" s="1"/>
  <c r="AS2383" i="1" s="1"/>
  <c r="AT2299" i="1"/>
  <c r="AO2299" i="1"/>
  <c r="AS2299" i="1"/>
  <c r="AO2242" i="1"/>
  <c r="AS2242" i="1"/>
  <c r="AA2241" i="1"/>
  <c r="AA2240" i="1"/>
  <c r="AA2239" i="1"/>
  <c r="AA2238" i="1"/>
  <c r="AA2236" i="1"/>
  <c r="AP2235" i="1"/>
  <c r="AP2236" i="1" s="1"/>
  <c r="AA2289" i="1"/>
  <c r="AA2288" i="1"/>
  <c r="AA2287" i="1"/>
  <c r="AA2286" i="1"/>
  <c r="AA2285" i="1"/>
  <c r="AA2284" i="1"/>
  <c r="AA2283" i="1"/>
  <c r="AA2282" i="1"/>
  <c r="AA2281" i="1"/>
  <c r="AA2280" i="1"/>
  <c r="AA2279" i="1"/>
  <c r="AA2278" i="1"/>
  <c r="AA2277" i="1"/>
  <c r="AA2276" i="1"/>
  <c r="AA2275" i="1"/>
  <c r="AA2227" i="1"/>
  <c r="AA2226" i="1"/>
  <c r="AA2225" i="1"/>
  <c r="AA2224" i="1"/>
  <c r="AA2223" i="1"/>
  <c r="AA2222" i="1"/>
  <c r="AA2221" i="1"/>
  <c r="AA2220" i="1"/>
  <c r="AA2274" i="1"/>
  <c r="AA2273" i="1"/>
  <c r="AA2272" i="1"/>
  <c r="AA2271" i="1"/>
  <c r="AA2270" i="1"/>
  <c r="AA2269" i="1"/>
  <c r="AA2268" i="1"/>
  <c r="AA2267" i="1"/>
  <c r="AA2266" i="1"/>
  <c r="AA2265" i="1"/>
  <c r="AA2264" i="1"/>
  <c r="AA2263" i="1"/>
  <c r="AA2262" i="1"/>
  <c r="AA2261" i="1"/>
  <c r="AA2260" i="1"/>
  <c r="AA2259" i="1"/>
  <c r="AA2258" i="1"/>
  <c r="AA2257" i="1"/>
  <c r="AA2256" i="1"/>
  <c r="AA2255" i="1"/>
  <c r="AA2254" i="1"/>
  <c r="AA2253" i="1"/>
  <c r="AA2252" i="1"/>
  <c r="AA2251" i="1"/>
  <c r="AA2250" i="1"/>
  <c r="AA2249" i="1"/>
  <c r="AA2248" i="1"/>
  <c r="AA2247" i="1"/>
  <c r="AA2246" i="1"/>
  <c r="AA2245" i="1"/>
  <c r="AA2244" i="1"/>
  <c r="AA2243" i="1"/>
  <c r="AA2232" i="1"/>
  <c r="AA2231" i="1"/>
  <c r="AA2230" i="1"/>
  <c r="AA2229" i="1"/>
  <c r="AA2228" i="1"/>
  <c r="AN2218" i="1"/>
  <c r="AM2218" i="1"/>
  <c r="AH2218" i="1"/>
  <c r="AA2218" i="1"/>
  <c r="AA2219" i="1"/>
  <c r="AA2217" i="1"/>
  <c r="AA2216" i="1"/>
  <c r="AA2215" i="1"/>
  <c r="AA2208" i="1"/>
  <c r="AA2207" i="1"/>
  <c r="AA2206" i="1"/>
  <c r="AA2205" i="1"/>
  <c r="AA2204" i="1"/>
  <c r="AA2203" i="1"/>
  <c r="AA2202" i="1"/>
  <c r="AA2201" i="1"/>
  <c r="AA2200" i="1"/>
  <c r="AA2199" i="1"/>
  <c r="AA2198" i="1"/>
  <c r="AA2197" i="1"/>
  <c r="AA2196" i="1"/>
  <c r="AA2195" i="1"/>
  <c r="AA2194" i="1"/>
  <c r="AA2193" i="1"/>
  <c r="AA2192" i="1"/>
  <c r="AA2191" i="1"/>
  <c r="AA2175" i="1"/>
  <c r="AA2174" i="1"/>
  <c r="AA2173" i="1"/>
  <c r="AA2172" i="1"/>
  <c r="AA2171" i="1"/>
  <c r="AA2170" i="1"/>
  <c r="AA2169" i="1"/>
  <c r="AA2168" i="1"/>
  <c r="AN2167" i="1"/>
  <c r="AM2167" i="1"/>
  <c r="AH2167" i="1"/>
  <c r="AA2167" i="1"/>
  <c r="AT2167" i="1" s="1"/>
  <c r="AA2166" i="1"/>
  <c r="AA2165" i="1"/>
  <c r="AA2164" i="1"/>
  <c r="AA2163" i="1"/>
  <c r="AA2161" i="1"/>
  <c r="AP2160" i="1"/>
  <c r="AP2161" i="1" s="1"/>
  <c r="AA2214" i="1"/>
  <c r="AA2213" i="1"/>
  <c r="AA2212" i="1"/>
  <c r="AA2211" i="1"/>
  <c r="AA2210" i="1"/>
  <c r="AA2209" i="1"/>
  <c r="AA2190" i="1"/>
  <c r="AA2189" i="1"/>
  <c r="AA2188" i="1"/>
  <c r="AA2187" i="1"/>
  <c r="AA2186" i="1"/>
  <c r="AA2185" i="1"/>
  <c r="AA2184" i="1"/>
  <c r="AA2183" i="1"/>
  <c r="AA2182" i="1"/>
  <c r="AA2181" i="1"/>
  <c r="AA2180" i="1"/>
  <c r="AA2179" i="1"/>
  <c r="AA2178" i="1"/>
  <c r="AA2177" i="1"/>
  <c r="AA2176" i="1"/>
  <c r="AA2157" i="1"/>
  <c r="AA2156" i="1"/>
  <c r="AA2155" i="1"/>
  <c r="AA2154" i="1"/>
  <c r="AA2153" i="1"/>
  <c r="AA2152" i="1"/>
  <c r="AA2151" i="1"/>
  <c r="AA2150" i="1"/>
  <c r="AA2149" i="1"/>
  <c r="AA2148" i="1"/>
  <c r="AA2147" i="1"/>
  <c r="AA2146" i="1"/>
  <c r="AA2145" i="1"/>
  <c r="AA2144" i="1"/>
  <c r="AA2143" i="1"/>
  <c r="AA2142" i="1"/>
  <c r="AA2141" i="1"/>
  <c r="AA2140" i="1"/>
  <c r="AA2139" i="1"/>
  <c r="AA2138" i="1"/>
  <c r="AA2137" i="1"/>
  <c r="AA2136" i="1"/>
  <c r="AA2135" i="1"/>
  <c r="AA2134" i="1"/>
  <c r="AA2133" i="1"/>
  <c r="AA2132" i="1"/>
  <c r="AA2131" i="1"/>
  <c r="AA2130" i="1"/>
  <c r="AA2129" i="1"/>
  <c r="AA2128" i="1"/>
  <c r="AA2127" i="1"/>
  <c r="AA2126" i="1"/>
  <c r="AA2125" i="1"/>
  <c r="AA2124" i="1"/>
  <c r="AA2123" i="1"/>
  <c r="AA2122" i="1"/>
  <c r="AA2121" i="1"/>
  <c r="AA2120" i="1"/>
  <c r="AA2119" i="1"/>
  <c r="AA2118" i="1"/>
  <c r="AA2117" i="1"/>
  <c r="AA2116" i="1"/>
  <c r="AT2168" i="1" l="1"/>
  <c r="AT2169" i="1" s="1"/>
  <c r="AT2170" i="1" s="1"/>
  <c r="AT2171" i="1" s="1"/>
  <c r="AT2172" i="1" s="1"/>
  <c r="AT2173" i="1" s="1"/>
  <c r="AT2174" i="1" s="1"/>
  <c r="AT2175" i="1" s="1"/>
  <c r="AP2167" i="1"/>
  <c r="AP2168" i="1" s="1"/>
  <c r="AP2169" i="1" s="1"/>
  <c r="AP2170" i="1" s="1"/>
  <c r="AP2171" i="1" s="1"/>
  <c r="AP2172" i="1" s="1"/>
  <c r="AP2173" i="1" s="1"/>
  <c r="AP2174" i="1" s="1"/>
  <c r="AP2175" i="1" s="1"/>
  <c r="AT2384" i="1"/>
  <c r="AT2385" i="1" s="1"/>
  <c r="AT2386" i="1" s="1"/>
  <c r="AT2387" i="1" s="1"/>
  <c r="AT2388" i="1" s="1"/>
  <c r="AT2389" i="1" s="1"/>
  <c r="AT2390" i="1" s="1"/>
  <c r="AT2391" i="1" s="1"/>
  <c r="AT2392" i="1" s="1"/>
  <c r="AT2393" i="1" s="1"/>
  <c r="AT2394" i="1" s="1"/>
  <c r="AT2395" i="1" s="1"/>
  <c r="AT2396" i="1" s="1"/>
  <c r="AT2397" i="1" s="1"/>
  <c r="AT2398" i="1" s="1"/>
  <c r="AT2399" i="1" s="1"/>
  <c r="AT2400" i="1" s="1"/>
  <c r="AT2401" i="1" s="1"/>
  <c r="AT2402" i="1" s="1"/>
  <c r="AT2403" i="1" s="1"/>
  <c r="AT2404" i="1" s="1"/>
  <c r="AT2405" i="1" s="1"/>
  <c r="AT2406" i="1" s="1"/>
  <c r="AT2407" i="1" s="1"/>
  <c r="AT2408" i="1" s="1"/>
  <c r="AT2409" i="1" s="1"/>
  <c r="AT2410" i="1" s="1"/>
  <c r="AT2411" i="1" s="1"/>
  <c r="AT2412" i="1" s="1"/>
  <c r="AT2413" i="1" s="1"/>
  <c r="AT2414" i="1" s="1"/>
  <c r="AT2415" i="1" s="1"/>
  <c r="AT2416" i="1" s="1"/>
  <c r="AT2417" i="1" s="1"/>
  <c r="AT2418" i="1" s="1"/>
  <c r="AT2419" i="1" s="1"/>
  <c r="AT2420" i="1" s="1"/>
  <c r="AT2421" i="1" s="1"/>
  <c r="AT2422" i="1" s="1"/>
  <c r="AT2423" i="1" s="1"/>
  <c r="AT2424" i="1" s="1"/>
  <c r="AT2425" i="1" s="1"/>
  <c r="AT2426" i="1" s="1"/>
  <c r="AT2427" i="1" s="1"/>
  <c r="AT2428" i="1" s="1"/>
  <c r="AT2429" i="1" s="1"/>
  <c r="AT2430" i="1" s="1"/>
  <c r="AT2431" i="1" s="1"/>
  <c r="AT2432" i="1" s="1"/>
  <c r="AT2433" i="1" s="1"/>
  <c r="AT2434" i="1" s="1"/>
  <c r="AT2435" i="1" s="1"/>
  <c r="AT2436" i="1" s="1"/>
  <c r="AT2437" i="1" s="1"/>
  <c r="AT2438" i="1" s="1"/>
  <c r="AT2439" i="1" s="1"/>
  <c r="AT2440" i="1" s="1"/>
  <c r="AT2454" i="1" s="1"/>
  <c r="AT2455" i="1" s="1"/>
  <c r="AT2456" i="1" s="1"/>
  <c r="AT2457" i="1" s="1"/>
  <c r="AT2458" i="1" s="1"/>
  <c r="AT2459" i="1" s="1"/>
  <c r="AT2460" i="1" s="1"/>
  <c r="AT2461" i="1" s="1"/>
  <c r="AT2462" i="1" s="1"/>
  <c r="AT2463" i="1" s="1"/>
  <c r="AT2464" i="1" s="1"/>
  <c r="AT2465" i="1" s="1"/>
  <c r="AT2466" i="1" s="1"/>
  <c r="AT2467" i="1" s="1"/>
  <c r="AT2468" i="1" s="1"/>
  <c r="AT2469" i="1" s="1"/>
  <c r="AP2384" i="1"/>
  <c r="AP2385" i="1" s="1"/>
  <c r="AP2386" i="1" s="1"/>
  <c r="AP2387" i="1" s="1"/>
  <c r="AP2388" i="1" s="1"/>
  <c r="AP2389" i="1" s="1"/>
  <c r="AP2390" i="1" s="1"/>
  <c r="AP2391" i="1" s="1"/>
  <c r="AP2392" i="1" s="1"/>
  <c r="AP2393" i="1" s="1"/>
  <c r="AP2394" i="1" s="1"/>
  <c r="AP2395" i="1" s="1"/>
  <c r="AP2396" i="1" s="1"/>
  <c r="AP2397" i="1" s="1"/>
  <c r="AP2398" i="1" s="1"/>
  <c r="AP2399" i="1" s="1"/>
  <c r="AP2400" i="1" s="1"/>
  <c r="AP2401" i="1" s="1"/>
  <c r="AP2402" i="1" s="1"/>
  <c r="AP2403" i="1" s="1"/>
  <c r="AP2404" i="1" s="1"/>
  <c r="AP2405" i="1" s="1"/>
  <c r="AP2406" i="1" s="1"/>
  <c r="AP2407" i="1" s="1"/>
  <c r="AP2408" i="1" s="1"/>
  <c r="AP2409" i="1" s="1"/>
  <c r="AP2410" i="1" s="1"/>
  <c r="AP2411" i="1" s="1"/>
  <c r="AP2412" i="1" s="1"/>
  <c r="AP2413" i="1" s="1"/>
  <c r="AP2414" i="1" s="1"/>
  <c r="AP2415" i="1" s="1"/>
  <c r="AP2416" i="1" s="1"/>
  <c r="AP2417" i="1" s="1"/>
  <c r="AP2418" i="1" s="1"/>
  <c r="AP2419" i="1" s="1"/>
  <c r="AP2420" i="1" s="1"/>
  <c r="AP2421" i="1" s="1"/>
  <c r="AP2422" i="1" s="1"/>
  <c r="AP2423" i="1" s="1"/>
  <c r="AP2424" i="1" s="1"/>
  <c r="AP2425" i="1" s="1"/>
  <c r="AP2426" i="1" s="1"/>
  <c r="AP2427" i="1" s="1"/>
  <c r="AP2428" i="1" s="1"/>
  <c r="AP2429" i="1" s="1"/>
  <c r="AP2430" i="1" s="1"/>
  <c r="AP2431" i="1" s="1"/>
  <c r="AP2432" i="1" s="1"/>
  <c r="AP2433" i="1" s="1"/>
  <c r="AP2434" i="1" s="1"/>
  <c r="AP2435" i="1" s="1"/>
  <c r="AP2436" i="1" s="1"/>
  <c r="AP2437" i="1" s="1"/>
  <c r="AP2438" i="1" s="1"/>
  <c r="AP2439" i="1" s="1"/>
  <c r="AP2440" i="1" s="1"/>
  <c r="AP2454" i="1" s="1"/>
  <c r="AP2455" i="1" s="1"/>
  <c r="AP2456" i="1" s="1"/>
  <c r="AP2457" i="1" s="1"/>
  <c r="AP2458" i="1" s="1"/>
  <c r="AP2459" i="1" s="1"/>
  <c r="AP2460" i="1" s="1"/>
  <c r="AP2461" i="1" s="1"/>
  <c r="AP2462" i="1" s="1"/>
  <c r="AP2463" i="1" s="1"/>
  <c r="AP2464" i="1" s="1"/>
  <c r="AP2465" i="1" s="1"/>
  <c r="AP2466" i="1" s="1"/>
  <c r="AP2467" i="1" s="1"/>
  <c r="AP2468" i="1" s="1"/>
  <c r="AP2469" i="1" s="1"/>
  <c r="AS2384" i="1"/>
  <c r="AS2385" i="1" s="1"/>
  <c r="AS2386" i="1" s="1"/>
  <c r="AS2387" i="1" s="1"/>
  <c r="AS2388" i="1" s="1"/>
  <c r="AS2389" i="1" s="1"/>
  <c r="AS2390" i="1" s="1"/>
  <c r="AS2391" i="1" s="1"/>
  <c r="AS2392" i="1" s="1"/>
  <c r="AS2393" i="1" s="1"/>
  <c r="AS2394" i="1" s="1"/>
  <c r="AS2395" i="1" s="1"/>
  <c r="AS2396" i="1" s="1"/>
  <c r="AS2397" i="1" s="1"/>
  <c r="AS2398" i="1" s="1"/>
  <c r="AS2399" i="1" s="1"/>
  <c r="AS2400" i="1" s="1"/>
  <c r="AS2401" i="1" s="1"/>
  <c r="AS2402" i="1" s="1"/>
  <c r="AS2403" i="1" s="1"/>
  <c r="AS2404" i="1" s="1"/>
  <c r="AS2405" i="1" s="1"/>
  <c r="AS2406" i="1" s="1"/>
  <c r="AS2407" i="1" s="1"/>
  <c r="AS2408" i="1" s="1"/>
  <c r="AS2409" i="1" s="1"/>
  <c r="AS2410" i="1" s="1"/>
  <c r="AS2411" i="1" s="1"/>
  <c r="AS2412" i="1" s="1"/>
  <c r="AS2413" i="1" s="1"/>
  <c r="AS2414" i="1" s="1"/>
  <c r="AS2415" i="1" s="1"/>
  <c r="AS2416" i="1" s="1"/>
  <c r="AS2417" i="1" s="1"/>
  <c r="AS2418" i="1" s="1"/>
  <c r="AS2419" i="1" s="1"/>
  <c r="AS2420" i="1" s="1"/>
  <c r="AS2421" i="1" s="1"/>
  <c r="AS2422" i="1" s="1"/>
  <c r="AS2423" i="1" s="1"/>
  <c r="AS2424" i="1" s="1"/>
  <c r="AS2425" i="1" s="1"/>
  <c r="AS2426" i="1" s="1"/>
  <c r="AS2427" i="1" s="1"/>
  <c r="AS2428" i="1" s="1"/>
  <c r="AS2429" i="1" s="1"/>
  <c r="AS2430" i="1" s="1"/>
  <c r="AS2431" i="1" s="1"/>
  <c r="AS2432" i="1" s="1"/>
  <c r="AS2433" i="1" s="1"/>
  <c r="AS2434" i="1" s="1"/>
  <c r="AS2435" i="1" s="1"/>
  <c r="AS2436" i="1" s="1"/>
  <c r="AS2437" i="1" s="1"/>
  <c r="AS2438" i="1" s="1"/>
  <c r="AS2439" i="1" s="1"/>
  <c r="AS2440" i="1" s="1"/>
  <c r="AS2454" i="1" s="1"/>
  <c r="AS2455" i="1" s="1"/>
  <c r="AS2456" i="1" s="1"/>
  <c r="AS2457" i="1" s="1"/>
  <c r="AS2458" i="1" s="1"/>
  <c r="AS2459" i="1" s="1"/>
  <c r="AS2460" i="1" s="1"/>
  <c r="AS2461" i="1" s="1"/>
  <c r="AS2462" i="1" s="1"/>
  <c r="AS2463" i="1" s="1"/>
  <c r="AS2464" i="1" s="1"/>
  <c r="AS2465" i="1" s="1"/>
  <c r="AS2466" i="1" s="1"/>
  <c r="AS2467" i="1" s="1"/>
  <c r="AS2468" i="1" s="1"/>
  <c r="AS2469" i="1" s="1"/>
  <c r="AO2218" i="1"/>
  <c r="AO2167" i="1"/>
  <c r="AS2167" i="1"/>
  <c r="AS2168" i="1" s="1"/>
  <c r="AS2169" i="1" s="1"/>
  <c r="AS2170" i="1" s="1"/>
  <c r="AS2171" i="1" s="1"/>
  <c r="AS2172" i="1" s="1"/>
  <c r="AS2173" i="1" s="1"/>
  <c r="AS2174" i="1" s="1"/>
  <c r="AS2175" i="1" s="1"/>
  <c r="AN2099" i="1"/>
  <c r="AM2099" i="1"/>
  <c r="AH2099" i="1"/>
  <c r="AP2098" i="1"/>
  <c r="AN2098" i="1"/>
  <c r="AM2098" i="1"/>
  <c r="AH2098" i="1"/>
  <c r="AA2098" i="1"/>
  <c r="AO2098" i="1" s="1"/>
  <c r="AA2097" i="1"/>
  <c r="AA2096" i="1"/>
  <c r="AA2095" i="1"/>
  <c r="AA2094" i="1"/>
  <c r="AS2098" i="1"/>
  <c r="AA2092" i="1"/>
  <c r="AP2091" i="1"/>
  <c r="AP2092" i="1" s="1"/>
  <c r="AA2072" i="1"/>
  <c r="AA2071" i="1"/>
  <c r="AA2070" i="1"/>
  <c r="AA2069" i="1"/>
  <c r="AA2057" i="1"/>
  <c r="AA2056" i="1"/>
  <c r="AA2055" i="1"/>
  <c r="AA2054" i="1"/>
  <c r="AA2053" i="1"/>
  <c r="AA2052" i="1"/>
  <c r="AA2051" i="1"/>
  <c r="AA2050" i="1"/>
  <c r="AA2049" i="1"/>
  <c r="AA2048" i="1"/>
  <c r="AA2047" i="1"/>
  <c r="AA2115" i="1"/>
  <c r="AA2114" i="1"/>
  <c r="AA2113" i="1"/>
  <c r="AA2112" i="1"/>
  <c r="AA2111" i="1"/>
  <c r="AA2110" i="1"/>
  <c r="AA2109" i="1"/>
  <c r="AA2108" i="1"/>
  <c r="AA2107" i="1"/>
  <c r="AA2106" i="1"/>
  <c r="AA2105" i="1"/>
  <c r="AA2104" i="1"/>
  <c r="AA2103" i="1"/>
  <c r="AA2102" i="1"/>
  <c r="AA2101" i="1"/>
  <c r="AA2100" i="1"/>
  <c r="AA2099" i="1"/>
  <c r="AO2099" i="1" s="1"/>
  <c r="AA2088" i="1"/>
  <c r="AA2087" i="1"/>
  <c r="AA2086" i="1"/>
  <c r="AA2085" i="1"/>
  <c r="AA2084" i="1"/>
  <c r="AA2083" i="1"/>
  <c r="AA2082" i="1"/>
  <c r="AA2081" i="1"/>
  <c r="AA2080" i="1"/>
  <c r="AA2079" i="1"/>
  <c r="AA2078" i="1"/>
  <c r="AA2077" i="1"/>
  <c r="AA2076" i="1"/>
  <c r="AA2075" i="1"/>
  <c r="AA2074" i="1"/>
  <c r="AA2073" i="1"/>
  <c r="AA2068" i="1"/>
  <c r="AA2067" i="1"/>
  <c r="AA2066" i="1"/>
  <c r="AA2065" i="1"/>
  <c r="AA2064" i="1"/>
  <c r="AA2063" i="1"/>
  <c r="AA2039" i="1"/>
  <c r="AA2038" i="1"/>
  <c r="AA2037" i="1"/>
  <c r="AA2036" i="1"/>
  <c r="AA2035" i="1"/>
  <c r="AA2034" i="1"/>
  <c r="AA2033" i="1"/>
  <c r="AA2032" i="1"/>
  <c r="AA2031" i="1"/>
  <c r="AA2030" i="1"/>
  <c r="AA2029" i="1"/>
  <c r="AA2028" i="1"/>
  <c r="AA2027" i="1"/>
  <c r="AA2026" i="1"/>
  <c r="AA2025" i="1"/>
  <c r="AA2024" i="1"/>
  <c r="AA2023" i="1"/>
  <c r="AA2022" i="1"/>
  <c r="AA2021" i="1"/>
  <c r="AN2020" i="1"/>
  <c r="AM2020" i="1"/>
  <c r="AH2020" i="1"/>
  <c r="AS2014" i="1"/>
  <c r="AS2015" i="1" s="1"/>
  <c r="AS2016" i="1" s="1"/>
  <c r="AS2017" i="1" s="1"/>
  <c r="AS2018" i="1" s="1"/>
  <c r="AS2019" i="1" s="1"/>
  <c r="AA2014" i="1"/>
  <c r="AT2014" i="1" s="1"/>
  <c r="AA2016" i="1"/>
  <c r="AA2017" i="1"/>
  <c r="AA2018" i="1"/>
  <c r="AA2019" i="1"/>
  <c r="AA2013" i="1"/>
  <c r="AP2012" i="1"/>
  <c r="AP2013" i="1" s="1"/>
  <c r="AP2014" i="1" s="1"/>
  <c r="AA2062" i="1"/>
  <c r="AA2061" i="1"/>
  <c r="AA2060" i="1"/>
  <c r="AA2059" i="1"/>
  <c r="AA2058" i="1"/>
  <c r="AA2046" i="1"/>
  <c r="AA2045" i="1"/>
  <c r="AA2044" i="1"/>
  <c r="AA2043" i="1"/>
  <c r="AA2042" i="1"/>
  <c r="AA2041" i="1"/>
  <c r="AA2040" i="1"/>
  <c r="AA2020" i="1"/>
  <c r="AO2020" i="1" s="1"/>
  <c r="AA2009" i="1"/>
  <c r="AA2008" i="1"/>
  <c r="AA2007" i="1"/>
  <c r="AA2006" i="1"/>
  <c r="AA2005" i="1"/>
  <c r="AA2004" i="1"/>
  <c r="AA2003" i="1"/>
  <c r="AA2002" i="1"/>
  <c r="AA2001" i="1"/>
  <c r="AA2000" i="1"/>
  <c r="AA1999" i="1"/>
  <c r="AA1998" i="1"/>
  <c r="AA1997" i="1"/>
  <c r="AA1996" i="1"/>
  <c r="AA1995" i="1"/>
  <c r="AA1994" i="1"/>
  <c r="AA1993" i="1"/>
  <c r="AA1992" i="1"/>
  <c r="AA1991" i="1"/>
  <c r="AA1990" i="1"/>
  <c r="AA1989" i="1"/>
  <c r="AA1988" i="1"/>
  <c r="AA1987" i="1"/>
  <c r="AA1986" i="1"/>
  <c r="AA1985" i="1"/>
  <c r="AA1984" i="1"/>
  <c r="AA1983" i="1"/>
  <c r="AA1982" i="1"/>
  <c r="AA1981" i="1"/>
  <c r="AA1980" i="1"/>
  <c r="AA1979" i="1"/>
  <c r="AT2470" i="1" l="1"/>
  <c r="AT2471" i="1" s="1"/>
  <c r="AT2472" i="1" s="1"/>
  <c r="AT2473" i="1" s="1"/>
  <c r="AT2474" i="1" s="1"/>
  <c r="AT2475" i="1" s="1"/>
  <c r="AT2476" i="1" s="1"/>
  <c r="AT2477" i="1" s="1"/>
  <c r="AT2478" i="1" s="1"/>
  <c r="AT2479" i="1" s="1"/>
  <c r="AT2480" i="1" s="1"/>
  <c r="AT2481" i="1" s="1"/>
  <c r="AT2482" i="1" s="1"/>
  <c r="AT2483" i="1" s="1"/>
  <c r="AT2484" i="1" s="1"/>
  <c r="AT2485" i="1" s="1"/>
  <c r="AT2486" i="1" s="1"/>
  <c r="AT2487" i="1" s="1"/>
  <c r="AT2488" i="1" s="1"/>
  <c r="AT2489" i="1" s="1"/>
  <c r="AT2490" i="1" s="1"/>
  <c r="AT2491" i="1" s="1"/>
  <c r="AT2492" i="1" s="1"/>
  <c r="AT2493" i="1" s="1"/>
  <c r="AT2494" i="1" s="1"/>
  <c r="AT2495" i="1" s="1"/>
  <c r="AT2496" i="1" s="1"/>
  <c r="AT2497" i="1" s="1"/>
  <c r="AT2498" i="1" s="1"/>
  <c r="AT2499" i="1" s="1"/>
  <c r="AT2500" i="1" s="1"/>
  <c r="AT2501" i="1" s="1"/>
  <c r="AT2502" i="1" s="1"/>
  <c r="AT2503" i="1" s="1"/>
  <c r="AS2470" i="1"/>
  <c r="AS2471" i="1" s="1"/>
  <c r="AS2472" i="1" s="1"/>
  <c r="AS2473" i="1" s="1"/>
  <c r="AS2474" i="1" s="1"/>
  <c r="AS2475" i="1" s="1"/>
  <c r="AS2476" i="1" s="1"/>
  <c r="AS2477" i="1" s="1"/>
  <c r="AS2478" i="1" s="1"/>
  <c r="AS2479" i="1" s="1"/>
  <c r="AS2480" i="1" s="1"/>
  <c r="AS2481" i="1" s="1"/>
  <c r="AS2482" i="1" s="1"/>
  <c r="AS2483" i="1" s="1"/>
  <c r="AS2484" i="1" s="1"/>
  <c r="AS2485" i="1" s="1"/>
  <c r="AS2486" i="1" s="1"/>
  <c r="AS2487" i="1" s="1"/>
  <c r="AS2488" i="1" s="1"/>
  <c r="AS2489" i="1" s="1"/>
  <c r="AS2490" i="1" s="1"/>
  <c r="AS2491" i="1" s="1"/>
  <c r="AS2492" i="1" s="1"/>
  <c r="AS2493" i="1" s="1"/>
  <c r="AS2494" i="1" s="1"/>
  <c r="AS2495" i="1" s="1"/>
  <c r="AS2496" i="1" s="1"/>
  <c r="AS2497" i="1" s="1"/>
  <c r="AS2498" i="1" s="1"/>
  <c r="AS2499" i="1" s="1"/>
  <c r="AS2500" i="1" s="1"/>
  <c r="AS2501" i="1" s="1"/>
  <c r="AS2502" i="1" s="1"/>
  <c r="AS2503" i="1" s="1"/>
  <c r="AP2470" i="1"/>
  <c r="AP2471" i="1" s="1"/>
  <c r="AP2472" i="1" s="1"/>
  <c r="AP2473" i="1" s="1"/>
  <c r="AP2474" i="1" s="1"/>
  <c r="AP2475" i="1" s="1"/>
  <c r="AP2476" i="1" s="1"/>
  <c r="AP2477" i="1" s="1"/>
  <c r="AP2478" i="1" s="1"/>
  <c r="AP2479" i="1" s="1"/>
  <c r="AP2480" i="1" s="1"/>
  <c r="AP2481" i="1" s="1"/>
  <c r="AP2482" i="1" s="1"/>
  <c r="AP2483" i="1" s="1"/>
  <c r="AP2484" i="1" s="1"/>
  <c r="AP2485" i="1" s="1"/>
  <c r="AP2486" i="1" s="1"/>
  <c r="AP2487" i="1" s="1"/>
  <c r="AP2488" i="1" s="1"/>
  <c r="AP2489" i="1" s="1"/>
  <c r="AP2490" i="1" s="1"/>
  <c r="AP2491" i="1" s="1"/>
  <c r="AP2492" i="1" s="1"/>
  <c r="AP2493" i="1" s="1"/>
  <c r="AP2494" i="1" s="1"/>
  <c r="AP2495" i="1" s="1"/>
  <c r="AP2496" i="1" s="1"/>
  <c r="AP2497" i="1" s="1"/>
  <c r="AP2498" i="1" s="1"/>
  <c r="AP2499" i="1" s="1"/>
  <c r="AP2500" i="1" s="1"/>
  <c r="AP2501" i="1" s="1"/>
  <c r="AP2502" i="1" s="1"/>
  <c r="AP2503" i="1" s="1"/>
  <c r="AT2098" i="1"/>
  <c r="AA1962" i="1"/>
  <c r="AN1957" i="1"/>
  <c r="AM1957" i="1"/>
  <c r="AH1957" i="1"/>
  <c r="AA1957" i="1"/>
  <c r="AP1957" i="1" s="1"/>
  <c r="AA1949" i="1"/>
  <c r="AA1948" i="1"/>
  <c r="AA1956" i="1"/>
  <c r="AA1955" i="1"/>
  <c r="AA1954" i="1"/>
  <c r="AA1953" i="1"/>
  <c r="AS1952" i="1"/>
  <c r="AS1953" i="1" s="1"/>
  <c r="AS1954" i="1" s="1"/>
  <c r="AS1955" i="1" s="1"/>
  <c r="AS1956" i="1" s="1"/>
  <c r="AA1951" i="1"/>
  <c r="AP1950" i="1"/>
  <c r="AP1951" i="1" s="1"/>
  <c r="AA1915" i="1"/>
  <c r="AA1914" i="1"/>
  <c r="AA1913" i="1"/>
  <c r="AA1908" i="1"/>
  <c r="AA1909" i="1"/>
  <c r="AA1910" i="1"/>
  <c r="AA1911" i="1"/>
  <c r="AA1912" i="1"/>
  <c r="AA1907" i="1"/>
  <c r="AA1906" i="1"/>
  <c r="AA1905" i="1"/>
  <c r="AA1904" i="1"/>
  <c r="AA1903" i="1"/>
  <c r="AA1902" i="1"/>
  <c r="AA1901" i="1"/>
  <c r="AA1900" i="1"/>
  <c r="AA1899" i="1"/>
  <c r="AA1898" i="1"/>
  <c r="AA1897" i="1"/>
  <c r="AA1896" i="1"/>
  <c r="AN1887" i="1"/>
  <c r="AM1887" i="1"/>
  <c r="AH1887" i="1"/>
  <c r="AA1886" i="1"/>
  <c r="AA1885" i="1"/>
  <c r="AA1884" i="1"/>
  <c r="AA1883" i="1"/>
  <c r="AS1882" i="1"/>
  <c r="AS1883" i="1" s="1"/>
  <c r="AS1884" i="1" s="1"/>
  <c r="AS1885" i="1" s="1"/>
  <c r="AS1886" i="1" s="1"/>
  <c r="AA1881" i="1"/>
  <c r="AP1880" i="1"/>
  <c r="AP1881" i="1" s="1"/>
  <c r="AA1871" i="1"/>
  <c r="AA1870" i="1"/>
  <c r="AA1869" i="1"/>
  <c r="AA1868" i="1"/>
  <c r="AA1867" i="1"/>
  <c r="AA1866" i="1"/>
  <c r="AA1865" i="1"/>
  <c r="AA1864" i="1"/>
  <c r="AA1863" i="1"/>
  <c r="AA1862" i="1"/>
  <c r="AA1861" i="1"/>
  <c r="AA1860" i="1"/>
  <c r="AA1859" i="1"/>
  <c r="AA1858" i="1"/>
  <c r="AA1857" i="1"/>
  <c r="AA1856" i="1"/>
  <c r="AA1855" i="1"/>
  <c r="AA1854" i="1"/>
  <c r="AA1853" i="1"/>
  <c r="AA1852" i="1"/>
  <c r="AN1821" i="1"/>
  <c r="AM1821" i="1"/>
  <c r="AH1821" i="1"/>
  <c r="AA1821" i="1"/>
  <c r="AT1821" i="1" s="1"/>
  <c r="AA1820" i="1"/>
  <c r="AA1819" i="1"/>
  <c r="AA1818" i="1"/>
  <c r="AA1817" i="1"/>
  <c r="AS1816" i="1"/>
  <c r="AS1817" i="1" s="1"/>
  <c r="AS1818" i="1" s="1"/>
  <c r="AS1819" i="1" s="1"/>
  <c r="AS1820" i="1" s="1"/>
  <c r="AS1821" i="1" s="1"/>
  <c r="AA1815" i="1"/>
  <c r="AP1814" i="1"/>
  <c r="AP1815" i="1" s="1"/>
  <c r="AA1787" i="1"/>
  <c r="AA1768" i="1"/>
  <c r="AA1767" i="1"/>
  <c r="AA1766" i="1"/>
  <c r="AA1765" i="1"/>
  <c r="AA1764" i="1"/>
  <c r="AA1763" i="1"/>
  <c r="AA1762" i="1"/>
  <c r="AA1761" i="1"/>
  <c r="AA1748" i="1"/>
  <c r="AA1747" i="1"/>
  <c r="AN1744" i="1"/>
  <c r="AM1744" i="1"/>
  <c r="AH1744" i="1"/>
  <c r="AA1744" i="1"/>
  <c r="AA1743" i="1"/>
  <c r="AA1742" i="1"/>
  <c r="AA1741" i="1"/>
  <c r="AA1740" i="1"/>
  <c r="AS1739" i="1"/>
  <c r="AS1740" i="1" s="1"/>
  <c r="AS1741" i="1" s="1"/>
  <c r="AS1742" i="1" s="1"/>
  <c r="AS1743" i="1" s="1"/>
  <c r="AS1744" i="1" s="1"/>
  <c r="AA1738" i="1"/>
  <c r="AP1737" i="1"/>
  <c r="AP1738" i="1" s="1"/>
  <c r="AP1821" i="1" l="1"/>
  <c r="AS2505" i="1"/>
  <c r="AS2506" i="1" s="1"/>
  <c r="AS2507" i="1" s="1"/>
  <c r="AS2518" i="1" s="1"/>
  <c r="AS2519" i="1" s="1"/>
  <c r="AS2520" i="1" s="1"/>
  <c r="AS2521" i="1" s="1"/>
  <c r="AS2522" i="1" s="1"/>
  <c r="AS2523" i="1" s="1"/>
  <c r="AS2524" i="1" s="1"/>
  <c r="AS2525" i="1" s="1"/>
  <c r="AS2504" i="1"/>
  <c r="AP2505" i="1"/>
  <c r="AP2506" i="1" s="1"/>
  <c r="AP2507" i="1" s="1"/>
  <c r="AP2518" i="1" s="1"/>
  <c r="AP2519" i="1" s="1"/>
  <c r="AP2520" i="1" s="1"/>
  <c r="AP2521" i="1" s="1"/>
  <c r="AP2522" i="1" s="1"/>
  <c r="AP2523" i="1" s="1"/>
  <c r="AP2524" i="1" s="1"/>
  <c r="AP2525" i="1" s="1"/>
  <c r="AP2504" i="1"/>
  <c r="AT2505" i="1"/>
  <c r="AT2506" i="1" s="1"/>
  <c r="AT2507" i="1" s="1"/>
  <c r="AT2504" i="1"/>
  <c r="AO1821" i="1"/>
  <c r="AT1957" i="1"/>
  <c r="AO1957" i="1"/>
  <c r="AS1957" i="1"/>
  <c r="AP1744" i="1"/>
  <c r="AT1744" i="1"/>
  <c r="AO1744" i="1"/>
  <c r="AN1676" i="1"/>
  <c r="AM1676" i="1"/>
  <c r="AH1676" i="1"/>
  <c r="AA1676" i="1"/>
  <c r="AT1676" i="1" s="1"/>
  <c r="AA1675" i="1"/>
  <c r="AA1674" i="1"/>
  <c r="AA1673" i="1"/>
  <c r="AA1672" i="1"/>
  <c r="AS1671" i="1"/>
  <c r="AS1672" i="1" s="1"/>
  <c r="AS1673" i="1" s="1"/>
  <c r="AS1674" i="1" s="1"/>
  <c r="AS1675" i="1" s="1"/>
  <c r="AS1676" i="1" s="1"/>
  <c r="AA1670" i="1"/>
  <c r="AP1669" i="1"/>
  <c r="AP1670" i="1" s="1"/>
  <c r="AA1643" i="1"/>
  <c r="AA1642" i="1"/>
  <c r="AA1641" i="1"/>
  <c r="AA1639" i="1"/>
  <c r="AA1638" i="1"/>
  <c r="AA1637" i="1"/>
  <c r="AA1636" i="1"/>
  <c r="AT2518" i="1" l="1"/>
  <c r="AT2519" i="1" s="1"/>
  <c r="AT2520" i="1" s="1"/>
  <c r="AT2521" i="1" s="1"/>
  <c r="AT2522" i="1" s="1"/>
  <c r="AT2523" i="1" s="1"/>
  <c r="AT2524" i="1" s="1"/>
  <c r="AT2525" i="1" s="1"/>
  <c r="AP2526" i="1"/>
  <c r="AP2527" i="1" s="1"/>
  <c r="AP2528" i="1" s="1"/>
  <c r="AP2529" i="1" s="1"/>
  <c r="AP2530" i="1" s="1"/>
  <c r="AP2531" i="1" s="1"/>
  <c r="AP2532" i="1" s="1"/>
  <c r="AP2533" i="1" s="1"/>
  <c r="AP2534" i="1" s="1"/>
  <c r="AP2535" i="1" s="1"/>
  <c r="AP2536" i="1" s="1"/>
  <c r="AP2537" i="1" s="1"/>
  <c r="AP2538" i="1" s="1"/>
  <c r="AP2539" i="1" s="1"/>
  <c r="AP2540" i="1" s="1"/>
  <c r="AP2541" i="1" s="1"/>
  <c r="AP2542" i="1" s="1"/>
  <c r="AP2543" i="1" s="1"/>
  <c r="AP2544" i="1" s="1"/>
  <c r="AP2545" i="1" s="1"/>
  <c r="AP2546" i="1" s="1"/>
  <c r="AP2547" i="1" s="1"/>
  <c r="AP2548" i="1" s="1"/>
  <c r="AP2549" i="1" s="1"/>
  <c r="AP2550" i="1" s="1"/>
  <c r="AP2551" i="1" s="1"/>
  <c r="AP2552" i="1" s="1"/>
  <c r="AP2553" i="1" s="1"/>
  <c r="AP2554" i="1" s="1"/>
  <c r="AP2555" i="1" s="1"/>
  <c r="AP2556" i="1" s="1"/>
  <c r="AP2557" i="1" s="1"/>
  <c r="AP2558" i="1" s="1"/>
  <c r="AP2559" i="1" s="1"/>
  <c r="AP2560" i="1" s="1"/>
  <c r="AP2561" i="1" s="1"/>
  <c r="AP2562" i="1" s="1"/>
  <c r="AP2563" i="1" s="1"/>
  <c r="AP2564" i="1" s="1"/>
  <c r="AP2565" i="1" s="1"/>
  <c r="AP2566" i="1" s="1"/>
  <c r="AP2567" i="1" s="1"/>
  <c r="AP2568" i="1" s="1"/>
  <c r="AP2569" i="1" s="1"/>
  <c r="AP2570" i="1" s="1"/>
  <c r="AP2571" i="1" s="1"/>
  <c r="AP2582" i="1" s="1"/>
  <c r="AP2583" i="1" s="1"/>
  <c r="AP2584" i="1" s="1"/>
  <c r="AP2585" i="1" s="1"/>
  <c r="AP2586" i="1" s="1"/>
  <c r="AP2587" i="1" s="1"/>
  <c r="AP2588" i="1" s="1"/>
  <c r="AP2589" i="1" s="1"/>
  <c r="AP2590" i="1" s="1"/>
  <c r="AP2591" i="1" s="1"/>
  <c r="AP2592" i="1" s="1"/>
  <c r="AP2593" i="1" s="1"/>
  <c r="AP2594" i="1" s="1"/>
  <c r="AP2595" i="1" s="1"/>
  <c r="AP2596" i="1" s="1"/>
  <c r="AP2597" i="1" s="1"/>
  <c r="AP2598" i="1" s="1"/>
  <c r="AP2599" i="1" s="1"/>
  <c r="AP2600" i="1" s="1"/>
  <c r="AP2601" i="1" s="1"/>
  <c r="AP2602" i="1" s="1"/>
  <c r="AP2603" i="1" s="1"/>
  <c r="AP2604" i="1" s="1"/>
  <c r="AP2605" i="1" s="1"/>
  <c r="AP2606" i="1" s="1"/>
  <c r="AP2607" i="1" s="1"/>
  <c r="AP2608" i="1" s="1"/>
  <c r="AP2609" i="1" s="1"/>
  <c r="AP2610" i="1" s="1"/>
  <c r="AP2611" i="1" s="1"/>
  <c r="AP2612" i="1" s="1"/>
  <c r="AP2613" i="1" s="1"/>
  <c r="AP2614" i="1" s="1"/>
  <c r="AP2615" i="1" s="1"/>
  <c r="AP2616" i="1" s="1"/>
  <c r="AP2617" i="1" s="1"/>
  <c r="AP2618" i="1" s="1"/>
  <c r="AP2619" i="1" s="1"/>
  <c r="AP2620" i="1" s="1"/>
  <c r="AP2621" i="1" s="1"/>
  <c r="AP2622" i="1" s="1"/>
  <c r="AP2623" i="1" s="1"/>
  <c r="AP2624" i="1" s="1"/>
  <c r="AP2625" i="1" s="1"/>
  <c r="AP2626" i="1" s="1"/>
  <c r="AP2627" i="1" s="1"/>
  <c r="AP2628" i="1" s="1"/>
  <c r="AP2629" i="1" s="1"/>
  <c r="AP2630" i="1" s="1"/>
  <c r="AP2631" i="1" s="1"/>
  <c r="AP2632" i="1" s="1"/>
  <c r="AP2633" i="1" s="1"/>
  <c r="AP2634" i="1" s="1"/>
  <c r="AP2635" i="1" s="1"/>
  <c r="AP2636" i="1" s="1"/>
  <c r="AP2637" i="1" s="1"/>
  <c r="AP2638" i="1" s="1"/>
  <c r="AP2639" i="1" s="1"/>
  <c r="AP2640" i="1" s="1"/>
  <c r="AP2641" i="1" s="1"/>
  <c r="AP2642" i="1" s="1"/>
  <c r="AP2643" i="1" s="1"/>
  <c r="AP2644" i="1" s="1"/>
  <c r="AP2645" i="1" s="1"/>
  <c r="AP2660" i="1" s="1"/>
  <c r="AP2661" i="1" s="1"/>
  <c r="AP2662" i="1" s="1"/>
  <c r="AP2663" i="1" s="1"/>
  <c r="AP2664" i="1" s="1"/>
  <c r="AP2665" i="1" s="1"/>
  <c r="AP2666" i="1" s="1"/>
  <c r="AP2667" i="1" s="1"/>
  <c r="AP2668" i="1" s="1"/>
  <c r="AP2669" i="1" s="1"/>
  <c r="AP2670" i="1" s="1"/>
  <c r="AP2671" i="1" s="1"/>
  <c r="AP2672" i="1" s="1"/>
  <c r="AP2673" i="1" s="1"/>
  <c r="AP2674" i="1" s="1"/>
  <c r="AP2675" i="1" s="1"/>
  <c r="AP2676" i="1" s="1"/>
  <c r="AP2677" i="1" s="1"/>
  <c r="AS2526" i="1"/>
  <c r="AS2527" i="1" s="1"/>
  <c r="AS2528" i="1" s="1"/>
  <c r="AS2529" i="1" s="1"/>
  <c r="AS2530" i="1" s="1"/>
  <c r="AS2531" i="1" s="1"/>
  <c r="AS2532" i="1" s="1"/>
  <c r="AS2533" i="1" s="1"/>
  <c r="AS2534" i="1" s="1"/>
  <c r="AS2535" i="1" s="1"/>
  <c r="AS2536" i="1" s="1"/>
  <c r="AS2537" i="1" s="1"/>
  <c r="AS2538" i="1" s="1"/>
  <c r="AS2539" i="1" s="1"/>
  <c r="AS2540" i="1" s="1"/>
  <c r="AS2541" i="1" s="1"/>
  <c r="AS2542" i="1" s="1"/>
  <c r="AS2543" i="1" s="1"/>
  <c r="AS2544" i="1" s="1"/>
  <c r="AS2545" i="1" s="1"/>
  <c r="AS2546" i="1" s="1"/>
  <c r="AS2547" i="1" s="1"/>
  <c r="AS2548" i="1" s="1"/>
  <c r="AS2549" i="1" s="1"/>
  <c r="AS2550" i="1" s="1"/>
  <c r="AS2551" i="1" s="1"/>
  <c r="AS2552" i="1" s="1"/>
  <c r="AS2553" i="1" s="1"/>
  <c r="AS2554" i="1" s="1"/>
  <c r="AS2555" i="1" s="1"/>
  <c r="AS2556" i="1" s="1"/>
  <c r="AS2557" i="1" s="1"/>
  <c r="AS2558" i="1" s="1"/>
  <c r="AS2559" i="1" s="1"/>
  <c r="AS2560" i="1" s="1"/>
  <c r="AS2561" i="1" s="1"/>
  <c r="AS2562" i="1" s="1"/>
  <c r="AS2563" i="1" s="1"/>
  <c r="AS2564" i="1" s="1"/>
  <c r="AS2565" i="1" s="1"/>
  <c r="AS2566" i="1" s="1"/>
  <c r="AS2567" i="1" s="1"/>
  <c r="AS2568" i="1" s="1"/>
  <c r="AS2569" i="1" s="1"/>
  <c r="AS2570" i="1" s="1"/>
  <c r="AS2571" i="1" s="1"/>
  <c r="AS2582" i="1" s="1"/>
  <c r="AS2583" i="1" s="1"/>
  <c r="AS2584" i="1" s="1"/>
  <c r="AS2585" i="1" s="1"/>
  <c r="AS2586" i="1" s="1"/>
  <c r="AS2587" i="1" s="1"/>
  <c r="AS2588" i="1" s="1"/>
  <c r="AS2589" i="1" s="1"/>
  <c r="AS2590" i="1" s="1"/>
  <c r="AS2591" i="1" s="1"/>
  <c r="AS2592" i="1" s="1"/>
  <c r="AS2593" i="1" s="1"/>
  <c r="AS2594" i="1" s="1"/>
  <c r="AS2595" i="1" s="1"/>
  <c r="AS2596" i="1" s="1"/>
  <c r="AS2597" i="1" s="1"/>
  <c r="AS2598" i="1" s="1"/>
  <c r="AS2599" i="1" s="1"/>
  <c r="AS2600" i="1" s="1"/>
  <c r="AS2601" i="1" s="1"/>
  <c r="AS2602" i="1" s="1"/>
  <c r="AS2603" i="1" s="1"/>
  <c r="AS2604" i="1" s="1"/>
  <c r="AS2605" i="1" s="1"/>
  <c r="AS2606" i="1" s="1"/>
  <c r="AS2607" i="1" s="1"/>
  <c r="AS2608" i="1" s="1"/>
  <c r="AS2609" i="1" s="1"/>
  <c r="AS2610" i="1" s="1"/>
  <c r="AS2611" i="1" s="1"/>
  <c r="AS2612" i="1" s="1"/>
  <c r="AS2613" i="1" s="1"/>
  <c r="AS2614" i="1" s="1"/>
  <c r="AS2615" i="1" s="1"/>
  <c r="AS2616" i="1" s="1"/>
  <c r="AS2617" i="1" s="1"/>
  <c r="AS2618" i="1" s="1"/>
  <c r="AS2619" i="1" s="1"/>
  <c r="AS2620" i="1" s="1"/>
  <c r="AS2621" i="1" s="1"/>
  <c r="AS2622" i="1" s="1"/>
  <c r="AS2623" i="1" s="1"/>
  <c r="AS2624" i="1" s="1"/>
  <c r="AS2625" i="1" s="1"/>
  <c r="AS2626" i="1" s="1"/>
  <c r="AS2627" i="1" s="1"/>
  <c r="AS2628" i="1" s="1"/>
  <c r="AS2629" i="1" s="1"/>
  <c r="AS2630" i="1" s="1"/>
  <c r="AS2631" i="1" s="1"/>
  <c r="AS2632" i="1" s="1"/>
  <c r="AS2633" i="1" s="1"/>
  <c r="AS2634" i="1" s="1"/>
  <c r="AS2635" i="1" s="1"/>
  <c r="AS2636" i="1" s="1"/>
  <c r="AS2637" i="1" s="1"/>
  <c r="AS2638" i="1" s="1"/>
  <c r="AS2639" i="1" s="1"/>
  <c r="AS2640" i="1" s="1"/>
  <c r="AS2641" i="1" s="1"/>
  <c r="AS2642" i="1" s="1"/>
  <c r="AS2643" i="1" s="1"/>
  <c r="AS2644" i="1" s="1"/>
  <c r="AS2645" i="1" s="1"/>
  <c r="AS2660" i="1" s="1"/>
  <c r="AS2661" i="1" s="1"/>
  <c r="AS2662" i="1" s="1"/>
  <c r="AS2663" i="1" s="1"/>
  <c r="AS2664" i="1" s="1"/>
  <c r="AS2665" i="1" s="1"/>
  <c r="AS2666" i="1" s="1"/>
  <c r="AS2667" i="1" s="1"/>
  <c r="AS2668" i="1" s="1"/>
  <c r="AS2669" i="1" s="1"/>
  <c r="AS2670" i="1" s="1"/>
  <c r="AS2671" i="1" s="1"/>
  <c r="AS2672" i="1" s="1"/>
  <c r="AS2673" i="1" s="1"/>
  <c r="AS2674" i="1" s="1"/>
  <c r="AS2675" i="1" s="1"/>
  <c r="AS2676" i="1" s="1"/>
  <c r="AS2677" i="1" s="1"/>
  <c r="AP1676" i="1"/>
  <c r="AO1676" i="1"/>
  <c r="AN1615" i="1"/>
  <c r="AM1615" i="1"/>
  <c r="AH1615" i="1"/>
  <c r="AA1615" i="1"/>
  <c r="AP1608" i="1"/>
  <c r="AP1609" i="1" s="1"/>
  <c r="AA1609" i="1"/>
  <c r="AS1610" i="1"/>
  <c r="AS1611" i="1" s="1"/>
  <c r="AS1612" i="1" s="1"/>
  <c r="AS1613" i="1" s="1"/>
  <c r="AS1614" i="1" s="1"/>
  <c r="AS1615" i="1" s="1"/>
  <c r="AA1611" i="1"/>
  <c r="AA1612" i="1"/>
  <c r="AA1613" i="1"/>
  <c r="AA1614" i="1"/>
  <c r="AN1552" i="1"/>
  <c r="AM1552" i="1"/>
  <c r="AH1552" i="1"/>
  <c r="AA1552" i="1"/>
  <c r="AA1551" i="1"/>
  <c r="AA1550" i="1"/>
  <c r="AA1549" i="1"/>
  <c r="AA1548" i="1"/>
  <c r="AS1547" i="1"/>
  <c r="AS1548" i="1" s="1"/>
  <c r="AS1549" i="1" s="1"/>
  <c r="AS1550" i="1" s="1"/>
  <c r="AS1551" i="1" s="1"/>
  <c r="AS1552" i="1" s="1"/>
  <c r="AA1546" i="1"/>
  <c r="AP1545" i="1"/>
  <c r="AP1546" i="1" s="1"/>
  <c r="AA1531" i="1"/>
  <c r="AA1530" i="1"/>
  <c r="AA1529" i="1"/>
  <c r="AA1528" i="1"/>
  <c r="AA1527" i="1"/>
  <c r="AA1526" i="1"/>
  <c r="AA1525" i="1"/>
  <c r="AA1524" i="1"/>
  <c r="AA1523" i="1"/>
  <c r="AA1522" i="1"/>
  <c r="AA1521" i="1"/>
  <c r="AA1520" i="1"/>
  <c r="AA1519" i="1"/>
  <c r="AA1518" i="1"/>
  <c r="AA1517" i="1"/>
  <c r="AA1516" i="1"/>
  <c r="AA1503" i="1"/>
  <c r="AA1502" i="1"/>
  <c r="AA1501" i="1"/>
  <c r="AA1500" i="1"/>
  <c r="AA1499" i="1"/>
  <c r="AA1498" i="1"/>
  <c r="AA1497" i="1"/>
  <c r="AA1496" i="1"/>
  <c r="AA1495" i="1"/>
  <c r="AA1494" i="1"/>
  <c r="AA1493" i="1"/>
  <c r="AA1492" i="1"/>
  <c r="AA1491" i="1"/>
  <c r="AA1490" i="1"/>
  <c r="AA1489" i="1"/>
  <c r="AA1488" i="1"/>
  <c r="AA1487" i="1"/>
  <c r="AN1474" i="1"/>
  <c r="AM1474" i="1"/>
  <c r="AH1474" i="1"/>
  <c r="AT1466" i="1"/>
  <c r="AA1473" i="1"/>
  <c r="AA1472" i="1"/>
  <c r="AA1471" i="1"/>
  <c r="AA1470" i="1"/>
  <c r="AS1469" i="1"/>
  <c r="AS1470" i="1" s="1"/>
  <c r="AS1471" i="1" s="1"/>
  <c r="AS1472" i="1" s="1"/>
  <c r="AS1473" i="1" s="1"/>
  <c r="AA1468" i="1"/>
  <c r="AS1466" i="1"/>
  <c r="AP1466" i="1"/>
  <c r="AP1467" i="1" s="1"/>
  <c r="AP1468" i="1" s="1"/>
  <c r="AN1412" i="1"/>
  <c r="AM1412" i="1"/>
  <c r="AH1412" i="1"/>
  <c r="AA1412" i="1"/>
  <c r="AT1412" i="1" s="1"/>
  <c r="AA1386" i="1"/>
  <c r="AA1978" i="1"/>
  <c r="AA1977" i="1"/>
  <c r="AA1976" i="1"/>
  <c r="AA1975" i="1"/>
  <c r="AA1974" i="1"/>
  <c r="AA1973" i="1"/>
  <c r="AA1972" i="1"/>
  <c r="AA1971" i="1"/>
  <c r="AA1970" i="1"/>
  <c r="AA1969" i="1"/>
  <c r="AA1968" i="1"/>
  <c r="AA1967" i="1"/>
  <c r="AA1966" i="1"/>
  <c r="AA1965" i="1"/>
  <c r="AA1964" i="1"/>
  <c r="AA1963" i="1"/>
  <c r="AA1961" i="1"/>
  <c r="AA1960" i="1"/>
  <c r="AA1959" i="1"/>
  <c r="AA1958" i="1"/>
  <c r="AA1947" i="1"/>
  <c r="AA1946" i="1"/>
  <c r="AA1945" i="1"/>
  <c r="AA1944" i="1"/>
  <c r="AA1943" i="1"/>
  <c r="AA1942" i="1"/>
  <c r="AA1941" i="1"/>
  <c r="AA1940" i="1"/>
  <c r="AA1939" i="1"/>
  <c r="AA1938" i="1"/>
  <c r="AA1937" i="1"/>
  <c r="AA1936" i="1"/>
  <c r="AA1935" i="1"/>
  <c r="AA1934" i="1"/>
  <c r="AA1933" i="1"/>
  <c r="AA1932" i="1"/>
  <c r="AA1931" i="1"/>
  <c r="AA1930" i="1"/>
  <c r="AA1929" i="1"/>
  <c r="AA1928" i="1"/>
  <c r="AA1927" i="1"/>
  <c r="AA1926" i="1"/>
  <c r="AA1925" i="1"/>
  <c r="AA1924" i="1"/>
  <c r="AA1923" i="1"/>
  <c r="AA1922" i="1"/>
  <c r="AA1921" i="1"/>
  <c r="AA1920" i="1"/>
  <c r="AA1919" i="1"/>
  <c r="AA1918" i="1"/>
  <c r="AA1917" i="1"/>
  <c r="AA1916" i="1"/>
  <c r="AA1895" i="1"/>
  <c r="AA1894" i="1"/>
  <c r="AA1893" i="1"/>
  <c r="AA1892" i="1"/>
  <c r="AA1891" i="1"/>
  <c r="AA1890" i="1"/>
  <c r="AA1889" i="1"/>
  <c r="AA1888" i="1"/>
  <c r="AA1887" i="1"/>
  <c r="AO1887" i="1" s="1"/>
  <c r="AA1877" i="1"/>
  <c r="AA1876" i="1"/>
  <c r="AA1875" i="1"/>
  <c r="AA1874" i="1"/>
  <c r="AA1873" i="1"/>
  <c r="AA1872" i="1"/>
  <c r="AA1851" i="1"/>
  <c r="AA1850" i="1"/>
  <c r="AA1849" i="1"/>
  <c r="AA1848" i="1"/>
  <c r="AA1847" i="1"/>
  <c r="AA1846" i="1"/>
  <c r="AA1845" i="1"/>
  <c r="AA1844" i="1"/>
  <c r="AA1843" i="1"/>
  <c r="AA1842" i="1"/>
  <c r="AA1841" i="1"/>
  <c r="AA1840" i="1"/>
  <c r="AA1839" i="1"/>
  <c r="AA1838" i="1"/>
  <c r="AA1837" i="1"/>
  <c r="AA1836" i="1"/>
  <c r="AA1835" i="1"/>
  <c r="AA1834" i="1"/>
  <c r="AA1833" i="1"/>
  <c r="AA1832" i="1"/>
  <c r="AA1831" i="1"/>
  <c r="AA1830" i="1"/>
  <c r="AA1829" i="1"/>
  <c r="AA1828" i="1"/>
  <c r="AA1827" i="1"/>
  <c r="AA1826" i="1"/>
  <c r="AA1825" i="1"/>
  <c r="AA1824" i="1"/>
  <c r="AA1823" i="1"/>
  <c r="AA1822" i="1"/>
  <c r="AA1811" i="1"/>
  <c r="AA1810" i="1"/>
  <c r="AA1809" i="1"/>
  <c r="AA1808" i="1"/>
  <c r="AA1807" i="1"/>
  <c r="AA1806" i="1"/>
  <c r="AA1805" i="1"/>
  <c r="AA1804" i="1"/>
  <c r="AA1803" i="1"/>
  <c r="AA1802" i="1"/>
  <c r="AA1801" i="1"/>
  <c r="AA1800" i="1"/>
  <c r="AA1799" i="1"/>
  <c r="AA1798" i="1"/>
  <c r="AA1797" i="1"/>
  <c r="AA1796" i="1"/>
  <c r="AA1795" i="1"/>
  <c r="AA1794" i="1"/>
  <c r="AA1793" i="1"/>
  <c r="AA1792" i="1"/>
  <c r="AA1791" i="1"/>
  <c r="AA1790" i="1"/>
  <c r="AA1789" i="1"/>
  <c r="AA1788" i="1"/>
  <c r="AA1786" i="1"/>
  <c r="AA1785" i="1"/>
  <c r="AA1784" i="1"/>
  <c r="AA1783" i="1"/>
  <c r="AA1782" i="1"/>
  <c r="AA1781" i="1"/>
  <c r="AA1780" i="1"/>
  <c r="AA1779" i="1"/>
  <c r="AA1778" i="1"/>
  <c r="AA1777" i="1"/>
  <c r="AA1776" i="1"/>
  <c r="AA1775" i="1"/>
  <c r="AA1774" i="1"/>
  <c r="AA1773" i="1"/>
  <c r="AA1772" i="1"/>
  <c r="AA1771" i="1"/>
  <c r="AA1770" i="1"/>
  <c r="AA1769" i="1"/>
  <c r="AA1760" i="1"/>
  <c r="AA1759" i="1"/>
  <c r="AA1758" i="1"/>
  <c r="AA1757" i="1"/>
  <c r="AA1756" i="1"/>
  <c r="AA1755" i="1"/>
  <c r="AA1754" i="1"/>
  <c r="AA1753" i="1"/>
  <c r="AA1746" i="1"/>
  <c r="AA1745" i="1"/>
  <c r="AA1734" i="1"/>
  <c r="AA1733" i="1"/>
  <c r="AA1732" i="1"/>
  <c r="AA1731" i="1"/>
  <c r="AA1730" i="1"/>
  <c r="AA1729" i="1"/>
  <c r="AA1728" i="1"/>
  <c r="AA1727" i="1"/>
  <c r="AA1726" i="1"/>
  <c r="AA1725" i="1"/>
  <c r="AA1724" i="1"/>
  <c r="AA1723" i="1"/>
  <c r="AA1722" i="1"/>
  <c r="AA1721" i="1"/>
  <c r="AA1720" i="1"/>
  <c r="AA1719" i="1"/>
  <c r="AA1718" i="1"/>
  <c r="AA1717" i="1"/>
  <c r="AA1716" i="1"/>
  <c r="AA1715" i="1"/>
  <c r="AA1714" i="1"/>
  <c r="AA1713" i="1"/>
  <c r="AA1712" i="1"/>
  <c r="AA1711" i="1"/>
  <c r="AA1710" i="1"/>
  <c r="AA1709" i="1"/>
  <c r="AA1708" i="1"/>
  <c r="AA1707" i="1"/>
  <c r="AA1706" i="1"/>
  <c r="AA1705" i="1"/>
  <c r="AA1704" i="1"/>
  <c r="AA1703" i="1"/>
  <c r="AA1702" i="1"/>
  <c r="AA1701" i="1"/>
  <c r="AA1700" i="1"/>
  <c r="AA1699" i="1"/>
  <c r="AA1698" i="1"/>
  <c r="AA1697" i="1"/>
  <c r="AA1696" i="1"/>
  <c r="AA1695" i="1"/>
  <c r="AA1694" i="1"/>
  <c r="AA1693" i="1"/>
  <c r="AA1692" i="1"/>
  <c r="AA1691" i="1"/>
  <c r="AA1690" i="1"/>
  <c r="AA1689" i="1"/>
  <c r="AA1688" i="1"/>
  <c r="AA1687" i="1"/>
  <c r="AA1686" i="1"/>
  <c r="AA1685" i="1"/>
  <c r="AA1684" i="1"/>
  <c r="AA1683" i="1"/>
  <c r="AA1682" i="1"/>
  <c r="AA1681" i="1"/>
  <c r="AA1680" i="1"/>
  <c r="AA1679" i="1"/>
  <c r="AA1678" i="1"/>
  <c r="AA1677" i="1"/>
  <c r="AA1666" i="1"/>
  <c r="AA1665" i="1"/>
  <c r="AA1664" i="1"/>
  <c r="AA1663" i="1"/>
  <c r="AA1662" i="1"/>
  <c r="AA1661" i="1"/>
  <c r="AA1660" i="1"/>
  <c r="AA1659" i="1"/>
  <c r="AA1658" i="1"/>
  <c r="AA1657" i="1"/>
  <c r="AA1656" i="1"/>
  <c r="AA1655" i="1"/>
  <c r="AA1654" i="1"/>
  <c r="AA1653" i="1"/>
  <c r="AA1652" i="1"/>
  <c r="AA1651" i="1"/>
  <c r="AA1650" i="1"/>
  <c r="AA1649" i="1"/>
  <c r="AA1648" i="1"/>
  <c r="AA1647" i="1"/>
  <c r="AA1646" i="1"/>
  <c r="AA1645" i="1"/>
  <c r="AA1644" i="1"/>
  <c r="AA1640" i="1"/>
  <c r="AA1635" i="1"/>
  <c r="AA1634" i="1"/>
  <c r="AA1633" i="1"/>
  <c r="AA1632" i="1"/>
  <c r="AA1631" i="1"/>
  <c r="AA1630" i="1"/>
  <c r="AA1629" i="1"/>
  <c r="AA1628" i="1"/>
  <c r="AA1627" i="1"/>
  <c r="AA1626" i="1"/>
  <c r="AA1625" i="1"/>
  <c r="AA1624" i="1"/>
  <c r="AA1623" i="1"/>
  <c r="AA1622" i="1"/>
  <c r="AA1621" i="1"/>
  <c r="AA1620" i="1"/>
  <c r="AA1619" i="1"/>
  <c r="AA1618" i="1"/>
  <c r="AA1617" i="1"/>
  <c r="AA1616" i="1"/>
  <c r="AA1605" i="1"/>
  <c r="AA1604" i="1"/>
  <c r="AA1603" i="1"/>
  <c r="AA1602" i="1"/>
  <c r="AA1601" i="1"/>
  <c r="AA1600" i="1"/>
  <c r="AA1599" i="1"/>
  <c r="AA1598" i="1"/>
  <c r="AA1597" i="1"/>
  <c r="AA1596" i="1"/>
  <c r="AA1595" i="1"/>
  <c r="AA1594" i="1"/>
  <c r="AA1593" i="1"/>
  <c r="AA1592" i="1"/>
  <c r="AA1591" i="1"/>
  <c r="AA1590" i="1"/>
  <c r="AA1589" i="1"/>
  <c r="AA1588" i="1"/>
  <c r="AA1587" i="1"/>
  <c r="AA1586" i="1"/>
  <c r="AA1585" i="1"/>
  <c r="AA1584" i="1"/>
  <c r="AA1583" i="1"/>
  <c r="AA1582" i="1"/>
  <c r="AA1581" i="1"/>
  <c r="AA1580" i="1"/>
  <c r="AA1579" i="1"/>
  <c r="AA1578" i="1"/>
  <c r="AA1577" i="1"/>
  <c r="AA1576" i="1"/>
  <c r="AA1575" i="1"/>
  <c r="AA1574" i="1"/>
  <c r="AA1573" i="1"/>
  <c r="AA1572" i="1"/>
  <c r="AA1571" i="1"/>
  <c r="AA1570" i="1"/>
  <c r="AA1569" i="1"/>
  <c r="AA1568" i="1"/>
  <c r="AA1567" i="1"/>
  <c r="AA1566" i="1"/>
  <c r="AA1565" i="1"/>
  <c r="AA1564" i="1"/>
  <c r="AA1563" i="1"/>
  <c r="AA1562" i="1"/>
  <c r="AA1561" i="1"/>
  <c r="AA1560" i="1"/>
  <c r="AA1559" i="1"/>
  <c r="AA1558" i="1"/>
  <c r="AA1557" i="1"/>
  <c r="AA1556" i="1"/>
  <c r="AA1555" i="1"/>
  <c r="AA1554" i="1"/>
  <c r="AA1553" i="1"/>
  <c r="AA1543" i="1"/>
  <c r="AA1542" i="1"/>
  <c r="AA1541" i="1"/>
  <c r="AA1540" i="1"/>
  <c r="AA1539" i="1"/>
  <c r="AA1538" i="1"/>
  <c r="AA1537" i="1"/>
  <c r="AA1536" i="1"/>
  <c r="AA1535" i="1"/>
  <c r="AA1534" i="1"/>
  <c r="AA1533" i="1"/>
  <c r="AA1532" i="1"/>
  <c r="AA1515" i="1"/>
  <c r="AA1514" i="1"/>
  <c r="AA1513" i="1"/>
  <c r="AA1512" i="1"/>
  <c r="AA1511" i="1"/>
  <c r="AA1510" i="1"/>
  <c r="AA1509" i="1"/>
  <c r="AA1508" i="1"/>
  <c r="AA1507" i="1"/>
  <c r="AA1506" i="1"/>
  <c r="AA1505" i="1"/>
  <c r="AA1504" i="1"/>
  <c r="AA1486" i="1"/>
  <c r="AA1485" i="1"/>
  <c r="AA1484" i="1"/>
  <c r="AA1483" i="1"/>
  <c r="AA1482" i="1"/>
  <c r="AA1481" i="1"/>
  <c r="AA1480" i="1"/>
  <c r="AA1479" i="1"/>
  <c r="AA1478" i="1"/>
  <c r="AA1477" i="1"/>
  <c r="AA1476" i="1"/>
  <c r="AA1475" i="1"/>
  <c r="AA1474" i="1"/>
  <c r="AO1474" i="1" s="1"/>
  <c r="AA1464" i="1"/>
  <c r="AA1463" i="1"/>
  <c r="AA1462" i="1"/>
  <c r="AA1461" i="1"/>
  <c r="AA1460" i="1"/>
  <c r="AA1459" i="1"/>
  <c r="AA1458" i="1"/>
  <c r="AA1457" i="1"/>
  <c r="AA1456" i="1"/>
  <c r="AA1455" i="1"/>
  <c r="AA1454" i="1"/>
  <c r="AA1453" i="1"/>
  <c r="AA1452" i="1"/>
  <c r="AA1451" i="1"/>
  <c r="AA1450" i="1"/>
  <c r="AA1449" i="1"/>
  <c r="AA1448" i="1"/>
  <c r="AA1447" i="1"/>
  <c r="AA1446" i="1"/>
  <c r="AA1445" i="1"/>
  <c r="AA1444" i="1"/>
  <c r="AA1443" i="1"/>
  <c r="AA1442" i="1"/>
  <c r="AA1441" i="1"/>
  <c r="AA1440" i="1"/>
  <c r="AA1439" i="1"/>
  <c r="AA1438" i="1"/>
  <c r="AA1437" i="1"/>
  <c r="AA1436" i="1"/>
  <c r="AA1435" i="1"/>
  <c r="AA1434" i="1"/>
  <c r="AA1433" i="1"/>
  <c r="AA1432" i="1"/>
  <c r="AA1431" i="1"/>
  <c r="AA1430" i="1"/>
  <c r="AA1429" i="1"/>
  <c r="AA1428" i="1"/>
  <c r="AA1427" i="1"/>
  <c r="AA1426" i="1"/>
  <c r="AA1425" i="1"/>
  <c r="AA1424" i="1"/>
  <c r="AA1423" i="1"/>
  <c r="AA1422" i="1"/>
  <c r="AA1421" i="1"/>
  <c r="AA1420" i="1"/>
  <c r="AA1419" i="1"/>
  <c r="AA1418" i="1"/>
  <c r="AA1417" i="1"/>
  <c r="AA1416" i="1"/>
  <c r="AA1415" i="1"/>
  <c r="AA1414" i="1"/>
  <c r="AA1413" i="1"/>
  <c r="AA1411" i="1"/>
  <c r="AA1410" i="1"/>
  <c r="AA1409" i="1"/>
  <c r="AA1408" i="1"/>
  <c r="AA1406" i="1"/>
  <c r="AA1402" i="1"/>
  <c r="AA1401" i="1"/>
  <c r="AA1400" i="1"/>
  <c r="AA1399" i="1"/>
  <c r="AA1398" i="1"/>
  <c r="AA1397" i="1"/>
  <c r="AA1396" i="1"/>
  <c r="AA1395" i="1"/>
  <c r="AA1394" i="1"/>
  <c r="AA1393" i="1"/>
  <c r="AA1392" i="1"/>
  <c r="AA1391" i="1"/>
  <c r="AA1390" i="1"/>
  <c r="AS2678" i="1" l="1"/>
  <c r="AS2679" i="1" s="1"/>
  <c r="AS2680" i="1" s="1"/>
  <c r="AS2681" i="1" s="1"/>
  <c r="AS2682" i="1" s="1"/>
  <c r="AS2683" i="1" s="1"/>
  <c r="AS2684" i="1" s="1"/>
  <c r="AS2685" i="1" s="1"/>
  <c r="AS2686" i="1" s="1"/>
  <c r="AS2687" i="1" s="1"/>
  <c r="AS2688" i="1" s="1"/>
  <c r="AS2689" i="1" s="1"/>
  <c r="AS2690" i="1" s="1"/>
  <c r="AS2691" i="1" s="1"/>
  <c r="AS2692" i="1" s="1"/>
  <c r="AS2693" i="1" s="1"/>
  <c r="AS2694" i="1" s="1"/>
  <c r="AS2695" i="1" s="1"/>
  <c r="AS2696" i="1" s="1"/>
  <c r="AP2678" i="1"/>
  <c r="AP2679" i="1" s="1"/>
  <c r="AP2680" i="1" s="1"/>
  <c r="AP2681" i="1" s="1"/>
  <c r="AP2682" i="1" s="1"/>
  <c r="AP2683" i="1" s="1"/>
  <c r="AP2684" i="1" s="1"/>
  <c r="AP2685" i="1" s="1"/>
  <c r="AP2686" i="1" s="1"/>
  <c r="AP2687" i="1" s="1"/>
  <c r="AP2688" i="1" s="1"/>
  <c r="AP2689" i="1" s="1"/>
  <c r="AP2690" i="1" s="1"/>
  <c r="AP2691" i="1" s="1"/>
  <c r="AP2692" i="1" s="1"/>
  <c r="AP2693" i="1" s="1"/>
  <c r="AP2694" i="1" s="1"/>
  <c r="AP2695" i="1" s="1"/>
  <c r="AP2696" i="1" s="1"/>
  <c r="AT2526" i="1"/>
  <c r="AT2527" i="1" s="1"/>
  <c r="AT2528" i="1" s="1"/>
  <c r="AT2529" i="1" s="1"/>
  <c r="AT2530" i="1" s="1"/>
  <c r="AT2531" i="1" s="1"/>
  <c r="AT2532" i="1" s="1"/>
  <c r="AT2533" i="1" s="1"/>
  <c r="AT2534" i="1" s="1"/>
  <c r="AT2535" i="1" s="1"/>
  <c r="AT2536" i="1" s="1"/>
  <c r="AT2537" i="1" s="1"/>
  <c r="AT2538" i="1" s="1"/>
  <c r="AT2539" i="1" s="1"/>
  <c r="AT2540" i="1" s="1"/>
  <c r="AT2541" i="1" s="1"/>
  <c r="AT2542" i="1" s="1"/>
  <c r="AT2543" i="1" s="1"/>
  <c r="AT2544" i="1" s="1"/>
  <c r="AT2545" i="1" s="1"/>
  <c r="AT2546" i="1" s="1"/>
  <c r="AT2547" i="1" s="1"/>
  <c r="AT2548" i="1" s="1"/>
  <c r="AT2549" i="1" s="1"/>
  <c r="AT2550" i="1" s="1"/>
  <c r="AT2551" i="1" s="1"/>
  <c r="AT2552" i="1" s="1"/>
  <c r="AT2553" i="1" s="1"/>
  <c r="AT2554" i="1" s="1"/>
  <c r="AT2555" i="1" s="1"/>
  <c r="AT2556" i="1" s="1"/>
  <c r="AT2557" i="1" s="1"/>
  <c r="AT2558" i="1" s="1"/>
  <c r="AT2559" i="1" s="1"/>
  <c r="AT2560" i="1" s="1"/>
  <c r="AT2561" i="1" s="1"/>
  <c r="AT2562" i="1" s="1"/>
  <c r="AT2563" i="1" s="1"/>
  <c r="AT2564" i="1" s="1"/>
  <c r="AT2565" i="1" s="1"/>
  <c r="AT2566" i="1" s="1"/>
  <c r="AT2567" i="1" s="1"/>
  <c r="AT2568" i="1" s="1"/>
  <c r="AT2569" i="1" s="1"/>
  <c r="AT2570" i="1" s="1"/>
  <c r="AT2571" i="1" s="1"/>
  <c r="AT2582" i="1" s="1"/>
  <c r="AT2583" i="1" s="1"/>
  <c r="AT2584" i="1" s="1"/>
  <c r="AT2585" i="1" s="1"/>
  <c r="AT2586" i="1" s="1"/>
  <c r="AT2587" i="1" s="1"/>
  <c r="AT2588" i="1" s="1"/>
  <c r="AT2589" i="1" s="1"/>
  <c r="AT2590" i="1" s="1"/>
  <c r="AT2591" i="1" s="1"/>
  <c r="AT2592" i="1" s="1"/>
  <c r="AT2593" i="1" s="1"/>
  <c r="AT2594" i="1" s="1"/>
  <c r="AT2595" i="1" s="1"/>
  <c r="AT2596" i="1" s="1"/>
  <c r="AT2597" i="1" s="1"/>
  <c r="AT2598" i="1" s="1"/>
  <c r="AT2599" i="1" s="1"/>
  <c r="AT2600" i="1" s="1"/>
  <c r="AT2601" i="1" s="1"/>
  <c r="AT2602" i="1" s="1"/>
  <c r="AT2603" i="1" s="1"/>
  <c r="AT2604" i="1" s="1"/>
  <c r="AT2605" i="1" s="1"/>
  <c r="AT2606" i="1" s="1"/>
  <c r="AT2607" i="1" s="1"/>
  <c r="AT2608" i="1" s="1"/>
  <c r="AT2609" i="1" s="1"/>
  <c r="AT2610" i="1" s="1"/>
  <c r="AT2611" i="1" s="1"/>
  <c r="AT2612" i="1" s="1"/>
  <c r="AT2613" i="1" s="1"/>
  <c r="AT2614" i="1" s="1"/>
  <c r="AT2615" i="1" s="1"/>
  <c r="AT2616" i="1" s="1"/>
  <c r="AT2617" i="1" s="1"/>
  <c r="AT2618" i="1" s="1"/>
  <c r="AT2619" i="1" s="1"/>
  <c r="AT2620" i="1" s="1"/>
  <c r="AT2621" i="1" s="1"/>
  <c r="AT2622" i="1" s="1"/>
  <c r="AT2623" i="1" s="1"/>
  <c r="AT2624" i="1" s="1"/>
  <c r="AT2625" i="1" s="1"/>
  <c r="AT2626" i="1" s="1"/>
  <c r="AT2627" i="1" s="1"/>
  <c r="AT2628" i="1" s="1"/>
  <c r="AT2629" i="1" s="1"/>
  <c r="AT2630" i="1" s="1"/>
  <c r="AT2631" i="1" s="1"/>
  <c r="AT2632" i="1" s="1"/>
  <c r="AT2633" i="1" s="1"/>
  <c r="AT2634" i="1" s="1"/>
  <c r="AT2635" i="1" s="1"/>
  <c r="AT2636" i="1" s="1"/>
  <c r="AT2637" i="1" s="1"/>
  <c r="AT2638" i="1" s="1"/>
  <c r="AT2639" i="1" s="1"/>
  <c r="AT2640" i="1" s="1"/>
  <c r="AT2641" i="1" s="1"/>
  <c r="AT2642" i="1" s="1"/>
  <c r="AT2643" i="1" s="1"/>
  <c r="AT2644" i="1" s="1"/>
  <c r="AT2645" i="1" s="1"/>
  <c r="AT2660" i="1" s="1"/>
  <c r="AT2661" i="1" s="1"/>
  <c r="AT2662" i="1" s="1"/>
  <c r="AT2663" i="1" s="1"/>
  <c r="AT2664" i="1" s="1"/>
  <c r="AT2665" i="1" s="1"/>
  <c r="AT2666" i="1" s="1"/>
  <c r="AT2667" i="1" s="1"/>
  <c r="AT2668" i="1" s="1"/>
  <c r="AT2669" i="1" s="1"/>
  <c r="AT2670" i="1" s="1"/>
  <c r="AT2671" i="1" s="1"/>
  <c r="AT2672" i="1" s="1"/>
  <c r="AT2673" i="1" s="1"/>
  <c r="AT2674" i="1" s="1"/>
  <c r="AT2675" i="1" s="1"/>
  <c r="AT2676" i="1" s="1"/>
  <c r="AT2677" i="1" s="1"/>
  <c r="AP1412" i="1"/>
  <c r="AP1552" i="1"/>
  <c r="AT1552" i="1"/>
  <c r="AP1615" i="1"/>
  <c r="AT1615" i="1"/>
  <c r="AO1615" i="1"/>
  <c r="AO1552" i="1"/>
  <c r="AO1412" i="1"/>
  <c r="AA1357" i="1"/>
  <c r="AA1356" i="1"/>
  <c r="AA1355" i="1"/>
  <c r="AA1354" i="1"/>
  <c r="AA1353" i="1"/>
  <c r="AA1352" i="1"/>
  <c r="AA1351" i="1"/>
  <c r="AA1350" i="1"/>
  <c r="AA1349" i="1"/>
  <c r="AA1348" i="1"/>
  <c r="AA1347" i="1"/>
  <c r="AA1346" i="1"/>
  <c r="AA1345" i="1"/>
  <c r="AA1344" i="1"/>
  <c r="AA1343" i="1"/>
  <c r="AA1342" i="1"/>
  <c r="AA1341" i="1"/>
  <c r="AA1340" i="1"/>
  <c r="AN1339" i="1"/>
  <c r="AM1339" i="1"/>
  <c r="AH1339" i="1"/>
  <c r="AA1338" i="1"/>
  <c r="AA1337" i="1"/>
  <c r="AA1336" i="1"/>
  <c r="AA1335" i="1"/>
  <c r="AA1333" i="1"/>
  <c r="AS1333" i="1" s="1"/>
  <c r="AS1334" i="1" s="1"/>
  <c r="AS1335" i="1" s="1"/>
  <c r="AS1336" i="1" s="1"/>
  <c r="AP1332" i="1"/>
  <c r="AP1333" i="1" s="1"/>
  <c r="AP1334" i="1" s="1"/>
  <c r="AA1329" i="1"/>
  <c r="AA1328" i="1"/>
  <c r="AA1327" i="1"/>
  <c r="AA1389" i="1"/>
  <c r="AA1388" i="1"/>
  <c r="AA1387" i="1"/>
  <c r="AA1385" i="1"/>
  <c r="AA1384" i="1"/>
  <c r="AA1383" i="1"/>
  <c r="AA1382" i="1"/>
  <c r="AA1381" i="1"/>
  <c r="AA1380" i="1"/>
  <c r="AA1379" i="1"/>
  <c r="AA1378" i="1"/>
  <c r="AA1377" i="1"/>
  <c r="AA1376" i="1"/>
  <c r="AA1375" i="1"/>
  <c r="AA1374" i="1"/>
  <c r="AA1373" i="1"/>
  <c r="AA1372" i="1"/>
  <c r="AA1371" i="1"/>
  <c r="AA1370" i="1"/>
  <c r="AA1369" i="1"/>
  <c r="AA1368" i="1"/>
  <c r="AA1367" i="1"/>
  <c r="AA1366" i="1"/>
  <c r="AA1365" i="1"/>
  <c r="AA1364" i="1"/>
  <c r="AA1363" i="1"/>
  <c r="AA1362" i="1"/>
  <c r="AA1361" i="1"/>
  <c r="AA1360" i="1"/>
  <c r="AA1359" i="1"/>
  <c r="AA1358" i="1"/>
  <c r="AA1319" i="1"/>
  <c r="AA1318" i="1"/>
  <c r="AA1317" i="1"/>
  <c r="AA1316" i="1"/>
  <c r="AA1315" i="1"/>
  <c r="AA1314" i="1"/>
  <c r="AA1313" i="1"/>
  <c r="AA1312" i="1"/>
  <c r="AA1339" i="1"/>
  <c r="AO1339" i="1" s="1"/>
  <c r="AA1326" i="1"/>
  <c r="AA1325" i="1"/>
  <c r="AA1324" i="1"/>
  <c r="AA1323" i="1"/>
  <c r="AA1322" i="1"/>
  <c r="AA1321" i="1"/>
  <c r="AA1320" i="1"/>
  <c r="AP1335" i="1" l="1"/>
  <c r="AP1336" i="1" s="1"/>
  <c r="AP1337" i="1" s="1"/>
  <c r="AP2714" i="1"/>
  <c r="AP2715" i="1" s="1"/>
  <c r="AP2716" i="1" s="1"/>
  <c r="AP2717" i="1" s="1"/>
  <c r="AP2718" i="1" s="1"/>
  <c r="AP2719" i="1" s="1"/>
  <c r="AP2720" i="1" s="1"/>
  <c r="AP2721" i="1" s="1"/>
  <c r="AP2722" i="1" s="1"/>
  <c r="AP2723" i="1" s="1"/>
  <c r="AP2724" i="1" s="1"/>
  <c r="AP2725" i="1" s="1"/>
  <c r="AP2726" i="1" s="1"/>
  <c r="AP2727" i="1" s="1"/>
  <c r="AP2728" i="1" s="1"/>
  <c r="AP2729" i="1" s="1"/>
  <c r="AP2730" i="1" s="1"/>
  <c r="AP2731" i="1" s="1"/>
  <c r="AP2732" i="1" s="1"/>
  <c r="AP2697" i="1"/>
  <c r="AP2698" i="1" s="1"/>
  <c r="AP2699" i="1" s="1"/>
  <c r="AP2700" i="1" s="1"/>
  <c r="AP2701" i="1" s="1"/>
  <c r="AP2702" i="1" s="1"/>
  <c r="AP2703" i="1" s="1"/>
  <c r="AT2678" i="1"/>
  <c r="AT2679" i="1" s="1"/>
  <c r="AT2680" i="1" s="1"/>
  <c r="AT2681" i="1" s="1"/>
  <c r="AT2682" i="1" s="1"/>
  <c r="AT2683" i="1" s="1"/>
  <c r="AT2684" i="1" s="1"/>
  <c r="AT2685" i="1" s="1"/>
  <c r="AT2686" i="1" s="1"/>
  <c r="AT2687" i="1" s="1"/>
  <c r="AT2688" i="1" s="1"/>
  <c r="AT2689" i="1" s="1"/>
  <c r="AT2690" i="1" s="1"/>
  <c r="AT2691" i="1" s="1"/>
  <c r="AT2692" i="1" s="1"/>
  <c r="AT2693" i="1" s="1"/>
  <c r="AT2694" i="1" s="1"/>
  <c r="AT2695" i="1" s="1"/>
  <c r="AT2696" i="1" s="1"/>
  <c r="AS2714" i="1"/>
  <c r="AS2715" i="1" s="1"/>
  <c r="AS2716" i="1" s="1"/>
  <c r="AS2717" i="1" s="1"/>
  <c r="AS2718" i="1" s="1"/>
  <c r="AS2719" i="1" s="1"/>
  <c r="AS2720" i="1" s="1"/>
  <c r="AS2721" i="1" s="1"/>
  <c r="AS2722" i="1" s="1"/>
  <c r="AS2723" i="1" s="1"/>
  <c r="AS2724" i="1" s="1"/>
  <c r="AS2725" i="1" s="1"/>
  <c r="AS2726" i="1" s="1"/>
  <c r="AS2727" i="1" s="1"/>
  <c r="AS2728" i="1" s="1"/>
  <c r="AS2729" i="1" s="1"/>
  <c r="AS2730" i="1" s="1"/>
  <c r="AS2731" i="1" s="1"/>
  <c r="AS2732" i="1" s="1"/>
  <c r="AS2697" i="1"/>
  <c r="AS2698" i="1" s="1"/>
  <c r="AS2699" i="1" s="1"/>
  <c r="AS2700" i="1" s="1"/>
  <c r="AS2701" i="1" s="1"/>
  <c r="AS2702" i="1" s="1"/>
  <c r="AS2703" i="1" s="1"/>
  <c r="AA1281" i="1"/>
  <c r="AA1291" i="1"/>
  <c r="AA1290" i="1"/>
  <c r="AA1289" i="1"/>
  <c r="AA1288" i="1"/>
  <c r="AA1287" i="1"/>
  <c r="AA1286" i="1"/>
  <c r="AA1285" i="1"/>
  <c r="AA1284" i="1"/>
  <c r="AA1283" i="1"/>
  <c r="AA1282" i="1"/>
  <c r="AA1280" i="1"/>
  <c r="AA1279" i="1"/>
  <c r="AN1270" i="1"/>
  <c r="AM1270" i="1"/>
  <c r="AH1270" i="1"/>
  <c r="AS1270" i="1"/>
  <c r="AA1270" i="1"/>
  <c r="AO1270" i="1" s="1"/>
  <c r="AA1269" i="1"/>
  <c r="AA1268" i="1"/>
  <c r="AA1267" i="1"/>
  <c r="AA1266" i="1"/>
  <c r="AA1264" i="1"/>
  <c r="AS1264" i="1" s="1"/>
  <c r="AS1265" i="1" s="1"/>
  <c r="AS1266" i="1" s="1"/>
  <c r="AS1267" i="1" s="1"/>
  <c r="AP1263" i="1"/>
  <c r="AP1264" i="1" s="1"/>
  <c r="AP1265" i="1" s="1"/>
  <c r="AS2733" i="1" l="1"/>
  <c r="AS2734" i="1" s="1"/>
  <c r="AS2735" i="1" s="1"/>
  <c r="AS2736" i="1" s="1"/>
  <c r="AS2737" i="1" s="1"/>
  <c r="AS2738" i="1" s="1"/>
  <c r="AS2739" i="1" s="1"/>
  <c r="AS2740" i="1" s="1"/>
  <c r="AS2741" i="1" s="1"/>
  <c r="AS2742" i="1" s="1"/>
  <c r="AS2743" i="1" s="1"/>
  <c r="AS2744" i="1" s="1"/>
  <c r="AS2745" i="1" s="1"/>
  <c r="AS2746" i="1" s="1"/>
  <c r="AS2747" i="1" s="1"/>
  <c r="AS2748" i="1" s="1"/>
  <c r="AS2749" i="1" s="1"/>
  <c r="AS2750" i="1" s="1"/>
  <c r="AS2751" i="1" s="1"/>
  <c r="AS2752" i="1" s="1"/>
  <c r="AS2753" i="1" s="1"/>
  <c r="AS2754" i="1" s="1"/>
  <c r="AS2755" i="1" s="1"/>
  <c r="AS2767" i="1" s="1"/>
  <c r="AS2768" i="1" s="1"/>
  <c r="AS2769" i="1" s="1"/>
  <c r="AS2770" i="1" s="1"/>
  <c r="AS2771" i="1" s="1"/>
  <c r="AS2772" i="1" s="1"/>
  <c r="AS2773" i="1" s="1"/>
  <c r="AS2774" i="1" s="1"/>
  <c r="AS2775" i="1" s="1"/>
  <c r="AS2776" i="1" s="1"/>
  <c r="AS2777" i="1" s="1"/>
  <c r="AS2778" i="1" s="1"/>
  <c r="AT2714" i="1"/>
  <c r="AT2715" i="1" s="1"/>
  <c r="AT2716" i="1" s="1"/>
  <c r="AT2717" i="1" s="1"/>
  <c r="AT2718" i="1" s="1"/>
  <c r="AT2719" i="1" s="1"/>
  <c r="AT2720" i="1" s="1"/>
  <c r="AT2721" i="1" s="1"/>
  <c r="AT2722" i="1" s="1"/>
  <c r="AT2723" i="1" s="1"/>
  <c r="AT2724" i="1" s="1"/>
  <c r="AT2725" i="1" s="1"/>
  <c r="AT2726" i="1" s="1"/>
  <c r="AT2727" i="1" s="1"/>
  <c r="AT2728" i="1" s="1"/>
  <c r="AT2729" i="1" s="1"/>
  <c r="AT2730" i="1" s="1"/>
  <c r="AT2731" i="1" s="1"/>
  <c r="AT2732" i="1" s="1"/>
  <c r="AT2697" i="1"/>
  <c r="AT2698" i="1" s="1"/>
  <c r="AT2699" i="1" s="1"/>
  <c r="AT2700" i="1" s="1"/>
  <c r="AT2701" i="1" s="1"/>
  <c r="AT2702" i="1" s="1"/>
  <c r="AT2703" i="1" s="1"/>
  <c r="AP2733" i="1"/>
  <c r="AP2734" i="1" s="1"/>
  <c r="AP2735" i="1" s="1"/>
  <c r="AP2736" i="1" s="1"/>
  <c r="AP2737" i="1" s="1"/>
  <c r="AP2738" i="1" s="1"/>
  <c r="AP2739" i="1" s="1"/>
  <c r="AP2740" i="1" s="1"/>
  <c r="AP2741" i="1" s="1"/>
  <c r="AP2742" i="1" s="1"/>
  <c r="AP2743" i="1" s="1"/>
  <c r="AP2744" i="1" s="1"/>
  <c r="AP2745" i="1" s="1"/>
  <c r="AP2746" i="1" s="1"/>
  <c r="AP2747" i="1" s="1"/>
  <c r="AP2748" i="1" s="1"/>
  <c r="AP2749" i="1" s="1"/>
  <c r="AP2750" i="1" s="1"/>
  <c r="AP2751" i="1" s="1"/>
  <c r="AP2752" i="1" s="1"/>
  <c r="AP2753" i="1" s="1"/>
  <c r="AP2754" i="1" s="1"/>
  <c r="AP2755" i="1" s="1"/>
  <c r="AP2767" i="1" s="1"/>
  <c r="AP2768" i="1" s="1"/>
  <c r="AP2769" i="1" s="1"/>
  <c r="AP2770" i="1" s="1"/>
  <c r="AP2771" i="1" s="1"/>
  <c r="AP2772" i="1" s="1"/>
  <c r="AP2773" i="1" s="1"/>
  <c r="AP2774" i="1" s="1"/>
  <c r="AP2775" i="1" s="1"/>
  <c r="AP2776" i="1" s="1"/>
  <c r="AP2777" i="1" s="1"/>
  <c r="AP2778" i="1" s="1"/>
  <c r="AP1266" i="1"/>
  <c r="AP1267" i="1" s="1"/>
  <c r="AP1268" i="1" s="1"/>
  <c r="AP1270" i="1"/>
  <c r="AT1270" i="1"/>
  <c r="AA1201" i="1"/>
  <c r="AA1200" i="1"/>
  <c r="AA1199" i="1"/>
  <c r="AA1198" i="1"/>
  <c r="AH1197" i="1"/>
  <c r="AS1197" i="1"/>
  <c r="AN1197" i="1"/>
  <c r="AM1197" i="1"/>
  <c r="AA1197" i="1"/>
  <c r="AP2779" i="1" l="1"/>
  <c r="AP2780" i="1" s="1"/>
  <c r="AP2781" i="1" s="1"/>
  <c r="AP2782" i="1" s="1"/>
  <c r="AP2783" i="1" s="1"/>
  <c r="AP2784" i="1" s="1"/>
  <c r="AP2785" i="1" s="1"/>
  <c r="AP2786" i="1" s="1"/>
  <c r="AP2787" i="1" s="1"/>
  <c r="AT2733" i="1"/>
  <c r="AT2734" i="1" s="1"/>
  <c r="AT2735" i="1" s="1"/>
  <c r="AT2736" i="1" s="1"/>
  <c r="AT2737" i="1" s="1"/>
  <c r="AT2738" i="1" s="1"/>
  <c r="AT2739" i="1" s="1"/>
  <c r="AT2740" i="1" s="1"/>
  <c r="AT2741" i="1" s="1"/>
  <c r="AT2742" i="1" s="1"/>
  <c r="AT2743" i="1" s="1"/>
  <c r="AT2744" i="1" s="1"/>
  <c r="AT2745" i="1" s="1"/>
  <c r="AT2746" i="1" s="1"/>
  <c r="AT2747" i="1" s="1"/>
  <c r="AT2748" i="1" s="1"/>
  <c r="AT2749" i="1" s="1"/>
  <c r="AT2750" i="1" s="1"/>
  <c r="AT2751" i="1" s="1"/>
  <c r="AT2752" i="1" s="1"/>
  <c r="AT2753" i="1" s="1"/>
  <c r="AT2754" i="1" s="1"/>
  <c r="AT2755" i="1" s="1"/>
  <c r="AT2767" i="1" s="1"/>
  <c r="AT2768" i="1" s="1"/>
  <c r="AT2769" i="1" s="1"/>
  <c r="AT2770" i="1" s="1"/>
  <c r="AT2771" i="1" s="1"/>
  <c r="AT2772" i="1" s="1"/>
  <c r="AT2773" i="1" s="1"/>
  <c r="AT2774" i="1" s="1"/>
  <c r="AT2775" i="1" s="1"/>
  <c r="AT2776" i="1" s="1"/>
  <c r="AT2777" i="1" s="1"/>
  <c r="AT2778" i="1" s="1"/>
  <c r="AS2779" i="1"/>
  <c r="AS2780" i="1" s="1"/>
  <c r="AS2781" i="1" s="1"/>
  <c r="AS2782" i="1" s="1"/>
  <c r="AS2783" i="1" s="1"/>
  <c r="AS2784" i="1" s="1"/>
  <c r="AS2785" i="1" s="1"/>
  <c r="AS2786" i="1" s="1"/>
  <c r="AS2787" i="1" s="1"/>
  <c r="AS1198" i="1"/>
  <c r="AS1199" i="1" s="1"/>
  <c r="AS1200" i="1" s="1"/>
  <c r="AS1201" i="1" s="1"/>
  <c r="AO1197" i="1"/>
  <c r="AP1197" i="1"/>
  <c r="AP1198" i="1" s="1"/>
  <c r="AP1199" i="1" s="1"/>
  <c r="AP1200" i="1" s="1"/>
  <c r="AP1201" i="1" s="1"/>
  <c r="AT1197" i="1"/>
  <c r="AT1198" i="1" s="1"/>
  <c r="AT1199" i="1" s="1"/>
  <c r="AT1200" i="1" s="1"/>
  <c r="AT1201" i="1" s="1"/>
  <c r="AA1196" i="1"/>
  <c r="AA1195" i="1"/>
  <c r="AA1194" i="1"/>
  <c r="AA1193" i="1"/>
  <c r="AA1191" i="1"/>
  <c r="AS1191" i="1" s="1"/>
  <c r="AS1192" i="1" s="1"/>
  <c r="AS1193" i="1" s="1"/>
  <c r="AS1194" i="1" s="1"/>
  <c r="AP1190" i="1"/>
  <c r="AP1191" i="1" s="1"/>
  <c r="AP1192" i="1" s="1"/>
  <c r="AH1187" i="1"/>
  <c r="AA1185" i="1"/>
  <c r="AA1184" i="1"/>
  <c r="AA1183" i="1"/>
  <c r="AA1182" i="1"/>
  <c r="AA1181" i="1"/>
  <c r="AA1180" i="1"/>
  <c r="AA1164" i="1"/>
  <c r="AA1163" i="1"/>
  <c r="AA1162" i="1"/>
  <c r="AA1161" i="1"/>
  <c r="AA1160" i="1"/>
  <c r="AA1159" i="1"/>
  <c r="AA1158" i="1"/>
  <c r="AA1157" i="1"/>
  <c r="AA1156" i="1"/>
  <c r="AA1155" i="1"/>
  <c r="AA1149" i="1"/>
  <c r="AA1150" i="1"/>
  <c r="AA1151" i="1"/>
  <c r="AA1152" i="1"/>
  <c r="AA1153" i="1"/>
  <c r="AA1154" i="1"/>
  <c r="AA1148" i="1"/>
  <c r="AA1147" i="1"/>
  <c r="AA1146" i="1"/>
  <c r="AA1145" i="1"/>
  <c r="AA1144" i="1"/>
  <c r="AA1143" i="1"/>
  <c r="AA1142" i="1"/>
  <c r="AA1141" i="1"/>
  <c r="AS1131" i="1"/>
  <c r="AN1131" i="1"/>
  <c r="AM1131" i="1"/>
  <c r="AH1131" i="1"/>
  <c r="AA1131" i="1"/>
  <c r="AA1130" i="1"/>
  <c r="AA1129" i="1"/>
  <c r="AA1128" i="1"/>
  <c r="AA1127" i="1"/>
  <c r="AA1125" i="1"/>
  <c r="AS1125" i="1" s="1"/>
  <c r="AS1126" i="1" s="1"/>
  <c r="AS1127" i="1" s="1"/>
  <c r="AS1128" i="1" s="1"/>
  <c r="AP1124" i="1"/>
  <c r="AP1125" i="1" s="1"/>
  <c r="AP1126" i="1" s="1"/>
  <c r="AT2779" i="1" l="1"/>
  <c r="AT2780" i="1" s="1"/>
  <c r="AT2781" i="1" s="1"/>
  <c r="AT2782" i="1" s="1"/>
  <c r="AT2783" i="1" s="1"/>
  <c r="AT2784" i="1" s="1"/>
  <c r="AT2785" i="1" s="1"/>
  <c r="AT2786" i="1" s="1"/>
  <c r="AT2787" i="1" s="1"/>
  <c r="AS2788" i="1"/>
  <c r="AS2789" i="1" s="1"/>
  <c r="AS2790" i="1" s="1"/>
  <c r="AS2791" i="1" s="1"/>
  <c r="AS2792" i="1" s="1"/>
  <c r="AS2793" i="1" s="1"/>
  <c r="AS2794" i="1" s="1"/>
  <c r="AS2795" i="1" s="1"/>
  <c r="AS2796" i="1" s="1"/>
  <c r="AS2797" i="1" s="1"/>
  <c r="AS2798" i="1" s="1"/>
  <c r="AS2799" i="1" s="1"/>
  <c r="AS2800" i="1" s="1"/>
  <c r="AS2801" i="1" s="1"/>
  <c r="AS2802" i="1" s="1"/>
  <c r="AS2803" i="1" s="1"/>
  <c r="AS2804" i="1" s="1"/>
  <c r="AP2788" i="1"/>
  <c r="AP2789" i="1" s="1"/>
  <c r="AP2790" i="1" s="1"/>
  <c r="AP2791" i="1" s="1"/>
  <c r="AP2792" i="1" s="1"/>
  <c r="AP2793" i="1" s="1"/>
  <c r="AP2794" i="1" s="1"/>
  <c r="AP2795" i="1" s="1"/>
  <c r="AP2796" i="1" s="1"/>
  <c r="AP2797" i="1" s="1"/>
  <c r="AP2798" i="1" s="1"/>
  <c r="AP2799" i="1" s="1"/>
  <c r="AP2800" i="1" s="1"/>
  <c r="AP2801" i="1" s="1"/>
  <c r="AP2802" i="1" s="1"/>
  <c r="AP2803" i="1" s="1"/>
  <c r="AP2804" i="1" s="1"/>
  <c r="AP1193" i="1"/>
  <c r="AP1194" i="1" s="1"/>
  <c r="AP1195" i="1" s="1"/>
  <c r="AP1127" i="1"/>
  <c r="AP1128" i="1" s="1"/>
  <c r="AP1129" i="1" s="1"/>
  <c r="AP1131" i="1"/>
  <c r="AT1131" i="1"/>
  <c r="AO1131" i="1"/>
  <c r="AA1062" i="1"/>
  <c r="AA1061" i="1"/>
  <c r="AA1060" i="1"/>
  <c r="AA1059" i="1"/>
  <c r="AA1058" i="1"/>
  <c r="AA1057" i="1"/>
  <c r="AA1056" i="1"/>
  <c r="AA1055" i="1"/>
  <c r="AA1054" i="1"/>
  <c r="AA1053" i="1"/>
  <c r="AA1052" i="1"/>
  <c r="AH1051" i="1"/>
  <c r="AS1051" i="1"/>
  <c r="AN1051" i="1"/>
  <c r="AM1051" i="1"/>
  <c r="AA1051" i="1"/>
  <c r="AA1050" i="1"/>
  <c r="AA1049" i="1"/>
  <c r="AA1048" i="1"/>
  <c r="AA1047" i="1"/>
  <c r="AA1045" i="1"/>
  <c r="AS1045" i="1" s="1"/>
  <c r="AS1046" i="1" s="1"/>
  <c r="AS1047" i="1" s="1"/>
  <c r="AS1048" i="1" s="1"/>
  <c r="AP1044" i="1"/>
  <c r="AP1045" i="1" s="1"/>
  <c r="AP1046" i="1" s="1"/>
  <c r="AA1041" i="1"/>
  <c r="AA1040" i="1"/>
  <c r="AA1039" i="1"/>
  <c r="AA1038" i="1"/>
  <c r="AA1037" i="1"/>
  <c r="AA1036" i="1"/>
  <c r="AA1035" i="1"/>
  <c r="AA1034" i="1"/>
  <c r="AA1033" i="1"/>
  <c r="AA1032" i="1"/>
  <c r="AA1031" i="1"/>
  <c r="AA1030" i="1"/>
  <c r="AA1029" i="1"/>
  <c r="AA1028" i="1"/>
  <c r="AA1027" i="1"/>
  <c r="AA1026" i="1"/>
  <c r="AA1021" i="1"/>
  <c r="AA1020" i="1"/>
  <c r="AA1019" i="1"/>
  <c r="AA1018" i="1"/>
  <c r="AA1017" i="1"/>
  <c r="AA1016" i="1"/>
  <c r="AA1015" i="1"/>
  <c r="AA1014" i="1"/>
  <c r="AA1013" i="1"/>
  <c r="AA1012" i="1"/>
  <c r="AH987" i="1"/>
  <c r="AS987" i="1"/>
  <c r="AN987" i="1"/>
  <c r="AM987" i="1"/>
  <c r="AA987" i="1"/>
  <c r="AT987" i="1" s="1"/>
  <c r="AA986" i="1"/>
  <c r="AA985" i="1"/>
  <c r="AA984" i="1"/>
  <c r="AA983" i="1"/>
  <c r="AA981" i="1"/>
  <c r="AS981" i="1" s="1"/>
  <c r="AS982" i="1" s="1"/>
  <c r="AS983" i="1" s="1"/>
  <c r="AS984" i="1" s="1"/>
  <c r="AP980" i="1"/>
  <c r="AP981" i="1" s="1"/>
  <c r="AP982" i="1" s="1"/>
  <c r="AS2805" i="1" l="1"/>
  <c r="AS2806" i="1" s="1"/>
  <c r="AS2807" i="1" s="1"/>
  <c r="AS2808" i="1" s="1"/>
  <c r="AS2809" i="1" s="1"/>
  <c r="AS2810" i="1" s="1"/>
  <c r="AS2811" i="1" s="1"/>
  <c r="AS2812" i="1" s="1"/>
  <c r="AS2813" i="1" s="1"/>
  <c r="AS2814" i="1" s="1"/>
  <c r="AS2815" i="1" s="1"/>
  <c r="AS2816" i="1" s="1"/>
  <c r="AS2817" i="1" s="1"/>
  <c r="AS2818" i="1" s="1"/>
  <c r="AS2819" i="1" s="1"/>
  <c r="AS2820" i="1" s="1"/>
  <c r="AS2821" i="1" s="1"/>
  <c r="AS2822" i="1" s="1"/>
  <c r="AS2823" i="1" s="1"/>
  <c r="AS2824" i="1" s="1"/>
  <c r="AS2825" i="1" s="1"/>
  <c r="AS2826" i="1" s="1"/>
  <c r="AS2827" i="1" s="1"/>
  <c r="AS2828" i="1" s="1"/>
  <c r="AS2829" i="1" s="1"/>
  <c r="AS2830" i="1" s="1"/>
  <c r="AS2841" i="1" s="1"/>
  <c r="AS2842" i="1" s="1"/>
  <c r="AS2843" i="1" s="1"/>
  <c r="AS2844" i="1" s="1"/>
  <c r="AS2845" i="1" s="1"/>
  <c r="AS2846" i="1" s="1"/>
  <c r="AS2847" i="1" s="1"/>
  <c r="AS2848" i="1" s="1"/>
  <c r="AS2849" i="1" s="1"/>
  <c r="AS2850" i="1" s="1"/>
  <c r="AS2851" i="1" s="1"/>
  <c r="AS2852" i="1" s="1"/>
  <c r="AS2853" i="1" s="1"/>
  <c r="AS2854" i="1" s="1"/>
  <c r="AS2855" i="1" s="1"/>
  <c r="AS2856" i="1" s="1"/>
  <c r="AS2857" i="1" s="1"/>
  <c r="AS2858" i="1" s="1"/>
  <c r="AS2859" i="1" s="1"/>
  <c r="AS2860" i="1" s="1"/>
  <c r="AS2861" i="1" s="1"/>
  <c r="AS2862" i="1" s="1"/>
  <c r="AS2863" i="1" s="1"/>
  <c r="AS2864" i="1" s="1"/>
  <c r="AS2865" i="1" s="1"/>
  <c r="AS2866" i="1" s="1"/>
  <c r="AS2867" i="1" s="1"/>
  <c r="AS2868" i="1" s="1"/>
  <c r="AS2869" i="1" s="1"/>
  <c r="AS2870" i="1" s="1"/>
  <c r="AS2871" i="1" s="1"/>
  <c r="AS2872" i="1" s="1"/>
  <c r="AS2873" i="1" s="1"/>
  <c r="AS2874" i="1" s="1"/>
  <c r="AS2875" i="1" s="1"/>
  <c r="AS2876" i="1" s="1"/>
  <c r="AS2877" i="1" s="1"/>
  <c r="AS2878" i="1" s="1"/>
  <c r="AS2879" i="1" s="1"/>
  <c r="AS2880" i="1" s="1"/>
  <c r="AS2881" i="1" s="1"/>
  <c r="AS2882" i="1" s="1"/>
  <c r="AS2883" i="1" s="1"/>
  <c r="AS2884" i="1" s="1"/>
  <c r="AS2885" i="1" s="1"/>
  <c r="AS2886" i="1" s="1"/>
  <c r="AS2887" i="1" s="1"/>
  <c r="AS2888" i="1" s="1"/>
  <c r="AS2889" i="1" s="1"/>
  <c r="AS2890" i="1" s="1"/>
  <c r="AS2891" i="1" s="1"/>
  <c r="AS2892" i="1" s="1"/>
  <c r="AS2893" i="1" s="1"/>
  <c r="AS2894" i="1" s="1"/>
  <c r="AS2895" i="1" s="1"/>
  <c r="AS2896" i="1" s="1"/>
  <c r="AS2897" i="1" s="1"/>
  <c r="AS2898" i="1" s="1"/>
  <c r="AS2899" i="1" s="1"/>
  <c r="AS2900" i="1" s="1"/>
  <c r="AS2901" i="1" s="1"/>
  <c r="AS2902" i="1" s="1"/>
  <c r="AS2903" i="1" s="1"/>
  <c r="AS2904" i="1" s="1"/>
  <c r="AS2924" i="1" s="1"/>
  <c r="AS2925" i="1" s="1"/>
  <c r="AS2926" i="1" s="1"/>
  <c r="AS2927" i="1" s="1"/>
  <c r="AS2928" i="1" s="1"/>
  <c r="AS2929" i="1" s="1"/>
  <c r="AS2930" i="1" s="1"/>
  <c r="AS2931" i="1" s="1"/>
  <c r="AS2932" i="1" s="1"/>
  <c r="AS2933" i="1" s="1"/>
  <c r="AS2934" i="1" s="1"/>
  <c r="AS2935" i="1" s="1"/>
  <c r="AS2936" i="1" s="1"/>
  <c r="AS2937" i="1" s="1"/>
  <c r="AS2938" i="1" s="1"/>
  <c r="AS2939" i="1" s="1"/>
  <c r="AS2940" i="1" s="1"/>
  <c r="AS2941" i="1" s="1"/>
  <c r="AS2942" i="1" s="1"/>
  <c r="AS2943" i="1" s="1"/>
  <c r="AS2944" i="1" s="1"/>
  <c r="AS2945" i="1" s="1"/>
  <c r="AS2946" i="1" s="1"/>
  <c r="AS2947" i="1" s="1"/>
  <c r="AS2948" i="1" s="1"/>
  <c r="AS2949" i="1" s="1"/>
  <c r="AS2950" i="1" s="1"/>
  <c r="AS2951" i="1" s="1"/>
  <c r="AS2952" i="1" s="1"/>
  <c r="AS2953" i="1" s="1"/>
  <c r="AS2954" i="1" s="1"/>
  <c r="AS2955" i="1" s="1"/>
  <c r="AS2956" i="1" s="1"/>
  <c r="AS2957" i="1" s="1"/>
  <c r="AS2958" i="1" s="1"/>
  <c r="AS2959" i="1" s="1"/>
  <c r="AS2960" i="1" s="1"/>
  <c r="AS2961" i="1" s="1"/>
  <c r="AS2962" i="1" s="1"/>
  <c r="AS2963" i="1" s="1"/>
  <c r="AS2964" i="1" s="1"/>
  <c r="AS2965" i="1" s="1"/>
  <c r="AS2966" i="1" s="1"/>
  <c r="AS2967" i="1" s="1"/>
  <c r="AS2968" i="1" s="1"/>
  <c r="AS2969" i="1" s="1"/>
  <c r="AS2970" i="1" s="1"/>
  <c r="AS2971" i="1" s="1"/>
  <c r="AS2972" i="1" s="1"/>
  <c r="AS2973" i="1" s="1"/>
  <c r="AS2974" i="1" s="1"/>
  <c r="AS2975" i="1" s="1"/>
  <c r="AS2976" i="1" s="1"/>
  <c r="AS2987" i="1" s="1"/>
  <c r="AS2988" i="1" s="1"/>
  <c r="AS2989" i="1" s="1"/>
  <c r="AS2990" i="1" s="1"/>
  <c r="AS2991" i="1" s="1"/>
  <c r="AS2992" i="1" s="1"/>
  <c r="AS2993" i="1" s="1"/>
  <c r="AS2994" i="1" s="1"/>
  <c r="AS2995" i="1" s="1"/>
  <c r="AS2996" i="1" s="1"/>
  <c r="AS2997" i="1" s="1"/>
  <c r="AS2998" i="1" s="1"/>
  <c r="AS2999" i="1" s="1"/>
  <c r="AS3000" i="1" s="1"/>
  <c r="AS3001" i="1" s="1"/>
  <c r="AS3002" i="1" s="1"/>
  <c r="AS3003" i="1" s="1"/>
  <c r="AS3004" i="1" s="1"/>
  <c r="AS3005" i="1" s="1"/>
  <c r="AS3006" i="1" s="1"/>
  <c r="AS3007" i="1" s="1"/>
  <c r="AS3008" i="1" s="1"/>
  <c r="AS3009" i="1" s="1"/>
  <c r="AS3010" i="1" s="1"/>
  <c r="AS3011" i="1" s="1"/>
  <c r="AS3012" i="1" s="1"/>
  <c r="AS3013" i="1" s="1"/>
  <c r="AS3014" i="1" s="1"/>
  <c r="AS3015" i="1" s="1"/>
  <c r="AS3016" i="1" s="1"/>
  <c r="AS3017" i="1" s="1"/>
  <c r="AS3018" i="1" s="1"/>
  <c r="AS3019" i="1" s="1"/>
  <c r="AS3020" i="1" s="1"/>
  <c r="AS3021" i="1" s="1"/>
  <c r="AS3022" i="1" s="1"/>
  <c r="AS3023" i="1" s="1"/>
  <c r="AS3024" i="1" s="1"/>
  <c r="AS3025" i="1" s="1"/>
  <c r="AS3026" i="1" s="1"/>
  <c r="AS3027" i="1" s="1"/>
  <c r="AS3028" i="1" s="1"/>
  <c r="AS3029" i="1" s="1"/>
  <c r="AS3030" i="1" s="1"/>
  <c r="AS3031" i="1" s="1"/>
  <c r="AS3032" i="1" s="1"/>
  <c r="AS3033" i="1" s="1"/>
  <c r="AS3034" i="1" s="1"/>
  <c r="AS3035" i="1" s="1"/>
  <c r="AS3036" i="1" s="1"/>
  <c r="AS3037" i="1" s="1"/>
  <c r="AS3038" i="1" s="1"/>
  <c r="AS3039" i="1" s="1"/>
  <c r="AS3040" i="1" s="1"/>
  <c r="AS3041" i="1" s="1"/>
  <c r="AS3042" i="1" s="1"/>
  <c r="AS3043" i="1" s="1"/>
  <c r="AS3044" i="1" s="1"/>
  <c r="AS3045" i="1" s="1"/>
  <c r="AS3046" i="1" s="1"/>
  <c r="AS3047" i="1" s="1"/>
  <c r="AS3059" i="1" s="1"/>
  <c r="AS3060" i="1" s="1"/>
  <c r="AS3061" i="1" s="1"/>
  <c r="AS3062" i="1" s="1"/>
  <c r="AS3063" i="1" s="1"/>
  <c r="AS3064" i="1" s="1"/>
  <c r="AS3065" i="1" s="1"/>
  <c r="AS3066" i="1" s="1"/>
  <c r="AS3067" i="1" s="1"/>
  <c r="AS3068" i="1" s="1"/>
  <c r="AS3069" i="1" s="1"/>
  <c r="AS3070" i="1" s="1"/>
  <c r="AS3071" i="1" s="1"/>
  <c r="AS3072" i="1" s="1"/>
  <c r="AS3073" i="1" s="1"/>
  <c r="AS3074" i="1" s="1"/>
  <c r="AS3075" i="1" s="1"/>
  <c r="AS3076" i="1" s="1"/>
  <c r="AS3077" i="1" s="1"/>
  <c r="AS3078" i="1" s="1"/>
  <c r="AS3079" i="1" s="1"/>
  <c r="AS3080" i="1" s="1"/>
  <c r="AS3081" i="1" s="1"/>
  <c r="AS3082" i="1" s="1"/>
  <c r="AS3083" i="1" s="1"/>
  <c r="AS3084" i="1" s="1"/>
  <c r="AS3085" i="1" s="1"/>
  <c r="AS3086" i="1" s="1"/>
  <c r="AS3087" i="1" s="1"/>
  <c r="AS3088" i="1" s="1"/>
  <c r="AS3089" i="1" s="1"/>
  <c r="AP2805" i="1"/>
  <c r="AP2806" i="1" s="1"/>
  <c r="AP2807" i="1" s="1"/>
  <c r="AP2808" i="1" s="1"/>
  <c r="AP2809" i="1" s="1"/>
  <c r="AP2810" i="1" s="1"/>
  <c r="AP2811" i="1" s="1"/>
  <c r="AP2812" i="1" s="1"/>
  <c r="AP2813" i="1" s="1"/>
  <c r="AP2814" i="1" s="1"/>
  <c r="AP2815" i="1" s="1"/>
  <c r="AP2816" i="1" s="1"/>
  <c r="AP2817" i="1" s="1"/>
  <c r="AP2818" i="1" s="1"/>
  <c r="AP2819" i="1" s="1"/>
  <c r="AP2820" i="1" s="1"/>
  <c r="AP2821" i="1" s="1"/>
  <c r="AP2822" i="1" s="1"/>
  <c r="AP2823" i="1" s="1"/>
  <c r="AP2824" i="1" s="1"/>
  <c r="AP2825" i="1" s="1"/>
  <c r="AP2826" i="1" s="1"/>
  <c r="AP2827" i="1" s="1"/>
  <c r="AP2828" i="1" s="1"/>
  <c r="AP2829" i="1" s="1"/>
  <c r="AP2830" i="1" s="1"/>
  <c r="AP2841" i="1" s="1"/>
  <c r="AP2842" i="1" s="1"/>
  <c r="AP2843" i="1" s="1"/>
  <c r="AP2844" i="1" s="1"/>
  <c r="AP2845" i="1" s="1"/>
  <c r="AP2846" i="1" s="1"/>
  <c r="AP2847" i="1" s="1"/>
  <c r="AP2848" i="1" s="1"/>
  <c r="AP2849" i="1" s="1"/>
  <c r="AP2850" i="1" s="1"/>
  <c r="AP2851" i="1" s="1"/>
  <c r="AP2852" i="1" s="1"/>
  <c r="AP2853" i="1" s="1"/>
  <c r="AP2854" i="1" s="1"/>
  <c r="AP2855" i="1" s="1"/>
  <c r="AP2856" i="1" s="1"/>
  <c r="AP2857" i="1" s="1"/>
  <c r="AP2858" i="1" s="1"/>
  <c r="AP2859" i="1" s="1"/>
  <c r="AP2860" i="1" s="1"/>
  <c r="AP2861" i="1" s="1"/>
  <c r="AP2862" i="1" s="1"/>
  <c r="AP2863" i="1" s="1"/>
  <c r="AP2864" i="1" s="1"/>
  <c r="AP2865" i="1" s="1"/>
  <c r="AP2866" i="1" s="1"/>
  <c r="AP2867" i="1" s="1"/>
  <c r="AP2868" i="1" s="1"/>
  <c r="AP2869" i="1" s="1"/>
  <c r="AP2870" i="1" s="1"/>
  <c r="AP2871" i="1" s="1"/>
  <c r="AP2872" i="1" s="1"/>
  <c r="AP2873" i="1" s="1"/>
  <c r="AP2874" i="1" s="1"/>
  <c r="AP2875" i="1" s="1"/>
  <c r="AP2876" i="1" s="1"/>
  <c r="AP2877" i="1" s="1"/>
  <c r="AP2878" i="1" s="1"/>
  <c r="AP2879" i="1" s="1"/>
  <c r="AP2880" i="1" s="1"/>
  <c r="AP2881" i="1" s="1"/>
  <c r="AP2882" i="1" s="1"/>
  <c r="AP2883" i="1" s="1"/>
  <c r="AP2884" i="1" s="1"/>
  <c r="AP2885" i="1" s="1"/>
  <c r="AP2886" i="1" s="1"/>
  <c r="AP2887" i="1" s="1"/>
  <c r="AP2888" i="1" s="1"/>
  <c r="AP2889" i="1" s="1"/>
  <c r="AP2890" i="1" s="1"/>
  <c r="AP2891" i="1" s="1"/>
  <c r="AP2892" i="1" s="1"/>
  <c r="AP2893" i="1" s="1"/>
  <c r="AP2894" i="1" s="1"/>
  <c r="AP2895" i="1" s="1"/>
  <c r="AP2896" i="1" s="1"/>
  <c r="AP2897" i="1" s="1"/>
  <c r="AP2898" i="1" s="1"/>
  <c r="AP2899" i="1" s="1"/>
  <c r="AP2900" i="1" s="1"/>
  <c r="AP2901" i="1" s="1"/>
  <c r="AP2902" i="1" s="1"/>
  <c r="AP2903" i="1" s="1"/>
  <c r="AP2904" i="1" s="1"/>
  <c r="AP2924" i="1" s="1"/>
  <c r="AP2925" i="1" s="1"/>
  <c r="AP2926" i="1" s="1"/>
  <c r="AP2927" i="1" s="1"/>
  <c r="AP2928" i="1" s="1"/>
  <c r="AP2929" i="1" s="1"/>
  <c r="AP2930" i="1" s="1"/>
  <c r="AP2931" i="1" s="1"/>
  <c r="AP2932" i="1" s="1"/>
  <c r="AP2933" i="1" s="1"/>
  <c r="AP2934" i="1" s="1"/>
  <c r="AP2935" i="1" s="1"/>
  <c r="AP2936" i="1" s="1"/>
  <c r="AP2937" i="1" s="1"/>
  <c r="AP2938" i="1" s="1"/>
  <c r="AP2939" i="1" s="1"/>
  <c r="AP2940" i="1" s="1"/>
  <c r="AP2941" i="1" s="1"/>
  <c r="AP2942" i="1" s="1"/>
  <c r="AP2943" i="1" s="1"/>
  <c r="AP2944" i="1" s="1"/>
  <c r="AP2945" i="1" s="1"/>
  <c r="AP2946" i="1" s="1"/>
  <c r="AP2947" i="1" s="1"/>
  <c r="AP2948" i="1" s="1"/>
  <c r="AP2949" i="1" s="1"/>
  <c r="AP2950" i="1" s="1"/>
  <c r="AP2951" i="1" s="1"/>
  <c r="AP2952" i="1" s="1"/>
  <c r="AP2953" i="1" s="1"/>
  <c r="AP2954" i="1" s="1"/>
  <c r="AP2955" i="1" s="1"/>
  <c r="AP2956" i="1" s="1"/>
  <c r="AP2957" i="1" s="1"/>
  <c r="AP2958" i="1" s="1"/>
  <c r="AP2959" i="1" s="1"/>
  <c r="AP2960" i="1" s="1"/>
  <c r="AP2961" i="1" s="1"/>
  <c r="AP2962" i="1" s="1"/>
  <c r="AP2963" i="1" s="1"/>
  <c r="AP2964" i="1" s="1"/>
  <c r="AP2965" i="1" s="1"/>
  <c r="AP2966" i="1" s="1"/>
  <c r="AP2967" i="1" s="1"/>
  <c r="AP2968" i="1" s="1"/>
  <c r="AP2969" i="1" s="1"/>
  <c r="AP2970" i="1" s="1"/>
  <c r="AP2971" i="1" s="1"/>
  <c r="AP2972" i="1" s="1"/>
  <c r="AP2973" i="1" s="1"/>
  <c r="AP2974" i="1" s="1"/>
  <c r="AP2975" i="1" s="1"/>
  <c r="AP2976" i="1" s="1"/>
  <c r="AP2987" i="1" s="1"/>
  <c r="AP2988" i="1" s="1"/>
  <c r="AP2989" i="1" s="1"/>
  <c r="AP2990" i="1" s="1"/>
  <c r="AP2991" i="1" s="1"/>
  <c r="AP2992" i="1" s="1"/>
  <c r="AP2993" i="1" s="1"/>
  <c r="AP2994" i="1" s="1"/>
  <c r="AP2995" i="1" s="1"/>
  <c r="AP2996" i="1" s="1"/>
  <c r="AP2997" i="1" s="1"/>
  <c r="AP2998" i="1" s="1"/>
  <c r="AP2999" i="1" s="1"/>
  <c r="AP3000" i="1" s="1"/>
  <c r="AP3001" i="1" s="1"/>
  <c r="AP3002" i="1" s="1"/>
  <c r="AP3003" i="1" s="1"/>
  <c r="AP3004" i="1" s="1"/>
  <c r="AP3005" i="1" s="1"/>
  <c r="AP3006" i="1" s="1"/>
  <c r="AP3007" i="1" s="1"/>
  <c r="AP3008" i="1" s="1"/>
  <c r="AP3009" i="1" s="1"/>
  <c r="AP3010" i="1" s="1"/>
  <c r="AP3011" i="1" s="1"/>
  <c r="AP3012" i="1" s="1"/>
  <c r="AP3013" i="1" s="1"/>
  <c r="AP3014" i="1" s="1"/>
  <c r="AP3015" i="1" s="1"/>
  <c r="AP3016" i="1" s="1"/>
  <c r="AP3017" i="1" s="1"/>
  <c r="AP3018" i="1" s="1"/>
  <c r="AP3019" i="1" s="1"/>
  <c r="AP3020" i="1" s="1"/>
  <c r="AP3021" i="1" s="1"/>
  <c r="AP3022" i="1" s="1"/>
  <c r="AP3023" i="1" s="1"/>
  <c r="AP3024" i="1" s="1"/>
  <c r="AP3025" i="1" s="1"/>
  <c r="AP3026" i="1" s="1"/>
  <c r="AP3027" i="1" s="1"/>
  <c r="AP3028" i="1" s="1"/>
  <c r="AP3029" i="1" s="1"/>
  <c r="AP3030" i="1" s="1"/>
  <c r="AP3031" i="1" s="1"/>
  <c r="AP3032" i="1" s="1"/>
  <c r="AP3033" i="1" s="1"/>
  <c r="AP3034" i="1" s="1"/>
  <c r="AP3035" i="1" s="1"/>
  <c r="AP3036" i="1" s="1"/>
  <c r="AP3037" i="1" s="1"/>
  <c r="AP3038" i="1" s="1"/>
  <c r="AP3039" i="1" s="1"/>
  <c r="AP3040" i="1" s="1"/>
  <c r="AP3041" i="1" s="1"/>
  <c r="AP3042" i="1" s="1"/>
  <c r="AP3043" i="1" s="1"/>
  <c r="AP3044" i="1" s="1"/>
  <c r="AP3045" i="1" s="1"/>
  <c r="AP3046" i="1" s="1"/>
  <c r="AP3047" i="1" s="1"/>
  <c r="AP3059" i="1" s="1"/>
  <c r="AP3060" i="1" s="1"/>
  <c r="AP3061" i="1" s="1"/>
  <c r="AP3062" i="1" s="1"/>
  <c r="AP3063" i="1" s="1"/>
  <c r="AP3064" i="1" s="1"/>
  <c r="AP3065" i="1" s="1"/>
  <c r="AP3066" i="1" s="1"/>
  <c r="AP3067" i="1" s="1"/>
  <c r="AP3068" i="1" s="1"/>
  <c r="AP3069" i="1" s="1"/>
  <c r="AP3070" i="1" s="1"/>
  <c r="AP3071" i="1" s="1"/>
  <c r="AP3072" i="1" s="1"/>
  <c r="AP3073" i="1" s="1"/>
  <c r="AP3074" i="1" s="1"/>
  <c r="AP3075" i="1" s="1"/>
  <c r="AP3076" i="1" s="1"/>
  <c r="AP3077" i="1" s="1"/>
  <c r="AP3078" i="1" s="1"/>
  <c r="AP3079" i="1" s="1"/>
  <c r="AP3080" i="1" s="1"/>
  <c r="AP3081" i="1" s="1"/>
  <c r="AP3082" i="1" s="1"/>
  <c r="AP3083" i="1" s="1"/>
  <c r="AP3084" i="1" s="1"/>
  <c r="AP3085" i="1" s="1"/>
  <c r="AP3086" i="1" s="1"/>
  <c r="AP3087" i="1" s="1"/>
  <c r="AP3088" i="1" s="1"/>
  <c r="AP3089" i="1" s="1"/>
  <c r="AT2788" i="1"/>
  <c r="AT2789" i="1" s="1"/>
  <c r="AT2790" i="1" s="1"/>
  <c r="AT2791" i="1" s="1"/>
  <c r="AT2792" i="1" s="1"/>
  <c r="AT2793" i="1" s="1"/>
  <c r="AT2794" i="1" s="1"/>
  <c r="AT2795" i="1" s="1"/>
  <c r="AT2796" i="1" s="1"/>
  <c r="AT2797" i="1" s="1"/>
  <c r="AT2798" i="1" s="1"/>
  <c r="AT2799" i="1" s="1"/>
  <c r="AT2800" i="1" s="1"/>
  <c r="AT2801" i="1" s="1"/>
  <c r="AT2802" i="1" s="1"/>
  <c r="AT2803" i="1" s="1"/>
  <c r="AT2804" i="1" s="1"/>
  <c r="AP1047" i="1"/>
  <c r="AP1048" i="1" s="1"/>
  <c r="AP1049" i="1" s="1"/>
  <c r="AP983" i="1"/>
  <c r="AP984" i="1" s="1"/>
  <c r="AP985" i="1" s="1"/>
  <c r="AP987" i="1"/>
  <c r="AP1051" i="1"/>
  <c r="AP1052" i="1" s="1"/>
  <c r="AP1053" i="1" s="1"/>
  <c r="AP1054" i="1" s="1"/>
  <c r="AP1055" i="1" s="1"/>
  <c r="AP1056" i="1" s="1"/>
  <c r="AP1057" i="1" s="1"/>
  <c r="AP1058" i="1" s="1"/>
  <c r="AP1059" i="1" s="1"/>
  <c r="AP1060" i="1" s="1"/>
  <c r="AP1061" i="1" s="1"/>
  <c r="AP1062" i="1" s="1"/>
  <c r="AT1051" i="1"/>
  <c r="AT1052" i="1" s="1"/>
  <c r="AS1052" i="1"/>
  <c r="AS1053" i="1" s="1"/>
  <c r="AS1054" i="1" s="1"/>
  <c r="AS1055" i="1" s="1"/>
  <c r="AS1056" i="1" s="1"/>
  <c r="AS1057" i="1" s="1"/>
  <c r="AS1058" i="1" s="1"/>
  <c r="AS1059" i="1" s="1"/>
  <c r="AS1060" i="1" s="1"/>
  <c r="AS1061" i="1" s="1"/>
  <c r="AS1062" i="1" s="1"/>
  <c r="AO1051" i="1"/>
  <c r="AO987" i="1"/>
  <c r="AA924" i="1"/>
  <c r="AA923" i="1"/>
  <c r="AA922" i="1"/>
  <c r="AA921" i="1"/>
  <c r="AA920" i="1"/>
  <c r="AA919" i="1"/>
  <c r="AA918" i="1"/>
  <c r="AA917" i="1"/>
  <c r="AA916" i="1"/>
  <c r="AA915" i="1"/>
  <c r="AA914" i="1"/>
  <c r="AA913" i="1"/>
  <c r="AS912" i="1"/>
  <c r="AN912" i="1"/>
  <c r="AM912" i="1"/>
  <c r="AH912" i="1"/>
  <c r="AA912" i="1"/>
  <c r="AT912" i="1" s="1"/>
  <c r="AA911" i="1"/>
  <c r="AA910" i="1"/>
  <c r="AA909" i="1"/>
  <c r="AA908" i="1"/>
  <c r="AA906" i="1"/>
  <c r="AS906" i="1" s="1"/>
  <c r="AS907" i="1" s="1"/>
  <c r="AS908" i="1" s="1"/>
  <c r="AS909" i="1" s="1"/>
  <c r="AP905" i="1"/>
  <c r="AP906" i="1" s="1"/>
  <c r="AP907" i="1" s="1"/>
  <c r="AP908" i="1" s="1"/>
  <c r="AA902" i="1"/>
  <c r="AA901" i="1"/>
  <c r="AA900" i="1"/>
  <c r="AA899" i="1"/>
  <c r="AA898" i="1"/>
  <c r="AA897" i="1"/>
  <c r="AA896" i="1"/>
  <c r="AA895" i="1"/>
  <c r="AA877" i="1"/>
  <c r="AA876" i="1"/>
  <c r="AA875" i="1"/>
  <c r="AA874" i="1"/>
  <c r="AA873" i="1"/>
  <c r="AA872" i="1"/>
  <c r="AA871" i="1"/>
  <c r="AS854" i="1"/>
  <c r="AN854" i="1"/>
  <c r="AM854" i="1"/>
  <c r="AH854" i="1"/>
  <c r="AA854" i="1"/>
  <c r="AT854" i="1" s="1"/>
  <c r="AS847" i="1"/>
  <c r="AA847" i="1"/>
  <c r="AT847" i="1" s="1"/>
  <c r="AA848" i="1"/>
  <c r="AA850" i="1"/>
  <c r="AA851" i="1"/>
  <c r="AA852" i="1"/>
  <c r="AA853" i="1"/>
  <c r="AP846" i="1"/>
  <c r="AP847" i="1" s="1"/>
  <c r="AP848" i="1" s="1"/>
  <c r="AP849" i="1" s="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55" i="1"/>
  <c r="AA856" i="1"/>
  <c r="AA857" i="1"/>
  <c r="AA858" i="1"/>
  <c r="AA859" i="1"/>
  <c r="AA860" i="1"/>
  <c r="AA861" i="1"/>
  <c r="AA862" i="1"/>
  <c r="AA863" i="1"/>
  <c r="AA864" i="1"/>
  <c r="AA865" i="1"/>
  <c r="AA866" i="1"/>
  <c r="AA867" i="1"/>
  <c r="AA868" i="1"/>
  <c r="AA869" i="1"/>
  <c r="AA870" i="1"/>
  <c r="AA878" i="1"/>
  <c r="AA879" i="1"/>
  <c r="AA880" i="1"/>
  <c r="AA881" i="1"/>
  <c r="AA882" i="1"/>
  <c r="AA883" i="1"/>
  <c r="AA884" i="1"/>
  <c r="AA885" i="1"/>
  <c r="AA886" i="1"/>
  <c r="AA887" i="1"/>
  <c r="AA888" i="1"/>
  <c r="AA889" i="1"/>
  <c r="AA890" i="1"/>
  <c r="AA891" i="1"/>
  <c r="AA892" i="1"/>
  <c r="AA893" i="1"/>
  <c r="AA89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22" i="1"/>
  <c r="AA1023" i="1"/>
  <c r="AA1024" i="1"/>
  <c r="AA1025"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32" i="1"/>
  <c r="AA1133" i="1"/>
  <c r="AA1134" i="1"/>
  <c r="AA1135" i="1"/>
  <c r="AA1136" i="1"/>
  <c r="AA1137" i="1"/>
  <c r="AA1138" i="1"/>
  <c r="AA1139" i="1"/>
  <c r="AA1140" i="1"/>
  <c r="AA1165" i="1"/>
  <c r="AA1166" i="1"/>
  <c r="AA1167" i="1"/>
  <c r="AA1168" i="1"/>
  <c r="AA1169" i="1"/>
  <c r="AA1170" i="1"/>
  <c r="AA1171" i="1"/>
  <c r="AA1172" i="1"/>
  <c r="AA1173" i="1"/>
  <c r="AA1174" i="1"/>
  <c r="AA1175" i="1"/>
  <c r="AA1176" i="1"/>
  <c r="AA1177" i="1"/>
  <c r="AA1178" i="1"/>
  <c r="AA1179" i="1"/>
  <c r="AA1186" i="1"/>
  <c r="AA1187"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71" i="1"/>
  <c r="AA1272" i="1"/>
  <c r="AA1273" i="1"/>
  <c r="AA1274" i="1"/>
  <c r="AA1275" i="1"/>
  <c r="AA1276" i="1"/>
  <c r="AA1277" i="1"/>
  <c r="AA1278" i="1"/>
  <c r="AA1292" i="1"/>
  <c r="AA1293" i="1"/>
  <c r="AA1294" i="1"/>
  <c r="AA1295" i="1"/>
  <c r="AA1296" i="1"/>
  <c r="AA1297" i="1"/>
  <c r="AA1298" i="1"/>
  <c r="AA1299" i="1"/>
  <c r="AA1300" i="1"/>
  <c r="AA1301" i="1"/>
  <c r="AA1302" i="1"/>
  <c r="AA1303" i="1"/>
  <c r="AA1304" i="1"/>
  <c r="AA1305" i="1"/>
  <c r="AA1306" i="1"/>
  <c r="AA1307" i="1"/>
  <c r="AA1308" i="1"/>
  <c r="AA1309" i="1"/>
  <c r="AA1310" i="1"/>
  <c r="AA1311" i="1"/>
  <c r="AN778" i="1"/>
  <c r="AM778" i="1"/>
  <c r="AH778" i="1"/>
  <c r="AA778" i="1"/>
  <c r="AO778" i="1" s="1"/>
  <c r="AT2805" i="1" l="1"/>
  <c r="AT2806" i="1" s="1"/>
  <c r="AT2807" i="1" s="1"/>
  <c r="AT2808" i="1" s="1"/>
  <c r="AT2809" i="1" s="1"/>
  <c r="AT2810" i="1" s="1"/>
  <c r="AT2811" i="1" s="1"/>
  <c r="AT2812" i="1" s="1"/>
  <c r="AT2813" i="1" s="1"/>
  <c r="AT2814" i="1" s="1"/>
  <c r="AT2815" i="1" s="1"/>
  <c r="AT2816" i="1" s="1"/>
  <c r="AT2817" i="1" s="1"/>
  <c r="AT2818" i="1" s="1"/>
  <c r="AT2819" i="1" s="1"/>
  <c r="AT2820" i="1" s="1"/>
  <c r="AT2821" i="1" s="1"/>
  <c r="AT2822" i="1" s="1"/>
  <c r="AT2823" i="1" s="1"/>
  <c r="AT2824" i="1" s="1"/>
  <c r="AT2825" i="1" s="1"/>
  <c r="AT2826" i="1" s="1"/>
  <c r="AT2827" i="1" s="1"/>
  <c r="AT2828" i="1" s="1"/>
  <c r="AT2829" i="1" s="1"/>
  <c r="AT2830" i="1" s="1"/>
  <c r="AT2841" i="1" s="1"/>
  <c r="AT2842" i="1" s="1"/>
  <c r="AT2843" i="1" s="1"/>
  <c r="AT2844" i="1" s="1"/>
  <c r="AT2845" i="1" s="1"/>
  <c r="AT2846" i="1" s="1"/>
  <c r="AT2847" i="1" s="1"/>
  <c r="AT2848" i="1" s="1"/>
  <c r="AT2849" i="1" s="1"/>
  <c r="AT2850" i="1" s="1"/>
  <c r="AT2851" i="1" s="1"/>
  <c r="AT2852" i="1" s="1"/>
  <c r="AT2853" i="1" s="1"/>
  <c r="AT2854" i="1" s="1"/>
  <c r="AT2855" i="1" s="1"/>
  <c r="AT2856" i="1" s="1"/>
  <c r="AT2857" i="1" s="1"/>
  <c r="AT2858" i="1" s="1"/>
  <c r="AT2859" i="1" s="1"/>
  <c r="AT2860" i="1" s="1"/>
  <c r="AT2861" i="1" s="1"/>
  <c r="AT2862" i="1" s="1"/>
  <c r="AT2863" i="1" s="1"/>
  <c r="AT2864" i="1" s="1"/>
  <c r="AT2865" i="1" s="1"/>
  <c r="AT2866" i="1" s="1"/>
  <c r="AT2867" i="1" s="1"/>
  <c r="AT2868" i="1" s="1"/>
  <c r="AT2869" i="1" s="1"/>
  <c r="AT2870" i="1" s="1"/>
  <c r="AT2871" i="1" s="1"/>
  <c r="AT2872" i="1" s="1"/>
  <c r="AT2873" i="1" s="1"/>
  <c r="AT2874" i="1" s="1"/>
  <c r="AT2875" i="1" s="1"/>
  <c r="AT2876" i="1" s="1"/>
  <c r="AT2877" i="1" s="1"/>
  <c r="AT2878" i="1" s="1"/>
  <c r="AT2879" i="1" s="1"/>
  <c r="AT2880" i="1" s="1"/>
  <c r="AT2881" i="1" s="1"/>
  <c r="AT2882" i="1" s="1"/>
  <c r="AT2883" i="1" s="1"/>
  <c r="AT2884" i="1" s="1"/>
  <c r="AT2885" i="1" s="1"/>
  <c r="AT2886" i="1" s="1"/>
  <c r="AT2887" i="1" s="1"/>
  <c r="AT2888" i="1" s="1"/>
  <c r="AT2889" i="1" s="1"/>
  <c r="AT2890" i="1" s="1"/>
  <c r="AT2891" i="1" s="1"/>
  <c r="AT2892" i="1" s="1"/>
  <c r="AT2893" i="1" s="1"/>
  <c r="AT2894" i="1" s="1"/>
  <c r="AT2895" i="1" s="1"/>
  <c r="AT2896" i="1" s="1"/>
  <c r="AT2897" i="1" s="1"/>
  <c r="AT2898" i="1" s="1"/>
  <c r="AT2899" i="1" s="1"/>
  <c r="AT2900" i="1" s="1"/>
  <c r="AT2901" i="1" s="1"/>
  <c r="AT2902" i="1" s="1"/>
  <c r="AT2903" i="1" s="1"/>
  <c r="AT2904" i="1" s="1"/>
  <c r="AT2924" i="1" s="1"/>
  <c r="AT2925" i="1" s="1"/>
  <c r="AT2926" i="1" s="1"/>
  <c r="AT2927" i="1" s="1"/>
  <c r="AT2928" i="1" s="1"/>
  <c r="AT2929" i="1" s="1"/>
  <c r="AT2930" i="1" s="1"/>
  <c r="AT2931" i="1" s="1"/>
  <c r="AT2932" i="1" s="1"/>
  <c r="AT2933" i="1" s="1"/>
  <c r="AT2934" i="1" s="1"/>
  <c r="AT2935" i="1" s="1"/>
  <c r="AT2936" i="1" s="1"/>
  <c r="AT2937" i="1" s="1"/>
  <c r="AT2938" i="1" s="1"/>
  <c r="AT2939" i="1" s="1"/>
  <c r="AT2940" i="1" s="1"/>
  <c r="AT2941" i="1" s="1"/>
  <c r="AT2942" i="1" s="1"/>
  <c r="AT2943" i="1" s="1"/>
  <c r="AT2944" i="1" s="1"/>
  <c r="AT2945" i="1" s="1"/>
  <c r="AT2946" i="1" s="1"/>
  <c r="AT2947" i="1" s="1"/>
  <c r="AT2948" i="1" s="1"/>
  <c r="AT2949" i="1" s="1"/>
  <c r="AT2950" i="1" s="1"/>
  <c r="AT2951" i="1" s="1"/>
  <c r="AT2952" i="1" s="1"/>
  <c r="AT2953" i="1" s="1"/>
  <c r="AT2954" i="1" s="1"/>
  <c r="AT2955" i="1" s="1"/>
  <c r="AT2956" i="1" s="1"/>
  <c r="AT2957" i="1" s="1"/>
  <c r="AT2958" i="1" s="1"/>
  <c r="AT2959" i="1" s="1"/>
  <c r="AT2960" i="1" s="1"/>
  <c r="AT2961" i="1" s="1"/>
  <c r="AT2962" i="1" s="1"/>
  <c r="AT2963" i="1" s="1"/>
  <c r="AT2964" i="1" s="1"/>
  <c r="AT2965" i="1" s="1"/>
  <c r="AT2966" i="1" s="1"/>
  <c r="AT2967" i="1" s="1"/>
  <c r="AT2968" i="1" s="1"/>
  <c r="AT2969" i="1" s="1"/>
  <c r="AT2970" i="1" s="1"/>
  <c r="AT2971" i="1" s="1"/>
  <c r="AT2972" i="1" s="1"/>
  <c r="AT2973" i="1" s="1"/>
  <c r="AT2974" i="1" s="1"/>
  <c r="AT2975" i="1" s="1"/>
  <c r="AT2976" i="1" s="1"/>
  <c r="AT2987" i="1" s="1"/>
  <c r="AT2988" i="1" s="1"/>
  <c r="AT2989" i="1" s="1"/>
  <c r="AT2990" i="1" s="1"/>
  <c r="AT2991" i="1" s="1"/>
  <c r="AT2992" i="1" s="1"/>
  <c r="AT2993" i="1" s="1"/>
  <c r="AT2994" i="1" s="1"/>
  <c r="AT2995" i="1" s="1"/>
  <c r="AT2996" i="1" s="1"/>
  <c r="AT2997" i="1" s="1"/>
  <c r="AT2998" i="1" s="1"/>
  <c r="AT2999" i="1" s="1"/>
  <c r="AT3000" i="1" s="1"/>
  <c r="AT3001" i="1" s="1"/>
  <c r="AT3002" i="1" s="1"/>
  <c r="AT3003" i="1" s="1"/>
  <c r="AT3004" i="1" s="1"/>
  <c r="AT3005" i="1" s="1"/>
  <c r="AT3006" i="1" s="1"/>
  <c r="AT3007" i="1" s="1"/>
  <c r="AT3008" i="1" s="1"/>
  <c r="AT3009" i="1" s="1"/>
  <c r="AT3010" i="1" s="1"/>
  <c r="AT3011" i="1" s="1"/>
  <c r="AT3012" i="1" s="1"/>
  <c r="AT3013" i="1" s="1"/>
  <c r="AT3014" i="1" s="1"/>
  <c r="AT3015" i="1" s="1"/>
  <c r="AT3016" i="1" s="1"/>
  <c r="AT3017" i="1" s="1"/>
  <c r="AT3018" i="1" s="1"/>
  <c r="AT3019" i="1" s="1"/>
  <c r="AT3020" i="1" s="1"/>
  <c r="AT3021" i="1" s="1"/>
  <c r="AT3022" i="1" s="1"/>
  <c r="AT3023" i="1" s="1"/>
  <c r="AT3024" i="1" s="1"/>
  <c r="AT3025" i="1" s="1"/>
  <c r="AT3026" i="1" s="1"/>
  <c r="AT3027" i="1" s="1"/>
  <c r="AT3028" i="1" s="1"/>
  <c r="AT3029" i="1" s="1"/>
  <c r="AT3030" i="1" s="1"/>
  <c r="AT3031" i="1" s="1"/>
  <c r="AT3032" i="1" s="1"/>
  <c r="AT3033" i="1" s="1"/>
  <c r="AT3034" i="1" s="1"/>
  <c r="AT3035" i="1" s="1"/>
  <c r="AT3036" i="1" s="1"/>
  <c r="AT3037" i="1" s="1"/>
  <c r="AT3038" i="1" s="1"/>
  <c r="AT3039" i="1" s="1"/>
  <c r="AT3040" i="1" s="1"/>
  <c r="AT3041" i="1" s="1"/>
  <c r="AT3042" i="1" s="1"/>
  <c r="AT3043" i="1" s="1"/>
  <c r="AT3044" i="1" s="1"/>
  <c r="AT3045" i="1" s="1"/>
  <c r="AT3046" i="1" s="1"/>
  <c r="AT3047" i="1" s="1"/>
  <c r="AS3090" i="1"/>
  <c r="AS3091" i="1" s="1"/>
  <c r="AS3092" i="1" s="1"/>
  <c r="AS3093" i="1" s="1"/>
  <c r="AS3094" i="1" s="1"/>
  <c r="AS3095" i="1" s="1"/>
  <c r="AS3096" i="1" s="1"/>
  <c r="AS3097" i="1" s="1"/>
  <c r="AS3098" i="1" s="1"/>
  <c r="AS3099" i="1" s="1"/>
  <c r="AS3100" i="1" s="1"/>
  <c r="AS3101" i="1" s="1"/>
  <c r="AS3102" i="1" s="1"/>
  <c r="AS3103" i="1" s="1"/>
  <c r="AS3104" i="1" s="1"/>
  <c r="AS3105" i="1" s="1"/>
  <c r="AS3106" i="1" s="1"/>
  <c r="AS3107" i="1" s="1"/>
  <c r="AS3108" i="1" s="1"/>
  <c r="AS3109" i="1" s="1"/>
  <c r="AS3110" i="1" s="1"/>
  <c r="AS3111" i="1" s="1"/>
  <c r="AS3112" i="1" s="1"/>
  <c r="AS3113" i="1" s="1"/>
  <c r="AS3114" i="1" s="1"/>
  <c r="AS3115" i="1" s="1"/>
  <c r="AS3116" i="1" s="1"/>
  <c r="AS3117" i="1" s="1"/>
  <c r="AS3118" i="1" s="1"/>
  <c r="AS3119" i="1" s="1"/>
  <c r="AS3120" i="1" s="1"/>
  <c r="AS3121" i="1" s="1"/>
  <c r="AS3122" i="1" s="1"/>
  <c r="AS3132" i="1" s="1"/>
  <c r="AS3133" i="1" s="1"/>
  <c r="AS3134" i="1" s="1"/>
  <c r="AS3135" i="1" s="1"/>
  <c r="AS3136" i="1" s="1"/>
  <c r="AS3137" i="1" s="1"/>
  <c r="AS3138" i="1" s="1"/>
  <c r="AS3139" i="1" s="1"/>
  <c r="AS3140" i="1" s="1"/>
  <c r="AS3141" i="1" s="1"/>
  <c r="AS3142" i="1" s="1"/>
  <c r="AS3143" i="1" s="1"/>
  <c r="AS3144" i="1" s="1"/>
  <c r="AS3145" i="1" s="1"/>
  <c r="AS3146" i="1" s="1"/>
  <c r="AS3147" i="1" s="1"/>
  <c r="AS3148" i="1" s="1"/>
  <c r="AS3149" i="1" s="1"/>
  <c r="AS3150" i="1" s="1"/>
  <c r="AS3151" i="1" s="1"/>
  <c r="AS3152" i="1" s="1"/>
  <c r="AS3153" i="1" s="1"/>
  <c r="AS3154" i="1" s="1"/>
  <c r="AS3155" i="1" s="1"/>
  <c r="AS3156" i="1" s="1"/>
  <c r="AS3157" i="1" s="1"/>
  <c r="AS3158" i="1" s="1"/>
  <c r="AS3159" i="1" s="1"/>
  <c r="AS3160" i="1" s="1"/>
  <c r="AS3161" i="1" s="1"/>
  <c r="AS3162" i="1" s="1"/>
  <c r="AS3163" i="1" s="1"/>
  <c r="AS3164" i="1" s="1"/>
  <c r="AS3165" i="1" s="1"/>
  <c r="AS3166" i="1" s="1"/>
  <c r="AS3167" i="1" s="1"/>
  <c r="AP3090" i="1"/>
  <c r="AP3091" i="1" s="1"/>
  <c r="AP3092" i="1" s="1"/>
  <c r="AP3093" i="1" s="1"/>
  <c r="AP3094" i="1" s="1"/>
  <c r="AP3095" i="1" s="1"/>
  <c r="AP3096" i="1" s="1"/>
  <c r="AP3097" i="1" s="1"/>
  <c r="AP3098" i="1" s="1"/>
  <c r="AP3099" i="1" s="1"/>
  <c r="AP3100" i="1" s="1"/>
  <c r="AP3101" i="1" s="1"/>
  <c r="AP3102" i="1" s="1"/>
  <c r="AP3103" i="1" s="1"/>
  <c r="AP3104" i="1" s="1"/>
  <c r="AP3105" i="1" s="1"/>
  <c r="AP3106" i="1" s="1"/>
  <c r="AP3107" i="1" s="1"/>
  <c r="AP3108" i="1" s="1"/>
  <c r="AP3109" i="1" s="1"/>
  <c r="AP3110" i="1" s="1"/>
  <c r="AP3111" i="1" s="1"/>
  <c r="AP3112" i="1" s="1"/>
  <c r="AP3113" i="1" s="1"/>
  <c r="AP3114" i="1" s="1"/>
  <c r="AP3115" i="1" s="1"/>
  <c r="AP3116" i="1" s="1"/>
  <c r="AP3117" i="1" s="1"/>
  <c r="AP3118" i="1" s="1"/>
  <c r="AP3119" i="1" s="1"/>
  <c r="AP3120" i="1" s="1"/>
  <c r="AP3121" i="1" s="1"/>
  <c r="AP3122" i="1" s="1"/>
  <c r="AP3132" i="1" s="1"/>
  <c r="AP3133" i="1" s="1"/>
  <c r="AP3134" i="1" s="1"/>
  <c r="AP3135" i="1" s="1"/>
  <c r="AP3136" i="1" s="1"/>
  <c r="AP3137" i="1" s="1"/>
  <c r="AP3138" i="1" s="1"/>
  <c r="AP3139" i="1" s="1"/>
  <c r="AP3140" i="1" s="1"/>
  <c r="AP3141" i="1" s="1"/>
  <c r="AP3142" i="1" s="1"/>
  <c r="AP3143" i="1" s="1"/>
  <c r="AP3144" i="1" s="1"/>
  <c r="AP3145" i="1" s="1"/>
  <c r="AP3146" i="1" s="1"/>
  <c r="AP3147" i="1" s="1"/>
  <c r="AP3148" i="1" s="1"/>
  <c r="AP3149" i="1" s="1"/>
  <c r="AP3150" i="1" s="1"/>
  <c r="AP3151" i="1" s="1"/>
  <c r="AP3152" i="1" s="1"/>
  <c r="AP3153" i="1" s="1"/>
  <c r="AP3154" i="1" s="1"/>
  <c r="AP3155" i="1" s="1"/>
  <c r="AP3156" i="1" s="1"/>
  <c r="AP3157" i="1" s="1"/>
  <c r="AP3158" i="1" s="1"/>
  <c r="AP3159" i="1" s="1"/>
  <c r="AP3160" i="1" s="1"/>
  <c r="AP3161" i="1" s="1"/>
  <c r="AP3162" i="1" s="1"/>
  <c r="AP3163" i="1" s="1"/>
  <c r="AP3164" i="1" s="1"/>
  <c r="AP3165" i="1" s="1"/>
  <c r="AP3166" i="1" s="1"/>
  <c r="AP3167" i="1" s="1"/>
  <c r="AS848" i="1"/>
  <c r="AS849" i="1" s="1"/>
  <c r="AS850" i="1" s="1"/>
  <c r="AS851" i="1" s="1"/>
  <c r="AS913" i="1"/>
  <c r="AS914" i="1" s="1"/>
  <c r="AS915" i="1" s="1"/>
  <c r="AS916" i="1" s="1"/>
  <c r="AS917" i="1" s="1"/>
  <c r="AS918" i="1" s="1"/>
  <c r="AS919" i="1" s="1"/>
  <c r="AS920" i="1" s="1"/>
  <c r="AS921" i="1" s="1"/>
  <c r="AS922" i="1" s="1"/>
  <c r="AS923" i="1" s="1"/>
  <c r="AS924" i="1" s="1"/>
  <c r="AP850" i="1"/>
  <c r="AP851" i="1" s="1"/>
  <c r="AP852" i="1" s="1"/>
  <c r="AT913" i="1"/>
  <c r="AP909" i="1"/>
  <c r="AP910" i="1" s="1"/>
  <c r="AP854" i="1"/>
  <c r="AP912" i="1"/>
  <c r="AP913" i="1" s="1"/>
  <c r="AP914" i="1" s="1"/>
  <c r="AP915" i="1" s="1"/>
  <c r="AP916" i="1" s="1"/>
  <c r="AP917" i="1" s="1"/>
  <c r="AP918" i="1" s="1"/>
  <c r="AP919" i="1" s="1"/>
  <c r="AP920" i="1" s="1"/>
  <c r="AP921" i="1" s="1"/>
  <c r="AP922" i="1" s="1"/>
  <c r="AP923" i="1" s="1"/>
  <c r="AP924" i="1" s="1"/>
  <c r="AT1053" i="1"/>
  <c r="AO912" i="1"/>
  <c r="AO854" i="1"/>
  <c r="AA756" i="1"/>
  <c r="AA777" i="1"/>
  <c r="AA776" i="1"/>
  <c r="AA775" i="1"/>
  <c r="AA774" i="1"/>
  <c r="AA772" i="1"/>
  <c r="AS772" i="1" s="1"/>
  <c r="AS773" i="1" s="1"/>
  <c r="AS774" i="1" s="1"/>
  <c r="AS775" i="1" s="1"/>
  <c r="AP771" i="1"/>
  <c r="AP772" i="1" s="1"/>
  <c r="AP773" i="1" s="1"/>
  <c r="AA816" i="1"/>
  <c r="AA815" i="1"/>
  <c r="AA814" i="1"/>
  <c r="AA813" i="1"/>
  <c r="AA812" i="1"/>
  <c r="AA811" i="1"/>
  <c r="AA810" i="1"/>
  <c r="AA809" i="1"/>
  <c r="AA808" i="1"/>
  <c r="AA807" i="1"/>
  <c r="AA806" i="1"/>
  <c r="AA805" i="1"/>
  <c r="AA804" i="1"/>
  <c r="AA803" i="1"/>
  <c r="AA802" i="1"/>
  <c r="AA801" i="1"/>
  <c r="AA800" i="1"/>
  <c r="AA799" i="1"/>
  <c r="AA798" i="1"/>
  <c r="AA797" i="1"/>
  <c r="AA796" i="1"/>
  <c r="AA795" i="1"/>
  <c r="AA794" i="1"/>
  <c r="AA793" i="1"/>
  <c r="AA792" i="1"/>
  <c r="AA791" i="1"/>
  <c r="AA790" i="1"/>
  <c r="AA789" i="1"/>
  <c r="AA788" i="1"/>
  <c r="AA787" i="1"/>
  <c r="AA786" i="1"/>
  <c r="AA785" i="1"/>
  <c r="AA784" i="1"/>
  <c r="AA783" i="1"/>
  <c r="AA782" i="1"/>
  <c r="AA781" i="1"/>
  <c r="AA780" i="1"/>
  <c r="AA779" i="1"/>
  <c r="AT778" i="1"/>
  <c r="AS778" i="1"/>
  <c r="AP778" i="1"/>
  <c r="AP779" i="1" s="1"/>
  <c r="AP780" i="1" s="1"/>
  <c r="AP781" i="1" s="1"/>
  <c r="AP782" i="1" s="1"/>
  <c r="AP783" i="1" s="1"/>
  <c r="AP784" i="1" s="1"/>
  <c r="AP785" i="1" s="1"/>
  <c r="AP786" i="1" s="1"/>
  <c r="AP787" i="1" s="1"/>
  <c r="AP788" i="1" s="1"/>
  <c r="AP789" i="1" s="1"/>
  <c r="AP790" i="1" s="1"/>
  <c r="AP791" i="1" s="1"/>
  <c r="AP792" i="1" s="1"/>
  <c r="AP793" i="1" s="1"/>
  <c r="AP794" i="1" s="1"/>
  <c r="AP795" i="1" s="1"/>
  <c r="AP796" i="1" s="1"/>
  <c r="AP797" i="1" s="1"/>
  <c r="AP798" i="1" s="1"/>
  <c r="AP799" i="1" s="1"/>
  <c r="AP800" i="1" s="1"/>
  <c r="AP801" i="1" s="1"/>
  <c r="AP802" i="1" s="1"/>
  <c r="AP803" i="1" s="1"/>
  <c r="AP804" i="1" s="1"/>
  <c r="AP805" i="1" s="1"/>
  <c r="AP806" i="1" s="1"/>
  <c r="AP807" i="1" s="1"/>
  <c r="AP808" i="1" s="1"/>
  <c r="AP809" i="1" s="1"/>
  <c r="AP810" i="1" s="1"/>
  <c r="AP811" i="1" s="1"/>
  <c r="AP812" i="1" s="1"/>
  <c r="AP813" i="1" s="1"/>
  <c r="AP814" i="1" s="1"/>
  <c r="AP815" i="1" s="1"/>
  <c r="AP816" i="1" s="1"/>
  <c r="AP817" i="1" s="1"/>
  <c r="AP818" i="1" s="1"/>
  <c r="AP819" i="1" s="1"/>
  <c r="AP820" i="1" s="1"/>
  <c r="AP821" i="1" s="1"/>
  <c r="AP822" i="1" s="1"/>
  <c r="AP823" i="1" s="1"/>
  <c r="AP824" i="1" s="1"/>
  <c r="AP825" i="1" s="1"/>
  <c r="AP826" i="1" s="1"/>
  <c r="AP827" i="1" s="1"/>
  <c r="AP828" i="1" s="1"/>
  <c r="AP829" i="1" s="1"/>
  <c r="AP830" i="1" s="1"/>
  <c r="AP831" i="1" s="1"/>
  <c r="AP832" i="1" s="1"/>
  <c r="AP833" i="1" s="1"/>
  <c r="AP834" i="1" s="1"/>
  <c r="AP835" i="1" s="1"/>
  <c r="AP836" i="1" s="1"/>
  <c r="AP837" i="1" s="1"/>
  <c r="AP838" i="1" s="1"/>
  <c r="AP839" i="1" s="1"/>
  <c r="AP840" i="1" s="1"/>
  <c r="AP841" i="1" s="1"/>
  <c r="AP842" i="1" s="1"/>
  <c r="AP843" i="1" s="1"/>
  <c r="AA739" i="1"/>
  <c r="AA738" i="1"/>
  <c r="AA737" i="1"/>
  <c r="AA736" i="1"/>
  <c r="AA735" i="1"/>
  <c r="AA734" i="1"/>
  <c r="AA733" i="1"/>
  <c r="AA732" i="1"/>
  <c r="AA731" i="1"/>
  <c r="AA730" i="1"/>
  <c r="AA729" i="1"/>
  <c r="AA711" i="1"/>
  <c r="AA710" i="1"/>
  <c r="AA709" i="1"/>
  <c r="AA708" i="1"/>
  <c r="AA707" i="1"/>
  <c r="AA706" i="1"/>
  <c r="AA705" i="1"/>
  <c r="AA704" i="1"/>
  <c r="AS703" i="1"/>
  <c r="AN703" i="1"/>
  <c r="AM703" i="1"/>
  <c r="AH703" i="1"/>
  <c r="AA703" i="1"/>
  <c r="AA702" i="1"/>
  <c r="AA701" i="1"/>
  <c r="AA700" i="1"/>
  <c r="AA699" i="1"/>
  <c r="AA698" i="1"/>
  <c r="AA697" i="1"/>
  <c r="AS697" i="1" s="1"/>
  <c r="AS698" i="1" s="1"/>
  <c r="AS699" i="1" s="1"/>
  <c r="AS700" i="1" s="1"/>
  <c r="AP696" i="1"/>
  <c r="AP697" i="1" s="1"/>
  <c r="AA696" i="1"/>
  <c r="AA693" i="1"/>
  <c r="AA692" i="1"/>
  <c r="AA681" i="1"/>
  <c r="AT3059" i="1" l="1"/>
  <c r="AT3060" i="1" s="1"/>
  <c r="AT3061" i="1" s="1"/>
  <c r="AT3062" i="1" s="1"/>
  <c r="AT3063" i="1" s="1"/>
  <c r="AT3064" i="1" s="1"/>
  <c r="AT3065" i="1" s="1"/>
  <c r="AT3066" i="1" s="1"/>
  <c r="AT3067" i="1" s="1"/>
  <c r="AT3068" i="1" s="1"/>
  <c r="AT3069" i="1" s="1"/>
  <c r="AT3070" i="1" s="1"/>
  <c r="AT3071" i="1" s="1"/>
  <c r="AT3072" i="1" s="1"/>
  <c r="AT3073" i="1" s="1"/>
  <c r="AT3074" i="1" s="1"/>
  <c r="AT3075" i="1" s="1"/>
  <c r="AT3076" i="1" s="1"/>
  <c r="AT3077" i="1" s="1"/>
  <c r="AT3078" i="1" s="1"/>
  <c r="AT3079" i="1" s="1"/>
  <c r="AT3080" i="1" s="1"/>
  <c r="AT3081" i="1" s="1"/>
  <c r="AT3082" i="1" s="1"/>
  <c r="AT3083" i="1" s="1"/>
  <c r="AT3084" i="1" s="1"/>
  <c r="AT3085" i="1" s="1"/>
  <c r="AT3086" i="1" s="1"/>
  <c r="AT3087" i="1" s="1"/>
  <c r="AT3088" i="1" s="1"/>
  <c r="AT3089" i="1" s="1"/>
  <c r="AT3090" i="1" s="1"/>
  <c r="AT3091" i="1" s="1"/>
  <c r="AT3092" i="1" s="1"/>
  <c r="AT3093" i="1" s="1"/>
  <c r="AT3094" i="1" s="1"/>
  <c r="AT3095" i="1" s="1"/>
  <c r="AT3096" i="1" s="1"/>
  <c r="AT3097" i="1" s="1"/>
  <c r="AT3098" i="1" s="1"/>
  <c r="AT3099" i="1" s="1"/>
  <c r="AT3100" i="1" s="1"/>
  <c r="AT3101" i="1" s="1"/>
  <c r="AT3102" i="1" s="1"/>
  <c r="AT3103" i="1" s="1"/>
  <c r="AT3104" i="1" s="1"/>
  <c r="AT3105" i="1" s="1"/>
  <c r="AT3106" i="1" s="1"/>
  <c r="AT3107" i="1" s="1"/>
  <c r="AT3108" i="1" s="1"/>
  <c r="AT3109" i="1" s="1"/>
  <c r="AT3110" i="1" s="1"/>
  <c r="AT3111" i="1" s="1"/>
  <c r="AT3112" i="1" s="1"/>
  <c r="AT3113" i="1" s="1"/>
  <c r="AT3114" i="1" s="1"/>
  <c r="AT3115" i="1" s="1"/>
  <c r="AT3116" i="1" s="1"/>
  <c r="AT3117" i="1" s="1"/>
  <c r="AT3118" i="1" s="1"/>
  <c r="AT3119" i="1" s="1"/>
  <c r="AT3120" i="1" s="1"/>
  <c r="AT3121" i="1" s="1"/>
  <c r="AT3122" i="1" s="1"/>
  <c r="AT3132" i="1" s="1"/>
  <c r="AT3133" i="1" s="1"/>
  <c r="AT3134" i="1" s="1"/>
  <c r="AT3135" i="1" s="1"/>
  <c r="AT3136" i="1" s="1"/>
  <c r="AT3137" i="1" s="1"/>
  <c r="AT3138" i="1" s="1"/>
  <c r="AT3139" i="1" s="1"/>
  <c r="AT3140" i="1" s="1"/>
  <c r="AT3141" i="1" s="1"/>
  <c r="AT3142" i="1" s="1"/>
  <c r="AT3143" i="1" s="1"/>
  <c r="AT3144" i="1" s="1"/>
  <c r="AT3145" i="1" s="1"/>
  <c r="AT3146" i="1" s="1"/>
  <c r="AT3147" i="1" s="1"/>
  <c r="AT3148" i="1" s="1"/>
  <c r="AT3149" i="1" s="1"/>
  <c r="AT3150" i="1" s="1"/>
  <c r="AT3151" i="1" s="1"/>
  <c r="AT3152" i="1" s="1"/>
  <c r="AT3153" i="1" s="1"/>
  <c r="AT3154" i="1" s="1"/>
  <c r="AT3155" i="1" s="1"/>
  <c r="AT3156" i="1" s="1"/>
  <c r="AT3157" i="1" s="1"/>
  <c r="AT3158" i="1" s="1"/>
  <c r="AT3159" i="1" s="1"/>
  <c r="AT3160" i="1" s="1"/>
  <c r="AT3161" i="1" s="1"/>
  <c r="AT3162" i="1" s="1"/>
  <c r="AT3163" i="1" s="1"/>
  <c r="AT3164" i="1" s="1"/>
  <c r="AT3165" i="1" s="1"/>
  <c r="AT3166" i="1" s="1"/>
  <c r="AT3167" i="1" s="1"/>
  <c r="AS3168" i="1"/>
  <c r="AS3169" i="1" s="1"/>
  <c r="AS3170" i="1" s="1"/>
  <c r="AS3171" i="1" s="1"/>
  <c r="AS3172" i="1" s="1"/>
  <c r="AS3173" i="1" s="1"/>
  <c r="AS3174" i="1" s="1"/>
  <c r="AS3175" i="1" s="1"/>
  <c r="AS3176" i="1" s="1"/>
  <c r="AS3177" i="1" s="1"/>
  <c r="AS3178" i="1" s="1"/>
  <c r="AS3179" i="1" s="1"/>
  <c r="AS3180" i="1" s="1"/>
  <c r="AS3181" i="1" s="1"/>
  <c r="AS3182" i="1" s="1"/>
  <c r="AS3183" i="1" s="1"/>
  <c r="AS3184" i="1" s="1"/>
  <c r="AS3185" i="1" s="1"/>
  <c r="AS3186" i="1" s="1"/>
  <c r="AS3187" i="1" s="1"/>
  <c r="AS3188" i="1" s="1"/>
  <c r="AS3189" i="1" s="1"/>
  <c r="AS3190" i="1" s="1"/>
  <c r="AS3191" i="1" s="1"/>
  <c r="AS3192" i="1" s="1"/>
  <c r="AP3168" i="1"/>
  <c r="AP3169" i="1" s="1"/>
  <c r="AP3170" i="1" s="1"/>
  <c r="AP3171" i="1" s="1"/>
  <c r="AP3172" i="1" s="1"/>
  <c r="AP3173" i="1" s="1"/>
  <c r="AP3174" i="1" s="1"/>
  <c r="AP3175" i="1" s="1"/>
  <c r="AP3176" i="1" s="1"/>
  <c r="AP3177" i="1" s="1"/>
  <c r="AP3178" i="1" s="1"/>
  <c r="AP3179" i="1" s="1"/>
  <c r="AP3180" i="1" s="1"/>
  <c r="AP3181" i="1" s="1"/>
  <c r="AP3182" i="1" s="1"/>
  <c r="AP3183" i="1" s="1"/>
  <c r="AP3184" i="1" s="1"/>
  <c r="AP3185" i="1" s="1"/>
  <c r="AP3186" i="1" s="1"/>
  <c r="AP3187" i="1" s="1"/>
  <c r="AP3188" i="1" s="1"/>
  <c r="AP3189" i="1" s="1"/>
  <c r="AP3190" i="1" s="1"/>
  <c r="AP3191" i="1" s="1"/>
  <c r="AP3192" i="1" s="1"/>
  <c r="AP698" i="1"/>
  <c r="AP699" i="1" s="1"/>
  <c r="AP700" i="1" s="1"/>
  <c r="AP701" i="1" s="1"/>
  <c r="AP774" i="1"/>
  <c r="AP775" i="1" s="1"/>
  <c r="AP776" i="1" s="1"/>
  <c r="AS779" i="1"/>
  <c r="AS780" i="1" s="1"/>
  <c r="AS781" i="1" s="1"/>
  <c r="AS782" i="1" s="1"/>
  <c r="AS783" i="1" s="1"/>
  <c r="AS784" i="1" s="1"/>
  <c r="AS785" i="1" s="1"/>
  <c r="AS786" i="1" s="1"/>
  <c r="AS787" i="1" s="1"/>
  <c r="AS788" i="1" s="1"/>
  <c r="AS789" i="1" s="1"/>
  <c r="AS790" i="1" s="1"/>
  <c r="AS791" i="1" s="1"/>
  <c r="AS792" i="1" s="1"/>
  <c r="AS793" i="1" s="1"/>
  <c r="AS794" i="1" s="1"/>
  <c r="AS795" i="1" s="1"/>
  <c r="AS796" i="1" s="1"/>
  <c r="AS797" i="1" s="1"/>
  <c r="AS798" i="1" s="1"/>
  <c r="AS799" i="1" s="1"/>
  <c r="AS800" i="1" s="1"/>
  <c r="AS801" i="1" s="1"/>
  <c r="AS802" i="1" s="1"/>
  <c r="AS803" i="1" s="1"/>
  <c r="AS804" i="1" s="1"/>
  <c r="AS805" i="1" s="1"/>
  <c r="AS806" i="1" s="1"/>
  <c r="AS807" i="1" s="1"/>
  <c r="AS808" i="1" s="1"/>
  <c r="AS809" i="1" s="1"/>
  <c r="AS810" i="1" s="1"/>
  <c r="AS811" i="1" s="1"/>
  <c r="AS812" i="1" s="1"/>
  <c r="AS813" i="1" s="1"/>
  <c r="AS814" i="1" s="1"/>
  <c r="AS815" i="1" s="1"/>
  <c r="AS816" i="1" s="1"/>
  <c r="AS817" i="1" s="1"/>
  <c r="AS818" i="1" s="1"/>
  <c r="AS819" i="1" s="1"/>
  <c r="AS820" i="1" s="1"/>
  <c r="AS821" i="1" s="1"/>
  <c r="AS822" i="1" s="1"/>
  <c r="AS823" i="1" s="1"/>
  <c r="AS824" i="1" s="1"/>
  <c r="AS825" i="1" s="1"/>
  <c r="AS826" i="1" s="1"/>
  <c r="AS827" i="1" s="1"/>
  <c r="AS828" i="1" s="1"/>
  <c r="AS829" i="1" s="1"/>
  <c r="AS830" i="1" s="1"/>
  <c r="AS831" i="1" s="1"/>
  <c r="AS832" i="1" s="1"/>
  <c r="AS833" i="1" s="1"/>
  <c r="AS834" i="1" s="1"/>
  <c r="AS835" i="1" s="1"/>
  <c r="AS836" i="1" s="1"/>
  <c r="AS837" i="1" s="1"/>
  <c r="AS838" i="1" s="1"/>
  <c r="AS839" i="1" s="1"/>
  <c r="AS840" i="1" s="1"/>
  <c r="AS841" i="1" s="1"/>
  <c r="AS842" i="1" s="1"/>
  <c r="AS843" i="1" s="1"/>
  <c r="AS855" i="1" s="1"/>
  <c r="AS856" i="1" s="1"/>
  <c r="AS857" i="1" s="1"/>
  <c r="AS858" i="1" s="1"/>
  <c r="AS859" i="1" s="1"/>
  <c r="AS860" i="1" s="1"/>
  <c r="AS861" i="1" s="1"/>
  <c r="AS862" i="1" s="1"/>
  <c r="AS863" i="1" s="1"/>
  <c r="AS864" i="1" s="1"/>
  <c r="AS865" i="1" s="1"/>
  <c r="AS866" i="1" s="1"/>
  <c r="AS867" i="1" s="1"/>
  <c r="AS868" i="1" s="1"/>
  <c r="AS869" i="1" s="1"/>
  <c r="AS870" i="1" s="1"/>
  <c r="AT914" i="1"/>
  <c r="AP855" i="1"/>
  <c r="AP856" i="1" s="1"/>
  <c r="AP857" i="1" s="1"/>
  <c r="AP858" i="1" s="1"/>
  <c r="AP859" i="1" s="1"/>
  <c r="AP860" i="1" s="1"/>
  <c r="AP861" i="1" s="1"/>
  <c r="AP862" i="1" s="1"/>
  <c r="AP863" i="1" s="1"/>
  <c r="AP864" i="1" s="1"/>
  <c r="AP865" i="1" s="1"/>
  <c r="AP866" i="1" s="1"/>
  <c r="AP867" i="1" s="1"/>
  <c r="AP868" i="1" s="1"/>
  <c r="AP869" i="1" s="1"/>
  <c r="AP870" i="1" s="1"/>
  <c r="AP871" i="1" s="1"/>
  <c r="AP872" i="1" s="1"/>
  <c r="AP873" i="1" s="1"/>
  <c r="AP874" i="1" s="1"/>
  <c r="AP875" i="1" s="1"/>
  <c r="AP876" i="1" s="1"/>
  <c r="AP877" i="1" s="1"/>
  <c r="AP878" i="1" s="1"/>
  <c r="AP879" i="1" s="1"/>
  <c r="AP880" i="1" s="1"/>
  <c r="AP881" i="1" s="1"/>
  <c r="AP882" i="1" s="1"/>
  <c r="AP883" i="1" s="1"/>
  <c r="AP884" i="1" s="1"/>
  <c r="AP885" i="1" s="1"/>
  <c r="AP886" i="1" s="1"/>
  <c r="AP887" i="1" s="1"/>
  <c r="AP888" i="1" s="1"/>
  <c r="AP889" i="1" s="1"/>
  <c r="AP890" i="1" s="1"/>
  <c r="AP891" i="1" s="1"/>
  <c r="AP892" i="1" s="1"/>
  <c r="AP893" i="1" s="1"/>
  <c r="AP894" i="1" s="1"/>
  <c r="AT779" i="1"/>
  <c r="AT780" i="1" s="1"/>
  <c r="AT781" i="1" s="1"/>
  <c r="AT782" i="1" s="1"/>
  <c r="AT783" i="1" s="1"/>
  <c r="AT784" i="1" s="1"/>
  <c r="AT785" i="1" s="1"/>
  <c r="AT786" i="1" s="1"/>
  <c r="AT787" i="1" s="1"/>
  <c r="AT788" i="1" s="1"/>
  <c r="AT789" i="1" s="1"/>
  <c r="AT790" i="1" s="1"/>
  <c r="AT791" i="1" s="1"/>
  <c r="AT792" i="1" s="1"/>
  <c r="AT793" i="1" s="1"/>
  <c r="AT794" i="1" s="1"/>
  <c r="AT795" i="1" s="1"/>
  <c r="AT796" i="1" s="1"/>
  <c r="AT797" i="1" s="1"/>
  <c r="AT798" i="1" s="1"/>
  <c r="AT799" i="1" s="1"/>
  <c r="AT800" i="1" s="1"/>
  <c r="AT801" i="1" s="1"/>
  <c r="AT802" i="1" s="1"/>
  <c r="AT803" i="1" s="1"/>
  <c r="AT804" i="1" s="1"/>
  <c r="AT805" i="1" s="1"/>
  <c r="AT806" i="1" s="1"/>
  <c r="AT807" i="1" s="1"/>
  <c r="AT808" i="1" s="1"/>
  <c r="AT809" i="1" s="1"/>
  <c r="AT810" i="1" s="1"/>
  <c r="AT811" i="1" s="1"/>
  <c r="AT812" i="1" s="1"/>
  <c r="AT813" i="1" s="1"/>
  <c r="AT814" i="1" s="1"/>
  <c r="AT815" i="1" s="1"/>
  <c r="AT816" i="1" s="1"/>
  <c r="AT817" i="1" s="1"/>
  <c r="AT818" i="1" s="1"/>
  <c r="AT819" i="1" s="1"/>
  <c r="AT820" i="1" s="1"/>
  <c r="AT821" i="1" s="1"/>
  <c r="AT822" i="1" s="1"/>
  <c r="AT823" i="1" s="1"/>
  <c r="AT824" i="1" s="1"/>
  <c r="AT825" i="1" s="1"/>
  <c r="AT826" i="1" s="1"/>
  <c r="AT827" i="1" s="1"/>
  <c r="AT828" i="1" s="1"/>
  <c r="AT829" i="1" s="1"/>
  <c r="AT830" i="1" s="1"/>
  <c r="AT831" i="1" s="1"/>
  <c r="AT832" i="1" s="1"/>
  <c r="AT833" i="1" s="1"/>
  <c r="AT834" i="1" s="1"/>
  <c r="AT835" i="1" s="1"/>
  <c r="AT836" i="1" s="1"/>
  <c r="AT837" i="1" s="1"/>
  <c r="AT838" i="1" s="1"/>
  <c r="AT839" i="1" s="1"/>
  <c r="AT840" i="1" s="1"/>
  <c r="AT841" i="1" s="1"/>
  <c r="AT842" i="1" s="1"/>
  <c r="AT1054" i="1"/>
  <c r="AT703" i="1"/>
  <c r="AT704" i="1" s="1"/>
  <c r="AT705" i="1" s="1"/>
  <c r="AT706" i="1" s="1"/>
  <c r="AT707" i="1" s="1"/>
  <c r="AT708" i="1" s="1"/>
  <c r="AT709" i="1" s="1"/>
  <c r="AT710" i="1" s="1"/>
  <c r="AT711" i="1" s="1"/>
  <c r="AP703" i="1"/>
  <c r="AP704" i="1" s="1"/>
  <c r="AP705" i="1" s="1"/>
  <c r="AP706" i="1" s="1"/>
  <c r="AP707" i="1" s="1"/>
  <c r="AP708" i="1" s="1"/>
  <c r="AP709" i="1" s="1"/>
  <c r="AP710" i="1" s="1"/>
  <c r="AP711" i="1" s="1"/>
  <c r="AS704" i="1"/>
  <c r="AS705" i="1" s="1"/>
  <c r="AS706" i="1" s="1"/>
  <c r="AS707" i="1" s="1"/>
  <c r="AS708" i="1" s="1"/>
  <c r="AS709" i="1" s="1"/>
  <c r="AS710" i="1" s="1"/>
  <c r="AS711" i="1" s="1"/>
  <c r="AO703" i="1"/>
  <c r="AS635" i="1"/>
  <c r="AN635" i="1"/>
  <c r="AM635" i="1"/>
  <c r="AH635" i="1"/>
  <c r="AA635" i="1"/>
  <c r="AA634" i="1"/>
  <c r="AA633" i="1"/>
  <c r="AA632" i="1"/>
  <c r="AA631" i="1"/>
  <c r="AA630" i="1"/>
  <c r="AA629" i="1"/>
  <c r="AS629" i="1" s="1"/>
  <c r="AS630" i="1" s="1"/>
  <c r="AS631" i="1" s="1"/>
  <c r="AS632" i="1" s="1"/>
  <c r="AP628" i="1"/>
  <c r="AP629" i="1" s="1"/>
  <c r="AA628" i="1"/>
  <c r="AA625" i="1"/>
  <c r="AA624" i="1"/>
  <c r="AA623" i="1"/>
  <c r="AA622" i="1"/>
  <c r="AA621" i="1"/>
  <c r="AA620" i="1"/>
  <c r="AA611" i="1"/>
  <c r="AA610" i="1"/>
  <c r="AA609" i="1"/>
  <c r="AA608" i="1"/>
  <c r="AA607" i="1"/>
  <c r="AA606" i="1"/>
  <c r="AA605" i="1"/>
  <c r="AA604" i="1"/>
  <c r="AA603" i="1"/>
  <c r="AA595" i="1"/>
  <c r="AA594" i="1"/>
  <c r="AA593" i="1"/>
  <c r="AA592" i="1"/>
  <c r="AT3168" i="1" l="1"/>
  <c r="AT3169" i="1" s="1"/>
  <c r="AT3170" i="1" s="1"/>
  <c r="AT3171" i="1" s="1"/>
  <c r="AT3172" i="1" s="1"/>
  <c r="AT3173" i="1" s="1"/>
  <c r="AT3174" i="1" s="1"/>
  <c r="AT3175" i="1" s="1"/>
  <c r="AT3176" i="1" s="1"/>
  <c r="AT3177" i="1" s="1"/>
  <c r="AT3178" i="1" s="1"/>
  <c r="AT3179" i="1" s="1"/>
  <c r="AT3180" i="1" s="1"/>
  <c r="AT3181" i="1" s="1"/>
  <c r="AT3182" i="1" s="1"/>
  <c r="AT3183" i="1" s="1"/>
  <c r="AT3184" i="1" s="1"/>
  <c r="AT3185" i="1" s="1"/>
  <c r="AT3186" i="1" s="1"/>
  <c r="AT3187" i="1" s="1"/>
  <c r="AT3188" i="1" s="1"/>
  <c r="AT3189" i="1" s="1"/>
  <c r="AT3190" i="1" s="1"/>
  <c r="AT3191" i="1" s="1"/>
  <c r="AT3192" i="1" s="1"/>
  <c r="AT3193" i="1" s="1"/>
  <c r="AT3194" i="1" s="1"/>
  <c r="AT3195" i="1" s="1"/>
  <c r="AT3196" i="1" s="1"/>
  <c r="AT3208" i="1" s="1"/>
  <c r="AP3193" i="1"/>
  <c r="AP3194" i="1" s="1"/>
  <c r="AP3195" i="1" s="1"/>
  <c r="AP3196" i="1" s="1"/>
  <c r="AP3208" i="1" s="1"/>
  <c r="AS3193" i="1"/>
  <c r="AS3194" i="1" s="1"/>
  <c r="AS3195" i="1" s="1"/>
  <c r="AS3196" i="1" s="1"/>
  <c r="AS3208" i="1" s="1"/>
  <c r="AT915" i="1"/>
  <c r="AP925" i="1"/>
  <c r="AP926" i="1" s="1"/>
  <c r="AP927" i="1" s="1"/>
  <c r="AP928" i="1" s="1"/>
  <c r="AP929" i="1" s="1"/>
  <c r="AP930" i="1" s="1"/>
  <c r="AP931" i="1" s="1"/>
  <c r="AP932" i="1" s="1"/>
  <c r="AP933" i="1" s="1"/>
  <c r="AP934" i="1" s="1"/>
  <c r="AP935" i="1" s="1"/>
  <c r="AP936" i="1" s="1"/>
  <c r="AP937" i="1" s="1"/>
  <c r="AP938" i="1" s="1"/>
  <c r="AP939" i="1" s="1"/>
  <c r="AP940" i="1" s="1"/>
  <c r="AP941" i="1" s="1"/>
  <c r="AP942" i="1" s="1"/>
  <c r="AP943" i="1" s="1"/>
  <c r="AP944" i="1" s="1"/>
  <c r="AP945" i="1" s="1"/>
  <c r="AP946" i="1" s="1"/>
  <c r="AP947" i="1" s="1"/>
  <c r="AP948" i="1" s="1"/>
  <c r="AP949" i="1" s="1"/>
  <c r="AP950" i="1" s="1"/>
  <c r="AP951" i="1" s="1"/>
  <c r="AP952" i="1" s="1"/>
  <c r="AP953" i="1" s="1"/>
  <c r="AP954" i="1" s="1"/>
  <c r="AP955" i="1" s="1"/>
  <c r="AP956" i="1" s="1"/>
  <c r="AP957" i="1" s="1"/>
  <c r="AP958" i="1" s="1"/>
  <c r="AP959" i="1" s="1"/>
  <c r="AP960" i="1" s="1"/>
  <c r="AP961" i="1" s="1"/>
  <c r="AP962" i="1" s="1"/>
  <c r="AP963" i="1" s="1"/>
  <c r="AP964" i="1" s="1"/>
  <c r="AP965" i="1" s="1"/>
  <c r="AP966" i="1" s="1"/>
  <c r="AP967" i="1" s="1"/>
  <c r="AP968" i="1" s="1"/>
  <c r="AP969" i="1" s="1"/>
  <c r="AP970" i="1" s="1"/>
  <c r="AP971" i="1" s="1"/>
  <c r="AP972" i="1" s="1"/>
  <c r="AP973" i="1" s="1"/>
  <c r="AP974" i="1" s="1"/>
  <c r="AP975" i="1" s="1"/>
  <c r="AP976" i="1" s="1"/>
  <c r="AP977" i="1" s="1"/>
  <c r="AP988" i="1" s="1"/>
  <c r="AP989" i="1" s="1"/>
  <c r="AP990" i="1" s="1"/>
  <c r="AP991" i="1" s="1"/>
  <c r="AP992" i="1" s="1"/>
  <c r="AP993" i="1" s="1"/>
  <c r="AP994" i="1" s="1"/>
  <c r="AP995" i="1" s="1"/>
  <c r="AP996" i="1" s="1"/>
  <c r="AP997" i="1" s="1"/>
  <c r="AP998" i="1" s="1"/>
  <c r="AP999" i="1" s="1"/>
  <c r="AP1000" i="1" s="1"/>
  <c r="AP1001" i="1" s="1"/>
  <c r="AP1002" i="1" s="1"/>
  <c r="AP1003" i="1" s="1"/>
  <c r="AP1004" i="1" s="1"/>
  <c r="AP1005" i="1" s="1"/>
  <c r="AP1006" i="1" s="1"/>
  <c r="AP1007" i="1" s="1"/>
  <c r="AP1008" i="1" s="1"/>
  <c r="AP1009" i="1" s="1"/>
  <c r="AP1010" i="1" s="1"/>
  <c r="AP1011" i="1" s="1"/>
  <c r="AP1012" i="1" s="1"/>
  <c r="AP1013" i="1" s="1"/>
  <c r="AP1014" i="1" s="1"/>
  <c r="AP895" i="1"/>
  <c r="AP896" i="1" s="1"/>
  <c r="AP897" i="1" s="1"/>
  <c r="AP898" i="1" s="1"/>
  <c r="AP899" i="1" s="1"/>
  <c r="AP900" i="1" s="1"/>
  <c r="AP901" i="1" s="1"/>
  <c r="AP902" i="1" s="1"/>
  <c r="AS871" i="1"/>
  <c r="AS872" i="1" s="1"/>
  <c r="AS873" i="1" s="1"/>
  <c r="AS874" i="1" s="1"/>
  <c r="AS875" i="1" s="1"/>
  <c r="AS876" i="1" s="1"/>
  <c r="AS877" i="1" s="1"/>
  <c r="AS878" i="1" s="1"/>
  <c r="AS879" i="1" s="1"/>
  <c r="AS880" i="1" s="1"/>
  <c r="AS881" i="1" s="1"/>
  <c r="AS882" i="1" s="1"/>
  <c r="AS883" i="1" s="1"/>
  <c r="AS884" i="1" s="1"/>
  <c r="AS885" i="1" s="1"/>
  <c r="AS886" i="1" s="1"/>
  <c r="AS887" i="1" s="1"/>
  <c r="AS888" i="1" s="1"/>
  <c r="AS889" i="1" s="1"/>
  <c r="AS890" i="1" s="1"/>
  <c r="AS891" i="1" s="1"/>
  <c r="AS892" i="1" s="1"/>
  <c r="AS893" i="1" s="1"/>
  <c r="AS894" i="1" s="1"/>
  <c r="AT1055" i="1"/>
  <c r="AT843" i="1"/>
  <c r="AT855" i="1" s="1"/>
  <c r="AT856" i="1" s="1"/>
  <c r="AT857" i="1" s="1"/>
  <c r="AT858" i="1" s="1"/>
  <c r="AT859" i="1" s="1"/>
  <c r="AT860" i="1" s="1"/>
  <c r="AT861" i="1" s="1"/>
  <c r="AT862" i="1" s="1"/>
  <c r="AT863" i="1" s="1"/>
  <c r="AT864" i="1" s="1"/>
  <c r="AT865" i="1" s="1"/>
  <c r="AT866" i="1" s="1"/>
  <c r="AT867" i="1" s="1"/>
  <c r="AT868" i="1" s="1"/>
  <c r="AT869" i="1" s="1"/>
  <c r="AT870" i="1" s="1"/>
  <c r="AP630" i="1"/>
  <c r="AP631" i="1" s="1"/>
  <c r="AP632" i="1" s="1"/>
  <c r="AP633" i="1" s="1"/>
  <c r="AP635" i="1"/>
  <c r="AT635" i="1"/>
  <c r="AO635" i="1"/>
  <c r="AS567" i="1"/>
  <c r="AN567" i="1"/>
  <c r="AM567" i="1"/>
  <c r="AH567" i="1"/>
  <c r="AA567" i="1"/>
  <c r="AA566" i="1"/>
  <c r="AA565" i="1"/>
  <c r="AA564" i="1"/>
  <c r="AA563" i="1"/>
  <c r="AA562" i="1"/>
  <c r="AA561" i="1"/>
  <c r="AS561" i="1" s="1"/>
  <c r="AS562" i="1" s="1"/>
  <c r="AS563" i="1" s="1"/>
  <c r="AS564" i="1" s="1"/>
  <c r="AP560" i="1"/>
  <c r="AP561" i="1" s="1"/>
  <c r="AA560" i="1"/>
  <c r="AP562" i="1" l="1"/>
  <c r="AP563" i="1" s="1"/>
  <c r="AP564" i="1" s="1"/>
  <c r="AP565" i="1" s="1"/>
  <c r="AS3209" i="1"/>
  <c r="AS3210" i="1" s="1"/>
  <c r="AS3211" i="1" s="1"/>
  <c r="AS3212" i="1" s="1"/>
  <c r="AS3213" i="1" s="1"/>
  <c r="AS3214" i="1" s="1"/>
  <c r="AS3215" i="1" s="1"/>
  <c r="AS3216" i="1" s="1"/>
  <c r="AS3217" i="1" s="1"/>
  <c r="AS3218" i="1" s="1"/>
  <c r="AS3219" i="1" s="1"/>
  <c r="AS3220" i="1" s="1"/>
  <c r="AS3221" i="1" s="1"/>
  <c r="AS3222" i="1" s="1"/>
  <c r="AS3223" i="1" s="1"/>
  <c r="AS3224" i="1" s="1"/>
  <c r="AS3225" i="1" s="1"/>
  <c r="AS3226" i="1" s="1"/>
  <c r="AS3227" i="1" s="1"/>
  <c r="AS3228" i="1" s="1"/>
  <c r="AS3229" i="1" s="1"/>
  <c r="AS3230" i="1" s="1"/>
  <c r="AS3231" i="1" s="1"/>
  <c r="AS3232" i="1" s="1"/>
  <c r="AS3233" i="1" s="1"/>
  <c r="AS3234" i="1" s="1"/>
  <c r="AS3235" i="1" s="1"/>
  <c r="AS3236" i="1" s="1"/>
  <c r="AS3237" i="1" s="1"/>
  <c r="AS3238" i="1" s="1"/>
  <c r="AP3209" i="1"/>
  <c r="AP3210" i="1" s="1"/>
  <c r="AP3211" i="1" s="1"/>
  <c r="AP3212" i="1" s="1"/>
  <c r="AP3213" i="1" s="1"/>
  <c r="AP3214" i="1" s="1"/>
  <c r="AP3215" i="1" s="1"/>
  <c r="AP3216" i="1" s="1"/>
  <c r="AP3217" i="1" s="1"/>
  <c r="AP3218" i="1" s="1"/>
  <c r="AP3219" i="1" s="1"/>
  <c r="AP3220" i="1" s="1"/>
  <c r="AP3221" i="1" s="1"/>
  <c r="AP3222" i="1" s="1"/>
  <c r="AP3223" i="1" s="1"/>
  <c r="AP3224" i="1" s="1"/>
  <c r="AP3225" i="1" s="1"/>
  <c r="AP3226" i="1" s="1"/>
  <c r="AP3227" i="1" s="1"/>
  <c r="AP3228" i="1" s="1"/>
  <c r="AP3229" i="1" s="1"/>
  <c r="AP3230" i="1" s="1"/>
  <c r="AP3231" i="1" s="1"/>
  <c r="AP3232" i="1" s="1"/>
  <c r="AP3233" i="1" s="1"/>
  <c r="AP3234" i="1" s="1"/>
  <c r="AP3235" i="1" s="1"/>
  <c r="AP3236" i="1" s="1"/>
  <c r="AP3237" i="1" s="1"/>
  <c r="AP3238" i="1" s="1"/>
  <c r="AT3209" i="1"/>
  <c r="AT3210" i="1" s="1"/>
  <c r="AT3211" i="1" s="1"/>
  <c r="AT3212" i="1" s="1"/>
  <c r="AT3213" i="1" s="1"/>
  <c r="AT3214" i="1" s="1"/>
  <c r="AT3215" i="1" s="1"/>
  <c r="AT3216" i="1" s="1"/>
  <c r="AT3217" i="1" s="1"/>
  <c r="AT3218" i="1" s="1"/>
  <c r="AT3219" i="1" s="1"/>
  <c r="AT3220" i="1" s="1"/>
  <c r="AT3221" i="1" s="1"/>
  <c r="AT3222" i="1" s="1"/>
  <c r="AT3223" i="1" s="1"/>
  <c r="AT3224" i="1" s="1"/>
  <c r="AT3225" i="1" s="1"/>
  <c r="AT3226" i="1" s="1"/>
  <c r="AT3227" i="1" s="1"/>
  <c r="AT3228" i="1" s="1"/>
  <c r="AT3229" i="1" s="1"/>
  <c r="AT3230" i="1" s="1"/>
  <c r="AT3231" i="1" s="1"/>
  <c r="AT3232" i="1" s="1"/>
  <c r="AT3233" i="1" s="1"/>
  <c r="AT3234" i="1" s="1"/>
  <c r="AT3235" i="1" s="1"/>
  <c r="AT3236" i="1" s="1"/>
  <c r="AT3237" i="1" s="1"/>
  <c r="AT3238" i="1" s="1"/>
  <c r="AT3271" i="1"/>
  <c r="AT3272" i="1" s="1"/>
  <c r="AT3273" i="1" s="1"/>
  <c r="AT3274" i="1" s="1"/>
  <c r="AT3275" i="1" s="1"/>
  <c r="AT3276" i="1" s="1"/>
  <c r="AT3277" i="1" s="1"/>
  <c r="AT3278" i="1" s="1"/>
  <c r="AT3279" i="1" s="1"/>
  <c r="AT3280" i="1" s="1"/>
  <c r="AT3281" i="1" s="1"/>
  <c r="AT3282" i="1" s="1"/>
  <c r="AT3283" i="1" s="1"/>
  <c r="AT916" i="1"/>
  <c r="AT871" i="1"/>
  <c r="AT872" i="1" s="1"/>
  <c r="AT873" i="1" s="1"/>
  <c r="AT874" i="1" s="1"/>
  <c r="AT875" i="1" s="1"/>
  <c r="AT876" i="1" s="1"/>
  <c r="AT877" i="1" s="1"/>
  <c r="AT878" i="1" s="1"/>
  <c r="AT879" i="1" s="1"/>
  <c r="AT880" i="1" s="1"/>
  <c r="AT881" i="1" s="1"/>
  <c r="AT882" i="1" s="1"/>
  <c r="AT883" i="1" s="1"/>
  <c r="AT884" i="1" s="1"/>
  <c r="AT885" i="1" s="1"/>
  <c r="AT886" i="1" s="1"/>
  <c r="AT887" i="1" s="1"/>
  <c r="AT888" i="1" s="1"/>
  <c r="AT889" i="1" s="1"/>
  <c r="AT890" i="1" s="1"/>
  <c r="AT891" i="1" s="1"/>
  <c r="AT892" i="1" s="1"/>
  <c r="AT893" i="1" s="1"/>
  <c r="AT894" i="1" s="1"/>
  <c r="AT895" i="1" s="1"/>
  <c r="AT896" i="1" s="1"/>
  <c r="AT897" i="1" s="1"/>
  <c r="AT898" i="1" s="1"/>
  <c r="AT899" i="1" s="1"/>
  <c r="AT900" i="1" s="1"/>
  <c r="AT901" i="1" s="1"/>
  <c r="AT902" i="1" s="1"/>
  <c r="AT1056" i="1"/>
  <c r="AP1015" i="1"/>
  <c r="AP1016" i="1" s="1"/>
  <c r="AP1017" i="1" s="1"/>
  <c r="AP1018" i="1" s="1"/>
  <c r="AP1019" i="1" s="1"/>
  <c r="AP1020" i="1" s="1"/>
  <c r="AP1021" i="1" s="1"/>
  <c r="AP1022" i="1" s="1"/>
  <c r="AP1023" i="1" s="1"/>
  <c r="AP1024" i="1" s="1"/>
  <c r="AP1025" i="1" s="1"/>
  <c r="AS925" i="1"/>
  <c r="AS926" i="1" s="1"/>
  <c r="AS927" i="1" s="1"/>
  <c r="AS928" i="1" s="1"/>
  <c r="AS929" i="1" s="1"/>
  <c r="AS930" i="1" s="1"/>
  <c r="AS931" i="1" s="1"/>
  <c r="AS932" i="1" s="1"/>
  <c r="AS933" i="1" s="1"/>
  <c r="AS934" i="1" s="1"/>
  <c r="AS935" i="1" s="1"/>
  <c r="AS936" i="1" s="1"/>
  <c r="AS937" i="1" s="1"/>
  <c r="AS938" i="1" s="1"/>
  <c r="AS939" i="1" s="1"/>
  <c r="AS940" i="1" s="1"/>
  <c r="AS941" i="1" s="1"/>
  <c r="AS942" i="1" s="1"/>
  <c r="AS943" i="1" s="1"/>
  <c r="AS944" i="1" s="1"/>
  <c r="AS945" i="1" s="1"/>
  <c r="AS946" i="1" s="1"/>
  <c r="AS947" i="1" s="1"/>
  <c r="AS948" i="1" s="1"/>
  <c r="AS949" i="1" s="1"/>
  <c r="AS950" i="1" s="1"/>
  <c r="AS951" i="1" s="1"/>
  <c r="AS952" i="1" s="1"/>
  <c r="AS953" i="1" s="1"/>
  <c r="AS954" i="1" s="1"/>
  <c r="AS955" i="1" s="1"/>
  <c r="AS956" i="1" s="1"/>
  <c r="AS957" i="1" s="1"/>
  <c r="AS958" i="1" s="1"/>
  <c r="AS959" i="1" s="1"/>
  <c r="AS960" i="1" s="1"/>
  <c r="AS961" i="1" s="1"/>
  <c r="AS962" i="1" s="1"/>
  <c r="AS963" i="1" s="1"/>
  <c r="AS964" i="1" s="1"/>
  <c r="AS965" i="1" s="1"/>
  <c r="AS966" i="1" s="1"/>
  <c r="AS967" i="1" s="1"/>
  <c r="AS968" i="1" s="1"/>
  <c r="AS969" i="1" s="1"/>
  <c r="AS970" i="1" s="1"/>
  <c r="AS971" i="1" s="1"/>
  <c r="AS972" i="1" s="1"/>
  <c r="AS973" i="1" s="1"/>
  <c r="AS974" i="1" s="1"/>
  <c r="AS975" i="1" s="1"/>
  <c r="AS976" i="1" s="1"/>
  <c r="AS977" i="1" s="1"/>
  <c r="AS988" i="1" s="1"/>
  <c r="AS989" i="1" s="1"/>
  <c r="AS990" i="1" s="1"/>
  <c r="AS991" i="1" s="1"/>
  <c r="AS992" i="1" s="1"/>
  <c r="AS993" i="1" s="1"/>
  <c r="AS994" i="1" s="1"/>
  <c r="AS995" i="1" s="1"/>
  <c r="AS996" i="1" s="1"/>
  <c r="AS997" i="1" s="1"/>
  <c r="AS998" i="1" s="1"/>
  <c r="AS999" i="1" s="1"/>
  <c r="AS1000" i="1" s="1"/>
  <c r="AS1001" i="1" s="1"/>
  <c r="AS1002" i="1" s="1"/>
  <c r="AS1003" i="1" s="1"/>
  <c r="AS1004" i="1" s="1"/>
  <c r="AS1005" i="1" s="1"/>
  <c r="AS1006" i="1" s="1"/>
  <c r="AS1007" i="1" s="1"/>
  <c r="AS1008" i="1" s="1"/>
  <c r="AS1009" i="1" s="1"/>
  <c r="AS1010" i="1" s="1"/>
  <c r="AS1011" i="1" s="1"/>
  <c r="AS1012" i="1" s="1"/>
  <c r="AS1013" i="1" s="1"/>
  <c r="AS1014" i="1" s="1"/>
  <c r="AS895" i="1"/>
  <c r="AS896" i="1" s="1"/>
  <c r="AS897" i="1" s="1"/>
  <c r="AS898" i="1" s="1"/>
  <c r="AS899" i="1" s="1"/>
  <c r="AS900" i="1" s="1"/>
  <c r="AS901" i="1" s="1"/>
  <c r="AS902" i="1" s="1"/>
  <c r="AP567" i="1"/>
  <c r="AT567" i="1"/>
  <c r="AO567" i="1"/>
  <c r="AA534" i="1"/>
  <c r="AA533" i="1"/>
  <c r="AT3284" i="1" l="1"/>
  <c r="AT3285" i="1" s="1"/>
  <c r="AT3286" i="1" s="1"/>
  <c r="AT3287" i="1" s="1"/>
  <c r="AT3288" i="1" s="1"/>
  <c r="AT3289" i="1" s="1"/>
  <c r="AT3290" i="1" s="1"/>
  <c r="AT3291" i="1" s="1"/>
  <c r="AT3292" i="1" s="1"/>
  <c r="AT3293" i="1" s="1"/>
  <c r="AT3294" i="1" s="1"/>
  <c r="AT3295" i="1" s="1"/>
  <c r="AT3296" i="1" s="1"/>
  <c r="AT3297" i="1" s="1"/>
  <c r="AT3239" i="1"/>
  <c r="AT3240" i="1" s="1"/>
  <c r="AT3241" i="1" s="1"/>
  <c r="AT3242" i="1" s="1"/>
  <c r="AT3243" i="1" s="1"/>
  <c r="AT3244" i="1" s="1"/>
  <c r="AT3245" i="1" s="1"/>
  <c r="AT3246" i="1" s="1"/>
  <c r="AT3247" i="1" s="1"/>
  <c r="AT3248" i="1" s="1"/>
  <c r="AT3249" i="1" s="1"/>
  <c r="AT3250" i="1" s="1"/>
  <c r="AT3251" i="1" s="1"/>
  <c r="AT3252" i="1" s="1"/>
  <c r="AT3253" i="1" s="1"/>
  <c r="AT3254" i="1" s="1"/>
  <c r="AT3255" i="1" s="1"/>
  <c r="AT3256" i="1" s="1"/>
  <c r="AT3257" i="1" s="1"/>
  <c r="AT3258" i="1" s="1"/>
  <c r="AT3259" i="1" s="1"/>
  <c r="AP3239" i="1"/>
  <c r="AP3240" i="1" s="1"/>
  <c r="AP3241" i="1" s="1"/>
  <c r="AP3242" i="1" s="1"/>
  <c r="AP3243" i="1" s="1"/>
  <c r="AP3244" i="1" s="1"/>
  <c r="AP3245" i="1" s="1"/>
  <c r="AP3246" i="1" s="1"/>
  <c r="AP3247" i="1" s="1"/>
  <c r="AP3248" i="1" s="1"/>
  <c r="AP3249" i="1" s="1"/>
  <c r="AP3250" i="1" s="1"/>
  <c r="AP3251" i="1" s="1"/>
  <c r="AP3252" i="1" s="1"/>
  <c r="AP3253" i="1" s="1"/>
  <c r="AP3254" i="1" s="1"/>
  <c r="AP3255" i="1" s="1"/>
  <c r="AP3256" i="1" s="1"/>
  <c r="AP3257" i="1" s="1"/>
  <c r="AP3258" i="1" s="1"/>
  <c r="AP3259" i="1" s="1"/>
  <c r="AP3271" i="1" s="1"/>
  <c r="AP3272" i="1" s="1"/>
  <c r="AP3273" i="1" s="1"/>
  <c r="AP3274" i="1" s="1"/>
  <c r="AP3275" i="1" s="1"/>
  <c r="AP3276" i="1" s="1"/>
  <c r="AP3277" i="1" s="1"/>
  <c r="AP3278" i="1" s="1"/>
  <c r="AP3279" i="1" s="1"/>
  <c r="AP3280" i="1" s="1"/>
  <c r="AP3281" i="1" s="1"/>
  <c r="AP3282" i="1" s="1"/>
  <c r="AP3283" i="1" s="1"/>
  <c r="AS3239" i="1"/>
  <c r="AS3240" i="1" s="1"/>
  <c r="AS3241" i="1" s="1"/>
  <c r="AS3242" i="1" s="1"/>
  <c r="AS3243" i="1" s="1"/>
  <c r="AS3244" i="1" s="1"/>
  <c r="AS3245" i="1" s="1"/>
  <c r="AS3246" i="1" s="1"/>
  <c r="AS3247" i="1" s="1"/>
  <c r="AS3248" i="1" s="1"/>
  <c r="AS3249" i="1" s="1"/>
  <c r="AS3250" i="1" s="1"/>
  <c r="AS3251" i="1" s="1"/>
  <c r="AS3252" i="1" s="1"/>
  <c r="AS3253" i="1" s="1"/>
  <c r="AS3254" i="1" s="1"/>
  <c r="AS3255" i="1" s="1"/>
  <c r="AS3256" i="1" s="1"/>
  <c r="AS3257" i="1" s="1"/>
  <c r="AS3258" i="1" s="1"/>
  <c r="AS3259" i="1" s="1"/>
  <c r="AS3271" i="1" s="1"/>
  <c r="AS3272" i="1" s="1"/>
  <c r="AS3273" i="1" s="1"/>
  <c r="AS3274" i="1" s="1"/>
  <c r="AS3275" i="1" s="1"/>
  <c r="AS3276" i="1" s="1"/>
  <c r="AS3277" i="1" s="1"/>
  <c r="AS3278" i="1" s="1"/>
  <c r="AS3279" i="1" s="1"/>
  <c r="AS3280" i="1" s="1"/>
  <c r="AS3281" i="1" s="1"/>
  <c r="AS3282" i="1" s="1"/>
  <c r="AS3283" i="1" s="1"/>
  <c r="AT917" i="1"/>
  <c r="AP1063" i="1"/>
  <c r="AP1064" i="1" s="1"/>
  <c r="AP1065" i="1" s="1"/>
  <c r="AP1066" i="1" s="1"/>
  <c r="AP1067" i="1" s="1"/>
  <c r="AP1068" i="1" s="1"/>
  <c r="AP1069" i="1" s="1"/>
  <c r="AP1070" i="1" s="1"/>
  <c r="AP1071" i="1" s="1"/>
  <c r="AP1072" i="1" s="1"/>
  <c r="AP1073" i="1" s="1"/>
  <c r="AP1074" i="1" s="1"/>
  <c r="AP1075" i="1" s="1"/>
  <c r="AP1076" i="1" s="1"/>
  <c r="AP1077" i="1" s="1"/>
  <c r="AP1078" i="1" s="1"/>
  <c r="AP1079" i="1" s="1"/>
  <c r="AP1080" i="1" s="1"/>
  <c r="AP1081" i="1" s="1"/>
  <c r="AP1082" i="1" s="1"/>
  <c r="AP1083" i="1" s="1"/>
  <c r="AP1084" i="1" s="1"/>
  <c r="AP1085" i="1" s="1"/>
  <c r="AP1086" i="1" s="1"/>
  <c r="AP1087" i="1" s="1"/>
  <c r="AP1088" i="1" s="1"/>
  <c r="AP1089" i="1" s="1"/>
  <c r="AP1090" i="1" s="1"/>
  <c r="AP1091" i="1" s="1"/>
  <c r="AP1092" i="1" s="1"/>
  <c r="AP1093" i="1" s="1"/>
  <c r="AP1094" i="1" s="1"/>
  <c r="AP1095" i="1" s="1"/>
  <c r="AP1096" i="1" s="1"/>
  <c r="AP1097" i="1" s="1"/>
  <c r="AP1098" i="1" s="1"/>
  <c r="AP1099" i="1" s="1"/>
  <c r="AP1100" i="1" s="1"/>
  <c r="AP1101" i="1" s="1"/>
  <c r="AP1102" i="1" s="1"/>
  <c r="AP1103" i="1" s="1"/>
  <c r="AP1104" i="1" s="1"/>
  <c r="AP1105" i="1" s="1"/>
  <c r="AP1106" i="1" s="1"/>
  <c r="AP1107" i="1" s="1"/>
  <c r="AP1108" i="1" s="1"/>
  <c r="AP1109" i="1" s="1"/>
  <c r="AP1110" i="1" s="1"/>
  <c r="AP1111" i="1" s="1"/>
  <c r="AP1112" i="1" s="1"/>
  <c r="AP1113" i="1" s="1"/>
  <c r="AP1114" i="1" s="1"/>
  <c r="AP1115" i="1" s="1"/>
  <c r="AP1116" i="1" s="1"/>
  <c r="AP1117" i="1" s="1"/>
  <c r="AP1118" i="1" s="1"/>
  <c r="AP1119" i="1" s="1"/>
  <c r="AP1120" i="1" s="1"/>
  <c r="AP1121" i="1" s="1"/>
  <c r="AP1132" i="1" s="1"/>
  <c r="AP1133" i="1" s="1"/>
  <c r="AP1134" i="1" s="1"/>
  <c r="AP1135" i="1" s="1"/>
  <c r="AP1136" i="1" s="1"/>
  <c r="AP1137" i="1" s="1"/>
  <c r="AP1138" i="1" s="1"/>
  <c r="AP1139" i="1" s="1"/>
  <c r="AP1140" i="1" s="1"/>
  <c r="AP1026" i="1"/>
  <c r="AP1027" i="1" s="1"/>
  <c r="AP1028" i="1" s="1"/>
  <c r="AP1029" i="1" s="1"/>
  <c r="AP1030" i="1" s="1"/>
  <c r="AP1031" i="1" s="1"/>
  <c r="AP1032" i="1" s="1"/>
  <c r="AP1033" i="1" s="1"/>
  <c r="AP1034" i="1" s="1"/>
  <c r="AP1035" i="1" s="1"/>
  <c r="AP1036" i="1" s="1"/>
  <c r="AP1037" i="1" s="1"/>
  <c r="AP1038" i="1" s="1"/>
  <c r="AP1039" i="1" s="1"/>
  <c r="AP1040" i="1" s="1"/>
  <c r="AP1041" i="1" s="1"/>
  <c r="AS1015" i="1"/>
  <c r="AS1016" i="1" s="1"/>
  <c r="AS1017" i="1" s="1"/>
  <c r="AS1018" i="1" s="1"/>
  <c r="AS1019" i="1" s="1"/>
  <c r="AS1020" i="1" s="1"/>
  <c r="AS1021" i="1" s="1"/>
  <c r="AS1022" i="1" s="1"/>
  <c r="AS1023" i="1" s="1"/>
  <c r="AS1024" i="1" s="1"/>
  <c r="AS1025" i="1" s="1"/>
  <c r="AT1057" i="1"/>
  <c r="AA537" i="1"/>
  <c r="AA538" i="1"/>
  <c r="AA539" i="1"/>
  <c r="AA540" i="1"/>
  <c r="AA541" i="1"/>
  <c r="AA542" i="1"/>
  <c r="AA543" i="1"/>
  <c r="AA544" i="1"/>
  <c r="AA545" i="1"/>
  <c r="AA546" i="1"/>
  <c r="AA547" i="1"/>
  <c r="AA548" i="1"/>
  <c r="AA549" i="1"/>
  <c r="AA550" i="1"/>
  <c r="AA551" i="1"/>
  <c r="AA552" i="1"/>
  <c r="AA553" i="1"/>
  <c r="AA554" i="1"/>
  <c r="AA555" i="1"/>
  <c r="AA556" i="1"/>
  <c r="AA55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6" i="1"/>
  <c r="AA597" i="1"/>
  <c r="AA598" i="1"/>
  <c r="AA599" i="1"/>
  <c r="AA600" i="1"/>
  <c r="AA601" i="1"/>
  <c r="AA602" i="1"/>
  <c r="AA612" i="1"/>
  <c r="AA613" i="1"/>
  <c r="AA614" i="1"/>
  <c r="AA615" i="1"/>
  <c r="AA616" i="1"/>
  <c r="AA617" i="1"/>
  <c r="AA618" i="1"/>
  <c r="AA619"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2" i="1"/>
  <c r="AA683" i="1"/>
  <c r="AA684" i="1"/>
  <c r="AA685" i="1"/>
  <c r="AA686" i="1"/>
  <c r="AA687" i="1"/>
  <c r="AA688" i="1"/>
  <c r="AA689" i="1"/>
  <c r="AA690" i="1"/>
  <c r="AA691" i="1"/>
  <c r="AA712" i="1"/>
  <c r="AA713" i="1"/>
  <c r="AA714" i="1"/>
  <c r="AA715" i="1"/>
  <c r="AA716" i="1"/>
  <c r="AA717" i="1"/>
  <c r="AA718" i="1"/>
  <c r="AA719" i="1"/>
  <c r="AA720" i="1"/>
  <c r="AA721" i="1"/>
  <c r="AA722" i="1"/>
  <c r="AA723" i="1"/>
  <c r="AA724" i="1"/>
  <c r="AA725" i="1"/>
  <c r="AA726" i="1"/>
  <c r="AA727" i="1"/>
  <c r="AA728" i="1"/>
  <c r="AA740" i="1"/>
  <c r="AA741" i="1"/>
  <c r="AA742" i="1"/>
  <c r="AA743" i="1"/>
  <c r="AA744" i="1"/>
  <c r="AA745" i="1"/>
  <c r="AA746" i="1"/>
  <c r="AA747" i="1"/>
  <c r="AA748" i="1"/>
  <c r="AA749" i="1"/>
  <c r="AA750" i="1"/>
  <c r="AA751" i="1"/>
  <c r="AA752" i="1"/>
  <c r="AA753" i="1"/>
  <c r="AA754" i="1"/>
  <c r="AA755" i="1"/>
  <c r="AA757" i="1"/>
  <c r="AA758" i="1"/>
  <c r="AA759" i="1"/>
  <c r="AA760" i="1"/>
  <c r="AA761" i="1"/>
  <c r="AA762" i="1"/>
  <c r="AA763" i="1"/>
  <c r="AA764" i="1"/>
  <c r="AA765" i="1"/>
  <c r="AA766" i="1"/>
  <c r="AA767" i="1"/>
  <c r="AA768" i="1"/>
  <c r="AT3298" i="1" l="1"/>
  <c r="AT3299" i="1" s="1"/>
  <c r="AT3300" i="1" s="1"/>
  <c r="AT3301" i="1" s="1"/>
  <c r="AT3302" i="1" s="1"/>
  <c r="AT3303" i="1" s="1"/>
  <c r="AT3304" i="1" s="1"/>
  <c r="AT3305" i="1" s="1"/>
  <c r="AT3306" i="1" s="1"/>
  <c r="AT3307" i="1" s="1"/>
  <c r="AT3308" i="1" s="1"/>
  <c r="AT3309" i="1" s="1"/>
  <c r="AT3310" i="1" s="1"/>
  <c r="AT3311" i="1" s="1"/>
  <c r="AT3312" i="1" s="1"/>
  <c r="AT3313" i="1" s="1"/>
  <c r="AT3314" i="1" s="1"/>
  <c r="AT3315" i="1" s="1"/>
  <c r="AT3316" i="1" s="1"/>
  <c r="AT3317" i="1" s="1"/>
  <c r="AT3318" i="1" s="1"/>
  <c r="AT3319" i="1" s="1"/>
  <c r="AT3320" i="1" s="1"/>
  <c r="AT3321" i="1" s="1"/>
  <c r="AT3322" i="1" s="1"/>
  <c r="AT3323" i="1" s="1"/>
  <c r="AT3324" i="1" s="1"/>
  <c r="AT3325" i="1" s="1"/>
  <c r="AT3337" i="1" s="1"/>
  <c r="AT3338" i="1" s="1"/>
  <c r="AT3339" i="1" s="1"/>
  <c r="AT3340" i="1" s="1"/>
  <c r="AT3341" i="1" s="1"/>
  <c r="AT3342" i="1" s="1"/>
  <c r="AT3343" i="1" s="1"/>
  <c r="AT3344" i="1" s="1"/>
  <c r="AT3345" i="1" s="1"/>
  <c r="AT3346" i="1" s="1"/>
  <c r="AT3347" i="1" s="1"/>
  <c r="AP3284" i="1"/>
  <c r="AP3285" i="1" s="1"/>
  <c r="AP3286" i="1" s="1"/>
  <c r="AP3287" i="1" s="1"/>
  <c r="AP3288" i="1" s="1"/>
  <c r="AP3289" i="1" s="1"/>
  <c r="AP3290" i="1" s="1"/>
  <c r="AP3291" i="1" s="1"/>
  <c r="AP3292" i="1" s="1"/>
  <c r="AP3293" i="1" s="1"/>
  <c r="AP3294" i="1" s="1"/>
  <c r="AP3295" i="1" s="1"/>
  <c r="AP3296" i="1" s="1"/>
  <c r="AP3297" i="1" s="1"/>
  <c r="AP3298" i="1" s="1"/>
  <c r="AP3299" i="1" s="1"/>
  <c r="AP3300" i="1" s="1"/>
  <c r="AP3301" i="1" s="1"/>
  <c r="AP3302" i="1" s="1"/>
  <c r="AP3303" i="1" s="1"/>
  <c r="AP3304" i="1" s="1"/>
  <c r="AP3305" i="1" s="1"/>
  <c r="AP3306" i="1" s="1"/>
  <c r="AP3307" i="1" s="1"/>
  <c r="AP3308" i="1" s="1"/>
  <c r="AP3309" i="1" s="1"/>
  <c r="AP3310" i="1" s="1"/>
  <c r="AP3311" i="1" s="1"/>
  <c r="AP3312" i="1" s="1"/>
  <c r="AP3313" i="1" s="1"/>
  <c r="AP3314" i="1" s="1"/>
  <c r="AP3315" i="1" s="1"/>
  <c r="AP3316" i="1" s="1"/>
  <c r="AP3317" i="1" s="1"/>
  <c r="AP3318" i="1" s="1"/>
  <c r="AP3319" i="1" s="1"/>
  <c r="AP3320" i="1" s="1"/>
  <c r="AP3321" i="1" s="1"/>
  <c r="AP3322" i="1" s="1"/>
  <c r="AP3323" i="1" s="1"/>
  <c r="AP3324" i="1" s="1"/>
  <c r="AP3325" i="1" s="1"/>
  <c r="AP3337" i="1" s="1"/>
  <c r="AP3338" i="1" s="1"/>
  <c r="AP3339" i="1" s="1"/>
  <c r="AP3340" i="1" s="1"/>
  <c r="AP3341" i="1" s="1"/>
  <c r="AP3342" i="1" s="1"/>
  <c r="AP3343" i="1" s="1"/>
  <c r="AP3344" i="1" s="1"/>
  <c r="AP3345" i="1" s="1"/>
  <c r="AP3346" i="1" s="1"/>
  <c r="AP3347" i="1" s="1"/>
  <c r="AS3284" i="1"/>
  <c r="AS3285" i="1" s="1"/>
  <c r="AS3286" i="1" s="1"/>
  <c r="AS3287" i="1" s="1"/>
  <c r="AS3288" i="1" s="1"/>
  <c r="AS3289" i="1" s="1"/>
  <c r="AS3290" i="1" s="1"/>
  <c r="AS3291" i="1" s="1"/>
  <c r="AS3292" i="1" s="1"/>
  <c r="AS3293" i="1" s="1"/>
  <c r="AS3294" i="1" s="1"/>
  <c r="AS3295" i="1" s="1"/>
  <c r="AS3296" i="1" s="1"/>
  <c r="AS3297" i="1" s="1"/>
  <c r="AS3298" i="1" s="1"/>
  <c r="AS3299" i="1" s="1"/>
  <c r="AS3300" i="1" s="1"/>
  <c r="AS3301" i="1" s="1"/>
  <c r="AS3302" i="1" s="1"/>
  <c r="AS3303" i="1" s="1"/>
  <c r="AS3304" i="1" s="1"/>
  <c r="AS3305" i="1" s="1"/>
  <c r="AS3306" i="1" s="1"/>
  <c r="AS3307" i="1" s="1"/>
  <c r="AS3308" i="1" s="1"/>
  <c r="AS3309" i="1" s="1"/>
  <c r="AS3310" i="1" s="1"/>
  <c r="AS3311" i="1" s="1"/>
  <c r="AS3312" i="1" s="1"/>
  <c r="AS3313" i="1" s="1"/>
  <c r="AS3314" i="1" s="1"/>
  <c r="AS3315" i="1" s="1"/>
  <c r="AS3316" i="1" s="1"/>
  <c r="AS3317" i="1" s="1"/>
  <c r="AS3318" i="1" s="1"/>
  <c r="AS3319" i="1" s="1"/>
  <c r="AS3320" i="1" s="1"/>
  <c r="AS3321" i="1" s="1"/>
  <c r="AS3322" i="1" s="1"/>
  <c r="AS3323" i="1" s="1"/>
  <c r="AS3324" i="1" s="1"/>
  <c r="AS3325" i="1" s="1"/>
  <c r="AS3337" i="1" s="1"/>
  <c r="AS3338" i="1" s="1"/>
  <c r="AS3339" i="1" s="1"/>
  <c r="AS3340" i="1" s="1"/>
  <c r="AS3341" i="1" s="1"/>
  <c r="AS3342" i="1" s="1"/>
  <c r="AS3343" i="1" s="1"/>
  <c r="AS3344" i="1" s="1"/>
  <c r="AS3345" i="1" s="1"/>
  <c r="AS3346" i="1" s="1"/>
  <c r="AS3347" i="1" s="1"/>
  <c r="AT918" i="1"/>
  <c r="AS1063" i="1"/>
  <c r="AS1064" i="1" s="1"/>
  <c r="AS1065" i="1" s="1"/>
  <c r="AS1066" i="1" s="1"/>
  <c r="AS1067" i="1" s="1"/>
  <c r="AS1068" i="1" s="1"/>
  <c r="AS1069" i="1" s="1"/>
  <c r="AS1070" i="1" s="1"/>
  <c r="AS1071" i="1" s="1"/>
  <c r="AS1072" i="1" s="1"/>
  <c r="AS1073" i="1" s="1"/>
  <c r="AS1074" i="1" s="1"/>
  <c r="AS1075" i="1" s="1"/>
  <c r="AS1076" i="1" s="1"/>
  <c r="AS1077" i="1" s="1"/>
  <c r="AS1078" i="1" s="1"/>
  <c r="AS1079" i="1" s="1"/>
  <c r="AS1080" i="1" s="1"/>
  <c r="AS1081" i="1" s="1"/>
  <c r="AS1082" i="1" s="1"/>
  <c r="AS1083" i="1" s="1"/>
  <c r="AS1084" i="1" s="1"/>
  <c r="AS1085" i="1" s="1"/>
  <c r="AS1086" i="1" s="1"/>
  <c r="AS1087" i="1" s="1"/>
  <c r="AS1088" i="1" s="1"/>
  <c r="AS1089" i="1" s="1"/>
  <c r="AS1090" i="1" s="1"/>
  <c r="AS1091" i="1" s="1"/>
  <c r="AS1092" i="1" s="1"/>
  <c r="AS1093" i="1" s="1"/>
  <c r="AS1094" i="1" s="1"/>
  <c r="AS1095" i="1" s="1"/>
  <c r="AS1096" i="1" s="1"/>
  <c r="AS1097" i="1" s="1"/>
  <c r="AS1098" i="1" s="1"/>
  <c r="AS1099" i="1" s="1"/>
  <c r="AS1100" i="1" s="1"/>
  <c r="AS1101" i="1" s="1"/>
  <c r="AS1102" i="1" s="1"/>
  <c r="AS1103" i="1" s="1"/>
  <c r="AS1104" i="1" s="1"/>
  <c r="AS1105" i="1" s="1"/>
  <c r="AS1106" i="1" s="1"/>
  <c r="AS1107" i="1" s="1"/>
  <c r="AS1108" i="1" s="1"/>
  <c r="AS1109" i="1" s="1"/>
  <c r="AS1110" i="1" s="1"/>
  <c r="AS1111" i="1" s="1"/>
  <c r="AS1112" i="1" s="1"/>
  <c r="AS1113" i="1" s="1"/>
  <c r="AS1114" i="1" s="1"/>
  <c r="AS1115" i="1" s="1"/>
  <c r="AS1116" i="1" s="1"/>
  <c r="AS1117" i="1" s="1"/>
  <c r="AS1118" i="1" s="1"/>
  <c r="AS1119" i="1" s="1"/>
  <c r="AS1120" i="1" s="1"/>
  <c r="AS1121" i="1" s="1"/>
  <c r="AS1132" i="1" s="1"/>
  <c r="AS1133" i="1" s="1"/>
  <c r="AS1134" i="1" s="1"/>
  <c r="AS1135" i="1" s="1"/>
  <c r="AS1136" i="1" s="1"/>
  <c r="AS1137" i="1" s="1"/>
  <c r="AS1138" i="1" s="1"/>
  <c r="AS1139" i="1" s="1"/>
  <c r="AS1140" i="1" s="1"/>
  <c r="AS1026" i="1"/>
  <c r="AS1027" i="1" s="1"/>
  <c r="AS1028" i="1" s="1"/>
  <c r="AS1029" i="1" s="1"/>
  <c r="AS1030" i="1" s="1"/>
  <c r="AS1031" i="1" s="1"/>
  <c r="AS1032" i="1" s="1"/>
  <c r="AS1033" i="1" s="1"/>
  <c r="AS1034" i="1" s="1"/>
  <c r="AS1035" i="1" s="1"/>
  <c r="AS1036" i="1" s="1"/>
  <c r="AS1037" i="1" s="1"/>
  <c r="AS1038" i="1" s="1"/>
  <c r="AS1039" i="1" s="1"/>
  <c r="AS1040" i="1" s="1"/>
  <c r="AS1041" i="1" s="1"/>
  <c r="AT1058" i="1"/>
  <c r="AP1141" i="1"/>
  <c r="AP1142" i="1" s="1"/>
  <c r="AP1143" i="1" s="1"/>
  <c r="AP1144" i="1" s="1"/>
  <c r="AP1145" i="1" s="1"/>
  <c r="AP1146" i="1" s="1"/>
  <c r="AP1147" i="1" s="1"/>
  <c r="AP1148" i="1" s="1"/>
  <c r="AP1149" i="1" s="1"/>
  <c r="AP1150" i="1" s="1"/>
  <c r="AP1151" i="1" s="1"/>
  <c r="AP1152" i="1" s="1"/>
  <c r="AP1153" i="1" s="1"/>
  <c r="AP1154" i="1" s="1"/>
  <c r="AP1155" i="1" s="1"/>
  <c r="AP1156" i="1" s="1"/>
  <c r="AP1157" i="1" s="1"/>
  <c r="AP1158" i="1" s="1"/>
  <c r="AP1159" i="1" s="1"/>
  <c r="AP1160" i="1" s="1"/>
  <c r="AP1161" i="1" s="1"/>
  <c r="AP1162" i="1" s="1"/>
  <c r="AP1163" i="1" s="1"/>
  <c r="AP1164" i="1" s="1"/>
  <c r="AP1165" i="1" s="1"/>
  <c r="AP1166" i="1" s="1"/>
  <c r="AP1167" i="1" s="1"/>
  <c r="AP1168" i="1" s="1"/>
  <c r="AP1169" i="1" s="1"/>
  <c r="AP1170" i="1" s="1"/>
  <c r="AP1171" i="1" s="1"/>
  <c r="AP1172" i="1" s="1"/>
  <c r="AP1173" i="1" s="1"/>
  <c r="AP1174" i="1" s="1"/>
  <c r="AP1175" i="1" s="1"/>
  <c r="AP1176" i="1" s="1"/>
  <c r="AP1177" i="1" s="1"/>
  <c r="AP1178" i="1" s="1"/>
  <c r="AP1179" i="1" s="1"/>
  <c r="AA536" i="1"/>
  <c r="AA535" i="1"/>
  <c r="AA532" i="1"/>
  <c r="AA531" i="1"/>
  <c r="AA530" i="1"/>
  <c r="AA529" i="1"/>
  <c r="AA528" i="1"/>
  <c r="AA527" i="1"/>
  <c r="AA518" i="1"/>
  <c r="AA517" i="1"/>
  <c r="AA516" i="1"/>
  <c r="AA515" i="1"/>
  <c r="AA514" i="1"/>
  <c r="AA513" i="1"/>
  <c r="AA512" i="1"/>
  <c r="AA511" i="1"/>
  <c r="AN510" i="1"/>
  <c r="AM510" i="1"/>
  <c r="AH510" i="1"/>
  <c r="AA510" i="1"/>
  <c r="AP3348" i="1" l="1"/>
  <c r="AP3349" i="1" s="1"/>
  <c r="AP3350" i="1" s="1"/>
  <c r="AS3348" i="1"/>
  <c r="AS3349" i="1" s="1"/>
  <c r="AS3350" i="1" s="1"/>
  <c r="AT3348" i="1"/>
  <c r="AT3349" i="1" s="1"/>
  <c r="AT3350" i="1" s="1"/>
  <c r="AT919" i="1"/>
  <c r="AP1180" i="1"/>
  <c r="AP1181" i="1" s="1"/>
  <c r="AP1182" i="1" s="1"/>
  <c r="AP1183" i="1" s="1"/>
  <c r="AP1184" i="1" s="1"/>
  <c r="AP1185" i="1" s="1"/>
  <c r="AP1186" i="1" s="1"/>
  <c r="AP1187" i="1" s="1"/>
  <c r="AP1202" i="1" s="1"/>
  <c r="AP1203" i="1" s="1"/>
  <c r="AP1204" i="1" s="1"/>
  <c r="AP1205" i="1" s="1"/>
  <c r="AP1206" i="1" s="1"/>
  <c r="AP1207" i="1" s="1"/>
  <c r="AP1208" i="1" s="1"/>
  <c r="AP1209" i="1" s="1"/>
  <c r="AP1210" i="1" s="1"/>
  <c r="AP1211" i="1" s="1"/>
  <c r="AP1212" i="1" s="1"/>
  <c r="AP1213" i="1" s="1"/>
  <c r="AP1214" i="1" s="1"/>
  <c r="AP1215" i="1" s="1"/>
  <c r="AP1216" i="1" s="1"/>
  <c r="AP1217" i="1" s="1"/>
  <c r="AP1218" i="1" s="1"/>
  <c r="AP1219" i="1" s="1"/>
  <c r="AP1220" i="1" s="1"/>
  <c r="AP1221" i="1" s="1"/>
  <c r="AP1222" i="1" s="1"/>
  <c r="AP1223" i="1" s="1"/>
  <c r="AP1224" i="1" s="1"/>
  <c r="AP1225" i="1" s="1"/>
  <c r="AP1226" i="1" s="1"/>
  <c r="AP1227" i="1" s="1"/>
  <c r="AP1228" i="1" s="1"/>
  <c r="AP1229" i="1" s="1"/>
  <c r="AP1230" i="1" s="1"/>
  <c r="AP1231" i="1" s="1"/>
  <c r="AP1232" i="1" s="1"/>
  <c r="AP1233" i="1" s="1"/>
  <c r="AP1234" i="1" s="1"/>
  <c r="AP1235" i="1" s="1"/>
  <c r="AP1236" i="1" s="1"/>
  <c r="AP1237" i="1" s="1"/>
  <c r="AP1238" i="1" s="1"/>
  <c r="AP1239" i="1" s="1"/>
  <c r="AP1240" i="1" s="1"/>
  <c r="AP1241" i="1" s="1"/>
  <c r="AP1242" i="1" s="1"/>
  <c r="AP1243" i="1" s="1"/>
  <c r="AP1244" i="1" s="1"/>
  <c r="AP1245" i="1" s="1"/>
  <c r="AP1246" i="1" s="1"/>
  <c r="AP1247" i="1" s="1"/>
  <c r="AP1248" i="1" s="1"/>
  <c r="AP1249" i="1" s="1"/>
  <c r="AP1250" i="1" s="1"/>
  <c r="AP1251" i="1" s="1"/>
  <c r="AP1252" i="1" s="1"/>
  <c r="AP1253" i="1" s="1"/>
  <c r="AP1254" i="1" s="1"/>
  <c r="AP1255" i="1" s="1"/>
  <c r="AP1256" i="1" s="1"/>
  <c r="AP1257" i="1" s="1"/>
  <c r="AP1258" i="1" s="1"/>
  <c r="AP1259" i="1" s="1"/>
  <c r="AP1260" i="1" s="1"/>
  <c r="AP1271" i="1" s="1"/>
  <c r="AP1272" i="1" s="1"/>
  <c r="AP1273" i="1" s="1"/>
  <c r="AP1274" i="1" s="1"/>
  <c r="AP1275" i="1" s="1"/>
  <c r="AP1276" i="1" s="1"/>
  <c r="AP1277" i="1" s="1"/>
  <c r="AP1278" i="1" s="1"/>
  <c r="AT1059" i="1"/>
  <c r="AS1141" i="1"/>
  <c r="AS1142" i="1" s="1"/>
  <c r="AS1143" i="1" s="1"/>
  <c r="AS1144" i="1" s="1"/>
  <c r="AS1145" i="1" s="1"/>
  <c r="AS1146" i="1" s="1"/>
  <c r="AS1147" i="1" s="1"/>
  <c r="AS1148" i="1" s="1"/>
  <c r="AS1149" i="1" s="1"/>
  <c r="AS1150" i="1" s="1"/>
  <c r="AS1151" i="1" s="1"/>
  <c r="AS1152" i="1" s="1"/>
  <c r="AS1153" i="1" s="1"/>
  <c r="AS1154" i="1" s="1"/>
  <c r="AS1155" i="1" s="1"/>
  <c r="AS1156" i="1" s="1"/>
  <c r="AS1157" i="1" s="1"/>
  <c r="AS1158" i="1" s="1"/>
  <c r="AS1159" i="1" s="1"/>
  <c r="AS1160" i="1" s="1"/>
  <c r="AS1161" i="1" s="1"/>
  <c r="AS1162" i="1" s="1"/>
  <c r="AS1163" i="1" s="1"/>
  <c r="AS1164" i="1" s="1"/>
  <c r="AS1165" i="1" s="1"/>
  <c r="AS1166" i="1" s="1"/>
  <c r="AS1167" i="1" s="1"/>
  <c r="AS1168" i="1" s="1"/>
  <c r="AS1169" i="1" s="1"/>
  <c r="AS1170" i="1" s="1"/>
  <c r="AS1171" i="1" s="1"/>
  <c r="AS1172" i="1" s="1"/>
  <c r="AS1173" i="1" s="1"/>
  <c r="AS1174" i="1" s="1"/>
  <c r="AS1175" i="1" s="1"/>
  <c r="AS1176" i="1" s="1"/>
  <c r="AS1177" i="1" s="1"/>
  <c r="AS1178" i="1" s="1"/>
  <c r="AS1179" i="1" s="1"/>
  <c r="AO510" i="1"/>
  <c r="AS490" i="1"/>
  <c r="AN490" i="1"/>
  <c r="AM490" i="1"/>
  <c r="AH490" i="1"/>
  <c r="AA490" i="1"/>
  <c r="AA489" i="1"/>
  <c r="AA488" i="1"/>
  <c r="AA487" i="1"/>
  <c r="AA486" i="1"/>
  <c r="AA485" i="1"/>
  <c r="AA484" i="1"/>
  <c r="AS484" i="1" s="1"/>
  <c r="AS485" i="1" s="1"/>
  <c r="AS486" i="1" s="1"/>
  <c r="AS487" i="1" s="1"/>
  <c r="AP483" i="1"/>
  <c r="AP484" i="1" s="1"/>
  <c r="AA483" i="1"/>
  <c r="AA451" i="1"/>
  <c r="AA450" i="1"/>
  <c r="AA449" i="1"/>
  <c r="AA448" i="1"/>
  <c r="AA447" i="1"/>
  <c r="AS435" i="1"/>
  <c r="AN435" i="1"/>
  <c r="AM435" i="1"/>
  <c r="AH435" i="1"/>
  <c r="AA435" i="1"/>
  <c r="AA419" i="1"/>
  <c r="AA420" i="1"/>
  <c r="AA421" i="1"/>
  <c r="AA422" i="1"/>
  <c r="AP485" i="1" l="1"/>
  <c r="AP486" i="1" s="1"/>
  <c r="AP487" i="1" s="1"/>
  <c r="AP488" i="1" s="1"/>
  <c r="AS3351" i="1"/>
  <c r="AS3352" i="1" s="1"/>
  <c r="AT3351" i="1"/>
  <c r="AT3352" i="1" s="1"/>
  <c r="AP3351" i="1"/>
  <c r="AP3352" i="1" s="1"/>
  <c r="AT920" i="1"/>
  <c r="AS1180" i="1"/>
  <c r="AS1181" i="1" s="1"/>
  <c r="AS1182" i="1" s="1"/>
  <c r="AS1183" i="1" s="1"/>
  <c r="AS1184" i="1" s="1"/>
  <c r="AS1185" i="1" s="1"/>
  <c r="AS1186" i="1" s="1"/>
  <c r="AS1187" i="1" s="1"/>
  <c r="AS1202" i="1" s="1"/>
  <c r="AS1203" i="1" s="1"/>
  <c r="AS1204" i="1" s="1"/>
  <c r="AS1205" i="1" s="1"/>
  <c r="AS1206" i="1" s="1"/>
  <c r="AS1207" i="1" s="1"/>
  <c r="AS1208" i="1" s="1"/>
  <c r="AS1209" i="1" s="1"/>
  <c r="AS1210" i="1" s="1"/>
  <c r="AS1211" i="1" s="1"/>
  <c r="AS1212" i="1" s="1"/>
  <c r="AS1213" i="1" s="1"/>
  <c r="AS1214" i="1" s="1"/>
  <c r="AS1215" i="1" s="1"/>
  <c r="AS1216" i="1" s="1"/>
  <c r="AS1217" i="1" s="1"/>
  <c r="AS1218" i="1" s="1"/>
  <c r="AS1219" i="1" s="1"/>
  <c r="AS1220" i="1" s="1"/>
  <c r="AS1221" i="1" s="1"/>
  <c r="AS1222" i="1" s="1"/>
  <c r="AS1223" i="1" s="1"/>
  <c r="AS1224" i="1" s="1"/>
  <c r="AS1225" i="1" s="1"/>
  <c r="AS1226" i="1" s="1"/>
  <c r="AS1227" i="1" s="1"/>
  <c r="AS1228" i="1" s="1"/>
  <c r="AS1229" i="1" s="1"/>
  <c r="AS1230" i="1" s="1"/>
  <c r="AS1231" i="1" s="1"/>
  <c r="AS1232" i="1" s="1"/>
  <c r="AS1233" i="1" s="1"/>
  <c r="AS1234" i="1" s="1"/>
  <c r="AS1235" i="1" s="1"/>
  <c r="AS1236" i="1" s="1"/>
  <c r="AS1237" i="1" s="1"/>
  <c r="AS1238" i="1" s="1"/>
  <c r="AS1239" i="1" s="1"/>
  <c r="AS1240" i="1" s="1"/>
  <c r="AS1241" i="1" s="1"/>
  <c r="AS1242" i="1" s="1"/>
  <c r="AS1243" i="1" s="1"/>
  <c r="AS1244" i="1" s="1"/>
  <c r="AS1245" i="1" s="1"/>
  <c r="AS1246" i="1" s="1"/>
  <c r="AS1247" i="1" s="1"/>
  <c r="AS1248" i="1" s="1"/>
  <c r="AS1249" i="1" s="1"/>
  <c r="AS1250" i="1" s="1"/>
  <c r="AS1251" i="1" s="1"/>
  <c r="AS1252" i="1" s="1"/>
  <c r="AS1253" i="1" s="1"/>
  <c r="AS1254" i="1" s="1"/>
  <c r="AS1255" i="1" s="1"/>
  <c r="AS1256" i="1" s="1"/>
  <c r="AS1257" i="1" s="1"/>
  <c r="AS1258" i="1" s="1"/>
  <c r="AS1259" i="1" s="1"/>
  <c r="AS1260" i="1" s="1"/>
  <c r="AS1271" i="1" s="1"/>
  <c r="AS1272" i="1" s="1"/>
  <c r="AS1273" i="1" s="1"/>
  <c r="AS1274" i="1" s="1"/>
  <c r="AS1275" i="1" s="1"/>
  <c r="AS1276" i="1" s="1"/>
  <c r="AS1277" i="1" s="1"/>
  <c r="AS1278" i="1" s="1"/>
  <c r="AT1060" i="1"/>
  <c r="AP1279" i="1"/>
  <c r="AP1280" i="1" s="1"/>
  <c r="AP435" i="1"/>
  <c r="AT435" i="1"/>
  <c r="AP490" i="1"/>
  <c r="AT490" i="1"/>
  <c r="AO490" i="1"/>
  <c r="AO435" i="1"/>
  <c r="AA417" i="1"/>
  <c r="AA416" i="1"/>
  <c r="AA415" i="1"/>
  <c r="AA414" i="1"/>
  <c r="AA413" i="1"/>
  <c r="AA412" i="1"/>
  <c r="AA411" i="1"/>
  <c r="AA410" i="1"/>
  <c r="AT3353" i="1" l="1"/>
  <c r="AP3353" i="1"/>
  <c r="AS3353" i="1"/>
  <c r="AT921" i="1"/>
  <c r="AP1282" i="1"/>
  <c r="AP1283" i="1" s="1"/>
  <c r="AP1284" i="1" s="1"/>
  <c r="AP1285" i="1" s="1"/>
  <c r="AP1286" i="1" s="1"/>
  <c r="AP1287" i="1" s="1"/>
  <c r="AP1288" i="1" s="1"/>
  <c r="AP1289" i="1" s="1"/>
  <c r="AP1290" i="1" s="1"/>
  <c r="AP1291" i="1" s="1"/>
  <c r="AP1292" i="1" s="1"/>
  <c r="AP1293" i="1" s="1"/>
  <c r="AP1294" i="1" s="1"/>
  <c r="AP1295" i="1" s="1"/>
  <c r="AP1296" i="1" s="1"/>
  <c r="AP1297" i="1" s="1"/>
  <c r="AP1298" i="1" s="1"/>
  <c r="AP1299" i="1" s="1"/>
  <c r="AP1300" i="1" s="1"/>
  <c r="AP1301" i="1" s="1"/>
  <c r="AP1302" i="1" s="1"/>
  <c r="AP1303" i="1" s="1"/>
  <c r="AP1304" i="1" s="1"/>
  <c r="AP1305" i="1" s="1"/>
  <c r="AP1306" i="1" s="1"/>
  <c r="AP1307" i="1" s="1"/>
  <c r="AP1308" i="1" s="1"/>
  <c r="AP1309" i="1" s="1"/>
  <c r="AP1310" i="1" s="1"/>
  <c r="AP1311" i="1" s="1"/>
  <c r="AP1281" i="1"/>
  <c r="AT1061" i="1"/>
  <c r="AS1279" i="1"/>
  <c r="AS1280" i="1" s="1"/>
  <c r="AA401" i="1"/>
  <c r="AA400" i="1"/>
  <c r="AA399" i="1"/>
  <c r="AA398" i="1"/>
  <c r="AA397" i="1"/>
  <c r="AA396" i="1"/>
  <c r="AA395" i="1"/>
  <c r="AA394" i="1"/>
  <c r="AA393" i="1"/>
  <c r="AP3354" i="1" l="1"/>
  <c r="AP3355" i="1" s="1"/>
  <c r="AP3356" i="1" s="1"/>
  <c r="AP3357" i="1" s="1"/>
  <c r="AS3354" i="1"/>
  <c r="AS3355" i="1" s="1"/>
  <c r="AS3356" i="1" s="1"/>
  <c r="AS3357" i="1" s="1"/>
  <c r="AT3354" i="1"/>
  <c r="AT3355" i="1" s="1"/>
  <c r="AT3356" i="1" s="1"/>
  <c r="AT3357" i="1" s="1"/>
  <c r="AT922" i="1"/>
  <c r="AS1282" i="1"/>
  <c r="AS1283" i="1" s="1"/>
  <c r="AS1284" i="1" s="1"/>
  <c r="AS1285" i="1" s="1"/>
  <c r="AS1286" i="1" s="1"/>
  <c r="AS1287" i="1" s="1"/>
  <c r="AS1288" i="1" s="1"/>
  <c r="AS1289" i="1" s="1"/>
  <c r="AS1290" i="1" s="1"/>
  <c r="AS1291" i="1" s="1"/>
  <c r="AS1292" i="1" s="1"/>
  <c r="AS1293" i="1" s="1"/>
  <c r="AS1294" i="1" s="1"/>
  <c r="AS1295" i="1" s="1"/>
  <c r="AS1296" i="1" s="1"/>
  <c r="AS1297" i="1" s="1"/>
  <c r="AS1298" i="1" s="1"/>
  <c r="AS1299" i="1" s="1"/>
  <c r="AS1300" i="1" s="1"/>
  <c r="AS1301" i="1" s="1"/>
  <c r="AS1302" i="1" s="1"/>
  <c r="AS1303" i="1" s="1"/>
  <c r="AS1304" i="1" s="1"/>
  <c r="AS1305" i="1" s="1"/>
  <c r="AS1306" i="1" s="1"/>
  <c r="AS1307" i="1" s="1"/>
  <c r="AS1308" i="1" s="1"/>
  <c r="AS1309" i="1" s="1"/>
  <c r="AS1310" i="1" s="1"/>
  <c r="AS1311" i="1" s="1"/>
  <c r="AS1281" i="1"/>
  <c r="AP1312" i="1"/>
  <c r="AP1313" i="1" s="1"/>
  <c r="AP1314" i="1" s="1"/>
  <c r="AP1315" i="1" s="1"/>
  <c r="AP1316" i="1" s="1"/>
  <c r="AP1317" i="1" s="1"/>
  <c r="AP1318" i="1" s="1"/>
  <c r="AP1319" i="1" s="1"/>
  <c r="AP1320" i="1" s="1"/>
  <c r="AP1321" i="1" s="1"/>
  <c r="AP1322" i="1" s="1"/>
  <c r="AP1323" i="1" s="1"/>
  <c r="AP1324" i="1" s="1"/>
  <c r="AP1325" i="1" s="1"/>
  <c r="AP1326" i="1" s="1"/>
  <c r="AT1062" i="1"/>
  <c r="AT1063" i="1" s="1"/>
  <c r="AT1064" i="1" s="1"/>
  <c r="AT1065" i="1" s="1"/>
  <c r="AT1066" i="1" s="1"/>
  <c r="AT1067" i="1" s="1"/>
  <c r="AT1068" i="1" s="1"/>
  <c r="AT1069" i="1" s="1"/>
  <c r="AT1070" i="1" s="1"/>
  <c r="AT1071" i="1" s="1"/>
  <c r="AT1072" i="1" s="1"/>
  <c r="AT1073" i="1" s="1"/>
  <c r="AT1074" i="1" s="1"/>
  <c r="AT1075" i="1" s="1"/>
  <c r="AT1076" i="1" s="1"/>
  <c r="AT1077" i="1" s="1"/>
  <c r="AT1078" i="1" s="1"/>
  <c r="AT1079" i="1" s="1"/>
  <c r="AT1080" i="1" s="1"/>
  <c r="AT1081" i="1" s="1"/>
  <c r="AT1082" i="1" s="1"/>
  <c r="AT1083" i="1" s="1"/>
  <c r="AT1084" i="1" s="1"/>
  <c r="AT1085" i="1" s="1"/>
  <c r="AT1086" i="1" s="1"/>
  <c r="AT1087" i="1" s="1"/>
  <c r="AT1088" i="1" s="1"/>
  <c r="AT1089" i="1" s="1"/>
  <c r="AT1090" i="1" s="1"/>
  <c r="AT1091" i="1" s="1"/>
  <c r="AT1092" i="1" s="1"/>
  <c r="AT1093" i="1" s="1"/>
  <c r="AT1094" i="1" s="1"/>
  <c r="AT1095" i="1" s="1"/>
  <c r="AT1096" i="1" s="1"/>
  <c r="AT1097" i="1" s="1"/>
  <c r="AT1098" i="1" s="1"/>
  <c r="AT1099" i="1" s="1"/>
  <c r="AT1100" i="1" s="1"/>
  <c r="AT1101" i="1" s="1"/>
  <c r="AT1102" i="1" s="1"/>
  <c r="AT1103" i="1" s="1"/>
  <c r="AT1104" i="1" s="1"/>
  <c r="AT1105" i="1" s="1"/>
  <c r="AT1106" i="1" s="1"/>
  <c r="AT1107" i="1" s="1"/>
  <c r="AT1108" i="1" s="1"/>
  <c r="AT1109" i="1" s="1"/>
  <c r="AT1110" i="1" s="1"/>
  <c r="AT1111" i="1" s="1"/>
  <c r="AT1112" i="1" s="1"/>
  <c r="AT1113" i="1" s="1"/>
  <c r="AT1114" i="1" s="1"/>
  <c r="AT1115" i="1" s="1"/>
  <c r="AT1116" i="1" s="1"/>
  <c r="AT1117" i="1" s="1"/>
  <c r="AT1118" i="1" s="1"/>
  <c r="AT1119" i="1" s="1"/>
  <c r="AT1120" i="1" s="1"/>
  <c r="AT1121" i="1" s="1"/>
  <c r="AN366" i="1"/>
  <c r="AM366" i="1"/>
  <c r="AH366" i="1"/>
  <c r="AA366" i="1"/>
  <c r="AA232" i="1"/>
  <c r="AA237" i="1"/>
  <c r="AA229" i="1"/>
  <c r="AA234" i="1"/>
  <c r="AA235" i="1"/>
  <c r="AA236" i="1"/>
  <c r="AS365" i="1"/>
  <c r="AS366" i="1" s="1"/>
  <c r="AA365" i="1"/>
  <c r="AA364" i="1"/>
  <c r="AA363" i="1"/>
  <c r="AA362" i="1"/>
  <c r="AA360" i="1"/>
  <c r="AS360" i="1" s="1"/>
  <c r="AS361" i="1" s="1"/>
  <c r="AS362" i="1" s="1"/>
  <c r="AS363" i="1" s="1"/>
  <c r="AN303" i="1"/>
  <c r="AM303" i="1"/>
  <c r="AH303" i="1"/>
  <c r="AA303" i="1"/>
  <c r="AP303" i="1" s="1"/>
  <c r="AS302" i="1"/>
  <c r="AS303" i="1" s="1"/>
  <c r="AA302" i="1"/>
  <c r="AT302" i="1" s="1"/>
  <c r="AA301" i="1"/>
  <c r="AA300" i="1"/>
  <c r="AA299" i="1"/>
  <c r="AA297" i="1"/>
  <c r="AS297" i="1" s="1"/>
  <c r="AS298" i="1" s="1"/>
  <c r="AS299" i="1" s="1"/>
  <c r="AS300" i="1" s="1"/>
  <c r="AA286" i="1"/>
  <c r="AA285" i="1"/>
  <c r="AA284" i="1"/>
  <c r="AA283" i="1"/>
  <c r="AA282" i="1"/>
  <c r="AA281" i="1"/>
  <c r="AA280" i="1"/>
  <c r="AA279" i="1"/>
  <c r="AT3358" i="1" l="1"/>
  <c r="AT3359" i="1" s="1"/>
  <c r="AT3360" i="1" s="1"/>
  <c r="AT3361" i="1" s="1"/>
  <c r="AT3362" i="1" s="1"/>
  <c r="AT3363" i="1" s="1"/>
  <c r="AT3364" i="1" s="1"/>
  <c r="AT3365" i="1" s="1"/>
  <c r="AT3366" i="1" s="1"/>
  <c r="AT3367" i="1" s="1"/>
  <c r="AT3368" i="1" s="1"/>
  <c r="AT3369" i="1" s="1"/>
  <c r="AT3370" i="1" s="1"/>
  <c r="AT3371" i="1" s="1"/>
  <c r="AS3358" i="1"/>
  <c r="AS3359" i="1" s="1"/>
  <c r="AS3360" i="1" s="1"/>
  <c r="AS3361" i="1" s="1"/>
  <c r="AS3362" i="1" s="1"/>
  <c r="AS3363" i="1" s="1"/>
  <c r="AS3364" i="1" s="1"/>
  <c r="AS3365" i="1" s="1"/>
  <c r="AS3366" i="1" s="1"/>
  <c r="AS3367" i="1" s="1"/>
  <c r="AS3368" i="1" s="1"/>
  <c r="AS3369" i="1" s="1"/>
  <c r="AS3370" i="1" s="1"/>
  <c r="AS3371" i="1" s="1"/>
  <c r="AP3358" i="1"/>
  <c r="AP3359" i="1" s="1"/>
  <c r="AP3360" i="1" s="1"/>
  <c r="AP3361" i="1" s="1"/>
  <c r="AP3362" i="1" s="1"/>
  <c r="AP3363" i="1" s="1"/>
  <c r="AP3364" i="1" s="1"/>
  <c r="AP3365" i="1" s="1"/>
  <c r="AP3366" i="1" s="1"/>
  <c r="AP3367" i="1" s="1"/>
  <c r="AP3368" i="1" s="1"/>
  <c r="AP3369" i="1" s="1"/>
  <c r="AP3370" i="1" s="1"/>
  <c r="AP3371" i="1" s="1"/>
  <c r="AT923" i="1"/>
  <c r="AP1339" i="1"/>
  <c r="AP1327" i="1"/>
  <c r="AP1328" i="1" s="1"/>
  <c r="AP1329" i="1" s="1"/>
  <c r="AS1312" i="1"/>
  <c r="AS1313" i="1" s="1"/>
  <c r="AS1314" i="1" s="1"/>
  <c r="AS1315" i="1" s="1"/>
  <c r="AS1316" i="1" s="1"/>
  <c r="AS1317" i="1" s="1"/>
  <c r="AS1318" i="1" s="1"/>
  <c r="AS1319" i="1" s="1"/>
  <c r="AS1320" i="1" s="1"/>
  <c r="AS1321" i="1" s="1"/>
  <c r="AS1322" i="1" s="1"/>
  <c r="AS1323" i="1" s="1"/>
  <c r="AS1324" i="1" s="1"/>
  <c r="AS1325" i="1" s="1"/>
  <c r="AS1326" i="1" s="1"/>
  <c r="AT988" i="1"/>
  <c r="AT989" i="1" s="1"/>
  <c r="AT990" i="1" s="1"/>
  <c r="AT991" i="1" s="1"/>
  <c r="AT992" i="1" s="1"/>
  <c r="AT993" i="1" s="1"/>
  <c r="AT994" i="1" s="1"/>
  <c r="AT995" i="1" s="1"/>
  <c r="AT996" i="1" s="1"/>
  <c r="AT997" i="1" s="1"/>
  <c r="AT998" i="1" s="1"/>
  <c r="AT999" i="1" s="1"/>
  <c r="AT1000" i="1" s="1"/>
  <c r="AT1001" i="1" s="1"/>
  <c r="AT1002" i="1" s="1"/>
  <c r="AT1003" i="1" s="1"/>
  <c r="AT1004" i="1" s="1"/>
  <c r="AT1005" i="1" s="1"/>
  <c r="AT1006" i="1" s="1"/>
  <c r="AT1007" i="1" s="1"/>
  <c r="AT1008" i="1" s="1"/>
  <c r="AT1009" i="1" s="1"/>
  <c r="AT1010" i="1" s="1"/>
  <c r="AT1011" i="1" s="1"/>
  <c r="AT1012" i="1" s="1"/>
  <c r="AT1013" i="1" s="1"/>
  <c r="AT1014" i="1" s="1"/>
  <c r="AT1132" i="1"/>
  <c r="AT1133" i="1" s="1"/>
  <c r="AT1134" i="1" s="1"/>
  <c r="AT1135" i="1" s="1"/>
  <c r="AT1136" i="1" s="1"/>
  <c r="AT1137" i="1" s="1"/>
  <c r="AT1138" i="1" s="1"/>
  <c r="AT1139" i="1" s="1"/>
  <c r="AT1140" i="1" s="1"/>
  <c r="AP366" i="1"/>
  <c r="AT366" i="1"/>
  <c r="AO366" i="1"/>
  <c r="AT303" i="1"/>
  <c r="AO303" i="1"/>
  <c r="AN238" i="1"/>
  <c r="AM238" i="1"/>
  <c r="AH238" i="1"/>
  <c r="AA201" i="1"/>
  <c r="AA200" i="1"/>
  <c r="AA199" i="1"/>
  <c r="AA198" i="1"/>
  <c r="AA197" i="1"/>
  <c r="AA196" i="1"/>
  <c r="AA195" i="1"/>
  <c r="AA194" i="1"/>
  <c r="AH181" i="1"/>
  <c r="AA181" i="1"/>
  <c r="AA180" i="1"/>
  <c r="AA179" i="1"/>
  <c r="AA178" i="1"/>
  <c r="AA177" i="1"/>
  <c r="AA176" i="1"/>
  <c r="AA175" i="1"/>
  <c r="AA174" i="1"/>
  <c r="AA173" i="1"/>
  <c r="AN165" i="1"/>
  <c r="AM165" i="1"/>
  <c r="AH165" i="1"/>
  <c r="AA165" i="1"/>
  <c r="AO165" i="1" s="1"/>
  <c r="AA164" i="1"/>
  <c r="AA163" i="1"/>
  <c r="AA162" i="1"/>
  <c r="AA161" i="1"/>
  <c r="AA159" i="1"/>
  <c r="AA145" i="1"/>
  <c r="AP3372" i="1" l="1"/>
  <c r="AP3373" i="1" s="1"/>
  <c r="AP3374" i="1" s="1"/>
  <c r="AP3375" i="1" s="1"/>
  <c r="AS3372" i="1"/>
  <c r="AS3373" i="1" s="1"/>
  <c r="AS3374" i="1" s="1"/>
  <c r="AS3375" i="1" s="1"/>
  <c r="AT3372" i="1"/>
  <c r="AT3373" i="1" s="1"/>
  <c r="AT3374" i="1" s="1"/>
  <c r="AT3375" i="1" s="1"/>
  <c r="AT924" i="1"/>
  <c r="AS1339" i="1"/>
  <c r="AS1327" i="1"/>
  <c r="AS1328" i="1" s="1"/>
  <c r="AS1329" i="1" s="1"/>
  <c r="AP1340" i="1"/>
  <c r="AP1341" i="1" s="1"/>
  <c r="AP1342" i="1" s="1"/>
  <c r="AP1343" i="1" s="1"/>
  <c r="AP1344" i="1" s="1"/>
  <c r="AP1345" i="1" s="1"/>
  <c r="AP1346" i="1" s="1"/>
  <c r="AP1347" i="1" s="1"/>
  <c r="AP1348" i="1" s="1"/>
  <c r="AP1349" i="1" s="1"/>
  <c r="AP1350" i="1" s="1"/>
  <c r="AP1351" i="1" s="1"/>
  <c r="AP1352" i="1" s="1"/>
  <c r="AP1353" i="1" s="1"/>
  <c r="AP1354" i="1" s="1"/>
  <c r="AP1355" i="1" s="1"/>
  <c r="AP1356" i="1" s="1"/>
  <c r="AP1357" i="1" s="1"/>
  <c r="AP1358" i="1" s="1"/>
  <c r="AP1359" i="1" s="1"/>
  <c r="AP1360" i="1" s="1"/>
  <c r="AP1361" i="1" s="1"/>
  <c r="AP1362" i="1" s="1"/>
  <c r="AP1363" i="1" s="1"/>
  <c r="AP1364" i="1" s="1"/>
  <c r="AP1365" i="1" s="1"/>
  <c r="AP1366" i="1" s="1"/>
  <c r="AP1367" i="1" s="1"/>
  <c r="AP1368" i="1" s="1"/>
  <c r="AP1369" i="1" s="1"/>
  <c r="AP1370" i="1" s="1"/>
  <c r="AP1371" i="1" s="1"/>
  <c r="AP1372" i="1" s="1"/>
  <c r="AP1373" i="1" s="1"/>
  <c r="AP1374" i="1" s="1"/>
  <c r="AP1375" i="1" s="1"/>
  <c r="AP1376" i="1" s="1"/>
  <c r="AP1377" i="1" s="1"/>
  <c r="AP1378" i="1" s="1"/>
  <c r="AP1379" i="1" s="1"/>
  <c r="AP1380" i="1" s="1"/>
  <c r="AP1381" i="1" s="1"/>
  <c r="AP1382" i="1" s="1"/>
  <c r="AP1383" i="1" s="1"/>
  <c r="AP1384" i="1" s="1"/>
  <c r="AP1385" i="1" s="1"/>
  <c r="AT1141" i="1"/>
  <c r="AT1142" i="1" s="1"/>
  <c r="AT1143" i="1" s="1"/>
  <c r="AT1144" i="1" s="1"/>
  <c r="AT1145" i="1" s="1"/>
  <c r="AT1146" i="1" s="1"/>
  <c r="AT1147" i="1" s="1"/>
  <c r="AT1148" i="1" s="1"/>
  <c r="AT1149" i="1" s="1"/>
  <c r="AT1150" i="1" s="1"/>
  <c r="AT1151" i="1" s="1"/>
  <c r="AT1152" i="1" s="1"/>
  <c r="AT1153" i="1" s="1"/>
  <c r="AT1154" i="1" s="1"/>
  <c r="AT1155" i="1" s="1"/>
  <c r="AT1156" i="1" s="1"/>
  <c r="AT1157" i="1" s="1"/>
  <c r="AT1158" i="1" s="1"/>
  <c r="AT1159" i="1" s="1"/>
  <c r="AT1160" i="1" s="1"/>
  <c r="AT1161" i="1" s="1"/>
  <c r="AT1162" i="1" s="1"/>
  <c r="AT1163" i="1" s="1"/>
  <c r="AT1164" i="1" s="1"/>
  <c r="AT1165" i="1" s="1"/>
  <c r="AT1166" i="1" s="1"/>
  <c r="AT1167" i="1" s="1"/>
  <c r="AT1168" i="1" s="1"/>
  <c r="AT1169" i="1" s="1"/>
  <c r="AT1170" i="1" s="1"/>
  <c r="AT1171" i="1" s="1"/>
  <c r="AT1172" i="1" s="1"/>
  <c r="AT1173" i="1" s="1"/>
  <c r="AT1174" i="1" s="1"/>
  <c r="AT1175" i="1" s="1"/>
  <c r="AT1176" i="1" s="1"/>
  <c r="AT1177" i="1" s="1"/>
  <c r="AT1178" i="1" s="1"/>
  <c r="AT1179" i="1" s="1"/>
  <c r="AT1015" i="1"/>
  <c r="AT1016" i="1" s="1"/>
  <c r="AT1017" i="1" s="1"/>
  <c r="AT1018" i="1" s="1"/>
  <c r="AT1019" i="1" s="1"/>
  <c r="AT1020" i="1" s="1"/>
  <c r="AT1021" i="1" s="1"/>
  <c r="AT1022" i="1" s="1"/>
  <c r="AT1023" i="1" s="1"/>
  <c r="AT1024" i="1" s="1"/>
  <c r="AT1025" i="1" s="1"/>
  <c r="AT1026" i="1" s="1"/>
  <c r="AT1027" i="1" s="1"/>
  <c r="AT1028" i="1" s="1"/>
  <c r="AT1029" i="1" s="1"/>
  <c r="AT1030" i="1" s="1"/>
  <c r="AT1031" i="1" s="1"/>
  <c r="AT1032" i="1" s="1"/>
  <c r="AT1033" i="1" s="1"/>
  <c r="AT1034" i="1" s="1"/>
  <c r="AT1035" i="1" s="1"/>
  <c r="AT1036" i="1" s="1"/>
  <c r="AT1037" i="1" s="1"/>
  <c r="AT1038" i="1" s="1"/>
  <c r="AT1039" i="1" s="1"/>
  <c r="AT1040" i="1" s="1"/>
  <c r="AT1041" i="1" s="1"/>
  <c r="AH131" i="1"/>
  <c r="AH130" i="1"/>
  <c r="AH129" i="1"/>
  <c r="AH128" i="1"/>
  <c r="AA111" i="1"/>
  <c r="AA110" i="1"/>
  <c r="AA109" i="1"/>
  <c r="AA108" i="1"/>
  <c r="AA107" i="1"/>
  <c r="AA106" i="1"/>
  <c r="AA105" i="1"/>
  <c r="AA104" i="1"/>
  <c r="AA103" i="1"/>
  <c r="AA102" i="1"/>
  <c r="AA101" i="1"/>
  <c r="AA100" i="1"/>
  <c r="AS99" i="1"/>
  <c r="AN99" i="1"/>
  <c r="AM99" i="1"/>
  <c r="AH99" i="1"/>
  <c r="AA99" i="1"/>
  <c r="AP99" i="1" s="1"/>
  <c r="AA98" i="1"/>
  <c r="AA97" i="1"/>
  <c r="AA96" i="1"/>
  <c r="AA95" i="1"/>
  <c r="AA93" i="1"/>
  <c r="AA89" i="1"/>
  <c r="AA88" i="1"/>
  <c r="AA87" i="1"/>
  <c r="AA86" i="1"/>
  <c r="AA85" i="1"/>
  <c r="AA84" i="1"/>
  <c r="AA83" i="1"/>
  <c r="AA82" i="1"/>
  <c r="AA75" i="1"/>
  <c r="AA74" i="1"/>
  <c r="AA73" i="1"/>
  <c r="AA72" i="1"/>
  <c r="AN38" i="1"/>
  <c r="AM38" i="1"/>
  <c r="AH38" i="1"/>
  <c r="AS38" i="1"/>
  <c r="AA39" i="1"/>
  <c r="AA38" i="1"/>
  <c r="AO38" i="1" s="1"/>
  <c r="AA37" i="1"/>
  <c r="AA36" i="1"/>
  <c r="AA35" i="1"/>
  <c r="AA34" i="1"/>
  <c r="AA32" i="1"/>
  <c r="AS3376" i="1" l="1"/>
  <c r="AS3377" i="1" s="1"/>
  <c r="AS3378" i="1" s="1"/>
  <c r="AS3379" i="1" s="1"/>
  <c r="AS3380" i="1" s="1"/>
  <c r="AS3381" i="1" s="1"/>
  <c r="AS3382" i="1" s="1"/>
  <c r="AS3383" i="1" s="1"/>
  <c r="AS3384" i="1" s="1"/>
  <c r="AS3385" i="1" s="1"/>
  <c r="AS3386" i="1" s="1"/>
  <c r="AS3387" i="1" s="1"/>
  <c r="AS3388" i="1" s="1"/>
  <c r="AS3389" i="1" s="1"/>
  <c r="AS3390" i="1" s="1"/>
  <c r="AS3391" i="1" s="1"/>
  <c r="AT3376" i="1"/>
  <c r="AT3377" i="1" s="1"/>
  <c r="AT3378" i="1" s="1"/>
  <c r="AT3379" i="1" s="1"/>
  <c r="AT3380" i="1" s="1"/>
  <c r="AT3381" i="1" s="1"/>
  <c r="AT3382" i="1" s="1"/>
  <c r="AT3383" i="1" s="1"/>
  <c r="AT3384" i="1" s="1"/>
  <c r="AT3385" i="1" s="1"/>
  <c r="AT3386" i="1" s="1"/>
  <c r="AT3387" i="1" s="1"/>
  <c r="AT3388" i="1" s="1"/>
  <c r="AT3389" i="1" s="1"/>
  <c r="AT3390" i="1" s="1"/>
  <c r="AT3391" i="1" s="1"/>
  <c r="AP3376" i="1"/>
  <c r="AP3377" i="1" s="1"/>
  <c r="AP3378" i="1" s="1"/>
  <c r="AP3379" i="1" s="1"/>
  <c r="AP3380" i="1" s="1"/>
  <c r="AP3381" i="1" s="1"/>
  <c r="AP3382" i="1" s="1"/>
  <c r="AP3383" i="1" s="1"/>
  <c r="AP3384" i="1" s="1"/>
  <c r="AP3385" i="1" s="1"/>
  <c r="AP3386" i="1" s="1"/>
  <c r="AP3387" i="1" s="1"/>
  <c r="AP3388" i="1" s="1"/>
  <c r="AP3389" i="1" s="1"/>
  <c r="AP3390" i="1" s="1"/>
  <c r="AP3391" i="1" s="1"/>
  <c r="AT925" i="1"/>
  <c r="AT926" i="1" s="1"/>
  <c r="AT927" i="1" s="1"/>
  <c r="AT928" i="1" s="1"/>
  <c r="AT929" i="1" s="1"/>
  <c r="AT930" i="1" s="1"/>
  <c r="AT931" i="1" s="1"/>
  <c r="AT932" i="1" s="1"/>
  <c r="AT933" i="1" s="1"/>
  <c r="AT934" i="1" s="1"/>
  <c r="AT935" i="1" s="1"/>
  <c r="AT936" i="1" s="1"/>
  <c r="AT937" i="1" s="1"/>
  <c r="AT938" i="1" s="1"/>
  <c r="AT939" i="1" s="1"/>
  <c r="AT940" i="1" s="1"/>
  <c r="AT941" i="1" s="1"/>
  <c r="AT942" i="1" s="1"/>
  <c r="AT943" i="1" s="1"/>
  <c r="AT944" i="1" s="1"/>
  <c r="AT945" i="1" s="1"/>
  <c r="AT946" i="1" s="1"/>
  <c r="AT947" i="1" s="1"/>
  <c r="AT948" i="1" s="1"/>
  <c r="AT949" i="1" s="1"/>
  <c r="AT950" i="1" s="1"/>
  <c r="AT951" i="1" s="1"/>
  <c r="AT952" i="1" s="1"/>
  <c r="AT953" i="1" s="1"/>
  <c r="AT954" i="1" s="1"/>
  <c r="AT955" i="1" s="1"/>
  <c r="AT956" i="1" s="1"/>
  <c r="AT957" i="1" s="1"/>
  <c r="AT958" i="1" s="1"/>
  <c r="AT959" i="1" s="1"/>
  <c r="AT960" i="1" s="1"/>
  <c r="AT961" i="1" s="1"/>
  <c r="AT962" i="1" s="1"/>
  <c r="AT963" i="1" s="1"/>
  <c r="AT964" i="1" s="1"/>
  <c r="AT965" i="1" s="1"/>
  <c r="AT966" i="1" s="1"/>
  <c r="AT967" i="1" s="1"/>
  <c r="AT968" i="1" s="1"/>
  <c r="AT969" i="1" s="1"/>
  <c r="AT970" i="1" s="1"/>
  <c r="AT971" i="1" s="1"/>
  <c r="AT972" i="1" s="1"/>
  <c r="AT973" i="1" s="1"/>
  <c r="AT974" i="1" s="1"/>
  <c r="AT975" i="1" s="1"/>
  <c r="AT976" i="1" s="1"/>
  <c r="AT977" i="1" s="1"/>
  <c r="AP1386" i="1"/>
  <c r="AP1387" i="1" s="1"/>
  <c r="AP1388" i="1" s="1"/>
  <c r="AP1389" i="1" s="1"/>
  <c r="AP1390" i="1" s="1"/>
  <c r="AP1391" i="1" s="1"/>
  <c r="AP1392" i="1" s="1"/>
  <c r="AP1393" i="1" s="1"/>
  <c r="AP1394" i="1" s="1"/>
  <c r="AP1395" i="1" s="1"/>
  <c r="AP1396" i="1" s="1"/>
  <c r="AP1397" i="1" s="1"/>
  <c r="AP1398" i="1" s="1"/>
  <c r="AP1399" i="1" s="1"/>
  <c r="AP1400" i="1" s="1"/>
  <c r="AP1401" i="1" s="1"/>
  <c r="AP1402" i="1" s="1"/>
  <c r="AP1404" i="1" s="1"/>
  <c r="AP1405" i="1" s="1"/>
  <c r="AP1406" i="1" s="1"/>
  <c r="AP1413" i="1" s="1"/>
  <c r="AP1414" i="1" s="1"/>
  <c r="AP1415" i="1" s="1"/>
  <c r="AP1416" i="1" s="1"/>
  <c r="AP1417" i="1" s="1"/>
  <c r="AP1418" i="1" s="1"/>
  <c r="AP1419" i="1" s="1"/>
  <c r="AP1420" i="1" s="1"/>
  <c r="AP1421" i="1" s="1"/>
  <c r="AP1422" i="1" s="1"/>
  <c r="AP1423" i="1" s="1"/>
  <c r="AP1424" i="1" s="1"/>
  <c r="AP1425" i="1" s="1"/>
  <c r="AP1426" i="1" s="1"/>
  <c r="AP1427" i="1" s="1"/>
  <c r="AP1428" i="1" s="1"/>
  <c r="AP1429" i="1" s="1"/>
  <c r="AP1430" i="1" s="1"/>
  <c r="AP1431" i="1" s="1"/>
  <c r="AP1432" i="1" s="1"/>
  <c r="AP1433" i="1" s="1"/>
  <c r="AP1434" i="1" s="1"/>
  <c r="AP1435" i="1" s="1"/>
  <c r="AP1436" i="1" s="1"/>
  <c r="AP1437" i="1" s="1"/>
  <c r="AP1438" i="1" s="1"/>
  <c r="AP1439" i="1" s="1"/>
  <c r="AP1440" i="1" s="1"/>
  <c r="AP1441" i="1" s="1"/>
  <c r="AP1442" i="1" s="1"/>
  <c r="AP1443" i="1" s="1"/>
  <c r="AP1444" i="1" s="1"/>
  <c r="AP1445" i="1" s="1"/>
  <c r="AP1446" i="1" s="1"/>
  <c r="AP1447" i="1" s="1"/>
  <c r="AP1448" i="1" s="1"/>
  <c r="AP1449" i="1" s="1"/>
  <c r="AP1450" i="1" s="1"/>
  <c r="AP1451" i="1" s="1"/>
  <c r="AP1452" i="1" s="1"/>
  <c r="AP1453" i="1" s="1"/>
  <c r="AP1454" i="1" s="1"/>
  <c r="AP1455" i="1" s="1"/>
  <c r="AP1456" i="1" s="1"/>
  <c r="AP1457" i="1" s="1"/>
  <c r="AP1458" i="1" s="1"/>
  <c r="AP1459" i="1" s="1"/>
  <c r="AP1460" i="1" s="1"/>
  <c r="AP1461" i="1" s="1"/>
  <c r="AP1462" i="1" s="1"/>
  <c r="AP1463" i="1" s="1"/>
  <c r="AP1464" i="1" s="1"/>
  <c r="AP1474" i="1" s="1"/>
  <c r="AP1475" i="1" s="1"/>
  <c r="AP1476" i="1" s="1"/>
  <c r="AP1477" i="1" s="1"/>
  <c r="AP1478" i="1" s="1"/>
  <c r="AP1479" i="1" s="1"/>
  <c r="AP1480" i="1" s="1"/>
  <c r="AP1481" i="1" s="1"/>
  <c r="AP1482" i="1" s="1"/>
  <c r="AP1483" i="1" s="1"/>
  <c r="AP1484" i="1" s="1"/>
  <c r="AP1485" i="1" s="1"/>
  <c r="AP1486" i="1" s="1"/>
  <c r="AS1340" i="1"/>
  <c r="AS1341" i="1" s="1"/>
  <c r="AS1342" i="1" s="1"/>
  <c r="AS1343" i="1" s="1"/>
  <c r="AS1344" i="1" s="1"/>
  <c r="AS1345" i="1" s="1"/>
  <c r="AS1346" i="1" s="1"/>
  <c r="AS1347" i="1" s="1"/>
  <c r="AS1348" i="1" s="1"/>
  <c r="AS1349" i="1" s="1"/>
  <c r="AS1350" i="1" s="1"/>
  <c r="AS1351" i="1" s="1"/>
  <c r="AS1352" i="1" s="1"/>
  <c r="AS1353" i="1" s="1"/>
  <c r="AS1354" i="1" s="1"/>
  <c r="AS1355" i="1" s="1"/>
  <c r="AS1356" i="1" s="1"/>
  <c r="AS1357" i="1" s="1"/>
  <c r="AS1358" i="1" s="1"/>
  <c r="AS1359" i="1" s="1"/>
  <c r="AS1360" i="1" s="1"/>
  <c r="AS1361" i="1" s="1"/>
  <c r="AS1362" i="1" s="1"/>
  <c r="AS1363" i="1" s="1"/>
  <c r="AS1364" i="1" s="1"/>
  <c r="AS1365" i="1" s="1"/>
  <c r="AS1366" i="1" s="1"/>
  <c r="AS1367" i="1" s="1"/>
  <c r="AS1368" i="1" s="1"/>
  <c r="AS1369" i="1" s="1"/>
  <c r="AS1370" i="1" s="1"/>
  <c r="AS1371" i="1" s="1"/>
  <c r="AS1372" i="1" s="1"/>
  <c r="AS1373" i="1" s="1"/>
  <c r="AS1374" i="1" s="1"/>
  <c r="AS1375" i="1" s="1"/>
  <c r="AS1376" i="1" s="1"/>
  <c r="AS1377" i="1" s="1"/>
  <c r="AS1378" i="1" s="1"/>
  <c r="AS1379" i="1" s="1"/>
  <c r="AS1380" i="1" s="1"/>
  <c r="AS1381" i="1" s="1"/>
  <c r="AS1382" i="1" s="1"/>
  <c r="AS1383" i="1" s="1"/>
  <c r="AS1384" i="1" s="1"/>
  <c r="AS1385" i="1" s="1"/>
  <c r="AT1180" i="1"/>
  <c r="AT1181" i="1" s="1"/>
  <c r="AT1182" i="1" s="1"/>
  <c r="AT1183" i="1" s="1"/>
  <c r="AT1184" i="1" s="1"/>
  <c r="AT1185" i="1" s="1"/>
  <c r="AT1186" i="1" s="1"/>
  <c r="AT1187" i="1" s="1"/>
  <c r="AS39" i="1"/>
  <c r="AT99" i="1"/>
  <c r="AO99" i="1"/>
  <c r="AP38" i="1"/>
  <c r="AP39" i="1" s="1"/>
  <c r="AT38" i="1"/>
  <c r="AT39" i="1" s="1"/>
  <c r="AA12" i="1"/>
  <c r="AA11" i="1"/>
  <c r="AA10" i="1"/>
  <c r="AT3392" i="1" l="1"/>
  <c r="AT3393" i="1" s="1"/>
  <c r="AT3394" i="1" s="1"/>
  <c r="AT3395" i="1" s="1"/>
  <c r="AT3396" i="1" s="1"/>
  <c r="AT3397" i="1" s="1"/>
  <c r="AT3398" i="1" s="1"/>
  <c r="AT3399" i="1" s="1"/>
  <c r="AT3400" i="1" s="1"/>
  <c r="AT3401" i="1" s="1"/>
  <c r="AT3402" i="1" s="1"/>
  <c r="AT3403" i="1" s="1"/>
  <c r="AT3414" i="1" s="1"/>
  <c r="AT3415" i="1" s="1"/>
  <c r="AT3416" i="1" s="1"/>
  <c r="AT3417" i="1" s="1"/>
  <c r="AT3418" i="1" s="1"/>
  <c r="AT3419" i="1" s="1"/>
  <c r="AT3420" i="1" s="1"/>
  <c r="AT3421" i="1" s="1"/>
  <c r="AT3422" i="1" s="1"/>
  <c r="AT3423" i="1" s="1"/>
  <c r="AT3424" i="1" s="1"/>
  <c r="AT3425" i="1" s="1"/>
  <c r="AT3426" i="1" s="1"/>
  <c r="AT3427" i="1" s="1"/>
  <c r="AT3428" i="1" s="1"/>
  <c r="AT3429" i="1" s="1"/>
  <c r="AT3430" i="1" s="1"/>
  <c r="AT3431" i="1" s="1"/>
  <c r="AT3432" i="1" s="1"/>
  <c r="AT3433" i="1" s="1"/>
  <c r="AT3434" i="1" s="1"/>
  <c r="AT3435" i="1" s="1"/>
  <c r="AT3436" i="1" s="1"/>
  <c r="AT3437" i="1" s="1"/>
  <c r="AT3438" i="1" s="1"/>
  <c r="AT3439" i="1" s="1"/>
  <c r="AT3440" i="1" s="1"/>
  <c r="AT3441" i="1" s="1"/>
  <c r="AT3442" i="1" s="1"/>
  <c r="AT3443" i="1" s="1"/>
  <c r="AT3444" i="1" s="1"/>
  <c r="AT3445" i="1" s="1"/>
  <c r="AT3446" i="1" s="1"/>
  <c r="AT3447" i="1" s="1"/>
  <c r="AT3448" i="1" s="1"/>
  <c r="AT3449" i="1" s="1"/>
  <c r="AT3450" i="1" s="1"/>
  <c r="AT3451" i="1" s="1"/>
  <c r="AT3452" i="1" s="1"/>
  <c r="AT3453" i="1" s="1"/>
  <c r="AT3454" i="1" s="1"/>
  <c r="AP3392" i="1"/>
  <c r="AP3393" i="1" s="1"/>
  <c r="AP3394" i="1" s="1"/>
  <c r="AP3395" i="1" s="1"/>
  <c r="AP3396" i="1" s="1"/>
  <c r="AP3397" i="1" s="1"/>
  <c r="AP3398" i="1" s="1"/>
  <c r="AP3399" i="1" s="1"/>
  <c r="AP3400" i="1" s="1"/>
  <c r="AP3401" i="1" s="1"/>
  <c r="AP3402" i="1" s="1"/>
  <c r="AP3403" i="1" s="1"/>
  <c r="AP3414" i="1" s="1"/>
  <c r="AP3415" i="1" s="1"/>
  <c r="AP3416" i="1" s="1"/>
  <c r="AP3417" i="1" s="1"/>
  <c r="AP3418" i="1" s="1"/>
  <c r="AP3419" i="1" s="1"/>
  <c r="AP3420" i="1" s="1"/>
  <c r="AP3421" i="1" s="1"/>
  <c r="AP3422" i="1" s="1"/>
  <c r="AP3423" i="1" s="1"/>
  <c r="AP3424" i="1" s="1"/>
  <c r="AP3425" i="1" s="1"/>
  <c r="AP3426" i="1" s="1"/>
  <c r="AP3427" i="1" s="1"/>
  <c r="AP3428" i="1" s="1"/>
  <c r="AP3429" i="1" s="1"/>
  <c r="AP3430" i="1" s="1"/>
  <c r="AP3431" i="1" s="1"/>
  <c r="AP3432" i="1" s="1"/>
  <c r="AP3433" i="1" s="1"/>
  <c r="AP3434" i="1" s="1"/>
  <c r="AP3435" i="1" s="1"/>
  <c r="AP3436" i="1" s="1"/>
  <c r="AP3437" i="1" s="1"/>
  <c r="AP3438" i="1" s="1"/>
  <c r="AP3439" i="1" s="1"/>
  <c r="AP3440" i="1" s="1"/>
  <c r="AP3441" i="1" s="1"/>
  <c r="AP3442" i="1" s="1"/>
  <c r="AP3443" i="1" s="1"/>
  <c r="AP3444" i="1" s="1"/>
  <c r="AP3445" i="1" s="1"/>
  <c r="AP3446" i="1" s="1"/>
  <c r="AP3447" i="1" s="1"/>
  <c r="AP3448" i="1" s="1"/>
  <c r="AP3449" i="1" s="1"/>
  <c r="AP3450" i="1" s="1"/>
  <c r="AP3451" i="1" s="1"/>
  <c r="AP3452" i="1" s="1"/>
  <c r="AP3453" i="1" s="1"/>
  <c r="AP3454" i="1" s="1"/>
  <c r="AS3392" i="1"/>
  <c r="AS3393" i="1" s="1"/>
  <c r="AS3394" i="1" s="1"/>
  <c r="AS3395" i="1" s="1"/>
  <c r="AS3396" i="1" s="1"/>
  <c r="AS3397" i="1" s="1"/>
  <c r="AS3398" i="1" s="1"/>
  <c r="AS3399" i="1" s="1"/>
  <c r="AS3400" i="1" s="1"/>
  <c r="AS3401" i="1" s="1"/>
  <c r="AS3402" i="1" s="1"/>
  <c r="AS3403" i="1" s="1"/>
  <c r="AS1386" i="1"/>
  <c r="AS1387" i="1" s="1"/>
  <c r="AS1388" i="1" s="1"/>
  <c r="AS1389" i="1" s="1"/>
  <c r="AS1390" i="1" s="1"/>
  <c r="AS1391" i="1" s="1"/>
  <c r="AS1392" i="1" s="1"/>
  <c r="AS1393" i="1" s="1"/>
  <c r="AS1394" i="1" s="1"/>
  <c r="AS1395" i="1" s="1"/>
  <c r="AS1396" i="1" s="1"/>
  <c r="AS1397" i="1" s="1"/>
  <c r="AS1398" i="1" s="1"/>
  <c r="AS1399" i="1" s="1"/>
  <c r="AS1400" i="1" s="1"/>
  <c r="AS1401" i="1" s="1"/>
  <c r="AS1402" i="1" s="1"/>
  <c r="AS1404" i="1" s="1"/>
  <c r="AS1407" i="1" s="1"/>
  <c r="AS1408" i="1" s="1"/>
  <c r="AS1409" i="1" s="1"/>
  <c r="AS1410" i="1" s="1"/>
  <c r="AS1411" i="1" s="1"/>
  <c r="AS1412" i="1" s="1"/>
  <c r="AS1413" i="1" s="1"/>
  <c r="AS1414" i="1" s="1"/>
  <c r="AS1415" i="1" s="1"/>
  <c r="AS1416" i="1" s="1"/>
  <c r="AS1417" i="1" s="1"/>
  <c r="AS1418" i="1" s="1"/>
  <c r="AS1419" i="1" s="1"/>
  <c r="AS1420" i="1" s="1"/>
  <c r="AS1421" i="1" s="1"/>
  <c r="AS1422" i="1" s="1"/>
  <c r="AS1423" i="1" s="1"/>
  <c r="AS1424" i="1" s="1"/>
  <c r="AS1425" i="1" s="1"/>
  <c r="AS1426" i="1" s="1"/>
  <c r="AS1427" i="1" s="1"/>
  <c r="AS1428" i="1" s="1"/>
  <c r="AS1429" i="1" s="1"/>
  <c r="AS1430" i="1" s="1"/>
  <c r="AS1431" i="1" s="1"/>
  <c r="AS1432" i="1" s="1"/>
  <c r="AS1433" i="1" s="1"/>
  <c r="AS1434" i="1" s="1"/>
  <c r="AS1435" i="1" s="1"/>
  <c r="AS1436" i="1" s="1"/>
  <c r="AS1437" i="1" s="1"/>
  <c r="AS1438" i="1" s="1"/>
  <c r="AS1439" i="1" s="1"/>
  <c r="AS1440" i="1" s="1"/>
  <c r="AS1441" i="1" s="1"/>
  <c r="AS1442" i="1" s="1"/>
  <c r="AS1443" i="1" s="1"/>
  <c r="AS1444" i="1" s="1"/>
  <c r="AS1445" i="1" s="1"/>
  <c r="AS1446" i="1" s="1"/>
  <c r="AS1447" i="1" s="1"/>
  <c r="AS1448" i="1" s="1"/>
  <c r="AS1449" i="1" s="1"/>
  <c r="AS1450" i="1" s="1"/>
  <c r="AS1451" i="1" s="1"/>
  <c r="AS1452" i="1" s="1"/>
  <c r="AS1453" i="1" s="1"/>
  <c r="AS1454" i="1" s="1"/>
  <c r="AS1455" i="1" s="1"/>
  <c r="AS1456" i="1" s="1"/>
  <c r="AS1457" i="1" s="1"/>
  <c r="AS1458" i="1" s="1"/>
  <c r="AS1459" i="1" s="1"/>
  <c r="AS1460" i="1" s="1"/>
  <c r="AS1461" i="1" s="1"/>
  <c r="AS1462" i="1" s="1"/>
  <c r="AS1463" i="1" s="1"/>
  <c r="AS1464" i="1" s="1"/>
  <c r="AS1474" i="1" s="1"/>
  <c r="AS1475" i="1" s="1"/>
  <c r="AS1476" i="1" s="1"/>
  <c r="AS1477" i="1" s="1"/>
  <c r="AS1478" i="1" s="1"/>
  <c r="AS1479" i="1" s="1"/>
  <c r="AS1480" i="1" s="1"/>
  <c r="AS1481" i="1" s="1"/>
  <c r="AS1482" i="1" s="1"/>
  <c r="AS1483" i="1" s="1"/>
  <c r="AS1484" i="1" s="1"/>
  <c r="AS1485" i="1" s="1"/>
  <c r="AS1486" i="1" s="1"/>
  <c r="AP1487" i="1"/>
  <c r="AP1488" i="1" s="1"/>
  <c r="AP1489" i="1" s="1"/>
  <c r="AP1490" i="1" s="1"/>
  <c r="AP1491" i="1" s="1"/>
  <c r="AP1492" i="1" s="1"/>
  <c r="AP1493" i="1" s="1"/>
  <c r="AP1494" i="1" s="1"/>
  <c r="AP1495" i="1" s="1"/>
  <c r="AP1496" i="1" s="1"/>
  <c r="AP1497" i="1" s="1"/>
  <c r="AP1498" i="1" s="1"/>
  <c r="AP1499" i="1" s="1"/>
  <c r="AP1500" i="1" s="1"/>
  <c r="AP1501" i="1" s="1"/>
  <c r="AP1502" i="1" s="1"/>
  <c r="AP1503" i="1" s="1"/>
  <c r="AP1504" i="1" s="1"/>
  <c r="AP1505" i="1" s="1"/>
  <c r="AP1506" i="1" s="1"/>
  <c r="AP1507" i="1" s="1"/>
  <c r="AP1508" i="1" s="1"/>
  <c r="AP1509" i="1" s="1"/>
  <c r="AP1510" i="1" s="1"/>
  <c r="AP1511" i="1" s="1"/>
  <c r="AP1512" i="1" s="1"/>
  <c r="AP1513" i="1" s="1"/>
  <c r="AP1514" i="1" s="1"/>
  <c r="AP1515" i="1" s="1"/>
  <c r="AT1202" i="1"/>
  <c r="AT1203" i="1" s="1"/>
  <c r="AT1204" i="1" s="1"/>
  <c r="AT1205" i="1" s="1"/>
  <c r="AT1206" i="1" s="1"/>
  <c r="AT1207" i="1" s="1"/>
  <c r="AT1208" i="1" s="1"/>
  <c r="AT1209" i="1" s="1"/>
  <c r="AT1210" i="1" s="1"/>
  <c r="AT1211" i="1" s="1"/>
  <c r="AT1212" i="1" s="1"/>
  <c r="AT1213" i="1" s="1"/>
  <c r="AT1214" i="1" s="1"/>
  <c r="AT1215" i="1" s="1"/>
  <c r="AT1216" i="1" s="1"/>
  <c r="AT1217" i="1" s="1"/>
  <c r="AT1218" i="1" s="1"/>
  <c r="AT1219" i="1" s="1"/>
  <c r="AT1220" i="1" s="1"/>
  <c r="AT1221" i="1" s="1"/>
  <c r="AT1222" i="1" s="1"/>
  <c r="AT1223" i="1" s="1"/>
  <c r="AT1224" i="1" s="1"/>
  <c r="AT1225" i="1" s="1"/>
  <c r="AT1226" i="1" s="1"/>
  <c r="AT1227" i="1" s="1"/>
  <c r="AT1228" i="1" s="1"/>
  <c r="AT1229" i="1" s="1"/>
  <c r="AT1230" i="1" s="1"/>
  <c r="AT1231" i="1" s="1"/>
  <c r="AT1232" i="1" s="1"/>
  <c r="AT1233" i="1" s="1"/>
  <c r="AT1234" i="1" s="1"/>
  <c r="AT1235" i="1" s="1"/>
  <c r="AT1236" i="1" s="1"/>
  <c r="AT1237" i="1" s="1"/>
  <c r="AT1238" i="1" s="1"/>
  <c r="AT1239" i="1" s="1"/>
  <c r="AT1240" i="1" s="1"/>
  <c r="AT1241" i="1" s="1"/>
  <c r="AT1242" i="1" s="1"/>
  <c r="AT1243" i="1" s="1"/>
  <c r="AT1244" i="1" s="1"/>
  <c r="AT1245" i="1" s="1"/>
  <c r="AT1246" i="1" s="1"/>
  <c r="AT1247" i="1" s="1"/>
  <c r="AT1248" i="1" s="1"/>
  <c r="AT1249" i="1" s="1"/>
  <c r="AT1250" i="1" s="1"/>
  <c r="AT1251" i="1" s="1"/>
  <c r="AT1252" i="1" s="1"/>
  <c r="AT1253" i="1" s="1"/>
  <c r="AT1254" i="1" s="1"/>
  <c r="AT1255" i="1" s="1"/>
  <c r="AT1256" i="1" s="1"/>
  <c r="AT1257" i="1" s="1"/>
  <c r="AT1258" i="1" s="1"/>
  <c r="AT1259" i="1" s="1"/>
  <c r="AT1260" i="1" s="1"/>
  <c r="AT1271" i="1" s="1"/>
  <c r="AT1272" i="1" s="1"/>
  <c r="AT1273" i="1" s="1"/>
  <c r="AT1274" i="1" s="1"/>
  <c r="AT1275" i="1" s="1"/>
  <c r="AT1276" i="1" s="1"/>
  <c r="AT1277" i="1" s="1"/>
  <c r="AT1278" i="1" s="1"/>
  <c r="AP3455" i="1" l="1"/>
  <c r="AP3456" i="1" s="1"/>
  <c r="AP3457" i="1" s="1"/>
  <c r="AP3458" i="1" s="1"/>
  <c r="AP3459" i="1" s="1"/>
  <c r="AP3460" i="1" s="1"/>
  <c r="AP3461" i="1" s="1"/>
  <c r="AP3462" i="1" s="1"/>
  <c r="AP3463" i="1" s="1"/>
  <c r="AP3464" i="1" s="1"/>
  <c r="AP3465" i="1" s="1"/>
  <c r="AP3466" i="1" s="1"/>
  <c r="AS3404" i="1"/>
  <c r="AS3405" i="1" s="1"/>
  <c r="AS3406" i="1" s="1"/>
  <c r="AS3407" i="1" s="1"/>
  <c r="AS3408" i="1" s="1"/>
  <c r="AS3409" i="1" s="1"/>
  <c r="AS3410" i="1" s="1"/>
  <c r="AS3411" i="1" s="1"/>
  <c r="AS3412" i="1" s="1"/>
  <c r="AS3413" i="1" s="1"/>
  <c r="AS3414" i="1" s="1"/>
  <c r="AS3415" i="1" s="1"/>
  <c r="AS3416" i="1" s="1"/>
  <c r="AS3417" i="1" s="1"/>
  <c r="AS3418" i="1" s="1"/>
  <c r="AS3419" i="1" s="1"/>
  <c r="AS3420" i="1" s="1"/>
  <c r="AS3421" i="1" s="1"/>
  <c r="AS3422" i="1" s="1"/>
  <c r="AS3423" i="1" s="1"/>
  <c r="AS3424" i="1" s="1"/>
  <c r="AS3425" i="1" s="1"/>
  <c r="AS3426" i="1" s="1"/>
  <c r="AS3427" i="1" s="1"/>
  <c r="AS3428" i="1" s="1"/>
  <c r="AS3429" i="1" s="1"/>
  <c r="AS3430" i="1" s="1"/>
  <c r="AS3431" i="1" s="1"/>
  <c r="AS3432" i="1" s="1"/>
  <c r="AS3433" i="1" s="1"/>
  <c r="AS3434" i="1" s="1"/>
  <c r="AS3435" i="1" s="1"/>
  <c r="AS3436" i="1" s="1"/>
  <c r="AS3437" i="1" s="1"/>
  <c r="AS3438" i="1" s="1"/>
  <c r="AS3439" i="1" s="1"/>
  <c r="AS3440" i="1" s="1"/>
  <c r="AS3441" i="1" s="1"/>
  <c r="AS3442" i="1" s="1"/>
  <c r="AS3443" i="1" s="1"/>
  <c r="AS3444" i="1" s="1"/>
  <c r="AS3445" i="1" s="1"/>
  <c r="AS3446" i="1" s="1"/>
  <c r="AS3447" i="1" s="1"/>
  <c r="AS3448" i="1" s="1"/>
  <c r="AS3449" i="1" s="1"/>
  <c r="AS3450" i="1" s="1"/>
  <c r="AS3451" i="1" s="1"/>
  <c r="AS3452" i="1" s="1"/>
  <c r="AS3453" i="1" s="1"/>
  <c r="AS3454" i="1" s="1"/>
  <c r="AT3455" i="1"/>
  <c r="AT3456" i="1" s="1"/>
  <c r="AT3457" i="1" s="1"/>
  <c r="AT3458" i="1" s="1"/>
  <c r="AT3459" i="1" s="1"/>
  <c r="AT3460" i="1" s="1"/>
  <c r="AT3461" i="1" s="1"/>
  <c r="AT3462" i="1" s="1"/>
  <c r="AT3463" i="1" s="1"/>
  <c r="AT3464" i="1" s="1"/>
  <c r="AT3465" i="1" s="1"/>
  <c r="AT3466" i="1" s="1"/>
  <c r="AP1516" i="1"/>
  <c r="AP1517" i="1" s="1"/>
  <c r="AP1518" i="1" s="1"/>
  <c r="AP1519" i="1" s="1"/>
  <c r="AP1520" i="1" s="1"/>
  <c r="AP1521" i="1" s="1"/>
  <c r="AP1522" i="1" s="1"/>
  <c r="AP1523" i="1" s="1"/>
  <c r="AP1524" i="1" s="1"/>
  <c r="AP1525" i="1" s="1"/>
  <c r="AP1526" i="1" s="1"/>
  <c r="AP1527" i="1" s="1"/>
  <c r="AP1528" i="1" s="1"/>
  <c r="AP1529" i="1" s="1"/>
  <c r="AP1530" i="1" s="1"/>
  <c r="AP1531" i="1" s="1"/>
  <c r="AP1532" i="1" s="1"/>
  <c r="AP1533" i="1" s="1"/>
  <c r="AP1534" i="1" s="1"/>
  <c r="AP1535" i="1" s="1"/>
  <c r="AP1536" i="1" s="1"/>
  <c r="AP1537" i="1" s="1"/>
  <c r="AP1538" i="1" s="1"/>
  <c r="AP1539" i="1" s="1"/>
  <c r="AP1540" i="1" s="1"/>
  <c r="AP1541" i="1" s="1"/>
  <c r="AP1542" i="1" s="1"/>
  <c r="AP1543" i="1" s="1"/>
  <c r="AP1553" i="1" s="1"/>
  <c r="AP1554" i="1" s="1"/>
  <c r="AP1555" i="1" s="1"/>
  <c r="AP1556" i="1" s="1"/>
  <c r="AP1557" i="1" s="1"/>
  <c r="AP1558" i="1" s="1"/>
  <c r="AP1559" i="1" s="1"/>
  <c r="AP1560" i="1" s="1"/>
  <c r="AP1561" i="1" s="1"/>
  <c r="AP1562" i="1" s="1"/>
  <c r="AP1563" i="1" s="1"/>
  <c r="AP1564" i="1" s="1"/>
  <c r="AP1565" i="1" s="1"/>
  <c r="AP1566" i="1" s="1"/>
  <c r="AP1567" i="1" s="1"/>
  <c r="AP1568" i="1" s="1"/>
  <c r="AP1569" i="1" s="1"/>
  <c r="AP1570" i="1" s="1"/>
  <c r="AP1571" i="1" s="1"/>
  <c r="AP1572" i="1" s="1"/>
  <c r="AP1573" i="1" s="1"/>
  <c r="AP1574" i="1" s="1"/>
  <c r="AP1575" i="1" s="1"/>
  <c r="AP1576" i="1" s="1"/>
  <c r="AP1577" i="1" s="1"/>
  <c r="AP1578" i="1" s="1"/>
  <c r="AP1579" i="1" s="1"/>
  <c r="AP1580" i="1" s="1"/>
  <c r="AP1581" i="1" s="1"/>
  <c r="AP1582" i="1" s="1"/>
  <c r="AP1583" i="1" s="1"/>
  <c r="AP1584" i="1" s="1"/>
  <c r="AP1585" i="1" s="1"/>
  <c r="AP1586" i="1" s="1"/>
  <c r="AP1587" i="1" s="1"/>
  <c r="AP1588" i="1" s="1"/>
  <c r="AP1589" i="1" s="1"/>
  <c r="AP1590" i="1" s="1"/>
  <c r="AP1591" i="1" s="1"/>
  <c r="AP1592" i="1" s="1"/>
  <c r="AP1593" i="1" s="1"/>
  <c r="AP1594" i="1" s="1"/>
  <c r="AP1595" i="1" s="1"/>
  <c r="AP1596" i="1" s="1"/>
  <c r="AP1597" i="1" s="1"/>
  <c r="AP1598" i="1" s="1"/>
  <c r="AP1599" i="1" s="1"/>
  <c r="AP1600" i="1" s="1"/>
  <c r="AP1601" i="1" s="1"/>
  <c r="AP1602" i="1" s="1"/>
  <c r="AP1603" i="1" s="1"/>
  <c r="AP1604" i="1" s="1"/>
  <c r="AP1605" i="1" s="1"/>
  <c r="AP1616" i="1" s="1"/>
  <c r="AP1617" i="1" s="1"/>
  <c r="AP1618" i="1" s="1"/>
  <c r="AP1619" i="1" s="1"/>
  <c r="AP1620" i="1" s="1"/>
  <c r="AP1621" i="1" s="1"/>
  <c r="AP1622" i="1" s="1"/>
  <c r="AP1623" i="1" s="1"/>
  <c r="AP1624" i="1" s="1"/>
  <c r="AP1625" i="1" s="1"/>
  <c r="AP1626" i="1" s="1"/>
  <c r="AP1627" i="1" s="1"/>
  <c r="AP1628" i="1" s="1"/>
  <c r="AP1629" i="1" s="1"/>
  <c r="AP1630" i="1" s="1"/>
  <c r="AP1631" i="1" s="1"/>
  <c r="AP1632" i="1" s="1"/>
  <c r="AP1633" i="1" s="1"/>
  <c r="AP1634" i="1" s="1"/>
  <c r="AP1635" i="1" s="1"/>
  <c r="AS1487" i="1"/>
  <c r="AS1488" i="1" s="1"/>
  <c r="AS1489" i="1" s="1"/>
  <c r="AS1490" i="1" s="1"/>
  <c r="AS1491" i="1" s="1"/>
  <c r="AS1492" i="1" s="1"/>
  <c r="AS1493" i="1" s="1"/>
  <c r="AS1494" i="1" s="1"/>
  <c r="AS1495" i="1" s="1"/>
  <c r="AS1496" i="1" s="1"/>
  <c r="AS1497" i="1" s="1"/>
  <c r="AS1498" i="1" s="1"/>
  <c r="AS1499" i="1" s="1"/>
  <c r="AS1500" i="1" s="1"/>
  <c r="AS1501" i="1" s="1"/>
  <c r="AS1502" i="1" s="1"/>
  <c r="AS1503" i="1" s="1"/>
  <c r="AS1504" i="1" s="1"/>
  <c r="AS1505" i="1" s="1"/>
  <c r="AS1506" i="1" s="1"/>
  <c r="AS1507" i="1" s="1"/>
  <c r="AS1508" i="1" s="1"/>
  <c r="AS1509" i="1" s="1"/>
  <c r="AS1510" i="1" s="1"/>
  <c r="AS1511" i="1" s="1"/>
  <c r="AS1512" i="1" s="1"/>
  <c r="AS1513" i="1" s="1"/>
  <c r="AS1514" i="1" s="1"/>
  <c r="AS1515" i="1" s="1"/>
  <c r="AT1279" i="1"/>
  <c r="AT1280" i="1" s="1"/>
  <c r="AA526" i="1"/>
  <c r="AA525" i="1"/>
  <c r="AA524" i="1"/>
  <c r="AA523" i="1"/>
  <c r="AA522" i="1"/>
  <c r="AA521" i="1"/>
  <c r="AA520" i="1"/>
  <c r="AA519" i="1"/>
  <c r="AA509" i="1"/>
  <c r="AA508" i="1"/>
  <c r="AA507" i="1"/>
  <c r="AA506" i="1"/>
  <c r="AA505" i="1"/>
  <c r="AA504" i="1"/>
  <c r="AA503" i="1"/>
  <c r="AA502" i="1"/>
  <c r="AA501" i="1"/>
  <c r="AA500" i="1"/>
  <c r="AA499" i="1"/>
  <c r="AA498" i="1"/>
  <c r="AA497" i="1"/>
  <c r="AA496" i="1"/>
  <c r="AA495" i="1"/>
  <c r="AA494" i="1"/>
  <c r="AA493" i="1"/>
  <c r="AA492" i="1"/>
  <c r="AA491" i="1"/>
  <c r="AA480" i="1"/>
  <c r="AA479" i="1"/>
  <c r="AA478" i="1"/>
  <c r="AA477" i="1"/>
  <c r="AA476" i="1"/>
  <c r="AA475" i="1"/>
  <c r="AA474" i="1"/>
  <c r="AA473" i="1"/>
  <c r="AA472" i="1"/>
  <c r="AA471" i="1"/>
  <c r="AA470" i="1"/>
  <c r="AA469" i="1"/>
  <c r="AA468" i="1"/>
  <c r="AA467" i="1"/>
  <c r="AA466" i="1"/>
  <c r="AA465" i="1"/>
  <c r="AA464" i="1"/>
  <c r="AA463" i="1"/>
  <c r="AA462" i="1"/>
  <c r="AA461" i="1"/>
  <c r="AA460" i="1"/>
  <c r="AA459" i="1"/>
  <c r="AA458" i="1"/>
  <c r="AA457" i="1"/>
  <c r="AA456" i="1"/>
  <c r="AA455" i="1"/>
  <c r="AA454" i="1"/>
  <c r="AA453" i="1"/>
  <c r="AA452" i="1"/>
  <c r="AA446" i="1"/>
  <c r="AA445" i="1"/>
  <c r="AA444" i="1"/>
  <c r="AA443" i="1"/>
  <c r="AA442" i="1"/>
  <c r="AA441" i="1"/>
  <c r="AA440" i="1"/>
  <c r="AA439" i="1"/>
  <c r="AA438" i="1"/>
  <c r="AA437" i="1"/>
  <c r="AA436" i="1"/>
  <c r="AA434" i="1"/>
  <c r="AA433" i="1"/>
  <c r="AA432" i="1"/>
  <c r="AA431" i="1"/>
  <c r="AA430" i="1"/>
  <c r="AA429" i="1"/>
  <c r="AA428" i="1"/>
  <c r="AA425" i="1"/>
  <c r="AA424" i="1"/>
  <c r="AA423" i="1"/>
  <c r="AA418" i="1"/>
  <c r="AA409" i="1"/>
  <c r="AA408" i="1"/>
  <c r="AA407" i="1"/>
  <c r="AA406" i="1"/>
  <c r="AA405" i="1"/>
  <c r="AA404" i="1"/>
  <c r="AA403" i="1"/>
  <c r="AA402" i="1"/>
  <c r="AA392" i="1"/>
  <c r="AA391" i="1"/>
  <c r="AA388" i="1"/>
  <c r="AA387" i="1"/>
  <c r="AA386" i="1"/>
  <c r="AA385" i="1"/>
  <c r="AA384" i="1"/>
  <c r="AA383" i="1"/>
  <c r="AA382" i="1"/>
  <c r="AA381" i="1"/>
  <c r="AA380" i="1"/>
  <c r="AA379" i="1"/>
  <c r="AA378" i="1"/>
  <c r="AA377" i="1"/>
  <c r="AA376" i="1"/>
  <c r="AA375" i="1"/>
  <c r="AA374" i="1"/>
  <c r="AA373" i="1"/>
  <c r="AA372" i="1"/>
  <c r="AA371" i="1"/>
  <c r="AA370" i="1"/>
  <c r="AA369" i="1"/>
  <c r="AA368" i="1"/>
  <c r="AA367" i="1"/>
  <c r="AA357" i="1"/>
  <c r="AA356" i="1"/>
  <c r="AA355" i="1"/>
  <c r="AA354" i="1"/>
  <c r="AA353" i="1"/>
  <c r="AA352" i="1"/>
  <c r="AA351" i="1"/>
  <c r="AA350" i="1"/>
  <c r="AA349" i="1"/>
  <c r="AA348" i="1"/>
  <c r="AA347" i="1"/>
  <c r="AA346" i="1"/>
  <c r="AA345" i="1"/>
  <c r="AA344" i="1"/>
  <c r="AA343" i="1"/>
  <c r="AA342" i="1"/>
  <c r="AA341" i="1"/>
  <c r="AA340" i="1"/>
  <c r="AA339" i="1"/>
  <c r="AA338" i="1"/>
  <c r="AA337" i="1"/>
  <c r="AA336" i="1"/>
  <c r="AA335" i="1"/>
  <c r="AA334" i="1"/>
  <c r="AA333" i="1"/>
  <c r="AA332" i="1"/>
  <c r="AA331" i="1"/>
  <c r="AA330" i="1"/>
  <c r="AA329" i="1"/>
  <c r="AA328" i="1"/>
  <c r="AA327" i="1"/>
  <c r="AA326" i="1"/>
  <c r="AA325" i="1"/>
  <c r="AA324" i="1"/>
  <c r="AA323" i="1"/>
  <c r="AA322" i="1"/>
  <c r="AA321" i="1"/>
  <c r="AA320" i="1"/>
  <c r="AA319" i="1"/>
  <c r="AA318" i="1"/>
  <c r="AA317" i="1"/>
  <c r="AA316" i="1"/>
  <c r="AA315" i="1"/>
  <c r="AA314" i="1"/>
  <c r="AA313" i="1"/>
  <c r="AA312" i="1"/>
  <c r="AA311" i="1"/>
  <c r="AA310" i="1"/>
  <c r="AA309" i="1"/>
  <c r="AA308" i="1"/>
  <c r="AA307" i="1"/>
  <c r="AA306" i="1"/>
  <c r="AA305" i="1"/>
  <c r="AA304" i="1"/>
  <c r="AA294" i="1"/>
  <c r="AA293" i="1"/>
  <c r="AA292" i="1"/>
  <c r="AA291" i="1"/>
  <c r="AA290" i="1"/>
  <c r="AA289" i="1"/>
  <c r="AA288" i="1"/>
  <c r="AA287" i="1"/>
  <c r="AA278" i="1"/>
  <c r="AA277" i="1"/>
  <c r="AA276" i="1"/>
  <c r="AA275" i="1"/>
  <c r="AA274" i="1"/>
  <c r="AA273" i="1"/>
  <c r="AA272" i="1"/>
  <c r="AA271" i="1"/>
  <c r="AA270" i="1"/>
  <c r="AA269" i="1"/>
  <c r="AA268" i="1"/>
  <c r="AA267" i="1"/>
  <c r="AA266" i="1"/>
  <c r="AA265" i="1"/>
  <c r="AA264" i="1"/>
  <c r="AA263" i="1"/>
  <c r="AA262" i="1"/>
  <c r="AA261" i="1"/>
  <c r="AA260" i="1"/>
  <c r="AA259" i="1"/>
  <c r="AA258" i="1"/>
  <c r="AA257" i="1"/>
  <c r="AA256" i="1"/>
  <c r="AA255" i="1"/>
  <c r="AA254" i="1"/>
  <c r="AA253" i="1"/>
  <c r="AA252" i="1"/>
  <c r="AA251" i="1"/>
  <c r="AA250" i="1"/>
  <c r="AA249" i="1"/>
  <c r="AA248" i="1"/>
  <c r="AA247" i="1"/>
  <c r="AA246" i="1"/>
  <c r="AA245" i="1"/>
  <c r="AA244" i="1"/>
  <c r="AA243" i="1"/>
  <c r="AA242" i="1"/>
  <c r="AA241" i="1"/>
  <c r="AA240" i="1"/>
  <c r="AA239" i="1"/>
  <c r="AA238" i="1"/>
  <c r="AA227" i="1"/>
  <c r="AA226" i="1"/>
  <c r="AA225" i="1"/>
  <c r="AA224" i="1"/>
  <c r="AA223" i="1"/>
  <c r="AA222" i="1"/>
  <c r="AA221" i="1"/>
  <c r="AA220" i="1"/>
  <c r="AA219" i="1"/>
  <c r="AA218" i="1"/>
  <c r="AA217" i="1"/>
  <c r="AA216" i="1"/>
  <c r="AA215" i="1"/>
  <c r="AA214" i="1"/>
  <c r="AA213" i="1"/>
  <c r="AA212" i="1"/>
  <c r="AA211" i="1"/>
  <c r="AA210" i="1"/>
  <c r="AA209" i="1"/>
  <c r="AA208" i="1"/>
  <c r="AA207" i="1"/>
  <c r="AA206" i="1"/>
  <c r="AA205" i="1"/>
  <c r="AA204" i="1"/>
  <c r="AA203" i="1"/>
  <c r="AA202" i="1"/>
  <c r="AA193" i="1"/>
  <c r="AA192" i="1"/>
  <c r="AA191" i="1"/>
  <c r="AA190" i="1"/>
  <c r="AA189" i="1"/>
  <c r="AA188" i="1"/>
  <c r="AA187" i="1"/>
  <c r="AA186" i="1"/>
  <c r="AA185" i="1"/>
  <c r="AA184" i="1"/>
  <c r="AA183" i="1"/>
  <c r="AA182" i="1"/>
  <c r="AA172" i="1"/>
  <c r="AA171" i="1"/>
  <c r="AA170" i="1"/>
  <c r="AA169" i="1"/>
  <c r="AA168" i="1"/>
  <c r="AA167" i="1"/>
  <c r="AA166" i="1"/>
  <c r="AA155" i="1"/>
  <c r="AA154" i="1"/>
  <c r="AA153" i="1"/>
  <c r="AA152" i="1"/>
  <c r="AA151" i="1"/>
  <c r="AA150" i="1"/>
  <c r="AA149" i="1"/>
  <c r="AA148" i="1"/>
  <c r="AA147" i="1"/>
  <c r="AA146" i="1"/>
  <c r="AA144" i="1"/>
  <c r="AA143" i="1"/>
  <c r="AA142" i="1"/>
  <c r="AA141" i="1"/>
  <c r="AA140" i="1"/>
  <c r="AA139" i="1"/>
  <c r="AA138" i="1"/>
  <c r="AA137" i="1"/>
  <c r="AA136" i="1"/>
  <c r="AA135" i="1"/>
  <c r="AA134" i="1"/>
  <c r="AA133" i="1"/>
  <c r="AA132" i="1"/>
  <c r="AA131" i="1"/>
  <c r="AA130" i="1"/>
  <c r="AA129" i="1"/>
  <c r="AA128" i="1"/>
  <c r="AA127" i="1"/>
  <c r="AA126" i="1"/>
  <c r="AA125" i="1"/>
  <c r="AA124" i="1"/>
  <c r="AA123" i="1"/>
  <c r="AA122" i="1"/>
  <c r="AA121" i="1"/>
  <c r="AA120" i="1"/>
  <c r="AA119" i="1"/>
  <c r="AA118" i="1"/>
  <c r="AA117" i="1"/>
  <c r="AA116" i="1"/>
  <c r="AA115" i="1"/>
  <c r="AA114" i="1"/>
  <c r="AA113" i="1"/>
  <c r="AA112" i="1"/>
  <c r="AA81" i="1"/>
  <c r="AA80" i="1"/>
  <c r="AA79" i="1"/>
  <c r="AA78" i="1"/>
  <c r="AA77" i="1"/>
  <c r="AA76" i="1"/>
  <c r="AA71" i="1"/>
  <c r="AA70" i="1"/>
  <c r="AA69" i="1"/>
  <c r="AA68" i="1"/>
  <c r="AA67" i="1"/>
  <c r="AA66" i="1"/>
  <c r="AA65" i="1"/>
  <c r="AA64" i="1"/>
  <c r="AA63" i="1"/>
  <c r="AA62" i="1"/>
  <c r="AA61" i="1"/>
  <c r="AA60" i="1"/>
  <c r="AA59" i="1"/>
  <c r="AA58" i="1"/>
  <c r="AA57" i="1"/>
  <c r="AA56" i="1"/>
  <c r="AA55" i="1"/>
  <c r="AA54" i="1"/>
  <c r="AA53" i="1"/>
  <c r="AA52" i="1"/>
  <c r="AA51" i="1"/>
  <c r="AA50" i="1"/>
  <c r="AA49" i="1"/>
  <c r="AA48" i="1"/>
  <c r="AA47" i="1"/>
  <c r="AA46" i="1"/>
  <c r="AA45" i="1"/>
  <c r="AA44" i="1"/>
  <c r="AA43" i="1"/>
  <c r="AA42" i="1"/>
  <c r="AA41" i="1"/>
  <c r="AA40" i="1"/>
  <c r="AA28" i="1"/>
  <c r="AA27" i="1"/>
  <c r="AA26" i="1"/>
  <c r="AA25" i="1"/>
  <c r="AA24" i="1"/>
  <c r="AA23" i="1"/>
  <c r="AA22" i="1"/>
  <c r="AA21" i="1"/>
  <c r="AA20" i="1"/>
  <c r="AA19" i="1"/>
  <c r="AA18" i="1"/>
  <c r="AA17" i="1"/>
  <c r="AA16" i="1"/>
  <c r="AA15" i="1"/>
  <c r="AA14" i="1"/>
  <c r="AA13" i="1"/>
  <c r="AT3467" i="1" l="1"/>
  <c r="AT3468" i="1" s="1"/>
  <c r="AT3469" i="1" s="1"/>
  <c r="AT3470" i="1" s="1"/>
  <c r="AT3471" i="1" s="1"/>
  <c r="AT3472" i="1" s="1"/>
  <c r="AT3473" i="1" s="1"/>
  <c r="AT3474" i="1" s="1"/>
  <c r="AT3475" i="1" s="1"/>
  <c r="AT3476" i="1" s="1"/>
  <c r="AT3477" i="1" s="1"/>
  <c r="AT3478" i="1" s="1"/>
  <c r="AT3479" i="1" s="1"/>
  <c r="AP3467" i="1"/>
  <c r="AP3468" i="1" s="1"/>
  <c r="AP3469" i="1" s="1"/>
  <c r="AP3470" i="1" s="1"/>
  <c r="AP3471" i="1" s="1"/>
  <c r="AP3472" i="1" s="1"/>
  <c r="AP3473" i="1" s="1"/>
  <c r="AP3474" i="1" s="1"/>
  <c r="AP3475" i="1" s="1"/>
  <c r="AP3476" i="1" s="1"/>
  <c r="AP3477" i="1" s="1"/>
  <c r="AP3478" i="1" s="1"/>
  <c r="AP3479" i="1" s="1"/>
  <c r="AS3455" i="1"/>
  <c r="AS3456" i="1" s="1"/>
  <c r="AS3457" i="1" s="1"/>
  <c r="AS3458" i="1" s="1"/>
  <c r="AS3459" i="1" s="1"/>
  <c r="AS3460" i="1" s="1"/>
  <c r="AS3461" i="1" s="1"/>
  <c r="AS3462" i="1" s="1"/>
  <c r="AS3463" i="1" s="1"/>
  <c r="AS3464" i="1" s="1"/>
  <c r="AS3465" i="1" s="1"/>
  <c r="AS3466" i="1" s="1"/>
  <c r="AP1636" i="1"/>
  <c r="AP1637" i="1" s="1"/>
  <c r="AP1638" i="1" s="1"/>
  <c r="AP1639" i="1" s="1"/>
  <c r="AP1640" i="1" s="1"/>
  <c r="AS1516" i="1"/>
  <c r="AS1517" i="1" s="1"/>
  <c r="AS1518" i="1" s="1"/>
  <c r="AS1519" i="1" s="1"/>
  <c r="AS1520" i="1" s="1"/>
  <c r="AS1521" i="1" s="1"/>
  <c r="AS1522" i="1" s="1"/>
  <c r="AS1523" i="1" s="1"/>
  <c r="AS1524" i="1" s="1"/>
  <c r="AS1525" i="1" s="1"/>
  <c r="AS1526" i="1" s="1"/>
  <c r="AS1527" i="1" s="1"/>
  <c r="AS1528" i="1" s="1"/>
  <c r="AS1529" i="1" s="1"/>
  <c r="AS1530" i="1" s="1"/>
  <c r="AS1531" i="1" s="1"/>
  <c r="AS1532" i="1" s="1"/>
  <c r="AS1533" i="1" s="1"/>
  <c r="AS1534" i="1" s="1"/>
  <c r="AS1535" i="1" s="1"/>
  <c r="AS1536" i="1" s="1"/>
  <c r="AS1537" i="1" s="1"/>
  <c r="AS1538" i="1" s="1"/>
  <c r="AS1539" i="1" s="1"/>
  <c r="AS1540" i="1" s="1"/>
  <c r="AS1541" i="1" s="1"/>
  <c r="AS1542" i="1" s="1"/>
  <c r="AS1543" i="1" s="1"/>
  <c r="AS1553" i="1" s="1"/>
  <c r="AS1554" i="1" s="1"/>
  <c r="AS1555" i="1" s="1"/>
  <c r="AS1556" i="1" s="1"/>
  <c r="AS1557" i="1" s="1"/>
  <c r="AS1558" i="1" s="1"/>
  <c r="AS1559" i="1" s="1"/>
  <c r="AS1560" i="1" s="1"/>
  <c r="AS1561" i="1" s="1"/>
  <c r="AS1562" i="1" s="1"/>
  <c r="AS1563" i="1" s="1"/>
  <c r="AS1564" i="1" s="1"/>
  <c r="AS1565" i="1" s="1"/>
  <c r="AS1566" i="1" s="1"/>
  <c r="AS1567" i="1" s="1"/>
  <c r="AS1568" i="1" s="1"/>
  <c r="AS1569" i="1" s="1"/>
  <c r="AS1570" i="1" s="1"/>
  <c r="AS1571" i="1" s="1"/>
  <c r="AS1572" i="1" s="1"/>
  <c r="AS1573" i="1" s="1"/>
  <c r="AS1574" i="1" s="1"/>
  <c r="AS1575" i="1" s="1"/>
  <c r="AS1576" i="1" s="1"/>
  <c r="AS1577" i="1" s="1"/>
  <c r="AS1578" i="1" s="1"/>
  <c r="AS1579" i="1" s="1"/>
  <c r="AS1580" i="1" s="1"/>
  <c r="AS1581" i="1" s="1"/>
  <c r="AS1582" i="1" s="1"/>
  <c r="AS1583" i="1" s="1"/>
  <c r="AS1584" i="1" s="1"/>
  <c r="AS1585" i="1" s="1"/>
  <c r="AS1586" i="1" s="1"/>
  <c r="AS1587" i="1" s="1"/>
  <c r="AS1588" i="1" s="1"/>
  <c r="AS1589" i="1" s="1"/>
  <c r="AS1590" i="1" s="1"/>
  <c r="AS1591" i="1" s="1"/>
  <c r="AS1592" i="1" s="1"/>
  <c r="AS1593" i="1" s="1"/>
  <c r="AS1594" i="1" s="1"/>
  <c r="AS1595" i="1" s="1"/>
  <c r="AS1596" i="1" s="1"/>
  <c r="AS1597" i="1" s="1"/>
  <c r="AS1598" i="1" s="1"/>
  <c r="AS1599" i="1" s="1"/>
  <c r="AS1600" i="1" s="1"/>
  <c r="AS1601" i="1" s="1"/>
  <c r="AS1602" i="1" s="1"/>
  <c r="AS1603" i="1" s="1"/>
  <c r="AS1604" i="1" s="1"/>
  <c r="AS1605" i="1" s="1"/>
  <c r="AS1616" i="1" s="1"/>
  <c r="AS1617" i="1" s="1"/>
  <c r="AS1618" i="1" s="1"/>
  <c r="AS1619" i="1" s="1"/>
  <c r="AS1620" i="1" s="1"/>
  <c r="AS1621" i="1" s="1"/>
  <c r="AS1622" i="1" s="1"/>
  <c r="AS1623" i="1" s="1"/>
  <c r="AS1624" i="1" s="1"/>
  <c r="AS1625" i="1" s="1"/>
  <c r="AS1626" i="1" s="1"/>
  <c r="AS1627" i="1" s="1"/>
  <c r="AS1628" i="1" s="1"/>
  <c r="AS1629" i="1" s="1"/>
  <c r="AS1630" i="1" s="1"/>
  <c r="AS1631" i="1" s="1"/>
  <c r="AS1632" i="1" s="1"/>
  <c r="AS1633" i="1" s="1"/>
  <c r="AS1634" i="1" s="1"/>
  <c r="AS1635" i="1" s="1"/>
  <c r="AT1282" i="1"/>
  <c r="AT1283" i="1" s="1"/>
  <c r="AT1284" i="1" s="1"/>
  <c r="AT1285" i="1" s="1"/>
  <c r="AT1286" i="1" s="1"/>
  <c r="AT1287" i="1" s="1"/>
  <c r="AT1288" i="1" s="1"/>
  <c r="AT1289" i="1" s="1"/>
  <c r="AT1290" i="1" s="1"/>
  <c r="AT1291" i="1" s="1"/>
  <c r="AT1292" i="1" s="1"/>
  <c r="AT1293" i="1" s="1"/>
  <c r="AT1294" i="1" s="1"/>
  <c r="AT1295" i="1" s="1"/>
  <c r="AT1296" i="1" s="1"/>
  <c r="AT1297" i="1" s="1"/>
  <c r="AT1298" i="1" s="1"/>
  <c r="AT1299" i="1" s="1"/>
  <c r="AT1300" i="1" s="1"/>
  <c r="AT1301" i="1" s="1"/>
  <c r="AT1302" i="1" s="1"/>
  <c r="AT1303" i="1" s="1"/>
  <c r="AT1304" i="1" s="1"/>
  <c r="AT1305" i="1" s="1"/>
  <c r="AT1306" i="1" s="1"/>
  <c r="AT1307" i="1" s="1"/>
  <c r="AT1308" i="1" s="1"/>
  <c r="AT1309" i="1" s="1"/>
  <c r="AT1310" i="1" s="1"/>
  <c r="AT1311" i="1" s="1"/>
  <c r="AT1281" i="1"/>
  <c r="AP238" i="1"/>
  <c r="AO238" i="1"/>
  <c r="AP3480" i="1" l="1"/>
  <c r="AP3481" i="1" s="1"/>
  <c r="AS3467" i="1"/>
  <c r="AS3468" i="1" s="1"/>
  <c r="AS3469" i="1" s="1"/>
  <c r="AS3470" i="1" s="1"/>
  <c r="AS3471" i="1" s="1"/>
  <c r="AS3472" i="1" s="1"/>
  <c r="AS3473" i="1" s="1"/>
  <c r="AS3474" i="1" s="1"/>
  <c r="AS3475" i="1" s="1"/>
  <c r="AS3476" i="1" s="1"/>
  <c r="AS3477" i="1" s="1"/>
  <c r="AS3478" i="1" s="1"/>
  <c r="AS3479" i="1" s="1"/>
  <c r="AT3480" i="1"/>
  <c r="AT3481" i="1" s="1"/>
  <c r="AP1641" i="1"/>
  <c r="AP1642" i="1" s="1"/>
  <c r="AP1643" i="1" s="1"/>
  <c r="AP1644" i="1" s="1"/>
  <c r="AP1645" i="1" s="1"/>
  <c r="AP1646" i="1" s="1"/>
  <c r="AP1647" i="1" s="1"/>
  <c r="AP1648" i="1" s="1"/>
  <c r="AP1649" i="1" s="1"/>
  <c r="AP1650" i="1" s="1"/>
  <c r="AP1651" i="1" s="1"/>
  <c r="AP1652" i="1" s="1"/>
  <c r="AP1653" i="1" s="1"/>
  <c r="AP1654" i="1" s="1"/>
  <c r="AP1655" i="1" s="1"/>
  <c r="AP1656" i="1" s="1"/>
  <c r="AP1657" i="1" s="1"/>
  <c r="AP1658" i="1" s="1"/>
  <c r="AP1659" i="1" s="1"/>
  <c r="AP1660" i="1" s="1"/>
  <c r="AP1661" i="1" s="1"/>
  <c r="AP1662" i="1" s="1"/>
  <c r="AP1663" i="1" s="1"/>
  <c r="AP1664" i="1" s="1"/>
  <c r="AP1665" i="1" s="1"/>
  <c r="AP1666" i="1" s="1"/>
  <c r="AP1677" i="1" s="1"/>
  <c r="AP1678" i="1" s="1"/>
  <c r="AP1679" i="1" s="1"/>
  <c r="AP1680" i="1" s="1"/>
  <c r="AP1681" i="1" s="1"/>
  <c r="AP1682" i="1" s="1"/>
  <c r="AP1683" i="1" s="1"/>
  <c r="AP1684" i="1" s="1"/>
  <c r="AP1685" i="1" s="1"/>
  <c r="AP1686" i="1" s="1"/>
  <c r="AP1687" i="1" s="1"/>
  <c r="AP1688" i="1" s="1"/>
  <c r="AP1689" i="1" s="1"/>
  <c r="AP1690" i="1" s="1"/>
  <c r="AP1691" i="1" s="1"/>
  <c r="AP1692" i="1" s="1"/>
  <c r="AP1693" i="1" s="1"/>
  <c r="AP1694" i="1" s="1"/>
  <c r="AP1695" i="1" s="1"/>
  <c r="AP1696" i="1" s="1"/>
  <c r="AP1697" i="1" s="1"/>
  <c r="AP1698" i="1" s="1"/>
  <c r="AP1699" i="1" s="1"/>
  <c r="AP1700" i="1" s="1"/>
  <c r="AP1701" i="1" s="1"/>
  <c r="AP1702" i="1" s="1"/>
  <c r="AP1703" i="1" s="1"/>
  <c r="AP1704" i="1" s="1"/>
  <c r="AP1705" i="1" s="1"/>
  <c r="AP1706" i="1" s="1"/>
  <c r="AP1707" i="1" s="1"/>
  <c r="AP1708" i="1" s="1"/>
  <c r="AP1709" i="1" s="1"/>
  <c r="AP1710" i="1" s="1"/>
  <c r="AP1711" i="1" s="1"/>
  <c r="AP1712" i="1" s="1"/>
  <c r="AP1713" i="1" s="1"/>
  <c r="AP1714" i="1" s="1"/>
  <c r="AP1715" i="1" s="1"/>
  <c r="AP1716" i="1" s="1"/>
  <c r="AP1717" i="1" s="1"/>
  <c r="AP1718" i="1" s="1"/>
  <c r="AP1719" i="1" s="1"/>
  <c r="AP1720" i="1" s="1"/>
  <c r="AP1721" i="1" s="1"/>
  <c r="AP1722" i="1" s="1"/>
  <c r="AP1723" i="1" s="1"/>
  <c r="AP1724" i="1" s="1"/>
  <c r="AP1725" i="1" s="1"/>
  <c r="AP1726" i="1" s="1"/>
  <c r="AP1727" i="1" s="1"/>
  <c r="AP1728" i="1" s="1"/>
  <c r="AP1729" i="1" s="1"/>
  <c r="AP1730" i="1" s="1"/>
  <c r="AP1731" i="1" s="1"/>
  <c r="AP1732" i="1" s="1"/>
  <c r="AP1733" i="1" s="1"/>
  <c r="AP1734" i="1" s="1"/>
  <c r="AP1745" i="1" s="1"/>
  <c r="AP1746" i="1" s="1"/>
  <c r="AS1636" i="1"/>
  <c r="AS1637" i="1" s="1"/>
  <c r="AS1638" i="1" s="1"/>
  <c r="AS1639" i="1" s="1"/>
  <c r="AS1640" i="1" s="1"/>
  <c r="AT1312" i="1"/>
  <c r="AT1313" i="1" s="1"/>
  <c r="AT1314" i="1" s="1"/>
  <c r="AT1315" i="1" s="1"/>
  <c r="AT1316" i="1" s="1"/>
  <c r="AT1317" i="1" s="1"/>
  <c r="AT1318" i="1" s="1"/>
  <c r="AT1319" i="1" s="1"/>
  <c r="AT1320" i="1" s="1"/>
  <c r="AT1321" i="1" s="1"/>
  <c r="AT1322" i="1" s="1"/>
  <c r="AT1323" i="1" s="1"/>
  <c r="AT1324" i="1" s="1"/>
  <c r="AT1325" i="1" s="1"/>
  <c r="AT1326" i="1" s="1"/>
  <c r="AT3483" i="1" l="1"/>
  <c r="AT3484" i="1" s="1"/>
  <c r="AT3485" i="1" s="1"/>
  <c r="AT3486" i="1" s="1"/>
  <c r="AT3487" i="1" s="1"/>
  <c r="AT3482" i="1"/>
  <c r="AP3483" i="1"/>
  <c r="AP3484" i="1" s="1"/>
  <c r="AP3485" i="1" s="1"/>
  <c r="AP3486" i="1" s="1"/>
  <c r="AP3487" i="1" s="1"/>
  <c r="AP3482" i="1"/>
  <c r="AS3480" i="1"/>
  <c r="AS3481" i="1" s="1"/>
  <c r="AP1747" i="1"/>
  <c r="AP1748" i="1" s="1"/>
  <c r="AP1749" i="1" s="1"/>
  <c r="AP1750" i="1" s="1"/>
  <c r="AP1751" i="1" s="1"/>
  <c r="AP1752" i="1" s="1"/>
  <c r="AP1753" i="1" s="1"/>
  <c r="AP1754" i="1" s="1"/>
  <c r="AP1755" i="1" s="1"/>
  <c r="AP1756" i="1" s="1"/>
  <c r="AP1757" i="1" s="1"/>
  <c r="AP1758" i="1" s="1"/>
  <c r="AP1759" i="1" s="1"/>
  <c r="AP1760" i="1" s="1"/>
  <c r="AP1761" i="1" s="1"/>
  <c r="AP1762" i="1" s="1"/>
  <c r="AP1763" i="1" s="1"/>
  <c r="AP1764" i="1" s="1"/>
  <c r="AP1765" i="1" s="1"/>
  <c r="AP1766" i="1" s="1"/>
  <c r="AP1767" i="1" s="1"/>
  <c r="AS1641" i="1"/>
  <c r="AS1642" i="1" s="1"/>
  <c r="AS1643" i="1" s="1"/>
  <c r="AS1644" i="1" s="1"/>
  <c r="AS1645" i="1" s="1"/>
  <c r="AS1646" i="1" s="1"/>
  <c r="AS1647" i="1" s="1"/>
  <c r="AS1648" i="1" s="1"/>
  <c r="AS1649" i="1" s="1"/>
  <c r="AS1650" i="1" s="1"/>
  <c r="AS1651" i="1" s="1"/>
  <c r="AS1652" i="1" s="1"/>
  <c r="AS1653" i="1" s="1"/>
  <c r="AS1654" i="1" s="1"/>
  <c r="AS1655" i="1" s="1"/>
  <c r="AS1656" i="1" s="1"/>
  <c r="AS1657" i="1" s="1"/>
  <c r="AS1658" i="1" s="1"/>
  <c r="AS1659" i="1" s="1"/>
  <c r="AS1660" i="1" s="1"/>
  <c r="AS1661" i="1" s="1"/>
  <c r="AS1662" i="1" s="1"/>
  <c r="AS1663" i="1" s="1"/>
  <c r="AS1664" i="1" s="1"/>
  <c r="AS1665" i="1" s="1"/>
  <c r="AS1666" i="1" s="1"/>
  <c r="AS1677" i="1" s="1"/>
  <c r="AS1678" i="1" s="1"/>
  <c r="AS1679" i="1" s="1"/>
  <c r="AS1680" i="1" s="1"/>
  <c r="AS1681" i="1" s="1"/>
  <c r="AS1682" i="1" s="1"/>
  <c r="AS1683" i="1" s="1"/>
  <c r="AS1684" i="1" s="1"/>
  <c r="AS1685" i="1" s="1"/>
  <c r="AS1686" i="1" s="1"/>
  <c r="AS1687" i="1" s="1"/>
  <c r="AS1688" i="1" s="1"/>
  <c r="AS1689" i="1" s="1"/>
  <c r="AS1690" i="1" s="1"/>
  <c r="AS1691" i="1" s="1"/>
  <c r="AS1692" i="1" s="1"/>
  <c r="AS1693" i="1" s="1"/>
  <c r="AS1694" i="1" s="1"/>
  <c r="AS1695" i="1" s="1"/>
  <c r="AS1696" i="1" s="1"/>
  <c r="AS1697" i="1" s="1"/>
  <c r="AS1698" i="1" s="1"/>
  <c r="AS1699" i="1" s="1"/>
  <c r="AS1700" i="1" s="1"/>
  <c r="AS1701" i="1" s="1"/>
  <c r="AS1702" i="1" s="1"/>
  <c r="AS1703" i="1" s="1"/>
  <c r="AS1704" i="1" s="1"/>
  <c r="AS1705" i="1" s="1"/>
  <c r="AS1706" i="1" s="1"/>
  <c r="AS1707" i="1" s="1"/>
  <c r="AS1708" i="1" s="1"/>
  <c r="AS1709" i="1" s="1"/>
  <c r="AS1710" i="1" s="1"/>
  <c r="AS1711" i="1" s="1"/>
  <c r="AS1712" i="1" s="1"/>
  <c r="AS1713" i="1" s="1"/>
  <c r="AS1714" i="1" s="1"/>
  <c r="AS1715" i="1" s="1"/>
  <c r="AS1716" i="1" s="1"/>
  <c r="AS1717" i="1" s="1"/>
  <c r="AS1718" i="1" s="1"/>
  <c r="AS1719" i="1" s="1"/>
  <c r="AS1720" i="1" s="1"/>
  <c r="AS1721" i="1" s="1"/>
  <c r="AS1722" i="1" s="1"/>
  <c r="AS1723" i="1" s="1"/>
  <c r="AS1724" i="1" s="1"/>
  <c r="AS1725" i="1" s="1"/>
  <c r="AS1726" i="1" s="1"/>
  <c r="AS1727" i="1" s="1"/>
  <c r="AS1728" i="1" s="1"/>
  <c r="AS1729" i="1" s="1"/>
  <c r="AS1730" i="1" s="1"/>
  <c r="AS1731" i="1" s="1"/>
  <c r="AS1732" i="1" s="1"/>
  <c r="AS1733" i="1" s="1"/>
  <c r="AS1734" i="1" s="1"/>
  <c r="AS1745" i="1" s="1"/>
  <c r="AS1746" i="1" s="1"/>
  <c r="AT1339" i="1"/>
  <c r="AT1327" i="1"/>
  <c r="AT1328" i="1" s="1"/>
  <c r="AT1329" i="1" s="1"/>
  <c r="AS3483" i="1" l="1"/>
  <c r="AS3484" i="1" s="1"/>
  <c r="AS3485" i="1" s="1"/>
  <c r="AS3486" i="1" s="1"/>
  <c r="AS3487" i="1" s="1"/>
  <c r="AS3482" i="1"/>
  <c r="AP3488" i="1"/>
  <c r="AP3489" i="1" s="1"/>
  <c r="AP3490" i="1" s="1"/>
  <c r="AP3491" i="1" s="1"/>
  <c r="AP3492" i="1" s="1"/>
  <c r="AP3493" i="1" s="1"/>
  <c r="AP3494" i="1" s="1"/>
  <c r="AP3495" i="1" s="1"/>
  <c r="AP3506" i="1" s="1"/>
  <c r="AP3507" i="1" s="1"/>
  <c r="AP3508" i="1" s="1"/>
  <c r="AP3509" i="1" s="1"/>
  <c r="AP3510" i="1" s="1"/>
  <c r="AP3511" i="1" s="1"/>
  <c r="AT3488" i="1"/>
  <c r="AT3489" i="1" s="1"/>
  <c r="AT3490" i="1" s="1"/>
  <c r="AT3491" i="1" s="1"/>
  <c r="AT3492" i="1" s="1"/>
  <c r="AT3493" i="1" s="1"/>
  <c r="AT3494" i="1" s="1"/>
  <c r="AT3495" i="1" s="1"/>
  <c r="AT3506" i="1" s="1"/>
  <c r="AT3507" i="1" s="1"/>
  <c r="AT3508" i="1" s="1"/>
  <c r="AT3509" i="1" s="1"/>
  <c r="AT3510" i="1" s="1"/>
  <c r="AT3511" i="1" s="1"/>
  <c r="AS1747" i="1"/>
  <c r="AS1748" i="1" s="1"/>
  <c r="AS1749" i="1" s="1"/>
  <c r="AS1750" i="1" s="1"/>
  <c r="AS1751" i="1" s="1"/>
  <c r="AS1752" i="1" s="1"/>
  <c r="AS1753" i="1" s="1"/>
  <c r="AS1754" i="1" s="1"/>
  <c r="AS1755" i="1" s="1"/>
  <c r="AS1756" i="1" s="1"/>
  <c r="AS1757" i="1" s="1"/>
  <c r="AS1758" i="1" s="1"/>
  <c r="AS1759" i="1" s="1"/>
  <c r="AS1760" i="1" s="1"/>
  <c r="AS1761" i="1" s="1"/>
  <c r="AS1762" i="1" s="1"/>
  <c r="AS1763" i="1" s="1"/>
  <c r="AS1764" i="1" s="1"/>
  <c r="AS1765" i="1" s="1"/>
  <c r="AS1766" i="1" s="1"/>
  <c r="AS1767" i="1" s="1"/>
  <c r="AP1768" i="1"/>
  <c r="AP1769" i="1" s="1"/>
  <c r="AP1770" i="1" s="1"/>
  <c r="AP1771" i="1" s="1"/>
  <c r="AP1772" i="1" s="1"/>
  <c r="AP1773" i="1" s="1"/>
  <c r="AP1774" i="1" s="1"/>
  <c r="AP1775" i="1" s="1"/>
  <c r="AP1776" i="1" s="1"/>
  <c r="AP1777" i="1" s="1"/>
  <c r="AP1778" i="1" s="1"/>
  <c r="AP1779" i="1" s="1"/>
  <c r="AP1780" i="1" s="1"/>
  <c r="AP1781" i="1" s="1"/>
  <c r="AP1782" i="1" s="1"/>
  <c r="AP1783" i="1" s="1"/>
  <c r="AP1784" i="1" s="1"/>
  <c r="AP1785" i="1" s="1"/>
  <c r="AP1786" i="1" s="1"/>
  <c r="AT1340" i="1"/>
  <c r="AT1341" i="1" s="1"/>
  <c r="AT1342" i="1" s="1"/>
  <c r="AT1343" i="1" s="1"/>
  <c r="AT1344" i="1" s="1"/>
  <c r="AT1345" i="1" s="1"/>
  <c r="AT1346" i="1" s="1"/>
  <c r="AT1347" i="1" s="1"/>
  <c r="AT1348" i="1" s="1"/>
  <c r="AT1349" i="1" s="1"/>
  <c r="AT1350" i="1" s="1"/>
  <c r="AT1351" i="1" s="1"/>
  <c r="AT1352" i="1" s="1"/>
  <c r="AT1353" i="1" s="1"/>
  <c r="AT1354" i="1" s="1"/>
  <c r="AT1355" i="1" s="1"/>
  <c r="AT1356" i="1" s="1"/>
  <c r="AT1357" i="1" s="1"/>
  <c r="AT1358" i="1" s="1"/>
  <c r="AT1359" i="1" s="1"/>
  <c r="AT1360" i="1" s="1"/>
  <c r="AT1361" i="1" s="1"/>
  <c r="AT1362" i="1" s="1"/>
  <c r="AT1363" i="1" s="1"/>
  <c r="AT1364" i="1" s="1"/>
  <c r="AT1365" i="1" s="1"/>
  <c r="AT1366" i="1" s="1"/>
  <c r="AT1367" i="1" s="1"/>
  <c r="AT1368" i="1" s="1"/>
  <c r="AT1369" i="1" s="1"/>
  <c r="AT1370" i="1" s="1"/>
  <c r="AT1371" i="1" s="1"/>
  <c r="AT1372" i="1" s="1"/>
  <c r="AT1373" i="1" s="1"/>
  <c r="AT1374" i="1" s="1"/>
  <c r="AT1375" i="1" s="1"/>
  <c r="AT1376" i="1" s="1"/>
  <c r="AT1377" i="1" s="1"/>
  <c r="AT1378" i="1" s="1"/>
  <c r="AT1379" i="1" s="1"/>
  <c r="AT1380" i="1" s="1"/>
  <c r="AT1381" i="1" s="1"/>
  <c r="AT1382" i="1" s="1"/>
  <c r="AT1383" i="1" s="1"/>
  <c r="AT1384" i="1" s="1"/>
  <c r="AT1385" i="1" s="1"/>
  <c r="AT3512" i="1" l="1"/>
  <c r="AT3513" i="1" s="1"/>
  <c r="AT3514" i="1" s="1"/>
  <c r="AT3515" i="1" s="1"/>
  <c r="AT3516" i="1" s="1"/>
  <c r="AT3517" i="1" s="1"/>
  <c r="AT3518" i="1" s="1"/>
  <c r="AT3519" i="1" s="1"/>
  <c r="AT3520" i="1" s="1"/>
  <c r="AT3521" i="1" s="1"/>
  <c r="AT3522" i="1" s="1"/>
  <c r="AT3523" i="1" s="1"/>
  <c r="AT3524" i="1" s="1"/>
  <c r="AT3525" i="1" s="1"/>
  <c r="AT3526" i="1" s="1"/>
  <c r="AT3527" i="1" s="1"/>
  <c r="AT3528" i="1" s="1"/>
  <c r="AT3529" i="1" s="1"/>
  <c r="AT3530" i="1" s="1"/>
  <c r="AP3512" i="1"/>
  <c r="AP3513" i="1" s="1"/>
  <c r="AP3514" i="1" s="1"/>
  <c r="AP3515" i="1" s="1"/>
  <c r="AP3516" i="1" s="1"/>
  <c r="AP3517" i="1" s="1"/>
  <c r="AP3518" i="1" s="1"/>
  <c r="AP3519" i="1" s="1"/>
  <c r="AP3520" i="1" s="1"/>
  <c r="AP3521" i="1" s="1"/>
  <c r="AP3522" i="1" s="1"/>
  <c r="AP3523" i="1" s="1"/>
  <c r="AP3524" i="1" s="1"/>
  <c r="AP3525" i="1" s="1"/>
  <c r="AP3526" i="1" s="1"/>
  <c r="AP3527" i="1" s="1"/>
  <c r="AP3528" i="1" s="1"/>
  <c r="AP3529" i="1" s="1"/>
  <c r="AP3530" i="1" s="1"/>
  <c r="AS3488" i="1"/>
  <c r="AS3489" i="1" s="1"/>
  <c r="AS3490" i="1" s="1"/>
  <c r="AS3491" i="1" s="1"/>
  <c r="AS3492" i="1" s="1"/>
  <c r="AS3493" i="1" s="1"/>
  <c r="AS3494" i="1" s="1"/>
  <c r="AS3495" i="1" s="1"/>
  <c r="AP1787" i="1"/>
  <c r="AP1788" i="1" s="1"/>
  <c r="AP1789" i="1" s="1"/>
  <c r="AP1790" i="1" s="1"/>
  <c r="AP1791" i="1" s="1"/>
  <c r="AP1792" i="1" s="1"/>
  <c r="AP1793" i="1" s="1"/>
  <c r="AP1794" i="1" s="1"/>
  <c r="AP1795" i="1" s="1"/>
  <c r="AP1796" i="1" s="1"/>
  <c r="AP1797" i="1" s="1"/>
  <c r="AP1798" i="1" s="1"/>
  <c r="AP1799" i="1" s="1"/>
  <c r="AP1800" i="1" s="1"/>
  <c r="AP1801" i="1" s="1"/>
  <c r="AP1802" i="1" s="1"/>
  <c r="AP1803" i="1" s="1"/>
  <c r="AP1804" i="1" s="1"/>
  <c r="AP1805" i="1" s="1"/>
  <c r="AP1806" i="1" s="1"/>
  <c r="AP1807" i="1" s="1"/>
  <c r="AP1808" i="1" s="1"/>
  <c r="AP1809" i="1" s="1"/>
  <c r="AP1810" i="1" s="1"/>
  <c r="AP1811" i="1" s="1"/>
  <c r="AP1822" i="1" s="1"/>
  <c r="AP1823" i="1" s="1"/>
  <c r="AP1824" i="1" s="1"/>
  <c r="AP1825" i="1" s="1"/>
  <c r="AP1826" i="1" s="1"/>
  <c r="AP1827" i="1" s="1"/>
  <c r="AP1828" i="1" s="1"/>
  <c r="AP1829" i="1" s="1"/>
  <c r="AP1830" i="1" s="1"/>
  <c r="AP1831" i="1" s="1"/>
  <c r="AP1832" i="1" s="1"/>
  <c r="AP1833" i="1" s="1"/>
  <c r="AP1834" i="1" s="1"/>
  <c r="AP1835" i="1" s="1"/>
  <c r="AP1836" i="1" s="1"/>
  <c r="AP1837" i="1" s="1"/>
  <c r="AP1838" i="1" s="1"/>
  <c r="AP1839" i="1" s="1"/>
  <c r="AP1840" i="1" s="1"/>
  <c r="AP1841" i="1" s="1"/>
  <c r="AP1842" i="1" s="1"/>
  <c r="AP1843" i="1" s="1"/>
  <c r="AP1844" i="1" s="1"/>
  <c r="AP1845" i="1" s="1"/>
  <c r="AP1846" i="1" s="1"/>
  <c r="AP1847" i="1" s="1"/>
  <c r="AP1848" i="1" s="1"/>
  <c r="AP1849" i="1" s="1"/>
  <c r="AP1850" i="1" s="1"/>
  <c r="AP1851" i="1" s="1"/>
  <c r="AP1852" i="1" s="1"/>
  <c r="AP1853" i="1" s="1"/>
  <c r="AP1854" i="1" s="1"/>
  <c r="AP1855" i="1" s="1"/>
  <c r="AS1768" i="1"/>
  <c r="AS1769" i="1" s="1"/>
  <c r="AS1770" i="1" s="1"/>
  <c r="AS1771" i="1" s="1"/>
  <c r="AS1772" i="1" s="1"/>
  <c r="AS1773" i="1" s="1"/>
  <c r="AS1774" i="1" s="1"/>
  <c r="AS1775" i="1" s="1"/>
  <c r="AS1776" i="1" s="1"/>
  <c r="AS1777" i="1" s="1"/>
  <c r="AS1778" i="1" s="1"/>
  <c r="AS1779" i="1" s="1"/>
  <c r="AS1780" i="1" s="1"/>
  <c r="AS1781" i="1" s="1"/>
  <c r="AS1782" i="1" s="1"/>
  <c r="AS1783" i="1" s="1"/>
  <c r="AS1784" i="1" s="1"/>
  <c r="AS1785" i="1" s="1"/>
  <c r="AS1786" i="1" s="1"/>
  <c r="AT1386" i="1"/>
  <c r="AT1387" i="1" s="1"/>
  <c r="AT1388" i="1" s="1"/>
  <c r="AT1389" i="1" s="1"/>
  <c r="AT1390" i="1" s="1"/>
  <c r="AT1391" i="1" s="1"/>
  <c r="AT1392" i="1" s="1"/>
  <c r="AT1393" i="1" s="1"/>
  <c r="AT1394" i="1" s="1"/>
  <c r="AT1395" i="1" s="1"/>
  <c r="AT1396" i="1" s="1"/>
  <c r="AT1397" i="1" s="1"/>
  <c r="AT1398" i="1" s="1"/>
  <c r="AT1399" i="1" s="1"/>
  <c r="AT1400" i="1" s="1"/>
  <c r="AT1401" i="1" s="1"/>
  <c r="AT1402" i="1" s="1"/>
  <c r="AT1404" i="1" s="1"/>
  <c r="AT1413" i="1" s="1"/>
  <c r="AT1414" i="1" s="1"/>
  <c r="AT1415" i="1" s="1"/>
  <c r="AT1416" i="1" s="1"/>
  <c r="AT1417" i="1" s="1"/>
  <c r="AT1418" i="1" s="1"/>
  <c r="AT1419" i="1" s="1"/>
  <c r="AT1420" i="1" s="1"/>
  <c r="AT1421" i="1" s="1"/>
  <c r="AT1422" i="1" s="1"/>
  <c r="AT1423" i="1" s="1"/>
  <c r="AT1424" i="1" s="1"/>
  <c r="AT1425" i="1" s="1"/>
  <c r="AT1426" i="1" s="1"/>
  <c r="AT1427" i="1" s="1"/>
  <c r="AT1428" i="1" s="1"/>
  <c r="AT1429" i="1" s="1"/>
  <c r="AT1430" i="1" s="1"/>
  <c r="AT1431" i="1" s="1"/>
  <c r="AT1432" i="1" s="1"/>
  <c r="AT1433" i="1" s="1"/>
  <c r="AT1434" i="1" s="1"/>
  <c r="AT1435" i="1" s="1"/>
  <c r="AT1436" i="1" s="1"/>
  <c r="AT1437" i="1" s="1"/>
  <c r="AT1438" i="1" s="1"/>
  <c r="AT1439" i="1" s="1"/>
  <c r="AT1440" i="1" s="1"/>
  <c r="AT1441" i="1" s="1"/>
  <c r="AT1442" i="1" s="1"/>
  <c r="AT1443" i="1" s="1"/>
  <c r="AT1444" i="1" s="1"/>
  <c r="AT1445" i="1" s="1"/>
  <c r="AT1446" i="1" s="1"/>
  <c r="AT1447" i="1" s="1"/>
  <c r="AT1448" i="1" s="1"/>
  <c r="AT1449" i="1" s="1"/>
  <c r="AT1450" i="1" s="1"/>
  <c r="AT1451" i="1" s="1"/>
  <c r="AT1452" i="1" s="1"/>
  <c r="AT1453" i="1" s="1"/>
  <c r="AT1454" i="1" s="1"/>
  <c r="AT1455" i="1" s="1"/>
  <c r="AT1456" i="1" s="1"/>
  <c r="AT1457" i="1" s="1"/>
  <c r="AT1458" i="1" s="1"/>
  <c r="AT1459" i="1" s="1"/>
  <c r="AT1460" i="1" s="1"/>
  <c r="AT1461" i="1" s="1"/>
  <c r="AT1462" i="1" s="1"/>
  <c r="AT1463" i="1" s="1"/>
  <c r="AT1464" i="1" s="1"/>
  <c r="AS3496" i="1" l="1"/>
  <c r="AS3497" i="1" s="1"/>
  <c r="AS3498" i="1" s="1"/>
  <c r="AS3499" i="1" s="1"/>
  <c r="AS3500" i="1" s="1"/>
  <c r="AS3501" i="1" s="1"/>
  <c r="AS3502" i="1" s="1"/>
  <c r="AS3503" i="1" s="1"/>
  <c r="AS3504" i="1" s="1"/>
  <c r="AS3505" i="1" s="1"/>
  <c r="AS3506" i="1" s="1"/>
  <c r="AS3507" i="1" s="1"/>
  <c r="AS3508" i="1" s="1"/>
  <c r="AS3509" i="1" s="1"/>
  <c r="AS3510" i="1" s="1"/>
  <c r="AS3511" i="1" s="1"/>
  <c r="AP3531" i="1"/>
  <c r="AP3532" i="1" s="1"/>
  <c r="AP3533" i="1" s="1"/>
  <c r="AP3534" i="1" s="1"/>
  <c r="AP3535" i="1" s="1"/>
  <c r="AP3536" i="1" s="1"/>
  <c r="AP3537" i="1" s="1"/>
  <c r="AP3538" i="1" s="1"/>
  <c r="AP3539" i="1" s="1"/>
  <c r="AP3540" i="1" s="1"/>
  <c r="AP3541" i="1" s="1"/>
  <c r="AP3542" i="1" s="1"/>
  <c r="AP3543" i="1" s="1"/>
  <c r="AP3544" i="1" s="1"/>
  <c r="AP3545" i="1" s="1"/>
  <c r="AP3558" i="1" s="1"/>
  <c r="AP3559" i="1" s="1"/>
  <c r="AP3560" i="1" s="1"/>
  <c r="AP3561" i="1" s="1"/>
  <c r="AP3562" i="1" s="1"/>
  <c r="AP3563" i="1" s="1"/>
  <c r="AP3564" i="1" s="1"/>
  <c r="AP3565" i="1" s="1"/>
  <c r="AP3566" i="1" s="1"/>
  <c r="AP3567" i="1" s="1"/>
  <c r="AP3568" i="1" s="1"/>
  <c r="AP3569" i="1" s="1"/>
  <c r="AT3531" i="1"/>
  <c r="AT3532" i="1" s="1"/>
  <c r="AT3533" i="1" s="1"/>
  <c r="AT3534" i="1" s="1"/>
  <c r="AT3535" i="1" s="1"/>
  <c r="AT3536" i="1" s="1"/>
  <c r="AT3537" i="1" s="1"/>
  <c r="AT3538" i="1" s="1"/>
  <c r="AT3539" i="1" s="1"/>
  <c r="AT3540" i="1" s="1"/>
  <c r="AT3541" i="1" s="1"/>
  <c r="AT3542" i="1" s="1"/>
  <c r="AT3543" i="1" s="1"/>
  <c r="AT3544" i="1" s="1"/>
  <c r="AT3545" i="1" s="1"/>
  <c r="AP1856" i="1"/>
  <c r="AP1857" i="1" s="1"/>
  <c r="AP1858" i="1" s="1"/>
  <c r="AP1859" i="1" s="1"/>
  <c r="AP1860" i="1" s="1"/>
  <c r="AP1861" i="1" s="1"/>
  <c r="AP1862" i="1" s="1"/>
  <c r="AP1863" i="1" s="1"/>
  <c r="AP1864" i="1" s="1"/>
  <c r="AP1865" i="1" s="1"/>
  <c r="AP1866" i="1" s="1"/>
  <c r="AP1867" i="1" s="1"/>
  <c r="AP1868" i="1" s="1"/>
  <c r="AP1869" i="1" s="1"/>
  <c r="AP1870" i="1" s="1"/>
  <c r="AP1871" i="1" s="1"/>
  <c r="AP1872" i="1" s="1"/>
  <c r="AP1873" i="1" s="1"/>
  <c r="AP1874" i="1" s="1"/>
  <c r="AP1875" i="1" s="1"/>
  <c r="AP1876" i="1" s="1"/>
  <c r="AP1877" i="1" s="1"/>
  <c r="AP1887" i="1" s="1"/>
  <c r="AP1888" i="1" s="1"/>
  <c r="AP1889" i="1" s="1"/>
  <c r="AP1890" i="1" s="1"/>
  <c r="AP1891" i="1" s="1"/>
  <c r="AP1892" i="1" s="1"/>
  <c r="AP1893" i="1" s="1"/>
  <c r="AP1894" i="1" s="1"/>
  <c r="AP1895" i="1" s="1"/>
  <c r="AS1787" i="1"/>
  <c r="AS1788" i="1" s="1"/>
  <c r="AS1789" i="1" s="1"/>
  <c r="AS1790" i="1" s="1"/>
  <c r="AS1791" i="1" s="1"/>
  <c r="AS1792" i="1" s="1"/>
  <c r="AS1793" i="1" s="1"/>
  <c r="AS1794" i="1" s="1"/>
  <c r="AS1795" i="1" s="1"/>
  <c r="AS1796" i="1" s="1"/>
  <c r="AS1797" i="1" s="1"/>
  <c r="AS1798" i="1" s="1"/>
  <c r="AS1799" i="1" s="1"/>
  <c r="AS1800" i="1" s="1"/>
  <c r="AS1801" i="1" s="1"/>
  <c r="AS1802" i="1" s="1"/>
  <c r="AS1803" i="1" s="1"/>
  <c r="AS1804" i="1" s="1"/>
  <c r="AS1805" i="1" s="1"/>
  <c r="AS1806" i="1" s="1"/>
  <c r="AS1807" i="1" s="1"/>
  <c r="AS1808" i="1" s="1"/>
  <c r="AS1809" i="1" s="1"/>
  <c r="AS1810" i="1" s="1"/>
  <c r="AS1811" i="1" s="1"/>
  <c r="AS1822" i="1" s="1"/>
  <c r="AS1823" i="1" s="1"/>
  <c r="AS1824" i="1" s="1"/>
  <c r="AS1825" i="1" s="1"/>
  <c r="AS1826" i="1" s="1"/>
  <c r="AS1827" i="1" s="1"/>
  <c r="AS1828" i="1" s="1"/>
  <c r="AS1829" i="1" s="1"/>
  <c r="AS1830" i="1" s="1"/>
  <c r="AS1831" i="1" s="1"/>
  <c r="AS1832" i="1" s="1"/>
  <c r="AS1833" i="1" s="1"/>
  <c r="AS1834" i="1" s="1"/>
  <c r="AS1835" i="1" s="1"/>
  <c r="AS1836" i="1" s="1"/>
  <c r="AS1837" i="1" s="1"/>
  <c r="AS1838" i="1" s="1"/>
  <c r="AS1839" i="1" s="1"/>
  <c r="AS1840" i="1" s="1"/>
  <c r="AS1841" i="1" s="1"/>
  <c r="AS1842" i="1" s="1"/>
  <c r="AS1843" i="1" s="1"/>
  <c r="AS1844" i="1" s="1"/>
  <c r="AS1845" i="1" s="1"/>
  <c r="AS1846" i="1" s="1"/>
  <c r="AS1847" i="1" s="1"/>
  <c r="AS1848" i="1" s="1"/>
  <c r="AS1849" i="1" s="1"/>
  <c r="AS1850" i="1" s="1"/>
  <c r="AS1851" i="1" s="1"/>
  <c r="AS1852" i="1" s="1"/>
  <c r="AS1853" i="1" s="1"/>
  <c r="AS1854" i="1" s="1"/>
  <c r="AS1855" i="1" s="1"/>
  <c r="AT1474" i="1"/>
  <c r="AT1475" i="1" s="1"/>
  <c r="AT1476" i="1" s="1"/>
  <c r="AT1477" i="1" s="1"/>
  <c r="AT1478" i="1" s="1"/>
  <c r="AT1479" i="1" s="1"/>
  <c r="AT1480" i="1" s="1"/>
  <c r="AT1481" i="1" s="1"/>
  <c r="AT1482" i="1" s="1"/>
  <c r="AT1483" i="1" s="1"/>
  <c r="AT1484" i="1" s="1"/>
  <c r="AT1485" i="1" s="1"/>
  <c r="AT1486" i="1" s="1"/>
  <c r="AP3570" i="1" l="1"/>
  <c r="AS3512" i="1"/>
  <c r="AS3513" i="1" s="1"/>
  <c r="AS3514" i="1" s="1"/>
  <c r="AS3515" i="1" s="1"/>
  <c r="AS3516" i="1" s="1"/>
  <c r="AS3517" i="1" s="1"/>
  <c r="AS3518" i="1" s="1"/>
  <c r="AS3519" i="1" s="1"/>
  <c r="AS3520" i="1" s="1"/>
  <c r="AS3521" i="1" s="1"/>
  <c r="AS3522" i="1" s="1"/>
  <c r="AS3523" i="1" s="1"/>
  <c r="AS3524" i="1" s="1"/>
  <c r="AS3525" i="1" s="1"/>
  <c r="AS3526" i="1" s="1"/>
  <c r="AS3527" i="1" s="1"/>
  <c r="AS3528" i="1" s="1"/>
  <c r="AS3529" i="1" s="1"/>
  <c r="AS3530" i="1" s="1"/>
  <c r="AT3558" i="1"/>
  <c r="AT3559" i="1" s="1"/>
  <c r="AT3560" i="1" s="1"/>
  <c r="AT3561" i="1" s="1"/>
  <c r="AT3562" i="1" s="1"/>
  <c r="AT3563" i="1" s="1"/>
  <c r="AT3564" i="1" s="1"/>
  <c r="AT3565" i="1" s="1"/>
  <c r="AT3566" i="1" s="1"/>
  <c r="AT3567" i="1" s="1"/>
  <c r="AT3568" i="1" s="1"/>
  <c r="AT3569" i="1" s="1"/>
  <c r="AP1896" i="1"/>
  <c r="AP1897" i="1" s="1"/>
  <c r="AP1898" i="1" s="1"/>
  <c r="AP1899" i="1" s="1"/>
  <c r="AP1900" i="1" s="1"/>
  <c r="AP1901" i="1" s="1"/>
  <c r="AP1902" i="1" s="1"/>
  <c r="AP1903" i="1" s="1"/>
  <c r="AP1904" i="1" s="1"/>
  <c r="AP1905" i="1" s="1"/>
  <c r="AP1906" i="1" s="1"/>
  <c r="AP1907" i="1" s="1"/>
  <c r="AP1908" i="1" s="1"/>
  <c r="AP1909" i="1" s="1"/>
  <c r="AP1910" i="1" s="1"/>
  <c r="AP1911" i="1" s="1"/>
  <c r="AP1912" i="1" s="1"/>
  <c r="AP1913" i="1" s="1"/>
  <c r="AP1914" i="1" s="1"/>
  <c r="AP1915" i="1" s="1"/>
  <c r="AP1916" i="1" s="1"/>
  <c r="AP1917" i="1" s="1"/>
  <c r="AP1918" i="1" s="1"/>
  <c r="AP1919" i="1" s="1"/>
  <c r="AP1920" i="1" s="1"/>
  <c r="AP1921" i="1" s="1"/>
  <c r="AP1922" i="1" s="1"/>
  <c r="AP1923" i="1" s="1"/>
  <c r="AP1924" i="1" s="1"/>
  <c r="AP1925" i="1" s="1"/>
  <c r="AP1926" i="1" s="1"/>
  <c r="AP1927" i="1" s="1"/>
  <c r="AP1928" i="1" s="1"/>
  <c r="AP1929" i="1" s="1"/>
  <c r="AP1930" i="1" s="1"/>
  <c r="AP1931" i="1" s="1"/>
  <c r="AP1932" i="1" s="1"/>
  <c r="AP1933" i="1" s="1"/>
  <c r="AP1934" i="1" s="1"/>
  <c r="AP1935" i="1" s="1"/>
  <c r="AP1936" i="1" s="1"/>
  <c r="AP1937" i="1" s="1"/>
  <c r="AP1938" i="1" s="1"/>
  <c r="AP1939" i="1" s="1"/>
  <c r="AP1940" i="1" s="1"/>
  <c r="AP1941" i="1" s="1"/>
  <c r="AP1942" i="1" s="1"/>
  <c r="AP1943" i="1" s="1"/>
  <c r="AP1944" i="1" s="1"/>
  <c r="AP1945" i="1" s="1"/>
  <c r="AP1946" i="1" s="1"/>
  <c r="AP1947" i="1" s="1"/>
  <c r="AP1958" i="1" s="1"/>
  <c r="AP1959" i="1" s="1"/>
  <c r="AP1960" i="1" s="1"/>
  <c r="AP1961" i="1" s="1"/>
  <c r="AS1856" i="1"/>
  <c r="AS1857" i="1" s="1"/>
  <c r="AS1858" i="1" s="1"/>
  <c r="AS1859" i="1" s="1"/>
  <c r="AS1860" i="1" s="1"/>
  <c r="AS1861" i="1" s="1"/>
  <c r="AS1862" i="1" s="1"/>
  <c r="AS1863" i="1" s="1"/>
  <c r="AS1864" i="1" s="1"/>
  <c r="AS1865" i="1" s="1"/>
  <c r="AS1866" i="1" s="1"/>
  <c r="AS1867" i="1" s="1"/>
  <c r="AS1868" i="1" s="1"/>
  <c r="AS1869" i="1" s="1"/>
  <c r="AS1870" i="1" s="1"/>
  <c r="AS1871" i="1" s="1"/>
  <c r="AS1872" i="1" s="1"/>
  <c r="AS1873" i="1" s="1"/>
  <c r="AS1874" i="1" s="1"/>
  <c r="AS1875" i="1" s="1"/>
  <c r="AS1876" i="1" s="1"/>
  <c r="AS1877" i="1" s="1"/>
  <c r="AS1887" i="1" s="1"/>
  <c r="AS1888" i="1" s="1"/>
  <c r="AS1889" i="1" s="1"/>
  <c r="AS1890" i="1" s="1"/>
  <c r="AS1891" i="1" s="1"/>
  <c r="AS1892" i="1" s="1"/>
  <c r="AS1893" i="1" s="1"/>
  <c r="AS1894" i="1" s="1"/>
  <c r="AS1895" i="1" s="1"/>
  <c r="AT1487" i="1"/>
  <c r="AT1488" i="1" s="1"/>
  <c r="AT1489" i="1" s="1"/>
  <c r="AT1490" i="1" s="1"/>
  <c r="AT1491" i="1" s="1"/>
  <c r="AT1492" i="1" s="1"/>
  <c r="AT1493" i="1" s="1"/>
  <c r="AT1494" i="1" s="1"/>
  <c r="AT1495" i="1" s="1"/>
  <c r="AT1496" i="1" s="1"/>
  <c r="AT1497" i="1" s="1"/>
  <c r="AT1498" i="1" s="1"/>
  <c r="AT1499" i="1" s="1"/>
  <c r="AT1500" i="1" s="1"/>
  <c r="AT1501" i="1" s="1"/>
  <c r="AT1502" i="1" s="1"/>
  <c r="AT1503" i="1" s="1"/>
  <c r="AT1504" i="1" s="1"/>
  <c r="AT1505" i="1" s="1"/>
  <c r="AT1506" i="1" s="1"/>
  <c r="AT1507" i="1" s="1"/>
  <c r="AT1508" i="1" s="1"/>
  <c r="AT1509" i="1" s="1"/>
  <c r="AT1510" i="1" s="1"/>
  <c r="AT1511" i="1" s="1"/>
  <c r="AT1512" i="1" s="1"/>
  <c r="AT1513" i="1" s="1"/>
  <c r="AT1514" i="1" s="1"/>
  <c r="AT1515" i="1" s="1"/>
  <c r="AP3571" i="1" l="1"/>
  <c r="AP3572" i="1" s="1"/>
  <c r="AP3573" i="1" s="1"/>
  <c r="AP3574" i="1" s="1"/>
  <c r="AP3575" i="1" s="1"/>
  <c r="AP3576" i="1" s="1"/>
  <c r="AP3577" i="1" s="1"/>
  <c r="AP3578" i="1" s="1"/>
  <c r="AP3579" i="1" s="1"/>
  <c r="AP3580" i="1" s="1"/>
  <c r="AP3581" i="1" s="1"/>
  <c r="AP3582" i="1" s="1"/>
  <c r="AP3583" i="1" s="1"/>
  <c r="AP3584" i="1" s="1"/>
  <c r="AP3585" i="1" s="1"/>
  <c r="AP3586" i="1" s="1"/>
  <c r="AT3570" i="1"/>
  <c r="AS3531" i="1"/>
  <c r="AS3532" i="1" s="1"/>
  <c r="AS3533" i="1" s="1"/>
  <c r="AS3534" i="1" s="1"/>
  <c r="AS3535" i="1" s="1"/>
  <c r="AS3536" i="1" s="1"/>
  <c r="AS3537" i="1" s="1"/>
  <c r="AS3538" i="1" s="1"/>
  <c r="AS3539" i="1" s="1"/>
  <c r="AS3540" i="1" s="1"/>
  <c r="AS3541" i="1" s="1"/>
  <c r="AS3542" i="1" s="1"/>
  <c r="AS3543" i="1" s="1"/>
  <c r="AS3544" i="1" s="1"/>
  <c r="AS3545" i="1" s="1"/>
  <c r="AP1962" i="1"/>
  <c r="AP1963" i="1" s="1"/>
  <c r="AP1964" i="1" s="1"/>
  <c r="AP1965" i="1" s="1"/>
  <c r="AP1966" i="1" s="1"/>
  <c r="AP1967" i="1" s="1"/>
  <c r="AP1968" i="1" s="1"/>
  <c r="AP1969" i="1" s="1"/>
  <c r="AP1970" i="1" s="1"/>
  <c r="AP1971" i="1" s="1"/>
  <c r="AP1972" i="1" s="1"/>
  <c r="AP1973" i="1" s="1"/>
  <c r="AP1974" i="1" s="1"/>
  <c r="AP1975" i="1" s="1"/>
  <c r="AP1976" i="1" s="1"/>
  <c r="AP1977" i="1" s="1"/>
  <c r="AP1978" i="1" s="1"/>
  <c r="AP1979" i="1" s="1"/>
  <c r="AP1980" i="1" s="1"/>
  <c r="AP1981" i="1" s="1"/>
  <c r="AP1982" i="1" s="1"/>
  <c r="AP1983" i="1" s="1"/>
  <c r="AP1984" i="1" s="1"/>
  <c r="AP1985" i="1" s="1"/>
  <c r="AP1986" i="1" s="1"/>
  <c r="AP1987" i="1" s="1"/>
  <c r="AP1988" i="1" s="1"/>
  <c r="AP1989" i="1" s="1"/>
  <c r="AP1990" i="1" s="1"/>
  <c r="AP1991" i="1" s="1"/>
  <c r="AP1992" i="1" s="1"/>
  <c r="AP1993" i="1" s="1"/>
  <c r="AP1994" i="1" s="1"/>
  <c r="AP1995" i="1" s="1"/>
  <c r="AP1996" i="1" s="1"/>
  <c r="AP1997" i="1" s="1"/>
  <c r="AP1998" i="1" s="1"/>
  <c r="AP1999" i="1" s="1"/>
  <c r="AP2000" i="1" s="1"/>
  <c r="AP2001" i="1" s="1"/>
  <c r="AP2002" i="1" s="1"/>
  <c r="AP2003" i="1" s="1"/>
  <c r="AP2004" i="1" s="1"/>
  <c r="AP2005" i="1" s="1"/>
  <c r="AP2006" i="1" s="1"/>
  <c r="AP2007" i="1" s="1"/>
  <c r="AP2008" i="1" s="1"/>
  <c r="AP2009" i="1" s="1"/>
  <c r="AP2020" i="1" s="1"/>
  <c r="AS1896" i="1"/>
  <c r="AS1897" i="1" s="1"/>
  <c r="AS1898" i="1" s="1"/>
  <c r="AS1899" i="1" s="1"/>
  <c r="AS1900" i="1" s="1"/>
  <c r="AS1901" i="1" s="1"/>
  <c r="AS1902" i="1" s="1"/>
  <c r="AS1903" i="1" s="1"/>
  <c r="AS1904" i="1" s="1"/>
  <c r="AS1905" i="1" s="1"/>
  <c r="AS1906" i="1" s="1"/>
  <c r="AS1907" i="1" s="1"/>
  <c r="AS1908" i="1" s="1"/>
  <c r="AS1909" i="1" s="1"/>
  <c r="AS1910" i="1" s="1"/>
  <c r="AS1911" i="1" s="1"/>
  <c r="AS1912" i="1" s="1"/>
  <c r="AS1913" i="1" s="1"/>
  <c r="AS1914" i="1" s="1"/>
  <c r="AS1915" i="1" s="1"/>
  <c r="AS1916" i="1" s="1"/>
  <c r="AS1917" i="1" s="1"/>
  <c r="AS1918" i="1" s="1"/>
  <c r="AS1919" i="1" s="1"/>
  <c r="AS1920" i="1" s="1"/>
  <c r="AS1921" i="1" s="1"/>
  <c r="AS1922" i="1" s="1"/>
  <c r="AS1923" i="1" s="1"/>
  <c r="AS1924" i="1" s="1"/>
  <c r="AS1925" i="1" s="1"/>
  <c r="AS1926" i="1" s="1"/>
  <c r="AS1927" i="1" s="1"/>
  <c r="AS1928" i="1" s="1"/>
  <c r="AS1929" i="1" s="1"/>
  <c r="AS1930" i="1" s="1"/>
  <c r="AS1931" i="1" s="1"/>
  <c r="AS1932" i="1" s="1"/>
  <c r="AS1933" i="1" s="1"/>
  <c r="AS1934" i="1" s="1"/>
  <c r="AS1935" i="1" s="1"/>
  <c r="AS1936" i="1" s="1"/>
  <c r="AS1937" i="1" s="1"/>
  <c r="AS1938" i="1" s="1"/>
  <c r="AS1939" i="1" s="1"/>
  <c r="AS1940" i="1" s="1"/>
  <c r="AS1941" i="1" s="1"/>
  <c r="AS1942" i="1" s="1"/>
  <c r="AS1943" i="1" s="1"/>
  <c r="AS1944" i="1" s="1"/>
  <c r="AS1945" i="1" s="1"/>
  <c r="AS1946" i="1" s="1"/>
  <c r="AS1947" i="1" s="1"/>
  <c r="AS1958" i="1" s="1"/>
  <c r="AS1959" i="1" s="1"/>
  <c r="AS1960" i="1" s="1"/>
  <c r="AS1961" i="1" s="1"/>
  <c r="AT1516" i="1"/>
  <c r="AT1517" i="1" s="1"/>
  <c r="AT1518" i="1" s="1"/>
  <c r="AT1519" i="1" s="1"/>
  <c r="AT1520" i="1" s="1"/>
  <c r="AT1521" i="1" s="1"/>
  <c r="AT1522" i="1" s="1"/>
  <c r="AT1523" i="1" s="1"/>
  <c r="AT1524" i="1" s="1"/>
  <c r="AT1525" i="1" s="1"/>
  <c r="AT1526" i="1" s="1"/>
  <c r="AT1527" i="1" s="1"/>
  <c r="AT1528" i="1" s="1"/>
  <c r="AT1529" i="1" s="1"/>
  <c r="AT1530" i="1" s="1"/>
  <c r="AT1531" i="1" s="1"/>
  <c r="AT1532" i="1" s="1"/>
  <c r="AT1533" i="1" s="1"/>
  <c r="AT1534" i="1" s="1"/>
  <c r="AT1535" i="1" s="1"/>
  <c r="AT1536" i="1" s="1"/>
  <c r="AT1537" i="1" s="1"/>
  <c r="AT1538" i="1" s="1"/>
  <c r="AT1539" i="1" s="1"/>
  <c r="AT1540" i="1" s="1"/>
  <c r="AT1541" i="1" s="1"/>
  <c r="AT1542" i="1" s="1"/>
  <c r="AT1543" i="1" s="1"/>
  <c r="AT1553" i="1" s="1"/>
  <c r="AT1554" i="1" s="1"/>
  <c r="AT1555" i="1" s="1"/>
  <c r="AT1556" i="1" s="1"/>
  <c r="AT1557" i="1" s="1"/>
  <c r="AT1558" i="1" s="1"/>
  <c r="AT1559" i="1" s="1"/>
  <c r="AT1560" i="1" s="1"/>
  <c r="AT1561" i="1" s="1"/>
  <c r="AT1562" i="1" s="1"/>
  <c r="AT1563" i="1" s="1"/>
  <c r="AT1564" i="1" s="1"/>
  <c r="AT1565" i="1" s="1"/>
  <c r="AT1566" i="1" s="1"/>
  <c r="AT1567" i="1" s="1"/>
  <c r="AT1568" i="1" s="1"/>
  <c r="AT1569" i="1" s="1"/>
  <c r="AT1570" i="1" s="1"/>
  <c r="AT1571" i="1" s="1"/>
  <c r="AT1572" i="1" s="1"/>
  <c r="AT1573" i="1" s="1"/>
  <c r="AT1574" i="1" s="1"/>
  <c r="AT1575" i="1" s="1"/>
  <c r="AT1576" i="1" s="1"/>
  <c r="AT1577" i="1" s="1"/>
  <c r="AT1578" i="1" s="1"/>
  <c r="AT1579" i="1" s="1"/>
  <c r="AT1580" i="1" s="1"/>
  <c r="AT1581" i="1" s="1"/>
  <c r="AT1582" i="1" s="1"/>
  <c r="AT1583" i="1" s="1"/>
  <c r="AT1584" i="1" s="1"/>
  <c r="AT1585" i="1" s="1"/>
  <c r="AT1586" i="1" s="1"/>
  <c r="AT1587" i="1" s="1"/>
  <c r="AT1588" i="1" s="1"/>
  <c r="AT1589" i="1" s="1"/>
  <c r="AT1590" i="1" s="1"/>
  <c r="AT1591" i="1" s="1"/>
  <c r="AT1592" i="1" s="1"/>
  <c r="AT1593" i="1" s="1"/>
  <c r="AT1594" i="1" s="1"/>
  <c r="AT1595" i="1" s="1"/>
  <c r="AT1596" i="1" s="1"/>
  <c r="AT1597" i="1" s="1"/>
  <c r="AT1598" i="1" s="1"/>
  <c r="AT1599" i="1" s="1"/>
  <c r="AT1600" i="1" s="1"/>
  <c r="AT1601" i="1" s="1"/>
  <c r="AT1602" i="1" s="1"/>
  <c r="AT1603" i="1" s="1"/>
  <c r="AT1604" i="1" s="1"/>
  <c r="AT1605" i="1" s="1"/>
  <c r="AT1616" i="1" s="1"/>
  <c r="AT1617" i="1" s="1"/>
  <c r="AT1618" i="1" s="1"/>
  <c r="AT1619" i="1" s="1"/>
  <c r="AT1620" i="1" s="1"/>
  <c r="AT1621" i="1" s="1"/>
  <c r="AT1622" i="1" s="1"/>
  <c r="AT1623" i="1" s="1"/>
  <c r="AT1624" i="1" s="1"/>
  <c r="AT1625" i="1" s="1"/>
  <c r="AT1626" i="1" s="1"/>
  <c r="AT1627" i="1" s="1"/>
  <c r="AT1628" i="1" s="1"/>
  <c r="AT1629" i="1" s="1"/>
  <c r="AT1630" i="1" s="1"/>
  <c r="AT1631" i="1" s="1"/>
  <c r="AT1632" i="1" s="1"/>
  <c r="AT1633" i="1" s="1"/>
  <c r="AT1634" i="1" s="1"/>
  <c r="AT1635" i="1" s="1"/>
  <c r="AT3571" i="1" l="1"/>
  <c r="AT3572" i="1" s="1"/>
  <c r="AT3573" i="1" s="1"/>
  <c r="AT3574" i="1" s="1"/>
  <c r="AT3575" i="1" s="1"/>
  <c r="AT3576" i="1" s="1"/>
  <c r="AT3577" i="1" s="1"/>
  <c r="AT3578" i="1" s="1"/>
  <c r="AT3579" i="1" s="1"/>
  <c r="AT3580" i="1" s="1"/>
  <c r="AT3581" i="1" s="1"/>
  <c r="AT3582" i="1" s="1"/>
  <c r="AT3583" i="1" s="1"/>
  <c r="AT3584" i="1" s="1"/>
  <c r="AT3585" i="1" s="1"/>
  <c r="AT3586" i="1" s="1"/>
  <c r="AP3587" i="1"/>
  <c r="AP3588" i="1" s="1"/>
  <c r="AP3589" i="1" s="1"/>
  <c r="AP3590" i="1" s="1"/>
  <c r="AP3591" i="1" s="1"/>
  <c r="AP3592" i="1" s="1"/>
  <c r="AP3593" i="1" s="1"/>
  <c r="AP3594" i="1" s="1"/>
  <c r="AP3595" i="1" s="1"/>
  <c r="AS3547" i="1"/>
  <c r="AP2021" i="1"/>
  <c r="AP2022" i="1" s="1"/>
  <c r="AP2023" i="1" s="1"/>
  <c r="AP2024" i="1" s="1"/>
  <c r="AP2025" i="1" s="1"/>
  <c r="AP2026" i="1" s="1"/>
  <c r="AP2027" i="1" s="1"/>
  <c r="AP2028" i="1" s="1"/>
  <c r="AP2029" i="1" s="1"/>
  <c r="AP2030" i="1" s="1"/>
  <c r="AP2031" i="1" s="1"/>
  <c r="AP2032" i="1" s="1"/>
  <c r="AP2033" i="1" s="1"/>
  <c r="AP2034" i="1" s="1"/>
  <c r="AP2035" i="1" s="1"/>
  <c r="AP2036" i="1" s="1"/>
  <c r="AP2037" i="1" s="1"/>
  <c r="AP2038" i="1" s="1"/>
  <c r="AP2039" i="1" s="1"/>
  <c r="AP2040" i="1" s="1"/>
  <c r="AP2041" i="1" s="1"/>
  <c r="AP2042" i="1" s="1"/>
  <c r="AP2043" i="1" s="1"/>
  <c r="AP2044" i="1" s="1"/>
  <c r="AP2045" i="1" s="1"/>
  <c r="AP2046" i="1" s="1"/>
  <c r="AS1962" i="1"/>
  <c r="AS1963" i="1" s="1"/>
  <c r="AS1964" i="1" s="1"/>
  <c r="AS1965" i="1" s="1"/>
  <c r="AS1966" i="1" s="1"/>
  <c r="AS1967" i="1" s="1"/>
  <c r="AS1968" i="1" s="1"/>
  <c r="AS1969" i="1" s="1"/>
  <c r="AS1970" i="1" s="1"/>
  <c r="AS1971" i="1" s="1"/>
  <c r="AS1972" i="1" s="1"/>
  <c r="AS1973" i="1" s="1"/>
  <c r="AS1974" i="1" s="1"/>
  <c r="AS1975" i="1" s="1"/>
  <c r="AS1976" i="1" s="1"/>
  <c r="AS1977" i="1" s="1"/>
  <c r="AS1978" i="1" s="1"/>
  <c r="AS1979" i="1" s="1"/>
  <c r="AS1980" i="1" s="1"/>
  <c r="AS1981" i="1" s="1"/>
  <c r="AS1982" i="1" s="1"/>
  <c r="AS1983" i="1" s="1"/>
  <c r="AS1984" i="1" s="1"/>
  <c r="AS1985" i="1" s="1"/>
  <c r="AS1986" i="1" s="1"/>
  <c r="AS1987" i="1" s="1"/>
  <c r="AS1988" i="1" s="1"/>
  <c r="AS1989" i="1" s="1"/>
  <c r="AS1990" i="1" s="1"/>
  <c r="AS1991" i="1" s="1"/>
  <c r="AS1992" i="1" s="1"/>
  <c r="AS1993" i="1" s="1"/>
  <c r="AS1994" i="1" s="1"/>
  <c r="AS1995" i="1" s="1"/>
  <c r="AS1996" i="1" s="1"/>
  <c r="AS1997" i="1" s="1"/>
  <c r="AS1998" i="1" s="1"/>
  <c r="AS1999" i="1" s="1"/>
  <c r="AS2000" i="1" s="1"/>
  <c r="AS2001" i="1" s="1"/>
  <c r="AS2002" i="1" s="1"/>
  <c r="AS2003" i="1" s="1"/>
  <c r="AS2004" i="1" s="1"/>
  <c r="AS2005" i="1" s="1"/>
  <c r="AS2006" i="1" s="1"/>
  <c r="AS2007" i="1" s="1"/>
  <c r="AS2008" i="1" s="1"/>
  <c r="AS2009" i="1" s="1"/>
  <c r="AS2020" i="1" s="1"/>
  <c r="AT1636" i="1"/>
  <c r="AT1637" i="1" s="1"/>
  <c r="AT1638" i="1" s="1"/>
  <c r="AT1639" i="1" s="1"/>
  <c r="AT1640" i="1" s="1"/>
  <c r="AP3596" i="1" l="1"/>
  <c r="AP3597" i="1" s="1"/>
  <c r="AP3598" i="1" s="1"/>
  <c r="AP3599" i="1" s="1"/>
  <c r="AP3600" i="1" s="1"/>
  <c r="AP3601" i="1" s="1"/>
  <c r="AP3602" i="1" s="1"/>
  <c r="AP3603" i="1" s="1"/>
  <c r="AP3604" i="1" s="1"/>
  <c r="AT3587" i="1"/>
  <c r="AT3588" i="1" s="1"/>
  <c r="AT3589" i="1" s="1"/>
  <c r="AT3590" i="1" s="1"/>
  <c r="AT3591" i="1" s="1"/>
  <c r="AT3592" i="1" s="1"/>
  <c r="AT3593" i="1" s="1"/>
  <c r="AT3594" i="1" s="1"/>
  <c r="AT3595" i="1" s="1"/>
  <c r="AS3548" i="1"/>
  <c r="AS3549" i="1" s="1"/>
  <c r="AS3552" i="1" s="1"/>
  <c r="AS3553" i="1" s="1"/>
  <c r="AS3554" i="1" s="1"/>
  <c r="AS3555" i="1" s="1"/>
  <c r="AS3556" i="1" s="1"/>
  <c r="AS2021" i="1"/>
  <c r="AS2022" i="1" s="1"/>
  <c r="AS2023" i="1" s="1"/>
  <c r="AS2024" i="1" s="1"/>
  <c r="AS2025" i="1" s="1"/>
  <c r="AS2026" i="1" s="1"/>
  <c r="AS2027" i="1" s="1"/>
  <c r="AS2028" i="1" s="1"/>
  <c r="AS2029" i="1" s="1"/>
  <c r="AS2030" i="1" s="1"/>
  <c r="AS2031" i="1" s="1"/>
  <c r="AS2032" i="1" s="1"/>
  <c r="AS2033" i="1" s="1"/>
  <c r="AS2034" i="1" s="1"/>
  <c r="AS2035" i="1" s="1"/>
  <c r="AS2036" i="1" s="1"/>
  <c r="AS2037" i="1" s="1"/>
  <c r="AS2038" i="1" s="1"/>
  <c r="AS2039" i="1" s="1"/>
  <c r="AS2040" i="1" s="1"/>
  <c r="AS2041" i="1" s="1"/>
  <c r="AS2042" i="1" s="1"/>
  <c r="AS2043" i="1" s="1"/>
  <c r="AS2044" i="1" s="1"/>
  <c r="AS2045" i="1" s="1"/>
  <c r="AS2046" i="1" s="1"/>
  <c r="AP2047" i="1"/>
  <c r="AP2048" i="1" s="1"/>
  <c r="AP2049" i="1" s="1"/>
  <c r="AP2050" i="1" s="1"/>
  <c r="AP2051" i="1" s="1"/>
  <c r="AP2052" i="1" s="1"/>
  <c r="AP2053" i="1" s="1"/>
  <c r="AP2054" i="1" s="1"/>
  <c r="AP2055" i="1" s="1"/>
  <c r="AP2056" i="1" s="1"/>
  <c r="AP2057" i="1" s="1"/>
  <c r="AP2058" i="1" s="1"/>
  <c r="AP2059" i="1" s="1"/>
  <c r="AP2060" i="1" s="1"/>
  <c r="AP2061" i="1" s="1"/>
  <c r="AP2062" i="1" s="1"/>
  <c r="AP2063" i="1" s="1"/>
  <c r="AP2064" i="1" s="1"/>
  <c r="AP2065" i="1" s="1"/>
  <c r="AP2066" i="1" s="1"/>
  <c r="AP2067" i="1" s="1"/>
  <c r="AP2068" i="1" s="1"/>
  <c r="AP2069" i="1" s="1"/>
  <c r="AP2070" i="1" s="1"/>
  <c r="AP2071" i="1" s="1"/>
  <c r="AP2072" i="1" s="1"/>
  <c r="AP2073" i="1" s="1"/>
  <c r="AP2074" i="1" s="1"/>
  <c r="AP2075" i="1" s="1"/>
  <c r="AP2076" i="1" s="1"/>
  <c r="AP2077" i="1" s="1"/>
  <c r="AP2078" i="1" s="1"/>
  <c r="AP2079" i="1" s="1"/>
  <c r="AP2080" i="1" s="1"/>
  <c r="AP2081" i="1" s="1"/>
  <c r="AP2082" i="1" s="1"/>
  <c r="AP2083" i="1" s="1"/>
  <c r="AP2084" i="1" s="1"/>
  <c r="AP2085" i="1" s="1"/>
  <c r="AP2086" i="1" s="1"/>
  <c r="AP2087" i="1" s="1"/>
  <c r="AP2088" i="1" s="1"/>
  <c r="AP2099" i="1" s="1"/>
  <c r="AP2100" i="1" s="1"/>
  <c r="AP2101" i="1" s="1"/>
  <c r="AP2102" i="1" s="1"/>
  <c r="AP2103" i="1" s="1"/>
  <c r="AP2104" i="1" s="1"/>
  <c r="AP2105" i="1" s="1"/>
  <c r="AP2106" i="1" s="1"/>
  <c r="AP2107" i="1" s="1"/>
  <c r="AP2108" i="1" s="1"/>
  <c r="AP2109" i="1" s="1"/>
  <c r="AP2110" i="1" s="1"/>
  <c r="AP2111" i="1" s="1"/>
  <c r="AP2112" i="1" s="1"/>
  <c r="AP2113" i="1" s="1"/>
  <c r="AP2114" i="1" s="1"/>
  <c r="AP2115" i="1" s="1"/>
  <c r="AP2116" i="1" s="1"/>
  <c r="AP2117" i="1" s="1"/>
  <c r="AP2118" i="1" s="1"/>
  <c r="AP2119" i="1" s="1"/>
  <c r="AP2120" i="1" s="1"/>
  <c r="AP2121" i="1" s="1"/>
  <c r="AP2122" i="1" s="1"/>
  <c r="AP2123" i="1" s="1"/>
  <c r="AP2124" i="1" s="1"/>
  <c r="AP2125" i="1" s="1"/>
  <c r="AP2126" i="1" s="1"/>
  <c r="AP2127" i="1" s="1"/>
  <c r="AP2128" i="1" s="1"/>
  <c r="AP2129" i="1" s="1"/>
  <c r="AP2130" i="1" s="1"/>
  <c r="AP2131" i="1" s="1"/>
  <c r="AP2132" i="1" s="1"/>
  <c r="AP2133" i="1" s="1"/>
  <c r="AP2134" i="1" s="1"/>
  <c r="AP2135" i="1" s="1"/>
  <c r="AP2136" i="1" s="1"/>
  <c r="AP2137" i="1" s="1"/>
  <c r="AP2138" i="1" s="1"/>
  <c r="AP2139" i="1" s="1"/>
  <c r="AP2140" i="1" s="1"/>
  <c r="AP2141" i="1" s="1"/>
  <c r="AP2142" i="1" s="1"/>
  <c r="AP2143" i="1" s="1"/>
  <c r="AP2144" i="1" s="1"/>
  <c r="AP2145" i="1" s="1"/>
  <c r="AP2146" i="1" s="1"/>
  <c r="AP2147" i="1" s="1"/>
  <c r="AP2148" i="1" s="1"/>
  <c r="AP2149" i="1" s="1"/>
  <c r="AP2150" i="1" s="1"/>
  <c r="AP2151" i="1" s="1"/>
  <c r="AP2152" i="1" s="1"/>
  <c r="AP2153" i="1" s="1"/>
  <c r="AP2154" i="1" s="1"/>
  <c r="AP2155" i="1" s="1"/>
  <c r="AP2156" i="1" s="1"/>
  <c r="AP2157" i="1" s="1"/>
  <c r="AP2176" i="1" s="1"/>
  <c r="AP2177" i="1" s="1"/>
  <c r="AP2178" i="1" s="1"/>
  <c r="AP2179" i="1" s="1"/>
  <c r="AP2180" i="1" s="1"/>
  <c r="AP2181" i="1" s="1"/>
  <c r="AP2182" i="1" s="1"/>
  <c r="AP2183" i="1" s="1"/>
  <c r="AP2184" i="1" s="1"/>
  <c r="AP2185" i="1" s="1"/>
  <c r="AP2186" i="1" s="1"/>
  <c r="AP2187" i="1" s="1"/>
  <c r="AP2188" i="1" s="1"/>
  <c r="AP2189" i="1" s="1"/>
  <c r="AP2190" i="1" s="1"/>
  <c r="AT1641" i="1"/>
  <c r="AT1642" i="1" s="1"/>
  <c r="AT1643" i="1" s="1"/>
  <c r="AT1644" i="1" s="1"/>
  <c r="AT1645" i="1" s="1"/>
  <c r="AT1646" i="1" s="1"/>
  <c r="AT1647" i="1" s="1"/>
  <c r="AT1648" i="1" s="1"/>
  <c r="AT1649" i="1" s="1"/>
  <c r="AT1650" i="1" s="1"/>
  <c r="AT1651" i="1" s="1"/>
  <c r="AT1652" i="1" s="1"/>
  <c r="AT1653" i="1" s="1"/>
  <c r="AT1654" i="1" s="1"/>
  <c r="AT1655" i="1" s="1"/>
  <c r="AT1656" i="1" s="1"/>
  <c r="AT1657" i="1" s="1"/>
  <c r="AT1658" i="1" s="1"/>
  <c r="AT1659" i="1" s="1"/>
  <c r="AT1660" i="1" s="1"/>
  <c r="AT1661" i="1" s="1"/>
  <c r="AT1662" i="1" s="1"/>
  <c r="AT1663" i="1" s="1"/>
  <c r="AT1664" i="1" s="1"/>
  <c r="AT1665" i="1" s="1"/>
  <c r="AT1666" i="1" s="1"/>
  <c r="AT1677" i="1" s="1"/>
  <c r="AT1678" i="1" s="1"/>
  <c r="AT1679" i="1" s="1"/>
  <c r="AT1680" i="1" s="1"/>
  <c r="AT1681" i="1" s="1"/>
  <c r="AT1682" i="1" s="1"/>
  <c r="AT1683" i="1" s="1"/>
  <c r="AT1684" i="1" s="1"/>
  <c r="AT1685" i="1" s="1"/>
  <c r="AT1686" i="1" s="1"/>
  <c r="AT1687" i="1" s="1"/>
  <c r="AT1688" i="1" s="1"/>
  <c r="AT1689" i="1" s="1"/>
  <c r="AT1690" i="1" s="1"/>
  <c r="AT1691" i="1" s="1"/>
  <c r="AT1692" i="1" s="1"/>
  <c r="AT1693" i="1" s="1"/>
  <c r="AT1694" i="1" s="1"/>
  <c r="AT1695" i="1" s="1"/>
  <c r="AT1696" i="1" s="1"/>
  <c r="AT1697" i="1" s="1"/>
  <c r="AT1698" i="1" s="1"/>
  <c r="AT1699" i="1" s="1"/>
  <c r="AT1700" i="1" s="1"/>
  <c r="AT1701" i="1" s="1"/>
  <c r="AT1702" i="1" s="1"/>
  <c r="AT1703" i="1" s="1"/>
  <c r="AT1704" i="1" s="1"/>
  <c r="AT1705" i="1" s="1"/>
  <c r="AT1706" i="1" s="1"/>
  <c r="AT1707" i="1" s="1"/>
  <c r="AT1708" i="1" s="1"/>
  <c r="AT1709" i="1" s="1"/>
  <c r="AT1710" i="1" s="1"/>
  <c r="AT1711" i="1" s="1"/>
  <c r="AT1712" i="1" s="1"/>
  <c r="AT1713" i="1" s="1"/>
  <c r="AT1714" i="1" s="1"/>
  <c r="AT1715" i="1" s="1"/>
  <c r="AT1716" i="1" s="1"/>
  <c r="AT1717" i="1" s="1"/>
  <c r="AT1718" i="1" s="1"/>
  <c r="AT1719" i="1" s="1"/>
  <c r="AT1720" i="1" s="1"/>
  <c r="AT1721" i="1" s="1"/>
  <c r="AT1722" i="1" s="1"/>
  <c r="AT1723" i="1" s="1"/>
  <c r="AT1724" i="1" s="1"/>
  <c r="AT1725" i="1" s="1"/>
  <c r="AT1726" i="1" s="1"/>
  <c r="AT1727" i="1" s="1"/>
  <c r="AT1728" i="1" s="1"/>
  <c r="AT1729" i="1" s="1"/>
  <c r="AT1730" i="1" s="1"/>
  <c r="AT1731" i="1" s="1"/>
  <c r="AT1732" i="1" s="1"/>
  <c r="AT1733" i="1" s="1"/>
  <c r="AT1734" i="1" s="1"/>
  <c r="AT1745" i="1" s="1"/>
  <c r="AT1746" i="1" s="1"/>
  <c r="AT3596" i="1" l="1"/>
  <c r="AT3597" i="1" s="1"/>
  <c r="AT3598" i="1" s="1"/>
  <c r="AT3599" i="1" s="1"/>
  <c r="AT3600" i="1" s="1"/>
  <c r="AT3601" i="1" s="1"/>
  <c r="AT3602" i="1" s="1"/>
  <c r="AT3603" i="1" s="1"/>
  <c r="AT3604" i="1" s="1"/>
  <c r="AP3605" i="1"/>
  <c r="AP3606" i="1" s="1"/>
  <c r="AP3607" i="1" s="1"/>
  <c r="AP3608" i="1" s="1"/>
  <c r="AP3609" i="1" s="1"/>
  <c r="AP3610" i="1" s="1"/>
  <c r="AP3611" i="1" s="1"/>
  <c r="AP3612" i="1" s="1"/>
  <c r="AP3613" i="1" s="1"/>
  <c r="AP3614" i="1" s="1"/>
  <c r="AP3615" i="1" s="1"/>
  <c r="AP3616" i="1" s="1"/>
  <c r="AS3557" i="1"/>
  <c r="AS3558" i="1" s="1"/>
  <c r="AS3559" i="1" s="1"/>
  <c r="AS3560" i="1" s="1"/>
  <c r="AS3561" i="1" s="1"/>
  <c r="AS3562" i="1" s="1"/>
  <c r="AS3563" i="1" s="1"/>
  <c r="AS3564" i="1" s="1"/>
  <c r="AS3565" i="1" s="1"/>
  <c r="AS3566" i="1" s="1"/>
  <c r="AS3567" i="1" s="1"/>
  <c r="AS3568" i="1" s="1"/>
  <c r="AS3569" i="1" s="1"/>
  <c r="AP2191" i="1"/>
  <c r="AP2192" i="1" s="1"/>
  <c r="AP2193" i="1" s="1"/>
  <c r="AP2194" i="1" s="1"/>
  <c r="AP2195" i="1" s="1"/>
  <c r="AP2196" i="1" s="1"/>
  <c r="AP2197" i="1" s="1"/>
  <c r="AP2198" i="1" s="1"/>
  <c r="AP2199" i="1" s="1"/>
  <c r="AP2200" i="1" s="1"/>
  <c r="AP2201" i="1" s="1"/>
  <c r="AP2202" i="1" s="1"/>
  <c r="AP2203" i="1" s="1"/>
  <c r="AP2204" i="1" s="1"/>
  <c r="AP2205" i="1" s="1"/>
  <c r="AP2206" i="1" s="1"/>
  <c r="AP2207" i="1" s="1"/>
  <c r="AP2208" i="1" s="1"/>
  <c r="AP2209" i="1" s="1"/>
  <c r="AP2210" i="1" s="1"/>
  <c r="AP2211" i="1" s="1"/>
  <c r="AP2212" i="1" s="1"/>
  <c r="AP2213" i="1" s="1"/>
  <c r="AP2214" i="1" s="1"/>
  <c r="AP2215" i="1" s="1"/>
  <c r="AP2216" i="1" s="1"/>
  <c r="AP2217" i="1" s="1"/>
  <c r="AP2218" i="1" s="1"/>
  <c r="AP2219" i="1" s="1"/>
  <c r="AP2220" i="1" s="1"/>
  <c r="AP2221" i="1" s="1"/>
  <c r="AP2222" i="1" s="1"/>
  <c r="AP2223" i="1" s="1"/>
  <c r="AP2224" i="1" s="1"/>
  <c r="AP2225" i="1" s="1"/>
  <c r="AP2226" i="1" s="1"/>
  <c r="AP2227" i="1" s="1"/>
  <c r="AP2228" i="1" s="1"/>
  <c r="AP2229" i="1" s="1"/>
  <c r="AP2230" i="1" s="1"/>
  <c r="AP2231" i="1" s="1"/>
  <c r="AP2232" i="1" s="1"/>
  <c r="AP2243" i="1" s="1"/>
  <c r="AP2244" i="1" s="1"/>
  <c r="AP2245" i="1" s="1"/>
  <c r="AP2246" i="1" s="1"/>
  <c r="AP2247" i="1" s="1"/>
  <c r="AP2248" i="1" s="1"/>
  <c r="AP2249" i="1" s="1"/>
  <c r="AP2250" i="1" s="1"/>
  <c r="AP2251" i="1" s="1"/>
  <c r="AP2252" i="1" s="1"/>
  <c r="AP2253" i="1" s="1"/>
  <c r="AP2254" i="1" s="1"/>
  <c r="AP2255" i="1" s="1"/>
  <c r="AP2256" i="1" s="1"/>
  <c r="AP2257" i="1" s="1"/>
  <c r="AP2258" i="1" s="1"/>
  <c r="AP2259" i="1" s="1"/>
  <c r="AP2260" i="1" s="1"/>
  <c r="AP2261" i="1" s="1"/>
  <c r="AP2262" i="1" s="1"/>
  <c r="AP2263" i="1" s="1"/>
  <c r="AP2264" i="1" s="1"/>
  <c r="AP2265" i="1" s="1"/>
  <c r="AP2266" i="1" s="1"/>
  <c r="AP2267" i="1" s="1"/>
  <c r="AP2268" i="1" s="1"/>
  <c r="AP2269" i="1" s="1"/>
  <c r="AP2270" i="1" s="1"/>
  <c r="AP2271" i="1" s="1"/>
  <c r="AP2272" i="1" s="1"/>
  <c r="AP2273" i="1" s="1"/>
  <c r="AP2274" i="1" s="1"/>
  <c r="AP2275" i="1" s="1"/>
  <c r="AP2276" i="1" s="1"/>
  <c r="AP2277" i="1" s="1"/>
  <c r="AP2278" i="1" s="1"/>
  <c r="AP2279" i="1" s="1"/>
  <c r="AP2280" i="1" s="1"/>
  <c r="AP2281" i="1" s="1"/>
  <c r="AP2282" i="1" s="1"/>
  <c r="AP2283" i="1" s="1"/>
  <c r="AP2284" i="1" s="1"/>
  <c r="AP2285" i="1" s="1"/>
  <c r="AP2286" i="1" s="1"/>
  <c r="AP2287" i="1" s="1"/>
  <c r="AP2288" i="1" s="1"/>
  <c r="AP2289" i="1" s="1"/>
  <c r="AP2300" i="1" s="1"/>
  <c r="AP2301" i="1" s="1"/>
  <c r="AP2302" i="1" s="1"/>
  <c r="AP2303" i="1" s="1"/>
  <c r="AP2304" i="1" s="1"/>
  <c r="AP2305" i="1" s="1"/>
  <c r="AP2306" i="1" s="1"/>
  <c r="AP2307" i="1" s="1"/>
  <c r="AP2308" i="1" s="1"/>
  <c r="AP2309" i="1" s="1"/>
  <c r="AP2310" i="1" s="1"/>
  <c r="AP2311" i="1" s="1"/>
  <c r="AP2312" i="1" s="1"/>
  <c r="AP2313" i="1" s="1"/>
  <c r="AP2314" i="1" s="1"/>
  <c r="AP2315" i="1" s="1"/>
  <c r="AP2316" i="1" s="1"/>
  <c r="AP2317" i="1" s="1"/>
  <c r="AP2318" i="1" s="1"/>
  <c r="AP2319" i="1" s="1"/>
  <c r="AP2320" i="1" s="1"/>
  <c r="AP2321" i="1" s="1"/>
  <c r="AP2322" i="1" s="1"/>
  <c r="AP2323" i="1" s="1"/>
  <c r="AP2324" i="1" s="1"/>
  <c r="AP2325" i="1" s="1"/>
  <c r="AP2326" i="1" s="1"/>
  <c r="AP2327" i="1" s="1"/>
  <c r="AP2328" i="1" s="1"/>
  <c r="AP2329" i="1" s="1"/>
  <c r="AP2330" i="1" s="1"/>
  <c r="AP2331" i="1" s="1"/>
  <c r="AP2332" i="1" s="1"/>
  <c r="AP2333" i="1" s="1"/>
  <c r="AP2334" i="1" s="1"/>
  <c r="AP2335" i="1" s="1"/>
  <c r="AP2336" i="1" s="1"/>
  <c r="AP2337" i="1" s="1"/>
  <c r="AP2338" i="1" s="1"/>
  <c r="AP2339" i="1" s="1"/>
  <c r="AP2340" i="1" s="1"/>
  <c r="AP2341" i="1" s="1"/>
  <c r="AP2342" i="1" s="1"/>
  <c r="AP2343" i="1" s="1"/>
  <c r="AP2344" i="1" s="1"/>
  <c r="AP2345" i="1" s="1"/>
  <c r="AP2346" i="1" s="1"/>
  <c r="AP2347" i="1" s="1"/>
  <c r="AP2348" i="1" s="1"/>
  <c r="AP2349" i="1" s="1"/>
  <c r="AP2350" i="1" s="1"/>
  <c r="AP2351" i="1" s="1"/>
  <c r="AP2352" i="1" s="1"/>
  <c r="AP2353" i="1" s="1"/>
  <c r="AP2354" i="1" s="1"/>
  <c r="AP2355" i="1" s="1"/>
  <c r="AP2356" i="1" s="1"/>
  <c r="AP2357" i="1" s="1"/>
  <c r="AP2358" i="1" s="1"/>
  <c r="AP2359" i="1" s="1"/>
  <c r="AP2360" i="1" s="1"/>
  <c r="AP2361" i="1" s="1"/>
  <c r="AP2362" i="1" s="1"/>
  <c r="AP2363" i="1" s="1"/>
  <c r="AS2047" i="1"/>
  <c r="AS2048" i="1" s="1"/>
  <c r="AS2049" i="1" s="1"/>
  <c r="AS2050" i="1" s="1"/>
  <c r="AS2051" i="1" s="1"/>
  <c r="AS2052" i="1" s="1"/>
  <c r="AS2053" i="1" s="1"/>
  <c r="AS2054" i="1" s="1"/>
  <c r="AS2055" i="1" s="1"/>
  <c r="AS2056" i="1" s="1"/>
  <c r="AS2057" i="1" s="1"/>
  <c r="AS2058" i="1" s="1"/>
  <c r="AS2059" i="1" s="1"/>
  <c r="AS2060" i="1" s="1"/>
  <c r="AS2061" i="1" s="1"/>
  <c r="AS2062" i="1" s="1"/>
  <c r="AS2063" i="1" s="1"/>
  <c r="AS2064" i="1" s="1"/>
  <c r="AS2065" i="1" s="1"/>
  <c r="AS2066" i="1" s="1"/>
  <c r="AS2067" i="1" s="1"/>
  <c r="AS2068" i="1" s="1"/>
  <c r="AS2069" i="1" s="1"/>
  <c r="AS2070" i="1" s="1"/>
  <c r="AS2071" i="1" s="1"/>
  <c r="AS2072" i="1" s="1"/>
  <c r="AS2073" i="1" s="1"/>
  <c r="AS2074" i="1" s="1"/>
  <c r="AS2075" i="1" s="1"/>
  <c r="AS2076" i="1" s="1"/>
  <c r="AS2077" i="1" s="1"/>
  <c r="AS2078" i="1" s="1"/>
  <c r="AS2079" i="1" s="1"/>
  <c r="AS2080" i="1" s="1"/>
  <c r="AS2081" i="1" s="1"/>
  <c r="AS2082" i="1" s="1"/>
  <c r="AS2083" i="1" s="1"/>
  <c r="AS2084" i="1" s="1"/>
  <c r="AS2085" i="1" s="1"/>
  <c r="AS2086" i="1" s="1"/>
  <c r="AS2087" i="1" s="1"/>
  <c r="AS2088" i="1" s="1"/>
  <c r="AS2099" i="1" s="1"/>
  <c r="AS2100" i="1" s="1"/>
  <c r="AS2101" i="1" s="1"/>
  <c r="AS2102" i="1" s="1"/>
  <c r="AS2103" i="1" s="1"/>
  <c r="AS2104" i="1" s="1"/>
  <c r="AS2105" i="1" s="1"/>
  <c r="AS2106" i="1" s="1"/>
  <c r="AS2107" i="1" s="1"/>
  <c r="AS2108" i="1" s="1"/>
  <c r="AS2109" i="1" s="1"/>
  <c r="AS2110" i="1" s="1"/>
  <c r="AS2111" i="1" s="1"/>
  <c r="AS2112" i="1" s="1"/>
  <c r="AS2113" i="1" s="1"/>
  <c r="AS2114" i="1" s="1"/>
  <c r="AS2115" i="1" s="1"/>
  <c r="AS2116" i="1" s="1"/>
  <c r="AS2117" i="1" s="1"/>
  <c r="AS2118" i="1" s="1"/>
  <c r="AS2119" i="1" s="1"/>
  <c r="AS2120" i="1" s="1"/>
  <c r="AS2121" i="1" s="1"/>
  <c r="AS2122" i="1" s="1"/>
  <c r="AS2123" i="1" s="1"/>
  <c r="AS2124" i="1" s="1"/>
  <c r="AS2125" i="1" s="1"/>
  <c r="AS2126" i="1" s="1"/>
  <c r="AS2127" i="1" s="1"/>
  <c r="AS2128" i="1" s="1"/>
  <c r="AS2129" i="1" s="1"/>
  <c r="AS2130" i="1" s="1"/>
  <c r="AS2131" i="1" s="1"/>
  <c r="AS2132" i="1" s="1"/>
  <c r="AS2133" i="1" s="1"/>
  <c r="AS2134" i="1" s="1"/>
  <c r="AS2135" i="1" s="1"/>
  <c r="AS2136" i="1" s="1"/>
  <c r="AS2137" i="1" s="1"/>
  <c r="AS2138" i="1" s="1"/>
  <c r="AS2139" i="1" s="1"/>
  <c r="AS2140" i="1" s="1"/>
  <c r="AS2141" i="1" s="1"/>
  <c r="AS2142" i="1" s="1"/>
  <c r="AS2143" i="1" s="1"/>
  <c r="AS2144" i="1" s="1"/>
  <c r="AS2145" i="1" s="1"/>
  <c r="AS2146" i="1" s="1"/>
  <c r="AS2147" i="1" s="1"/>
  <c r="AS2148" i="1" s="1"/>
  <c r="AS2149" i="1" s="1"/>
  <c r="AS2150" i="1" s="1"/>
  <c r="AS2151" i="1" s="1"/>
  <c r="AS2152" i="1" s="1"/>
  <c r="AS2153" i="1" s="1"/>
  <c r="AS2154" i="1" s="1"/>
  <c r="AS2155" i="1" s="1"/>
  <c r="AS2156" i="1" s="1"/>
  <c r="AS2157" i="1" s="1"/>
  <c r="AS2176" i="1" s="1"/>
  <c r="AS2177" i="1" s="1"/>
  <c r="AS2178" i="1" s="1"/>
  <c r="AS2179" i="1" s="1"/>
  <c r="AS2180" i="1" s="1"/>
  <c r="AS2181" i="1" s="1"/>
  <c r="AS2182" i="1" s="1"/>
  <c r="AS2183" i="1" s="1"/>
  <c r="AS2184" i="1" s="1"/>
  <c r="AS2185" i="1" s="1"/>
  <c r="AS2186" i="1" s="1"/>
  <c r="AS2187" i="1" s="1"/>
  <c r="AS2188" i="1" s="1"/>
  <c r="AS2189" i="1" s="1"/>
  <c r="AS2190" i="1" s="1"/>
  <c r="AT1747" i="1"/>
  <c r="AT1748" i="1" s="1"/>
  <c r="AT1749" i="1" s="1"/>
  <c r="AT1750" i="1" s="1"/>
  <c r="AT1751" i="1" s="1"/>
  <c r="AT1752" i="1" s="1"/>
  <c r="AT1753" i="1" s="1"/>
  <c r="AT1754" i="1" s="1"/>
  <c r="AT1755" i="1" s="1"/>
  <c r="AT1756" i="1" s="1"/>
  <c r="AT1757" i="1" s="1"/>
  <c r="AT1758" i="1" s="1"/>
  <c r="AT1759" i="1" s="1"/>
  <c r="AT1760" i="1" s="1"/>
  <c r="AT1761" i="1" s="1"/>
  <c r="AT1762" i="1" s="1"/>
  <c r="AT1763" i="1" s="1"/>
  <c r="AT1764" i="1" s="1"/>
  <c r="AT1765" i="1" s="1"/>
  <c r="AT1766" i="1" s="1"/>
  <c r="AT1767" i="1" s="1"/>
  <c r="AP3617" i="1" l="1"/>
  <c r="AP3618" i="1" s="1"/>
  <c r="AP3619" i="1" s="1"/>
  <c r="AP3620" i="1" s="1"/>
  <c r="AP3621" i="1" s="1"/>
  <c r="AP3622" i="1" s="1"/>
  <c r="AP3623" i="1" s="1"/>
  <c r="AT3605" i="1"/>
  <c r="AT3606" i="1" s="1"/>
  <c r="AT3607" i="1" s="1"/>
  <c r="AT3608" i="1" s="1"/>
  <c r="AT3609" i="1" s="1"/>
  <c r="AT3610" i="1" s="1"/>
  <c r="AT3611" i="1" s="1"/>
  <c r="AT3612" i="1" s="1"/>
  <c r="AT3613" i="1" s="1"/>
  <c r="AT3614" i="1" s="1"/>
  <c r="AT3615" i="1" s="1"/>
  <c r="AT3616" i="1" s="1"/>
  <c r="AS3570" i="1"/>
  <c r="AS2191" i="1"/>
  <c r="AS2192" i="1" s="1"/>
  <c r="AS2193" i="1" s="1"/>
  <c r="AS2194" i="1" s="1"/>
  <c r="AS2195" i="1" s="1"/>
  <c r="AS2196" i="1" s="1"/>
  <c r="AS2197" i="1" s="1"/>
  <c r="AS2198" i="1" s="1"/>
  <c r="AS2199" i="1" s="1"/>
  <c r="AS2200" i="1" s="1"/>
  <c r="AS2201" i="1" s="1"/>
  <c r="AS2202" i="1" s="1"/>
  <c r="AS2203" i="1" s="1"/>
  <c r="AS2204" i="1" s="1"/>
  <c r="AS2205" i="1" s="1"/>
  <c r="AS2206" i="1" s="1"/>
  <c r="AS2207" i="1" s="1"/>
  <c r="AS2208" i="1" s="1"/>
  <c r="AS2209" i="1" s="1"/>
  <c r="AS2210" i="1" s="1"/>
  <c r="AS2211" i="1" s="1"/>
  <c r="AS2212" i="1" s="1"/>
  <c r="AS2213" i="1" s="1"/>
  <c r="AS2214" i="1" s="1"/>
  <c r="AS2215" i="1" s="1"/>
  <c r="AS2216" i="1" s="1"/>
  <c r="AS2217" i="1" s="1"/>
  <c r="AS2218" i="1" s="1"/>
  <c r="AS2219" i="1" s="1"/>
  <c r="AS2220" i="1" s="1"/>
  <c r="AS2221" i="1" s="1"/>
  <c r="AS2222" i="1" s="1"/>
  <c r="AS2223" i="1" s="1"/>
  <c r="AS2224" i="1" s="1"/>
  <c r="AS2225" i="1" s="1"/>
  <c r="AS2226" i="1" s="1"/>
  <c r="AT1768" i="1"/>
  <c r="AT1769" i="1" s="1"/>
  <c r="AT1770" i="1" s="1"/>
  <c r="AT1771" i="1" s="1"/>
  <c r="AT1772" i="1" s="1"/>
  <c r="AT1773" i="1" s="1"/>
  <c r="AT1774" i="1" s="1"/>
  <c r="AT1775" i="1" s="1"/>
  <c r="AT1776" i="1" s="1"/>
  <c r="AT1777" i="1" s="1"/>
  <c r="AT1778" i="1" s="1"/>
  <c r="AT1779" i="1" s="1"/>
  <c r="AT1780" i="1" s="1"/>
  <c r="AT1781" i="1" s="1"/>
  <c r="AT1782" i="1" s="1"/>
  <c r="AT1783" i="1" s="1"/>
  <c r="AT1784" i="1" s="1"/>
  <c r="AT1785" i="1" s="1"/>
  <c r="AT1786" i="1" s="1"/>
  <c r="AS3571" i="1" l="1"/>
  <c r="AS3572" i="1" s="1"/>
  <c r="AS3573" i="1" s="1"/>
  <c r="AS3574" i="1" s="1"/>
  <c r="AS3575" i="1" s="1"/>
  <c r="AS3576" i="1" s="1"/>
  <c r="AS3577" i="1" s="1"/>
  <c r="AS3578" i="1" s="1"/>
  <c r="AS3579" i="1" s="1"/>
  <c r="AS3580" i="1" s="1"/>
  <c r="AS3581" i="1" s="1"/>
  <c r="AS3582" i="1" s="1"/>
  <c r="AS3583" i="1" s="1"/>
  <c r="AS3584" i="1" s="1"/>
  <c r="AS3585" i="1" s="1"/>
  <c r="AS3586" i="1" s="1"/>
  <c r="AT3617" i="1"/>
  <c r="AT3618" i="1" s="1"/>
  <c r="AT3619" i="1" s="1"/>
  <c r="AT3620" i="1" s="1"/>
  <c r="AT3621" i="1" s="1"/>
  <c r="AT3622" i="1" s="1"/>
  <c r="AT3623" i="1" s="1"/>
  <c r="AP3624" i="1"/>
  <c r="AP3625" i="1" s="1"/>
  <c r="AP3626" i="1" s="1"/>
  <c r="AP3627" i="1" s="1"/>
  <c r="AP3628" i="1" s="1"/>
  <c r="AP3629" i="1" s="1"/>
  <c r="AP3630" i="1" s="1"/>
  <c r="AP3641" i="1" s="1"/>
  <c r="AP3642" i="1" s="1"/>
  <c r="AP3643" i="1" s="1"/>
  <c r="AP3644" i="1" s="1"/>
  <c r="AP3645" i="1" s="1"/>
  <c r="AP3646" i="1" s="1"/>
  <c r="AP3647" i="1" s="1"/>
  <c r="AP3648" i="1" s="1"/>
  <c r="AP3649" i="1" s="1"/>
  <c r="AP3650" i="1" s="1"/>
  <c r="AP3651" i="1" s="1"/>
  <c r="AP3652" i="1" s="1"/>
  <c r="AP3653" i="1" s="1"/>
  <c r="AP3654" i="1" s="1"/>
  <c r="AP3655" i="1" s="1"/>
  <c r="AP3656" i="1" s="1"/>
  <c r="AP3657" i="1" s="1"/>
  <c r="AP3658" i="1" s="1"/>
  <c r="AP3659" i="1" s="1"/>
  <c r="AS2227" i="1"/>
  <c r="AS2228" i="1" s="1"/>
  <c r="AS2229" i="1" s="1"/>
  <c r="AS2230" i="1" s="1"/>
  <c r="AS2231" i="1" s="1"/>
  <c r="AS2232" i="1" s="1"/>
  <c r="AS2243" i="1" s="1"/>
  <c r="AS2244" i="1" s="1"/>
  <c r="AS2245" i="1" s="1"/>
  <c r="AS2246" i="1" s="1"/>
  <c r="AS2247" i="1" s="1"/>
  <c r="AS2248" i="1" s="1"/>
  <c r="AS2249" i="1" s="1"/>
  <c r="AS2250" i="1" s="1"/>
  <c r="AS2251" i="1" s="1"/>
  <c r="AS2252" i="1" s="1"/>
  <c r="AS2253" i="1" s="1"/>
  <c r="AS2254" i="1" s="1"/>
  <c r="AS2255" i="1" s="1"/>
  <c r="AS2256" i="1" s="1"/>
  <c r="AS2257" i="1" s="1"/>
  <c r="AS2258" i="1" s="1"/>
  <c r="AS2259" i="1" s="1"/>
  <c r="AS2260" i="1" s="1"/>
  <c r="AS2261" i="1" s="1"/>
  <c r="AS2262" i="1" s="1"/>
  <c r="AS2263" i="1" s="1"/>
  <c r="AS2264" i="1" s="1"/>
  <c r="AS2265" i="1" s="1"/>
  <c r="AS2266" i="1" s="1"/>
  <c r="AS2267" i="1" s="1"/>
  <c r="AS2268" i="1" s="1"/>
  <c r="AS2269" i="1" s="1"/>
  <c r="AS2270" i="1" s="1"/>
  <c r="AS2271" i="1" s="1"/>
  <c r="AS2272" i="1" s="1"/>
  <c r="AS2273" i="1" s="1"/>
  <c r="AS2274" i="1" s="1"/>
  <c r="AS2275" i="1" s="1"/>
  <c r="AS2276" i="1" s="1"/>
  <c r="AS2277" i="1" s="1"/>
  <c r="AS2278" i="1" s="1"/>
  <c r="AS2279" i="1" s="1"/>
  <c r="AS2280" i="1" s="1"/>
  <c r="AS2281" i="1" s="1"/>
  <c r="AS2282" i="1" s="1"/>
  <c r="AS2283" i="1" s="1"/>
  <c r="AS2284" i="1" s="1"/>
  <c r="AS2285" i="1" s="1"/>
  <c r="AS2286" i="1" s="1"/>
  <c r="AS2287" i="1" s="1"/>
  <c r="AS2288" i="1" s="1"/>
  <c r="AS2289" i="1" s="1"/>
  <c r="AS2300" i="1" s="1"/>
  <c r="AS2301" i="1" s="1"/>
  <c r="AS2302" i="1" s="1"/>
  <c r="AS2303" i="1" s="1"/>
  <c r="AS2304" i="1" s="1"/>
  <c r="AS2305" i="1" s="1"/>
  <c r="AS2306" i="1" s="1"/>
  <c r="AS2307" i="1" s="1"/>
  <c r="AS2308" i="1" s="1"/>
  <c r="AS2309" i="1" s="1"/>
  <c r="AS2310" i="1" s="1"/>
  <c r="AS2311" i="1" s="1"/>
  <c r="AS2312" i="1" s="1"/>
  <c r="AS2313" i="1" s="1"/>
  <c r="AS2314" i="1" s="1"/>
  <c r="AS2315" i="1" s="1"/>
  <c r="AS2316" i="1" s="1"/>
  <c r="AS2317" i="1" s="1"/>
  <c r="AS2318" i="1" s="1"/>
  <c r="AS2319" i="1" s="1"/>
  <c r="AS2320" i="1" s="1"/>
  <c r="AS2321" i="1" s="1"/>
  <c r="AS2322" i="1" s="1"/>
  <c r="AS2323" i="1" s="1"/>
  <c r="AS2324" i="1" s="1"/>
  <c r="AS2325" i="1" s="1"/>
  <c r="AS2326" i="1" s="1"/>
  <c r="AS2327" i="1" s="1"/>
  <c r="AS2328" i="1" s="1"/>
  <c r="AS2329" i="1" s="1"/>
  <c r="AS2330" i="1" s="1"/>
  <c r="AS2331" i="1" s="1"/>
  <c r="AS2332" i="1" s="1"/>
  <c r="AS2333" i="1" s="1"/>
  <c r="AS2334" i="1" s="1"/>
  <c r="AS2335" i="1" s="1"/>
  <c r="AS2336" i="1" s="1"/>
  <c r="AS2337" i="1" s="1"/>
  <c r="AS2338" i="1" s="1"/>
  <c r="AS2339" i="1" s="1"/>
  <c r="AS2340" i="1" s="1"/>
  <c r="AS2341" i="1" s="1"/>
  <c r="AS2342" i="1" s="1"/>
  <c r="AS2343" i="1" s="1"/>
  <c r="AS2344" i="1" s="1"/>
  <c r="AS2345" i="1" s="1"/>
  <c r="AS2346" i="1" s="1"/>
  <c r="AS2347" i="1" s="1"/>
  <c r="AS2348" i="1" s="1"/>
  <c r="AS2349" i="1" s="1"/>
  <c r="AS2350" i="1" s="1"/>
  <c r="AS2351" i="1" s="1"/>
  <c r="AS2352" i="1" s="1"/>
  <c r="AS2353" i="1" s="1"/>
  <c r="AS2354" i="1" s="1"/>
  <c r="AS2355" i="1" s="1"/>
  <c r="AS2356" i="1" s="1"/>
  <c r="AS2357" i="1" s="1"/>
  <c r="AS2358" i="1" s="1"/>
  <c r="AS2359" i="1" s="1"/>
  <c r="AS2360" i="1" s="1"/>
  <c r="AS2361" i="1" s="1"/>
  <c r="AS2362" i="1" s="1"/>
  <c r="AS2363" i="1" s="1"/>
  <c r="AT1787" i="1"/>
  <c r="AT1788" i="1" s="1"/>
  <c r="AT1789" i="1" s="1"/>
  <c r="AT1790" i="1" s="1"/>
  <c r="AT1791" i="1" s="1"/>
  <c r="AT1792" i="1" s="1"/>
  <c r="AT1793" i="1" s="1"/>
  <c r="AT1794" i="1" s="1"/>
  <c r="AT1795" i="1" s="1"/>
  <c r="AT1796" i="1" s="1"/>
  <c r="AT1797" i="1" s="1"/>
  <c r="AT1798" i="1" s="1"/>
  <c r="AT1799" i="1" s="1"/>
  <c r="AT1800" i="1" s="1"/>
  <c r="AT1801" i="1" s="1"/>
  <c r="AT1802" i="1" s="1"/>
  <c r="AT1803" i="1" s="1"/>
  <c r="AT1804" i="1" s="1"/>
  <c r="AT1805" i="1" s="1"/>
  <c r="AT1806" i="1" s="1"/>
  <c r="AT1807" i="1" s="1"/>
  <c r="AT1808" i="1" s="1"/>
  <c r="AT1809" i="1" s="1"/>
  <c r="AT1810" i="1" s="1"/>
  <c r="AT1811" i="1" s="1"/>
  <c r="AT1822" i="1" s="1"/>
  <c r="AT1823" i="1" s="1"/>
  <c r="AT1824" i="1" s="1"/>
  <c r="AT1825" i="1" s="1"/>
  <c r="AT1826" i="1" s="1"/>
  <c r="AT1827" i="1" s="1"/>
  <c r="AT1828" i="1" s="1"/>
  <c r="AT1829" i="1" s="1"/>
  <c r="AT1830" i="1" s="1"/>
  <c r="AT1831" i="1" s="1"/>
  <c r="AT1832" i="1" s="1"/>
  <c r="AT1833" i="1" s="1"/>
  <c r="AT1834" i="1" s="1"/>
  <c r="AT1835" i="1" s="1"/>
  <c r="AT1836" i="1" s="1"/>
  <c r="AT1837" i="1" s="1"/>
  <c r="AT1838" i="1" s="1"/>
  <c r="AT1839" i="1" s="1"/>
  <c r="AT1840" i="1" s="1"/>
  <c r="AT1841" i="1" s="1"/>
  <c r="AT1842" i="1" s="1"/>
  <c r="AT1843" i="1" s="1"/>
  <c r="AT1844" i="1" s="1"/>
  <c r="AT1845" i="1" s="1"/>
  <c r="AT1846" i="1" s="1"/>
  <c r="AT1847" i="1" s="1"/>
  <c r="AT1848" i="1" s="1"/>
  <c r="AT1849" i="1" s="1"/>
  <c r="AT1850" i="1" s="1"/>
  <c r="AT1851" i="1" s="1"/>
  <c r="AT1852" i="1" s="1"/>
  <c r="AT1853" i="1" s="1"/>
  <c r="AT1854" i="1" s="1"/>
  <c r="AT1855" i="1" s="1"/>
  <c r="AP3660" i="1" l="1"/>
  <c r="AP3661" i="1" s="1"/>
  <c r="AP3662" i="1" s="1"/>
  <c r="AP3663" i="1" s="1"/>
  <c r="AP3664" i="1" s="1"/>
  <c r="AP3665" i="1" s="1"/>
  <c r="AP3666" i="1" s="1"/>
  <c r="AP3667" i="1" s="1"/>
  <c r="AP3668" i="1" s="1"/>
  <c r="AP3669" i="1" s="1"/>
  <c r="AT3624" i="1"/>
  <c r="AT3625" i="1" s="1"/>
  <c r="AT3626" i="1" s="1"/>
  <c r="AT3627" i="1" s="1"/>
  <c r="AT3628" i="1" s="1"/>
  <c r="AT3629" i="1" s="1"/>
  <c r="AT3630" i="1" s="1"/>
  <c r="AT3641" i="1" s="1"/>
  <c r="AT3642" i="1" s="1"/>
  <c r="AT3643" i="1" s="1"/>
  <c r="AT3644" i="1" s="1"/>
  <c r="AT3645" i="1" s="1"/>
  <c r="AT3646" i="1" s="1"/>
  <c r="AT3647" i="1" s="1"/>
  <c r="AT3648" i="1" s="1"/>
  <c r="AT3649" i="1" s="1"/>
  <c r="AT3650" i="1" s="1"/>
  <c r="AT3651" i="1" s="1"/>
  <c r="AT3652" i="1" s="1"/>
  <c r="AT3653" i="1" s="1"/>
  <c r="AT3654" i="1" s="1"/>
  <c r="AT3655" i="1" s="1"/>
  <c r="AT3656" i="1" s="1"/>
  <c r="AT3657" i="1" s="1"/>
  <c r="AT3658" i="1" s="1"/>
  <c r="AT3659" i="1" s="1"/>
  <c r="AS3587" i="1"/>
  <c r="AS3588" i="1" s="1"/>
  <c r="AS3589" i="1" s="1"/>
  <c r="AS3590" i="1" s="1"/>
  <c r="AS3591" i="1" s="1"/>
  <c r="AS3592" i="1" s="1"/>
  <c r="AS3593" i="1" s="1"/>
  <c r="AS3594" i="1" s="1"/>
  <c r="AS3595" i="1" s="1"/>
  <c r="AT1856" i="1"/>
  <c r="AT1857" i="1" s="1"/>
  <c r="AT1858" i="1" s="1"/>
  <c r="AT1859" i="1" s="1"/>
  <c r="AT1860" i="1" s="1"/>
  <c r="AT1861" i="1" s="1"/>
  <c r="AT1862" i="1" s="1"/>
  <c r="AT1863" i="1" s="1"/>
  <c r="AT1864" i="1" s="1"/>
  <c r="AT1865" i="1" s="1"/>
  <c r="AT1866" i="1" s="1"/>
  <c r="AT1867" i="1" s="1"/>
  <c r="AT1868" i="1" s="1"/>
  <c r="AT1869" i="1" s="1"/>
  <c r="AT1870" i="1" s="1"/>
  <c r="AT1871" i="1" s="1"/>
  <c r="AT1872" i="1" s="1"/>
  <c r="AT1873" i="1" s="1"/>
  <c r="AT1874" i="1" s="1"/>
  <c r="AT1875" i="1" s="1"/>
  <c r="AT1876" i="1" s="1"/>
  <c r="AT1877" i="1" s="1"/>
  <c r="AP10" i="1"/>
  <c r="AP11" i="1" s="1"/>
  <c r="AP12" i="1" s="1"/>
  <c r="AP13" i="1" s="1"/>
  <c r="AP14" i="1" s="1"/>
  <c r="AP15" i="1" s="1"/>
  <c r="AP16" i="1" s="1"/>
  <c r="AP17" i="1" s="1"/>
  <c r="AP18" i="1" s="1"/>
  <c r="AP19" i="1" s="1"/>
  <c r="AP20" i="1" s="1"/>
  <c r="AP21" i="1" s="1"/>
  <c r="AP22" i="1" s="1"/>
  <c r="AP23" i="1" s="1"/>
  <c r="AP24" i="1" s="1"/>
  <c r="AP25" i="1" s="1"/>
  <c r="AP26" i="1" s="1"/>
  <c r="AP27" i="1" s="1"/>
  <c r="AP28" i="1" s="1"/>
  <c r="AP40" i="1" s="1"/>
  <c r="AP41" i="1" s="1"/>
  <c r="AP42" i="1" s="1"/>
  <c r="AP43" i="1" s="1"/>
  <c r="AP44" i="1" s="1"/>
  <c r="AP45" i="1" s="1"/>
  <c r="AP46" i="1" s="1"/>
  <c r="AP47" i="1" s="1"/>
  <c r="AP48" i="1" s="1"/>
  <c r="AP49" i="1" s="1"/>
  <c r="AP50" i="1" s="1"/>
  <c r="AP51" i="1" s="1"/>
  <c r="AP52" i="1" s="1"/>
  <c r="AP53" i="1" s="1"/>
  <c r="AP54" i="1" s="1"/>
  <c r="AP55" i="1" s="1"/>
  <c r="AP56" i="1" s="1"/>
  <c r="AP57" i="1" s="1"/>
  <c r="AP58" i="1" s="1"/>
  <c r="AP59" i="1" s="1"/>
  <c r="AP60" i="1" s="1"/>
  <c r="AP61" i="1" s="1"/>
  <c r="AP62" i="1" s="1"/>
  <c r="AP63" i="1" s="1"/>
  <c r="AP64" i="1" s="1"/>
  <c r="AP65" i="1" s="1"/>
  <c r="AP66" i="1" s="1"/>
  <c r="AP67" i="1" s="1"/>
  <c r="AP68" i="1" s="1"/>
  <c r="AP69" i="1" s="1"/>
  <c r="AP70" i="1" s="1"/>
  <c r="AP71" i="1" s="1"/>
  <c r="AP72" i="1" s="1"/>
  <c r="AP73" i="1" s="1"/>
  <c r="AP74" i="1" s="1"/>
  <c r="AS10" i="1"/>
  <c r="AS11" i="1" s="1"/>
  <c r="AS12" i="1" s="1"/>
  <c r="AS13" i="1" s="1"/>
  <c r="AS14" i="1" s="1"/>
  <c r="AS15" i="1" s="1"/>
  <c r="AS16" i="1" s="1"/>
  <c r="AS17" i="1" s="1"/>
  <c r="AS18" i="1" s="1"/>
  <c r="AS19" i="1" s="1"/>
  <c r="AS20" i="1" s="1"/>
  <c r="AS21" i="1" s="1"/>
  <c r="AS22" i="1" s="1"/>
  <c r="AS23" i="1" s="1"/>
  <c r="AS24" i="1" s="1"/>
  <c r="AS25" i="1" s="1"/>
  <c r="AS26" i="1" s="1"/>
  <c r="AS27" i="1" s="1"/>
  <c r="AS28" i="1" s="1"/>
  <c r="AS40" i="1" s="1"/>
  <c r="AS41" i="1" s="1"/>
  <c r="AS42" i="1" s="1"/>
  <c r="AS43" i="1" s="1"/>
  <c r="AS44" i="1" s="1"/>
  <c r="AS45" i="1" s="1"/>
  <c r="AS46" i="1" s="1"/>
  <c r="AS47" i="1" s="1"/>
  <c r="AS48" i="1" s="1"/>
  <c r="AS49" i="1" s="1"/>
  <c r="AS50" i="1" s="1"/>
  <c r="AS51" i="1" s="1"/>
  <c r="AS52" i="1" s="1"/>
  <c r="AS53" i="1" s="1"/>
  <c r="AS54" i="1" s="1"/>
  <c r="AS55" i="1" s="1"/>
  <c r="AS56" i="1" s="1"/>
  <c r="AS57" i="1" s="1"/>
  <c r="AS58" i="1" s="1"/>
  <c r="AS59" i="1" s="1"/>
  <c r="AS60" i="1" s="1"/>
  <c r="AS61" i="1" s="1"/>
  <c r="AS62" i="1" s="1"/>
  <c r="AS63" i="1" s="1"/>
  <c r="AS64" i="1" s="1"/>
  <c r="AS65" i="1" s="1"/>
  <c r="AS66" i="1" s="1"/>
  <c r="AS67" i="1" s="1"/>
  <c r="AS68" i="1" s="1"/>
  <c r="AS69" i="1" s="1"/>
  <c r="AS70" i="1" s="1"/>
  <c r="AS71" i="1" s="1"/>
  <c r="AS72" i="1" s="1"/>
  <c r="AS73" i="1" s="1"/>
  <c r="AS74" i="1" s="1"/>
  <c r="AS3596" i="1" l="1"/>
  <c r="AS3597" i="1" s="1"/>
  <c r="AS3598" i="1" s="1"/>
  <c r="AS3599" i="1" s="1"/>
  <c r="AS3600" i="1" s="1"/>
  <c r="AS3601" i="1" s="1"/>
  <c r="AS3602" i="1" s="1"/>
  <c r="AS3603" i="1" s="1"/>
  <c r="AS3604" i="1" s="1"/>
  <c r="AT3660" i="1"/>
  <c r="AT3661" i="1" s="1"/>
  <c r="AT3662" i="1" s="1"/>
  <c r="AT3663" i="1" s="1"/>
  <c r="AT3664" i="1" s="1"/>
  <c r="AT3665" i="1" s="1"/>
  <c r="AT3666" i="1" s="1"/>
  <c r="AT3667" i="1" s="1"/>
  <c r="AT3668" i="1" s="1"/>
  <c r="AT3669" i="1" s="1"/>
  <c r="AP3670" i="1"/>
  <c r="AP3671" i="1" s="1"/>
  <c r="AP3672" i="1" s="1"/>
  <c r="AP3673" i="1" s="1"/>
  <c r="AT1887" i="1"/>
  <c r="AT1888" i="1" s="1"/>
  <c r="AT1889" i="1" s="1"/>
  <c r="AT1890" i="1" s="1"/>
  <c r="AT1891" i="1" s="1"/>
  <c r="AT1892" i="1" s="1"/>
  <c r="AT1893" i="1" s="1"/>
  <c r="AT1894" i="1" s="1"/>
  <c r="AT1895" i="1" s="1"/>
  <c r="AP75" i="1"/>
  <c r="AP76" i="1" s="1"/>
  <c r="AP77" i="1" s="1"/>
  <c r="AP78" i="1" s="1"/>
  <c r="AP79" i="1" s="1"/>
  <c r="AP80" i="1" s="1"/>
  <c r="AP81" i="1" s="1"/>
  <c r="AP82" i="1" s="1"/>
  <c r="AP83" i="1" s="1"/>
  <c r="AP84" i="1" s="1"/>
  <c r="AP85" i="1" s="1"/>
  <c r="AP86" i="1" s="1"/>
  <c r="AP87" i="1" s="1"/>
  <c r="AP88" i="1" s="1"/>
  <c r="AP89" i="1" s="1"/>
  <c r="AP100" i="1" s="1"/>
  <c r="AP101" i="1" s="1"/>
  <c r="AP102" i="1" s="1"/>
  <c r="AP103" i="1" s="1"/>
  <c r="AP104" i="1" s="1"/>
  <c r="AP105" i="1" s="1"/>
  <c r="AP106" i="1" s="1"/>
  <c r="AP107" i="1" s="1"/>
  <c r="AP108" i="1" s="1"/>
  <c r="AP109" i="1" s="1"/>
  <c r="AP110" i="1" s="1"/>
  <c r="AS75" i="1"/>
  <c r="AS76" i="1" s="1"/>
  <c r="AS77" i="1" s="1"/>
  <c r="AS78" i="1" s="1"/>
  <c r="AS79" i="1" s="1"/>
  <c r="AS80" i="1" s="1"/>
  <c r="AS81" i="1" s="1"/>
  <c r="AS82" i="1" s="1"/>
  <c r="AS83" i="1" s="1"/>
  <c r="AS84" i="1" s="1"/>
  <c r="AS85" i="1" s="1"/>
  <c r="AS86" i="1" s="1"/>
  <c r="AS87" i="1" s="1"/>
  <c r="AS88" i="1" s="1"/>
  <c r="AS89" i="1" s="1"/>
  <c r="AS100" i="1" s="1"/>
  <c r="AS101" i="1" s="1"/>
  <c r="AS102" i="1" s="1"/>
  <c r="AS103" i="1" s="1"/>
  <c r="AS104" i="1" s="1"/>
  <c r="AS105" i="1" s="1"/>
  <c r="AS106" i="1" s="1"/>
  <c r="AS107" i="1" s="1"/>
  <c r="AS108" i="1" s="1"/>
  <c r="AS109" i="1" s="1"/>
  <c r="AS110" i="1" s="1"/>
  <c r="AP3674" i="1" l="1"/>
  <c r="AP3675" i="1" s="1"/>
  <c r="AP3676" i="1" s="1"/>
  <c r="AP3677" i="1" s="1"/>
  <c r="AP3678" i="1" s="1"/>
  <c r="AP3679" i="1" s="1"/>
  <c r="AP3680" i="1" s="1"/>
  <c r="AP3681" i="1" s="1"/>
  <c r="AP3682" i="1" s="1"/>
  <c r="AP3683" i="1" s="1"/>
  <c r="AP3684" i="1" s="1"/>
  <c r="AP3685" i="1" s="1"/>
  <c r="AP3686" i="1" s="1"/>
  <c r="AP3687" i="1" s="1"/>
  <c r="AP3688" i="1" s="1"/>
  <c r="AP3689" i="1" s="1"/>
  <c r="AP3690" i="1" s="1"/>
  <c r="AP3691" i="1" s="1"/>
  <c r="AP3692" i="1" s="1"/>
  <c r="AP3693" i="1" s="1"/>
  <c r="AP3694" i="1" s="1"/>
  <c r="AP3695" i="1" s="1"/>
  <c r="AP3696" i="1" s="1"/>
  <c r="AP3697" i="1" s="1"/>
  <c r="AP3698" i="1" s="1"/>
  <c r="AP3699" i="1" s="1"/>
  <c r="AP3700" i="1" s="1"/>
  <c r="AP3701" i="1" s="1"/>
  <c r="AP3702" i="1" s="1"/>
  <c r="AP3703" i="1" s="1"/>
  <c r="AP3704" i="1" s="1"/>
  <c r="AP3705" i="1" s="1"/>
  <c r="AP3706" i="1" s="1"/>
  <c r="AP3707" i="1" s="1"/>
  <c r="AP3708" i="1" s="1"/>
  <c r="AP3709" i="1" s="1"/>
  <c r="AT3670" i="1"/>
  <c r="AT3671" i="1" s="1"/>
  <c r="AT3672" i="1" s="1"/>
  <c r="AT3673" i="1" s="1"/>
  <c r="AS3605" i="1"/>
  <c r="AS3606" i="1" s="1"/>
  <c r="AS3607" i="1" s="1"/>
  <c r="AS3608" i="1" s="1"/>
  <c r="AS3609" i="1" s="1"/>
  <c r="AS3610" i="1" s="1"/>
  <c r="AS3611" i="1" s="1"/>
  <c r="AS3612" i="1" s="1"/>
  <c r="AS3613" i="1" s="1"/>
  <c r="AS3614" i="1" s="1"/>
  <c r="AS3615" i="1" s="1"/>
  <c r="AS3616" i="1" s="1"/>
  <c r="AT1896" i="1"/>
  <c r="AT1897" i="1" s="1"/>
  <c r="AT1898" i="1" s="1"/>
  <c r="AT1899" i="1" s="1"/>
  <c r="AT1900" i="1" s="1"/>
  <c r="AT1901" i="1" s="1"/>
  <c r="AT1902" i="1" s="1"/>
  <c r="AT1903" i="1" s="1"/>
  <c r="AT1904" i="1" s="1"/>
  <c r="AT1905" i="1" s="1"/>
  <c r="AT1906" i="1" s="1"/>
  <c r="AT1907" i="1" s="1"/>
  <c r="AT1908" i="1" s="1"/>
  <c r="AT1909" i="1" s="1"/>
  <c r="AT1910" i="1" s="1"/>
  <c r="AT1911" i="1" s="1"/>
  <c r="AT1912" i="1" s="1"/>
  <c r="AT1913" i="1" s="1"/>
  <c r="AT1914" i="1" s="1"/>
  <c r="AT1915" i="1" s="1"/>
  <c r="AT1916" i="1" s="1"/>
  <c r="AT1917" i="1" s="1"/>
  <c r="AT1918" i="1" s="1"/>
  <c r="AT1919" i="1" s="1"/>
  <c r="AT1920" i="1" s="1"/>
  <c r="AT1921" i="1" s="1"/>
  <c r="AT1922" i="1" s="1"/>
  <c r="AT1923" i="1" s="1"/>
  <c r="AT1924" i="1" s="1"/>
  <c r="AT1925" i="1" s="1"/>
  <c r="AT1926" i="1" s="1"/>
  <c r="AT1927" i="1" s="1"/>
  <c r="AT1928" i="1" s="1"/>
  <c r="AT1929" i="1" s="1"/>
  <c r="AT1930" i="1" s="1"/>
  <c r="AT1931" i="1" s="1"/>
  <c r="AT1932" i="1" s="1"/>
  <c r="AT1933" i="1" s="1"/>
  <c r="AT1934" i="1" s="1"/>
  <c r="AT1935" i="1" s="1"/>
  <c r="AT1936" i="1" s="1"/>
  <c r="AT1937" i="1" s="1"/>
  <c r="AT1938" i="1" s="1"/>
  <c r="AT1939" i="1" s="1"/>
  <c r="AT1940" i="1" s="1"/>
  <c r="AT1941" i="1" s="1"/>
  <c r="AT1942" i="1" s="1"/>
  <c r="AT1943" i="1" s="1"/>
  <c r="AT1944" i="1" s="1"/>
  <c r="AT1945" i="1" s="1"/>
  <c r="AT1946" i="1" s="1"/>
  <c r="AT1947" i="1" s="1"/>
  <c r="AT1958" i="1" s="1"/>
  <c r="AT1959" i="1" s="1"/>
  <c r="AT1960" i="1" s="1"/>
  <c r="AT1961" i="1" s="1"/>
  <c r="AS111" i="1"/>
  <c r="AS112" i="1" s="1"/>
  <c r="AS113" i="1" s="1"/>
  <c r="AS114" i="1" s="1"/>
  <c r="AS115" i="1" s="1"/>
  <c r="AS116" i="1" s="1"/>
  <c r="AS117" i="1" s="1"/>
  <c r="AS118" i="1" s="1"/>
  <c r="AS119" i="1" s="1"/>
  <c r="AS120" i="1" s="1"/>
  <c r="AS121" i="1" s="1"/>
  <c r="AS122" i="1" s="1"/>
  <c r="AS123" i="1" s="1"/>
  <c r="AS124" i="1" s="1"/>
  <c r="AS125" i="1" s="1"/>
  <c r="AS126" i="1" s="1"/>
  <c r="AS127" i="1" s="1"/>
  <c r="AS128" i="1" s="1"/>
  <c r="AS129" i="1" s="1"/>
  <c r="AS130" i="1" s="1"/>
  <c r="AS131" i="1" s="1"/>
  <c r="AS132" i="1" s="1"/>
  <c r="AS133" i="1" s="1"/>
  <c r="AS134" i="1" s="1"/>
  <c r="AS135" i="1" s="1"/>
  <c r="AS136" i="1" s="1"/>
  <c r="AS137" i="1" s="1"/>
  <c r="AS138" i="1" s="1"/>
  <c r="AS139" i="1" s="1"/>
  <c r="AS140" i="1" s="1"/>
  <c r="AS141" i="1" s="1"/>
  <c r="AS142" i="1" s="1"/>
  <c r="AS143" i="1" s="1"/>
  <c r="AS144" i="1" s="1"/>
  <c r="AP111" i="1"/>
  <c r="AP112" i="1" s="1"/>
  <c r="AP113" i="1" s="1"/>
  <c r="AP114" i="1" s="1"/>
  <c r="AP115" i="1" s="1"/>
  <c r="AP116" i="1" s="1"/>
  <c r="AP117" i="1" s="1"/>
  <c r="AP118" i="1" s="1"/>
  <c r="AP119" i="1" s="1"/>
  <c r="AP120" i="1" s="1"/>
  <c r="AP121" i="1" s="1"/>
  <c r="AP122" i="1" s="1"/>
  <c r="AP123" i="1" s="1"/>
  <c r="AP124" i="1" s="1"/>
  <c r="AP125" i="1" s="1"/>
  <c r="AP126" i="1" s="1"/>
  <c r="AP127" i="1" s="1"/>
  <c r="AP128" i="1" s="1"/>
  <c r="AP129" i="1" s="1"/>
  <c r="AP130" i="1" s="1"/>
  <c r="AP131" i="1" s="1"/>
  <c r="AP132" i="1" s="1"/>
  <c r="AP133" i="1" s="1"/>
  <c r="AP134" i="1" s="1"/>
  <c r="AP135" i="1" s="1"/>
  <c r="AP136" i="1" s="1"/>
  <c r="AP137" i="1" s="1"/>
  <c r="AP138" i="1" s="1"/>
  <c r="AP139" i="1" s="1"/>
  <c r="AP140" i="1" s="1"/>
  <c r="AP141" i="1" s="1"/>
  <c r="AP142" i="1" s="1"/>
  <c r="AP143" i="1" s="1"/>
  <c r="AP144" i="1" s="1"/>
  <c r="AP3710" i="1" l="1"/>
  <c r="AP3711" i="1" s="1"/>
  <c r="AP3712" i="1" s="1"/>
  <c r="AP3713" i="1" s="1"/>
  <c r="AP3714" i="1" s="1"/>
  <c r="AP3715" i="1" s="1"/>
  <c r="AP3716" i="1" s="1"/>
  <c r="AP3717" i="1" s="1"/>
  <c r="AP3718" i="1" s="1"/>
  <c r="AP3731" i="1" s="1"/>
  <c r="AP3732" i="1" s="1"/>
  <c r="AS3617" i="1"/>
  <c r="AS3618" i="1" s="1"/>
  <c r="AS3619" i="1" s="1"/>
  <c r="AS3620" i="1" s="1"/>
  <c r="AS3621" i="1" s="1"/>
  <c r="AS3622" i="1" s="1"/>
  <c r="AS3623" i="1" s="1"/>
  <c r="AT3674" i="1"/>
  <c r="AT3675" i="1" s="1"/>
  <c r="AT3676" i="1" s="1"/>
  <c r="AT3677" i="1" s="1"/>
  <c r="AT3678" i="1" s="1"/>
  <c r="AT3679" i="1" s="1"/>
  <c r="AT3680" i="1" s="1"/>
  <c r="AT3681" i="1" s="1"/>
  <c r="AT3682" i="1" s="1"/>
  <c r="AT3683" i="1" s="1"/>
  <c r="AT3684" i="1" s="1"/>
  <c r="AT3685" i="1" s="1"/>
  <c r="AT3686" i="1" s="1"/>
  <c r="AT3687" i="1" s="1"/>
  <c r="AT3688" i="1" s="1"/>
  <c r="AT3689" i="1" s="1"/>
  <c r="AT3690" i="1" s="1"/>
  <c r="AT3691" i="1" s="1"/>
  <c r="AT3692" i="1" s="1"/>
  <c r="AT3693" i="1" s="1"/>
  <c r="AT3694" i="1" s="1"/>
  <c r="AT3695" i="1" s="1"/>
  <c r="AT3696" i="1" s="1"/>
  <c r="AT3697" i="1" s="1"/>
  <c r="AT3698" i="1" s="1"/>
  <c r="AT3699" i="1" s="1"/>
  <c r="AT3700" i="1" s="1"/>
  <c r="AT3701" i="1" s="1"/>
  <c r="AT3702" i="1" s="1"/>
  <c r="AT3703" i="1" s="1"/>
  <c r="AT3704" i="1" s="1"/>
  <c r="AT3705" i="1" s="1"/>
  <c r="AT3706" i="1" s="1"/>
  <c r="AT3707" i="1" s="1"/>
  <c r="AT3708" i="1" s="1"/>
  <c r="AT3709" i="1" s="1"/>
  <c r="AT1962" i="1"/>
  <c r="AT1963" i="1" s="1"/>
  <c r="AT1964" i="1" s="1"/>
  <c r="AT1965" i="1" s="1"/>
  <c r="AT1966" i="1" s="1"/>
  <c r="AT1967" i="1" s="1"/>
  <c r="AT1968" i="1" s="1"/>
  <c r="AT1969" i="1" s="1"/>
  <c r="AT1970" i="1" s="1"/>
  <c r="AT1971" i="1" s="1"/>
  <c r="AT1972" i="1" s="1"/>
  <c r="AT1973" i="1" s="1"/>
  <c r="AT1974" i="1" s="1"/>
  <c r="AT1975" i="1" s="1"/>
  <c r="AT1976" i="1" s="1"/>
  <c r="AT1977" i="1" s="1"/>
  <c r="AT1978" i="1" s="1"/>
  <c r="AT1979" i="1" s="1"/>
  <c r="AT1980" i="1" s="1"/>
  <c r="AT1981" i="1" s="1"/>
  <c r="AT1982" i="1" s="1"/>
  <c r="AT1983" i="1" s="1"/>
  <c r="AT1984" i="1" s="1"/>
  <c r="AT1985" i="1" s="1"/>
  <c r="AT1986" i="1" s="1"/>
  <c r="AT1987" i="1" s="1"/>
  <c r="AT1988" i="1" s="1"/>
  <c r="AT1989" i="1" s="1"/>
  <c r="AT1990" i="1" s="1"/>
  <c r="AT1991" i="1" s="1"/>
  <c r="AT1992" i="1" s="1"/>
  <c r="AT1993" i="1" s="1"/>
  <c r="AT1994" i="1" s="1"/>
  <c r="AT1995" i="1" s="1"/>
  <c r="AT1996" i="1" s="1"/>
  <c r="AT1997" i="1" s="1"/>
  <c r="AT1998" i="1" s="1"/>
  <c r="AT1999" i="1" s="1"/>
  <c r="AT2000" i="1" s="1"/>
  <c r="AT2001" i="1" s="1"/>
  <c r="AT2002" i="1" s="1"/>
  <c r="AT2003" i="1" s="1"/>
  <c r="AT2004" i="1" s="1"/>
  <c r="AT2005" i="1" s="1"/>
  <c r="AT2006" i="1" s="1"/>
  <c r="AT2007" i="1" s="1"/>
  <c r="AT2008" i="1" s="1"/>
  <c r="AT2009" i="1" s="1"/>
  <c r="AP145" i="1"/>
  <c r="AP146" i="1" s="1"/>
  <c r="AP147" i="1" s="1"/>
  <c r="AP148" i="1" s="1"/>
  <c r="AP149" i="1" s="1"/>
  <c r="AP150" i="1" s="1"/>
  <c r="AP151" i="1" s="1"/>
  <c r="AP152" i="1" s="1"/>
  <c r="AP153" i="1" s="1"/>
  <c r="AP154" i="1" s="1"/>
  <c r="AP155" i="1" s="1"/>
  <c r="AP165" i="1" s="1"/>
  <c r="AP166" i="1" s="1"/>
  <c r="AP167" i="1" s="1"/>
  <c r="AP168" i="1" s="1"/>
  <c r="AP169" i="1" s="1"/>
  <c r="AP170" i="1" s="1"/>
  <c r="AP171" i="1" s="1"/>
  <c r="AP172" i="1" s="1"/>
  <c r="AS145" i="1"/>
  <c r="AS146" i="1" s="1"/>
  <c r="AS147" i="1" s="1"/>
  <c r="AS148" i="1" s="1"/>
  <c r="AS149" i="1" s="1"/>
  <c r="AS150" i="1" s="1"/>
  <c r="AS151" i="1" s="1"/>
  <c r="AS152" i="1" s="1"/>
  <c r="AS153" i="1" s="1"/>
  <c r="AS154" i="1" s="1"/>
  <c r="AS155" i="1" s="1"/>
  <c r="AS165" i="1" s="1"/>
  <c r="AS166" i="1" s="1"/>
  <c r="AS167" i="1" s="1"/>
  <c r="AS168" i="1" s="1"/>
  <c r="AS169" i="1" s="1"/>
  <c r="AS170" i="1" s="1"/>
  <c r="AS171" i="1" s="1"/>
  <c r="AS172" i="1" s="1"/>
  <c r="AT10" i="1"/>
  <c r="AT11" i="1" s="1"/>
  <c r="AT12" i="1" s="1"/>
  <c r="AT13" i="1" s="1"/>
  <c r="AT14" i="1" s="1"/>
  <c r="AT15" i="1" s="1"/>
  <c r="AT16" i="1" s="1"/>
  <c r="AT17" i="1" s="1"/>
  <c r="AT18" i="1" s="1"/>
  <c r="AT19" i="1" s="1"/>
  <c r="AT20" i="1" s="1"/>
  <c r="AT21" i="1" s="1"/>
  <c r="AT22" i="1" s="1"/>
  <c r="AT23" i="1" s="1"/>
  <c r="AT24" i="1" s="1"/>
  <c r="AT25" i="1" s="1"/>
  <c r="AT26" i="1" s="1"/>
  <c r="AT27" i="1" s="1"/>
  <c r="AT28" i="1" s="1"/>
  <c r="AT40" i="1" s="1"/>
  <c r="AT41" i="1" s="1"/>
  <c r="AT42" i="1" s="1"/>
  <c r="AT43" i="1" s="1"/>
  <c r="AT44" i="1" s="1"/>
  <c r="AT45" i="1" s="1"/>
  <c r="AT46" i="1" s="1"/>
  <c r="AT47" i="1" s="1"/>
  <c r="AT48" i="1" s="1"/>
  <c r="AT49" i="1" s="1"/>
  <c r="AT50" i="1" s="1"/>
  <c r="AT51" i="1" s="1"/>
  <c r="AT52" i="1" s="1"/>
  <c r="AT53" i="1" s="1"/>
  <c r="AT54" i="1" s="1"/>
  <c r="AT55" i="1" s="1"/>
  <c r="AT56" i="1" s="1"/>
  <c r="AT57" i="1" s="1"/>
  <c r="AT58" i="1" s="1"/>
  <c r="AT59" i="1" s="1"/>
  <c r="AT60" i="1" s="1"/>
  <c r="AT61" i="1" s="1"/>
  <c r="AT62" i="1" s="1"/>
  <c r="AT63" i="1" s="1"/>
  <c r="AT64" i="1" s="1"/>
  <c r="AT65" i="1" s="1"/>
  <c r="AT66" i="1" s="1"/>
  <c r="AT67" i="1" s="1"/>
  <c r="AT68" i="1" s="1"/>
  <c r="AT69" i="1" s="1"/>
  <c r="AT70" i="1" s="1"/>
  <c r="AT71" i="1" s="1"/>
  <c r="AT72" i="1" s="1"/>
  <c r="AT73" i="1" s="1"/>
  <c r="AT74" i="1" s="1"/>
  <c r="AP3733" i="1" l="1"/>
  <c r="AP3734" i="1" s="1"/>
  <c r="AP3735" i="1" s="1"/>
  <c r="AP3736" i="1" s="1"/>
  <c r="AP3737" i="1" s="1"/>
  <c r="AP3738" i="1" s="1"/>
  <c r="AT3710" i="1"/>
  <c r="AT3711" i="1" s="1"/>
  <c r="AT3712" i="1" s="1"/>
  <c r="AT3713" i="1" s="1"/>
  <c r="AT3714" i="1" s="1"/>
  <c r="AT3715" i="1" s="1"/>
  <c r="AT3716" i="1" s="1"/>
  <c r="AT3717" i="1" s="1"/>
  <c r="AT3718" i="1" s="1"/>
  <c r="AT3731" i="1" s="1"/>
  <c r="AT3732" i="1" s="1"/>
  <c r="AS3624" i="1"/>
  <c r="AS3625" i="1" s="1"/>
  <c r="AS3626" i="1" s="1"/>
  <c r="AS3627" i="1" s="1"/>
  <c r="AS3628" i="1" s="1"/>
  <c r="AS3629" i="1" s="1"/>
  <c r="AS3630" i="1" s="1"/>
  <c r="AT2020" i="1"/>
  <c r="AT75" i="1"/>
  <c r="AT76" i="1" s="1"/>
  <c r="AT77" i="1" s="1"/>
  <c r="AT78" i="1" s="1"/>
  <c r="AT79" i="1" s="1"/>
  <c r="AT80" i="1" s="1"/>
  <c r="AT81" i="1" s="1"/>
  <c r="AT82" i="1" s="1"/>
  <c r="AT83" i="1" s="1"/>
  <c r="AT84" i="1" s="1"/>
  <c r="AT85" i="1" s="1"/>
  <c r="AT86" i="1" s="1"/>
  <c r="AT87" i="1" s="1"/>
  <c r="AT88" i="1" s="1"/>
  <c r="AT89" i="1" s="1"/>
  <c r="AS173" i="1"/>
  <c r="AS174" i="1" s="1"/>
  <c r="AS175" i="1" s="1"/>
  <c r="AS176" i="1" s="1"/>
  <c r="AS177" i="1" s="1"/>
  <c r="AS178" i="1" s="1"/>
  <c r="AS179" i="1" s="1"/>
  <c r="AS180" i="1" s="1"/>
  <c r="AS181" i="1" s="1"/>
  <c r="AS182" i="1" s="1"/>
  <c r="AS183" i="1" s="1"/>
  <c r="AS184" i="1" s="1"/>
  <c r="AS185" i="1" s="1"/>
  <c r="AS186" i="1" s="1"/>
  <c r="AS187" i="1" s="1"/>
  <c r="AS188" i="1" s="1"/>
  <c r="AS189" i="1" s="1"/>
  <c r="AS190" i="1" s="1"/>
  <c r="AS191" i="1" s="1"/>
  <c r="AS192" i="1" s="1"/>
  <c r="AS193" i="1" s="1"/>
  <c r="AP173" i="1"/>
  <c r="AP174" i="1" s="1"/>
  <c r="AP175" i="1" s="1"/>
  <c r="AP176" i="1" s="1"/>
  <c r="AP177" i="1" s="1"/>
  <c r="AP178" i="1" s="1"/>
  <c r="AP179" i="1" s="1"/>
  <c r="AP180" i="1" s="1"/>
  <c r="AP181" i="1" s="1"/>
  <c r="AP182" i="1" s="1"/>
  <c r="AP183" i="1" s="1"/>
  <c r="AP184" i="1" s="1"/>
  <c r="AP185" i="1" s="1"/>
  <c r="AP186" i="1" s="1"/>
  <c r="AP187" i="1" s="1"/>
  <c r="AP188" i="1" s="1"/>
  <c r="AP189" i="1" s="1"/>
  <c r="AP190" i="1" s="1"/>
  <c r="AP191" i="1" s="1"/>
  <c r="AP192" i="1" s="1"/>
  <c r="AP193" i="1" s="1"/>
  <c r="AT3733" i="1" l="1"/>
  <c r="AT3734" i="1" s="1"/>
  <c r="AT3735" i="1" s="1"/>
  <c r="AT3736" i="1" s="1"/>
  <c r="AT3737" i="1" s="1"/>
  <c r="AT3738" i="1" s="1"/>
  <c r="AP3739" i="1"/>
  <c r="AP3740" i="1" s="1"/>
  <c r="AP3741" i="1" s="1"/>
  <c r="AP3742" i="1" s="1"/>
  <c r="AP3743" i="1" s="1"/>
  <c r="AP3744" i="1" s="1"/>
  <c r="AP3745" i="1" s="1"/>
  <c r="AP3746" i="1" s="1"/>
  <c r="AP3747" i="1" s="1"/>
  <c r="AP3748" i="1" s="1"/>
  <c r="AP3749" i="1" s="1"/>
  <c r="AP3750" i="1" s="1"/>
  <c r="AP3751" i="1" s="1"/>
  <c r="AP3752" i="1" s="1"/>
  <c r="AP3753" i="1" s="1"/>
  <c r="AP3754" i="1" s="1"/>
  <c r="AP3755" i="1" s="1"/>
  <c r="AP3788" i="1" s="1"/>
  <c r="AP3789" i="1" s="1"/>
  <c r="AP3790" i="1" s="1"/>
  <c r="AS3631" i="1"/>
  <c r="AS3632" i="1" s="1"/>
  <c r="AS3633" i="1" s="1"/>
  <c r="AS3634" i="1" s="1"/>
  <c r="AS3635" i="1" s="1"/>
  <c r="AS3636" i="1" s="1"/>
  <c r="AS3637" i="1" s="1"/>
  <c r="AS3638" i="1" s="1"/>
  <c r="AS3639" i="1" s="1"/>
  <c r="AS3640" i="1" s="1"/>
  <c r="AS3641" i="1" s="1"/>
  <c r="AS3642" i="1" s="1"/>
  <c r="AS3643" i="1" s="1"/>
  <c r="AS3644" i="1" s="1"/>
  <c r="AS3645" i="1" s="1"/>
  <c r="AS3646" i="1" s="1"/>
  <c r="AS3647" i="1" s="1"/>
  <c r="AS3648" i="1" s="1"/>
  <c r="AS3649" i="1" s="1"/>
  <c r="AS3650" i="1" s="1"/>
  <c r="AS3651" i="1" s="1"/>
  <c r="AS3652" i="1" s="1"/>
  <c r="AS3653" i="1" s="1"/>
  <c r="AS3654" i="1" s="1"/>
  <c r="AS3655" i="1" s="1"/>
  <c r="AS3656" i="1" s="1"/>
  <c r="AS3657" i="1" s="1"/>
  <c r="AS3658" i="1" s="1"/>
  <c r="AS3659" i="1" s="1"/>
  <c r="AT2021" i="1"/>
  <c r="AT2022" i="1" s="1"/>
  <c r="AT2023" i="1" s="1"/>
  <c r="AT2024" i="1" s="1"/>
  <c r="AT2025" i="1" s="1"/>
  <c r="AT2026" i="1" s="1"/>
  <c r="AT2027" i="1" s="1"/>
  <c r="AT2028" i="1" s="1"/>
  <c r="AT2029" i="1" s="1"/>
  <c r="AT2030" i="1" s="1"/>
  <c r="AT2031" i="1" s="1"/>
  <c r="AT2032" i="1" s="1"/>
  <c r="AT2033" i="1" s="1"/>
  <c r="AT2034" i="1" s="1"/>
  <c r="AT2035" i="1" s="1"/>
  <c r="AT2036" i="1" s="1"/>
  <c r="AT2037" i="1" s="1"/>
  <c r="AT2038" i="1" s="1"/>
  <c r="AT2039" i="1" s="1"/>
  <c r="AT2040" i="1" s="1"/>
  <c r="AT2041" i="1" s="1"/>
  <c r="AT2042" i="1" s="1"/>
  <c r="AT2043" i="1" s="1"/>
  <c r="AT2044" i="1" s="1"/>
  <c r="AT2045" i="1" s="1"/>
  <c r="AT2046" i="1" s="1"/>
  <c r="AP194" i="1"/>
  <c r="AP195" i="1" s="1"/>
  <c r="AP196" i="1" s="1"/>
  <c r="AP197" i="1" s="1"/>
  <c r="AP198" i="1" s="1"/>
  <c r="AP199" i="1" s="1"/>
  <c r="AP200" i="1" s="1"/>
  <c r="AP201" i="1" s="1"/>
  <c r="AP202" i="1" s="1"/>
  <c r="AP203" i="1" s="1"/>
  <c r="AP204" i="1" s="1"/>
  <c r="AP205" i="1" s="1"/>
  <c r="AP206" i="1" s="1"/>
  <c r="AP207" i="1" s="1"/>
  <c r="AP208" i="1" s="1"/>
  <c r="AP209" i="1" s="1"/>
  <c r="AP210" i="1" s="1"/>
  <c r="AP211" i="1" s="1"/>
  <c r="AP212" i="1" s="1"/>
  <c r="AP213" i="1" s="1"/>
  <c r="AP214" i="1" s="1"/>
  <c r="AP215" i="1" s="1"/>
  <c r="AP216" i="1" s="1"/>
  <c r="AP217" i="1" s="1"/>
  <c r="AP218" i="1" s="1"/>
  <c r="AP219" i="1" s="1"/>
  <c r="AP220" i="1" s="1"/>
  <c r="AP221" i="1" s="1"/>
  <c r="AP222" i="1" s="1"/>
  <c r="AP223" i="1" s="1"/>
  <c r="AP224" i="1" s="1"/>
  <c r="AP225" i="1" s="1"/>
  <c r="AP226" i="1" s="1"/>
  <c r="AP227" i="1" s="1"/>
  <c r="AP229" i="1" s="1"/>
  <c r="AP230" i="1" s="1"/>
  <c r="AP231" i="1" s="1"/>
  <c r="AP239" i="1" s="1"/>
  <c r="AP240" i="1" s="1"/>
  <c r="AP241" i="1" s="1"/>
  <c r="AP242" i="1" s="1"/>
  <c r="AP243" i="1" s="1"/>
  <c r="AP244" i="1" s="1"/>
  <c r="AP245" i="1" s="1"/>
  <c r="AP246" i="1" s="1"/>
  <c r="AP247" i="1" s="1"/>
  <c r="AP248" i="1" s="1"/>
  <c r="AP249" i="1" s="1"/>
  <c r="AP250" i="1" s="1"/>
  <c r="AP251" i="1" s="1"/>
  <c r="AP252" i="1" s="1"/>
  <c r="AP253" i="1" s="1"/>
  <c r="AP254" i="1" s="1"/>
  <c r="AP255" i="1" s="1"/>
  <c r="AP256" i="1" s="1"/>
  <c r="AP257" i="1" s="1"/>
  <c r="AP258" i="1" s="1"/>
  <c r="AP259" i="1" s="1"/>
  <c r="AP260" i="1" s="1"/>
  <c r="AP261" i="1" s="1"/>
  <c r="AP262" i="1" s="1"/>
  <c r="AP263" i="1" s="1"/>
  <c r="AP264" i="1" s="1"/>
  <c r="AP265" i="1" s="1"/>
  <c r="AP266" i="1" s="1"/>
  <c r="AP267" i="1" s="1"/>
  <c r="AP268" i="1" s="1"/>
  <c r="AP269" i="1" s="1"/>
  <c r="AP270" i="1" s="1"/>
  <c r="AP271" i="1" s="1"/>
  <c r="AP272" i="1" s="1"/>
  <c r="AP273" i="1" s="1"/>
  <c r="AP274" i="1" s="1"/>
  <c r="AP275" i="1" s="1"/>
  <c r="AP276" i="1" s="1"/>
  <c r="AP277" i="1" s="1"/>
  <c r="AP278" i="1" s="1"/>
  <c r="AS194" i="1"/>
  <c r="AS195" i="1" s="1"/>
  <c r="AS196" i="1" s="1"/>
  <c r="AS197" i="1" s="1"/>
  <c r="AS198" i="1" s="1"/>
  <c r="AS199" i="1" s="1"/>
  <c r="AS200" i="1" s="1"/>
  <c r="AS201" i="1" s="1"/>
  <c r="AS202" i="1" s="1"/>
  <c r="AS203" i="1" s="1"/>
  <c r="AS204" i="1" s="1"/>
  <c r="AS205" i="1" s="1"/>
  <c r="AS206" i="1" s="1"/>
  <c r="AS207" i="1" s="1"/>
  <c r="AS208" i="1" s="1"/>
  <c r="AS209" i="1" s="1"/>
  <c r="AS210" i="1" s="1"/>
  <c r="AS211" i="1" s="1"/>
  <c r="AS212" i="1" s="1"/>
  <c r="AS213" i="1" s="1"/>
  <c r="AS214" i="1" s="1"/>
  <c r="AS215" i="1" s="1"/>
  <c r="AS216" i="1" s="1"/>
  <c r="AS217" i="1" s="1"/>
  <c r="AS218" i="1" s="1"/>
  <c r="AS219" i="1" s="1"/>
  <c r="AS220" i="1" s="1"/>
  <c r="AS221" i="1" s="1"/>
  <c r="AS222" i="1" s="1"/>
  <c r="AS223" i="1" s="1"/>
  <c r="AS224" i="1" s="1"/>
  <c r="AS225" i="1" s="1"/>
  <c r="AS226" i="1" s="1"/>
  <c r="AS227" i="1" s="1"/>
  <c r="AS232" i="1" s="1"/>
  <c r="AS233" i="1" s="1"/>
  <c r="AS234" i="1" s="1"/>
  <c r="AS235" i="1" s="1"/>
  <c r="AS237" i="1" s="1"/>
  <c r="AT100" i="1"/>
  <c r="AT101" i="1" s="1"/>
  <c r="AT102" i="1" s="1"/>
  <c r="AT103" i="1" s="1"/>
  <c r="AT104" i="1" s="1"/>
  <c r="AT105" i="1" s="1"/>
  <c r="AT106" i="1" s="1"/>
  <c r="AT107" i="1" s="1"/>
  <c r="AT108" i="1" s="1"/>
  <c r="AT109" i="1" s="1"/>
  <c r="AT110" i="1" s="1"/>
  <c r="AP3791" i="1" l="1"/>
  <c r="AP3792" i="1" s="1"/>
  <c r="AP3793" i="1" s="1"/>
  <c r="AP3794" i="1" s="1"/>
  <c r="AP3795" i="1" s="1"/>
  <c r="AP3796" i="1" s="1"/>
  <c r="AP3797" i="1" s="1"/>
  <c r="AP3798" i="1" s="1"/>
  <c r="AP3799" i="1" s="1"/>
  <c r="AP3800" i="1" s="1"/>
  <c r="AP3801" i="1" s="1"/>
  <c r="AP3802" i="1" s="1"/>
  <c r="AP3803" i="1" s="1"/>
  <c r="AP3804" i="1" s="1"/>
  <c r="AP3805" i="1" s="1"/>
  <c r="AP3806" i="1" s="1"/>
  <c r="AT3739" i="1"/>
  <c r="AT3740" i="1" s="1"/>
  <c r="AT3741" i="1" s="1"/>
  <c r="AT3742" i="1" s="1"/>
  <c r="AT3743" i="1" s="1"/>
  <c r="AT3744" i="1" s="1"/>
  <c r="AT3745" i="1" s="1"/>
  <c r="AT3746" i="1" s="1"/>
  <c r="AT3747" i="1" s="1"/>
  <c r="AT3748" i="1" s="1"/>
  <c r="AT3749" i="1" s="1"/>
  <c r="AT3750" i="1" s="1"/>
  <c r="AT3751" i="1" s="1"/>
  <c r="AT3752" i="1" s="1"/>
  <c r="AT3753" i="1" s="1"/>
  <c r="AT3754" i="1" s="1"/>
  <c r="AT3755" i="1" s="1"/>
  <c r="AT3788" i="1" s="1"/>
  <c r="AT3789" i="1" s="1"/>
  <c r="AT3790" i="1" s="1"/>
  <c r="AS3660" i="1"/>
  <c r="AS3661" i="1" s="1"/>
  <c r="AS3662" i="1" s="1"/>
  <c r="AS3663" i="1" s="1"/>
  <c r="AS3664" i="1" s="1"/>
  <c r="AS3665" i="1" s="1"/>
  <c r="AS3666" i="1" s="1"/>
  <c r="AS3667" i="1" s="1"/>
  <c r="AS3668" i="1" s="1"/>
  <c r="AS3669" i="1" s="1"/>
  <c r="AT2047" i="1"/>
  <c r="AT2048" i="1" s="1"/>
  <c r="AT2049" i="1" s="1"/>
  <c r="AT2050" i="1" s="1"/>
  <c r="AT2051" i="1" s="1"/>
  <c r="AT2052" i="1" s="1"/>
  <c r="AT2053" i="1" s="1"/>
  <c r="AT2054" i="1" s="1"/>
  <c r="AT2055" i="1" s="1"/>
  <c r="AT2056" i="1" s="1"/>
  <c r="AT2057" i="1" s="1"/>
  <c r="AT2058" i="1" s="1"/>
  <c r="AT2059" i="1" s="1"/>
  <c r="AT2060" i="1" s="1"/>
  <c r="AT2061" i="1" s="1"/>
  <c r="AT2062" i="1" s="1"/>
  <c r="AT2063" i="1" s="1"/>
  <c r="AT2064" i="1" s="1"/>
  <c r="AT2065" i="1" s="1"/>
  <c r="AT2066" i="1" s="1"/>
  <c r="AT2067" i="1" s="1"/>
  <c r="AT2068" i="1" s="1"/>
  <c r="AT2069" i="1" s="1"/>
  <c r="AT2070" i="1" s="1"/>
  <c r="AT2071" i="1" s="1"/>
  <c r="AT2072" i="1" s="1"/>
  <c r="AT2073" i="1" s="1"/>
  <c r="AT2074" i="1" s="1"/>
  <c r="AT2075" i="1" s="1"/>
  <c r="AT2076" i="1" s="1"/>
  <c r="AT2077" i="1" s="1"/>
  <c r="AT2078" i="1" s="1"/>
  <c r="AT2079" i="1" s="1"/>
  <c r="AT2080" i="1" s="1"/>
  <c r="AT2081" i="1" s="1"/>
  <c r="AT2082" i="1" s="1"/>
  <c r="AT2083" i="1" s="1"/>
  <c r="AT2084" i="1" s="1"/>
  <c r="AT2085" i="1" s="1"/>
  <c r="AT2086" i="1" s="1"/>
  <c r="AT2087" i="1" s="1"/>
  <c r="AT2088" i="1" s="1"/>
  <c r="AT111" i="1"/>
  <c r="AT112" i="1" s="1"/>
  <c r="AT113" i="1" s="1"/>
  <c r="AT114" i="1" s="1"/>
  <c r="AT115" i="1" s="1"/>
  <c r="AT116" i="1" s="1"/>
  <c r="AT117" i="1" s="1"/>
  <c r="AT118" i="1" s="1"/>
  <c r="AT119" i="1" s="1"/>
  <c r="AT120" i="1" s="1"/>
  <c r="AT121" i="1" s="1"/>
  <c r="AT122" i="1" s="1"/>
  <c r="AT123" i="1" s="1"/>
  <c r="AT124" i="1" s="1"/>
  <c r="AT125" i="1" s="1"/>
  <c r="AT126" i="1" s="1"/>
  <c r="AT127" i="1" s="1"/>
  <c r="AT128" i="1" s="1"/>
  <c r="AT129" i="1" s="1"/>
  <c r="AT130" i="1" s="1"/>
  <c r="AT131" i="1" s="1"/>
  <c r="AT132" i="1" s="1"/>
  <c r="AT133" i="1" s="1"/>
  <c r="AT134" i="1" s="1"/>
  <c r="AT135" i="1" s="1"/>
  <c r="AT136" i="1" s="1"/>
  <c r="AT137" i="1" s="1"/>
  <c r="AT138" i="1" s="1"/>
  <c r="AT139" i="1" s="1"/>
  <c r="AT140" i="1" s="1"/>
  <c r="AT141" i="1" s="1"/>
  <c r="AT142" i="1" s="1"/>
  <c r="AT143" i="1" s="1"/>
  <c r="AT144" i="1" s="1"/>
  <c r="AS238" i="1"/>
  <c r="AS239" i="1" s="1"/>
  <c r="AS240" i="1" s="1"/>
  <c r="AS241" i="1" s="1"/>
  <c r="AS242" i="1" s="1"/>
  <c r="AS243" i="1" s="1"/>
  <c r="AS244" i="1" s="1"/>
  <c r="AS245" i="1" s="1"/>
  <c r="AS246" i="1" s="1"/>
  <c r="AS247" i="1" s="1"/>
  <c r="AS248" i="1" s="1"/>
  <c r="AS249" i="1" s="1"/>
  <c r="AS250" i="1" s="1"/>
  <c r="AS251" i="1" s="1"/>
  <c r="AS252" i="1" s="1"/>
  <c r="AS253" i="1" s="1"/>
  <c r="AS254" i="1" s="1"/>
  <c r="AS255" i="1" s="1"/>
  <c r="AS256" i="1" s="1"/>
  <c r="AS257" i="1" s="1"/>
  <c r="AS258" i="1" s="1"/>
  <c r="AS259" i="1" s="1"/>
  <c r="AS260" i="1" s="1"/>
  <c r="AS261" i="1" s="1"/>
  <c r="AS262" i="1" s="1"/>
  <c r="AS263" i="1" s="1"/>
  <c r="AS264" i="1" s="1"/>
  <c r="AS265" i="1" s="1"/>
  <c r="AS266" i="1" s="1"/>
  <c r="AS267" i="1" s="1"/>
  <c r="AS268" i="1" s="1"/>
  <c r="AS269" i="1" s="1"/>
  <c r="AS270" i="1" s="1"/>
  <c r="AS271" i="1" s="1"/>
  <c r="AS272" i="1" s="1"/>
  <c r="AS273" i="1" s="1"/>
  <c r="AS274" i="1" s="1"/>
  <c r="AS275" i="1" s="1"/>
  <c r="AS276" i="1" s="1"/>
  <c r="AS277" i="1" s="1"/>
  <c r="AS278" i="1" s="1"/>
  <c r="AP279" i="1"/>
  <c r="AP280" i="1" s="1"/>
  <c r="AP281" i="1" s="1"/>
  <c r="AP282" i="1" s="1"/>
  <c r="AP283" i="1" s="1"/>
  <c r="AP284" i="1" s="1"/>
  <c r="AP285" i="1" s="1"/>
  <c r="AP286" i="1" s="1"/>
  <c r="AP287" i="1" s="1"/>
  <c r="AP288" i="1" s="1"/>
  <c r="AP289" i="1" s="1"/>
  <c r="AP290" i="1" s="1"/>
  <c r="AP291" i="1" s="1"/>
  <c r="AP292" i="1" s="1"/>
  <c r="AP293" i="1" s="1"/>
  <c r="AP294" i="1" s="1"/>
  <c r="AP295" i="1" s="1"/>
  <c r="AP296" i="1" s="1"/>
  <c r="AP3807" i="1" l="1"/>
  <c r="AP3808" i="1" s="1"/>
  <c r="AP3809" i="1" s="1"/>
  <c r="AP3810" i="1" s="1"/>
  <c r="AP3811" i="1" s="1"/>
  <c r="AP3812" i="1" s="1"/>
  <c r="AP3813" i="1" s="1"/>
  <c r="AP3814" i="1" s="1"/>
  <c r="AP3815" i="1" s="1"/>
  <c r="AP3816" i="1" s="1"/>
  <c r="AP3817" i="1" s="1"/>
  <c r="AP3818" i="1" s="1"/>
  <c r="AP3819" i="1" s="1"/>
  <c r="AP3820" i="1" s="1"/>
  <c r="AP3821" i="1" s="1"/>
  <c r="AP3822" i="1" s="1"/>
  <c r="AP3823" i="1" s="1"/>
  <c r="AP3824" i="1" s="1"/>
  <c r="AP3825" i="1" s="1"/>
  <c r="AP3826" i="1" s="1"/>
  <c r="AP3827" i="1" s="1"/>
  <c r="AP3828" i="1" s="1"/>
  <c r="AP3829" i="1" s="1"/>
  <c r="AP3830" i="1" s="1"/>
  <c r="AP3831" i="1" s="1"/>
  <c r="AP3832" i="1" s="1"/>
  <c r="AP3833" i="1" s="1"/>
  <c r="AP3834" i="1" s="1"/>
  <c r="AP3835" i="1" s="1"/>
  <c r="AP3836" i="1" s="1"/>
  <c r="AP3837" i="1" s="1"/>
  <c r="AP3838" i="1" s="1"/>
  <c r="AP3839" i="1" s="1"/>
  <c r="AP3840" i="1" s="1"/>
  <c r="AP3841" i="1" s="1"/>
  <c r="AP3842" i="1" s="1"/>
  <c r="AP3843" i="1" s="1"/>
  <c r="AT3791" i="1"/>
  <c r="AT3792" i="1" s="1"/>
  <c r="AT3793" i="1" s="1"/>
  <c r="AT3794" i="1" s="1"/>
  <c r="AT3795" i="1" s="1"/>
  <c r="AT3796" i="1" s="1"/>
  <c r="AT3797" i="1" s="1"/>
  <c r="AT3798" i="1" s="1"/>
  <c r="AT3799" i="1" s="1"/>
  <c r="AT3800" i="1" s="1"/>
  <c r="AT3801" i="1" s="1"/>
  <c r="AT3802" i="1" s="1"/>
  <c r="AT3803" i="1" s="1"/>
  <c r="AT3804" i="1" s="1"/>
  <c r="AT3805" i="1" s="1"/>
  <c r="AT3806" i="1" s="1"/>
  <c r="AS3670" i="1"/>
  <c r="AS3671" i="1" s="1"/>
  <c r="AS3672" i="1" s="1"/>
  <c r="AS3673" i="1" s="1"/>
  <c r="AT2099" i="1"/>
  <c r="AT2100" i="1" s="1"/>
  <c r="AT2101" i="1" s="1"/>
  <c r="AT2102" i="1" s="1"/>
  <c r="AT2103" i="1" s="1"/>
  <c r="AT2104" i="1" s="1"/>
  <c r="AT2105" i="1" s="1"/>
  <c r="AT2106" i="1" s="1"/>
  <c r="AT2107" i="1" s="1"/>
  <c r="AT2108" i="1" s="1"/>
  <c r="AT2109" i="1" s="1"/>
  <c r="AT2110" i="1" s="1"/>
  <c r="AT2111" i="1" s="1"/>
  <c r="AT2112" i="1" s="1"/>
  <c r="AT2113" i="1" s="1"/>
  <c r="AT2114" i="1" s="1"/>
  <c r="AT2115" i="1" s="1"/>
  <c r="AT2116" i="1" s="1"/>
  <c r="AT2117" i="1" s="1"/>
  <c r="AT2118" i="1" s="1"/>
  <c r="AT2119" i="1" s="1"/>
  <c r="AT2120" i="1" s="1"/>
  <c r="AT2121" i="1" s="1"/>
  <c r="AT2122" i="1" s="1"/>
  <c r="AT2123" i="1" s="1"/>
  <c r="AT2124" i="1" s="1"/>
  <c r="AT2125" i="1" s="1"/>
  <c r="AT2126" i="1" s="1"/>
  <c r="AT2127" i="1" s="1"/>
  <c r="AT2128" i="1" s="1"/>
  <c r="AT2129" i="1" s="1"/>
  <c r="AT2130" i="1" s="1"/>
  <c r="AT2131" i="1" s="1"/>
  <c r="AT2132" i="1" s="1"/>
  <c r="AT2133" i="1" s="1"/>
  <c r="AT2134" i="1" s="1"/>
  <c r="AT2135" i="1" s="1"/>
  <c r="AT2136" i="1" s="1"/>
  <c r="AT2137" i="1" s="1"/>
  <c r="AT2138" i="1" s="1"/>
  <c r="AT2139" i="1" s="1"/>
  <c r="AT2140" i="1" s="1"/>
  <c r="AT2141" i="1" s="1"/>
  <c r="AT2142" i="1" s="1"/>
  <c r="AT2143" i="1" s="1"/>
  <c r="AT2144" i="1" s="1"/>
  <c r="AT2145" i="1" s="1"/>
  <c r="AT2146" i="1" s="1"/>
  <c r="AT2147" i="1" s="1"/>
  <c r="AT2148" i="1" s="1"/>
  <c r="AT2149" i="1" s="1"/>
  <c r="AT2150" i="1" s="1"/>
  <c r="AT2151" i="1" s="1"/>
  <c r="AT2152" i="1" s="1"/>
  <c r="AT2153" i="1" s="1"/>
  <c r="AT2154" i="1" s="1"/>
  <c r="AT2155" i="1" s="1"/>
  <c r="AT2156" i="1" s="1"/>
  <c r="AT2157" i="1" s="1"/>
  <c r="AT2176" i="1" s="1"/>
  <c r="AT2177" i="1" s="1"/>
  <c r="AT2178" i="1" s="1"/>
  <c r="AT2179" i="1" s="1"/>
  <c r="AT2180" i="1" s="1"/>
  <c r="AT2181" i="1" s="1"/>
  <c r="AT2182" i="1" s="1"/>
  <c r="AT2183" i="1" s="1"/>
  <c r="AT2184" i="1" s="1"/>
  <c r="AT2185" i="1" s="1"/>
  <c r="AT2186" i="1" s="1"/>
  <c r="AT2187" i="1" s="1"/>
  <c r="AT2188" i="1" s="1"/>
  <c r="AT2189" i="1" s="1"/>
  <c r="AT2190" i="1" s="1"/>
  <c r="AS279" i="1"/>
  <c r="AS280" i="1" s="1"/>
  <c r="AS281" i="1" s="1"/>
  <c r="AS282" i="1" s="1"/>
  <c r="AS283" i="1" s="1"/>
  <c r="AS284" i="1" s="1"/>
  <c r="AS285" i="1" s="1"/>
  <c r="AS286" i="1" s="1"/>
  <c r="AS287" i="1" s="1"/>
  <c r="AS288" i="1" s="1"/>
  <c r="AS289" i="1" s="1"/>
  <c r="AS290" i="1" s="1"/>
  <c r="AS291" i="1" s="1"/>
  <c r="AS292" i="1" s="1"/>
  <c r="AS293" i="1" s="1"/>
  <c r="AS294" i="1" s="1"/>
  <c r="AS304" i="1" s="1"/>
  <c r="AS305" i="1" s="1"/>
  <c r="AS306" i="1" s="1"/>
  <c r="AS307" i="1" s="1"/>
  <c r="AS308" i="1" s="1"/>
  <c r="AS309" i="1" s="1"/>
  <c r="AS310" i="1" s="1"/>
  <c r="AS311" i="1" s="1"/>
  <c r="AS312" i="1" s="1"/>
  <c r="AS313" i="1" s="1"/>
  <c r="AS314" i="1" s="1"/>
  <c r="AS315" i="1" s="1"/>
  <c r="AS316" i="1" s="1"/>
  <c r="AS317" i="1" s="1"/>
  <c r="AS318" i="1" s="1"/>
  <c r="AS319" i="1" s="1"/>
  <c r="AS320" i="1" s="1"/>
  <c r="AS321" i="1" s="1"/>
  <c r="AS322" i="1" s="1"/>
  <c r="AS323" i="1" s="1"/>
  <c r="AS324" i="1" s="1"/>
  <c r="AS325" i="1" s="1"/>
  <c r="AS326" i="1" s="1"/>
  <c r="AS327" i="1" s="1"/>
  <c r="AS328" i="1" s="1"/>
  <c r="AS329" i="1" s="1"/>
  <c r="AS330" i="1" s="1"/>
  <c r="AS331" i="1" s="1"/>
  <c r="AS332" i="1" s="1"/>
  <c r="AS333" i="1" s="1"/>
  <c r="AS334" i="1" s="1"/>
  <c r="AS335" i="1" s="1"/>
  <c r="AS336" i="1" s="1"/>
  <c r="AS337" i="1" s="1"/>
  <c r="AS338" i="1" s="1"/>
  <c r="AS339" i="1" s="1"/>
  <c r="AS340" i="1" s="1"/>
  <c r="AS341" i="1" s="1"/>
  <c r="AS342" i="1" s="1"/>
  <c r="AS343" i="1" s="1"/>
  <c r="AS344" i="1" s="1"/>
  <c r="AS345" i="1" s="1"/>
  <c r="AS346" i="1" s="1"/>
  <c r="AS347" i="1" s="1"/>
  <c r="AS348" i="1" s="1"/>
  <c r="AS349" i="1" s="1"/>
  <c r="AS350" i="1" s="1"/>
  <c r="AS351" i="1" s="1"/>
  <c r="AS352" i="1" s="1"/>
  <c r="AS353" i="1" s="1"/>
  <c r="AS354" i="1" s="1"/>
  <c r="AS355" i="1" s="1"/>
  <c r="AS356" i="1" s="1"/>
  <c r="AS357" i="1" s="1"/>
  <c r="AS367" i="1" s="1"/>
  <c r="AS368" i="1" s="1"/>
  <c r="AS369" i="1" s="1"/>
  <c r="AS370" i="1" s="1"/>
  <c r="AS371" i="1" s="1"/>
  <c r="AS372" i="1" s="1"/>
  <c r="AS373" i="1" s="1"/>
  <c r="AS374" i="1" s="1"/>
  <c r="AS375" i="1" s="1"/>
  <c r="AS376" i="1" s="1"/>
  <c r="AS377" i="1" s="1"/>
  <c r="AS378" i="1" s="1"/>
  <c r="AS379" i="1" s="1"/>
  <c r="AS380" i="1" s="1"/>
  <c r="AS381" i="1" s="1"/>
  <c r="AS382" i="1" s="1"/>
  <c r="AS383" i="1" s="1"/>
  <c r="AS384" i="1" s="1"/>
  <c r="AS385" i="1" s="1"/>
  <c r="AS386" i="1" s="1"/>
  <c r="AS387" i="1" s="1"/>
  <c r="AS388" i="1" s="1"/>
  <c r="AS389" i="1" s="1"/>
  <c r="AT145" i="1"/>
  <c r="AT146" i="1" s="1"/>
  <c r="AT147" i="1" s="1"/>
  <c r="AT148" i="1" s="1"/>
  <c r="AT149" i="1" s="1"/>
  <c r="AT150" i="1" s="1"/>
  <c r="AT151" i="1" s="1"/>
  <c r="AT152" i="1" s="1"/>
  <c r="AT153" i="1" s="1"/>
  <c r="AT154" i="1" s="1"/>
  <c r="AT155" i="1" s="1"/>
  <c r="AP304" i="1"/>
  <c r="AP305" i="1" s="1"/>
  <c r="AP306" i="1" s="1"/>
  <c r="AP307" i="1" s="1"/>
  <c r="AP308" i="1" s="1"/>
  <c r="AP309" i="1" s="1"/>
  <c r="AP310" i="1" s="1"/>
  <c r="AP311" i="1" s="1"/>
  <c r="AP312" i="1" s="1"/>
  <c r="AP313" i="1" s="1"/>
  <c r="AP314" i="1" s="1"/>
  <c r="AP315" i="1" s="1"/>
  <c r="AP316" i="1" s="1"/>
  <c r="AP317" i="1" s="1"/>
  <c r="AP318" i="1" s="1"/>
  <c r="AP319" i="1" s="1"/>
  <c r="AP320" i="1" s="1"/>
  <c r="AP321" i="1" s="1"/>
  <c r="AP322" i="1" s="1"/>
  <c r="AP323" i="1" s="1"/>
  <c r="AP324" i="1" s="1"/>
  <c r="AP325" i="1" s="1"/>
  <c r="AP326" i="1" s="1"/>
  <c r="AP327" i="1" s="1"/>
  <c r="AP328" i="1" s="1"/>
  <c r="AP329" i="1" s="1"/>
  <c r="AP330" i="1" s="1"/>
  <c r="AP331" i="1" s="1"/>
  <c r="AP332" i="1" s="1"/>
  <c r="AP333" i="1" s="1"/>
  <c r="AP334" i="1" s="1"/>
  <c r="AP335" i="1" s="1"/>
  <c r="AP336" i="1" s="1"/>
  <c r="AP337" i="1" s="1"/>
  <c r="AP338" i="1" s="1"/>
  <c r="AP339" i="1" s="1"/>
  <c r="AP340" i="1" s="1"/>
  <c r="AP341" i="1" s="1"/>
  <c r="AP342" i="1" s="1"/>
  <c r="AP343" i="1" s="1"/>
  <c r="AP344" i="1" s="1"/>
  <c r="AP345" i="1" s="1"/>
  <c r="AP346" i="1" s="1"/>
  <c r="AP347" i="1" s="1"/>
  <c r="AP348" i="1" s="1"/>
  <c r="AP349" i="1" s="1"/>
  <c r="AP350" i="1" s="1"/>
  <c r="AP351" i="1" s="1"/>
  <c r="AP352" i="1" s="1"/>
  <c r="AP353" i="1" s="1"/>
  <c r="AP354" i="1" s="1"/>
  <c r="AP355" i="1" s="1"/>
  <c r="AP356" i="1" s="1"/>
  <c r="AP357" i="1" s="1"/>
  <c r="AP367" i="1" s="1"/>
  <c r="AP368" i="1" s="1"/>
  <c r="AP369" i="1" s="1"/>
  <c r="AP370" i="1" s="1"/>
  <c r="AP371" i="1" s="1"/>
  <c r="AP372" i="1" s="1"/>
  <c r="AP373" i="1" s="1"/>
  <c r="AP374" i="1" s="1"/>
  <c r="AP375" i="1" s="1"/>
  <c r="AP376" i="1" s="1"/>
  <c r="AP377" i="1" s="1"/>
  <c r="AP378" i="1" s="1"/>
  <c r="AP379" i="1" s="1"/>
  <c r="AP380" i="1" s="1"/>
  <c r="AP381" i="1" s="1"/>
  <c r="AP382" i="1" s="1"/>
  <c r="AP383" i="1" s="1"/>
  <c r="AP384" i="1" s="1"/>
  <c r="AP385" i="1" s="1"/>
  <c r="AP386" i="1" s="1"/>
  <c r="AP387" i="1" s="1"/>
  <c r="AP388" i="1" s="1"/>
  <c r="AP389" i="1" s="1"/>
  <c r="AT3807" i="1" l="1"/>
  <c r="AT3808" i="1" s="1"/>
  <c r="AT3809" i="1" s="1"/>
  <c r="AT3810" i="1" s="1"/>
  <c r="AT3811" i="1" s="1"/>
  <c r="AT3812" i="1" s="1"/>
  <c r="AT3813" i="1" s="1"/>
  <c r="AT3814" i="1" s="1"/>
  <c r="AT3815" i="1" s="1"/>
  <c r="AT3816" i="1" s="1"/>
  <c r="AT3817" i="1" s="1"/>
  <c r="AT3818" i="1" s="1"/>
  <c r="AT3819" i="1" s="1"/>
  <c r="AT3820" i="1" s="1"/>
  <c r="AT3821" i="1" s="1"/>
  <c r="AT3822" i="1" s="1"/>
  <c r="AT3823" i="1" s="1"/>
  <c r="AT3824" i="1" s="1"/>
  <c r="AT3825" i="1" s="1"/>
  <c r="AT3826" i="1" s="1"/>
  <c r="AT3827" i="1" s="1"/>
  <c r="AT3828" i="1" s="1"/>
  <c r="AT3829" i="1" s="1"/>
  <c r="AT3830" i="1" s="1"/>
  <c r="AT3831" i="1" s="1"/>
  <c r="AT3832" i="1" s="1"/>
  <c r="AT3833" i="1" s="1"/>
  <c r="AT3834" i="1" s="1"/>
  <c r="AT3835" i="1" s="1"/>
  <c r="AT3836" i="1" s="1"/>
  <c r="AT3837" i="1" s="1"/>
  <c r="AT3838" i="1" s="1"/>
  <c r="AT3839" i="1" s="1"/>
  <c r="AT3840" i="1" s="1"/>
  <c r="AT3841" i="1" s="1"/>
  <c r="AT3842" i="1" s="1"/>
  <c r="AT3843" i="1" s="1"/>
  <c r="AP3844" i="1"/>
  <c r="AP3845" i="1" s="1"/>
  <c r="AP3846" i="1" s="1"/>
  <c r="AP3847" i="1" s="1"/>
  <c r="AP3848" i="1" s="1"/>
  <c r="AP3849" i="1" s="1"/>
  <c r="AS3674" i="1"/>
  <c r="AS3675" i="1" s="1"/>
  <c r="AS3676" i="1" s="1"/>
  <c r="AS3677" i="1" s="1"/>
  <c r="AS3678" i="1" s="1"/>
  <c r="AS3679" i="1" s="1"/>
  <c r="AS3680" i="1" s="1"/>
  <c r="AS3681" i="1" s="1"/>
  <c r="AS3682" i="1" s="1"/>
  <c r="AS3683" i="1" s="1"/>
  <c r="AS3684" i="1" s="1"/>
  <c r="AS3685" i="1" s="1"/>
  <c r="AS3686" i="1" s="1"/>
  <c r="AS3687" i="1" s="1"/>
  <c r="AS3688" i="1" s="1"/>
  <c r="AS3689" i="1" s="1"/>
  <c r="AS3690" i="1" s="1"/>
  <c r="AS3691" i="1" s="1"/>
  <c r="AS3692" i="1" s="1"/>
  <c r="AS3693" i="1" s="1"/>
  <c r="AS3694" i="1" s="1"/>
  <c r="AS3695" i="1" s="1"/>
  <c r="AS3696" i="1" s="1"/>
  <c r="AS3697" i="1" s="1"/>
  <c r="AS3698" i="1" s="1"/>
  <c r="AS3699" i="1" s="1"/>
  <c r="AS3700" i="1" s="1"/>
  <c r="AS3701" i="1" s="1"/>
  <c r="AS3702" i="1" s="1"/>
  <c r="AS3703" i="1" s="1"/>
  <c r="AS3704" i="1" s="1"/>
  <c r="AS3705" i="1" s="1"/>
  <c r="AS3706" i="1" s="1"/>
  <c r="AS3707" i="1" s="1"/>
  <c r="AS3708" i="1" s="1"/>
  <c r="AS3709" i="1" s="1"/>
  <c r="AT2191" i="1"/>
  <c r="AT2192" i="1" s="1"/>
  <c r="AT2193" i="1" s="1"/>
  <c r="AT2194" i="1" s="1"/>
  <c r="AT2195" i="1" s="1"/>
  <c r="AT2196" i="1" s="1"/>
  <c r="AT2197" i="1" s="1"/>
  <c r="AT2198" i="1" s="1"/>
  <c r="AT2199" i="1" s="1"/>
  <c r="AT2200" i="1" s="1"/>
  <c r="AT2201" i="1" s="1"/>
  <c r="AT2202" i="1" s="1"/>
  <c r="AT2203" i="1" s="1"/>
  <c r="AT2204" i="1" s="1"/>
  <c r="AT2205" i="1" s="1"/>
  <c r="AT2206" i="1" s="1"/>
  <c r="AT2207" i="1" s="1"/>
  <c r="AT2208" i="1" s="1"/>
  <c r="AT2209" i="1" s="1"/>
  <c r="AT2210" i="1" s="1"/>
  <c r="AT2211" i="1" s="1"/>
  <c r="AT2212" i="1" s="1"/>
  <c r="AT2213" i="1" s="1"/>
  <c r="AT2214" i="1" s="1"/>
  <c r="AT2215" i="1" s="1"/>
  <c r="AT2216" i="1" s="1"/>
  <c r="AT2217" i="1" s="1"/>
  <c r="AT2218" i="1" s="1"/>
  <c r="AT2219" i="1" s="1"/>
  <c r="AT2220" i="1" s="1"/>
  <c r="AT2221" i="1" s="1"/>
  <c r="AT2222" i="1" s="1"/>
  <c r="AT2223" i="1" s="1"/>
  <c r="AT2224" i="1" s="1"/>
  <c r="AT2225" i="1" s="1"/>
  <c r="AT2226" i="1" s="1"/>
  <c r="AP390" i="1"/>
  <c r="AP391" i="1" s="1"/>
  <c r="AP392" i="1" s="1"/>
  <c r="AP393" i="1" s="1"/>
  <c r="AP394" i="1" s="1"/>
  <c r="AP395" i="1" s="1"/>
  <c r="AP396" i="1" s="1"/>
  <c r="AP397" i="1" s="1"/>
  <c r="AP398" i="1" s="1"/>
  <c r="AP399" i="1" s="1"/>
  <c r="AP400" i="1" s="1"/>
  <c r="AP401" i="1" s="1"/>
  <c r="AP402" i="1" s="1"/>
  <c r="AP403" i="1" s="1"/>
  <c r="AP404" i="1" s="1"/>
  <c r="AP405" i="1" s="1"/>
  <c r="AP406" i="1" s="1"/>
  <c r="AP407" i="1" s="1"/>
  <c r="AP408" i="1" s="1"/>
  <c r="AP409" i="1" s="1"/>
  <c r="AS390" i="1"/>
  <c r="AS391" i="1" s="1"/>
  <c r="AS392" i="1" s="1"/>
  <c r="AS393" i="1" s="1"/>
  <c r="AS394" i="1" s="1"/>
  <c r="AS395" i="1" s="1"/>
  <c r="AS396" i="1" s="1"/>
  <c r="AS397" i="1" s="1"/>
  <c r="AS398" i="1" s="1"/>
  <c r="AS399" i="1" s="1"/>
  <c r="AS400" i="1" s="1"/>
  <c r="AS401" i="1" s="1"/>
  <c r="AS402" i="1" s="1"/>
  <c r="AS403" i="1" s="1"/>
  <c r="AS404" i="1" s="1"/>
  <c r="AS405" i="1" s="1"/>
  <c r="AS406" i="1" s="1"/>
  <c r="AS407" i="1" s="1"/>
  <c r="AS408" i="1" s="1"/>
  <c r="AS409" i="1" s="1"/>
  <c r="AT165" i="1"/>
  <c r="AT166" i="1" s="1"/>
  <c r="AT167" i="1" s="1"/>
  <c r="AT168" i="1" s="1"/>
  <c r="AT169" i="1" s="1"/>
  <c r="AT170" i="1" s="1"/>
  <c r="AT171" i="1" s="1"/>
  <c r="AT172" i="1" s="1"/>
  <c r="AP3850" i="1" l="1"/>
  <c r="AP3851" i="1" s="1"/>
  <c r="AP3852" i="1" s="1"/>
  <c r="AP3853" i="1" s="1"/>
  <c r="AP3854" i="1" s="1"/>
  <c r="AP3855" i="1" s="1"/>
  <c r="AP3856" i="1" s="1"/>
  <c r="AP3857" i="1" s="1"/>
  <c r="AP3858" i="1" s="1"/>
  <c r="AP3859" i="1" s="1"/>
  <c r="AT3844" i="1"/>
  <c r="AT3845" i="1" s="1"/>
  <c r="AT3846" i="1" s="1"/>
  <c r="AT3847" i="1" s="1"/>
  <c r="AT3848" i="1" s="1"/>
  <c r="AT3849" i="1" s="1"/>
  <c r="AS3710" i="1"/>
  <c r="AS3711" i="1" s="1"/>
  <c r="AS3712" i="1" s="1"/>
  <c r="AS3713" i="1" s="1"/>
  <c r="AS3714" i="1" s="1"/>
  <c r="AS3715" i="1" s="1"/>
  <c r="AS3716" i="1" s="1"/>
  <c r="AS3717" i="1" s="1"/>
  <c r="AS3718" i="1" s="1"/>
  <c r="AT2227" i="1"/>
  <c r="AT2228" i="1" s="1"/>
  <c r="AT2229" i="1" s="1"/>
  <c r="AT2230" i="1" s="1"/>
  <c r="AT2231" i="1" s="1"/>
  <c r="AS410" i="1"/>
  <c r="AS411" i="1" s="1"/>
  <c r="AS412" i="1" s="1"/>
  <c r="AS413" i="1" s="1"/>
  <c r="AS414" i="1" s="1"/>
  <c r="AS415" i="1" s="1"/>
  <c r="AS416" i="1" s="1"/>
  <c r="AS417" i="1" s="1"/>
  <c r="AS418" i="1" s="1"/>
  <c r="AS419" i="1" s="1"/>
  <c r="AS420" i="1" s="1"/>
  <c r="AS421" i="1" s="1"/>
  <c r="AS422" i="1" s="1"/>
  <c r="AS423" i="1" s="1"/>
  <c r="AS424" i="1" s="1"/>
  <c r="AS425" i="1" s="1"/>
  <c r="AS429" i="1" s="1"/>
  <c r="AS430" i="1" s="1"/>
  <c r="AS431" i="1" s="1"/>
  <c r="AS432" i="1" s="1"/>
  <c r="AS436" i="1" s="1"/>
  <c r="AS437" i="1" s="1"/>
  <c r="AS438" i="1" s="1"/>
  <c r="AS439" i="1" s="1"/>
  <c r="AS440" i="1" s="1"/>
  <c r="AS441" i="1" s="1"/>
  <c r="AS442" i="1" s="1"/>
  <c r="AS443" i="1" s="1"/>
  <c r="AS444" i="1" s="1"/>
  <c r="AS445" i="1" s="1"/>
  <c r="AS446" i="1" s="1"/>
  <c r="AP410" i="1"/>
  <c r="AP411" i="1" s="1"/>
  <c r="AP412" i="1" s="1"/>
  <c r="AP413" i="1" s="1"/>
  <c r="AP414" i="1" s="1"/>
  <c r="AP415" i="1" s="1"/>
  <c r="AP416" i="1" s="1"/>
  <c r="AP417" i="1" s="1"/>
  <c r="AP418" i="1" s="1"/>
  <c r="AP419" i="1" s="1"/>
  <c r="AP420" i="1" s="1"/>
  <c r="AP421" i="1" s="1"/>
  <c r="AP422" i="1" s="1"/>
  <c r="AP423" i="1" s="1"/>
  <c r="AP424" i="1" s="1"/>
  <c r="AP425" i="1" s="1"/>
  <c r="AP428" i="1" s="1"/>
  <c r="AP429" i="1" s="1"/>
  <c r="AP430" i="1" s="1"/>
  <c r="AP431" i="1" s="1"/>
  <c r="AP432" i="1" s="1"/>
  <c r="AP433" i="1" s="1"/>
  <c r="AP436" i="1" s="1"/>
  <c r="AP437" i="1" s="1"/>
  <c r="AP438" i="1" s="1"/>
  <c r="AP439" i="1" s="1"/>
  <c r="AP440" i="1" s="1"/>
  <c r="AP441" i="1" s="1"/>
  <c r="AP442" i="1" s="1"/>
  <c r="AP443" i="1" s="1"/>
  <c r="AP444" i="1" s="1"/>
  <c r="AP445" i="1" s="1"/>
  <c r="AP446" i="1" s="1"/>
  <c r="AT173" i="1"/>
  <c r="AT174" i="1" s="1"/>
  <c r="AT175" i="1" s="1"/>
  <c r="AT176" i="1" s="1"/>
  <c r="AT177" i="1" s="1"/>
  <c r="AT178" i="1" s="1"/>
  <c r="AT179" i="1" s="1"/>
  <c r="AT180" i="1" s="1"/>
  <c r="AT181" i="1" s="1"/>
  <c r="AT182" i="1" s="1"/>
  <c r="AT183" i="1" s="1"/>
  <c r="AT184" i="1" s="1"/>
  <c r="AT185" i="1" s="1"/>
  <c r="AT186" i="1" s="1"/>
  <c r="AT187" i="1" s="1"/>
  <c r="AT188" i="1" s="1"/>
  <c r="AT189" i="1" s="1"/>
  <c r="AT190" i="1" s="1"/>
  <c r="AT191" i="1" s="1"/>
  <c r="AT192" i="1" s="1"/>
  <c r="AT193" i="1" s="1"/>
  <c r="AT3850" i="1" l="1"/>
  <c r="AT3851" i="1" s="1"/>
  <c r="AT3852" i="1" s="1"/>
  <c r="AT3853" i="1" s="1"/>
  <c r="AT3854" i="1" s="1"/>
  <c r="AT3855" i="1" s="1"/>
  <c r="AT3856" i="1" s="1"/>
  <c r="AT3857" i="1" s="1"/>
  <c r="AT3858" i="1" s="1"/>
  <c r="AT3859" i="1" s="1"/>
  <c r="AP3860" i="1"/>
  <c r="AP3861" i="1" s="1"/>
  <c r="AP3862" i="1" s="1"/>
  <c r="AP3863" i="1" s="1"/>
  <c r="AP3864" i="1" s="1"/>
  <c r="AS3731" i="1"/>
  <c r="AS3732" i="1" s="1"/>
  <c r="AS3719" i="1"/>
  <c r="AS3720" i="1" s="1"/>
  <c r="AS3721" i="1" s="1"/>
  <c r="AS3722" i="1" s="1"/>
  <c r="AT2232" i="1"/>
  <c r="AT2243" i="1" s="1"/>
  <c r="AT2244" i="1" s="1"/>
  <c r="AT2245" i="1" s="1"/>
  <c r="AT2246" i="1" s="1"/>
  <c r="AT2247" i="1" s="1"/>
  <c r="AT2248" i="1" s="1"/>
  <c r="AT2249" i="1" s="1"/>
  <c r="AT2250" i="1" s="1"/>
  <c r="AT2251" i="1" s="1"/>
  <c r="AT2252" i="1" s="1"/>
  <c r="AT2253" i="1" s="1"/>
  <c r="AT2254" i="1" s="1"/>
  <c r="AT2255" i="1" s="1"/>
  <c r="AT2256" i="1" s="1"/>
  <c r="AT2257" i="1" s="1"/>
  <c r="AT2258" i="1" s="1"/>
  <c r="AT2259" i="1" s="1"/>
  <c r="AT2260" i="1" s="1"/>
  <c r="AT2261" i="1" s="1"/>
  <c r="AT2262" i="1" s="1"/>
  <c r="AT2263" i="1" s="1"/>
  <c r="AT2264" i="1" s="1"/>
  <c r="AT2265" i="1" s="1"/>
  <c r="AT2266" i="1" s="1"/>
  <c r="AT2267" i="1" s="1"/>
  <c r="AT2268" i="1" s="1"/>
  <c r="AT2269" i="1" s="1"/>
  <c r="AT2270" i="1" s="1"/>
  <c r="AT2271" i="1" s="1"/>
  <c r="AT2272" i="1" s="1"/>
  <c r="AT2273" i="1" s="1"/>
  <c r="AT2274" i="1" s="1"/>
  <c r="AT2275" i="1" s="1"/>
  <c r="AT2276" i="1" s="1"/>
  <c r="AT2277" i="1" s="1"/>
  <c r="AT2278" i="1" s="1"/>
  <c r="AT2279" i="1" s="1"/>
  <c r="AT2280" i="1" s="1"/>
  <c r="AT2281" i="1" s="1"/>
  <c r="AT2282" i="1" s="1"/>
  <c r="AT2283" i="1" s="1"/>
  <c r="AT2284" i="1" s="1"/>
  <c r="AT2285" i="1" s="1"/>
  <c r="AT2286" i="1" s="1"/>
  <c r="AT2287" i="1" s="1"/>
  <c r="AT2288" i="1" s="1"/>
  <c r="AT2289" i="1" s="1"/>
  <c r="AT2300" i="1" s="1"/>
  <c r="AT2301" i="1" s="1"/>
  <c r="AT2302" i="1" s="1"/>
  <c r="AT2303" i="1" s="1"/>
  <c r="AT2304" i="1" s="1"/>
  <c r="AT2305" i="1" s="1"/>
  <c r="AT2306" i="1" s="1"/>
  <c r="AT2307" i="1" s="1"/>
  <c r="AT2308" i="1" s="1"/>
  <c r="AT2309" i="1" s="1"/>
  <c r="AT2310" i="1" s="1"/>
  <c r="AT2311" i="1" s="1"/>
  <c r="AT2312" i="1" s="1"/>
  <c r="AT2313" i="1" s="1"/>
  <c r="AT2314" i="1" s="1"/>
  <c r="AT2315" i="1" s="1"/>
  <c r="AT2316" i="1" s="1"/>
  <c r="AT2317" i="1" s="1"/>
  <c r="AT2318" i="1" s="1"/>
  <c r="AT2319" i="1" s="1"/>
  <c r="AT2320" i="1" s="1"/>
  <c r="AT2321" i="1" s="1"/>
  <c r="AT2322" i="1" s="1"/>
  <c r="AT2323" i="1" s="1"/>
  <c r="AT2324" i="1" s="1"/>
  <c r="AT2325" i="1" s="1"/>
  <c r="AT2326" i="1" s="1"/>
  <c r="AT2327" i="1" s="1"/>
  <c r="AT2328" i="1" s="1"/>
  <c r="AT2329" i="1" s="1"/>
  <c r="AT2330" i="1" s="1"/>
  <c r="AT2331" i="1" s="1"/>
  <c r="AT2332" i="1" s="1"/>
  <c r="AT2333" i="1" s="1"/>
  <c r="AT2334" i="1" s="1"/>
  <c r="AT2335" i="1" s="1"/>
  <c r="AT2336" i="1" s="1"/>
  <c r="AT2337" i="1" s="1"/>
  <c r="AT2338" i="1" s="1"/>
  <c r="AT2339" i="1" s="1"/>
  <c r="AT2340" i="1" s="1"/>
  <c r="AT2341" i="1" s="1"/>
  <c r="AT2342" i="1" s="1"/>
  <c r="AT2343" i="1" s="1"/>
  <c r="AT2344" i="1" s="1"/>
  <c r="AT2345" i="1" s="1"/>
  <c r="AT2346" i="1" s="1"/>
  <c r="AT2347" i="1" s="1"/>
  <c r="AT2348" i="1" s="1"/>
  <c r="AT2349" i="1" s="1"/>
  <c r="AT2350" i="1" s="1"/>
  <c r="AT2351" i="1" s="1"/>
  <c r="AT2352" i="1" s="1"/>
  <c r="AT2353" i="1" s="1"/>
  <c r="AT2354" i="1" s="1"/>
  <c r="AT2355" i="1" s="1"/>
  <c r="AT2356" i="1" s="1"/>
  <c r="AT2357" i="1" s="1"/>
  <c r="AT2358" i="1" s="1"/>
  <c r="AT2359" i="1" s="1"/>
  <c r="AT2360" i="1" s="1"/>
  <c r="AT2361" i="1" s="1"/>
  <c r="AT2362" i="1" s="1"/>
  <c r="AT2363" i="1" s="1"/>
  <c r="AP447" i="1"/>
  <c r="AP448" i="1" s="1"/>
  <c r="AP449" i="1" s="1"/>
  <c r="AP450" i="1" s="1"/>
  <c r="AP451" i="1" s="1"/>
  <c r="AP452" i="1" s="1"/>
  <c r="AP453" i="1" s="1"/>
  <c r="AP454" i="1" s="1"/>
  <c r="AP455" i="1" s="1"/>
  <c r="AP456" i="1" s="1"/>
  <c r="AP457" i="1" s="1"/>
  <c r="AP458" i="1" s="1"/>
  <c r="AP459" i="1" s="1"/>
  <c r="AP460" i="1" s="1"/>
  <c r="AP461" i="1" s="1"/>
  <c r="AP462" i="1" s="1"/>
  <c r="AP463" i="1" s="1"/>
  <c r="AP464" i="1" s="1"/>
  <c r="AP465" i="1" s="1"/>
  <c r="AP466" i="1" s="1"/>
  <c r="AP467" i="1" s="1"/>
  <c r="AP468" i="1" s="1"/>
  <c r="AP469" i="1" s="1"/>
  <c r="AP470" i="1" s="1"/>
  <c r="AP471" i="1" s="1"/>
  <c r="AP472" i="1" s="1"/>
  <c r="AP473" i="1" s="1"/>
  <c r="AP474" i="1" s="1"/>
  <c r="AP475" i="1" s="1"/>
  <c r="AP476" i="1" s="1"/>
  <c r="AP477" i="1" s="1"/>
  <c r="AP478" i="1" s="1"/>
  <c r="AP479" i="1" s="1"/>
  <c r="AP480" i="1" s="1"/>
  <c r="AP491" i="1" s="1"/>
  <c r="AP492" i="1" s="1"/>
  <c r="AP493" i="1" s="1"/>
  <c r="AP494" i="1" s="1"/>
  <c r="AP495" i="1" s="1"/>
  <c r="AP496" i="1" s="1"/>
  <c r="AP497" i="1" s="1"/>
  <c r="AP498" i="1" s="1"/>
  <c r="AP499" i="1" s="1"/>
  <c r="AP500" i="1" s="1"/>
  <c r="AP501" i="1" s="1"/>
  <c r="AP502" i="1" s="1"/>
  <c r="AP503" i="1" s="1"/>
  <c r="AP504" i="1" s="1"/>
  <c r="AP505" i="1" s="1"/>
  <c r="AP506" i="1" s="1"/>
  <c r="AP507" i="1" s="1"/>
  <c r="AP508" i="1" s="1"/>
  <c r="AP509" i="1" s="1"/>
  <c r="AS447" i="1"/>
  <c r="AS448" i="1" s="1"/>
  <c r="AS449" i="1" s="1"/>
  <c r="AS450" i="1" s="1"/>
  <c r="AS451" i="1" s="1"/>
  <c r="AS452" i="1" s="1"/>
  <c r="AS453" i="1" s="1"/>
  <c r="AS454" i="1" s="1"/>
  <c r="AS455" i="1" s="1"/>
  <c r="AS456" i="1" s="1"/>
  <c r="AS457" i="1" s="1"/>
  <c r="AS458" i="1" s="1"/>
  <c r="AS459" i="1" s="1"/>
  <c r="AS460" i="1" s="1"/>
  <c r="AS461" i="1" s="1"/>
  <c r="AS462" i="1" s="1"/>
  <c r="AS463" i="1" s="1"/>
  <c r="AS464" i="1" s="1"/>
  <c r="AS465" i="1" s="1"/>
  <c r="AS466" i="1" s="1"/>
  <c r="AS467" i="1" s="1"/>
  <c r="AS468" i="1" s="1"/>
  <c r="AS469" i="1" s="1"/>
  <c r="AS470" i="1" s="1"/>
  <c r="AS471" i="1" s="1"/>
  <c r="AS472" i="1" s="1"/>
  <c r="AS473" i="1" s="1"/>
  <c r="AS474" i="1" s="1"/>
  <c r="AS475" i="1" s="1"/>
  <c r="AS476" i="1" s="1"/>
  <c r="AS477" i="1" s="1"/>
  <c r="AS478" i="1" s="1"/>
  <c r="AS479" i="1" s="1"/>
  <c r="AS480" i="1" s="1"/>
  <c r="AS491" i="1" s="1"/>
  <c r="AS492" i="1" s="1"/>
  <c r="AS493" i="1" s="1"/>
  <c r="AS494" i="1" s="1"/>
  <c r="AS495" i="1" s="1"/>
  <c r="AS496" i="1" s="1"/>
  <c r="AS497" i="1" s="1"/>
  <c r="AS498" i="1" s="1"/>
  <c r="AS499" i="1" s="1"/>
  <c r="AS500" i="1" s="1"/>
  <c r="AS501" i="1" s="1"/>
  <c r="AS502" i="1" s="1"/>
  <c r="AS503" i="1" s="1"/>
  <c r="AS504" i="1" s="1"/>
  <c r="AS505" i="1" s="1"/>
  <c r="AS506" i="1" s="1"/>
  <c r="AS507" i="1" s="1"/>
  <c r="AS508" i="1" s="1"/>
  <c r="AS509" i="1" s="1"/>
  <c r="AT194" i="1"/>
  <c r="AT195" i="1" s="1"/>
  <c r="AT196" i="1" s="1"/>
  <c r="AT197" i="1" s="1"/>
  <c r="AT198" i="1" s="1"/>
  <c r="AT199" i="1" s="1"/>
  <c r="AT200" i="1" s="1"/>
  <c r="AT201" i="1" s="1"/>
  <c r="AT202" i="1" s="1"/>
  <c r="AT203" i="1" s="1"/>
  <c r="AT204" i="1" s="1"/>
  <c r="AT205" i="1" s="1"/>
  <c r="AT206" i="1" s="1"/>
  <c r="AT207" i="1" s="1"/>
  <c r="AT208" i="1" s="1"/>
  <c r="AT209" i="1" s="1"/>
  <c r="AT210" i="1" s="1"/>
  <c r="AT211" i="1" s="1"/>
  <c r="AT212" i="1" s="1"/>
  <c r="AT213" i="1" s="1"/>
  <c r="AT214" i="1" s="1"/>
  <c r="AT215" i="1" s="1"/>
  <c r="AT216" i="1" s="1"/>
  <c r="AT217" i="1" s="1"/>
  <c r="AT218" i="1" s="1"/>
  <c r="AT219" i="1" s="1"/>
  <c r="AT220" i="1" s="1"/>
  <c r="AT221" i="1" s="1"/>
  <c r="AT222" i="1" s="1"/>
  <c r="AT223" i="1" s="1"/>
  <c r="AT224" i="1" s="1"/>
  <c r="AT225" i="1" s="1"/>
  <c r="AT226" i="1" s="1"/>
  <c r="AT227" i="1" s="1"/>
  <c r="AT237" i="1" s="1"/>
  <c r="AT3860" i="1" l="1"/>
  <c r="AT3861" i="1" s="1"/>
  <c r="AT3862" i="1" s="1"/>
  <c r="AT3863" i="1" s="1"/>
  <c r="AT3864" i="1" s="1"/>
  <c r="AP3883" i="1"/>
  <c r="AP3884" i="1" s="1"/>
  <c r="AP3885" i="1" s="1"/>
  <c r="AP3886" i="1" s="1"/>
  <c r="AP3887" i="1" s="1"/>
  <c r="AP3888" i="1" s="1"/>
  <c r="AP3889" i="1" s="1"/>
  <c r="AP3890" i="1" s="1"/>
  <c r="AP3891" i="1" s="1"/>
  <c r="AP3892" i="1" s="1"/>
  <c r="AP3893" i="1" s="1"/>
  <c r="AP3894" i="1" s="1"/>
  <c r="AP3895" i="1" s="1"/>
  <c r="AP3896" i="1" s="1"/>
  <c r="AP3897" i="1" s="1"/>
  <c r="AP3898" i="1" s="1"/>
  <c r="AP3899" i="1" s="1"/>
  <c r="AP3900" i="1" s="1"/>
  <c r="AP3901" i="1" s="1"/>
  <c r="AP3902" i="1" s="1"/>
  <c r="AP3903" i="1" s="1"/>
  <c r="AP3904" i="1" s="1"/>
  <c r="AP3905" i="1" s="1"/>
  <c r="AP3906" i="1" s="1"/>
  <c r="AP3907" i="1" s="1"/>
  <c r="AP3908" i="1" s="1"/>
  <c r="AP3909" i="1" s="1"/>
  <c r="AP3910" i="1" s="1"/>
  <c r="AP3911" i="1" s="1"/>
  <c r="AP3912" i="1" s="1"/>
  <c r="AP3865" i="1"/>
  <c r="AP3866" i="1" s="1"/>
  <c r="AP3867" i="1" s="1"/>
  <c r="AP3868" i="1" s="1"/>
  <c r="AP3869" i="1" s="1"/>
  <c r="AP3870" i="1" s="1"/>
  <c r="AS3733" i="1"/>
  <c r="AS3734" i="1" s="1"/>
  <c r="AS3735" i="1" s="1"/>
  <c r="AS3736" i="1" s="1"/>
  <c r="AS3737" i="1" s="1"/>
  <c r="AS3738" i="1" s="1"/>
  <c r="AS510" i="1"/>
  <c r="AS511" i="1" s="1"/>
  <c r="AP510" i="1"/>
  <c r="AP511" i="1" s="1"/>
  <c r="AT238" i="1"/>
  <c r="AT239" i="1" s="1"/>
  <c r="AT240" i="1" s="1"/>
  <c r="AT241" i="1" s="1"/>
  <c r="AT242" i="1" s="1"/>
  <c r="AT243" i="1" s="1"/>
  <c r="AT244" i="1" s="1"/>
  <c r="AT245" i="1" s="1"/>
  <c r="AT246" i="1" s="1"/>
  <c r="AT247" i="1" s="1"/>
  <c r="AT248" i="1" s="1"/>
  <c r="AT249" i="1" s="1"/>
  <c r="AT250" i="1" s="1"/>
  <c r="AT251" i="1" s="1"/>
  <c r="AT252" i="1" s="1"/>
  <c r="AT253" i="1" s="1"/>
  <c r="AT254" i="1" s="1"/>
  <c r="AT255" i="1" s="1"/>
  <c r="AT256" i="1" s="1"/>
  <c r="AT257" i="1" s="1"/>
  <c r="AT258" i="1" s="1"/>
  <c r="AT259" i="1" s="1"/>
  <c r="AT260" i="1" s="1"/>
  <c r="AT261" i="1" s="1"/>
  <c r="AT262" i="1" s="1"/>
  <c r="AT263" i="1" s="1"/>
  <c r="AT264" i="1" s="1"/>
  <c r="AT265" i="1" s="1"/>
  <c r="AT266" i="1" s="1"/>
  <c r="AT267" i="1" s="1"/>
  <c r="AT268" i="1" s="1"/>
  <c r="AT269" i="1" s="1"/>
  <c r="AT270" i="1" s="1"/>
  <c r="AT271" i="1" s="1"/>
  <c r="AT272" i="1" s="1"/>
  <c r="AT273" i="1" s="1"/>
  <c r="AT274" i="1" s="1"/>
  <c r="AT275" i="1" s="1"/>
  <c r="AT276" i="1" s="1"/>
  <c r="AT277" i="1" s="1"/>
  <c r="AT278" i="1" s="1"/>
  <c r="AP3913" i="1" l="1"/>
  <c r="AP3914" i="1" s="1"/>
  <c r="AP3915" i="1" s="1"/>
  <c r="AP3916" i="1" s="1"/>
  <c r="AP3917" i="1" s="1"/>
  <c r="AP3918" i="1" s="1"/>
  <c r="AP3919" i="1" s="1"/>
  <c r="AT3883" i="1"/>
  <c r="AT3884" i="1" s="1"/>
  <c r="AT3885" i="1" s="1"/>
  <c r="AT3886" i="1" s="1"/>
  <c r="AT3887" i="1" s="1"/>
  <c r="AT3888" i="1" s="1"/>
  <c r="AT3889" i="1" s="1"/>
  <c r="AT3890" i="1" s="1"/>
  <c r="AT3891" i="1" s="1"/>
  <c r="AT3892" i="1" s="1"/>
  <c r="AT3893" i="1" s="1"/>
  <c r="AT3894" i="1" s="1"/>
  <c r="AT3895" i="1" s="1"/>
  <c r="AT3896" i="1" s="1"/>
  <c r="AT3897" i="1" s="1"/>
  <c r="AT3898" i="1" s="1"/>
  <c r="AT3899" i="1" s="1"/>
  <c r="AT3900" i="1" s="1"/>
  <c r="AT3901" i="1" s="1"/>
  <c r="AT3902" i="1" s="1"/>
  <c r="AT3903" i="1" s="1"/>
  <c r="AT3904" i="1" s="1"/>
  <c r="AT3905" i="1" s="1"/>
  <c r="AT3906" i="1" s="1"/>
  <c r="AT3907" i="1" s="1"/>
  <c r="AT3908" i="1" s="1"/>
  <c r="AT3909" i="1" s="1"/>
  <c r="AT3910" i="1" s="1"/>
  <c r="AT3911" i="1" s="1"/>
  <c r="AT3912" i="1" s="1"/>
  <c r="AT3865" i="1"/>
  <c r="AT3866" i="1" s="1"/>
  <c r="AT3867" i="1" s="1"/>
  <c r="AT3868" i="1" s="1"/>
  <c r="AT3869" i="1" s="1"/>
  <c r="AT3870" i="1" s="1"/>
  <c r="AS3739" i="1"/>
  <c r="AS3740" i="1" s="1"/>
  <c r="AS3741" i="1" s="1"/>
  <c r="AS3742" i="1" s="1"/>
  <c r="AS3743" i="1" s="1"/>
  <c r="AS3744" i="1" s="1"/>
  <c r="AS3745" i="1" s="1"/>
  <c r="AS3746" i="1" s="1"/>
  <c r="AS3747" i="1" s="1"/>
  <c r="AS3748" i="1" s="1"/>
  <c r="AS3749" i="1" s="1"/>
  <c r="AS3750" i="1" s="1"/>
  <c r="AS3751" i="1" s="1"/>
  <c r="AS3752" i="1" s="1"/>
  <c r="AS3753" i="1" s="1"/>
  <c r="AS3754" i="1" s="1"/>
  <c r="AS3755" i="1" s="1"/>
  <c r="AP519" i="1"/>
  <c r="AP520" i="1" s="1"/>
  <c r="AP521" i="1" s="1"/>
  <c r="AP522" i="1" s="1"/>
  <c r="AP523" i="1" s="1"/>
  <c r="AP524" i="1" s="1"/>
  <c r="AP525" i="1" s="1"/>
  <c r="AP526" i="1" s="1"/>
  <c r="AP527" i="1" s="1"/>
  <c r="AP528" i="1" s="1"/>
  <c r="AP529" i="1" s="1"/>
  <c r="AP530" i="1" s="1"/>
  <c r="AP531" i="1" s="1"/>
  <c r="AP532" i="1" s="1"/>
  <c r="AP533" i="1" s="1"/>
  <c r="AP534" i="1" s="1"/>
  <c r="AP535" i="1" s="1"/>
  <c r="AP536" i="1" s="1"/>
  <c r="AP537" i="1" s="1"/>
  <c r="AP538" i="1" s="1"/>
  <c r="AP539" i="1" s="1"/>
  <c r="AP540" i="1" s="1"/>
  <c r="AP541" i="1" s="1"/>
  <c r="AP542" i="1" s="1"/>
  <c r="AP543" i="1" s="1"/>
  <c r="AP544" i="1" s="1"/>
  <c r="AP545" i="1" s="1"/>
  <c r="AP546" i="1" s="1"/>
  <c r="AP547" i="1" s="1"/>
  <c r="AP548" i="1" s="1"/>
  <c r="AP549" i="1" s="1"/>
  <c r="AP550" i="1" s="1"/>
  <c r="AP551" i="1" s="1"/>
  <c r="AP552" i="1" s="1"/>
  <c r="AP553" i="1" s="1"/>
  <c r="AP554" i="1" s="1"/>
  <c r="AP555" i="1" s="1"/>
  <c r="AP556" i="1" s="1"/>
  <c r="AP557" i="1" s="1"/>
  <c r="AP568" i="1" s="1"/>
  <c r="AP569" i="1" s="1"/>
  <c r="AP570" i="1" s="1"/>
  <c r="AP571" i="1" s="1"/>
  <c r="AP572" i="1" s="1"/>
  <c r="AP573" i="1" s="1"/>
  <c r="AP574" i="1" s="1"/>
  <c r="AP575" i="1" s="1"/>
  <c r="AP576" i="1" s="1"/>
  <c r="AP577" i="1" s="1"/>
  <c r="AP578" i="1" s="1"/>
  <c r="AP579" i="1" s="1"/>
  <c r="AP580" i="1" s="1"/>
  <c r="AP581" i="1" s="1"/>
  <c r="AP582" i="1" s="1"/>
  <c r="AP583" i="1" s="1"/>
  <c r="AP584" i="1" s="1"/>
  <c r="AP585" i="1" s="1"/>
  <c r="AP586" i="1" s="1"/>
  <c r="AP587" i="1" s="1"/>
  <c r="AP588" i="1" s="1"/>
  <c r="AP589" i="1" s="1"/>
  <c r="AP590" i="1" s="1"/>
  <c r="AP591" i="1" s="1"/>
  <c r="AP512" i="1"/>
  <c r="AP513" i="1" s="1"/>
  <c r="AP514" i="1" s="1"/>
  <c r="AP515" i="1" s="1"/>
  <c r="AP516" i="1" s="1"/>
  <c r="AP517" i="1" s="1"/>
  <c r="AP518" i="1" s="1"/>
  <c r="AS519" i="1"/>
  <c r="AS520" i="1" s="1"/>
  <c r="AS521" i="1" s="1"/>
  <c r="AS522" i="1" s="1"/>
  <c r="AS523" i="1" s="1"/>
  <c r="AS524" i="1" s="1"/>
  <c r="AS525" i="1" s="1"/>
  <c r="AS526" i="1" s="1"/>
  <c r="AS527" i="1" s="1"/>
  <c r="AS528" i="1" s="1"/>
  <c r="AS529" i="1" s="1"/>
  <c r="AS530" i="1" s="1"/>
  <c r="AS531" i="1" s="1"/>
  <c r="AS532" i="1" s="1"/>
  <c r="AS533" i="1" s="1"/>
  <c r="AS534" i="1" s="1"/>
  <c r="AS535" i="1" s="1"/>
  <c r="AS536" i="1" s="1"/>
  <c r="AS537" i="1" s="1"/>
  <c r="AS538" i="1" s="1"/>
  <c r="AS539" i="1" s="1"/>
  <c r="AS540" i="1" s="1"/>
  <c r="AS541" i="1" s="1"/>
  <c r="AS542" i="1" s="1"/>
  <c r="AS543" i="1" s="1"/>
  <c r="AS544" i="1" s="1"/>
  <c r="AS545" i="1" s="1"/>
  <c r="AS546" i="1" s="1"/>
  <c r="AS547" i="1" s="1"/>
  <c r="AS548" i="1" s="1"/>
  <c r="AS549" i="1" s="1"/>
  <c r="AS550" i="1" s="1"/>
  <c r="AS551" i="1" s="1"/>
  <c r="AS552" i="1" s="1"/>
  <c r="AS553" i="1" s="1"/>
  <c r="AS554" i="1" s="1"/>
  <c r="AS555" i="1" s="1"/>
  <c r="AS556" i="1" s="1"/>
  <c r="AS557" i="1" s="1"/>
  <c r="AS568" i="1" s="1"/>
  <c r="AS569" i="1" s="1"/>
  <c r="AS570" i="1" s="1"/>
  <c r="AS571" i="1" s="1"/>
  <c r="AS572" i="1" s="1"/>
  <c r="AS573" i="1" s="1"/>
  <c r="AS574" i="1" s="1"/>
  <c r="AS575" i="1" s="1"/>
  <c r="AS576" i="1" s="1"/>
  <c r="AS577" i="1" s="1"/>
  <c r="AS578" i="1" s="1"/>
  <c r="AS579" i="1" s="1"/>
  <c r="AS580" i="1" s="1"/>
  <c r="AS581" i="1" s="1"/>
  <c r="AS582" i="1" s="1"/>
  <c r="AS583" i="1" s="1"/>
  <c r="AS584" i="1" s="1"/>
  <c r="AS585" i="1" s="1"/>
  <c r="AS586" i="1" s="1"/>
  <c r="AS587" i="1" s="1"/>
  <c r="AS588" i="1" s="1"/>
  <c r="AS589" i="1" s="1"/>
  <c r="AS590" i="1" s="1"/>
  <c r="AS591" i="1" s="1"/>
  <c r="AS512" i="1"/>
  <c r="AS513" i="1" s="1"/>
  <c r="AS514" i="1" s="1"/>
  <c r="AS515" i="1" s="1"/>
  <c r="AS516" i="1" s="1"/>
  <c r="AS517" i="1" s="1"/>
  <c r="AS518" i="1" s="1"/>
  <c r="AT279" i="1"/>
  <c r="AT280" i="1" s="1"/>
  <c r="AT281" i="1" s="1"/>
  <c r="AT282" i="1" s="1"/>
  <c r="AT283" i="1" s="1"/>
  <c r="AT284" i="1" s="1"/>
  <c r="AT285" i="1" s="1"/>
  <c r="AT286" i="1" s="1"/>
  <c r="AT287" i="1" s="1"/>
  <c r="AT288" i="1" s="1"/>
  <c r="AT289" i="1" s="1"/>
  <c r="AT290" i="1" s="1"/>
  <c r="AT291" i="1" s="1"/>
  <c r="AT292" i="1" s="1"/>
  <c r="AT293" i="1" s="1"/>
  <c r="AP3920" i="1" l="1"/>
  <c r="AP3921" i="1" s="1"/>
  <c r="AP3922" i="1" s="1"/>
  <c r="AP3923" i="1" s="1"/>
  <c r="AP3924" i="1" s="1"/>
  <c r="AP3925" i="1" s="1"/>
  <c r="AP3926" i="1" s="1"/>
  <c r="AP3927" i="1" s="1"/>
  <c r="AP3928" i="1" s="1"/>
  <c r="AP3929" i="1" s="1"/>
  <c r="AP3930" i="1" s="1"/>
  <c r="AT3913" i="1"/>
  <c r="AT3914" i="1" s="1"/>
  <c r="AT3915" i="1" s="1"/>
  <c r="AT3916" i="1" s="1"/>
  <c r="AT3917" i="1" s="1"/>
  <c r="AT3918" i="1" s="1"/>
  <c r="AT3919" i="1" s="1"/>
  <c r="AS3788" i="1"/>
  <c r="AS3789" i="1" s="1"/>
  <c r="AS3790" i="1" s="1"/>
  <c r="AS592" i="1"/>
  <c r="AS593" i="1" s="1"/>
  <c r="AS594" i="1" s="1"/>
  <c r="AS595" i="1" s="1"/>
  <c r="AS596" i="1" s="1"/>
  <c r="AS597" i="1" s="1"/>
  <c r="AS598" i="1" s="1"/>
  <c r="AS599" i="1" s="1"/>
  <c r="AS600" i="1" s="1"/>
  <c r="AS601" i="1" s="1"/>
  <c r="AS602" i="1" s="1"/>
  <c r="AP592" i="1"/>
  <c r="AP593" i="1" s="1"/>
  <c r="AP594" i="1" s="1"/>
  <c r="AP595" i="1" s="1"/>
  <c r="AP596" i="1" s="1"/>
  <c r="AP597" i="1" s="1"/>
  <c r="AP598" i="1" s="1"/>
  <c r="AP599" i="1" s="1"/>
  <c r="AP600" i="1" s="1"/>
  <c r="AP601" i="1" s="1"/>
  <c r="AP602" i="1" s="1"/>
  <c r="AT294" i="1"/>
  <c r="AT304" i="1"/>
  <c r="AT305" i="1" s="1"/>
  <c r="AT306" i="1" s="1"/>
  <c r="AT307" i="1" s="1"/>
  <c r="AT308" i="1" s="1"/>
  <c r="AT309" i="1" s="1"/>
  <c r="AT310" i="1" s="1"/>
  <c r="AT311" i="1" s="1"/>
  <c r="AT312" i="1" s="1"/>
  <c r="AT313" i="1" s="1"/>
  <c r="AT314" i="1" s="1"/>
  <c r="AT315" i="1" s="1"/>
  <c r="AT316" i="1" s="1"/>
  <c r="AT317" i="1" s="1"/>
  <c r="AT318" i="1" s="1"/>
  <c r="AT319" i="1" s="1"/>
  <c r="AT320" i="1" s="1"/>
  <c r="AT321" i="1" s="1"/>
  <c r="AT322" i="1" s="1"/>
  <c r="AT323" i="1" s="1"/>
  <c r="AT324" i="1" s="1"/>
  <c r="AT325" i="1" s="1"/>
  <c r="AT326" i="1" s="1"/>
  <c r="AT327" i="1" s="1"/>
  <c r="AT328" i="1" s="1"/>
  <c r="AT329" i="1" s="1"/>
  <c r="AT330" i="1" s="1"/>
  <c r="AT331" i="1" s="1"/>
  <c r="AT332" i="1" s="1"/>
  <c r="AT333" i="1" s="1"/>
  <c r="AT334" i="1" s="1"/>
  <c r="AT335" i="1" s="1"/>
  <c r="AT336" i="1" s="1"/>
  <c r="AT337" i="1" s="1"/>
  <c r="AT338" i="1" s="1"/>
  <c r="AT339" i="1" s="1"/>
  <c r="AT340" i="1" s="1"/>
  <c r="AT341" i="1" s="1"/>
  <c r="AT342" i="1" s="1"/>
  <c r="AT343" i="1" s="1"/>
  <c r="AT344" i="1" s="1"/>
  <c r="AT345" i="1" s="1"/>
  <c r="AT346" i="1" s="1"/>
  <c r="AT347" i="1" s="1"/>
  <c r="AT348" i="1" s="1"/>
  <c r="AT349" i="1" s="1"/>
  <c r="AT350" i="1" s="1"/>
  <c r="AT351" i="1" s="1"/>
  <c r="AT352" i="1" s="1"/>
  <c r="AT353" i="1" s="1"/>
  <c r="AT354" i="1" s="1"/>
  <c r="AT355" i="1" s="1"/>
  <c r="AT356" i="1" s="1"/>
  <c r="AT357" i="1" s="1"/>
  <c r="AT367" i="1" s="1"/>
  <c r="AT368" i="1" s="1"/>
  <c r="AT369" i="1" s="1"/>
  <c r="AT370" i="1" s="1"/>
  <c r="AT371" i="1" s="1"/>
  <c r="AT372" i="1" s="1"/>
  <c r="AT373" i="1" s="1"/>
  <c r="AT374" i="1" s="1"/>
  <c r="AT375" i="1" s="1"/>
  <c r="AT376" i="1" s="1"/>
  <c r="AT377" i="1" s="1"/>
  <c r="AT378" i="1" s="1"/>
  <c r="AT379" i="1" s="1"/>
  <c r="AT380" i="1" s="1"/>
  <c r="AT381" i="1" s="1"/>
  <c r="AT382" i="1" s="1"/>
  <c r="AT383" i="1" s="1"/>
  <c r="AT384" i="1" s="1"/>
  <c r="AT385" i="1" s="1"/>
  <c r="AT386" i="1" s="1"/>
  <c r="AT387" i="1" s="1"/>
  <c r="AT388" i="1" s="1"/>
  <c r="AT389" i="1" s="1"/>
  <c r="AT3920" i="1" l="1"/>
  <c r="AT3921" i="1" s="1"/>
  <c r="AT3922" i="1" s="1"/>
  <c r="AT3923" i="1" s="1"/>
  <c r="AT3924" i="1" s="1"/>
  <c r="AT3925" i="1" s="1"/>
  <c r="AT3926" i="1" s="1"/>
  <c r="AT3927" i="1" s="1"/>
  <c r="AT3928" i="1" s="1"/>
  <c r="AT3929" i="1" s="1"/>
  <c r="AT3930" i="1" s="1"/>
  <c r="AP3931" i="1"/>
  <c r="AP3932" i="1" s="1"/>
  <c r="AP3933" i="1" s="1"/>
  <c r="AP3934" i="1" s="1"/>
  <c r="AP3935" i="1" s="1"/>
  <c r="AP3936" i="1" s="1"/>
  <c r="AP3937" i="1" s="1"/>
  <c r="AP3938" i="1" s="1"/>
  <c r="AP3939" i="1" s="1"/>
  <c r="AP3940" i="1" s="1"/>
  <c r="AP3941" i="1" s="1"/>
  <c r="AP3942" i="1" s="1"/>
  <c r="AS3791" i="1"/>
  <c r="AS3792" i="1" s="1"/>
  <c r="AS3793" i="1" s="1"/>
  <c r="AS3794" i="1" s="1"/>
  <c r="AS3795" i="1" s="1"/>
  <c r="AS3796" i="1" s="1"/>
  <c r="AS3797" i="1" s="1"/>
  <c r="AS3798" i="1" s="1"/>
  <c r="AS3799" i="1" s="1"/>
  <c r="AS3800" i="1" s="1"/>
  <c r="AS3801" i="1" s="1"/>
  <c r="AS3802" i="1" s="1"/>
  <c r="AS3803" i="1" s="1"/>
  <c r="AS3804" i="1" s="1"/>
  <c r="AS3805" i="1" s="1"/>
  <c r="AS3806" i="1" s="1"/>
  <c r="AP603" i="1"/>
  <c r="AP604" i="1" s="1"/>
  <c r="AP605" i="1" s="1"/>
  <c r="AP606" i="1" s="1"/>
  <c r="AP607" i="1" s="1"/>
  <c r="AP608" i="1" s="1"/>
  <c r="AP609" i="1" s="1"/>
  <c r="AP610" i="1" s="1"/>
  <c r="AP611" i="1" s="1"/>
  <c r="AP612" i="1" s="1"/>
  <c r="AP613" i="1" s="1"/>
  <c r="AP614" i="1" s="1"/>
  <c r="AP615" i="1" s="1"/>
  <c r="AP616" i="1" s="1"/>
  <c r="AP617" i="1" s="1"/>
  <c r="AP618" i="1" s="1"/>
  <c r="AP619" i="1" s="1"/>
  <c r="AS603" i="1"/>
  <c r="AS604" i="1" s="1"/>
  <c r="AS605" i="1" s="1"/>
  <c r="AS606" i="1" s="1"/>
  <c r="AS607" i="1" s="1"/>
  <c r="AS608" i="1" s="1"/>
  <c r="AS609" i="1" s="1"/>
  <c r="AS610" i="1" s="1"/>
  <c r="AS611" i="1" s="1"/>
  <c r="AS612" i="1" s="1"/>
  <c r="AS613" i="1" s="1"/>
  <c r="AS614" i="1" s="1"/>
  <c r="AS615" i="1" s="1"/>
  <c r="AS616" i="1" s="1"/>
  <c r="AS617" i="1" s="1"/>
  <c r="AS618" i="1" s="1"/>
  <c r="AS619" i="1" s="1"/>
  <c r="AT390" i="1"/>
  <c r="AT391" i="1" s="1"/>
  <c r="AT392" i="1" s="1"/>
  <c r="AT393" i="1" s="1"/>
  <c r="AT394" i="1" s="1"/>
  <c r="AT395" i="1" s="1"/>
  <c r="AT396" i="1" s="1"/>
  <c r="AT397" i="1" s="1"/>
  <c r="AT398" i="1" s="1"/>
  <c r="AT399" i="1" s="1"/>
  <c r="AT400" i="1" s="1"/>
  <c r="AT401" i="1" s="1"/>
  <c r="AT402" i="1" s="1"/>
  <c r="AT403" i="1" s="1"/>
  <c r="AT404" i="1" s="1"/>
  <c r="AT405" i="1" s="1"/>
  <c r="AT406" i="1" s="1"/>
  <c r="AT407" i="1" s="1"/>
  <c r="AT408" i="1" s="1"/>
  <c r="AT409" i="1" s="1"/>
  <c r="AP3945" i="1" l="1"/>
  <c r="AP3946" i="1" s="1"/>
  <c r="AP3947" i="1" s="1"/>
  <c r="AP3948" i="1" s="1"/>
  <c r="AP3949" i="1" s="1"/>
  <c r="AP3950" i="1" s="1"/>
  <c r="AP3951" i="1" s="1"/>
  <c r="AP3952" i="1" s="1"/>
  <c r="AP3953" i="1" s="1"/>
  <c r="AP3954" i="1" s="1"/>
  <c r="AP3955" i="1" s="1"/>
  <c r="AP3956" i="1" s="1"/>
  <c r="AP3957" i="1" s="1"/>
  <c r="AP3958" i="1" s="1"/>
  <c r="AP3959" i="1" s="1"/>
  <c r="AP3960" i="1" s="1"/>
  <c r="AP3961" i="1" s="1"/>
  <c r="AP3962" i="1" s="1"/>
  <c r="AP3963" i="1" s="1"/>
  <c r="AP3964" i="1" s="1"/>
  <c r="AP3965" i="1" s="1"/>
  <c r="AP3966" i="1" s="1"/>
  <c r="AP3967" i="1" s="1"/>
  <c r="AP3968" i="1" s="1"/>
  <c r="AP3969" i="1" s="1"/>
  <c r="AP3970" i="1" s="1"/>
  <c r="AP3971" i="1" s="1"/>
  <c r="AP3943" i="1"/>
  <c r="AP3944" i="1" s="1"/>
  <c r="AP3978" i="1"/>
  <c r="AP3979" i="1" s="1"/>
  <c r="AP3980" i="1" s="1"/>
  <c r="AT3931" i="1"/>
  <c r="AT3932" i="1" s="1"/>
  <c r="AT3933" i="1" s="1"/>
  <c r="AT3934" i="1" s="1"/>
  <c r="AT3935" i="1" s="1"/>
  <c r="AT3936" i="1" s="1"/>
  <c r="AT3937" i="1" s="1"/>
  <c r="AT3938" i="1" s="1"/>
  <c r="AT3939" i="1" s="1"/>
  <c r="AT3940" i="1" s="1"/>
  <c r="AT3941" i="1" s="1"/>
  <c r="AT3942" i="1" s="1"/>
  <c r="AS3807" i="1"/>
  <c r="AS3808" i="1" s="1"/>
  <c r="AS3809" i="1" s="1"/>
  <c r="AS3810" i="1" s="1"/>
  <c r="AS3811" i="1" s="1"/>
  <c r="AS3812" i="1" s="1"/>
  <c r="AS3813" i="1" s="1"/>
  <c r="AS3814" i="1" s="1"/>
  <c r="AS3815" i="1" s="1"/>
  <c r="AS3816" i="1" s="1"/>
  <c r="AS3817" i="1" s="1"/>
  <c r="AS3818" i="1" s="1"/>
  <c r="AS3819" i="1" s="1"/>
  <c r="AS3820" i="1" s="1"/>
  <c r="AS3821" i="1" s="1"/>
  <c r="AS3822" i="1" s="1"/>
  <c r="AS3823" i="1" s="1"/>
  <c r="AS3824" i="1" s="1"/>
  <c r="AS3825" i="1" s="1"/>
  <c r="AS3826" i="1" s="1"/>
  <c r="AS3827" i="1" s="1"/>
  <c r="AS3828" i="1" s="1"/>
  <c r="AS3829" i="1" s="1"/>
  <c r="AS3830" i="1" s="1"/>
  <c r="AS3831" i="1" s="1"/>
  <c r="AS3832" i="1" s="1"/>
  <c r="AS3833" i="1" s="1"/>
  <c r="AS3834" i="1" s="1"/>
  <c r="AS3835" i="1" s="1"/>
  <c r="AS3836" i="1" s="1"/>
  <c r="AS3837" i="1" s="1"/>
  <c r="AS3838" i="1" s="1"/>
  <c r="AS3839" i="1" s="1"/>
  <c r="AS3840" i="1" s="1"/>
  <c r="AS3841" i="1" s="1"/>
  <c r="AS3842" i="1" s="1"/>
  <c r="AS3843" i="1" s="1"/>
  <c r="AS636" i="1"/>
  <c r="AS637" i="1" s="1"/>
  <c r="AS638" i="1" s="1"/>
  <c r="AS639" i="1" s="1"/>
  <c r="AS640" i="1" s="1"/>
  <c r="AS641" i="1" s="1"/>
  <c r="AS642" i="1" s="1"/>
  <c r="AS643" i="1" s="1"/>
  <c r="AS644" i="1" s="1"/>
  <c r="AS645" i="1" s="1"/>
  <c r="AS646" i="1" s="1"/>
  <c r="AS647" i="1" s="1"/>
  <c r="AS648" i="1" s="1"/>
  <c r="AS649" i="1" s="1"/>
  <c r="AS650" i="1" s="1"/>
  <c r="AS651" i="1" s="1"/>
  <c r="AS652" i="1" s="1"/>
  <c r="AS653" i="1" s="1"/>
  <c r="AS654" i="1" s="1"/>
  <c r="AS655" i="1" s="1"/>
  <c r="AS656" i="1" s="1"/>
  <c r="AS657" i="1" s="1"/>
  <c r="AS658" i="1" s="1"/>
  <c r="AS659" i="1" s="1"/>
  <c r="AS660" i="1" s="1"/>
  <c r="AS661" i="1" s="1"/>
  <c r="AS662" i="1" s="1"/>
  <c r="AS663" i="1" s="1"/>
  <c r="AS664" i="1" s="1"/>
  <c r="AS665" i="1" s="1"/>
  <c r="AS666" i="1" s="1"/>
  <c r="AS667" i="1" s="1"/>
  <c r="AS668" i="1" s="1"/>
  <c r="AS669" i="1" s="1"/>
  <c r="AS670" i="1" s="1"/>
  <c r="AS671" i="1" s="1"/>
  <c r="AS672" i="1" s="1"/>
  <c r="AS673" i="1" s="1"/>
  <c r="AS674" i="1" s="1"/>
  <c r="AS675" i="1" s="1"/>
  <c r="AS676" i="1" s="1"/>
  <c r="AS677" i="1" s="1"/>
  <c r="AS678" i="1" s="1"/>
  <c r="AS679" i="1" s="1"/>
  <c r="AS680" i="1" s="1"/>
  <c r="AS620" i="1"/>
  <c r="AS621" i="1" s="1"/>
  <c r="AS622" i="1" s="1"/>
  <c r="AS623" i="1" s="1"/>
  <c r="AS624" i="1" s="1"/>
  <c r="AS625" i="1" s="1"/>
  <c r="AP636" i="1"/>
  <c r="AP637" i="1" s="1"/>
  <c r="AP638" i="1" s="1"/>
  <c r="AP639" i="1" s="1"/>
  <c r="AP640" i="1" s="1"/>
  <c r="AP641" i="1" s="1"/>
  <c r="AP642" i="1" s="1"/>
  <c r="AP643" i="1" s="1"/>
  <c r="AP644" i="1" s="1"/>
  <c r="AP645" i="1" s="1"/>
  <c r="AP646" i="1" s="1"/>
  <c r="AP647" i="1" s="1"/>
  <c r="AP648" i="1" s="1"/>
  <c r="AP649" i="1" s="1"/>
  <c r="AP650" i="1" s="1"/>
  <c r="AP651" i="1" s="1"/>
  <c r="AP652" i="1" s="1"/>
  <c r="AP653" i="1" s="1"/>
  <c r="AP654" i="1" s="1"/>
  <c r="AP655" i="1" s="1"/>
  <c r="AP656" i="1" s="1"/>
  <c r="AP657" i="1" s="1"/>
  <c r="AP658" i="1" s="1"/>
  <c r="AP659" i="1" s="1"/>
  <c r="AP660" i="1" s="1"/>
  <c r="AP661" i="1" s="1"/>
  <c r="AP662" i="1" s="1"/>
  <c r="AP663" i="1" s="1"/>
  <c r="AP664" i="1" s="1"/>
  <c r="AP665" i="1" s="1"/>
  <c r="AP666" i="1" s="1"/>
  <c r="AP667" i="1" s="1"/>
  <c r="AP668" i="1" s="1"/>
  <c r="AP669" i="1" s="1"/>
  <c r="AP670" i="1" s="1"/>
  <c r="AP671" i="1" s="1"/>
  <c r="AP672" i="1" s="1"/>
  <c r="AP673" i="1" s="1"/>
  <c r="AP674" i="1" s="1"/>
  <c r="AP675" i="1" s="1"/>
  <c r="AP676" i="1" s="1"/>
  <c r="AP677" i="1" s="1"/>
  <c r="AP678" i="1" s="1"/>
  <c r="AP679" i="1" s="1"/>
  <c r="AP680" i="1" s="1"/>
  <c r="AP620" i="1"/>
  <c r="AP621" i="1" s="1"/>
  <c r="AP622" i="1" s="1"/>
  <c r="AP623" i="1" s="1"/>
  <c r="AP624" i="1" s="1"/>
  <c r="AP625" i="1" s="1"/>
  <c r="AT410" i="1"/>
  <c r="AT411" i="1" s="1"/>
  <c r="AT412" i="1" s="1"/>
  <c r="AT413" i="1" s="1"/>
  <c r="AT414" i="1" s="1"/>
  <c r="AT415" i="1" s="1"/>
  <c r="AT416" i="1" s="1"/>
  <c r="AT417" i="1" s="1"/>
  <c r="AT418" i="1" s="1"/>
  <c r="AT419" i="1" s="1"/>
  <c r="AT420" i="1" s="1"/>
  <c r="AT421" i="1" s="1"/>
  <c r="AT422" i="1" s="1"/>
  <c r="AT423" i="1" s="1"/>
  <c r="AT424" i="1" s="1"/>
  <c r="AP3981" i="1" l="1"/>
  <c r="AP3982" i="1" s="1"/>
  <c r="AP3983" i="1" s="1"/>
  <c r="AP3984" i="1" s="1"/>
  <c r="AP3985" i="1" s="1"/>
  <c r="AT3943" i="1"/>
  <c r="AT3944" i="1" s="1"/>
  <c r="AT3945" i="1" s="1"/>
  <c r="AT3946" i="1" s="1"/>
  <c r="AT3947" i="1" s="1"/>
  <c r="AT3948" i="1" s="1"/>
  <c r="AT3949" i="1" s="1"/>
  <c r="AT3950" i="1" s="1"/>
  <c r="AT3951" i="1" s="1"/>
  <c r="AT3952" i="1" s="1"/>
  <c r="AT3953" i="1" s="1"/>
  <c r="AT3954" i="1" s="1"/>
  <c r="AT3955" i="1" s="1"/>
  <c r="AT3956" i="1" s="1"/>
  <c r="AT3957" i="1" s="1"/>
  <c r="AT3958" i="1" s="1"/>
  <c r="AT3959" i="1" s="1"/>
  <c r="AT3960" i="1" s="1"/>
  <c r="AT3961" i="1" s="1"/>
  <c r="AT3962" i="1" s="1"/>
  <c r="AT3963" i="1" s="1"/>
  <c r="AT3964" i="1" s="1"/>
  <c r="AT3965" i="1" s="1"/>
  <c r="AT3966" i="1" s="1"/>
  <c r="AT3967" i="1" s="1"/>
  <c r="AT3978" i="1" s="1"/>
  <c r="AT3979" i="1" s="1"/>
  <c r="AT3980" i="1" s="1"/>
  <c r="AS3844" i="1"/>
  <c r="AS3845" i="1" s="1"/>
  <c r="AS3846" i="1" s="1"/>
  <c r="AS3847" i="1" s="1"/>
  <c r="AS3848" i="1" s="1"/>
  <c r="AS3849" i="1" s="1"/>
  <c r="AP681" i="1"/>
  <c r="AP682" i="1" s="1"/>
  <c r="AP683" i="1" s="1"/>
  <c r="AP684" i="1" s="1"/>
  <c r="AP685" i="1" s="1"/>
  <c r="AP686" i="1" s="1"/>
  <c r="AP687" i="1" s="1"/>
  <c r="AP688" i="1" s="1"/>
  <c r="AP689" i="1" s="1"/>
  <c r="AP690" i="1" s="1"/>
  <c r="AP691" i="1" s="1"/>
  <c r="AS681" i="1"/>
  <c r="AS682" i="1" s="1"/>
  <c r="AS683" i="1" s="1"/>
  <c r="AS684" i="1" s="1"/>
  <c r="AS685" i="1" s="1"/>
  <c r="AS686" i="1" s="1"/>
  <c r="AS687" i="1" s="1"/>
  <c r="AS688" i="1" s="1"/>
  <c r="AS689" i="1" s="1"/>
  <c r="AS690" i="1" s="1"/>
  <c r="AS691" i="1" s="1"/>
  <c r="AT425" i="1"/>
  <c r="AT436" i="1" s="1"/>
  <c r="AT437" i="1" s="1"/>
  <c r="AT438" i="1" s="1"/>
  <c r="AT439" i="1" s="1"/>
  <c r="AT440" i="1" s="1"/>
  <c r="AT441" i="1" s="1"/>
  <c r="AT442" i="1" s="1"/>
  <c r="AT443" i="1" s="1"/>
  <c r="AT444" i="1" s="1"/>
  <c r="AT445" i="1" s="1"/>
  <c r="AT446" i="1" s="1"/>
  <c r="AT447" i="1" s="1"/>
  <c r="AT448" i="1" s="1"/>
  <c r="AT449" i="1" s="1"/>
  <c r="AT450" i="1" s="1"/>
  <c r="AT451" i="1" s="1"/>
  <c r="AT452" i="1" s="1"/>
  <c r="AT453" i="1" s="1"/>
  <c r="AT454" i="1" s="1"/>
  <c r="AT455" i="1" s="1"/>
  <c r="AT456" i="1" s="1"/>
  <c r="AT457" i="1" s="1"/>
  <c r="AT458" i="1" s="1"/>
  <c r="AT459" i="1" s="1"/>
  <c r="AT460" i="1" s="1"/>
  <c r="AT461" i="1" s="1"/>
  <c r="AT462" i="1" s="1"/>
  <c r="AT463" i="1" s="1"/>
  <c r="AT464" i="1" s="1"/>
  <c r="AT465" i="1" s="1"/>
  <c r="AT466" i="1" s="1"/>
  <c r="AT467" i="1" s="1"/>
  <c r="AT468" i="1" s="1"/>
  <c r="AT469" i="1" s="1"/>
  <c r="AT470" i="1" s="1"/>
  <c r="AT471" i="1" s="1"/>
  <c r="AT472" i="1" s="1"/>
  <c r="AT473" i="1" s="1"/>
  <c r="AT474" i="1" s="1"/>
  <c r="AT475" i="1" s="1"/>
  <c r="AT476" i="1" s="1"/>
  <c r="AT477" i="1" s="1"/>
  <c r="AT478" i="1" s="1"/>
  <c r="AT479" i="1" s="1"/>
  <c r="AT480" i="1" s="1"/>
  <c r="AT491" i="1" s="1"/>
  <c r="AT492" i="1" s="1"/>
  <c r="AT493" i="1" s="1"/>
  <c r="AT494" i="1" s="1"/>
  <c r="AT495" i="1" s="1"/>
  <c r="AT496" i="1" s="1"/>
  <c r="AT497" i="1" s="1"/>
  <c r="AT498" i="1" s="1"/>
  <c r="AT499" i="1" s="1"/>
  <c r="AT500" i="1" s="1"/>
  <c r="AT501" i="1" s="1"/>
  <c r="AT502" i="1" s="1"/>
  <c r="AT503" i="1" s="1"/>
  <c r="AT504" i="1" s="1"/>
  <c r="AT505" i="1" s="1"/>
  <c r="AT506" i="1" s="1"/>
  <c r="AT507" i="1" s="1"/>
  <c r="AT508" i="1" s="1"/>
  <c r="AT509" i="1" s="1"/>
  <c r="AP3986" i="1" l="1"/>
  <c r="AP3987" i="1" s="1"/>
  <c r="AP3988" i="1" s="1"/>
  <c r="AP3989" i="1" s="1"/>
  <c r="AP3990" i="1" s="1"/>
  <c r="AP3991" i="1" s="1"/>
  <c r="AP3992" i="1" s="1"/>
  <c r="AP3993" i="1" s="1"/>
  <c r="AP3994" i="1" s="1"/>
  <c r="AP3995" i="1" s="1"/>
  <c r="AP3996" i="1" s="1"/>
  <c r="AP3997" i="1" s="1"/>
  <c r="AP3998" i="1" s="1"/>
  <c r="AP3999" i="1" s="1"/>
  <c r="AP4000" i="1" s="1"/>
  <c r="AP4001" i="1" s="1"/>
  <c r="AP4002" i="1" s="1"/>
  <c r="AP4003" i="1" s="1"/>
  <c r="AT3981" i="1"/>
  <c r="AT3982" i="1" s="1"/>
  <c r="AT3983" i="1" s="1"/>
  <c r="AT3984" i="1" s="1"/>
  <c r="AT3985" i="1" s="1"/>
  <c r="AS3850" i="1"/>
  <c r="AS3851" i="1" s="1"/>
  <c r="AS3852" i="1" s="1"/>
  <c r="AS3853" i="1" s="1"/>
  <c r="AS3854" i="1" s="1"/>
  <c r="AS3855" i="1" s="1"/>
  <c r="AS3856" i="1" s="1"/>
  <c r="AS3857" i="1" s="1"/>
  <c r="AS3858" i="1" s="1"/>
  <c r="AS3859" i="1" s="1"/>
  <c r="AS712" i="1"/>
  <c r="AS713" i="1" s="1"/>
  <c r="AS714" i="1" s="1"/>
  <c r="AS715" i="1" s="1"/>
  <c r="AS716" i="1" s="1"/>
  <c r="AS717" i="1" s="1"/>
  <c r="AS718" i="1" s="1"/>
  <c r="AS719" i="1" s="1"/>
  <c r="AS720" i="1" s="1"/>
  <c r="AS721" i="1" s="1"/>
  <c r="AS722" i="1" s="1"/>
  <c r="AS723" i="1" s="1"/>
  <c r="AS724" i="1" s="1"/>
  <c r="AS725" i="1" s="1"/>
  <c r="AS726" i="1" s="1"/>
  <c r="AS727" i="1" s="1"/>
  <c r="AS728" i="1" s="1"/>
  <c r="AS692" i="1"/>
  <c r="AS693" i="1" s="1"/>
  <c r="AP712" i="1"/>
  <c r="AP713" i="1" s="1"/>
  <c r="AP714" i="1" s="1"/>
  <c r="AP715" i="1" s="1"/>
  <c r="AP716" i="1" s="1"/>
  <c r="AP717" i="1" s="1"/>
  <c r="AP718" i="1" s="1"/>
  <c r="AP719" i="1" s="1"/>
  <c r="AP720" i="1" s="1"/>
  <c r="AP721" i="1" s="1"/>
  <c r="AP722" i="1" s="1"/>
  <c r="AP723" i="1" s="1"/>
  <c r="AP724" i="1" s="1"/>
  <c r="AP725" i="1" s="1"/>
  <c r="AP726" i="1" s="1"/>
  <c r="AP727" i="1" s="1"/>
  <c r="AP728" i="1" s="1"/>
  <c r="AP692" i="1"/>
  <c r="AP693" i="1" s="1"/>
  <c r="AT510" i="1"/>
  <c r="AT511" i="1" s="1"/>
  <c r="AT3986" i="1" l="1"/>
  <c r="AT3987" i="1" s="1"/>
  <c r="AT3988" i="1" s="1"/>
  <c r="AT3989" i="1" s="1"/>
  <c r="AT3990" i="1" s="1"/>
  <c r="AT3991" i="1" s="1"/>
  <c r="AT3992" i="1" s="1"/>
  <c r="AT3993" i="1" s="1"/>
  <c r="AT3994" i="1" s="1"/>
  <c r="AT3995" i="1" s="1"/>
  <c r="AT3996" i="1" s="1"/>
  <c r="AT3997" i="1" s="1"/>
  <c r="AT3998" i="1" s="1"/>
  <c r="AT3999" i="1" s="1"/>
  <c r="AT4000" i="1" s="1"/>
  <c r="AT4001" i="1" s="1"/>
  <c r="AT4002" i="1" s="1"/>
  <c r="AT4003" i="1" s="1"/>
  <c r="AP4004" i="1"/>
  <c r="AP4005" i="1" s="1"/>
  <c r="AP4006" i="1" s="1"/>
  <c r="AP4007" i="1" s="1"/>
  <c r="AP4008" i="1" s="1"/>
  <c r="AS3860" i="1"/>
  <c r="AS3861" i="1" s="1"/>
  <c r="AS3862" i="1" s="1"/>
  <c r="AS3863" i="1" s="1"/>
  <c r="AS3864" i="1" s="1"/>
  <c r="AP729" i="1"/>
  <c r="AP730" i="1" s="1"/>
  <c r="AP731" i="1" s="1"/>
  <c r="AP732" i="1" s="1"/>
  <c r="AP733" i="1" s="1"/>
  <c r="AP734" i="1" s="1"/>
  <c r="AP735" i="1" s="1"/>
  <c r="AP736" i="1" s="1"/>
  <c r="AP737" i="1" s="1"/>
  <c r="AP738" i="1" s="1"/>
  <c r="AP739" i="1" s="1"/>
  <c r="AP740" i="1" s="1"/>
  <c r="AP741" i="1" s="1"/>
  <c r="AP742" i="1" s="1"/>
  <c r="AP743" i="1" s="1"/>
  <c r="AP744" i="1" s="1"/>
  <c r="AP745" i="1" s="1"/>
  <c r="AP746" i="1" s="1"/>
  <c r="AP747" i="1" s="1"/>
  <c r="AP748" i="1" s="1"/>
  <c r="AP749" i="1" s="1"/>
  <c r="AP750" i="1" s="1"/>
  <c r="AP751" i="1" s="1"/>
  <c r="AP752" i="1" s="1"/>
  <c r="AP753" i="1" s="1"/>
  <c r="AP754" i="1" s="1"/>
  <c r="AP755" i="1" s="1"/>
  <c r="AS729" i="1"/>
  <c r="AS730" i="1" s="1"/>
  <c r="AS731" i="1" s="1"/>
  <c r="AS732" i="1" s="1"/>
  <c r="AS733" i="1" s="1"/>
  <c r="AS734" i="1" s="1"/>
  <c r="AS735" i="1" s="1"/>
  <c r="AS736" i="1" s="1"/>
  <c r="AS737" i="1" s="1"/>
  <c r="AS738" i="1" s="1"/>
  <c r="AS739" i="1" s="1"/>
  <c r="AS740" i="1" s="1"/>
  <c r="AS741" i="1" s="1"/>
  <c r="AS742" i="1" s="1"/>
  <c r="AS743" i="1" s="1"/>
  <c r="AS744" i="1" s="1"/>
  <c r="AS745" i="1" s="1"/>
  <c r="AS746" i="1" s="1"/>
  <c r="AS747" i="1" s="1"/>
  <c r="AS748" i="1" s="1"/>
  <c r="AS749" i="1" s="1"/>
  <c r="AS750" i="1" s="1"/>
  <c r="AS751" i="1" s="1"/>
  <c r="AS752" i="1" s="1"/>
  <c r="AS753" i="1" s="1"/>
  <c r="AS754" i="1" s="1"/>
  <c r="AS755" i="1" s="1"/>
  <c r="AT519" i="1"/>
  <c r="AT520" i="1" s="1"/>
  <c r="AT521" i="1" s="1"/>
  <c r="AT522" i="1" s="1"/>
  <c r="AT523" i="1" s="1"/>
  <c r="AT524" i="1" s="1"/>
  <c r="AT525" i="1" s="1"/>
  <c r="AT526" i="1" s="1"/>
  <c r="AT527" i="1" s="1"/>
  <c r="AT528" i="1" s="1"/>
  <c r="AT529" i="1" s="1"/>
  <c r="AT530" i="1" s="1"/>
  <c r="AT531" i="1" s="1"/>
  <c r="AT532" i="1" s="1"/>
  <c r="AT533" i="1" s="1"/>
  <c r="AT534" i="1" s="1"/>
  <c r="AT535" i="1" s="1"/>
  <c r="AT536" i="1" s="1"/>
  <c r="AT537" i="1" s="1"/>
  <c r="AT538" i="1" s="1"/>
  <c r="AT539" i="1" s="1"/>
  <c r="AT540" i="1" s="1"/>
  <c r="AT541" i="1" s="1"/>
  <c r="AT542" i="1" s="1"/>
  <c r="AT543" i="1" s="1"/>
  <c r="AT544" i="1" s="1"/>
  <c r="AT545" i="1" s="1"/>
  <c r="AT546" i="1" s="1"/>
  <c r="AT547" i="1" s="1"/>
  <c r="AT548" i="1" s="1"/>
  <c r="AT549" i="1" s="1"/>
  <c r="AT550" i="1" s="1"/>
  <c r="AT551" i="1" s="1"/>
  <c r="AT552" i="1" s="1"/>
  <c r="AT553" i="1" s="1"/>
  <c r="AT554" i="1" s="1"/>
  <c r="AT555" i="1" s="1"/>
  <c r="AT556" i="1" s="1"/>
  <c r="AT557" i="1" s="1"/>
  <c r="AT568" i="1" s="1"/>
  <c r="AT569" i="1" s="1"/>
  <c r="AT570" i="1" s="1"/>
  <c r="AT571" i="1" s="1"/>
  <c r="AT572" i="1" s="1"/>
  <c r="AT573" i="1" s="1"/>
  <c r="AT574" i="1" s="1"/>
  <c r="AT575" i="1" s="1"/>
  <c r="AT576" i="1" s="1"/>
  <c r="AT577" i="1" s="1"/>
  <c r="AT578" i="1" s="1"/>
  <c r="AT579" i="1" s="1"/>
  <c r="AT580" i="1" s="1"/>
  <c r="AT581" i="1" s="1"/>
  <c r="AT582" i="1" s="1"/>
  <c r="AT583" i="1" s="1"/>
  <c r="AT584" i="1" s="1"/>
  <c r="AT585" i="1" s="1"/>
  <c r="AT586" i="1" s="1"/>
  <c r="AT587" i="1" s="1"/>
  <c r="AT588" i="1" s="1"/>
  <c r="AT589" i="1" s="1"/>
  <c r="AT590" i="1" s="1"/>
  <c r="AT591" i="1" s="1"/>
  <c r="AT512" i="1"/>
  <c r="AT513" i="1" s="1"/>
  <c r="AT514" i="1" s="1"/>
  <c r="AT515" i="1" s="1"/>
  <c r="AT516" i="1" s="1"/>
  <c r="AT517" i="1" s="1"/>
  <c r="AT518" i="1" s="1"/>
  <c r="AP4013" i="1" l="1"/>
  <c r="AP4014" i="1" s="1"/>
  <c r="AP4015" i="1" s="1"/>
  <c r="AP4016" i="1" s="1"/>
  <c r="AP4017" i="1" s="1"/>
  <c r="AP4009" i="1"/>
  <c r="AP4010" i="1" s="1"/>
  <c r="AP4011" i="1" s="1"/>
  <c r="AP4012" i="1" s="1"/>
  <c r="AT4004" i="1"/>
  <c r="AT4005" i="1" s="1"/>
  <c r="AT4006" i="1" s="1"/>
  <c r="AT4007" i="1" s="1"/>
  <c r="AT4008" i="1" s="1"/>
  <c r="AS3883" i="1"/>
  <c r="AS3884" i="1" s="1"/>
  <c r="AS3885" i="1" s="1"/>
  <c r="AS3886" i="1" s="1"/>
  <c r="AS3887" i="1" s="1"/>
  <c r="AS3888" i="1" s="1"/>
  <c r="AS3889" i="1" s="1"/>
  <c r="AS3890" i="1" s="1"/>
  <c r="AS3891" i="1" s="1"/>
  <c r="AS3892" i="1" s="1"/>
  <c r="AS3893" i="1" s="1"/>
  <c r="AS3894" i="1" s="1"/>
  <c r="AS3895" i="1" s="1"/>
  <c r="AS3896" i="1" s="1"/>
  <c r="AS3897" i="1" s="1"/>
  <c r="AS3898" i="1" s="1"/>
  <c r="AS3899" i="1" s="1"/>
  <c r="AS3900" i="1" s="1"/>
  <c r="AS3901" i="1" s="1"/>
  <c r="AS3902" i="1" s="1"/>
  <c r="AS3903" i="1" s="1"/>
  <c r="AS3904" i="1" s="1"/>
  <c r="AS3905" i="1" s="1"/>
  <c r="AS3906" i="1" s="1"/>
  <c r="AS3907" i="1" s="1"/>
  <c r="AS3908" i="1" s="1"/>
  <c r="AS3909" i="1" s="1"/>
  <c r="AS3910" i="1" s="1"/>
  <c r="AS3911" i="1" s="1"/>
  <c r="AS3912" i="1" s="1"/>
  <c r="AS3865" i="1"/>
  <c r="AS3866" i="1" s="1"/>
  <c r="AS3867" i="1" s="1"/>
  <c r="AS3868" i="1" s="1"/>
  <c r="AS3869" i="1" s="1"/>
  <c r="AS3870" i="1" s="1"/>
  <c r="AP757" i="1"/>
  <c r="AP758" i="1" s="1"/>
  <c r="AP759" i="1" s="1"/>
  <c r="AP760" i="1" s="1"/>
  <c r="AP761" i="1" s="1"/>
  <c r="AP762" i="1" s="1"/>
  <c r="AP763" i="1" s="1"/>
  <c r="AP764" i="1" s="1"/>
  <c r="AP765" i="1" s="1"/>
  <c r="AP766" i="1" s="1"/>
  <c r="AP767" i="1" s="1"/>
  <c r="AP768" i="1" s="1"/>
  <c r="AP756" i="1"/>
  <c r="AS757" i="1"/>
  <c r="AS758" i="1" s="1"/>
  <c r="AS759" i="1" s="1"/>
  <c r="AS760" i="1" s="1"/>
  <c r="AS761" i="1" s="1"/>
  <c r="AS762" i="1" s="1"/>
  <c r="AS763" i="1" s="1"/>
  <c r="AS764" i="1" s="1"/>
  <c r="AS765" i="1" s="1"/>
  <c r="AS766" i="1" s="1"/>
  <c r="AS767" i="1" s="1"/>
  <c r="AS768" i="1" s="1"/>
  <c r="AS756" i="1"/>
  <c r="AT592" i="1"/>
  <c r="AT593" i="1" s="1"/>
  <c r="AT594" i="1" s="1"/>
  <c r="AT595" i="1" s="1"/>
  <c r="AT596" i="1" s="1"/>
  <c r="AT597" i="1" s="1"/>
  <c r="AT598" i="1" s="1"/>
  <c r="AT599" i="1" s="1"/>
  <c r="AT600" i="1" s="1"/>
  <c r="AT601" i="1" s="1"/>
  <c r="AT602" i="1" s="1"/>
  <c r="AT4009" i="1" l="1"/>
  <c r="AT4010" i="1" s="1"/>
  <c r="AT4011" i="1" s="1"/>
  <c r="AT4012" i="1" s="1"/>
  <c r="AT4013" i="1" s="1"/>
  <c r="AT4014" i="1" s="1"/>
  <c r="AT4015" i="1" s="1"/>
  <c r="AT4016" i="1" s="1"/>
  <c r="AT4017" i="1" s="1"/>
  <c r="AP4018" i="1"/>
  <c r="AP4019" i="1" s="1"/>
  <c r="AP4020" i="1" s="1"/>
  <c r="AP4021" i="1" s="1"/>
  <c r="AP4022" i="1" s="1"/>
  <c r="AP4023" i="1" s="1"/>
  <c r="AP4024" i="1" s="1"/>
  <c r="AP4025" i="1" s="1"/>
  <c r="AP4026" i="1" s="1"/>
  <c r="AP4027" i="1" s="1"/>
  <c r="AP4028" i="1" s="1"/>
  <c r="AP4029" i="1" s="1"/>
  <c r="AP4030" i="1" s="1"/>
  <c r="AP4031" i="1" s="1"/>
  <c r="AP4032" i="1" s="1"/>
  <c r="AS3913" i="1"/>
  <c r="AS3914" i="1" s="1"/>
  <c r="AS3915" i="1" s="1"/>
  <c r="AS3916" i="1" s="1"/>
  <c r="AS3917" i="1" s="1"/>
  <c r="AS3918" i="1" s="1"/>
  <c r="AS3919" i="1" s="1"/>
  <c r="AT603" i="1"/>
  <c r="AT604" i="1" s="1"/>
  <c r="AT605" i="1" s="1"/>
  <c r="AT606" i="1" s="1"/>
  <c r="AT607" i="1" s="1"/>
  <c r="AT608" i="1" s="1"/>
  <c r="AT609" i="1" s="1"/>
  <c r="AT610" i="1" s="1"/>
  <c r="AT611" i="1" s="1"/>
  <c r="AT612" i="1" s="1"/>
  <c r="AT613" i="1" s="1"/>
  <c r="AT614" i="1" s="1"/>
  <c r="AT615" i="1" s="1"/>
  <c r="AT616" i="1" s="1"/>
  <c r="AT617" i="1" s="1"/>
  <c r="AT618" i="1" s="1"/>
  <c r="AT619" i="1" s="1"/>
  <c r="AP4034" i="1" l="1"/>
  <c r="AP4035" i="1" s="1"/>
  <c r="AP4036" i="1" s="1"/>
  <c r="AP4037" i="1" s="1"/>
  <c r="AP4038" i="1" s="1"/>
  <c r="AP4039" i="1" s="1"/>
  <c r="AP4040" i="1" s="1"/>
  <c r="AP4041" i="1" s="1"/>
  <c r="AP4033" i="1"/>
  <c r="AT4018" i="1"/>
  <c r="AT4019" i="1" s="1"/>
  <c r="AT4020" i="1" s="1"/>
  <c r="AT4021" i="1" s="1"/>
  <c r="AT4022" i="1" s="1"/>
  <c r="AT4023" i="1" s="1"/>
  <c r="AT4024" i="1" s="1"/>
  <c r="AT4025" i="1" s="1"/>
  <c r="AT4026" i="1" s="1"/>
  <c r="AT4027" i="1" s="1"/>
  <c r="AT4028" i="1" s="1"/>
  <c r="AT4029" i="1" s="1"/>
  <c r="AT4030" i="1" s="1"/>
  <c r="AT4031" i="1" s="1"/>
  <c r="AT4032" i="1" s="1"/>
  <c r="AS3920" i="1"/>
  <c r="AS3921" i="1" s="1"/>
  <c r="AS3922" i="1" s="1"/>
  <c r="AS3923" i="1" s="1"/>
  <c r="AS3924" i="1" s="1"/>
  <c r="AS3925" i="1" s="1"/>
  <c r="AS3926" i="1" s="1"/>
  <c r="AS3927" i="1" s="1"/>
  <c r="AS3928" i="1" s="1"/>
  <c r="AS3929" i="1" s="1"/>
  <c r="AS3930" i="1" s="1"/>
  <c r="AT636" i="1"/>
  <c r="AT637" i="1" s="1"/>
  <c r="AT638" i="1" s="1"/>
  <c r="AT639" i="1" s="1"/>
  <c r="AT640" i="1" s="1"/>
  <c r="AT641" i="1" s="1"/>
  <c r="AT642" i="1" s="1"/>
  <c r="AT643" i="1" s="1"/>
  <c r="AT644" i="1" s="1"/>
  <c r="AT645" i="1" s="1"/>
  <c r="AT646" i="1" s="1"/>
  <c r="AT647" i="1" s="1"/>
  <c r="AT648" i="1" s="1"/>
  <c r="AT649" i="1" s="1"/>
  <c r="AT650" i="1" s="1"/>
  <c r="AT651" i="1" s="1"/>
  <c r="AT652" i="1" s="1"/>
  <c r="AT653" i="1" s="1"/>
  <c r="AT654" i="1" s="1"/>
  <c r="AT655" i="1" s="1"/>
  <c r="AT656" i="1" s="1"/>
  <c r="AT657" i="1" s="1"/>
  <c r="AT658" i="1" s="1"/>
  <c r="AT659" i="1" s="1"/>
  <c r="AT660" i="1" s="1"/>
  <c r="AT661" i="1" s="1"/>
  <c r="AT662" i="1" s="1"/>
  <c r="AT663" i="1" s="1"/>
  <c r="AT664" i="1" s="1"/>
  <c r="AT665" i="1" s="1"/>
  <c r="AT666" i="1" s="1"/>
  <c r="AT667" i="1" s="1"/>
  <c r="AT668" i="1" s="1"/>
  <c r="AT669" i="1" s="1"/>
  <c r="AT670" i="1" s="1"/>
  <c r="AT671" i="1" s="1"/>
  <c r="AT672" i="1" s="1"/>
  <c r="AT673" i="1" s="1"/>
  <c r="AT674" i="1" s="1"/>
  <c r="AT675" i="1" s="1"/>
  <c r="AT676" i="1" s="1"/>
  <c r="AT677" i="1" s="1"/>
  <c r="AT678" i="1" s="1"/>
  <c r="AT679" i="1" s="1"/>
  <c r="AT680" i="1" s="1"/>
  <c r="AT620" i="1"/>
  <c r="AT621" i="1" s="1"/>
  <c r="AT622" i="1" s="1"/>
  <c r="AT623" i="1" s="1"/>
  <c r="AT624" i="1" s="1"/>
  <c r="AT625" i="1" s="1"/>
  <c r="AT4033" i="1" l="1"/>
  <c r="AT4034" i="1" s="1"/>
  <c r="AT4035" i="1" s="1"/>
  <c r="AT4036" i="1" s="1"/>
  <c r="AT4037" i="1" s="1"/>
  <c r="AT4038" i="1" s="1"/>
  <c r="AT4039" i="1" s="1"/>
  <c r="AT4040" i="1" s="1"/>
  <c r="AT4041" i="1" s="1"/>
  <c r="AP4042" i="1"/>
  <c r="AP4043" i="1" s="1"/>
  <c r="AP4044" i="1" s="1"/>
  <c r="AP4045" i="1" s="1"/>
  <c r="AP4046" i="1" s="1"/>
  <c r="AP4047" i="1" s="1"/>
  <c r="AP4048" i="1" s="1"/>
  <c r="AP4049" i="1" s="1"/>
  <c r="AS3931" i="1"/>
  <c r="AS3932" i="1" s="1"/>
  <c r="AS3933" i="1" s="1"/>
  <c r="AS3934" i="1" s="1"/>
  <c r="AS3935" i="1" s="1"/>
  <c r="AS3936" i="1" s="1"/>
  <c r="AS3937" i="1" s="1"/>
  <c r="AS3938" i="1" s="1"/>
  <c r="AS3939" i="1" s="1"/>
  <c r="AS3940" i="1" s="1"/>
  <c r="AS3941" i="1" s="1"/>
  <c r="AS3942" i="1" s="1"/>
  <c r="AT681" i="1"/>
  <c r="AT682" i="1" s="1"/>
  <c r="AT683" i="1" s="1"/>
  <c r="AT684" i="1" s="1"/>
  <c r="AT685" i="1" s="1"/>
  <c r="AT686" i="1" s="1"/>
  <c r="AT687" i="1" s="1"/>
  <c r="AT688" i="1" s="1"/>
  <c r="AT689" i="1" s="1"/>
  <c r="AT690" i="1" s="1"/>
  <c r="AT691" i="1" s="1"/>
  <c r="AP4051" i="1" l="1"/>
  <c r="AP4052" i="1" s="1"/>
  <c r="AP4053" i="1" s="1"/>
  <c r="AP4054" i="1" s="1"/>
  <c r="AP4055" i="1" s="1"/>
  <c r="AP4056" i="1" s="1"/>
  <c r="AP4050" i="1"/>
  <c r="AT4042" i="1"/>
  <c r="AT4043" i="1" s="1"/>
  <c r="AT4044" i="1" s="1"/>
  <c r="AT4045" i="1" s="1"/>
  <c r="AT4046" i="1" s="1"/>
  <c r="AT4047" i="1" s="1"/>
  <c r="AT4048" i="1" s="1"/>
  <c r="AT4049" i="1" s="1"/>
  <c r="AS3943" i="1"/>
  <c r="AS3944" i="1" s="1"/>
  <c r="AS3945" i="1" s="1"/>
  <c r="AS3946" i="1" s="1"/>
  <c r="AS3947" i="1" s="1"/>
  <c r="AS3948" i="1" s="1"/>
  <c r="AS3949" i="1" s="1"/>
  <c r="AS3950" i="1" s="1"/>
  <c r="AS3951" i="1" s="1"/>
  <c r="AS3952" i="1" s="1"/>
  <c r="AS3953" i="1" s="1"/>
  <c r="AS3954" i="1" s="1"/>
  <c r="AS3955" i="1" s="1"/>
  <c r="AS3956" i="1" s="1"/>
  <c r="AS3957" i="1" s="1"/>
  <c r="AS3958" i="1" s="1"/>
  <c r="AS3959" i="1" s="1"/>
  <c r="AS3960" i="1" s="1"/>
  <c r="AS3961" i="1" s="1"/>
  <c r="AS3962" i="1" s="1"/>
  <c r="AS3963" i="1" s="1"/>
  <c r="AS3964" i="1" s="1"/>
  <c r="AS3965" i="1" s="1"/>
  <c r="AS3966" i="1" s="1"/>
  <c r="AS3967" i="1" s="1"/>
  <c r="AS3968" i="1" s="1"/>
  <c r="AS3969" i="1" s="1"/>
  <c r="AS3970" i="1" s="1"/>
  <c r="AS3971" i="1" s="1"/>
  <c r="AS3972" i="1" s="1"/>
  <c r="AS3973" i="1" s="1"/>
  <c r="AS3974" i="1" s="1"/>
  <c r="AS3975" i="1" s="1"/>
  <c r="AS3976" i="1" s="1"/>
  <c r="AT712" i="1"/>
  <c r="AT713" i="1" s="1"/>
  <c r="AT714" i="1" s="1"/>
  <c r="AT715" i="1" s="1"/>
  <c r="AT716" i="1" s="1"/>
  <c r="AT717" i="1" s="1"/>
  <c r="AT718" i="1" s="1"/>
  <c r="AT719" i="1" s="1"/>
  <c r="AT720" i="1" s="1"/>
  <c r="AT721" i="1" s="1"/>
  <c r="AT722" i="1" s="1"/>
  <c r="AT723" i="1" s="1"/>
  <c r="AT724" i="1" s="1"/>
  <c r="AT725" i="1" s="1"/>
  <c r="AT726" i="1" s="1"/>
  <c r="AT727" i="1" s="1"/>
  <c r="AT728" i="1" s="1"/>
  <c r="AT692" i="1"/>
  <c r="AT693" i="1" s="1"/>
  <c r="AT4050" i="1" l="1"/>
  <c r="AT4051" i="1" s="1"/>
  <c r="AT4052" i="1" s="1"/>
  <c r="AT4053" i="1" s="1"/>
  <c r="AT4054" i="1" s="1"/>
  <c r="AT4055" i="1" s="1"/>
  <c r="AT4056" i="1" s="1"/>
  <c r="AT4067" i="1" s="1"/>
  <c r="AT4068" i="1" s="1"/>
  <c r="AT4069" i="1" s="1"/>
  <c r="AT4070" i="1" s="1"/>
  <c r="AT4071" i="1" s="1"/>
  <c r="AT4072" i="1" s="1"/>
  <c r="AT4073" i="1" s="1"/>
  <c r="AT4074" i="1" s="1"/>
  <c r="AT4075" i="1" s="1"/>
  <c r="AT4076" i="1" s="1"/>
  <c r="AT4077" i="1" s="1"/>
  <c r="AT4078" i="1" s="1"/>
  <c r="AT4079" i="1" s="1"/>
  <c r="AT4080" i="1" s="1"/>
  <c r="AT4081" i="1" s="1"/>
  <c r="AT4082" i="1" s="1"/>
  <c r="AT4083" i="1" s="1"/>
  <c r="AT4084" i="1" s="1"/>
  <c r="AT4085" i="1" s="1"/>
  <c r="AT4086" i="1" s="1"/>
  <c r="AT4087" i="1" s="1"/>
  <c r="AT4088" i="1" s="1"/>
  <c r="AT4089" i="1" s="1"/>
  <c r="AT4090" i="1" s="1"/>
  <c r="AT4091" i="1" s="1"/>
  <c r="AT4092" i="1" s="1"/>
  <c r="AT4093" i="1" s="1"/>
  <c r="AT4094" i="1" s="1"/>
  <c r="AT4095" i="1" s="1"/>
  <c r="AT4096" i="1" s="1"/>
  <c r="AT4097" i="1" s="1"/>
  <c r="AT4098" i="1" s="1"/>
  <c r="AT4099" i="1" s="1"/>
  <c r="AT4100" i="1" s="1"/>
  <c r="AT4101" i="1" s="1"/>
  <c r="AT4102" i="1" s="1"/>
  <c r="AT4103" i="1" s="1"/>
  <c r="AT4104" i="1" s="1"/>
  <c r="AT4105" i="1" s="1"/>
  <c r="AT4106" i="1" s="1"/>
  <c r="AT4107" i="1" s="1"/>
  <c r="AT4108" i="1" s="1"/>
  <c r="AT4109" i="1" s="1"/>
  <c r="AT4110" i="1" s="1"/>
  <c r="AT4111" i="1" s="1"/>
  <c r="AT4112" i="1" s="1"/>
  <c r="AT4113" i="1" s="1"/>
  <c r="AT4114" i="1" s="1"/>
  <c r="AT4115" i="1" s="1"/>
  <c r="AT4116" i="1" s="1"/>
  <c r="AT4117" i="1" s="1"/>
  <c r="AT4118" i="1" s="1"/>
  <c r="AT4119" i="1" s="1"/>
  <c r="AT4120" i="1" s="1"/>
  <c r="AT4121" i="1" s="1"/>
  <c r="AT4122" i="1" s="1"/>
  <c r="AT4123" i="1" s="1"/>
  <c r="AT4124" i="1" s="1"/>
  <c r="AT4125" i="1" s="1"/>
  <c r="AT4126" i="1" s="1"/>
  <c r="AT4127" i="1" s="1"/>
  <c r="AT4128" i="1" s="1"/>
  <c r="AT4129" i="1" s="1"/>
  <c r="AT4130" i="1" s="1"/>
  <c r="AT4131" i="1" s="1"/>
  <c r="AT4132" i="1" s="1"/>
  <c r="AT4133" i="1" s="1"/>
  <c r="AT4134" i="1" s="1"/>
  <c r="AT4135" i="1" s="1"/>
  <c r="AT4136" i="1" s="1"/>
  <c r="AT4137" i="1" s="1"/>
  <c r="AT4138" i="1" s="1"/>
  <c r="AT4139" i="1" s="1"/>
  <c r="AT4140" i="1" s="1"/>
  <c r="AT4141" i="1" s="1"/>
  <c r="AT4142" i="1" s="1"/>
  <c r="AT4143" i="1" s="1"/>
  <c r="AT4144" i="1" s="1"/>
  <c r="AT4145" i="1" s="1"/>
  <c r="AT4146" i="1" s="1"/>
  <c r="AT4147" i="1" s="1"/>
  <c r="AT4148" i="1" s="1"/>
  <c r="AT4149" i="1" s="1"/>
  <c r="AT4150" i="1" s="1"/>
  <c r="AT4151" i="1" s="1"/>
  <c r="AT4152" i="1" s="1"/>
  <c r="AT4153" i="1" s="1"/>
  <c r="AT4154" i="1" s="1"/>
  <c r="AT4155" i="1" s="1"/>
  <c r="AT4156" i="1" s="1"/>
  <c r="AT4157" i="1" s="1"/>
  <c r="AT4158" i="1" s="1"/>
  <c r="AT4159" i="1" s="1"/>
  <c r="AT4160" i="1" s="1"/>
  <c r="AT4161" i="1" s="1"/>
  <c r="AT4162" i="1" s="1"/>
  <c r="AT4163" i="1" s="1"/>
  <c r="AT4164" i="1" s="1"/>
  <c r="AT4165" i="1" s="1"/>
  <c r="AT4166" i="1" s="1"/>
  <c r="AT4167" i="1" s="1"/>
  <c r="AT4168" i="1" s="1"/>
  <c r="AT4169" i="1" s="1"/>
  <c r="AT4170" i="1" s="1"/>
  <c r="AT4171" i="1" s="1"/>
  <c r="AT4172" i="1" s="1"/>
  <c r="AT4173" i="1" s="1"/>
  <c r="AT4174" i="1" s="1"/>
  <c r="AT4175" i="1" s="1"/>
  <c r="AT4176" i="1" s="1"/>
  <c r="AT4177" i="1" s="1"/>
  <c r="AT4178" i="1" s="1"/>
  <c r="AT4179" i="1" s="1"/>
  <c r="AT4180" i="1" s="1"/>
  <c r="AT4181" i="1" s="1"/>
  <c r="AT4182" i="1" s="1"/>
  <c r="AT4183" i="1" s="1"/>
  <c r="AT4184" i="1" s="1"/>
  <c r="AT4185" i="1" s="1"/>
  <c r="AT4186" i="1" s="1"/>
  <c r="AT4187" i="1" s="1"/>
  <c r="AT4188" i="1" s="1"/>
  <c r="AT4189" i="1" s="1"/>
  <c r="AT4190" i="1" s="1"/>
  <c r="AT4191" i="1" s="1"/>
  <c r="AT4192" i="1" s="1"/>
  <c r="AT4193" i="1" s="1"/>
  <c r="AT4194" i="1" s="1"/>
  <c r="AT4195" i="1" s="1"/>
  <c r="AT4196" i="1" s="1"/>
  <c r="AT4197" i="1" s="1"/>
  <c r="AT4198" i="1" s="1"/>
  <c r="AT4199" i="1" s="1"/>
  <c r="AT4200" i="1" s="1"/>
  <c r="AT4201" i="1" s="1"/>
  <c r="AT4202" i="1" s="1"/>
  <c r="AT4203" i="1" s="1"/>
  <c r="AT4204" i="1" s="1"/>
  <c r="AT4205" i="1" s="1"/>
  <c r="AT4206" i="1" s="1"/>
  <c r="AT4207" i="1" s="1"/>
  <c r="AT4208" i="1" s="1"/>
  <c r="AT4209" i="1" s="1"/>
  <c r="AT4210" i="1" s="1"/>
  <c r="AT4211" i="1" s="1"/>
  <c r="AT4212" i="1" s="1"/>
  <c r="AT4213" i="1" s="1"/>
  <c r="AT4214" i="1" s="1"/>
  <c r="AT4215" i="1" s="1"/>
  <c r="AT4216" i="1" s="1"/>
  <c r="AT4217" i="1" s="1"/>
  <c r="AT4218" i="1" s="1"/>
  <c r="AT4219" i="1" s="1"/>
  <c r="AT4220" i="1" s="1"/>
  <c r="AT4221" i="1" s="1"/>
  <c r="AT4222" i="1" s="1"/>
  <c r="AT4223" i="1" s="1"/>
  <c r="AT4224" i="1" s="1"/>
  <c r="AT4225" i="1" s="1"/>
  <c r="AT4226" i="1" s="1"/>
  <c r="AT4227" i="1" s="1"/>
  <c r="AT4228" i="1" s="1"/>
  <c r="AT4229" i="1" s="1"/>
  <c r="AT4230" i="1" s="1"/>
  <c r="AT4231" i="1" s="1"/>
  <c r="AT4232" i="1" s="1"/>
  <c r="AT4233" i="1" s="1"/>
  <c r="AT4234" i="1" s="1"/>
  <c r="AT4235" i="1" s="1"/>
  <c r="AT4236" i="1" s="1"/>
  <c r="AT4237" i="1" s="1"/>
  <c r="AT4238" i="1" s="1"/>
  <c r="AT4239" i="1" s="1"/>
  <c r="AT4240" i="1" s="1"/>
  <c r="AT4241" i="1" s="1"/>
  <c r="AT4242" i="1" s="1"/>
  <c r="AT4243" i="1" s="1"/>
  <c r="AT4244" i="1" s="1"/>
  <c r="AT4245" i="1" s="1"/>
  <c r="AT4246" i="1" s="1"/>
  <c r="AT4247" i="1" s="1"/>
  <c r="AT4248" i="1" s="1"/>
  <c r="AT4249" i="1" s="1"/>
  <c r="AP4067" i="1"/>
  <c r="AP4068" i="1" s="1"/>
  <c r="AP4069" i="1" s="1"/>
  <c r="AP4070" i="1" s="1"/>
  <c r="AP4071" i="1" s="1"/>
  <c r="AP4072" i="1" s="1"/>
  <c r="AP4073" i="1" s="1"/>
  <c r="AP4074" i="1" s="1"/>
  <c r="AP4075" i="1" s="1"/>
  <c r="AP4076" i="1" s="1"/>
  <c r="AP4077" i="1" s="1"/>
  <c r="AP4078" i="1" s="1"/>
  <c r="AP4079" i="1" s="1"/>
  <c r="AP4080" i="1" s="1"/>
  <c r="AP4081" i="1" s="1"/>
  <c r="AP4082" i="1" s="1"/>
  <c r="AP4083" i="1" s="1"/>
  <c r="AP4084" i="1" s="1"/>
  <c r="AP4085" i="1" s="1"/>
  <c r="AP4086" i="1" s="1"/>
  <c r="AP4087" i="1" s="1"/>
  <c r="AP4088" i="1" s="1"/>
  <c r="AP4089" i="1" s="1"/>
  <c r="AP4090" i="1" s="1"/>
  <c r="AP4091" i="1" s="1"/>
  <c r="AP4092" i="1" s="1"/>
  <c r="AP4093" i="1" s="1"/>
  <c r="AP4094" i="1" s="1"/>
  <c r="AP4095" i="1" s="1"/>
  <c r="AP4096" i="1" s="1"/>
  <c r="AP4097" i="1" s="1"/>
  <c r="AP4098" i="1" s="1"/>
  <c r="AP4099" i="1" s="1"/>
  <c r="AP4100" i="1" s="1"/>
  <c r="AP4101" i="1" s="1"/>
  <c r="AP4102" i="1" s="1"/>
  <c r="AP4103" i="1" s="1"/>
  <c r="AP4104" i="1" s="1"/>
  <c r="AP4105" i="1" s="1"/>
  <c r="AP4106" i="1" s="1"/>
  <c r="AP4107" i="1" s="1"/>
  <c r="AP4108" i="1" s="1"/>
  <c r="AP4109" i="1" s="1"/>
  <c r="AP4110" i="1" s="1"/>
  <c r="AP4111" i="1" s="1"/>
  <c r="AP4112" i="1" s="1"/>
  <c r="AP4113" i="1" s="1"/>
  <c r="AP4114" i="1" s="1"/>
  <c r="AP4115" i="1" s="1"/>
  <c r="AP4116" i="1" s="1"/>
  <c r="AP4117" i="1" s="1"/>
  <c r="AP4118" i="1" s="1"/>
  <c r="AP4119" i="1" s="1"/>
  <c r="AP4120" i="1" s="1"/>
  <c r="AP4121" i="1" s="1"/>
  <c r="AP4122" i="1" s="1"/>
  <c r="AP4123" i="1" s="1"/>
  <c r="AP4124" i="1" s="1"/>
  <c r="AP4125" i="1" s="1"/>
  <c r="AP4126" i="1" s="1"/>
  <c r="AP4127" i="1" s="1"/>
  <c r="AP4128" i="1" s="1"/>
  <c r="AP4129" i="1" s="1"/>
  <c r="AP4130" i="1" s="1"/>
  <c r="AP4131" i="1" s="1"/>
  <c r="AP4132" i="1" s="1"/>
  <c r="AP4133" i="1" s="1"/>
  <c r="AP4134" i="1" s="1"/>
  <c r="AP4135" i="1" s="1"/>
  <c r="AP4136" i="1" s="1"/>
  <c r="AP4137" i="1" s="1"/>
  <c r="AP4138" i="1" s="1"/>
  <c r="AP4139" i="1" s="1"/>
  <c r="AP4140" i="1" s="1"/>
  <c r="AP4141" i="1" s="1"/>
  <c r="AP4142" i="1" s="1"/>
  <c r="AP4143" i="1" s="1"/>
  <c r="AP4144" i="1" s="1"/>
  <c r="AP4145" i="1" s="1"/>
  <c r="AP4146" i="1" s="1"/>
  <c r="AP4147" i="1" s="1"/>
  <c r="AP4148" i="1" s="1"/>
  <c r="AP4149" i="1" s="1"/>
  <c r="AP4150" i="1" s="1"/>
  <c r="AP4151" i="1" s="1"/>
  <c r="AP4152" i="1" s="1"/>
  <c r="AP4153" i="1" s="1"/>
  <c r="AP4154" i="1" s="1"/>
  <c r="AP4155" i="1" s="1"/>
  <c r="AP4156" i="1" s="1"/>
  <c r="AP4157" i="1" s="1"/>
  <c r="AP4158" i="1" s="1"/>
  <c r="AP4159" i="1" s="1"/>
  <c r="AP4160" i="1" s="1"/>
  <c r="AP4161" i="1" s="1"/>
  <c r="AP4162" i="1" s="1"/>
  <c r="AP4163" i="1" s="1"/>
  <c r="AP4164" i="1" s="1"/>
  <c r="AP4165" i="1" s="1"/>
  <c r="AP4166" i="1" s="1"/>
  <c r="AP4167" i="1" s="1"/>
  <c r="AP4168" i="1" s="1"/>
  <c r="AP4169" i="1" s="1"/>
  <c r="AP4170" i="1" s="1"/>
  <c r="AP4171" i="1" s="1"/>
  <c r="AP4172" i="1" s="1"/>
  <c r="AP4173" i="1" s="1"/>
  <c r="AP4174" i="1" s="1"/>
  <c r="AP4175" i="1" s="1"/>
  <c r="AP4176" i="1" s="1"/>
  <c r="AP4177" i="1" s="1"/>
  <c r="AP4178" i="1" s="1"/>
  <c r="AP4179" i="1" s="1"/>
  <c r="AP4180" i="1" s="1"/>
  <c r="AP4181" i="1" s="1"/>
  <c r="AP4182" i="1" s="1"/>
  <c r="AP4183" i="1" s="1"/>
  <c r="AP4184" i="1" s="1"/>
  <c r="AP4185" i="1" s="1"/>
  <c r="AP4186" i="1" s="1"/>
  <c r="AP4187" i="1" s="1"/>
  <c r="AP4188" i="1" s="1"/>
  <c r="AP4189" i="1" s="1"/>
  <c r="AP4190" i="1" s="1"/>
  <c r="AP4191" i="1" s="1"/>
  <c r="AP4192" i="1" s="1"/>
  <c r="AP4193" i="1" s="1"/>
  <c r="AP4194" i="1" s="1"/>
  <c r="AP4195" i="1" s="1"/>
  <c r="AP4196" i="1" s="1"/>
  <c r="AP4197" i="1" s="1"/>
  <c r="AP4198" i="1" s="1"/>
  <c r="AP4199" i="1" s="1"/>
  <c r="AP4200" i="1" s="1"/>
  <c r="AP4201" i="1" s="1"/>
  <c r="AP4202" i="1" s="1"/>
  <c r="AP4203" i="1" s="1"/>
  <c r="AP4204" i="1" s="1"/>
  <c r="AP4205" i="1" s="1"/>
  <c r="AP4206" i="1" s="1"/>
  <c r="AP4207" i="1" s="1"/>
  <c r="AP4208" i="1" s="1"/>
  <c r="AP4209" i="1" s="1"/>
  <c r="AP4210" i="1" s="1"/>
  <c r="AP4211" i="1" s="1"/>
  <c r="AP4212" i="1" s="1"/>
  <c r="AP4213" i="1" s="1"/>
  <c r="AP4214" i="1" s="1"/>
  <c r="AP4215" i="1" s="1"/>
  <c r="AP4216" i="1" s="1"/>
  <c r="AP4217" i="1" s="1"/>
  <c r="AP4218" i="1" s="1"/>
  <c r="AP4219" i="1" s="1"/>
  <c r="AP4220" i="1" s="1"/>
  <c r="AP4221" i="1" s="1"/>
  <c r="AP4222" i="1" s="1"/>
  <c r="AP4223" i="1" s="1"/>
  <c r="AP4224" i="1" s="1"/>
  <c r="AP4225" i="1" s="1"/>
  <c r="AP4226" i="1" s="1"/>
  <c r="AP4227" i="1" s="1"/>
  <c r="AP4228" i="1" s="1"/>
  <c r="AP4229" i="1" s="1"/>
  <c r="AP4230" i="1" s="1"/>
  <c r="AP4231" i="1" s="1"/>
  <c r="AP4232" i="1" s="1"/>
  <c r="AP4233" i="1" s="1"/>
  <c r="AP4234" i="1" s="1"/>
  <c r="AP4235" i="1" s="1"/>
  <c r="AP4236" i="1" s="1"/>
  <c r="AP4237" i="1" s="1"/>
  <c r="AP4238" i="1" s="1"/>
  <c r="AP4239" i="1" s="1"/>
  <c r="AP4240" i="1" s="1"/>
  <c r="AP4241" i="1" s="1"/>
  <c r="AP4242" i="1" s="1"/>
  <c r="AP4243" i="1" s="1"/>
  <c r="AP4244" i="1" s="1"/>
  <c r="AP4245" i="1" s="1"/>
  <c r="AP4246" i="1" s="1"/>
  <c r="AP4247" i="1" s="1"/>
  <c r="AP4248" i="1" s="1"/>
  <c r="AP4249" i="1" s="1"/>
  <c r="AP4057" i="1"/>
  <c r="AP4058" i="1" s="1"/>
  <c r="AP4059" i="1" s="1"/>
  <c r="AS3977" i="1"/>
  <c r="AS3978" i="1" s="1"/>
  <c r="AS3979" i="1" s="1"/>
  <c r="AS3980" i="1" s="1"/>
  <c r="AT729" i="1"/>
  <c r="AT730" i="1" s="1"/>
  <c r="AT731" i="1" s="1"/>
  <c r="AT732" i="1" s="1"/>
  <c r="AT733" i="1" s="1"/>
  <c r="AT734" i="1" s="1"/>
  <c r="AT735" i="1" s="1"/>
  <c r="AT736" i="1" s="1"/>
  <c r="AT737" i="1" s="1"/>
  <c r="AT738" i="1" s="1"/>
  <c r="AT739" i="1" s="1"/>
  <c r="AT740" i="1" s="1"/>
  <c r="AT741" i="1" s="1"/>
  <c r="AT742" i="1" s="1"/>
  <c r="AT743" i="1" s="1"/>
  <c r="AT744" i="1" s="1"/>
  <c r="AT745" i="1" s="1"/>
  <c r="AT746" i="1" s="1"/>
  <c r="AT747" i="1" s="1"/>
  <c r="AT748" i="1" s="1"/>
  <c r="AT749" i="1" s="1"/>
  <c r="AT750" i="1" s="1"/>
  <c r="AT751" i="1" s="1"/>
  <c r="AT752" i="1" s="1"/>
  <c r="AT753" i="1" s="1"/>
  <c r="AT754" i="1" s="1"/>
  <c r="AT755" i="1" s="1"/>
  <c r="AP4061" i="1" l="1"/>
  <c r="AP4060" i="1"/>
  <c r="AS3981" i="1"/>
  <c r="AS3982" i="1" s="1"/>
  <c r="AS3983" i="1" s="1"/>
  <c r="AS3984" i="1" s="1"/>
  <c r="AS3985" i="1" s="1"/>
  <c r="AT757" i="1"/>
  <c r="AT758" i="1" s="1"/>
  <c r="AT759" i="1" s="1"/>
  <c r="AT760" i="1" s="1"/>
  <c r="AT761" i="1" s="1"/>
  <c r="AT762" i="1" s="1"/>
  <c r="AT763" i="1" s="1"/>
  <c r="AT764" i="1" s="1"/>
  <c r="AT765" i="1" s="1"/>
  <c r="AT766" i="1" s="1"/>
  <c r="AT767" i="1" s="1"/>
  <c r="AT768" i="1" s="1"/>
  <c r="AT756" i="1"/>
  <c r="AS3986" i="1" l="1"/>
  <c r="AS3987" i="1" s="1"/>
  <c r="AS3988" i="1" s="1"/>
  <c r="AS3989" i="1" s="1"/>
  <c r="AS3990" i="1" s="1"/>
  <c r="AS3991" i="1" s="1"/>
  <c r="AS3992" i="1" s="1"/>
  <c r="AS3993" i="1" s="1"/>
  <c r="AS3994" i="1" s="1"/>
  <c r="AS3995" i="1" s="1"/>
  <c r="AS3996" i="1" s="1"/>
  <c r="AS3997" i="1" s="1"/>
  <c r="AS3998" i="1" s="1"/>
  <c r="AS3999" i="1" s="1"/>
  <c r="AS4000" i="1" s="1"/>
  <c r="AS4001" i="1" s="1"/>
  <c r="AS4002" i="1" s="1"/>
  <c r="AS4003" i="1" s="1"/>
  <c r="AU10" i="1"/>
  <c r="AU11" i="1" s="1"/>
  <c r="AU12" i="1" s="1"/>
  <c r="AU13" i="1" s="1"/>
  <c r="AU14" i="1" s="1"/>
  <c r="AU15" i="1" s="1"/>
  <c r="AU16" i="1" s="1"/>
  <c r="AU17" i="1" s="1"/>
  <c r="AU18" i="1" s="1"/>
  <c r="AU19" i="1" s="1"/>
  <c r="AU20" i="1" s="1"/>
  <c r="AU21" i="1" s="1"/>
  <c r="AU22" i="1" s="1"/>
  <c r="AU23" i="1" s="1"/>
  <c r="AU24" i="1" s="1"/>
  <c r="AU25" i="1" s="1"/>
  <c r="AU26" i="1" s="1"/>
  <c r="AU27" i="1" s="1"/>
  <c r="AU28" i="1" s="1"/>
  <c r="AS4004" i="1" l="1"/>
  <c r="AS4005" i="1" s="1"/>
  <c r="AS4006" i="1" s="1"/>
  <c r="AS4007" i="1" s="1"/>
  <c r="AS4008" i="1" s="1"/>
  <c r="AU29" i="1"/>
  <c r="AS4009" i="1" l="1"/>
  <c r="AS4010" i="1" s="1"/>
  <c r="AS4011" i="1" s="1"/>
  <c r="AS4012" i="1" s="1"/>
  <c r="AS4013" i="1" s="1"/>
  <c r="AS4014" i="1" s="1"/>
  <c r="AS4015" i="1" s="1"/>
  <c r="AS4016" i="1" s="1"/>
  <c r="AS4017" i="1" s="1"/>
  <c r="AU30" i="1"/>
  <c r="AU31" i="1"/>
  <c r="AU32" i="1" s="1"/>
  <c r="AU33" i="1" s="1"/>
  <c r="AU34" i="1" s="1"/>
  <c r="AS4018" i="1" l="1"/>
  <c r="AS4019" i="1" s="1"/>
  <c r="AS4020" i="1" s="1"/>
  <c r="AS4021" i="1" s="1"/>
  <c r="AS4022" i="1" s="1"/>
  <c r="AS4023" i="1" s="1"/>
  <c r="AS4024" i="1" s="1"/>
  <c r="AS4025" i="1" s="1"/>
  <c r="AS4026" i="1" s="1"/>
  <c r="AS4027" i="1" s="1"/>
  <c r="AS4028" i="1" s="1"/>
  <c r="AS4029" i="1" s="1"/>
  <c r="AS4030" i="1" s="1"/>
  <c r="AS4031" i="1" s="1"/>
  <c r="AS4032" i="1" s="1"/>
  <c r="AU35" i="1"/>
  <c r="AU36" i="1" s="1"/>
  <c r="AU37" i="1" s="1"/>
  <c r="AU38" i="1" s="1"/>
  <c r="AU39" i="1" s="1"/>
  <c r="AU40" i="1" s="1"/>
  <c r="AU41" i="1" s="1"/>
  <c r="AU42" i="1" s="1"/>
  <c r="AU43" i="1" s="1"/>
  <c r="AU44" i="1" s="1"/>
  <c r="AU45" i="1" s="1"/>
  <c r="AU46" i="1" s="1"/>
  <c r="AU47" i="1" s="1"/>
  <c r="AU48" i="1" s="1"/>
  <c r="AU49" i="1" s="1"/>
  <c r="AU50" i="1" s="1"/>
  <c r="AU51" i="1" s="1"/>
  <c r="AU52" i="1" s="1"/>
  <c r="AU53" i="1" s="1"/>
  <c r="AU54" i="1" s="1"/>
  <c r="AU55" i="1" s="1"/>
  <c r="AU56" i="1" s="1"/>
  <c r="AU57" i="1" s="1"/>
  <c r="AU58" i="1" s="1"/>
  <c r="AU59" i="1" s="1"/>
  <c r="AU60" i="1" s="1"/>
  <c r="AU61" i="1" s="1"/>
  <c r="AU62" i="1" s="1"/>
  <c r="AU63" i="1" s="1"/>
  <c r="AU64" i="1" s="1"/>
  <c r="AU65" i="1" s="1"/>
  <c r="AU66" i="1" s="1"/>
  <c r="AU67" i="1" s="1"/>
  <c r="AU68" i="1" s="1"/>
  <c r="AU69" i="1" s="1"/>
  <c r="AU70" i="1" s="1"/>
  <c r="AU71" i="1" s="1"/>
  <c r="AU72" i="1" s="1"/>
  <c r="AU73" i="1" s="1"/>
  <c r="AU74" i="1" s="1"/>
  <c r="AS4033" i="1" l="1"/>
  <c r="AS4034" i="1" s="1"/>
  <c r="AS4035" i="1" s="1"/>
  <c r="AS4036" i="1" s="1"/>
  <c r="AS4037" i="1" s="1"/>
  <c r="AS4038" i="1" s="1"/>
  <c r="AS4039" i="1" s="1"/>
  <c r="AS4040" i="1" s="1"/>
  <c r="AS4041" i="1" s="1"/>
  <c r="AU75" i="1"/>
  <c r="AU76" i="1" s="1"/>
  <c r="AU77" i="1" s="1"/>
  <c r="AU78" i="1" s="1"/>
  <c r="AU79" i="1" s="1"/>
  <c r="AU80" i="1" s="1"/>
  <c r="AU81" i="1" s="1"/>
  <c r="AU82" i="1" s="1"/>
  <c r="AU83" i="1" s="1"/>
  <c r="AU84" i="1" s="1"/>
  <c r="AU85" i="1" s="1"/>
  <c r="AU86" i="1" s="1"/>
  <c r="AU87" i="1" s="1"/>
  <c r="AU88" i="1" s="1"/>
  <c r="AU89" i="1" s="1"/>
  <c r="AS4042" i="1" l="1"/>
  <c r="AS4043" i="1" s="1"/>
  <c r="AS4044" i="1" s="1"/>
  <c r="AS4045" i="1" s="1"/>
  <c r="AS4046" i="1" s="1"/>
  <c r="AS4047" i="1" s="1"/>
  <c r="AS4048" i="1" s="1"/>
  <c r="AS4049" i="1" s="1"/>
  <c r="AU90" i="1"/>
  <c r="AS4050" i="1" l="1"/>
  <c r="AS4051" i="1" s="1"/>
  <c r="AS4052" i="1" s="1"/>
  <c r="AS4053" i="1" s="1"/>
  <c r="AS4054" i="1" s="1"/>
  <c r="AS4055" i="1" s="1"/>
  <c r="AS4056" i="1" s="1"/>
  <c r="AU92" i="1"/>
  <c r="AU93" i="1" s="1"/>
  <c r="AU94" i="1" s="1"/>
  <c r="AU95" i="1" s="1"/>
  <c r="AU96" i="1" s="1"/>
  <c r="AU97" i="1" s="1"/>
  <c r="AU98" i="1" s="1"/>
  <c r="AU99" i="1" s="1"/>
  <c r="AU100" i="1" s="1"/>
  <c r="AU101" i="1" s="1"/>
  <c r="AU102" i="1" s="1"/>
  <c r="AU103" i="1" s="1"/>
  <c r="AU104" i="1" s="1"/>
  <c r="AU105" i="1" s="1"/>
  <c r="AU106" i="1" s="1"/>
  <c r="AU107" i="1" s="1"/>
  <c r="AU108" i="1" s="1"/>
  <c r="AU109" i="1" s="1"/>
  <c r="AU110" i="1" s="1"/>
  <c r="AU111" i="1" s="1"/>
  <c r="AU112" i="1" s="1"/>
  <c r="AU113" i="1" s="1"/>
  <c r="AU114" i="1" s="1"/>
  <c r="AU115" i="1" s="1"/>
  <c r="AU116" i="1" s="1"/>
  <c r="AU117" i="1" s="1"/>
  <c r="AU118" i="1" s="1"/>
  <c r="AU119" i="1" s="1"/>
  <c r="AU120" i="1" s="1"/>
  <c r="AU121" i="1" s="1"/>
  <c r="AU122" i="1" s="1"/>
  <c r="AU123" i="1" s="1"/>
  <c r="AU124" i="1" s="1"/>
  <c r="AU125" i="1" s="1"/>
  <c r="AU126" i="1" s="1"/>
  <c r="AU127" i="1" s="1"/>
  <c r="AU128" i="1" s="1"/>
  <c r="AU129" i="1" s="1"/>
  <c r="AU130" i="1" s="1"/>
  <c r="AU131" i="1" s="1"/>
  <c r="AU132" i="1" s="1"/>
  <c r="AU133" i="1" s="1"/>
  <c r="AU134" i="1" s="1"/>
  <c r="AU135" i="1" s="1"/>
  <c r="AU136" i="1" s="1"/>
  <c r="AU137" i="1" s="1"/>
  <c r="AU138" i="1" s="1"/>
  <c r="AU139" i="1" s="1"/>
  <c r="AU140" i="1" s="1"/>
  <c r="AU141" i="1" s="1"/>
  <c r="AU142" i="1" s="1"/>
  <c r="AU143" i="1" s="1"/>
  <c r="AU144" i="1" s="1"/>
  <c r="AU91" i="1"/>
  <c r="AS4057" i="1" l="1"/>
  <c r="AS4058" i="1" s="1"/>
  <c r="AS4059" i="1" s="1"/>
  <c r="AU145" i="1"/>
  <c r="AU146" i="1" s="1"/>
  <c r="AU147" i="1" s="1"/>
  <c r="AU148" i="1" s="1"/>
  <c r="AU149" i="1" s="1"/>
  <c r="AU150" i="1" s="1"/>
  <c r="AU151" i="1" s="1"/>
  <c r="AU152" i="1" s="1"/>
  <c r="AU153" i="1" s="1"/>
  <c r="AU154" i="1" s="1"/>
  <c r="AU155" i="1" s="1"/>
  <c r="AS4061" i="1" l="1"/>
  <c r="AS4062" i="1" s="1"/>
  <c r="AS4063" i="1" s="1"/>
  <c r="AS4064" i="1" s="1"/>
  <c r="AS4065" i="1" s="1"/>
  <c r="AS4066" i="1" s="1"/>
  <c r="AS4067" i="1" s="1"/>
  <c r="AS4068" i="1" s="1"/>
  <c r="AS4069" i="1" s="1"/>
  <c r="AS4070" i="1" s="1"/>
  <c r="AS4071" i="1" s="1"/>
  <c r="AS4072" i="1" s="1"/>
  <c r="AS4073" i="1" s="1"/>
  <c r="AS4074" i="1" s="1"/>
  <c r="AS4075" i="1" s="1"/>
  <c r="AS4076" i="1" s="1"/>
  <c r="AS4077" i="1" s="1"/>
  <c r="AS4078" i="1" s="1"/>
  <c r="AS4079" i="1" s="1"/>
  <c r="AS4080" i="1" s="1"/>
  <c r="AS4081" i="1" s="1"/>
  <c r="AS4082" i="1" s="1"/>
  <c r="AS4083" i="1" s="1"/>
  <c r="AS4084" i="1" s="1"/>
  <c r="AS4085" i="1" s="1"/>
  <c r="AS4086" i="1" s="1"/>
  <c r="AS4087" i="1" s="1"/>
  <c r="AS4088" i="1" s="1"/>
  <c r="AS4089" i="1" s="1"/>
  <c r="AS4090" i="1" s="1"/>
  <c r="AS4091" i="1" s="1"/>
  <c r="AS4092" i="1" s="1"/>
  <c r="AS4093" i="1" s="1"/>
  <c r="AS4094" i="1" s="1"/>
  <c r="AS4095" i="1" s="1"/>
  <c r="AS4096" i="1" s="1"/>
  <c r="AS4097" i="1" s="1"/>
  <c r="AS4098" i="1" s="1"/>
  <c r="AS4099" i="1" s="1"/>
  <c r="AS4100" i="1" s="1"/>
  <c r="AS4101" i="1" s="1"/>
  <c r="AS4102" i="1" s="1"/>
  <c r="AS4103" i="1" s="1"/>
  <c r="AS4104" i="1" s="1"/>
  <c r="AS4105" i="1" s="1"/>
  <c r="AS4106" i="1" s="1"/>
  <c r="AS4107" i="1" s="1"/>
  <c r="AS4108" i="1" s="1"/>
  <c r="AS4109" i="1" s="1"/>
  <c r="AS4110" i="1" s="1"/>
  <c r="AS4111" i="1" s="1"/>
  <c r="AS4112" i="1" s="1"/>
  <c r="AS4113" i="1" s="1"/>
  <c r="AS4114" i="1" s="1"/>
  <c r="AS4115" i="1" s="1"/>
  <c r="AS4116" i="1" s="1"/>
  <c r="AS4117" i="1" s="1"/>
  <c r="AS4118" i="1" s="1"/>
  <c r="AS4119" i="1" s="1"/>
  <c r="AS4120" i="1" s="1"/>
  <c r="AS4121" i="1" s="1"/>
  <c r="AS4122" i="1" s="1"/>
  <c r="AS4123" i="1" s="1"/>
  <c r="AS4124" i="1" s="1"/>
  <c r="AS4125" i="1" s="1"/>
  <c r="AS4126" i="1" s="1"/>
  <c r="AS4127" i="1" s="1"/>
  <c r="AS4128" i="1" s="1"/>
  <c r="AS4129" i="1" s="1"/>
  <c r="AS4130" i="1" s="1"/>
  <c r="AS4131" i="1" s="1"/>
  <c r="AS4132" i="1" s="1"/>
  <c r="AS4133" i="1" s="1"/>
  <c r="AS4134" i="1" s="1"/>
  <c r="AS4135" i="1" s="1"/>
  <c r="AS4136" i="1" s="1"/>
  <c r="AS4137" i="1" s="1"/>
  <c r="AS4138" i="1" s="1"/>
  <c r="AS4139" i="1" s="1"/>
  <c r="AS4140" i="1" s="1"/>
  <c r="AS4141" i="1" s="1"/>
  <c r="AS4142" i="1" s="1"/>
  <c r="AS4143" i="1" s="1"/>
  <c r="AS4144" i="1" s="1"/>
  <c r="AS4145" i="1" s="1"/>
  <c r="AS4146" i="1" s="1"/>
  <c r="AS4147" i="1" s="1"/>
  <c r="AS4148" i="1" s="1"/>
  <c r="AS4149" i="1" s="1"/>
  <c r="AS4150" i="1" s="1"/>
  <c r="AS4151" i="1" s="1"/>
  <c r="AS4152" i="1" s="1"/>
  <c r="AS4153" i="1" s="1"/>
  <c r="AS4154" i="1" s="1"/>
  <c r="AS4155" i="1" s="1"/>
  <c r="AS4156" i="1" s="1"/>
  <c r="AS4157" i="1" s="1"/>
  <c r="AS4158" i="1" s="1"/>
  <c r="AS4159" i="1" s="1"/>
  <c r="AS4160" i="1" s="1"/>
  <c r="AS4161" i="1" s="1"/>
  <c r="AS4162" i="1" s="1"/>
  <c r="AS4163" i="1" s="1"/>
  <c r="AS4164" i="1" s="1"/>
  <c r="AS4165" i="1" s="1"/>
  <c r="AS4166" i="1" s="1"/>
  <c r="AS4167" i="1" s="1"/>
  <c r="AS4168" i="1" s="1"/>
  <c r="AS4169" i="1" s="1"/>
  <c r="AS4170" i="1" s="1"/>
  <c r="AS4171" i="1" s="1"/>
  <c r="AS4172" i="1" s="1"/>
  <c r="AS4173" i="1" s="1"/>
  <c r="AS4174" i="1" s="1"/>
  <c r="AS4175" i="1" s="1"/>
  <c r="AS4176" i="1" s="1"/>
  <c r="AS4177" i="1" s="1"/>
  <c r="AS4178" i="1" s="1"/>
  <c r="AS4179" i="1" s="1"/>
  <c r="AS4180" i="1" s="1"/>
  <c r="AS4181" i="1" s="1"/>
  <c r="AS4182" i="1" s="1"/>
  <c r="AS4183" i="1" s="1"/>
  <c r="AS4184" i="1" s="1"/>
  <c r="AS4185" i="1" s="1"/>
  <c r="AS4186" i="1" s="1"/>
  <c r="AS4187" i="1" s="1"/>
  <c r="AS4188" i="1" s="1"/>
  <c r="AS4189" i="1" s="1"/>
  <c r="AS4190" i="1" s="1"/>
  <c r="AS4191" i="1" s="1"/>
  <c r="AS4192" i="1" s="1"/>
  <c r="AS4193" i="1" s="1"/>
  <c r="AS4194" i="1" s="1"/>
  <c r="AS4195" i="1" s="1"/>
  <c r="AS4196" i="1" s="1"/>
  <c r="AS4197" i="1" s="1"/>
  <c r="AS4198" i="1" s="1"/>
  <c r="AS4199" i="1" s="1"/>
  <c r="AS4200" i="1" s="1"/>
  <c r="AS4201" i="1" s="1"/>
  <c r="AS4202" i="1" s="1"/>
  <c r="AS4203" i="1" s="1"/>
  <c r="AS4204" i="1" s="1"/>
  <c r="AS4205" i="1" s="1"/>
  <c r="AS4206" i="1" s="1"/>
  <c r="AS4207" i="1" s="1"/>
  <c r="AS4208" i="1" s="1"/>
  <c r="AS4209" i="1" s="1"/>
  <c r="AS4210" i="1" s="1"/>
  <c r="AS4211" i="1" s="1"/>
  <c r="AS4212" i="1" s="1"/>
  <c r="AS4213" i="1" s="1"/>
  <c r="AS4214" i="1" s="1"/>
  <c r="AS4215" i="1" s="1"/>
  <c r="AS4216" i="1" s="1"/>
  <c r="AS4217" i="1" s="1"/>
  <c r="AS4218" i="1" s="1"/>
  <c r="AS4219" i="1" s="1"/>
  <c r="AS4220" i="1" s="1"/>
  <c r="AS4221" i="1" s="1"/>
  <c r="AS4222" i="1" s="1"/>
  <c r="AS4223" i="1" s="1"/>
  <c r="AS4224" i="1" s="1"/>
  <c r="AS4225" i="1" s="1"/>
  <c r="AS4226" i="1" s="1"/>
  <c r="AS4227" i="1" s="1"/>
  <c r="AS4228" i="1" s="1"/>
  <c r="AS4229" i="1" s="1"/>
  <c r="AS4230" i="1" s="1"/>
  <c r="AS4231" i="1" s="1"/>
  <c r="AS4232" i="1" s="1"/>
  <c r="AS4233" i="1" s="1"/>
  <c r="AS4234" i="1" s="1"/>
  <c r="AS4235" i="1" s="1"/>
  <c r="AS4236" i="1" s="1"/>
  <c r="AS4237" i="1" s="1"/>
  <c r="AS4238" i="1" s="1"/>
  <c r="AS4239" i="1" s="1"/>
  <c r="AS4240" i="1" s="1"/>
  <c r="AS4241" i="1" s="1"/>
  <c r="AS4242" i="1" s="1"/>
  <c r="AS4243" i="1" s="1"/>
  <c r="AS4244" i="1" s="1"/>
  <c r="AS4245" i="1" s="1"/>
  <c r="AS4246" i="1" s="1"/>
  <c r="AS4247" i="1" s="1"/>
  <c r="AS4248" i="1" s="1"/>
  <c r="AS4249" i="1" s="1"/>
  <c r="AS4060" i="1"/>
  <c r="AU156" i="1"/>
  <c r="AU157" i="1" l="1"/>
  <c r="AU158" i="1"/>
  <c r="AU159" i="1" s="1"/>
  <c r="AU160" i="1" s="1"/>
  <c r="AU161" i="1" s="1"/>
  <c r="AU162" i="1" s="1"/>
  <c r="AU163" i="1" s="1"/>
  <c r="AU164" i="1" s="1"/>
  <c r="AU165" i="1" s="1"/>
  <c r="AU166" i="1" s="1"/>
  <c r="AU167" i="1" s="1"/>
  <c r="AU168" i="1" s="1"/>
  <c r="AU169" i="1" s="1"/>
  <c r="AU170" i="1" s="1"/>
  <c r="AU171" i="1" s="1"/>
  <c r="AU172" i="1" s="1"/>
  <c r="AU173" i="1" l="1"/>
  <c r="AU174" i="1" s="1"/>
  <c r="AU175" i="1" s="1"/>
  <c r="AU176" i="1" s="1"/>
  <c r="AU177" i="1" s="1"/>
  <c r="AU178" i="1" s="1"/>
  <c r="AU179" i="1" s="1"/>
  <c r="AU180" i="1" s="1"/>
  <c r="AU181" i="1" s="1"/>
  <c r="AU182" i="1" s="1"/>
  <c r="AU183" i="1" s="1"/>
  <c r="AU184" i="1" s="1"/>
  <c r="AU185" i="1" s="1"/>
  <c r="AU186" i="1" s="1"/>
  <c r="AU187" i="1" s="1"/>
  <c r="AU188" i="1" s="1"/>
  <c r="AU189" i="1" s="1"/>
  <c r="AU190" i="1" s="1"/>
  <c r="AU191" i="1" s="1"/>
  <c r="AU192" i="1" s="1"/>
  <c r="AU193" i="1" s="1"/>
  <c r="AU194" i="1" l="1"/>
  <c r="AU195" i="1" s="1"/>
  <c r="AU196" i="1" s="1"/>
  <c r="AU197" i="1" s="1"/>
  <c r="AU198" i="1" s="1"/>
  <c r="AU199" i="1" s="1"/>
  <c r="AU200" i="1" s="1"/>
  <c r="AU201" i="1" s="1"/>
  <c r="AU202" i="1" s="1"/>
  <c r="AU203" i="1" s="1"/>
  <c r="AU204" i="1" s="1"/>
  <c r="AU205" i="1" s="1"/>
  <c r="AU206" i="1" s="1"/>
  <c r="AU207" i="1" s="1"/>
  <c r="AU208" i="1" s="1"/>
  <c r="AU209" i="1" s="1"/>
  <c r="AU210" i="1" s="1"/>
  <c r="AU211" i="1" s="1"/>
  <c r="AU212" i="1" s="1"/>
  <c r="AU213" i="1" s="1"/>
  <c r="AU214" i="1" s="1"/>
  <c r="AU215" i="1" s="1"/>
  <c r="AU216" i="1" s="1"/>
  <c r="AU217" i="1" s="1"/>
  <c r="AU218" i="1" s="1"/>
  <c r="AU219" i="1" s="1"/>
  <c r="AU220" i="1" s="1"/>
  <c r="AU221" i="1" s="1"/>
  <c r="AU222" i="1" s="1"/>
  <c r="AU223" i="1" s="1"/>
  <c r="AU224" i="1" s="1"/>
  <c r="AU225" i="1" s="1"/>
  <c r="AU226" i="1" s="1"/>
  <c r="AU227" i="1" s="1"/>
  <c r="AU228" i="1" s="1"/>
  <c r="AU229" i="1" s="1"/>
  <c r="AU230" i="1" s="1"/>
  <c r="AU231" i="1" s="1"/>
  <c r="AU232" i="1" s="1"/>
  <c r="AU233" i="1" s="1"/>
  <c r="AU234" i="1" s="1"/>
  <c r="AU235" i="1" s="1"/>
  <c r="AU236" i="1" s="1"/>
  <c r="AU237" i="1" s="1"/>
  <c r="AU238" i="1" s="1"/>
  <c r="AU239" i="1" s="1"/>
  <c r="AU240" i="1" s="1"/>
  <c r="AU241" i="1" s="1"/>
  <c r="AU242" i="1" s="1"/>
  <c r="AU243" i="1" s="1"/>
  <c r="AU244" i="1" s="1"/>
  <c r="AU245" i="1" s="1"/>
  <c r="AU246" i="1" s="1"/>
  <c r="AU247" i="1" s="1"/>
  <c r="AU248" i="1" s="1"/>
  <c r="AU249" i="1" s="1"/>
  <c r="AU250" i="1" s="1"/>
  <c r="AU251" i="1" s="1"/>
  <c r="AU252" i="1" s="1"/>
  <c r="AU253" i="1" s="1"/>
  <c r="AU254" i="1" s="1"/>
  <c r="AU255" i="1" s="1"/>
  <c r="AU256" i="1" s="1"/>
  <c r="AU257" i="1" s="1"/>
  <c r="AU258" i="1" s="1"/>
  <c r="AU259" i="1" s="1"/>
  <c r="AU260" i="1" s="1"/>
  <c r="AU261" i="1" s="1"/>
  <c r="AU262" i="1" s="1"/>
  <c r="AU263" i="1" s="1"/>
  <c r="AU264" i="1" s="1"/>
  <c r="AU265" i="1" s="1"/>
  <c r="AU266" i="1" s="1"/>
  <c r="AU267" i="1" s="1"/>
  <c r="AU268" i="1" s="1"/>
  <c r="AU269" i="1" s="1"/>
  <c r="AU270" i="1" s="1"/>
  <c r="AU271" i="1" s="1"/>
  <c r="AU272" i="1" s="1"/>
  <c r="AU273" i="1" s="1"/>
  <c r="AU274" i="1" s="1"/>
  <c r="AU275" i="1" s="1"/>
  <c r="AU276" i="1" s="1"/>
  <c r="AU277" i="1" s="1"/>
  <c r="AU278" i="1" s="1"/>
  <c r="AU279" i="1" l="1"/>
  <c r="AU280" i="1" s="1"/>
  <c r="AU281" i="1" s="1"/>
  <c r="AU282" i="1" s="1"/>
  <c r="AU283" i="1" s="1"/>
  <c r="AU284" i="1" s="1"/>
  <c r="AU285" i="1" s="1"/>
  <c r="AU286" i="1" s="1"/>
  <c r="AU287" i="1" s="1"/>
  <c r="AU288" i="1" s="1"/>
  <c r="AU289" i="1" s="1"/>
  <c r="AU290" i="1" s="1"/>
  <c r="AU291" i="1" s="1"/>
  <c r="AU292" i="1" s="1"/>
  <c r="AU293" i="1" s="1"/>
  <c r="AU294" i="1" s="1"/>
  <c r="AU295" i="1" s="1"/>
  <c r="AU296" i="1" s="1"/>
  <c r="AU297" i="1" s="1"/>
  <c r="AU298" i="1" s="1"/>
  <c r="AU299" i="1" s="1"/>
  <c r="AU300" i="1" s="1"/>
  <c r="AU301" i="1" s="1"/>
  <c r="AU302" i="1" s="1"/>
  <c r="AU303" i="1" s="1"/>
  <c r="AU304" i="1" l="1"/>
  <c r="AU305" i="1" s="1"/>
  <c r="AU306" i="1" s="1"/>
  <c r="AU307" i="1" s="1"/>
  <c r="AU308" i="1" s="1"/>
  <c r="AU309" i="1" s="1"/>
  <c r="AU310" i="1" s="1"/>
  <c r="AU311" i="1" s="1"/>
  <c r="AU312" i="1" s="1"/>
  <c r="AU313" i="1" s="1"/>
  <c r="AU314" i="1" s="1"/>
  <c r="AU315" i="1" s="1"/>
  <c r="AU316" i="1" s="1"/>
  <c r="AU317" i="1" s="1"/>
  <c r="AU318" i="1" s="1"/>
  <c r="AU319" i="1" s="1"/>
  <c r="AU320" i="1" s="1"/>
  <c r="AU321" i="1" s="1"/>
  <c r="AU322" i="1" s="1"/>
  <c r="AU323" i="1" s="1"/>
  <c r="AU324" i="1" s="1"/>
  <c r="AU325" i="1" s="1"/>
  <c r="AU326" i="1" s="1"/>
  <c r="AU327" i="1" s="1"/>
  <c r="AU328" i="1" s="1"/>
  <c r="AU329" i="1" s="1"/>
  <c r="AU330" i="1" s="1"/>
  <c r="AU331" i="1" s="1"/>
  <c r="AU332" i="1" s="1"/>
  <c r="AU333" i="1" s="1"/>
  <c r="AU334" i="1" s="1"/>
  <c r="AU335" i="1" s="1"/>
  <c r="AU336" i="1" s="1"/>
  <c r="AU337" i="1" s="1"/>
  <c r="AU338" i="1" s="1"/>
  <c r="AU339" i="1" s="1"/>
  <c r="AU340" i="1" s="1"/>
  <c r="AU341" i="1" s="1"/>
  <c r="AU342" i="1" s="1"/>
  <c r="AU343" i="1" s="1"/>
  <c r="AU344" i="1" s="1"/>
  <c r="AU345" i="1" s="1"/>
  <c r="AU346" i="1" s="1"/>
  <c r="AU347" i="1" s="1"/>
  <c r="AU348" i="1" s="1"/>
  <c r="AU349" i="1" s="1"/>
  <c r="AU350" i="1" s="1"/>
  <c r="AU351" i="1" s="1"/>
  <c r="AU352" i="1" s="1"/>
  <c r="AU353" i="1" s="1"/>
  <c r="AU354" i="1" s="1"/>
  <c r="AU355" i="1" s="1"/>
  <c r="AU356" i="1" s="1"/>
  <c r="AU357" i="1" s="1"/>
  <c r="AU358" i="1" s="1"/>
  <c r="AU359" i="1" l="1"/>
  <c r="AU360" i="1" s="1"/>
  <c r="AU361" i="1" s="1"/>
  <c r="AU362" i="1" s="1"/>
  <c r="AU363" i="1" s="1"/>
  <c r="AU364" i="1" s="1"/>
  <c r="AU365" i="1" s="1"/>
  <c r="AU366" i="1" l="1"/>
  <c r="AU367" i="1" s="1"/>
  <c r="AU368" i="1" s="1"/>
  <c r="AU369" i="1" s="1"/>
  <c r="AU370" i="1" s="1"/>
  <c r="AU371" i="1" s="1"/>
  <c r="AU372" i="1" s="1"/>
  <c r="AU373" i="1" s="1"/>
  <c r="AU374" i="1" s="1"/>
  <c r="AU375" i="1" s="1"/>
  <c r="AU376" i="1" s="1"/>
  <c r="AU377" i="1" s="1"/>
  <c r="AU378" i="1" s="1"/>
  <c r="AU379" i="1" s="1"/>
  <c r="AU380" i="1" s="1"/>
  <c r="AU381" i="1" s="1"/>
  <c r="AU382" i="1" s="1"/>
  <c r="AU383" i="1" s="1"/>
  <c r="AU384" i="1" s="1"/>
  <c r="AU385" i="1" s="1"/>
  <c r="AU386" i="1" s="1"/>
  <c r="AU387" i="1" s="1"/>
  <c r="AU388" i="1" s="1"/>
  <c r="AU389" i="1" s="1"/>
  <c r="AU390" i="1" l="1"/>
  <c r="AU391" i="1" s="1"/>
  <c r="AU392" i="1" s="1"/>
  <c r="AU393" i="1" s="1"/>
  <c r="AU394" i="1" s="1"/>
  <c r="AU395" i="1" s="1"/>
  <c r="AU396" i="1" s="1"/>
  <c r="AU397" i="1" s="1"/>
  <c r="AU398" i="1" s="1"/>
  <c r="AU399" i="1" s="1"/>
  <c r="AU400" i="1" s="1"/>
  <c r="AU401" i="1" s="1"/>
  <c r="AU402" i="1" s="1"/>
  <c r="AU403" i="1" s="1"/>
  <c r="AU404" i="1" s="1"/>
  <c r="AU405" i="1" s="1"/>
  <c r="AU406" i="1" s="1"/>
  <c r="AU407" i="1" s="1"/>
  <c r="AU408" i="1" s="1"/>
  <c r="AU409" i="1" s="1"/>
  <c r="AU410" i="1" s="1"/>
  <c r="AU411" i="1" s="1"/>
  <c r="AU412" i="1" s="1"/>
  <c r="AU413" i="1" s="1"/>
  <c r="AU414" i="1" s="1"/>
  <c r="AU415" i="1" s="1"/>
  <c r="AU416" i="1" s="1"/>
  <c r="AU417" i="1" s="1"/>
  <c r="AU418" i="1" s="1"/>
  <c r="AU419" i="1" s="1"/>
  <c r="AU420" i="1" s="1"/>
  <c r="AU421" i="1" s="1"/>
  <c r="AU422" i="1" s="1"/>
  <c r="AU423" i="1" s="1"/>
  <c r="AU424" i="1" s="1"/>
  <c r="AU425" i="1" s="1"/>
  <c r="AU426" i="1" l="1"/>
  <c r="AU427" i="1" s="1"/>
  <c r="AU428" i="1" s="1"/>
  <c r="AU429" i="1" s="1"/>
  <c r="AU430" i="1" s="1"/>
  <c r="AU431" i="1" s="1"/>
  <c r="AU432" i="1" s="1"/>
  <c r="AU433" i="1" s="1"/>
  <c r="AU434" i="1" s="1"/>
  <c r="AR10" i="1"/>
  <c r="AR11" i="1" s="1"/>
  <c r="AR12" i="1" s="1"/>
  <c r="AR13" i="1" s="1"/>
  <c r="AR14" i="1" s="1"/>
  <c r="AR15" i="1" s="1"/>
  <c r="AR16" i="1" s="1"/>
  <c r="AR17" i="1" s="1"/>
  <c r="AR18" i="1" s="1"/>
  <c r="AR19" i="1" s="1"/>
  <c r="AR20" i="1" s="1"/>
  <c r="AR21" i="1" s="1"/>
  <c r="AR22" i="1" s="1"/>
  <c r="AR23" i="1" s="1"/>
  <c r="AR24" i="1" s="1"/>
  <c r="AR25" i="1" s="1"/>
  <c r="AR26" i="1" s="1"/>
  <c r="AR27" i="1" s="1"/>
  <c r="AR28" i="1" s="1"/>
  <c r="AU435" i="1" l="1"/>
  <c r="AU436" i="1" s="1"/>
  <c r="AU437" i="1" s="1"/>
  <c r="AU438" i="1" s="1"/>
  <c r="AU439" i="1" s="1"/>
  <c r="AU440" i="1" s="1"/>
  <c r="AU441" i="1" s="1"/>
  <c r="AU442" i="1" s="1"/>
  <c r="AU443" i="1" s="1"/>
  <c r="AU444" i="1" s="1"/>
  <c r="AU445" i="1" s="1"/>
  <c r="AU446" i="1" s="1"/>
  <c r="AR29" i="1"/>
  <c r="AU447" i="1" l="1"/>
  <c r="AU448" i="1" s="1"/>
  <c r="AU449" i="1" s="1"/>
  <c r="AU450" i="1" s="1"/>
  <c r="AU451" i="1" s="1"/>
  <c r="AU452" i="1" s="1"/>
  <c r="AU453" i="1" s="1"/>
  <c r="AU454" i="1" s="1"/>
  <c r="AU455" i="1" s="1"/>
  <c r="AU456" i="1" s="1"/>
  <c r="AU457" i="1" s="1"/>
  <c r="AU458" i="1" s="1"/>
  <c r="AU459" i="1" s="1"/>
  <c r="AU460" i="1" s="1"/>
  <c r="AU461" i="1" s="1"/>
  <c r="AU462" i="1" s="1"/>
  <c r="AU463" i="1" s="1"/>
  <c r="AU464" i="1" s="1"/>
  <c r="AU465" i="1" s="1"/>
  <c r="AU466" i="1" s="1"/>
  <c r="AU467" i="1" s="1"/>
  <c r="AU468" i="1" s="1"/>
  <c r="AU469" i="1" s="1"/>
  <c r="AU470" i="1" s="1"/>
  <c r="AU471" i="1" s="1"/>
  <c r="AU472" i="1" s="1"/>
  <c r="AU473" i="1" s="1"/>
  <c r="AU474" i="1" s="1"/>
  <c r="AU475" i="1" s="1"/>
  <c r="AU476" i="1" s="1"/>
  <c r="AU477" i="1" s="1"/>
  <c r="AU478" i="1" s="1"/>
  <c r="AU479" i="1" s="1"/>
  <c r="AU480" i="1" s="1"/>
  <c r="AR31" i="1"/>
  <c r="AR32" i="1" s="1"/>
  <c r="AR33" i="1" s="1"/>
  <c r="AR34" i="1" s="1"/>
  <c r="AR30" i="1"/>
  <c r="AU481" i="1" l="1"/>
  <c r="AU482" i="1" s="1"/>
  <c r="AU483" i="1" s="1"/>
  <c r="AU484" i="1" s="1"/>
  <c r="AU485" i="1" s="1"/>
  <c r="AU486" i="1" s="1"/>
  <c r="AU487" i="1" s="1"/>
  <c r="AU488" i="1" s="1"/>
  <c r="AU489" i="1" s="1"/>
  <c r="AU490" i="1" s="1"/>
  <c r="AU491" i="1" s="1"/>
  <c r="AU492" i="1" s="1"/>
  <c r="AU493" i="1" s="1"/>
  <c r="AU494" i="1" s="1"/>
  <c r="AU495" i="1" s="1"/>
  <c r="AU496" i="1" s="1"/>
  <c r="AU497" i="1" s="1"/>
  <c r="AU498" i="1" s="1"/>
  <c r="AU499" i="1" s="1"/>
  <c r="AU500" i="1" s="1"/>
  <c r="AU501" i="1" s="1"/>
  <c r="AU502" i="1" s="1"/>
  <c r="AU503" i="1" s="1"/>
  <c r="AU504" i="1" s="1"/>
  <c r="AU505" i="1" s="1"/>
  <c r="AU506" i="1" s="1"/>
  <c r="AU507" i="1" s="1"/>
  <c r="AU508" i="1" s="1"/>
  <c r="AU509" i="1" s="1"/>
  <c r="AR35" i="1"/>
  <c r="AR36" i="1" s="1"/>
  <c r="AR37" i="1" s="1"/>
  <c r="AU510" i="1" l="1"/>
  <c r="AU511" i="1" s="1"/>
  <c r="AR38" i="1"/>
  <c r="AR39" i="1" s="1"/>
  <c r="AR40" i="1" s="1"/>
  <c r="AR41" i="1" s="1"/>
  <c r="AR42" i="1" s="1"/>
  <c r="AR43" i="1" s="1"/>
  <c r="AR44" i="1" s="1"/>
  <c r="AR45" i="1" s="1"/>
  <c r="AR46" i="1" s="1"/>
  <c r="AR47" i="1" s="1"/>
  <c r="AR48" i="1" s="1"/>
  <c r="AR49" i="1" s="1"/>
  <c r="AR50" i="1" s="1"/>
  <c r="AR51" i="1" s="1"/>
  <c r="AR52" i="1" s="1"/>
  <c r="AR53" i="1" s="1"/>
  <c r="AR54" i="1" s="1"/>
  <c r="AR55" i="1" s="1"/>
  <c r="AR56" i="1" s="1"/>
  <c r="AR57" i="1" s="1"/>
  <c r="AR58" i="1" s="1"/>
  <c r="AR59" i="1" s="1"/>
  <c r="AR60" i="1" s="1"/>
  <c r="AR61" i="1" s="1"/>
  <c r="AR62" i="1" s="1"/>
  <c r="AR63" i="1" s="1"/>
  <c r="AR64" i="1" s="1"/>
  <c r="AR65" i="1" s="1"/>
  <c r="AR66" i="1" s="1"/>
  <c r="AR67" i="1" s="1"/>
  <c r="AR68" i="1" s="1"/>
  <c r="AR69" i="1" s="1"/>
  <c r="AR70" i="1" s="1"/>
  <c r="AR71" i="1" s="1"/>
  <c r="AR72" i="1" s="1"/>
  <c r="AR73" i="1" s="1"/>
  <c r="AR74" i="1" s="1"/>
  <c r="AU519" i="1" l="1"/>
  <c r="AU520" i="1" s="1"/>
  <c r="AU521" i="1" s="1"/>
  <c r="AU522" i="1" s="1"/>
  <c r="AU523" i="1" s="1"/>
  <c r="AU524" i="1" s="1"/>
  <c r="AU525" i="1" s="1"/>
  <c r="AU526" i="1" s="1"/>
  <c r="AU527" i="1" s="1"/>
  <c r="AU528" i="1" s="1"/>
  <c r="AU529" i="1" s="1"/>
  <c r="AU530" i="1" s="1"/>
  <c r="AU531" i="1" s="1"/>
  <c r="AU532" i="1" s="1"/>
  <c r="AU533" i="1" s="1"/>
  <c r="AU534" i="1" s="1"/>
  <c r="AU535" i="1" s="1"/>
  <c r="AU536" i="1" s="1"/>
  <c r="AU537" i="1" s="1"/>
  <c r="AU538" i="1" s="1"/>
  <c r="AU539" i="1" s="1"/>
  <c r="AU540" i="1" s="1"/>
  <c r="AU541" i="1" s="1"/>
  <c r="AU542" i="1" s="1"/>
  <c r="AU543" i="1" s="1"/>
  <c r="AU544" i="1" s="1"/>
  <c r="AU545" i="1" s="1"/>
  <c r="AU546" i="1" s="1"/>
  <c r="AU547" i="1" s="1"/>
  <c r="AU548" i="1" s="1"/>
  <c r="AU549" i="1" s="1"/>
  <c r="AU550" i="1" s="1"/>
  <c r="AU551" i="1" s="1"/>
  <c r="AU552" i="1" s="1"/>
  <c r="AU553" i="1" s="1"/>
  <c r="AU554" i="1" s="1"/>
  <c r="AU555" i="1" s="1"/>
  <c r="AU556" i="1" s="1"/>
  <c r="AU557" i="1" s="1"/>
  <c r="AU512" i="1"/>
  <c r="AU513" i="1" s="1"/>
  <c r="AU514" i="1" s="1"/>
  <c r="AU515" i="1" s="1"/>
  <c r="AU516" i="1" s="1"/>
  <c r="AU517" i="1" s="1"/>
  <c r="AU518" i="1" s="1"/>
  <c r="AR75" i="1"/>
  <c r="AR76" i="1" s="1"/>
  <c r="AR77" i="1" s="1"/>
  <c r="AR78" i="1" s="1"/>
  <c r="AR79" i="1" s="1"/>
  <c r="AR80" i="1" s="1"/>
  <c r="AR81" i="1" s="1"/>
  <c r="AR82" i="1" s="1"/>
  <c r="AR83" i="1" s="1"/>
  <c r="AR84" i="1" s="1"/>
  <c r="AR85" i="1" s="1"/>
  <c r="AR86" i="1" s="1"/>
  <c r="AR87" i="1" s="1"/>
  <c r="AR88" i="1" s="1"/>
  <c r="AR89" i="1" s="1"/>
  <c r="AU558" i="1" l="1"/>
  <c r="AU559" i="1" s="1"/>
  <c r="AU560" i="1" s="1"/>
  <c r="AU561" i="1" s="1"/>
  <c r="AU562" i="1" s="1"/>
  <c r="AU563" i="1" s="1"/>
  <c r="AU564" i="1" s="1"/>
  <c r="AU565" i="1" s="1"/>
  <c r="AU566" i="1" s="1"/>
  <c r="AU567" i="1" s="1"/>
  <c r="AU568" i="1" s="1"/>
  <c r="AU569" i="1" s="1"/>
  <c r="AU570" i="1" s="1"/>
  <c r="AU571" i="1" s="1"/>
  <c r="AU572" i="1" s="1"/>
  <c r="AU573" i="1" s="1"/>
  <c r="AU574" i="1" s="1"/>
  <c r="AU575" i="1" s="1"/>
  <c r="AU576" i="1" s="1"/>
  <c r="AU577" i="1" s="1"/>
  <c r="AU578" i="1" s="1"/>
  <c r="AU579" i="1" s="1"/>
  <c r="AU580" i="1" s="1"/>
  <c r="AU581" i="1" s="1"/>
  <c r="AU582" i="1" s="1"/>
  <c r="AU583" i="1" s="1"/>
  <c r="AU584" i="1" s="1"/>
  <c r="AU585" i="1" s="1"/>
  <c r="AU586" i="1" s="1"/>
  <c r="AU587" i="1" s="1"/>
  <c r="AU588" i="1" s="1"/>
  <c r="AU589" i="1" s="1"/>
  <c r="AU590" i="1" s="1"/>
  <c r="AU591" i="1" s="1"/>
  <c r="AR90" i="1"/>
  <c r="AU592" i="1" l="1"/>
  <c r="AU593" i="1" s="1"/>
  <c r="AU594" i="1" s="1"/>
  <c r="AU595" i="1" s="1"/>
  <c r="AU596" i="1" s="1"/>
  <c r="AU597" i="1" s="1"/>
  <c r="AU598" i="1" s="1"/>
  <c r="AU599" i="1" s="1"/>
  <c r="AU600" i="1" s="1"/>
  <c r="AU601" i="1" s="1"/>
  <c r="AU602" i="1" s="1"/>
  <c r="AU603" i="1" s="1"/>
  <c r="AR91" i="1"/>
  <c r="AR92" i="1"/>
  <c r="AR93" i="1" s="1"/>
  <c r="AR94" i="1" s="1"/>
  <c r="AR95" i="1" s="1"/>
  <c r="AR96" i="1" s="1"/>
  <c r="AR97" i="1" s="1"/>
  <c r="AR98" i="1" s="1"/>
  <c r="AR99" i="1" s="1"/>
  <c r="AR100" i="1" s="1"/>
  <c r="AR101" i="1" s="1"/>
  <c r="AR102" i="1" s="1"/>
  <c r="AR103" i="1" s="1"/>
  <c r="AR104" i="1" s="1"/>
  <c r="AR105" i="1" s="1"/>
  <c r="AR106" i="1" s="1"/>
  <c r="AR107" i="1" s="1"/>
  <c r="AR108" i="1" s="1"/>
  <c r="AR109" i="1" s="1"/>
  <c r="AR110" i="1" s="1"/>
  <c r="AR111" i="1" s="1"/>
  <c r="AR112" i="1" s="1"/>
  <c r="AR113" i="1" s="1"/>
  <c r="AR114" i="1" s="1"/>
  <c r="AR115" i="1" s="1"/>
  <c r="AR116" i="1" s="1"/>
  <c r="AR117" i="1" s="1"/>
  <c r="AR118" i="1" s="1"/>
  <c r="AR119" i="1" s="1"/>
  <c r="AR120" i="1" s="1"/>
  <c r="AR121" i="1" s="1"/>
  <c r="AR122" i="1" s="1"/>
  <c r="AR123" i="1" s="1"/>
  <c r="AR124" i="1" s="1"/>
  <c r="AR125" i="1" s="1"/>
  <c r="AR126" i="1" s="1"/>
  <c r="AR127" i="1" s="1"/>
  <c r="AR128" i="1" s="1"/>
  <c r="AR129" i="1" s="1"/>
  <c r="AR130" i="1" s="1"/>
  <c r="AR131" i="1" s="1"/>
  <c r="AR132" i="1" s="1"/>
  <c r="AR133" i="1" s="1"/>
  <c r="AR134" i="1" s="1"/>
  <c r="AR135" i="1" s="1"/>
  <c r="AR136" i="1" s="1"/>
  <c r="AR137" i="1" s="1"/>
  <c r="AR138" i="1" s="1"/>
  <c r="AR139" i="1" s="1"/>
  <c r="AR140" i="1" s="1"/>
  <c r="AR141" i="1" s="1"/>
  <c r="AR142" i="1" s="1"/>
  <c r="AR143" i="1" s="1"/>
  <c r="AR144" i="1" s="1"/>
  <c r="AU604" i="1" l="1"/>
  <c r="AU605" i="1" s="1"/>
  <c r="AU606" i="1" s="1"/>
  <c r="AU607" i="1" s="1"/>
  <c r="AU608" i="1" s="1"/>
  <c r="AU609" i="1" s="1"/>
  <c r="AU610" i="1" s="1"/>
  <c r="AU611" i="1" s="1"/>
  <c r="AU612" i="1" s="1"/>
  <c r="AU613" i="1" s="1"/>
  <c r="AU614" i="1" s="1"/>
  <c r="AU615" i="1" s="1"/>
  <c r="AU616" i="1" s="1"/>
  <c r="AU617" i="1" s="1"/>
  <c r="AU618" i="1" s="1"/>
  <c r="AU619" i="1" s="1"/>
  <c r="AR145" i="1"/>
  <c r="AR146" i="1" s="1"/>
  <c r="AR147" i="1" s="1"/>
  <c r="AR148" i="1" s="1"/>
  <c r="AR149" i="1" s="1"/>
  <c r="AR150" i="1" s="1"/>
  <c r="AR151" i="1" s="1"/>
  <c r="AR152" i="1" s="1"/>
  <c r="AR153" i="1" s="1"/>
  <c r="AR154" i="1" s="1"/>
  <c r="AR155" i="1" s="1"/>
  <c r="AU620" i="1" l="1"/>
  <c r="AU621" i="1" s="1"/>
  <c r="AU622" i="1" s="1"/>
  <c r="AU623" i="1" s="1"/>
  <c r="AU624" i="1" s="1"/>
  <c r="AU625" i="1" s="1"/>
  <c r="AU626" i="1" s="1"/>
  <c r="AU627" i="1" s="1"/>
  <c r="AU628" i="1" s="1"/>
  <c r="AU629" i="1" s="1"/>
  <c r="AU630" i="1" s="1"/>
  <c r="AU631" i="1" s="1"/>
  <c r="AU632" i="1" s="1"/>
  <c r="AU633" i="1" s="1"/>
  <c r="AU634" i="1" s="1"/>
  <c r="AU635" i="1" s="1"/>
  <c r="AU636" i="1" s="1"/>
  <c r="AU637" i="1" s="1"/>
  <c r="AU638" i="1" s="1"/>
  <c r="AU639" i="1" s="1"/>
  <c r="AU640" i="1" s="1"/>
  <c r="AU641" i="1" s="1"/>
  <c r="AU642" i="1" s="1"/>
  <c r="AU643" i="1" s="1"/>
  <c r="AU644" i="1" s="1"/>
  <c r="AU645" i="1" s="1"/>
  <c r="AU646" i="1" s="1"/>
  <c r="AU647" i="1" s="1"/>
  <c r="AU648" i="1" s="1"/>
  <c r="AU649" i="1" s="1"/>
  <c r="AU650" i="1" s="1"/>
  <c r="AU651" i="1" s="1"/>
  <c r="AU652" i="1" s="1"/>
  <c r="AU653" i="1" s="1"/>
  <c r="AU654" i="1" s="1"/>
  <c r="AU655" i="1" s="1"/>
  <c r="AU656" i="1" s="1"/>
  <c r="AU657" i="1" s="1"/>
  <c r="AU658" i="1" s="1"/>
  <c r="AU659" i="1" s="1"/>
  <c r="AU660" i="1" s="1"/>
  <c r="AU661" i="1" s="1"/>
  <c r="AU662" i="1" s="1"/>
  <c r="AU663" i="1" s="1"/>
  <c r="AU664" i="1" s="1"/>
  <c r="AU665" i="1" s="1"/>
  <c r="AU666" i="1" s="1"/>
  <c r="AU667" i="1" s="1"/>
  <c r="AU668" i="1" s="1"/>
  <c r="AU669" i="1" s="1"/>
  <c r="AU670" i="1" s="1"/>
  <c r="AU671" i="1" s="1"/>
  <c r="AU672" i="1" s="1"/>
  <c r="AU673" i="1" s="1"/>
  <c r="AU674" i="1" s="1"/>
  <c r="AU675" i="1" s="1"/>
  <c r="AU676" i="1" s="1"/>
  <c r="AU677" i="1" s="1"/>
  <c r="AU678" i="1" s="1"/>
  <c r="AU679" i="1" s="1"/>
  <c r="AU680" i="1" s="1"/>
  <c r="AR156" i="1"/>
  <c r="AU681" i="1" l="1"/>
  <c r="AU682" i="1" s="1"/>
  <c r="AU683" i="1" s="1"/>
  <c r="AU684" i="1" s="1"/>
  <c r="AU685" i="1" s="1"/>
  <c r="AU686" i="1" s="1"/>
  <c r="AU687" i="1" s="1"/>
  <c r="AU688" i="1" s="1"/>
  <c r="AU689" i="1" s="1"/>
  <c r="AU690" i="1" s="1"/>
  <c r="AU691" i="1" s="1"/>
  <c r="AR158" i="1"/>
  <c r="AR159" i="1" s="1"/>
  <c r="AR160" i="1" s="1"/>
  <c r="AR161" i="1" s="1"/>
  <c r="AR162" i="1" s="1"/>
  <c r="AR163" i="1" s="1"/>
  <c r="AR164" i="1" s="1"/>
  <c r="AR165" i="1" s="1"/>
  <c r="AR166" i="1" s="1"/>
  <c r="AR167" i="1" s="1"/>
  <c r="AR168" i="1" s="1"/>
  <c r="AR169" i="1" s="1"/>
  <c r="AR170" i="1" s="1"/>
  <c r="AR171" i="1" s="1"/>
  <c r="AR172" i="1" s="1"/>
  <c r="AR157" i="1"/>
  <c r="AU692" i="1" l="1"/>
  <c r="AU693" i="1" s="1"/>
  <c r="AU694" i="1" s="1"/>
  <c r="AU695" i="1" s="1"/>
  <c r="AU696" i="1" s="1"/>
  <c r="AU697" i="1" s="1"/>
  <c r="AU698" i="1" s="1"/>
  <c r="AU699" i="1" s="1"/>
  <c r="AU700" i="1" s="1"/>
  <c r="AU701" i="1" s="1"/>
  <c r="AU702" i="1" s="1"/>
  <c r="AU703" i="1" s="1"/>
  <c r="AU704" i="1" s="1"/>
  <c r="AU705" i="1" s="1"/>
  <c r="AU706" i="1" s="1"/>
  <c r="AU707" i="1" s="1"/>
  <c r="AU708" i="1" s="1"/>
  <c r="AU709" i="1" s="1"/>
  <c r="AU710" i="1" s="1"/>
  <c r="AU711" i="1" s="1"/>
  <c r="AU712" i="1" s="1"/>
  <c r="AU713" i="1" s="1"/>
  <c r="AU714" i="1" s="1"/>
  <c r="AU715" i="1" s="1"/>
  <c r="AU716" i="1" s="1"/>
  <c r="AU717" i="1" s="1"/>
  <c r="AU718" i="1" s="1"/>
  <c r="AU719" i="1" s="1"/>
  <c r="AU720" i="1" s="1"/>
  <c r="AU721" i="1" s="1"/>
  <c r="AU722" i="1" s="1"/>
  <c r="AU723" i="1" s="1"/>
  <c r="AU724" i="1" s="1"/>
  <c r="AU725" i="1" s="1"/>
  <c r="AU726" i="1" s="1"/>
  <c r="AU727" i="1" s="1"/>
  <c r="AU728" i="1" s="1"/>
  <c r="AR173" i="1"/>
  <c r="AR174" i="1" s="1"/>
  <c r="AR175" i="1" s="1"/>
  <c r="AR176" i="1" s="1"/>
  <c r="AR177" i="1" s="1"/>
  <c r="AR178" i="1" s="1"/>
  <c r="AR179" i="1" s="1"/>
  <c r="AR180" i="1" s="1"/>
  <c r="AR181" i="1" s="1"/>
  <c r="AR182" i="1" s="1"/>
  <c r="AR183" i="1" s="1"/>
  <c r="AR184" i="1" s="1"/>
  <c r="AR185" i="1" s="1"/>
  <c r="AR186" i="1" s="1"/>
  <c r="AR187" i="1" s="1"/>
  <c r="AR188" i="1" s="1"/>
  <c r="AR189" i="1" s="1"/>
  <c r="AR190" i="1" s="1"/>
  <c r="AR191" i="1" s="1"/>
  <c r="AR192" i="1" s="1"/>
  <c r="AR193" i="1" s="1"/>
  <c r="AU729" i="1" l="1"/>
  <c r="AU730" i="1" s="1"/>
  <c r="AU731" i="1" s="1"/>
  <c r="AU732" i="1" s="1"/>
  <c r="AU733" i="1" s="1"/>
  <c r="AU734" i="1" s="1"/>
  <c r="AU735" i="1" s="1"/>
  <c r="AU736" i="1" s="1"/>
  <c r="AU737" i="1" s="1"/>
  <c r="AU738" i="1" s="1"/>
  <c r="AU739" i="1" s="1"/>
  <c r="AU740" i="1" s="1"/>
  <c r="AU741" i="1" s="1"/>
  <c r="AU742" i="1" s="1"/>
  <c r="AU743" i="1" s="1"/>
  <c r="AU744" i="1" s="1"/>
  <c r="AU745" i="1" s="1"/>
  <c r="AU746" i="1" s="1"/>
  <c r="AU747" i="1" s="1"/>
  <c r="AU748" i="1" s="1"/>
  <c r="AU749" i="1" s="1"/>
  <c r="AU750" i="1" s="1"/>
  <c r="AU751" i="1" s="1"/>
  <c r="AU752" i="1" s="1"/>
  <c r="AU753" i="1" s="1"/>
  <c r="AU754" i="1" s="1"/>
  <c r="AU757" i="1" s="1"/>
  <c r="AU758" i="1" s="1"/>
  <c r="AU759" i="1" s="1"/>
  <c r="AU760" i="1" s="1"/>
  <c r="AU761" i="1" s="1"/>
  <c r="AU762" i="1" s="1"/>
  <c r="AU763" i="1" s="1"/>
  <c r="AU764" i="1" s="1"/>
  <c r="AU765" i="1" s="1"/>
  <c r="AU766" i="1" s="1"/>
  <c r="AU767" i="1" s="1"/>
  <c r="AU768" i="1" s="1"/>
  <c r="AU769" i="1" s="1"/>
  <c r="AU770" i="1" s="1"/>
  <c r="AU771" i="1" s="1"/>
  <c r="AU772" i="1" s="1"/>
  <c r="AU773" i="1" s="1"/>
  <c r="AU774" i="1" s="1"/>
  <c r="AU775" i="1" s="1"/>
  <c r="AU776" i="1" s="1"/>
  <c r="AU777" i="1" s="1"/>
  <c r="AU778" i="1" s="1"/>
  <c r="AU779" i="1" s="1"/>
  <c r="AU780" i="1" s="1"/>
  <c r="AU781" i="1" s="1"/>
  <c r="AU782" i="1" s="1"/>
  <c r="AU783" i="1" s="1"/>
  <c r="AU784" i="1" s="1"/>
  <c r="AU785" i="1" s="1"/>
  <c r="AU786" i="1" s="1"/>
  <c r="AU787" i="1" s="1"/>
  <c r="AU788" i="1" s="1"/>
  <c r="AU789" i="1" s="1"/>
  <c r="AU790" i="1" s="1"/>
  <c r="AU791" i="1" s="1"/>
  <c r="AU792" i="1" s="1"/>
  <c r="AU793" i="1" s="1"/>
  <c r="AU794" i="1" s="1"/>
  <c r="AU795" i="1" s="1"/>
  <c r="AU796" i="1" s="1"/>
  <c r="AU797" i="1" s="1"/>
  <c r="AU798" i="1" s="1"/>
  <c r="AU799" i="1" s="1"/>
  <c r="AU800" i="1" s="1"/>
  <c r="AU801" i="1" s="1"/>
  <c r="AU802" i="1" s="1"/>
  <c r="AU803" i="1" s="1"/>
  <c r="AU804" i="1" s="1"/>
  <c r="AU805" i="1" s="1"/>
  <c r="AU806" i="1" s="1"/>
  <c r="AU807" i="1" s="1"/>
  <c r="AU808" i="1" s="1"/>
  <c r="AU809" i="1" s="1"/>
  <c r="AU810" i="1" s="1"/>
  <c r="AU811" i="1" s="1"/>
  <c r="AU812" i="1" s="1"/>
  <c r="AU813" i="1" s="1"/>
  <c r="AU814" i="1" s="1"/>
  <c r="AU815" i="1" s="1"/>
  <c r="AU816" i="1" s="1"/>
  <c r="AU817" i="1" s="1"/>
  <c r="AU818" i="1" s="1"/>
  <c r="AU819" i="1" s="1"/>
  <c r="AU820" i="1" s="1"/>
  <c r="AU821" i="1" s="1"/>
  <c r="AU822" i="1" s="1"/>
  <c r="AU823" i="1" s="1"/>
  <c r="AU824" i="1" s="1"/>
  <c r="AU825" i="1" s="1"/>
  <c r="AU826" i="1" s="1"/>
  <c r="AU827" i="1" s="1"/>
  <c r="AU828" i="1" s="1"/>
  <c r="AU829" i="1" s="1"/>
  <c r="AU830" i="1" s="1"/>
  <c r="AU831" i="1" s="1"/>
  <c r="AU832" i="1" s="1"/>
  <c r="AU833" i="1" s="1"/>
  <c r="AU834" i="1" s="1"/>
  <c r="AU835" i="1" s="1"/>
  <c r="AU836" i="1" s="1"/>
  <c r="AU837" i="1" s="1"/>
  <c r="AU838" i="1" s="1"/>
  <c r="AU839" i="1" s="1"/>
  <c r="AU840" i="1" s="1"/>
  <c r="AU841" i="1" s="1"/>
  <c r="AU842" i="1" s="1"/>
  <c r="AU843" i="1" s="1"/>
  <c r="AR194" i="1"/>
  <c r="AR195" i="1" s="1"/>
  <c r="AR196" i="1" s="1"/>
  <c r="AR197" i="1" s="1"/>
  <c r="AR198" i="1" s="1"/>
  <c r="AR199" i="1" s="1"/>
  <c r="AR200" i="1" s="1"/>
  <c r="AR201" i="1" s="1"/>
  <c r="AR202" i="1" s="1"/>
  <c r="AR203" i="1" s="1"/>
  <c r="AR204" i="1" s="1"/>
  <c r="AR205" i="1" s="1"/>
  <c r="AR206" i="1" s="1"/>
  <c r="AR207" i="1" s="1"/>
  <c r="AR208" i="1" s="1"/>
  <c r="AR209" i="1" s="1"/>
  <c r="AR210" i="1" s="1"/>
  <c r="AR211" i="1" s="1"/>
  <c r="AR212" i="1" s="1"/>
  <c r="AR213" i="1" s="1"/>
  <c r="AR214" i="1" s="1"/>
  <c r="AR215" i="1" s="1"/>
  <c r="AR216" i="1" s="1"/>
  <c r="AR217" i="1" s="1"/>
  <c r="AR218" i="1" s="1"/>
  <c r="AR219" i="1" s="1"/>
  <c r="AR220" i="1" s="1"/>
  <c r="AR221" i="1" s="1"/>
  <c r="AR222" i="1" s="1"/>
  <c r="AR223" i="1" s="1"/>
  <c r="AR224" i="1" s="1"/>
  <c r="AR225" i="1" s="1"/>
  <c r="AR226" i="1" s="1"/>
  <c r="AR227" i="1" s="1"/>
  <c r="AR228" i="1" s="1"/>
  <c r="AR229" i="1" s="1"/>
  <c r="AR230" i="1" s="1"/>
  <c r="AR231" i="1" s="1"/>
  <c r="AR232" i="1" s="1"/>
  <c r="AR233" i="1" s="1"/>
  <c r="AR234" i="1" s="1"/>
  <c r="AR235" i="1" s="1"/>
  <c r="AR236" i="1" s="1"/>
  <c r="AR237" i="1" s="1"/>
  <c r="AU844" i="1" l="1"/>
  <c r="AU845" i="1" s="1"/>
  <c r="AU846" i="1" s="1"/>
  <c r="AU847" i="1" s="1"/>
  <c r="AU848" i="1" s="1"/>
  <c r="AU849" i="1" s="1"/>
  <c r="AU850" i="1" s="1"/>
  <c r="AU851" i="1" s="1"/>
  <c r="AU852" i="1" s="1"/>
  <c r="AU853" i="1" s="1"/>
  <c r="AU854" i="1" s="1"/>
  <c r="AU855" i="1" s="1"/>
  <c r="AU856" i="1" s="1"/>
  <c r="AU857" i="1" s="1"/>
  <c r="AU858" i="1" s="1"/>
  <c r="AU859" i="1" s="1"/>
  <c r="AU860" i="1" s="1"/>
  <c r="AU861" i="1" s="1"/>
  <c r="AU862" i="1" s="1"/>
  <c r="AU863" i="1" s="1"/>
  <c r="AU864" i="1" s="1"/>
  <c r="AU865" i="1" s="1"/>
  <c r="AU866" i="1" s="1"/>
  <c r="AU867" i="1" s="1"/>
  <c r="AU868" i="1" s="1"/>
  <c r="AU869" i="1" s="1"/>
  <c r="AU870" i="1" s="1"/>
  <c r="AU871" i="1" s="1"/>
  <c r="AU872" i="1" s="1"/>
  <c r="AU873" i="1" s="1"/>
  <c r="AU874" i="1" s="1"/>
  <c r="AU875" i="1" s="1"/>
  <c r="AU876" i="1" s="1"/>
  <c r="AU877" i="1" s="1"/>
  <c r="AU878" i="1" s="1"/>
  <c r="AU879" i="1" s="1"/>
  <c r="AU880" i="1" s="1"/>
  <c r="AU881" i="1" s="1"/>
  <c r="AU882" i="1" s="1"/>
  <c r="AU883" i="1" s="1"/>
  <c r="AU884" i="1" s="1"/>
  <c r="AU885" i="1" s="1"/>
  <c r="AU886" i="1" s="1"/>
  <c r="AU887" i="1" s="1"/>
  <c r="AU888" i="1" s="1"/>
  <c r="AU889" i="1" s="1"/>
  <c r="AU890" i="1" s="1"/>
  <c r="AU891" i="1" s="1"/>
  <c r="AU892" i="1" s="1"/>
  <c r="AU893" i="1" s="1"/>
  <c r="AU894" i="1" s="1"/>
  <c r="AR238" i="1"/>
  <c r="AR239" i="1" s="1"/>
  <c r="AR240" i="1" s="1"/>
  <c r="AR241" i="1" s="1"/>
  <c r="AR242" i="1" s="1"/>
  <c r="AR243" i="1" s="1"/>
  <c r="AR244" i="1" s="1"/>
  <c r="AR245" i="1" s="1"/>
  <c r="AR246" i="1" s="1"/>
  <c r="AR247" i="1" s="1"/>
  <c r="AR248" i="1" s="1"/>
  <c r="AR249" i="1" s="1"/>
  <c r="AR250" i="1" s="1"/>
  <c r="AR251" i="1" s="1"/>
  <c r="AR252" i="1" s="1"/>
  <c r="AR253" i="1" s="1"/>
  <c r="AR254" i="1" s="1"/>
  <c r="AR255" i="1" s="1"/>
  <c r="AR256" i="1" s="1"/>
  <c r="AR257" i="1" s="1"/>
  <c r="AR258" i="1" s="1"/>
  <c r="AR259" i="1" s="1"/>
  <c r="AR260" i="1" s="1"/>
  <c r="AR261" i="1" s="1"/>
  <c r="AR262" i="1" s="1"/>
  <c r="AR263" i="1" s="1"/>
  <c r="AR264" i="1" s="1"/>
  <c r="AR265" i="1" s="1"/>
  <c r="AR266" i="1" s="1"/>
  <c r="AR267" i="1" s="1"/>
  <c r="AR268" i="1" s="1"/>
  <c r="AR269" i="1" s="1"/>
  <c r="AR270" i="1" s="1"/>
  <c r="AR271" i="1" s="1"/>
  <c r="AR272" i="1" s="1"/>
  <c r="AR273" i="1" s="1"/>
  <c r="AR274" i="1" s="1"/>
  <c r="AR275" i="1" s="1"/>
  <c r="AR276" i="1" s="1"/>
  <c r="AR277" i="1" s="1"/>
  <c r="AR278" i="1" s="1"/>
  <c r="AU895" i="1" l="1"/>
  <c r="AU896" i="1" s="1"/>
  <c r="AU897" i="1" s="1"/>
  <c r="AU898" i="1" s="1"/>
  <c r="AU899" i="1" s="1"/>
  <c r="AU900" i="1" s="1"/>
  <c r="AU901" i="1" s="1"/>
  <c r="AU902" i="1" s="1"/>
  <c r="AU903" i="1" s="1"/>
  <c r="AU904" i="1" s="1"/>
  <c r="AU905" i="1" s="1"/>
  <c r="AU906" i="1" s="1"/>
  <c r="AU907" i="1" s="1"/>
  <c r="AU908" i="1" s="1"/>
  <c r="AU909" i="1" s="1"/>
  <c r="AU910" i="1" s="1"/>
  <c r="AU911" i="1" s="1"/>
  <c r="AU912" i="1" s="1"/>
  <c r="AU913" i="1" s="1"/>
  <c r="AU914" i="1" s="1"/>
  <c r="AU915" i="1" s="1"/>
  <c r="AU916" i="1" s="1"/>
  <c r="AU917" i="1" s="1"/>
  <c r="AU918" i="1" s="1"/>
  <c r="AU919" i="1" s="1"/>
  <c r="AU920" i="1" s="1"/>
  <c r="AU921" i="1" s="1"/>
  <c r="AU922" i="1" s="1"/>
  <c r="AU923" i="1" s="1"/>
  <c r="AU924" i="1" s="1"/>
  <c r="AU925" i="1" s="1"/>
  <c r="AU926" i="1" s="1"/>
  <c r="AU927" i="1" s="1"/>
  <c r="AU928" i="1" s="1"/>
  <c r="AU929" i="1" s="1"/>
  <c r="AU930" i="1" s="1"/>
  <c r="AU931" i="1" s="1"/>
  <c r="AU932" i="1" s="1"/>
  <c r="AU933" i="1" s="1"/>
  <c r="AU934" i="1" s="1"/>
  <c r="AU935" i="1" s="1"/>
  <c r="AU936" i="1" s="1"/>
  <c r="AU937" i="1" s="1"/>
  <c r="AU938" i="1" s="1"/>
  <c r="AU939" i="1" s="1"/>
  <c r="AU940" i="1" s="1"/>
  <c r="AU941" i="1" s="1"/>
  <c r="AU942" i="1" s="1"/>
  <c r="AU943" i="1" s="1"/>
  <c r="AU944" i="1" s="1"/>
  <c r="AU945" i="1" s="1"/>
  <c r="AU946" i="1" s="1"/>
  <c r="AU947" i="1" s="1"/>
  <c r="AU948" i="1" s="1"/>
  <c r="AU949" i="1" s="1"/>
  <c r="AU950" i="1" s="1"/>
  <c r="AU951" i="1" s="1"/>
  <c r="AU952" i="1" s="1"/>
  <c r="AU953" i="1" s="1"/>
  <c r="AU954" i="1" s="1"/>
  <c r="AU955" i="1" s="1"/>
  <c r="AU956" i="1" s="1"/>
  <c r="AU957" i="1" s="1"/>
  <c r="AU958" i="1" s="1"/>
  <c r="AU959" i="1" s="1"/>
  <c r="AU960" i="1" s="1"/>
  <c r="AU961" i="1" s="1"/>
  <c r="AU962" i="1" s="1"/>
  <c r="AU963" i="1" s="1"/>
  <c r="AU964" i="1" s="1"/>
  <c r="AU965" i="1" s="1"/>
  <c r="AU966" i="1" s="1"/>
  <c r="AU967" i="1" s="1"/>
  <c r="AU968" i="1" s="1"/>
  <c r="AU969" i="1" s="1"/>
  <c r="AU970" i="1" s="1"/>
  <c r="AU971" i="1" s="1"/>
  <c r="AU972" i="1" s="1"/>
  <c r="AU973" i="1" s="1"/>
  <c r="AU974" i="1" s="1"/>
  <c r="AU975" i="1" s="1"/>
  <c r="AU976" i="1" s="1"/>
  <c r="AU977" i="1" s="1"/>
  <c r="AU978" i="1" s="1"/>
  <c r="AU979" i="1" s="1"/>
  <c r="AU980" i="1" s="1"/>
  <c r="AU981" i="1" s="1"/>
  <c r="AU982" i="1" s="1"/>
  <c r="AU983" i="1" s="1"/>
  <c r="AU984" i="1" s="1"/>
  <c r="AU985" i="1" s="1"/>
  <c r="AU986" i="1" s="1"/>
  <c r="AU987" i="1" s="1"/>
  <c r="AU988" i="1" s="1"/>
  <c r="AU989" i="1" s="1"/>
  <c r="AU990" i="1" s="1"/>
  <c r="AU991" i="1" s="1"/>
  <c r="AU992" i="1" s="1"/>
  <c r="AU993" i="1" s="1"/>
  <c r="AU994" i="1" s="1"/>
  <c r="AU995" i="1" s="1"/>
  <c r="AU996" i="1" s="1"/>
  <c r="AU997" i="1" s="1"/>
  <c r="AU998" i="1" s="1"/>
  <c r="AU999" i="1" s="1"/>
  <c r="AU1000" i="1" s="1"/>
  <c r="AU1001" i="1" s="1"/>
  <c r="AU1002" i="1" s="1"/>
  <c r="AU1003" i="1" s="1"/>
  <c r="AU1004" i="1" s="1"/>
  <c r="AU1005" i="1" s="1"/>
  <c r="AU1006" i="1" s="1"/>
  <c r="AU1007" i="1" s="1"/>
  <c r="AU1008" i="1" s="1"/>
  <c r="AU1009" i="1" s="1"/>
  <c r="AU1010" i="1" s="1"/>
  <c r="AU1011" i="1" s="1"/>
  <c r="AU1012" i="1" s="1"/>
  <c r="AU1013" i="1" s="1"/>
  <c r="AU1014" i="1" s="1"/>
  <c r="AU1015" i="1" s="1"/>
  <c r="AU1016" i="1" s="1"/>
  <c r="AU1017" i="1" s="1"/>
  <c r="AU1018" i="1" s="1"/>
  <c r="AU1019" i="1" s="1"/>
  <c r="AU1020" i="1" s="1"/>
  <c r="AU1021" i="1" s="1"/>
  <c r="AU1022" i="1" s="1"/>
  <c r="AU1023" i="1" s="1"/>
  <c r="AU1024" i="1" s="1"/>
  <c r="AU1025" i="1" s="1"/>
  <c r="AU1026" i="1" s="1"/>
  <c r="AU1027" i="1" s="1"/>
  <c r="AU1028" i="1" s="1"/>
  <c r="AU1029" i="1" s="1"/>
  <c r="AU1030" i="1" s="1"/>
  <c r="AU1031" i="1" s="1"/>
  <c r="AU1032" i="1" s="1"/>
  <c r="AU1033" i="1" s="1"/>
  <c r="AU1034" i="1" s="1"/>
  <c r="AU1035" i="1" s="1"/>
  <c r="AU1036" i="1" s="1"/>
  <c r="AU1037" i="1" s="1"/>
  <c r="AU1038" i="1" s="1"/>
  <c r="AU1039" i="1" s="1"/>
  <c r="AU1040" i="1" s="1"/>
  <c r="AU1041" i="1" s="1"/>
  <c r="AU1042" i="1" s="1"/>
  <c r="AU1043" i="1" s="1"/>
  <c r="AU1044" i="1" s="1"/>
  <c r="AU1045" i="1" s="1"/>
  <c r="AU1046" i="1" s="1"/>
  <c r="AU1047" i="1" s="1"/>
  <c r="AU1048" i="1" s="1"/>
  <c r="AU1049" i="1" s="1"/>
  <c r="AU1050" i="1" s="1"/>
  <c r="AR279" i="1"/>
  <c r="AR280" i="1" s="1"/>
  <c r="AR281" i="1" s="1"/>
  <c r="AR282" i="1" s="1"/>
  <c r="AR283" i="1" s="1"/>
  <c r="AR284" i="1" s="1"/>
  <c r="AR285" i="1" s="1"/>
  <c r="AR286" i="1" s="1"/>
  <c r="AR287" i="1" s="1"/>
  <c r="AR288" i="1" s="1"/>
  <c r="AR289" i="1" s="1"/>
  <c r="AR290" i="1" s="1"/>
  <c r="AR291" i="1" s="1"/>
  <c r="AR292" i="1" s="1"/>
  <c r="AR293" i="1" s="1"/>
  <c r="AR294" i="1" s="1"/>
  <c r="AR295" i="1" s="1"/>
  <c r="AR296" i="1" s="1"/>
  <c r="AR297" i="1" s="1"/>
  <c r="AR298" i="1" s="1"/>
  <c r="AR299" i="1" s="1"/>
  <c r="AR300" i="1" s="1"/>
  <c r="AR301" i="1" s="1"/>
  <c r="AR302" i="1" s="1"/>
  <c r="AR303" i="1" s="1"/>
  <c r="AU1051" i="1" l="1"/>
  <c r="AU1052" i="1" s="1"/>
  <c r="AU1053" i="1" s="1"/>
  <c r="AU1054" i="1" s="1"/>
  <c r="AU1055" i="1" s="1"/>
  <c r="AU1056" i="1" s="1"/>
  <c r="AU1057" i="1" s="1"/>
  <c r="AU1058" i="1" s="1"/>
  <c r="AU1059" i="1" s="1"/>
  <c r="AU1060" i="1" s="1"/>
  <c r="AU1061" i="1" s="1"/>
  <c r="AU1062" i="1" s="1"/>
  <c r="AU1063" i="1" s="1"/>
  <c r="AU1064" i="1" s="1"/>
  <c r="AU1065" i="1" s="1"/>
  <c r="AU1066" i="1" s="1"/>
  <c r="AU1067" i="1" s="1"/>
  <c r="AU1068" i="1" s="1"/>
  <c r="AU1069" i="1" s="1"/>
  <c r="AU1070" i="1" s="1"/>
  <c r="AU1071" i="1" s="1"/>
  <c r="AU1072" i="1" s="1"/>
  <c r="AU1073" i="1" s="1"/>
  <c r="AU1074" i="1" s="1"/>
  <c r="AU1075" i="1" s="1"/>
  <c r="AU1076" i="1" s="1"/>
  <c r="AU1077" i="1" s="1"/>
  <c r="AU1078" i="1" s="1"/>
  <c r="AU1079" i="1" s="1"/>
  <c r="AU1080" i="1" s="1"/>
  <c r="AU1081" i="1" s="1"/>
  <c r="AU1082" i="1" s="1"/>
  <c r="AU1083" i="1" s="1"/>
  <c r="AU1084" i="1" s="1"/>
  <c r="AU1085" i="1" s="1"/>
  <c r="AU1086" i="1" s="1"/>
  <c r="AU1087" i="1" s="1"/>
  <c r="AU1088" i="1" s="1"/>
  <c r="AU1089" i="1" s="1"/>
  <c r="AU1090" i="1" s="1"/>
  <c r="AU1091" i="1" s="1"/>
  <c r="AU1092" i="1" s="1"/>
  <c r="AU1093" i="1" s="1"/>
  <c r="AU1094" i="1" s="1"/>
  <c r="AU1095" i="1" s="1"/>
  <c r="AU1096" i="1" s="1"/>
  <c r="AU1097" i="1" s="1"/>
  <c r="AU1098" i="1" s="1"/>
  <c r="AU1099" i="1" s="1"/>
  <c r="AU1100" i="1" s="1"/>
  <c r="AU1101" i="1" s="1"/>
  <c r="AU1102" i="1" s="1"/>
  <c r="AU1103" i="1" s="1"/>
  <c r="AU1104" i="1" s="1"/>
  <c r="AU1105" i="1" s="1"/>
  <c r="AU1106" i="1" s="1"/>
  <c r="AU1107" i="1" s="1"/>
  <c r="AU1108" i="1" s="1"/>
  <c r="AU1109" i="1" s="1"/>
  <c r="AU1110" i="1" s="1"/>
  <c r="AU1111" i="1" s="1"/>
  <c r="AU1112" i="1" s="1"/>
  <c r="AU1113" i="1" s="1"/>
  <c r="AU1114" i="1" s="1"/>
  <c r="AU1115" i="1" s="1"/>
  <c r="AU1116" i="1" s="1"/>
  <c r="AU1117" i="1" s="1"/>
  <c r="AU1118" i="1" s="1"/>
  <c r="AU1119" i="1" s="1"/>
  <c r="AU1120" i="1" s="1"/>
  <c r="AU1121" i="1" s="1"/>
  <c r="AR304" i="1"/>
  <c r="AR305" i="1" s="1"/>
  <c r="AR306" i="1" s="1"/>
  <c r="AR307" i="1" s="1"/>
  <c r="AR308" i="1" s="1"/>
  <c r="AR309" i="1" s="1"/>
  <c r="AR310" i="1" s="1"/>
  <c r="AR311" i="1" s="1"/>
  <c r="AR312" i="1" s="1"/>
  <c r="AR313" i="1" s="1"/>
  <c r="AR314" i="1" s="1"/>
  <c r="AR315" i="1" s="1"/>
  <c r="AR316" i="1" s="1"/>
  <c r="AR317" i="1" s="1"/>
  <c r="AR318" i="1" s="1"/>
  <c r="AR319" i="1" s="1"/>
  <c r="AR320" i="1" s="1"/>
  <c r="AR321" i="1" s="1"/>
  <c r="AR322" i="1" s="1"/>
  <c r="AR323" i="1" s="1"/>
  <c r="AR324" i="1" s="1"/>
  <c r="AR325" i="1" s="1"/>
  <c r="AR326" i="1" s="1"/>
  <c r="AR327" i="1" s="1"/>
  <c r="AR328" i="1" s="1"/>
  <c r="AR329" i="1" s="1"/>
  <c r="AR330" i="1" s="1"/>
  <c r="AR331" i="1" s="1"/>
  <c r="AR332" i="1" s="1"/>
  <c r="AR333" i="1" s="1"/>
  <c r="AR334" i="1" s="1"/>
  <c r="AR335" i="1" s="1"/>
  <c r="AR336" i="1" s="1"/>
  <c r="AR337" i="1" s="1"/>
  <c r="AR338" i="1" s="1"/>
  <c r="AR339" i="1" s="1"/>
  <c r="AR340" i="1" s="1"/>
  <c r="AR341" i="1" s="1"/>
  <c r="AR342" i="1" s="1"/>
  <c r="AR343" i="1" s="1"/>
  <c r="AR344" i="1" s="1"/>
  <c r="AR345" i="1" s="1"/>
  <c r="AR346" i="1" s="1"/>
  <c r="AR347" i="1" s="1"/>
  <c r="AR348" i="1" s="1"/>
  <c r="AR349" i="1" s="1"/>
  <c r="AR350" i="1" s="1"/>
  <c r="AR351" i="1" s="1"/>
  <c r="AR352" i="1" s="1"/>
  <c r="AR353" i="1" s="1"/>
  <c r="AR354" i="1" s="1"/>
  <c r="AR355" i="1" s="1"/>
  <c r="AR356" i="1" s="1"/>
  <c r="AR357" i="1" s="1"/>
  <c r="AU1122" i="1" l="1"/>
  <c r="AU1123" i="1" s="1"/>
  <c r="AU1124" i="1" s="1"/>
  <c r="AU1125" i="1" s="1"/>
  <c r="AU1126" i="1" s="1"/>
  <c r="AU1127" i="1" s="1"/>
  <c r="AU1128" i="1" s="1"/>
  <c r="AU1129" i="1" s="1"/>
  <c r="AU1130" i="1" s="1"/>
  <c r="AU1131" i="1" s="1"/>
  <c r="AU1132" i="1" s="1"/>
  <c r="AU1133" i="1" s="1"/>
  <c r="AU1134" i="1" s="1"/>
  <c r="AU1135" i="1" s="1"/>
  <c r="AU1136" i="1" s="1"/>
  <c r="AU1137" i="1" s="1"/>
  <c r="AU1138" i="1" s="1"/>
  <c r="AU1139" i="1" s="1"/>
  <c r="AU1140" i="1" s="1"/>
  <c r="AR358" i="1"/>
  <c r="AR359" i="1" s="1"/>
  <c r="AR360" i="1" s="1"/>
  <c r="AR361" i="1" s="1"/>
  <c r="AR362" i="1" s="1"/>
  <c r="AR363" i="1" s="1"/>
  <c r="AR364" i="1" s="1"/>
  <c r="AR365" i="1" s="1"/>
  <c r="AU1141" i="1" l="1"/>
  <c r="AU1142" i="1" s="1"/>
  <c r="AU1143" i="1" s="1"/>
  <c r="AU1144" i="1" s="1"/>
  <c r="AU1145" i="1" s="1"/>
  <c r="AU1146" i="1" s="1"/>
  <c r="AU1147" i="1" s="1"/>
  <c r="AU1148" i="1" s="1"/>
  <c r="AU1149" i="1" s="1"/>
  <c r="AU1150" i="1" s="1"/>
  <c r="AU1151" i="1" s="1"/>
  <c r="AU1152" i="1" s="1"/>
  <c r="AU1153" i="1" s="1"/>
  <c r="AU1154" i="1" s="1"/>
  <c r="AU1155" i="1" s="1"/>
  <c r="AU1156" i="1" s="1"/>
  <c r="AU1157" i="1" s="1"/>
  <c r="AU1158" i="1" s="1"/>
  <c r="AU1159" i="1" s="1"/>
  <c r="AU1160" i="1" s="1"/>
  <c r="AU1161" i="1" s="1"/>
  <c r="AU1162" i="1" s="1"/>
  <c r="AU1163" i="1" s="1"/>
  <c r="AU1164" i="1" s="1"/>
  <c r="AU1165" i="1" s="1"/>
  <c r="AU1166" i="1" s="1"/>
  <c r="AU1167" i="1" s="1"/>
  <c r="AU1168" i="1" s="1"/>
  <c r="AU1169" i="1" s="1"/>
  <c r="AU1170" i="1" s="1"/>
  <c r="AU1171" i="1" s="1"/>
  <c r="AU1172" i="1" s="1"/>
  <c r="AU1173" i="1" s="1"/>
  <c r="AU1174" i="1" s="1"/>
  <c r="AU1175" i="1" s="1"/>
  <c r="AU1176" i="1" s="1"/>
  <c r="AU1177" i="1" s="1"/>
  <c r="AU1178" i="1" s="1"/>
  <c r="AU1179" i="1" s="1"/>
  <c r="AR366" i="1"/>
  <c r="AR367" i="1" s="1"/>
  <c r="AR368" i="1" s="1"/>
  <c r="AR369" i="1" s="1"/>
  <c r="AR370" i="1" s="1"/>
  <c r="AR371" i="1" s="1"/>
  <c r="AR372" i="1" s="1"/>
  <c r="AR373" i="1" s="1"/>
  <c r="AR374" i="1" s="1"/>
  <c r="AR375" i="1" s="1"/>
  <c r="AR376" i="1" s="1"/>
  <c r="AR377" i="1" s="1"/>
  <c r="AR378" i="1" s="1"/>
  <c r="AR379" i="1" s="1"/>
  <c r="AR380" i="1" s="1"/>
  <c r="AR381" i="1" s="1"/>
  <c r="AR382" i="1" s="1"/>
  <c r="AR383" i="1" s="1"/>
  <c r="AR384" i="1" s="1"/>
  <c r="AR385" i="1" s="1"/>
  <c r="AR386" i="1" s="1"/>
  <c r="AR387" i="1" s="1"/>
  <c r="AR388" i="1" s="1"/>
  <c r="AR389" i="1" s="1"/>
  <c r="AU1180" i="1" l="1"/>
  <c r="AU1181" i="1" s="1"/>
  <c r="AU1182" i="1" s="1"/>
  <c r="AU1183" i="1" s="1"/>
  <c r="AU1184" i="1" s="1"/>
  <c r="AU1185" i="1" s="1"/>
  <c r="AU1186" i="1" s="1"/>
  <c r="AU1187" i="1" s="1"/>
  <c r="AR390" i="1"/>
  <c r="AR391" i="1" s="1"/>
  <c r="AR392" i="1" s="1"/>
  <c r="AR393" i="1" s="1"/>
  <c r="AR394" i="1" s="1"/>
  <c r="AR395" i="1" s="1"/>
  <c r="AR396" i="1" s="1"/>
  <c r="AR397" i="1" s="1"/>
  <c r="AR398" i="1" s="1"/>
  <c r="AR399" i="1" s="1"/>
  <c r="AR400" i="1" s="1"/>
  <c r="AR401" i="1" s="1"/>
  <c r="AR402" i="1" s="1"/>
  <c r="AR403" i="1" s="1"/>
  <c r="AR404" i="1" s="1"/>
  <c r="AR405" i="1" s="1"/>
  <c r="AR406" i="1" s="1"/>
  <c r="AR407" i="1" s="1"/>
  <c r="AR408" i="1" s="1"/>
  <c r="AR409" i="1" s="1"/>
  <c r="AR410" i="1" s="1"/>
  <c r="AR411" i="1" s="1"/>
  <c r="AR412" i="1" s="1"/>
  <c r="AR413" i="1" s="1"/>
  <c r="AR414" i="1" s="1"/>
  <c r="AR415" i="1" s="1"/>
  <c r="AR416" i="1" s="1"/>
  <c r="AR417" i="1" s="1"/>
  <c r="AR418" i="1" s="1"/>
  <c r="AR419" i="1" s="1"/>
  <c r="AR420" i="1" s="1"/>
  <c r="AR421" i="1" s="1"/>
  <c r="AR422" i="1" s="1"/>
  <c r="AR423" i="1" s="1"/>
  <c r="AR424" i="1" s="1"/>
  <c r="AR425" i="1" s="1"/>
  <c r="AU1188" i="1" l="1"/>
  <c r="AU1189" i="1" s="1"/>
  <c r="AU1190" i="1" s="1"/>
  <c r="AU1191" i="1" s="1"/>
  <c r="AU1192" i="1" s="1"/>
  <c r="AU1193" i="1" s="1"/>
  <c r="AU1194" i="1" s="1"/>
  <c r="AU1195" i="1" s="1"/>
  <c r="AU1196" i="1" s="1"/>
  <c r="AU1197" i="1" s="1"/>
  <c r="AU1198" i="1" s="1"/>
  <c r="AU1199" i="1" s="1"/>
  <c r="AU1200" i="1" s="1"/>
  <c r="AU1201" i="1" s="1"/>
  <c r="AU1202" i="1" s="1"/>
  <c r="AU1203" i="1" s="1"/>
  <c r="AU1204" i="1" s="1"/>
  <c r="AU1205" i="1" s="1"/>
  <c r="AU1206" i="1" s="1"/>
  <c r="AU1207" i="1" s="1"/>
  <c r="AU1208" i="1" s="1"/>
  <c r="AU1209" i="1" s="1"/>
  <c r="AU1210" i="1" s="1"/>
  <c r="AU1211" i="1" s="1"/>
  <c r="AU1212" i="1" s="1"/>
  <c r="AU1213" i="1" s="1"/>
  <c r="AU1214" i="1" s="1"/>
  <c r="AU1215" i="1" s="1"/>
  <c r="AU1216" i="1" s="1"/>
  <c r="AU1217" i="1" s="1"/>
  <c r="AU1218" i="1" s="1"/>
  <c r="AU1219" i="1" s="1"/>
  <c r="AU1220" i="1" s="1"/>
  <c r="AU1221" i="1" s="1"/>
  <c r="AU1222" i="1" s="1"/>
  <c r="AU1223" i="1" s="1"/>
  <c r="AU1224" i="1" s="1"/>
  <c r="AU1225" i="1" s="1"/>
  <c r="AU1226" i="1" s="1"/>
  <c r="AU1227" i="1" s="1"/>
  <c r="AU1228" i="1" s="1"/>
  <c r="AU1229" i="1" s="1"/>
  <c r="AU1230" i="1" s="1"/>
  <c r="AU1231" i="1" s="1"/>
  <c r="AU1232" i="1" s="1"/>
  <c r="AU1233" i="1" s="1"/>
  <c r="AU1234" i="1" s="1"/>
  <c r="AU1235" i="1" s="1"/>
  <c r="AU1236" i="1" s="1"/>
  <c r="AU1237" i="1" s="1"/>
  <c r="AU1238" i="1" s="1"/>
  <c r="AU1239" i="1" s="1"/>
  <c r="AU1240" i="1" s="1"/>
  <c r="AU1241" i="1" s="1"/>
  <c r="AU1242" i="1" s="1"/>
  <c r="AU1243" i="1" s="1"/>
  <c r="AU1244" i="1" s="1"/>
  <c r="AU1245" i="1" s="1"/>
  <c r="AU1246" i="1" s="1"/>
  <c r="AU1247" i="1" s="1"/>
  <c r="AU1248" i="1" s="1"/>
  <c r="AU1249" i="1" s="1"/>
  <c r="AU1250" i="1" s="1"/>
  <c r="AU1251" i="1" s="1"/>
  <c r="AU1252" i="1" s="1"/>
  <c r="AU1253" i="1" s="1"/>
  <c r="AU1254" i="1" s="1"/>
  <c r="AU1255" i="1" s="1"/>
  <c r="AU1256" i="1" s="1"/>
  <c r="AU1257" i="1" s="1"/>
  <c r="AU1258" i="1" s="1"/>
  <c r="AU1259" i="1" s="1"/>
  <c r="AU1260" i="1" s="1"/>
  <c r="AR426" i="1"/>
  <c r="AR427" i="1" s="1"/>
  <c r="AR428" i="1" s="1"/>
  <c r="AR429" i="1" s="1"/>
  <c r="AR430" i="1" s="1"/>
  <c r="AR431" i="1" s="1"/>
  <c r="AR432" i="1" s="1"/>
  <c r="AR433" i="1" s="1"/>
  <c r="AR434" i="1" s="1"/>
  <c r="AU1261" i="1" l="1"/>
  <c r="AU1262" i="1" s="1"/>
  <c r="AU1263" i="1" s="1"/>
  <c r="AU1264" i="1" s="1"/>
  <c r="AU1265" i="1" s="1"/>
  <c r="AU1266" i="1" s="1"/>
  <c r="AU1267" i="1" s="1"/>
  <c r="AU1268" i="1" s="1"/>
  <c r="AU1269" i="1" s="1"/>
  <c r="AU1270" i="1" s="1"/>
  <c r="AU1271" i="1" s="1"/>
  <c r="AU1272" i="1" s="1"/>
  <c r="AU1273" i="1" s="1"/>
  <c r="AU1274" i="1" s="1"/>
  <c r="AU1275" i="1" s="1"/>
  <c r="AU1276" i="1" s="1"/>
  <c r="AU1277" i="1" s="1"/>
  <c r="AU1278" i="1" s="1"/>
  <c r="AR435" i="1"/>
  <c r="AR436" i="1" s="1"/>
  <c r="AR437" i="1" s="1"/>
  <c r="AR438" i="1" s="1"/>
  <c r="AR439" i="1" s="1"/>
  <c r="AR440" i="1" s="1"/>
  <c r="AR441" i="1" s="1"/>
  <c r="AR442" i="1" s="1"/>
  <c r="AR443" i="1" s="1"/>
  <c r="AR444" i="1" s="1"/>
  <c r="AR445" i="1" s="1"/>
  <c r="AR446" i="1" s="1"/>
  <c r="AU1279" i="1" l="1"/>
  <c r="AU1280" i="1" s="1"/>
  <c r="AR447" i="1"/>
  <c r="AR448" i="1" s="1"/>
  <c r="AR449" i="1" s="1"/>
  <c r="AR450" i="1" s="1"/>
  <c r="AR451" i="1" s="1"/>
  <c r="AR452" i="1" s="1"/>
  <c r="AR453" i="1" s="1"/>
  <c r="AR454" i="1" s="1"/>
  <c r="AR455" i="1" s="1"/>
  <c r="AR456" i="1" s="1"/>
  <c r="AR457" i="1" s="1"/>
  <c r="AR458" i="1" s="1"/>
  <c r="AR459" i="1" s="1"/>
  <c r="AR460" i="1" s="1"/>
  <c r="AR461" i="1" s="1"/>
  <c r="AR462" i="1" s="1"/>
  <c r="AR463" i="1" s="1"/>
  <c r="AR464" i="1" s="1"/>
  <c r="AR465" i="1" s="1"/>
  <c r="AR466" i="1" s="1"/>
  <c r="AR467" i="1" s="1"/>
  <c r="AR468" i="1" s="1"/>
  <c r="AR469" i="1" s="1"/>
  <c r="AR470" i="1" s="1"/>
  <c r="AR471" i="1" s="1"/>
  <c r="AR472" i="1" s="1"/>
  <c r="AR473" i="1" s="1"/>
  <c r="AR474" i="1" s="1"/>
  <c r="AR475" i="1" s="1"/>
  <c r="AR476" i="1" s="1"/>
  <c r="AR477" i="1" s="1"/>
  <c r="AR478" i="1" s="1"/>
  <c r="AR479" i="1" s="1"/>
  <c r="AR480" i="1" s="1"/>
  <c r="AU1282" i="1" l="1"/>
  <c r="AU1283" i="1" s="1"/>
  <c r="AU1284" i="1" s="1"/>
  <c r="AU1285" i="1" s="1"/>
  <c r="AU1286" i="1" s="1"/>
  <c r="AU1287" i="1" s="1"/>
  <c r="AU1288" i="1" s="1"/>
  <c r="AU1289" i="1" s="1"/>
  <c r="AU1290" i="1" s="1"/>
  <c r="AU1291" i="1" s="1"/>
  <c r="AU1292" i="1" s="1"/>
  <c r="AU1293" i="1" s="1"/>
  <c r="AU1294" i="1" s="1"/>
  <c r="AU1295" i="1" s="1"/>
  <c r="AU1296" i="1" s="1"/>
  <c r="AU1297" i="1" s="1"/>
  <c r="AU1298" i="1" s="1"/>
  <c r="AU1299" i="1" s="1"/>
  <c r="AU1300" i="1" s="1"/>
  <c r="AU1301" i="1" s="1"/>
  <c r="AU1302" i="1" s="1"/>
  <c r="AU1303" i="1" s="1"/>
  <c r="AU1304" i="1" s="1"/>
  <c r="AU1305" i="1" s="1"/>
  <c r="AU1306" i="1" s="1"/>
  <c r="AU1307" i="1" s="1"/>
  <c r="AU1308" i="1" s="1"/>
  <c r="AU1309" i="1" s="1"/>
  <c r="AU1310" i="1" s="1"/>
  <c r="AU1311" i="1" s="1"/>
  <c r="AU1281" i="1"/>
  <c r="AR481" i="1"/>
  <c r="AR482" i="1" s="1"/>
  <c r="AR483" i="1" s="1"/>
  <c r="AR484" i="1" s="1"/>
  <c r="AR485" i="1" s="1"/>
  <c r="AR486" i="1" s="1"/>
  <c r="AR487" i="1" s="1"/>
  <c r="AR488" i="1" s="1"/>
  <c r="AR489" i="1" s="1"/>
  <c r="AR490" i="1" s="1"/>
  <c r="AR491" i="1" s="1"/>
  <c r="AR492" i="1" s="1"/>
  <c r="AR493" i="1" s="1"/>
  <c r="AR494" i="1" s="1"/>
  <c r="AR495" i="1" s="1"/>
  <c r="AR496" i="1" s="1"/>
  <c r="AR497" i="1" s="1"/>
  <c r="AR498" i="1" s="1"/>
  <c r="AR499" i="1" s="1"/>
  <c r="AR500" i="1" s="1"/>
  <c r="AR501" i="1" s="1"/>
  <c r="AR502" i="1" s="1"/>
  <c r="AR503" i="1" s="1"/>
  <c r="AR504" i="1" s="1"/>
  <c r="AR505" i="1" s="1"/>
  <c r="AR506" i="1" s="1"/>
  <c r="AR507" i="1" s="1"/>
  <c r="AR508" i="1" s="1"/>
  <c r="AR509" i="1" s="1"/>
  <c r="AU1312" i="1" l="1"/>
  <c r="AU1313" i="1" s="1"/>
  <c r="AU1314" i="1" s="1"/>
  <c r="AU1315" i="1" s="1"/>
  <c r="AU1316" i="1" s="1"/>
  <c r="AU1317" i="1" s="1"/>
  <c r="AU1318" i="1" s="1"/>
  <c r="AU1319" i="1" s="1"/>
  <c r="AU1320" i="1" s="1"/>
  <c r="AU1321" i="1" s="1"/>
  <c r="AU1322" i="1" s="1"/>
  <c r="AU1323" i="1" s="1"/>
  <c r="AU1324" i="1" s="1"/>
  <c r="AU1325" i="1" s="1"/>
  <c r="AU1326" i="1" s="1"/>
  <c r="AR510" i="1"/>
  <c r="AR511" i="1" s="1"/>
  <c r="AU1327" i="1" l="1"/>
  <c r="AU1328" i="1" s="1"/>
  <c r="AU1329" i="1" s="1"/>
  <c r="AU1330" i="1" s="1"/>
  <c r="AU1331" i="1" s="1"/>
  <c r="AU1332" i="1" s="1"/>
  <c r="AU1333" i="1" s="1"/>
  <c r="AU1334" i="1" s="1"/>
  <c r="AU1335" i="1" s="1"/>
  <c r="AU1336" i="1" s="1"/>
  <c r="AU1337" i="1" s="1"/>
  <c r="AU1338" i="1" s="1"/>
  <c r="AU1339" i="1" s="1"/>
  <c r="AR519" i="1"/>
  <c r="AR520" i="1" s="1"/>
  <c r="AR521" i="1" s="1"/>
  <c r="AR522" i="1" s="1"/>
  <c r="AR523" i="1" s="1"/>
  <c r="AR524" i="1" s="1"/>
  <c r="AR525" i="1" s="1"/>
  <c r="AR526" i="1" s="1"/>
  <c r="AR527" i="1" s="1"/>
  <c r="AR528" i="1" s="1"/>
  <c r="AR529" i="1" s="1"/>
  <c r="AR530" i="1" s="1"/>
  <c r="AR531" i="1" s="1"/>
  <c r="AR532" i="1" s="1"/>
  <c r="AR533" i="1" s="1"/>
  <c r="AR534" i="1" s="1"/>
  <c r="AR535" i="1" s="1"/>
  <c r="AR536" i="1" s="1"/>
  <c r="AR537" i="1" s="1"/>
  <c r="AR538" i="1" s="1"/>
  <c r="AR539" i="1" s="1"/>
  <c r="AR540" i="1" s="1"/>
  <c r="AR541" i="1" s="1"/>
  <c r="AR542" i="1" s="1"/>
  <c r="AR543" i="1" s="1"/>
  <c r="AR544" i="1" s="1"/>
  <c r="AR545" i="1" s="1"/>
  <c r="AR546" i="1" s="1"/>
  <c r="AR547" i="1" s="1"/>
  <c r="AR548" i="1" s="1"/>
  <c r="AR549" i="1" s="1"/>
  <c r="AR550" i="1" s="1"/>
  <c r="AR551" i="1" s="1"/>
  <c r="AR552" i="1" s="1"/>
  <c r="AR553" i="1" s="1"/>
  <c r="AR554" i="1" s="1"/>
  <c r="AR555" i="1" s="1"/>
  <c r="AR556" i="1" s="1"/>
  <c r="AR557" i="1" s="1"/>
  <c r="AR512" i="1"/>
  <c r="AR513" i="1" s="1"/>
  <c r="AR514" i="1" s="1"/>
  <c r="AR515" i="1" s="1"/>
  <c r="AR516" i="1" s="1"/>
  <c r="AR517" i="1" s="1"/>
  <c r="AR518" i="1" s="1"/>
  <c r="AU1340" i="1" l="1"/>
  <c r="AU1341" i="1" s="1"/>
  <c r="AU1342" i="1" s="1"/>
  <c r="AU1343" i="1" s="1"/>
  <c r="AU1344" i="1" s="1"/>
  <c r="AU1345" i="1" s="1"/>
  <c r="AU1346" i="1" s="1"/>
  <c r="AU1347" i="1" s="1"/>
  <c r="AU1348" i="1" s="1"/>
  <c r="AU1349" i="1" s="1"/>
  <c r="AU1350" i="1" s="1"/>
  <c r="AU1351" i="1" s="1"/>
  <c r="AU1352" i="1" s="1"/>
  <c r="AU1353" i="1" s="1"/>
  <c r="AU1354" i="1" s="1"/>
  <c r="AU1355" i="1" s="1"/>
  <c r="AU1356" i="1" s="1"/>
  <c r="AU1357" i="1" s="1"/>
  <c r="AU1358" i="1" s="1"/>
  <c r="AU1359" i="1" s="1"/>
  <c r="AU1360" i="1" s="1"/>
  <c r="AU1361" i="1" s="1"/>
  <c r="AU1362" i="1" s="1"/>
  <c r="AU1363" i="1" s="1"/>
  <c r="AU1364" i="1" s="1"/>
  <c r="AU1365" i="1" s="1"/>
  <c r="AU1366" i="1" s="1"/>
  <c r="AU1367" i="1" s="1"/>
  <c r="AU1368" i="1" s="1"/>
  <c r="AU1369" i="1" s="1"/>
  <c r="AU1370" i="1" s="1"/>
  <c r="AU1371" i="1" s="1"/>
  <c r="AU1372" i="1" s="1"/>
  <c r="AU1373" i="1" s="1"/>
  <c r="AU1374" i="1" s="1"/>
  <c r="AU1375" i="1" s="1"/>
  <c r="AU1376" i="1" s="1"/>
  <c r="AU1377" i="1" s="1"/>
  <c r="AU1378" i="1" s="1"/>
  <c r="AU1379" i="1" s="1"/>
  <c r="AU1380" i="1" s="1"/>
  <c r="AU1381" i="1" s="1"/>
  <c r="AU1382" i="1" s="1"/>
  <c r="AU1383" i="1" s="1"/>
  <c r="AU1384" i="1" s="1"/>
  <c r="AU1385" i="1" s="1"/>
  <c r="AR558" i="1"/>
  <c r="AR559" i="1" s="1"/>
  <c r="AR560" i="1" s="1"/>
  <c r="AR561" i="1" s="1"/>
  <c r="AR562" i="1" s="1"/>
  <c r="AR563" i="1" s="1"/>
  <c r="AR564" i="1" s="1"/>
  <c r="AR565" i="1" s="1"/>
  <c r="AR566" i="1" s="1"/>
  <c r="AR567" i="1" s="1"/>
  <c r="AR568" i="1" s="1"/>
  <c r="AR569" i="1" s="1"/>
  <c r="AR570" i="1" s="1"/>
  <c r="AR571" i="1" s="1"/>
  <c r="AR572" i="1" s="1"/>
  <c r="AR573" i="1" s="1"/>
  <c r="AR574" i="1" s="1"/>
  <c r="AR575" i="1" s="1"/>
  <c r="AR576" i="1" s="1"/>
  <c r="AR577" i="1" s="1"/>
  <c r="AR578" i="1" s="1"/>
  <c r="AR579" i="1" s="1"/>
  <c r="AR580" i="1" s="1"/>
  <c r="AR581" i="1" s="1"/>
  <c r="AR582" i="1" s="1"/>
  <c r="AR583" i="1" s="1"/>
  <c r="AR584" i="1" s="1"/>
  <c r="AR585" i="1" s="1"/>
  <c r="AR586" i="1" s="1"/>
  <c r="AR587" i="1" s="1"/>
  <c r="AR588" i="1" s="1"/>
  <c r="AR589" i="1" s="1"/>
  <c r="AR590" i="1" s="1"/>
  <c r="AR591" i="1" s="1"/>
  <c r="AU1386" i="1" l="1"/>
  <c r="AU1387" i="1" s="1"/>
  <c r="AU1388" i="1" s="1"/>
  <c r="AU1389" i="1" s="1"/>
  <c r="AU1390" i="1" s="1"/>
  <c r="AU1391" i="1" s="1"/>
  <c r="AU1392" i="1" s="1"/>
  <c r="AU1393" i="1" s="1"/>
  <c r="AU1394" i="1" s="1"/>
  <c r="AU1395" i="1" s="1"/>
  <c r="AU1396" i="1" s="1"/>
  <c r="AU1397" i="1" s="1"/>
  <c r="AU1398" i="1" s="1"/>
  <c r="AU1399" i="1" s="1"/>
  <c r="AU1400" i="1" s="1"/>
  <c r="AU1401" i="1" s="1"/>
  <c r="AU1402" i="1" s="1"/>
  <c r="AU1403" i="1" s="1"/>
  <c r="AU1404" i="1" s="1"/>
  <c r="AU1405" i="1" s="1"/>
  <c r="AU1406" i="1" s="1"/>
  <c r="AU1407" i="1" s="1"/>
  <c r="AU1408" i="1" s="1"/>
  <c r="AU1409" i="1" s="1"/>
  <c r="AU1410" i="1" s="1"/>
  <c r="AU1411" i="1" s="1"/>
  <c r="AU1412" i="1" s="1"/>
  <c r="AU1413" i="1" s="1"/>
  <c r="AU1414" i="1" s="1"/>
  <c r="AU1415" i="1" s="1"/>
  <c r="AU1416" i="1" s="1"/>
  <c r="AU1417" i="1" s="1"/>
  <c r="AU1418" i="1" s="1"/>
  <c r="AU1419" i="1" s="1"/>
  <c r="AU1420" i="1" s="1"/>
  <c r="AU1421" i="1" s="1"/>
  <c r="AU1422" i="1" s="1"/>
  <c r="AU1423" i="1" s="1"/>
  <c r="AU1424" i="1" s="1"/>
  <c r="AU1425" i="1" s="1"/>
  <c r="AU1426" i="1" s="1"/>
  <c r="AU1427" i="1" s="1"/>
  <c r="AU1428" i="1" s="1"/>
  <c r="AU1429" i="1" s="1"/>
  <c r="AU1430" i="1" s="1"/>
  <c r="AU1431" i="1" s="1"/>
  <c r="AU1432" i="1" s="1"/>
  <c r="AU1433" i="1" s="1"/>
  <c r="AU1434" i="1" s="1"/>
  <c r="AU1435" i="1" s="1"/>
  <c r="AU1436" i="1" s="1"/>
  <c r="AU1437" i="1" s="1"/>
  <c r="AU1438" i="1" s="1"/>
  <c r="AU1439" i="1" s="1"/>
  <c r="AU1440" i="1" s="1"/>
  <c r="AU1441" i="1" s="1"/>
  <c r="AU1442" i="1" s="1"/>
  <c r="AU1443" i="1" s="1"/>
  <c r="AU1444" i="1" s="1"/>
  <c r="AU1445" i="1" s="1"/>
  <c r="AU1446" i="1" s="1"/>
  <c r="AU1447" i="1" s="1"/>
  <c r="AU1448" i="1" s="1"/>
  <c r="AU1449" i="1" s="1"/>
  <c r="AU1450" i="1" s="1"/>
  <c r="AU1451" i="1" s="1"/>
  <c r="AU1452" i="1" s="1"/>
  <c r="AU1453" i="1" s="1"/>
  <c r="AU1454" i="1" s="1"/>
  <c r="AU1455" i="1" s="1"/>
  <c r="AU1456" i="1" s="1"/>
  <c r="AU1457" i="1" s="1"/>
  <c r="AU1458" i="1" s="1"/>
  <c r="AU1459" i="1" s="1"/>
  <c r="AU1460" i="1" s="1"/>
  <c r="AU1461" i="1" s="1"/>
  <c r="AU1462" i="1" s="1"/>
  <c r="AU1463" i="1" s="1"/>
  <c r="AU1464" i="1" s="1"/>
  <c r="AR592" i="1"/>
  <c r="AR593" i="1" s="1"/>
  <c r="AR594" i="1" s="1"/>
  <c r="AR595" i="1" s="1"/>
  <c r="AR596" i="1" s="1"/>
  <c r="AR597" i="1" s="1"/>
  <c r="AR598" i="1" s="1"/>
  <c r="AR599" i="1" s="1"/>
  <c r="AR600" i="1" s="1"/>
  <c r="AR601" i="1" s="1"/>
  <c r="AR602" i="1" s="1"/>
  <c r="AU1465" i="1" l="1"/>
  <c r="AU1466" i="1" s="1"/>
  <c r="AU1467" i="1" s="1"/>
  <c r="AU1468" i="1" s="1"/>
  <c r="AU1469" i="1" s="1"/>
  <c r="AU1470" i="1" s="1"/>
  <c r="AU1471" i="1" s="1"/>
  <c r="AU1472" i="1" s="1"/>
  <c r="AU1473" i="1" s="1"/>
  <c r="AU1474" i="1" s="1"/>
  <c r="AU1475" i="1" s="1"/>
  <c r="AU1476" i="1" s="1"/>
  <c r="AU1477" i="1" s="1"/>
  <c r="AU1478" i="1" s="1"/>
  <c r="AU1479" i="1" s="1"/>
  <c r="AU1480" i="1" s="1"/>
  <c r="AU1481" i="1" s="1"/>
  <c r="AU1482" i="1" s="1"/>
  <c r="AU1483" i="1" s="1"/>
  <c r="AU1484" i="1" s="1"/>
  <c r="AU1485" i="1" s="1"/>
  <c r="AU1486" i="1" s="1"/>
  <c r="AR603" i="1"/>
  <c r="AR604" i="1" s="1"/>
  <c r="AR605" i="1" s="1"/>
  <c r="AR606" i="1" s="1"/>
  <c r="AR607" i="1" s="1"/>
  <c r="AR608" i="1" s="1"/>
  <c r="AR609" i="1" s="1"/>
  <c r="AR610" i="1" s="1"/>
  <c r="AR611" i="1" s="1"/>
  <c r="AR612" i="1" s="1"/>
  <c r="AR613" i="1" s="1"/>
  <c r="AR614" i="1" s="1"/>
  <c r="AR615" i="1" s="1"/>
  <c r="AR616" i="1" s="1"/>
  <c r="AR617" i="1" s="1"/>
  <c r="AR618" i="1" s="1"/>
  <c r="AR619" i="1" s="1"/>
  <c r="AU1487" i="1" l="1"/>
  <c r="AU1488" i="1" s="1"/>
  <c r="AU1489" i="1" s="1"/>
  <c r="AU1490" i="1" s="1"/>
  <c r="AU1491" i="1" s="1"/>
  <c r="AU1492" i="1" s="1"/>
  <c r="AU1493" i="1" s="1"/>
  <c r="AU1494" i="1" s="1"/>
  <c r="AU1495" i="1" s="1"/>
  <c r="AU1496" i="1" s="1"/>
  <c r="AU1497" i="1" s="1"/>
  <c r="AU1498" i="1" s="1"/>
  <c r="AU1499" i="1" s="1"/>
  <c r="AU1500" i="1" s="1"/>
  <c r="AU1501" i="1" s="1"/>
  <c r="AU1502" i="1" s="1"/>
  <c r="AU1503" i="1" s="1"/>
  <c r="AU1504" i="1" s="1"/>
  <c r="AU1505" i="1" s="1"/>
  <c r="AU1506" i="1" s="1"/>
  <c r="AU1507" i="1" s="1"/>
  <c r="AU1508" i="1" s="1"/>
  <c r="AU1509" i="1" s="1"/>
  <c r="AU1510" i="1" s="1"/>
  <c r="AU1511" i="1" s="1"/>
  <c r="AU1512" i="1" s="1"/>
  <c r="AU1513" i="1" s="1"/>
  <c r="AU1514" i="1" s="1"/>
  <c r="AU1515" i="1" s="1"/>
  <c r="AR620" i="1"/>
  <c r="AR621" i="1" s="1"/>
  <c r="AR622" i="1" s="1"/>
  <c r="AR623" i="1" s="1"/>
  <c r="AR624" i="1" s="1"/>
  <c r="AR625" i="1" s="1"/>
  <c r="AR626" i="1" s="1"/>
  <c r="AR627" i="1" s="1"/>
  <c r="AR628" i="1" s="1"/>
  <c r="AR629" i="1" s="1"/>
  <c r="AR630" i="1" s="1"/>
  <c r="AR631" i="1" s="1"/>
  <c r="AR632" i="1" s="1"/>
  <c r="AR633" i="1" s="1"/>
  <c r="AR634" i="1" s="1"/>
  <c r="AR635" i="1" s="1"/>
  <c r="AR636" i="1" s="1"/>
  <c r="AR637" i="1" s="1"/>
  <c r="AR638" i="1" s="1"/>
  <c r="AR639" i="1" s="1"/>
  <c r="AR640" i="1" s="1"/>
  <c r="AR641" i="1" s="1"/>
  <c r="AR642" i="1" s="1"/>
  <c r="AR643" i="1" s="1"/>
  <c r="AR644" i="1" s="1"/>
  <c r="AR645" i="1" s="1"/>
  <c r="AR646" i="1" s="1"/>
  <c r="AR647" i="1" s="1"/>
  <c r="AR648" i="1" s="1"/>
  <c r="AR649" i="1" s="1"/>
  <c r="AR650" i="1" s="1"/>
  <c r="AR651" i="1" s="1"/>
  <c r="AR652" i="1" s="1"/>
  <c r="AR653" i="1" s="1"/>
  <c r="AR654" i="1" s="1"/>
  <c r="AR655" i="1" s="1"/>
  <c r="AR656" i="1" s="1"/>
  <c r="AR657" i="1" s="1"/>
  <c r="AR658" i="1" s="1"/>
  <c r="AR659" i="1" s="1"/>
  <c r="AR660" i="1" s="1"/>
  <c r="AR661" i="1" s="1"/>
  <c r="AR662" i="1" s="1"/>
  <c r="AR663" i="1" s="1"/>
  <c r="AR664" i="1" s="1"/>
  <c r="AR665" i="1" s="1"/>
  <c r="AR666" i="1" s="1"/>
  <c r="AR667" i="1" s="1"/>
  <c r="AR668" i="1" s="1"/>
  <c r="AR669" i="1" s="1"/>
  <c r="AR670" i="1" s="1"/>
  <c r="AR671" i="1" s="1"/>
  <c r="AR672" i="1" s="1"/>
  <c r="AR673" i="1" s="1"/>
  <c r="AR674" i="1" s="1"/>
  <c r="AR675" i="1" s="1"/>
  <c r="AR676" i="1" s="1"/>
  <c r="AR677" i="1" s="1"/>
  <c r="AR678" i="1" s="1"/>
  <c r="AR679" i="1" s="1"/>
  <c r="AR680" i="1" s="1"/>
  <c r="AU1516" i="1" l="1"/>
  <c r="AU1517" i="1" s="1"/>
  <c r="AU1518" i="1" s="1"/>
  <c r="AU1519" i="1" s="1"/>
  <c r="AU1520" i="1" s="1"/>
  <c r="AU1521" i="1" s="1"/>
  <c r="AU1522" i="1" s="1"/>
  <c r="AU1523" i="1" s="1"/>
  <c r="AU1524" i="1" s="1"/>
  <c r="AU1525" i="1" s="1"/>
  <c r="AU1526" i="1" s="1"/>
  <c r="AU1527" i="1" s="1"/>
  <c r="AU1528" i="1" s="1"/>
  <c r="AU1529" i="1" s="1"/>
  <c r="AU1530" i="1" s="1"/>
  <c r="AU1531" i="1" s="1"/>
  <c r="AU1532" i="1" s="1"/>
  <c r="AU1533" i="1" s="1"/>
  <c r="AU1534" i="1" s="1"/>
  <c r="AU1535" i="1" s="1"/>
  <c r="AU1536" i="1" s="1"/>
  <c r="AU1537" i="1" s="1"/>
  <c r="AU1538" i="1" s="1"/>
  <c r="AU1539" i="1" s="1"/>
  <c r="AU1540" i="1" s="1"/>
  <c r="AU1541" i="1" s="1"/>
  <c r="AU1542" i="1" s="1"/>
  <c r="AU1543" i="1" s="1"/>
  <c r="AR681" i="1"/>
  <c r="AR682" i="1" s="1"/>
  <c r="AR683" i="1" s="1"/>
  <c r="AR684" i="1" s="1"/>
  <c r="AR685" i="1" s="1"/>
  <c r="AR686" i="1" s="1"/>
  <c r="AR687" i="1" s="1"/>
  <c r="AR688" i="1" s="1"/>
  <c r="AR689" i="1" s="1"/>
  <c r="AR690" i="1" s="1"/>
  <c r="AR691" i="1" s="1"/>
  <c r="AU1544" i="1" l="1"/>
  <c r="AU1545" i="1" s="1"/>
  <c r="AU1546" i="1" s="1"/>
  <c r="AU1547" i="1" s="1"/>
  <c r="AU1548" i="1" s="1"/>
  <c r="AU1549" i="1" s="1"/>
  <c r="AU1550" i="1" s="1"/>
  <c r="AU1551" i="1" s="1"/>
  <c r="AU1552" i="1" s="1"/>
  <c r="AU1553" i="1" s="1"/>
  <c r="AU1554" i="1" s="1"/>
  <c r="AU1555" i="1" s="1"/>
  <c r="AU1556" i="1" s="1"/>
  <c r="AU1557" i="1" s="1"/>
  <c r="AU1558" i="1" s="1"/>
  <c r="AU1559" i="1" s="1"/>
  <c r="AU1560" i="1" s="1"/>
  <c r="AU1561" i="1" s="1"/>
  <c r="AU1562" i="1" s="1"/>
  <c r="AU1563" i="1" s="1"/>
  <c r="AU1564" i="1" s="1"/>
  <c r="AU1565" i="1" s="1"/>
  <c r="AU1566" i="1" s="1"/>
  <c r="AU1567" i="1" s="1"/>
  <c r="AU1568" i="1" s="1"/>
  <c r="AU1569" i="1" s="1"/>
  <c r="AU1570" i="1" s="1"/>
  <c r="AU1571" i="1" s="1"/>
  <c r="AU1572" i="1" s="1"/>
  <c r="AU1573" i="1" s="1"/>
  <c r="AU1574" i="1" s="1"/>
  <c r="AU1575" i="1" s="1"/>
  <c r="AU1576" i="1" s="1"/>
  <c r="AU1577" i="1" s="1"/>
  <c r="AU1578" i="1" s="1"/>
  <c r="AU1579" i="1" s="1"/>
  <c r="AU1580" i="1" s="1"/>
  <c r="AU1581" i="1" s="1"/>
  <c r="AU1582" i="1" s="1"/>
  <c r="AU1583" i="1" s="1"/>
  <c r="AU1584" i="1" s="1"/>
  <c r="AU1585" i="1" s="1"/>
  <c r="AU1586" i="1" s="1"/>
  <c r="AU1587" i="1" s="1"/>
  <c r="AU1588" i="1" s="1"/>
  <c r="AU1589" i="1" s="1"/>
  <c r="AU1590" i="1" s="1"/>
  <c r="AU1591" i="1" s="1"/>
  <c r="AU1592" i="1" s="1"/>
  <c r="AU1593" i="1" s="1"/>
  <c r="AU1594" i="1" s="1"/>
  <c r="AU1595" i="1" s="1"/>
  <c r="AU1596" i="1" s="1"/>
  <c r="AU1597" i="1" s="1"/>
  <c r="AU1598" i="1" s="1"/>
  <c r="AU1599" i="1" s="1"/>
  <c r="AU1600" i="1" s="1"/>
  <c r="AU1601" i="1" s="1"/>
  <c r="AU1602" i="1" s="1"/>
  <c r="AU1603" i="1" s="1"/>
  <c r="AU1604" i="1" s="1"/>
  <c r="AU1605" i="1" s="1"/>
  <c r="AR692" i="1"/>
  <c r="AR693" i="1" s="1"/>
  <c r="AR694" i="1" s="1"/>
  <c r="AR695" i="1" s="1"/>
  <c r="AR696" i="1" s="1"/>
  <c r="AR697" i="1" s="1"/>
  <c r="AR698" i="1" s="1"/>
  <c r="AR699" i="1" s="1"/>
  <c r="AR700" i="1" s="1"/>
  <c r="AR701" i="1" s="1"/>
  <c r="AR702" i="1" s="1"/>
  <c r="AR703" i="1" s="1"/>
  <c r="AR704" i="1" s="1"/>
  <c r="AR705" i="1" s="1"/>
  <c r="AR706" i="1" s="1"/>
  <c r="AR707" i="1" s="1"/>
  <c r="AR708" i="1" s="1"/>
  <c r="AR709" i="1" s="1"/>
  <c r="AR710" i="1" s="1"/>
  <c r="AR711" i="1" s="1"/>
  <c r="AR712" i="1" s="1"/>
  <c r="AR713" i="1" s="1"/>
  <c r="AR714" i="1" s="1"/>
  <c r="AR715" i="1" s="1"/>
  <c r="AR716" i="1" s="1"/>
  <c r="AR717" i="1" s="1"/>
  <c r="AR718" i="1" s="1"/>
  <c r="AR719" i="1" s="1"/>
  <c r="AR720" i="1" s="1"/>
  <c r="AR721" i="1" s="1"/>
  <c r="AR722" i="1" s="1"/>
  <c r="AR723" i="1" s="1"/>
  <c r="AR724" i="1" s="1"/>
  <c r="AR725" i="1" s="1"/>
  <c r="AR726" i="1" s="1"/>
  <c r="AR727" i="1" s="1"/>
  <c r="AR728" i="1" s="1"/>
  <c r="AU1606" i="1" l="1"/>
  <c r="AU1607" i="1" s="1"/>
  <c r="AU1608" i="1" s="1"/>
  <c r="AU1609" i="1" s="1"/>
  <c r="AU1610" i="1" s="1"/>
  <c r="AU1611" i="1" s="1"/>
  <c r="AU1612" i="1" s="1"/>
  <c r="AU1613" i="1" s="1"/>
  <c r="AU1614" i="1" s="1"/>
  <c r="AU1615" i="1" s="1"/>
  <c r="AU1616" i="1" s="1"/>
  <c r="AU1617" i="1" s="1"/>
  <c r="AU1618" i="1" s="1"/>
  <c r="AU1619" i="1" s="1"/>
  <c r="AU1620" i="1" s="1"/>
  <c r="AU1621" i="1" s="1"/>
  <c r="AU1622" i="1" s="1"/>
  <c r="AU1623" i="1" s="1"/>
  <c r="AU1624" i="1" s="1"/>
  <c r="AU1625" i="1" s="1"/>
  <c r="AU1626" i="1" s="1"/>
  <c r="AU1627" i="1" s="1"/>
  <c r="AU1628" i="1" s="1"/>
  <c r="AU1629" i="1" s="1"/>
  <c r="AU1630" i="1" s="1"/>
  <c r="AU1631" i="1" s="1"/>
  <c r="AU1632" i="1" s="1"/>
  <c r="AU1633" i="1" s="1"/>
  <c r="AU1634" i="1" s="1"/>
  <c r="AU1635" i="1" s="1"/>
  <c r="AR729" i="1"/>
  <c r="AR730" i="1" s="1"/>
  <c r="AR731" i="1" s="1"/>
  <c r="AR732" i="1" s="1"/>
  <c r="AR733" i="1" s="1"/>
  <c r="AR734" i="1" s="1"/>
  <c r="AR735" i="1" s="1"/>
  <c r="AR736" i="1" s="1"/>
  <c r="AR737" i="1" s="1"/>
  <c r="AR738" i="1" s="1"/>
  <c r="AR739" i="1" s="1"/>
  <c r="AR740" i="1" s="1"/>
  <c r="AR741" i="1" s="1"/>
  <c r="AR742" i="1" s="1"/>
  <c r="AR743" i="1" s="1"/>
  <c r="AR744" i="1" s="1"/>
  <c r="AR745" i="1" s="1"/>
  <c r="AR746" i="1" s="1"/>
  <c r="AR747" i="1" s="1"/>
  <c r="AR748" i="1" s="1"/>
  <c r="AR749" i="1" s="1"/>
  <c r="AR750" i="1" s="1"/>
  <c r="AR751" i="1" s="1"/>
  <c r="AR752" i="1" s="1"/>
  <c r="AR753" i="1" s="1"/>
  <c r="AR754" i="1" s="1"/>
  <c r="AR755" i="1" s="1"/>
  <c r="AU1636" i="1" l="1"/>
  <c r="AU1637" i="1" s="1"/>
  <c r="AU1638" i="1" s="1"/>
  <c r="AU1639" i="1" s="1"/>
  <c r="AU1640" i="1" s="1"/>
  <c r="AR757" i="1"/>
  <c r="AR758" i="1" s="1"/>
  <c r="AR759" i="1" s="1"/>
  <c r="AR760" i="1" s="1"/>
  <c r="AR761" i="1" s="1"/>
  <c r="AR762" i="1" s="1"/>
  <c r="AR763" i="1" s="1"/>
  <c r="AR764" i="1" s="1"/>
  <c r="AR765" i="1" s="1"/>
  <c r="AR766" i="1" s="1"/>
  <c r="AR767" i="1" s="1"/>
  <c r="AR768" i="1" s="1"/>
  <c r="AR769" i="1" s="1"/>
  <c r="AR770" i="1" s="1"/>
  <c r="AR771" i="1" s="1"/>
  <c r="AR772" i="1" s="1"/>
  <c r="AR773" i="1" s="1"/>
  <c r="AR774" i="1" s="1"/>
  <c r="AR775" i="1" s="1"/>
  <c r="AR776" i="1" s="1"/>
  <c r="AR777" i="1" s="1"/>
  <c r="AR778" i="1" s="1"/>
  <c r="AR779" i="1" s="1"/>
  <c r="AR780" i="1" s="1"/>
  <c r="AR781" i="1" s="1"/>
  <c r="AR782" i="1" s="1"/>
  <c r="AR783" i="1" s="1"/>
  <c r="AR784" i="1" s="1"/>
  <c r="AR785" i="1" s="1"/>
  <c r="AR786" i="1" s="1"/>
  <c r="AR787" i="1" s="1"/>
  <c r="AR788" i="1" s="1"/>
  <c r="AR789" i="1" s="1"/>
  <c r="AR790" i="1" s="1"/>
  <c r="AR791" i="1" s="1"/>
  <c r="AR792" i="1" s="1"/>
  <c r="AR793" i="1" s="1"/>
  <c r="AR794" i="1" s="1"/>
  <c r="AR795" i="1" s="1"/>
  <c r="AR796" i="1" s="1"/>
  <c r="AR797" i="1" s="1"/>
  <c r="AR798" i="1" s="1"/>
  <c r="AR799" i="1" s="1"/>
  <c r="AR800" i="1" s="1"/>
  <c r="AR801" i="1" s="1"/>
  <c r="AR802" i="1" s="1"/>
  <c r="AR803" i="1" s="1"/>
  <c r="AR804" i="1" s="1"/>
  <c r="AR805" i="1" s="1"/>
  <c r="AR806" i="1" s="1"/>
  <c r="AR807" i="1" s="1"/>
  <c r="AR808" i="1" s="1"/>
  <c r="AR809" i="1" s="1"/>
  <c r="AR810" i="1" s="1"/>
  <c r="AR811" i="1" s="1"/>
  <c r="AR812" i="1" s="1"/>
  <c r="AR813" i="1" s="1"/>
  <c r="AR814" i="1" s="1"/>
  <c r="AR815" i="1" s="1"/>
  <c r="AR816" i="1" s="1"/>
  <c r="AR817" i="1" s="1"/>
  <c r="AR818" i="1" s="1"/>
  <c r="AR819" i="1" s="1"/>
  <c r="AR820" i="1" s="1"/>
  <c r="AR821" i="1" s="1"/>
  <c r="AR822" i="1" s="1"/>
  <c r="AR823" i="1" s="1"/>
  <c r="AR824" i="1" s="1"/>
  <c r="AR825" i="1" s="1"/>
  <c r="AR826" i="1" s="1"/>
  <c r="AR827" i="1" s="1"/>
  <c r="AR828" i="1" s="1"/>
  <c r="AR829" i="1" s="1"/>
  <c r="AR830" i="1" s="1"/>
  <c r="AR831" i="1" s="1"/>
  <c r="AR832" i="1" s="1"/>
  <c r="AR833" i="1" s="1"/>
  <c r="AR834" i="1" s="1"/>
  <c r="AR835" i="1" s="1"/>
  <c r="AR836" i="1" s="1"/>
  <c r="AR837" i="1" s="1"/>
  <c r="AR838" i="1" s="1"/>
  <c r="AR839" i="1" s="1"/>
  <c r="AR840" i="1" s="1"/>
  <c r="AR841" i="1" s="1"/>
  <c r="AR842" i="1" s="1"/>
  <c r="AR843" i="1" s="1"/>
  <c r="AR844" i="1" s="1"/>
  <c r="AR845" i="1" s="1"/>
  <c r="AR846" i="1" s="1"/>
  <c r="AR847" i="1" s="1"/>
  <c r="AR848" i="1" s="1"/>
  <c r="AR849" i="1" s="1"/>
  <c r="AR850" i="1" s="1"/>
  <c r="AR851" i="1" s="1"/>
  <c r="AR852" i="1" s="1"/>
  <c r="AR853" i="1" s="1"/>
  <c r="AR854" i="1" s="1"/>
  <c r="AR855" i="1" s="1"/>
  <c r="AR856" i="1" s="1"/>
  <c r="AR857" i="1" s="1"/>
  <c r="AR858" i="1" s="1"/>
  <c r="AR859" i="1" s="1"/>
  <c r="AR860" i="1" s="1"/>
  <c r="AR861" i="1" s="1"/>
  <c r="AR862" i="1" s="1"/>
  <c r="AR863" i="1" s="1"/>
  <c r="AR864" i="1" s="1"/>
  <c r="AR865" i="1" s="1"/>
  <c r="AR866" i="1" s="1"/>
  <c r="AR867" i="1" s="1"/>
  <c r="AR868" i="1" s="1"/>
  <c r="AR869" i="1" s="1"/>
  <c r="AR870" i="1" s="1"/>
  <c r="AR871" i="1" s="1"/>
  <c r="AR872" i="1" s="1"/>
  <c r="AR873" i="1" s="1"/>
  <c r="AR874" i="1" s="1"/>
  <c r="AR875" i="1" s="1"/>
  <c r="AR876" i="1" s="1"/>
  <c r="AR877" i="1" s="1"/>
  <c r="AR878" i="1" s="1"/>
  <c r="AR879" i="1" s="1"/>
  <c r="AR880" i="1" s="1"/>
  <c r="AR881" i="1" s="1"/>
  <c r="AR882" i="1" s="1"/>
  <c r="AR883" i="1" s="1"/>
  <c r="AR884" i="1" s="1"/>
  <c r="AR885" i="1" s="1"/>
  <c r="AR886" i="1" s="1"/>
  <c r="AR887" i="1" s="1"/>
  <c r="AR888" i="1" s="1"/>
  <c r="AR889" i="1" s="1"/>
  <c r="AR890" i="1" s="1"/>
  <c r="AR891" i="1" s="1"/>
  <c r="AR892" i="1" s="1"/>
  <c r="AR893" i="1" s="1"/>
  <c r="AR894" i="1" s="1"/>
  <c r="AR756" i="1"/>
  <c r="AU1641" i="1" l="1"/>
  <c r="AU1642" i="1" s="1"/>
  <c r="AU1643" i="1" s="1"/>
  <c r="AU1644" i="1" s="1"/>
  <c r="AU1645" i="1" s="1"/>
  <c r="AU1646" i="1" s="1"/>
  <c r="AU1647" i="1" s="1"/>
  <c r="AU1648" i="1" s="1"/>
  <c r="AU1649" i="1" s="1"/>
  <c r="AU1650" i="1" s="1"/>
  <c r="AU1651" i="1" s="1"/>
  <c r="AU1652" i="1" s="1"/>
  <c r="AU1653" i="1" s="1"/>
  <c r="AU1654" i="1" s="1"/>
  <c r="AU1655" i="1" s="1"/>
  <c r="AU1656" i="1" s="1"/>
  <c r="AU1657" i="1" s="1"/>
  <c r="AU1658" i="1" s="1"/>
  <c r="AU1659" i="1" s="1"/>
  <c r="AU1660" i="1" s="1"/>
  <c r="AU1661" i="1" s="1"/>
  <c r="AU1662" i="1" s="1"/>
  <c r="AU1663" i="1" s="1"/>
  <c r="AU1664" i="1" s="1"/>
  <c r="AU1665" i="1" s="1"/>
  <c r="AU1666" i="1" s="1"/>
  <c r="AR895" i="1"/>
  <c r="AR896" i="1" s="1"/>
  <c r="AR897" i="1" s="1"/>
  <c r="AR898" i="1" s="1"/>
  <c r="AR899" i="1" s="1"/>
  <c r="AR900" i="1" s="1"/>
  <c r="AR901" i="1" s="1"/>
  <c r="AR902" i="1" s="1"/>
  <c r="AR903" i="1" s="1"/>
  <c r="AR904" i="1" s="1"/>
  <c r="AR905" i="1" s="1"/>
  <c r="AR906" i="1" s="1"/>
  <c r="AR907" i="1" s="1"/>
  <c r="AR908" i="1" s="1"/>
  <c r="AR909" i="1" s="1"/>
  <c r="AR910" i="1" s="1"/>
  <c r="AR911" i="1" s="1"/>
  <c r="AR912" i="1" s="1"/>
  <c r="AR913" i="1" s="1"/>
  <c r="AR914" i="1" s="1"/>
  <c r="AR915" i="1" s="1"/>
  <c r="AR916" i="1" s="1"/>
  <c r="AR917" i="1" s="1"/>
  <c r="AR918" i="1" s="1"/>
  <c r="AR919" i="1" s="1"/>
  <c r="AR920" i="1" s="1"/>
  <c r="AR921" i="1" s="1"/>
  <c r="AR922" i="1" s="1"/>
  <c r="AR923" i="1" s="1"/>
  <c r="AR924" i="1" s="1"/>
  <c r="AR925" i="1" s="1"/>
  <c r="AR926" i="1" s="1"/>
  <c r="AR927" i="1" s="1"/>
  <c r="AR928" i="1" s="1"/>
  <c r="AR929" i="1" s="1"/>
  <c r="AR930" i="1" s="1"/>
  <c r="AR931" i="1" s="1"/>
  <c r="AR932" i="1" s="1"/>
  <c r="AR933" i="1" s="1"/>
  <c r="AR934" i="1" s="1"/>
  <c r="AR935" i="1" s="1"/>
  <c r="AR936" i="1" s="1"/>
  <c r="AR937" i="1" s="1"/>
  <c r="AR938" i="1" s="1"/>
  <c r="AR939" i="1" s="1"/>
  <c r="AR940" i="1" s="1"/>
  <c r="AR941" i="1" s="1"/>
  <c r="AR942" i="1" s="1"/>
  <c r="AR943" i="1" s="1"/>
  <c r="AR944" i="1" s="1"/>
  <c r="AR945" i="1" s="1"/>
  <c r="AR946" i="1" s="1"/>
  <c r="AR947" i="1" s="1"/>
  <c r="AR948" i="1" s="1"/>
  <c r="AR949" i="1" s="1"/>
  <c r="AR950" i="1" s="1"/>
  <c r="AR951" i="1" s="1"/>
  <c r="AR952" i="1" s="1"/>
  <c r="AR953" i="1" s="1"/>
  <c r="AR954" i="1" s="1"/>
  <c r="AR955" i="1" s="1"/>
  <c r="AR956" i="1" s="1"/>
  <c r="AR957" i="1" s="1"/>
  <c r="AR958" i="1" s="1"/>
  <c r="AR959" i="1" s="1"/>
  <c r="AR960" i="1" s="1"/>
  <c r="AR961" i="1" s="1"/>
  <c r="AR962" i="1" s="1"/>
  <c r="AR963" i="1" s="1"/>
  <c r="AR964" i="1" s="1"/>
  <c r="AR965" i="1" s="1"/>
  <c r="AR966" i="1" s="1"/>
  <c r="AR967" i="1" s="1"/>
  <c r="AR968" i="1" s="1"/>
  <c r="AR969" i="1" s="1"/>
  <c r="AR970" i="1" s="1"/>
  <c r="AR971" i="1" s="1"/>
  <c r="AR972" i="1" s="1"/>
  <c r="AR973" i="1" s="1"/>
  <c r="AR974" i="1" s="1"/>
  <c r="AR975" i="1" s="1"/>
  <c r="AR976" i="1" s="1"/>
  <c r="AR977" i="1" s="1"/>
  <c r="AR978" i="1" s="1"/>
  <c r="AR979" i="1" s="1"/>
  <c r="AR980" i="1" s="1"/>
  <c r="AR981" i="1" s="1"/>
  <c r="AR982" i="1" s="1"/>
  <c r="AR983" i="1" s="1"/>
  <c r="AR984" i="1" s="1"/>
  <c r="AR985" i="1" s="1"/>
  <c r="AR986" i="1" s="1"/>
  <c r="AR987" i="1" s="1"/>
  <c r="AR988" i="1" s="1"/>
  <c r="AR989" i="1" s="1"/>
  <c r="AR990" i="1" s="1"/>
  <c r="AR991" i="1" s="1"/>
  <c r="AR992" i="1" s="1"/>
  <c r="AR993" i="1" s="1"/>
  <c r="AR994" i="1" s="1"/>
  <c r="AR995" i="1" s="1"/>
  <c r="AR996" i="1" s="1"/>
  <c r="AR997" i="1" s="1"/>
  <c r="AR998" i="1" s="1"/>
  <c r="AR999" i="1" s="1"/>
  <c r="AR1000" i="1" s="1"/>
  <c r="AR1001" i="1" s="1"/>
  <c r="AR1002" i="1" s="1"/>
  <c r="AR1003" i="1" s="1"/>
  <c r="AR1004" i="1" s="1"/>
  <c r="AR1005" i="1" s="1"/>
  <c r="AR1006" i="1" s="1"/>
  <c r="AR1007" i="1" s="1"/>
  <c r="AR1008" i="1" s="1"/>
  <c r="AR1009" i="1" s="1"/>
  <c r="AR1010" i="1" s="1"/>
  <c r="AR1011" i="1" s="1"/>
  <c r="AR1012" i="1" s="1"/>
  <c r="AR1013" i="1" s="1"/>
  <c r="AR1014" i="1" s="1"/>
  <c r="AR1015" i="1" s="1"/>
  <c r="AR1016" i="1" s="1"/>
  <c r="AR1017" i="1" s="1"/>
  <c r="AR1018" i="1" s="1"/>
  <c r="AR1019" i="1" s="1"/>
  <c r="AR1020" i="1" s="1"/>
  <c r="AR1021" i="1" s="1"/>
  <c r="AR1022" i="1" s="1"/>
  <c r="AR1023" i="1" s="1"/>
  <c r="AR1024" i="1" s="1"/>
  <c r="AR1025" i="1" s="1"/>
  <c r="AR1026" i="1" s="1"/>
  <c r="AR1027" i="1" s="1"/>
  <c r="AR1028" i="1" s="1"/>
  <c r="AR1029" i="1" s="1"/>
  <c r="AR1030" i="1" s="1"/>
  <c r="AR1031" i="1" s="1"/>
  <c r="AR1032" i="1" s="1"/>
  <c r="AR1033" i="1" s="1"/>
  <c r="AR1034" i="1" s="1"/>
  <c r="AR1035" i="1" s="1"/>
  <c r="AR1036" i="1" s="1"/>
  <c r="AR1037" i="1" s="1"/>
  <c r="AR1038" i="1" s="1"/>
  <c r="AR1039" i="1" s="1"/>
  <c r="AR1040" i="1" s="1"/>
  <c r="AR1041" i="1" s="1"/>
  <c r="AR1042" i="1" s="1"/>
  <c r="AR1043" i="1" s="1"/>
  <c r="AR1044" i="1" s="1"/>
  <c r="AR1045" i="1" s="1"/>
  <c r="AR1046" i="1" s="1"/>
  <c r="AR1047" i="1" s="1"/>
  <c r="AR1048" i="1" s="1"/>
  <c r="AR1049" i="1" s="1"/>
  <c r="AR1050" i="1" s="1"/>
  <c r="AU1667" i="1" l="1"/>
  <c r="AU1668" i="1" s="1"/>
  <c r="AU1669" i="1" s="1"/>
  <c r="AU1670" i="1" s="1"/>
  <c r="AU1671" i="1" s="1"/>
  <c r="AU1672" i="1" s="1"/>
  <c r="AU1673" i="1" s="1"/>
  <c r="AU1674" i="1" s="1"/>
  <c r="AU1675" i="1" s="1"/>
  <c r="AU1676" i="1" s="1"/>
  <c r="AU1677" i="1" s="1"/>
  <c r="AU1678" i="1" s="1"/>
  <c r="AU1679" i="1" s="1"/>
  <c r="AU1680" i="1" s="1"/>
  <c r="AU1681" i="1" s="1"/>
  <c r="AU1682" i="1" s="1"/>
  <c r="AU1683" i="1" s="1"/>
  <c r="AU1684" i="1" s="1"/>
  <c r="AU1685" i="1" s="1"/>
  <c r="AU1686" i="1" s="1"/>
  <c r="AU1687" i="1" s="1"/>
  <c r="AU1688" i="1" s="1"/>
  <c r="AU1689" i="1" s="1"/>
  <c r="AU1690" i="1" s="1"/>
  <c r="AU1691" i="1" s="1"/>
  <c r="AU1692" i="1" s="1"/>
  <c r="AU1693" i="1" s="1"/>
  <c r="AU1694" i="1" s="1"/>
  <c r="AU1695" i="1" s="1"/>
  <c r="AU1696" i="1" s="1"/>
  <c r="AU1697" i="1" s="1"/>
  <c r="AU1698" i="1" s="1"/>
  <c r="AU1699" i="1" s="1"/>
  <c r="AU1700" i="1" s="1"/>
  <c r="AU1701" i="1" s="1"/>
  <c r="AU1702" i="1" s="1"/>
  <c r="AU1703" i="1" s="1"/>
  <c r="AU1704" i="1" s="1"/>
  <c r="AU1705" i="1" s="1"/>
  <c r="AU1706" i="1" s="1"/>
  <c r="AU1707" i="1" s="1"/>
  <c r="AU1708" i="1" s="1"/>
  <c r="AU1709" i="1" s="1"/>
  <c r="AU1710" i="1" s="1"/>
  <c r="AU1711" i="1" s="1"/>
  <c r="AU1712" i="1" s="1"/>
  <c r="AU1713" i="1" s="1"/>
  <c r="AU1714" i="1" s="1"/>
  <c r="AU1715" i="1" s="1"/>
  <c r="AU1716" i="1" s="1"/>
  <c r="AU1717" i="1" s="1"/>
  <c r="AU1718" i="1" s="1"/>
  <c r="AU1719" i="1" s="1"/>
  <c r="AU1720" i="1" s="1"/>
  <c r="AU1721" i="1" s="1"/>
  <c r="AU1722" i="1" s="1"/>
  <c r="AU1723" i="1" s="1"/>
  <c r="AU1724" i="1" s="1"/>
  <c r="AU1725" i="1" s="1"/>
  <c r="AU1726" i="1" s="1"/>
  <c r="AU1727" i="1" s="1"/>
  <c r="AU1728" i="1" s="1"/>
  <c r="AU1729" i="1" s="1"/>
  <c r="AU1730" i="1" s="1"/>
  <c r="AU1731" i="1" s="1"/>
  <c r="AU1732" i="1" s="1"/>
  <c r="AU1733" i="1" s="1"/>
  <c r="AU1734" i="1" s="1"/>
  <c r="AR1051" i="1"/>
  <c r="AR1052" i="1" s="1"/>
  <c r="AR1053" i="1" s="1"/>
  <c r="AR1054" i="1" s="1"/>
  <c r="AR1055" i="1" s="1"/>
  <c r="AR1056" i="1" s="1"/>
  <c r="AR1057" i="1" s="1"/>
  <c r="AR1058" i="1" s="1"/>
  <c r="AR1059" i="1" s="1"/>
  <c r="AR1060" i="1" s="1"/>
  <c r="AR1061" i="1" s="1"/>
  <c r="AR1062" i="1" s="1"/>
  <c r="AR1063" i="1" s="1"/>
  <c r="AR1064" i="1" s="1"/>
  <c r="AR1065" i="1" s="1"/>
  <c r="AR1066" i="1" s="1"/>
  <c r="AR1067" i="1" s="1"/>
  <c r="AR1068" i="1" s="1"/>
  <c r="AR1069" i="1" s="1"/>
  <c r="AR1070" i="1" s="1"/>
  <c r="AR1071" i="1" s="1"/>
  <c r="AR1072" i="1" s="1"/>
  <c r="AR1073" i="1" s="1"/>
  <c r="AR1074" i="1" s="1"/>
  <c r="AR1075" i="1" s="1"/>
  <c r="AR1076" i="1" s="1"/>
  <c r="AR1077" i="1" s="1"/>
  <c r="AR1078" i="1" s="1"/>
  <c r="AR1079" i="1" s="1"/>
  <c r="AR1080" i="1" s="1"/>
  <c r="AR1081" i="1" s="1"/>
  <c r="AR1082" i="1" s="1"/>
  <c r="AR1083" i="1" s="1"/>
  <c r="AR1084" i="1" s="1"/>
  <c r="AR1085" i="1" s="1"/>
  <c r="AR1086" i="1" s="1"/>
  <c r="AR1087" i="1" s="1"/>
  <c r="AR1088" i="1" s="1"/>
  <c r="AR1089" i="1" s="1"/>
  <c r="AR1090" i="1" s="1"/>
  <c r="AR1091" i="1" s="1"/>
  <c r="AR1092" i="1" s="1"/>
  <c r="AR1093" i="1" s="1"/>
  <c r="AR1094" i="1" s="1"/>
  <c r="AR1095" i="1" s="1"/>
  <c r="AR1096" i="1" s="1"/>
  <c r="AR1097" i="1" s="1"/>
  <c r="AR1098" i="1" s="1"/>
  <c r="AR1099" i="1" s="1"/>
  <c r="AR1100" i="1" s="1"/>
  <c r="AR1101" i="1" s="1"/>
  <c r="AR1102" i="1" s="1"/>
  <c r="AR1103" i="1" s="1"/>
  <c r="AR1104" i="1" s="1"/>
  <c r="AR1105" i="1" s="1"/>
  <c r="AR1106" i="1" s="1"/>
  <c r="AR1107" i="1" s="1"/>
  <c r="AR1108" i="1" s="1"/>
  <c r="AR1109" i="1" s="1"/>
  <c r="AR1110" i="1" s="1"/>
  <c r="AR1111" i="1" s="1"/>
  <c r="AR1112" i="1" s="1"/>
  <c r="AR1113" i="1" s="1"/>
  <c r="AR1114" i="1" s="1"/>
  <c r="AR1115" i="1" s="1"/>
  <c r="AR1116" i="1" s="1"/>
  <c r="AR1117" i="1" s="1"/>
  <c r="AR1118" i="1" s="1"/>
  <c r="AR1119" i="1" s="1"/>
  <c r="AR1120" i="1" s="1"/>
  <c r="AR1121" i="1" s="1"/>
  <c r="AU1735" i="1" l="1"/>
  <c r="AU1736" i="1" s="1"/>
  <c r="AU1737" i="1" s="1"/>
  <c r="AU1738" i="1" s="1"/>
  <c r="AU1739" i="1" s="1"/>
  <c r="AU1740" i="1" s="1"/>
  <c r="AU1741" i="1" s="1"/>
  <c r="AU1742" i="1" s="1"/>
  <c r="AU1743" i="1" s="1"/>
  <c r="AU1744" i="1" s="1"/>
  <c r="AU1745" i="1" s="1"/>
  <c r="AU1746" i="1" s="1"/>
  <c r="AR1122" i="1"/>
  <c r="AR1123" i="1" s="1"/>
  <c r="AR1124" i="1" s="1"/>
  <c r="AR1125" i="1" s="1"/>
  <c r="AR1126" i="1" s="1"/>
  <c r="AR1127" i="1" s="1"/>
  <c r="AR1128" i="1" s="1"/>
  <c r="AR1129" i="1" s="1"/>
  <c r="AR1130" i="1" s="1"/>
  <c r="AR1131" i="1" s="1"/>
  <c r="AR1132" i="1" s="1"/>
  <c r="AR1133" i="1" s="1"/>
  <c r="AR1134" i="1" s="1"/>
  <c r="AR1135" i="1" s="1"/>
  <c r="AR1136" i="1" s="1"/>
  <c r="AR1137" i="1" s="1"/>
  <c r="AR1138" i="1" s="1"/>
  <c r="AR1139" i="1" s="1"/>
  <c r="AR1140" i="1" s="1"/>
  <c r="AU1747" i="1" l="1"/>
  <c r="AU1748" i="1" s="1"/>
  <c r="AU1749" i="1" s="1"/>
  <c r="AU1750" i="1" s="1"/>
  <c r="AU1751" i="1" s="1"/>
  <c r="AU1752" i="1" s="1"/>
  <c r="AU1753" i="1" s="1"/>
  <c r="AU1754" i="1" s="1"/>
  <c r="AU1755" i="1" s="1"/>
  <c r="AU1756" i="1" s="1"/>
  <c r="AU1757" i="1" s="1"/>
  <c r="AU1758" i="1" s="1"/>
  <c r="AU1759" i="1" s="1"/>
  <c r="AU1760" i="1" s="1"/>
  <c r="AU1761" i="1" s="1"/>
  <c r="AU1762" i="1" s="1"/>
  <c r="AU1763" i="1" s="1"/>
  <c r="AU1764" i="1" s="1"/>
  <c r="AU1765" i="1" s="1"/>
  <c r="AU1766" i="1" s="1"/>
  <c r="AU1767" i="1" s="1"/>
  <c r="AU1768" i="1" s="1"/>
  <c r="AU1769" i="1" s="1"/>
  <c r="AU1770" i="1" s="1"/>
  <c r="AU1771" i="1" s="1"/>
  <c r="AU1772" i="1" s="1"/>
  <c r="AU1773" i="1" s="1"/>
  <c r="AU1774" i="1" s="1"/>
  <c r="AU1775" i="1" s="1"/>
  <c r="AU1776" i="1" s="1"/>
  <c r="AU1777" i="1" s="1"/>
  <c r="AU1778" i="1" s="1"/>
  <c r="AU1779" i="1" s="1"/>
  <c r="AU1780" i="1" s="1"/>
  <c r="AU1781" i="1" s="1"/>
  <c r="AU1782" i="1" s="1"/>
  <c r="AU1783" i="1" s="1"/>
  <c r="AU1784" i="1" s="1"/>
  <c r="AU1785" i="1" s="1"/>
  <c r="AU1786" i="1" s="1"/>
  <c r="AR1141" i="1"/>
  <c r="AR1142" i="1" s="1"/>
  <c r="AR1143" i="1" s="1"/>
  <c r="AR1144" i="1" s="1"/>
  <c r="AR1145" i="1" s="1"/>
  <c r="AR1146" i="1" s="1"/>
  <c r="AR1147" i="1" s="1"/>
  <c r="AR1148" i="1" s="1"/>
  <c r="AR1149" i="1" s="1"/>
  <c r="AR1150" i="1" s="1"/>
  <c r="AR1151" i="1" s="1"/>
  <c r="AR1152" i="1" s="1"/>
  <c r="AR1153" i="1" s="1"/>
  <c r="AR1154" i="1" s="1"/>
  <c r="AR1155" i="1" s="1"/>
  <c r="AR1156" i="1" s="1"/>
  <c r="AR1157" i="1" s="1"/>
  <c r="AR1158" i="1" s="1"/>
  <c r="AR1159" i="1" s="1"/>
  <c r="AR1160" i="1" s="1"/>
  <c r="AR1161" i="1" s="1"/>
  <c r="AR1162" i="1" s="1"/>
  <c r="AR1163" i="1" s="1"/>
  <c r="AR1164" i="1" s="1"/>
  <c r="AR1165" i="1" s="1"/>
  <c r="AR1166" i="1" s="1"/>
  <c r="AR1167" i="1" s="1"/>
  <c r="AR1168" i="1" s="1"/>
  <c r="AR1169" i="1" s="1"/>
  <c r="AR1170" i="1" s="1"/>
  <c r="AR1171" i="1" s="1"/>
  <c r="AR1172" i="1" s="1"/>
  <c r="AR1173" i="1" s="1"/>
  <c r="AR1174" i="1" s="1"/>
  <c r="AR1175" i="1" s="1"/>
  <c r="AR1176" i="1" s="1"/>
  <c r="AR1177" i="1" s="1"/>
  <c r="AR1178" i="1" s="1"/>
  <c r="AR1179" i="1" s="1"/>
  <c r="AU1788" i="1" l="1"/>
  <c r="AU1789" i="1" s="1"/>
  <c r="AU1790" i="1" s="1"/>
  <c r="AU1791" i="1" s="1"/>
  <c r="AU1792" i="1" s="1"/>
  <c r="AU1793" i="1" s="1"/>
  <c r="AU1794" i="1" s="1"/>
  <c r="AU1795" i="1" s="1"/>
  <c r="AU1796" i="1" s="1"/>
  <c r="AU1797" i="1" s="1"/>
  <c r="AU1798" i="1" s="1"/>
  <c r="AU1799" i="1" s="1"/>
  <c r="AU1800" i="1" s="1"/>
  <c r="AU1801" i="1" s="1"/>
  <c r="AU1802" i="1" s="1"/>
  <c r="AU1803" i="1" s="1"/>
  <c r="AU1804" i="1" s="1"/>
  <c r="AU1805" i="1" s="1"/>
  <c r="AU1806" i="1" s="1"/>
  <c r="AU1807" i="1" s="1"/>
  <c r="AU1808" i="1" s="1"/>
  <c r="AU1809" i="1" s="1"/>
  <c r="AU1810" i="1" s="1"/>
  <c r="AU1811" i="1" s="1"/>
  <c r="AU1787" i="1"/>
  <c r="AR1180" i="1"/>
  <c r="AR1181" i="1" s="1"/>
  <c r="AR1182" i="1" s="1"/>
  <c r="AR1183" i="1" s="1"/>
  <c r="AR1184" i="1" s="1"/>
  <c r="AR1185" i="1" s="1"/>
  <c r="AR1186" i="1" s="1"/>
  <c r="AR1187" i="1" s="1"/>
  <c r="AU1812" i="1" l="1"/>
  <c r="AU1813" i="1" s="1"/>
  <c r="AU1814" i="1" s="1"/>
  <c r="AU1815" i="1" s="1"/>
  <c r="AU1816" i="1" s="1"/>
  <c r="AU1817" i="1" s="1"/>
  <c r="AU1818" i="1" s="1"/>
  <c r="AU1819" i="1" s="1"/>
  <c r="AU1820" i="1" s="1"/>
  <c r="AU1821" i="1" s="1"/>
  <c r="AU1822" i="1" s="1"/>
  <c r="AU1823" i="1" s="1"/>
  <c r="AU1824" i="1" s="1"/>
  <c r="AU1825" i="1" s="1"/>
  <c r="AU1826" i="1" s="1"/>
  <c r="AU1827" i="1" s="1"/>
  <c r="AU1828" i="1" s="1"/>
  <c r="AU1829" i="1" s="1"/>
  <c r="AU1830" i="1" s="1"/>
  <c r="AU1831" i="1" s="1"/>
  <c r="AU1832" i="1" s="1"/>
  <c r="AU1833" i="1" s="1"/>
  <c r="AU1834" i="1" s="1"/>
  <c r="AU1835" i="1" s="1"/>
  <c r="AU1836" i="1" s="1"/>
  <c r="AU1837" i="1" s="1"/>
  <c r="AU1838" i="1" s="1"/>
  <c r="AU1839" i="1" s="1"/>
  <c r="AU1840" i="1" s="1"/>
  <c r="AU1841" i="1" s="1"/>
  <c r="AU1842" i="1" s="1"/>
  <c r="AU1843" i="1" s="1"/>
  <c r="AU1844" i="1" s="1"/>
  <c r="AU1845" i="1" s="1"/>
  <c r="AU1846" i="1" s="1"/>
  <c r="AU1847" i="1" s="1"/>
  <c r="AU1848" i="1" s="1"/>
  <c r="AU1849" i="1" s="1"/>
  <c r="AU1850" i="1" s="1"/>
  <c r="AU1851" i="1" s="1"/>
  <c r="AU1852" i="1" s="1"/>
  <c r="AU1853" i="1" s="1"/>
  <c r="AU1854" i="1" s="1"/>
  <c r="AU1855" i="1" s="1"/>
  <c r="AU1856" i="1" s="1"/>
  <c r="AU1857" i="1" s="1"/>
  <c r="AU1858" i="1" s="1"/>
  <c r="AU1859" i="1" s="1"/>
  <c r="AU1860" i="1" s="1"/>
  <c r="AU1861" i="1" s="1"/>
  <c r="AU1862" i="1" s="1"/>
  <c r="AU1863" i="1" s="1"/>
  <c r="AU1864" i="1" s="1"/>
  <c r="AU1865" i="1" s="1"/>
  <c r="AU1866" i="1" s="1"/>
  <c r="AU1867" i="1" s="1"/>
  <c r="AU1868" i="1" s="1"/>
  <c r="AU1869" i="1" s="1"/>
  <c r="AU1870" i="1" s="1"/>
  <c r="AU1871" i="1" s="1"/>
  <c r="AU1872" i="1" s="1"/>
  <c r="AU1873" i="1" s="1"/>
  <c r="AU1874" i="1" s="1"/>
  <c r="AU1875" i="1" s="1"/>
  <c r="AU1876" i="1" s="1"/>
  <c r="AU1877" i="1" s="1"/>
  <c r="AU1878" i="1" s="1"/>
  <c r="AU1879" i="1" s="1"/>
  <c r="AU1880" i="1" s="1"/>
  <c r="AU1881" i="1" s="1"/>
  <c r="AU1882" i="1" s="1"/>
  <c r="AU1883" i="1" s="1"/>
  <c r="AU1884" i="1" s="1"/>
  <c r="AU1885" i="1" s="1"/>
  <c r="AU1886" i="1" s="1"/>
  <c r="AU1887" i="1" s="1"/>
  <c r="AU1888" i="1" s="1"/>
  <c r="AU1889" i="1" s="1"/>
  <c r="AU1890" i="1" s="1"/>
  <c r="AU1891" i="1" s="1"/>
  <c r="AU1892" i="1" s="1"/>
  <c r="AU1893" i="1" s="1"/>
  <c r="AU1894" i="1" s="1"/>
  <c r="AU1895" i="1" s="1"/>
  <c r="AR1188" i="1"/>
  <c r="AR1189" i="1" s="1"/>
  <c r="AR1190" i="1" s="1"/>
  <c r="AR1191" i="1" s="1"/>
  <c r="AR1192" i="1" s="1"/>
  <c r="AR1193" i="1" s="1"/>
  <c r="AR1194" i="1" s="1"/>
  <c r="AR1195" i="1" s="1"/>
  <c r="AR1196" i="1" s="1"/>
  <c r="AR1197" i="1" s="1"/>
  <c r="AR1198" i="1" s="1"/>
  <c r="AR1199" i="1" s="1"/>
  <c r="AR1200" i="1" s="1"/>
  <c r="AR1201" i="1" s="1"/>
  <c r="AR1202" i="1" s="1"/>
  <c r="AR1203" i="1" s="1"/>
  <c r="AR1204" i="1" s="1"/>
  <c r="AR1205" i="1" s="1"/>
  <c r="AR1206" i="1" s="1"/>
  <c r="AR1207" i="1" s="1"/>
  <c r="AR1208" i="1" s="1"/>
  <c r="AR1209" i="1" s="1"/>
  <c r="AR1210" i="1" s="1"/>
  <c r="AR1211" i="1" s="1"/>
  <c r="AR1212" i="1" s="1"/>
  <c r="AR1213" i="1" s="1"/>
  <c r="AR1214" i="1" s="1"/>
  <c r="AR1215" i="1" s="1"/>
  <c r="AR1216" i="1" s="1"/>
  <c r="AR1217" i="1" s="1"/>
  <c r="AR1218" i="1" s="1"/>
  <c r="AR1219" i="1" s="1"/>
  <c r="AR1220" i="1" s="1"/>
  <c r="AR1221" i="1" s="1"/>
  <c r="AR1222" i="1" s="1"/>
  <c r="AR1223" i="1" s="1"/>
  <c r="AR1224" i="1" s="1"/>
  <c r="AR1225" i="1" s="1"/>
  <c r="AR1226" i="1" s="1"/>
  <c r="AR1227" i="1" s="1"/>
  <c r="AR1228" i="1" s="1"/>
  <c r="AR1229" i="1" s="1"/>
  <c r="AR1230" i="1" s="1"/>
  <c r="AR1231" i="1" s="1"/>
  <c r="AR1232" i="1" s="1"/>
  <c r="AR1233" i="1" s="1"/>
  <c r="AR1234" i="1" s="1"/>
  <c r="AR1235" i="1" s="1"/>
  <c r="AR1236" i="1" s="1"/>
  <c r="AR1237" i="1" s="1"/>
  <c r="AR1238" i="1" s="1"/>
  <c r="AR1239" i="1" s="1"/>
  <c r="AR1240" i="1" s="1"/>
  <c r="AR1241" i="1" s="1"/>
  <c r="AR1242" i="1" s="1"/>
  <c r="AR1243" i="1" s="1"/>
  <c r="AR1244" i="1" s="1"/>
  <c r="AR1245" i="1" s="1"/>
  <c r="AR1246" i="1" s="1"/>
  <c r="AR1247" i="1" s="1"/>
  <c r="AR1248" i="1" s="1"/>
  <c r="AR1249" i="1" s="1"/>
  <c r="AR1250" i="1" s="1"/>
  <c r="AR1251" i="1" s="1"/>
  <c r="AR1252" i="1" s="1"/>
  <c r="AR1253" i="1" s="1"/>
  <c r="AR1254" i="1" s="1"/>
  <c r="AR1255" i="1" s="1"/>
  <c r="AR1256" i="1" s="1"/>
  <c r="AR1257" i="1" s="1"/>
  <c r="AR1258" i="1" s="1"/>
  <c r="AR1259" i="1" s="1"/>
  <c r="AR1260" i="1" s="1"/>
  <c r="AU1896" i="1" l="1"/>
  <c r="AU1897" i="1" s="1"/>
  <c r="AU1898" i="1" s="1"/>
  <c r="AU1899" i="1" s="1"/>
  <c r="AU1900" i="1" s="1"/>
  <c r="AU1901" i="1" s="1"/>
  <c r="AU1902" i="1" s="1"/>
  <c r="AU1903" i="1" s="1"/>
  <c r="AU1904" i="1" s="1"/>
  <c r="AU1905" i="1" s="1"/>
  <c r="AU1906" i="1" s="1"/>
  <c r="AU1907" i="1" s="1"/>
  <c r="AU1908" i="1" s="1"/>
  <c r="AU1909" i="1" s="1"/>
  <c r="AU1910" i="1" s="1"/>
  <c r="AU1911" i="1" s="1"/>
  <c r="AU1912" i="1" s="1"/>
  <c r="AU1913" i="1" s="1"/>
  <c r="AU1914" i="1" s="1"/>
  <c r="AU1915" i="1" s="1"/>
  <c r="AU1916" i="1" s="1"/>
  <c r="AU1917" i="1" s="1"/>
  <c r="AU1918" i="1" s="1"/>
  <c r="AU1919" i="1" s="1"/>
  <c r="AU1920" i="1" s="1"/>
  <c r="AU1921" i="1" s="1"/>
  <c r="AU1922" i="1" s="1"/>
  <c r="AU1923" i="1" s="1"/>
  <c r="AU1924" i="1" s="1"/>
  <c r="AU1925" i="1" s="1"/>
  <c r="AU1926" i="1" s="1"/>
  <c r="AU1927" i="1" s="1"/>
  <c r="AU1928" i="1" s="1"/>
  <c r="AU1929" i="1" s="1"/>
  <c r="AU1930" i="1" s="1"/>
  <c r="AU1931" i="1" s="1"/>
  <c r="AU1932" i="1" s="1"/>
  <c r="AU1933" i="1" s="1"/>
  <c r="AU1934" i="1" s="1"/>
  <c r="AU1935" i="1" s="1"/>
  <c r="AU1936" i="1" s="1"/>
  <c r="AU1937" i="1" s="1"/>
  <c r="AU1938" i="1" s="1"/>
  <c r="AU1939" i="1" s="1"/>
  <c r="AU1940" i="1" s="1"/>
  <c r="AU1941" i="1" s="1"/>
  <c r="AU1942" i="1" s="1"/>
  <c r="AU1943" i="1" s="1"/>
  <c r="AU1944" i="1" s="1"/>
  <c r="AU1945" i="1" s="1"/>
  <c r="AU1946" i="1" s="1"/>
  <c r="AU1947" i="1" s="1"/>
  <c r="AR1261" i="1"/>
  <c r="AR1262" i="1" s="1"/>
  <c r="AR1263" i="1" s="1"/>
  <c r="AR1264" i="1" s="1"/>
  <c r="AR1265" i="1" s="1"/>
  <c r="AR1266" i="1" s="1"/>
  <c r="AR1267" i="1" s="1"/>
  <c r="AR1268" i="1" s="1"/>
  <c r="AR1269" i="1" s="1"/>
  <c r="AR1270" i="1" s="1"/>
  <c r="AR1271" i="1" s="1"/>
  <c r="AR1272" i="1" s="1"/>
  <c r="AR1273" i="1" s="1"/>
  <c r="AR1274" i="1" s="1"/>
  <c r="AR1275" i="1" s="1"/>
  <c r="AR1276" i="1" s="1"/>
  <c r="AR1277" i="1" s="1"/>
  <c r="AR1278" i="1" s="1"/>
  <c r="AU1948" i="1" l="1"/>
  <c r="AU1949" i="1" s="1"/>
  <c r="AU1950" i="1" s="1"/>
  <c r="AU1951" i="1" s="1"/>
  <c r="AU1952" i="1" s="1"/>
  <c r="AU1953" i="1" s="1"/>
  <c r="AU1954" i="1" s="1"/>
  <c r="AU1955" i="1" s="1"/>
  <c r="AU1956" i="1" s="1"/>
  <c r="AU1957" i="1" s="1"/>
  <c r="AU1958" i="1" s="1"/>
  <c r="AU1959" i="1" s="1"/>
  <c r="AU1960" i="1" s="1"/>
  <c r="AU1961" i="1" s="1"/>
  <c r="AU1963" i="1" s="1"/>
  <c r="AU1964" i="1" s="1"/>
  <c r="AU1965" i="1" s="1"/>
  <c r="AU1966" i="1" s="1"/>
  <c r="AU1967" i="1" s="1"/>
  <c r="AU1968" i="1" s="1"/>
  <c r="AU1969" i="1" s="1"/>
  <c r="AU1970" i="1" s="1"/>
  <c r="AU1971" i="1" s="1"/>
  <c r="AU1972" i="1" s="1"/>
  <c r="AU1973" i="1" s="1"/>
  <c r="AU1974" i="1" s="1"/>
  <c r="AU1975" i="1" s="1"/>
  <c r="AU1976" i="1" s="1"/>
  <c r="AU1977" i="1" s="1"/>
  <c r="AU1978" i="1" s="1"/>
  <c r="AU1979" i="1" s="1"/>
  <c r="AU1980" i="1" s="1"/>
  <c r="AU1981" i="1" s="1"/>
  <c r="AU1982" i="1" s="1"/>
  <c r="AU1983" i="1" s="1"/>
  <c r="AU1984" i="1" s="1"/>
  <c r="AU1985" i="1" s="1"/>
  <c r="AU1986" i="1" s="1"/>
  <c r="AU1987" i="1" s="1"/>
  <c r="AU1988" i="1" s="1"/>
  <c r="AU1989" i="1" s="1"/>
  <c r="AU1990" i="1" s="1"/>
  <c r="AU1991" i="1" s="1"/>
  <c r="AU1992" i="1" s="1"/>
  <c r="AU1993" i="1" s="1"/>
  <c r="AU1994" i="1" s="1"/>
  <c r="AU1995" i="1" s="1"/>
  <c r="AU1996" i="1" s="1"/>
  <c r="AU1997" i="1" s="1"/>
  <c r="AU1998" i="1" s="1"/>
  <c r="AU1999" i="1" s="1"/>
  <c r="AU2000" i="1" s="1"/>
  <c r="AU2001" i="1" s="1"/>
  <c r="AU2002" i="1" s="1"/>
  <c r="AU2003" i="1" s="1"/>
  <c r="AU2004" i="1" s="1"/>
  <c r="AU2005" i="1" s="1"/>
  <c r="AU2006" i="1" s="1"/>
  <c r="AU2007" i="1" s="1"/>
  <c r="AU2008" i="1" s="1"/>
  <c r="AU2009" i="1" s="1"/>
  <c r="AR1279" i="1"/>
  <c r="AR1280" i="1" s="1"/>
  <c r="AU2010" i="1" l="1"/>
  <c r="AU2011" i="1" s="1"/>
  <c r="AU2012" i="1" s="1"/>
  <c r="AU2013" i="1" s="1"/>
  <c r="AU2014" i="1" s="1"/>
  <c r="AU2015" i="1" s="1"/>
  <c r="AU2016" i="1" s="1"/>
  <c r="AU2017" i="1" s="1"/>
  <c r="AU2018" i="1" s="1"/>
  <c r="AU2019" i="1" s="1"/>
  <c r="AU2020" i="1" s="1"/>
  <c r="AR1282" i="1"/>
  <c r="AR1283" i="1" s="1"/>
  <c r="AR1284" i="1" s="1"/>
  <c r="AR1285" i="1" s="1"/>
  <c r="AR1286" i="1" s="1"/>
  <c r="AR1287" i="1" s="1"/>
  <c r="AR1288" i="1" s="1"/>
  <c r="AR1289" i="1" s="1"/>
  <c r="AR1290" i="1" s="1"/>
  <c r="AR1291" i="1" s="1"/>
  <c r="AR1292" i="1" s="1"/>
  <c r="AR1293" i="1" s="1"/>
  <c r="AR1294" i="1" s="1"/>
  <c r="AR1295" i="1" s="1"/>
  <c r="AR1296" i="1" s="1"/>
  <c r="AR1297" i="1" s="1"/>
  <c r="AR1298" i="1" s="1"/>
  <c r="AR1299" i="1" s="1"/>
  <c r="AR1300" i="1" s="1"/>
  <c r="AR1301" i="1" s="1"/>
  <c r="AR1302" i="1" s="1"/>
  <c r="AR1303" i="1" s="1"/>
  <c r="AR1304" i="1" s="1"/>
  <c r="AR1305" i="1" s="1"/>
  <c r="AR1306" i="1" s="1"/>
  <c r="AR1307" i="1" s="1"/>
  <c r="AR1308" i="1" s="1"/>
  <c r="AR1309" i="1" s="1"/>
  <c r="AR1310" i="1" s="1"/>
  <c r="AR1311" i="1" s="1"/>
  <c r="AR1281" i="1"/>
  <c r="AU2021" i="1" l="1"/>
  <c r="AU2022" i="1" s="1"/>
  <c r="AU2023" i="1" s="1"/>
  <c r="AU2024" i="1" s="1"/>
  <c r="AU2025" i="1" s="1"/>
  <c r="AU2026" i="1" s="1"/>
  <c r="AU2027" i="1" s="1"/>
  <c r="AU2028" i="1" s="1"/>
  <c r="AU2029" i="1" s="1"/>
  <c r="AU2030" i="1" s="1"/>
  <c r="AU2031" i="1" s="1"/>
  <c r="AU2032" i="1" s="1"/>
  <c r="AU2033" i="1" s="1"/>
  <c r="AU2034" i="1" s="1"/>
  <c r="AU2035" i="1" s="1"/>
  <c r="AU2036" i="1" s="1"/>
  <c r="AU2037" i="1" s="1"/>
  <c r="AU2038" i="1" s="1"/>
  <c r="AU2039" i="1" s="1"/>
  <c r="AU2040" i="1" s="1"/>
  <c r="AU2041" i="1" s="1"/>
  <c r="AU2042" i="1" s="1"/>
  <c r="AU2043" i="1" s="1"/>
  <c r="AU2044" i="1" s="1"/>
  <c r="AU2045" i="1" s="1"/>
  <c r="AU2046" i="1" s="1"/>
  <c r="AR1312" i="1"/>
  <c r="AR1313" i="1" s="1"/>
  <c r="AR1314" i="1" s="1"/>
  <c r="AR1315" i="1" s="1"/>
  <c r="AR1316" i="1" s="1"/>
  <c r="AR1317" i="1" s="1"/>
  <c r="AR1318" i="1" s="1"/>
  <c r="AR1319" i="1" s="1"/>
  <c r="AR1320" i="1" s="1"/>
  <c r="AR1321" i="1" s="1"/>
  <c r="AR1322" i="1" s="1"/>
  <c r="AR1323" i="1" s="1"/>
  <c r="AR1324" i="1" s="1"/>
  <c r="AR1325" i="1" s="1"/>
  <c r="AR1326" i="1" s="1"/>
  <c r="AU2047" i="1" l="1"/>
  <c r="AU2048" i="1" s="1"/>
  <c r="AU2049" i="1" s="1"/>
  <c r="AU2050" i="1" s="1"/>
  <c r="AU2051" i="1" s="1"/>
  <c r="AU2052" i="1" s="1"/>
  <c r="AU2053" i="1" s="1"/>
  <c r="AU2054" i="1" s="1"/>
  <c r="AU2055" i="1" s="1"/>
  <c r="AU2056" i="1" s="1"/>
  <c r="AU2057" i="1" s="1"/>
  <c r="AU2058" i="1" s="1"/>
  <c r="AU2059" i="1" s="1"/>
  <c r="AU2060" i="1" s="1"/>
  <c r="AU2061" i="1" s="1"/>
  <c r="AU2062" i="1" s="1"/>
  <c r="AU2063" i="1" s="1"/>
  <c r="AU2064" i="1" s="1"/>
  <c r="AU2065" i="1" s="1"/>
  <c r="AU2066" i="1" s="1"/>
  <c r="AU2067" i="1" s="1"/>
  <c r="AU2068" i="1" s="1"/>
  <c r="AU2069" i="1" s="1"/>
  <c r="AU2070" i="1" s="1"/>
  <c r="AU2071" i="1" s="1"/>
  <c r="AU2072" i="1" s="1"/>
  <c r="AU2073" i="1" s="1"/>
  <c r="AU2074" i="1" s="1"/>
  <c r="AU2075" i="1" s="1"/>
  <c r="AU2076" i="1" s="1"/>
  <c r="AU2077" i="1" s="1"/>
  <c r="AU2078" i="1" s="1"/>
  <c r="AU2079" i="1" s="1"/>
  <c r="AU2080" i="1" s="1"/>
  <c r="AU2081" i="1" s="1"/>
  <c r="AU2082" i="1" s="1"/>
  <c r="AU2083" i="1" s="1"/>
  <c r="AU2084" i="1" s="1"/>
  <c r="AU2085" i="1" s="1"/>
  <c r="AU2086" i="1" s="1"/>
  <c r="AU2087" i="1" s="1"/>
  <c r="AU2088" i="1" s="1"/>
  <c r="AR1327" i="1"/>
  <c r="AR1328" i="1" s="1"/>
  <c r="AR1329" i="1" s="1"/>
  <c r="AR1330" i="1" s="1"/>
  <c r="AR1331" i="1" s="1"/>
  <c r="AR1332" i="1" s="1"/>
  <c r="AR1333" i="1" s="1"/>
  <c r="AR1334" i="1" s="1"/>
  <c r="AR1335" i="1" s="1"/>
  <c r="AR1336" i="1" s="1"/>
  <c r="AR1337" i="1" s="1"/>
  <c r="AR1338" i="1" s="1"/>
  <c r="AR1339" i="1" s="1"/>
  <c r="AU2089" i="1" l="1"/>
  <c r="AU2090" i="1" s="1"/>
  <c r="AU2091" i="1" s="1"/>
  <c r="AU2092" i="1" s="1"/>
  <c r="AR1340" i="1"/>
  <c r="AR1341" i="1" s="1"/>
  <c r="AR1342" i="1" s="1"/>
  <c r="AR1343" i="1" s="1"/>
  <c r="AR1344" i="1" s="1"/>
  <c r="AR1345" i="1" s="1"/>
  <c r="AR1346" i="1" s="1"/>
  <c r="AR1347" i="1" s="1"/>
  <c r="AR1348" i="1" s="1"/>
  <c r="AR1349" i="1" s="1"/>
  <c r="AR1350" i="1" s="1"/>
  <c r="AR1351" i="1" s="1"/>
  <c r="AR1352" i="1" s="1"/>
  <c r="AR1353" i="1" s="1"/>
  <c r="AR1354" i="1" s="1"/>
  <c r="AR1355" i="1" s="1"/>
  <c r="AR1356" i="1" s="1"/>
  <c r="AR1357" i="1" s="1"/>
  <c r="AR1358" i="1" s="1"/>
  <c r="AR1359" i="1" s="1"/>
  <c r="AR1360" i="1" s="1"/>
  <c r="AR1361" i="1" s="1"/>
  <c r="AR1362" i="1" s="1"/>
  <c r="AR1363" i="1" s="1"/>
  <c r="AR1364" i="1" s="1"/>
  <c r="AR1365" i="1" s="1"/>
  <c r="AR1366" i="1" s="1"/>
  <c r="AR1367" i="1" s="1"/>
  <c r="AR1368" i="1" s="1"/>
  <c r="AR1369" i="1" s="1"/>
  <c r="AR1370" i="1" s="1"/>
  <c r="AR1371" i="1" s="1"/>
  <c r="AR1372" i="1" s="1"/>
  <c r="AR1373" i="1" s="1"/>
  <c r="AR1374" i="1" s="1"/>
  <c r="AR1375" i="1" s="1"/>
  <c r="AR1376" i="1" s="1"/>
  <c r="AR1377" i="1" s="1"/>
  <c r="AR1378" i="1" s="1"/>
  <c r="AR1379" i="1" s="1"/>
  <c r="AR1380" i="1" s="1"/>
  <c r="AR1381" i="1" s="1"/>
  <c r="AR1382" i="1" s="1"/>
  <c r="AR1383" i="1" s="1"/>
  <c r="AR1384" i="1" s="1"/>
  <c r="AR1385" i="1" s="1"/>
  <c r="AU2093" i="1" l="1"/>
  <c r="AU2094" i="1" s="1"/>
  <c r="AU2095" i="1" s="1"/>
  <c r="AU2096" i="1" s="1"/>
  <c r="AU2097" i="1" s="1"/>
  <c r="AU2098" i="1" s="1"/>
  <c r="AU2099" i="1" s="1"/>
  <c r="AU2100" i="1" s="1"/>
  <c r="AU2101" i="1" s="1"/>
  <c r="AU2102" i="1" s="1"/>
  <c r="AU2103" i="1" s="1"/>
  <c r="AU2104" i="1" s="1"/>
  <c r="AU2105" i="1" s="1"/>
  <c r="AU2106" i="1" s="1"/>
  <c r="AU2107" i="1" s="1"/>
  <c r="AU2108" i="1" s="1"/>
  <c r="AU2109" i="1" s="1"/>
  <c r="AU2110" i="1" s="1"/>
  <c r="AU2111" i="1" s="1"/>
  <c r="AU2112" i="1" s="1"/>
  <c r="AU2113" i="1" s="1"/>
  <c r="AU2114" i="1" s="1"/>
  <c r="AU2115" i="1" s="1"/>
  <c r="AU2116" i="1" s="1"/>
  <c r="AU2117" i="1" s="1"/>
  <c r="AU2118" i="1" s="1"/>
  <c r="AU2119" i="1" s="1"/>
  <c r="AU2120" i="1" s="1"/>
  <c r="AU2121" i="1" s="1"/>
  <c r="AU2122" i="1" s="1"/>
  <c r="AU2123" i="1" s="1"/>
  <c r="AU2124" i="1" s="1"/>
  <c r="AU2125" i="1" s="1"/>
  <c r="AU2126" i="1" s="1"/>
  <c r="AU2127" i="1" s="1"/>
  <c r="AU2128" i="1" s="1"/>
  <c r="AU2129" i="1" s="1"/>
  <c r="AU2130" i="1" s="1"/>
  <c r="AU2131" i="1" s="1"/>
  <c r="AU2132" i="1" s="1"/>
  <c r="AU2133" i="1" s="1"/>
  <c r="AU2134" i="1" s="1"/>
  <c r="AU2135" i="1" s="1"/>
  <c r="AU2136" i="1" s="1"/>
  <c r="AU2137" i="1" s="1"/>
  <c r="AU2138" i="1" s="1"/>
  <c r="AU2139" i="1" s="1"/>
  <c r="AU2140" i="1" s="1"/>
  <c r="AU2141" i="1" s="1"/>
  <c r="AU2142" i="1" s="1"/>
  <c r="AU2143" i="1" s="1"/>
  <c r="AU2144" i="1" s="1"/>
  <c r="AU2145" i="1" s="1"/>
  <c r="AU2146" i="1" s="1"/>
  <c r="AU2147" i="1" s="1"/>
  <c r="AU2148" i="1" s="1"/>
  <c r="AU2149" i="1" s="1"/>
  <c r="AU2150" i="1" s="1"/>
  <c r="AU2151" i="1" s="1"/>
  <c r="AU2152" i="1" s="1"/>
  <c r="AU2153" i="1" s="1"/>
  <c r="AU2154" i="1" s="1"/>
  <c r="AU2155" i="1" s="1"/>
  <c r="AU2156" i="1" s="1"/>
  <c r="AU2157" i="1" s="1"/>
  <c r="AR1386" i="1"/>
  <c r="AR1387" i="1" s="1"/>
  <c r="AR1388" i="1" s="1"/>
  <c r="AR1389" i="1" s="1"/>
  <c r="AR1390" i="1" s="1"/>
  <c r="AR1391" i="1" s="1"/>
  <c r="AR1392" i="1" s="1"/>
  <c r="AR1393" i="1" s="1"/>
  <c r="AR1394" i="1" s="1"/>
  <c r="AR1395" i="1" s="1"/>
  <c r="AR1396" i="1" s="1"/>
  <c r="AR1397" i="1" s="1"/>
  <c r="AR1398" i="1" s="1"/>
  <c r="AR1399" i="1" s="1"/>
  <c r="AR1400" i="1" s="1"/>
  <c r="AR1401" i="1" s="1"/>
  <c r="AR1402" i="1" s="1"/>
  <c r="AR1403" i="1" s="1"/>
  <c r="AR1404" i="1" s="1"/>
  <c r="AR1405" i="1" s="1"/>
  <c r="AR1406" i="1" s="1"/>
  <c r="AR1407" i="1" s="1"/>
  <c r="AR1408" i="1" s="1"/>
  <c r="AR1409" i="1" s="1"/>
  <c r="AR1410" i="1" s="1"/>
  <c r="AR1411" i="1" s="1"/>
  <c r="AR1412" i="1" s="1"/>
  <c r="AR1413" i="1" s="1"/>
  <c r="AR1414" i="1" s="1"/>
  <c r="AR1415" i="1" s="1"/>
  <c r="AR1416" i="1" s="1"/>
  <c r="AR1417" i="1" s="1"/>
  <c r="AR1418" i="1" s="1"/>
  <c r="AR1419" i="1" s="1"/>
  <c r="AR1420" i="1" s="1"/>
  <c r="AR1421" i="1" s="1"/>
  <c r="AR1422" i="1" s="1"/>
  <c r="AR1423" i="1" s="1"/>
  <c r="AR1424" i="1" s="1"/>
  <c r="AR1425" i="1" s="1"/>
  <c r="AR1426" i="1" s="1"/>
  <c r="AR1427" i="1" s="1"/>
  <c r="AR1428" i="1" s="1"/>
  <c r="AR1429" i="1" s="1"/>
  <c r="AR1430" i="1" s="1"/>
  <c r="AR1431" i="1" s="1"/>
  <c r="AR1432" i="1" s="1"/>
  <c r="AR1433" i="1" s="1"/>
  <c r="AR1434" i="1" s="1"/>
  <c r="AR1435" i="1" s="1"/>
  <c r="AR1436" i="1" s="1"/>
  <c r="AR1437" i="1" s="1"/>
  <c r="AR1438" i="1" s="1"/>
  <c r="AR1439" i="1" s="1"/>
  <c r="AR1440" i="1" s="1"/>
  <c r="AR1441" i="1" s="1"/>
  <c r="AR1442" i="1" s="1"/>
  <c r="AR1443" i="1" s="1"/>
  <c r="AR1444" i="1" s="1"/>
  <c r="AR1445" i="1" s="1"/>
  <c r="AR1446" i="1" s="1"/>
  <c r="AR1447" i="1" s="1"/>
  <c r="AR1448" i="1" s="1"/>
  <c r="AR1449" i="1" s="1"/>
  <c r="AR1450" i="1" s="1"/>
  <c r="AR1451" i="1" s="1"/>
  <c r="AR1452" i="1" s="1"/>
  <c r="AR1453" i="1" s="1"/>
  <c r="AR1454" i="1" s="1"/>
  <c r="AR1455" i="1" s="1"/>
  <c r="AR1456" i="1" s="1"/>
  <c r="AR1457" i="1" s="1"/>
  <c r="AR1458" i="1" s="1"/>
  <c r="AR1459" i="1" s="1"/>
  <c r="AR1460" i="1" s="1"/>
  <c r="AR1461" i="1" s="1"/>
  <c r="AR1462" i="1" s="1"/>
  <c r="AR1463" i="1" s="1"/>
  <c r="AR1464" i="1" s="1"/>
  <c r="AQ10" i="1"/>
  <c r="AQ11" i="1" s="1"/>
  <c r="AQ12" i="1" s="1"/>
  <c r="AQ13" i="1" s="1"/>
  <c r="AQ14" i="1" s="1"/>
  <c r="AQ15" i="1" s="1"/>
  <c r="AQ16" i="1" s="1"/>
  <c r="AQ17" i="1" s="1"/>
  <c r="AQ18" i="1" s="1"/>
  <c r="AQ19" i="1" s="1"/>
  <c r="AQ20" i="1" s="1"/>
  <c r="AQ21" i="1" s="1"/>
  <c r="AQ22" i="1" s="1"/>
  <c r="AQ23" i="1" s="1"/>
  <c r="AQ24" i="1" s="1"/>
  <c r="AQ25" i="1" s="1"/>
  <c r="AQ26" i="1" s="1"/>
  <c r="AQ27" i="1" s="1"/>
  <c r="AQ28" i="1" s="1"/>
  <c r="AU2158" i="1" l="1"/>
  <c r="AU2159" i="1" s="1"/>
  <c r="AU2160" i="1" s="1"/>
  <c r="AU2161" i="1" s="1"/>
  <c r="AU2162" i="1" s="1"/>
  <c r="AU2163" i="1" s="1"/>
  <c r="AU2164" i="1" s="1"/>
  <c r="AU2165" i="1" s="1"/>
  <c r="AU2166" i="1" s="1"/>
  <c r="AU2167" i="1" s="1"/>
  <c r="AU2168" i="1" s="1"/>
  <c r="AU2169" i="1" s="1"/>
  <c r="AU2170" i="1" s="1"/>
  <c r="AU2171" i="1" s="1"/>
  <c r="AU2172" i="1" s="1"/>
  <c r="AU2173" i="1" s="1"/>
  <c r="AU2174" i="1" s="1"/>
  <c r="AU2175" i="1" s="1"/>
  <c r="AU2176" i="1" s="1"/>
  <c r="AU2177" i="1" s="1"/>
  <c r="AU2178" i="1" s="1"/>
  <c r="AU2179" i="1" s="1"/>
  <c r="AU2180" i="1" s="1"/>
  <c r="AU2181" i="1" s="1"/>
  <c r="AU2182" i="1" s="1"/>
  <c r="AU2183" i="1" s="1"/>
  <c r="AU2184" i="1" s="1"/>
  <c r="AU2185" i="1" s="1"/>
  <c r="AU2186" i="1" s="1"/>
  <c r="AU2187" i="1" s="1"/>
  <c r="AU2188" i="1" s="1"/>
  <c r="AU2189" i="1" s="1"/>
  <c r="AU2190" i="1" s="1"/>
  <c r="AR1465" i="1"/>
  <c r="AR1466" i="1" s="1"/>
  <c r="AR1467" i="1" s="1"/>
  <c r="AR1468" i="1" s="1"/>
  <c r="AR1469" i="1" s="1"/>
  <c r="AR1470" i="1" s="1"/>
  <c r="AR1471" i="1" s="1"/>
  <c r="AR1472" i="1" s="1"/>
  <c r="AR1473" i="1" s="1"/>
  <c r="AR1474" i="1" s="1"/>
  <c r="AR1475" i="1" s="1"/>
  <c r="AR1476" i="1" s="1"/>
  <c r="AR1477" i="1" s="1"/>
  <c r="AR1478" i="1" s="1"/>
  <c r="AR1479" i="1" s="1"/>
  <c r="AR1480" i="1" s="1"/>
  <c r="AR1481" i="1" s="1"/>
  <c r="AR1482" i="1" s="1"/>
  <c r="AR1483" i="1" s="1"/>
  <c r="AR1484" i="1" s="1"/>
  <c r="AR1485" i="1" s="1"/>
  <c r="AR1486" i="1" s="1"/>
  <c r="AQ29" i="1"/>
  <c r="AU2191" i="1" l="1"/>
  <c r="AU2192" i="1" s="1"/>
  <c r="AU2193" i="1" s="1"/>
  <c r="AU2194" i="1" s="1"/>
  <c r="AU2195" i="1" s="1"/>
  <c r="AU2196" i="1" s="1"/>
  <c r="AU2197" i="1" s="1"/>
  <c r="AU2198" i="1" s="1"/>
  <c r="AU2199" i="1" s="1"/>
  <c r="AU2200" i="1" s="1"/>
  <c r="AU2201" i="1" s="1"/>
  <c r="AU2202" i="1" s="1"/>
  <c r="AU2203" i="1" s="1"/>
  <c r="AU2204" i="1" s="1"/>
  <c r="AU2205" i="1" s="1"/>
  <c r="AU2206" i="1" s="1"/>
  <c r="AU2207" i="1" s="1"/>
  <c r="AU2208" i="1" s="1"/>
  <c r="AU2209" i="1" s="1"/>
  <c r="AU2210" i="1" s="1"/>
  <c r="AU2211" i="1" s="1"/>
  <c r="AU2212" i="1" s="1"/>
  <c r="AU2213" i="1" s="1"/>
  <c r="AU2214" i="1" s="1"/>
  <c r="AU2215" i="1" s="1"/>
  <c r="AU2216" i="1" s="1"/>
  <c r="AU2217" i="1" s="1"/>
  <c r="AU2218" i="1" s="1"/>
  <c r="AU2219" i="1" s="1"/>
  <c r="AU2220" i="1" s="1"/>
  <c r="AU2221" i="1" s="1"/>
  <c r="AU2222" i="1" s="1"/>
  <c r="AU2223" i="1" s="1"/>
  <c r="AU2224" i="1" s="1"/>
  <c r="AU2225" i="1" s="1"/>
  <c r="AU2226" i="1" s="1"/>
  <c r="AU2227" i="1" s="1"/>
  <c r="AU2228" i="1" s="1"/>
  <c r="AU2229" i="1" s="1"/>
  <c r="AU2230" i="1" s="1"/>
  <c r="AU2231" i="1" s="1"/>
  <c r="AU2232" i="1" s="1"/>
  <c r="AR1487" i="1"/>
  <c r="AR1488" i="1" s="1"/>
  <c r="AR1489" i="1" s="1"/>
  <c r="AR1490" i="1" s="1"/>
  <c r="AR1491" i="1" s="1"/>
  <c r="AR1492" i="1" s="1"/>
  <c r="AR1493" i="1" s="1"/>
  <c r="AR1494" i="1" s="1"/>
  <c r="AR1495" i="1" s="1"/>
  <c r="AR1496" i="1" s="1"/>
  <c r="AR1497" i="1" s="1"/>
  <c r="AR1498" i="1" s="1"/>
  <c r="AR1499" i="1" s="1"/>
  <c r="AR1500" i="1" s="1"/>
  <c r="AR1501" i="1" s="1"/>
  <c r="AR1502" i="1" s="1"/>
  <c r="AR1503" i="1" s="1"/>
  <c r="AR1504" i="1" s="1"/>
  <c r="AR1505" i="1" s="1"/>
  <c r="AR1506" i="1" s="1"/>
  <c r="AR1507" i="1" s="1"/>
  <c r="AR1508" i="1" s="1"/>
  <c r="AR1509" i="1" s="1"/>
  <c r="AR1510" i="1" s="1"/>
  <c r="AR1511" i="1" s="1"/>
  <c r="AR1512" i="1" s="1"/>
  <c r="AR1513" i="1" s="1"/>
  <c r="AR1514" i="1" s="1"/>
  <c r="AR1515" i="1" s="1"/>
  <c r="AQ30" i="1"/>
  <c r="AQ31" i="1"/>
  <c r="AQ32" i="1" s="1"/>
  <c r="AQ33" i="1" s="1"/>
  <c r="AQ34" i="1" s="1"/>
  <c r="AU2233" i="1" l="1"/>
  <c r="AU2234" i="1" s="1"/>
  <c r="AU2235" i="1" s="1"/>
  <c r="AU2236" i="1" s="1"/>
  <c r="AU2237" i="1" s="1"/>
  <c r="AU2238" i="1" s="1"/>
  <c r="AU2239" i="1" s="1"/>
  <c r="AU2240" i="1" s="1"/>
  <c r="AU2241" i="1" s="1"/>
  <c r="AU2242" i="1" s="1"/>
  <c r="AU2243" i="1" s="1"/>
  <c r="AU2244" i="1" s="1"/>
  <c r="AU2245" i="1" s="1"/>
  <c r="AU2246" i="1" s="1"/>
  <c r="AU2247" i="1" s="1"/>
  <c r="AU2248" i="1" s="1"/>
  <c r="AU2249" i="1" s="1"/>
  <c r="AU2250" i="1" s="1"/>
  <c r="AU2251" i="1" s="1"/>
  <c r="AU2252" i="1" s="1"/>
  <c r="AU2253" i="1" s="1"/>
  <c r="AU2254" i="1" s="1"/>
  <c r="AU2255" i="1" s="1"/>
  <c r="AU2256" i="1" s="1"/>
  <c r="AU2257" i="1" s="1"/>
  <c r="AU2258" i="1" s="1"/>
  <c r="AU2259" i="1" s="1"/>
  <c r="AU2260" i="1" s="1"/>
  <c r="AU2261" i="1" s="1"/>
  <c r="AU2262" i="1" s="1"/>
  <c r="AU2263" i="1" s="1"/>
  <c r="AU2264" i="1" s="1"/>
  <c r="AU2265" i="1" s="1"/>
  <c r="AU2266" i="1" s="1"/>
  <c r="AU2267" i="1" s="1"/>
  <c r="AU2268" i="1" s="1"/>
  <c r="AU2269" i="1" s="1"/>
  <c r="AU2270" i="1" s="1"/>
  <c r="AU2271" i="1" s="1"/>
  <c r="AU2272" i="1" s="1"/>
  <c r="AU2273" i="1" s="1"/>
  <c r="AU2274" i="1" s="1"/>
  <c r="AU2275" i="1" s="1"/>
  <c r="AU2276" i="1" s="1"/>
  <c r="AU2277" i="1" s="1"/>
  <c r="AU2278" i="1" s="1"/>
  <c r="AU2279" i="1" s="1"/>
  <c r="AU2280" i="1" s="1"/>
  <c r="AU2281" i="1" s="1"/>
  <c r="AU2282" i="1" s="1"/>
  <c r="AU2283" i="1" s="1"/>
  <c r="AU2284" i="1" s="1"/>
  <c r="AU2285" i="1" s="1"/>
  <c r="AU2286" i="1" s="1"/>
  <c r="AU2287" i="1" s="1"/>
  <c r="AU2288" i="1" s="1"/>
  <c r="AU2289" i="1" s="1"/>
  <c r="AR1516" i="1"/>
  <c r="AR1517" i="1" s="1"/>
  <c r="AR1518" i="1" s="1"/>
  <c r="AR1519" i="1" s="1"/>
  <c r="AR1520" i="1" s="1"/>
  <c r="AR1521" i="1" s="1"/>
  <c r="AR1522" i="1" s="1"/>
  <c r="AR1523" i="1" s="1"/>
  <c r="AR1524" i="1" s="1"/>
  <c r="AR1525" i="1" s="1"/>
  <c r="AR1526" i="1" s="1"/>
  <c r="AR1527" i="1" s="1"/>
  <c r="AR1528" i="1" s="1"/>
  <c r="AR1529" i="1" s="1"/>
  <c r="AR1530" i="1" s="1"/>
  <c r="AR1531" i="1" s="1"/>
  <c r="AR1532" i="1" s="1"/>
  <c r="AR1533" i="1" s="1"/>
  <c r="AR1534" i="1" s="1"/>
  <c r="AR1535" i="1" s="1"/>
  <c r="AR1536" i="1" s="1"/>
  <c r="AR1537" i="1" s="1"/>
  <c r="AR1538" i="1" s="1"/>
  <c r="AR1539" i="1" s="1"/>
  <c r="AR1540" i="1" s="1"/>
  <c r="AR1541" i="1" s="1"/>
  <c r="AR1542" i="1" s="1"/>
  <c r="AR1543" i="1" s="1"/>
  <c r="AQ35" i="1"/>
  <c r="AQ36" i="1" s="1"/>
  <c r="AQ37" i="1" s="1"/>
  <c r="AU2290" i="1" l="1"/>
  <c r="AU2291" i="1" s="1"/>
  <c r="AU2292" i="1" s="1"/>
  <c r="AU2293" i="1" s="1"/>
  <c r="AU2294" i="1" s="1"/>
  <c r="AU2295" i="1" s="1"/>
  <c r="AU2296" i="1" s="1"/>
  <c r="AU2297" i="1" s="1"/>
  <c r="AU2298" i="1" s="1"/>
  <c r="AU2299" i="1" s="1"/>
  <c r="AU2300" i="1" s="1"/>
  <c r="AU2301" i="1" s="1"/>
  <c r="AU2302" i="1" s="1"/>
  <c r="AU2303" i="1" s="1"/>
  <c r="AU2304" i="1" s="1"/>
  <c r="AU2305" i="1" s="1"/>
  <c r="AU2306" i="1" s="1"/>
  <c r="AU2307" i="1" s="1"/>
  <c r="AU2308" i="1" s="1"/>
  <c r="AU2309" i="1" s="1"/>
  <c r="AU2310" i="1" s="1"/>
  <c r="AU2311" i="1" s="1"/>
  <c r="AU2312" i="1" s="1"/>
  <c r="AU2313" i="1" s="1"/>
  <c r="AU2314" i="1" s="1"/>
  <c r="AU2315" i="1" s="1"/>
  <c r="AU2316" i="1" s="1"/>
  <c r="AU2317" i="1" s="1"/>
  <c r="AU2318" i="1" s="1"/>
  <c r="AU2319" i="1" s="1"/>
  <c r="AU2320" i="1" s="1"/>
  <c r="AU2321" i="1" s="1"/>
  <c r="AU2322" i="1" s="1"/>
  <c r="AU2323" i="1" s="1"/>
  <c r="AU2324" i="1" s="1"/>
  <c r="AU2325" i="1" s="1"/>
  <c r="AU2326" i="1" s="1"/>
  <c r="AU2327" i="1" s="1"/>
  <c r="AU2328" i="1" s="1"/>
  <c r="AU2329" i="1" s="1"/>
  <c r="AU2330" i="1" s="1"/>
  <c r="AU2331" i="1" s="1"/>
  <c r="AU2332" i="1" s="1"/>
  <c r="AU2333" i="1" s="1"/>
  <c r="AU2334" i="1" s="1"/>
  <c r="AU2335" i="1" s="1"/>
  <c r="AU2336" i="1" s="1"/>
  <c r="AU2337" i="1" s="1"/>
  <c r="AU2338" i="1" s="1"/>
  <c r="AU2339" i="1" s="1"/>
  <c r="AU2340" i="1" s="1"/>
  <c r="AU2341" i="1" s="1"/>
  <c r="AU2342" i="1" s="1"/>
  <c r="AU2343" i="1" s="1"/>
  <c r="AU2344" i="1" s="1"/>
  <c r="AU2345" i="1" s="1"/>
  <c r="AU2346" i="1" s="1"/>
  <c r="AU2347" i="1" s="1"/>
  <c r="AU2348" i="1" s="1"/>
  <c r="AU2349" i="1" s="1"/>
  <c r="AU2350" i="1" s="1"/>
  <c r="AU2351" i="1" s="1"/>
  <c r="AU2352" i="1" s="1"/>
  <c r="AU2353" i="1" s="1"/>
  <c r="AU2354" i="1" s="1"/>
  <c r="AU2355" i="1" s="1"/>
  <c r="AU2356" i="1" s="1"/>
  <c r="AU2357" i="1" s="1"/>
  <c r="AU2358" i="1" s="1"/>
  <c r="AU2359" i="1" s="1"/>
  <c r="AU2360" i="1" s="1"/>
  <c r="AU2361" i="1" s="1"/>
  <c r="AU2362" i="1" s="1"/>
  <c r="AU2363" i="1" s="1"/>
  <c r="AU2364" i="1" s="1"/>
  <c r="AU2365" i="1" s="1"/>
  <c r="AU2366" i="1" s="1"/>
  <c r="AU2367" i="1" s="1"/>
  <c r="AU2368" i="1" s="1"/>
  <c r="AU2369" i="1" s="1"/>
  <c r="AU2370" i="1" s="1"/>
  <c r="AU2371" i="1" s="1"/>
  <c r="AU2372" i="1" s="1"/>
  <c r="AU2373" i="1" s="1"/>
  <c r="AU2374" i="1" s="1"/>
  <c r="AU2375" i="1" s="1"/>
  <c r="AU2376" i="1" s="1"/>
  <c r="AU2377" i="1" s="1"/>
  <c r="AU2378" i="1" s="1"/>
  <c r="AU2379" i="1" s="1"/>
  <c r="AU2380" i="1" s="1"/>
  <c r="AU2381" i="1" s="1"/>
  <c r="AU2382" i="1" s="1"/>
  <c r="AU2383" i="1" s="1"/>
  <c r="AR1544" i="1"/>
  <c r="AR1545" i="1" s="1"/>
  <c r="AR1546" i="1" s="1"/>
  <c r="AR1547" i="1" s="1"/>
  <c r="AR1548" i="1" s="1"/>
  <c r="AR1549" i="1" s="1"/>
  <c r="AR1550" i="1" s="1"/>
  <c r="AR1551" i="1" s="1"/>
  <c r="AR1552" i="1" s="1"/>
  <c r="AR1553" i="1" s="1"/>
  <c r="AR1554" i="1" s="1"/>
  <c r="AR1555" i="1" s="1"/>
  <c r="AR1556" i="1" s="1"/>
  <c r="AR1557" i="1" s="1"/>
  <c r="AR1558" i="1" s="1"/>
  <c r="AR1559" i="1" s="1"/>
  <c r="AR1560" i="1" s="1"/>
  <c r="AR1561" i="1" s="1"/>
  <c r="AR1562" i="1" s="1"/>
  <c r="AR1563" i="1" s="1"/>
  <c r="AR1564" i="1" s="1"/>
  <c r="AR1565" i="1" s="1"/>
  <c r="AR1566" i="1" s="1"/>
  <c r="AR1567" i="1" s="1"/>
  <c r="AR1568" i="1" s="1"/>
  <c r="AR1569" i="1" s="1"/>
  <c r="AR1570" i="1" s="1"/>
  <c r="AR1571" i="1" s="1"/>
  <c r="AR1572" i="1" s="1"/>
  <c r="AR1573" i="1" s="1"/>
  <c r="AR1574" i="1" s="1"/>
  <c r="AR1575" i="1" s="1"/>
  <c r="AR1576" i="1" s="1"/>
  <c r="AR1577" i="1" s="1"/>
  <c r="AR1578" i="1" s="1"/>
  <c r="AR1579" i="1" s="1"/>
  <c r="AR1580" i="1" s="1"/>
  <c r="AR1581" i="1" s="1"/>
  <c r="AR1582" i="1" s="1"/>
  <c r="AR1583" i="1" s="1"/>
  <c r="AR1584" i="1" s="1"/>
  <c r="AR1585" i="1" s="1"/>
  <c r="AR1586" i="1" s="1"/>
  <c r="AR1587" i="1" s="1"/>
  <c r="AR1588" i="1" s="1"/>
  <c r="AR1589" i="1" s="1"/>
  <c r="AR1590" i="1" s="1"/>
  <c r="AR1591" i="1" s="1"/>
  <c r="AR1592" i="1" s="1"/>
  <c r="AR1593" i="1" s="1"/>
  <c r="AR1594" i="1" s="1"/>
  <c r="AR1595" i="1" s="1"/>
  <c r="AR1596" i="1" s="1"/>
  <c r="AR1597" i="1" s="1"/>
  <c r="AR1598" i="1" s="1"/>
  <c r="AR1599" i="1" s="1"/>
  <c r="AR1600" i="1" s="1"/>
  <c r="AR1601" i="1" s="1"/>
  <c r="AR1602" i="1" s="1"/>
  <c r="AR1603" i="1" s="1"/>
  <c r="AR1604" i="1" s="1"/>
  <c r="AR1605" i="1" s="1"/>
  <c r="AQ38" i="1"/>
  <c r="AQ39" i="1" s="1"/>
  <c r="AQ40" i="1" s="1"/>
  <c r="AQ41" i="1" s="1"/>
  <c r="AQ42" i="1" s="1"/>
  <c r="AQ43" i="1" s="1"/>
  <c r="AQ44" i="1" s="1"/>
  <c r="AQ45" i="1" s="1"/>
  <c r="AQ46" i="1" s="1"/>
  <c r="AQ47" i="1" s="1"/>
  <c r="AQ48" i="1" s="1"/>
  <c r="AQ49" i="1" s="1"/>
  <c r="AQ50" i="1" s="1"/>
  <c r="AQ51" i="1" s="1"/>
  <c r="AQ52" i="1" s="1"/>
  <c r="AQ53" i="1" s="1"/>
  <c r="AQ54" i="1" s="1"/>
  <c r="AQ55" i="1" s="1"/>
  <c r="AQ56" i="1" s="1"/>
  <c r="AQ57" i="1" s="1"/>
  <c r="AQ58" i="1" s="1"/>
  <c r="AQ59" i="1" s="1"/>
  <c r="AQ60" i="1" s="1"/>
  <c r="AQ61" i="1" s="1"/>
  <c r="AQ62" i="1" s="1"/>
  <c r="AQ63" i="1" s="1"/>
  <c r="AQ64" i="1" s="1"/>
  <c r="AQ65" i="1" s="1"/>
  <c r="AQ66" i="1" s="1"/>
  <c r="AQ67" i="1" s="1"/>
  <c r="AQ68" i="1" s="1"/>
  <c r="AQ69" i="1" s="1"/>
  <c r="AQ70" i="1" s="1"/>
  <c r="AQ71" i="1" s="1"/>
  <c r="AQ72" i="1" s="1"/>
  <c r="AQ73" i="1" s="1"/>
  <c r="AQ74" i="1" s="1"/>
  <c r="AU2384" i="1" l="1"/>
  <c r="AU2385" i="1" s="1"/>
  <c r="AU2386" i="1" s="1"/>
  <c r="AU2387" i="1" s="1"/>
  <c r="AU2388" i="1" s="1"/>
  <c r="AU2389" i="1" s="1"/>
  <c r="AU2390" i="1" s="1"/>
  <c r="AU2391" i="1" s="1"/>
  <c r="AU2392" i="1" s="1"/>
  <c r="AU2393" i="1" s="1"/>
  <c r="AU2394" i="1" s="1"/>
  <c r="AU2395" i="1" s="1"/>
  <c r="AU2396" i="1" s="1"/>
  <c r="AU2397" i="1" s="1"/>
  <c r="AU2398" i="1" s="1"/>
  <c r="AU2399" i="1" s="1"/>
  <c r="AU2400" i="1" s="1"/>
  <c r="AU2401" i="1" s="1"/>
  <c r="AU2402" i="1" s="1"/>
  <c r="AU2403" i="1" s="1"/>
  <c r="AU2404" i="1" s="1"/>
  <c r="AU2405" i="1" s="1"/>
  <c r="AU2406" i="1" s="1"/>
  <c r="AU2407" i="1" s="1"/>
  <c r="AU2408" i="1" s="1"/>
  <c r="AU2409" i="1" s="1"/>
  <c r="AU2410" i="1" s="1"/>
  <c r="AU2411" i="1" s="1"/>
  <c r="AU2412" i="1" s="1"/>
  <c r="AU2413" i="1" s="1"/>
  <c r="AU2414" i="1" s="1"/>
  <c r="AU2415" i="1" s="1"/>
  <c r="AU2416" i="1" s="1"/>
  <c r="AU2417" i="1" s="1"/>
  <c r="AU2418" i="1" s="1"/>
  <c r="AU2419" i="1" s="1"/>
  <c r="AU2420" i="1" s="1"/>
  <c r="AU2421" i="1" s="1"/>
  <c r="AU2422" i="1" s="1"/>
  <c r="AU2423" i="1" s="1"/>
  <c r="AU2424" i="1" s="1"/>
  <c r="AU2425" i="1" s="1"/>
  <c r="AU2426" i="1" s="1"/>
  <c r="AU2427" i="1" s="1"/>
  <c r="AU2428" i="1" s="1"/>
  <c r="AU2429" i="1" s="1"/>
  <c r="AU2430" i="1" s="1"/>
  <c r="AU2431" i="1" s="1"/>
  <c r="AU2432" i="1" s="1"/>
  <c r="AU2433" i="1" s="1"/>
  <c r="AU2434" i="1" s="1"/>
  <c r="AU2435" i="1" s="1"/>
  <c r="AU2436" i="1" s="1"/>
  <c r="AU2437" i="1" s="1"/>
  <c r="AU2438" i="1" s="1"/>
  <c r="AU2439" i="1" s="1"/>
  <c r="AU2440" i="1" s="1"/>
  <c r="AR1606" i="1"/>
  <c r="AR1607" i="1" s="1"/>
  <c r="AR1608" i="1" s="1"/>
  <c r="AR1609" i="1" s="1"/>
  <c r="AR1610" i="1" s="1"/>
  <c r="AR1611" i="1" s="1"/>
  <c r="AR1612" i="1" s="1"/>
  <c r="AR1613" i="1" s="1"/>
  <c r="AR1614" i="1" s="1"/>
  <c r="AR1615" i="1" s="1"/>
  <c r="AR1616" i="1" s="1"/>
  <c r="AR1617" i="1" s="1"/>
  <c r="AR1618" i="1" s="1"/>
  <c r="AR1619" i="1" s="1"/>
  <c r="AR1620" i="1" s="1"/>
  <c r="AR1621" i="1" s="1"/>
  <c r="AR1622" i="1" s="1"/>
  <c r="AR1623" i="1" s="1"/>
  <c r="AR1624" i="1" s="1"/>
  <c r="AR1625" i="1" s="1"/>
  <c r="AR1626" i="1" s="1"/>
  <c r="AR1627" i="1" s="1"/>
  <c r="AR1628" i="1" s="1"/>
  <c r="AR1629" i="1" s="1"/>
  <c r="AR1630" i="1" s="1"/>
  <c r="AR1631" i="1" s="1"/>
  <c r="AR1632" i="1" s="1"/>
  <c r="AR1633" i="1" s="1"/>
  <c r="AR1634" i="1" s="1"/>
  <c r="AR1635" i="1" s="1"/>
  <c r="AQ75" i="1"/>
  <c r="AQ76" i="1" s="1"/>
  <c r="AQ77" i="1" s="1"/>
  <c r="AQ78" i="1" s="1"/>
  <c r="AQ79" i="1" s="1"/>
  <c r="AQ80" i="1" s="1"/>
  <c r="AQ81" i="1" s="1"/>
  <c r="AQ82" i="1" s="1"/>
  <c r="AQ83" i="1" s="1"/>
  <c r="AQ84" i="1" s="1"/>
  <c r="AQ85" i="1" s="1"/>
  <c r="AQ86" i="1" s="1"/>
  <c r="AQ87" i="1" s="1"/>
  <c r="AQ88" i="1" s="1"/>
  <c r="AQ89" i="1" s="1"/>
  <c r="AU2441" i="1" l="1"/>
  <c r="AU2442" i="1" s="1"/>
  <c r="AU2443" i="1" s="1"/>
  <c r="AU2444" i="1" s="1"/>
  <c r="AU2445" i="1" s="1"/>
  <c r="AU2446" i="1" s="1"/>
  <c r="AU2447" i="1" s="1"/>
  <c r="AU2448" i="1" s="1"/>
  <c r="AU2449" i="1" s="1"/>
  <c r="AU2450" i="1" s="1"/>
  <c r="AU2451" i="1" s="1"/>
  <c r="AU2452" i="1" s="1"/>
  <c r="AU2453" i="1" s="1"/>
  <c r="AU2454" i="1" s="1"/>
  <c r="AU2455" i="1" s="1"/>
  <c r="AU2456" i="1" s="1"/>
  <c r="AU2457" i="1" s="1"/>
  <c r="AU2458" i="1" s="1"/>
  <c r="AU2459" i="1" s="1"/>
  <c r="AU2460" i="1" s="1"/>
  <c r="AU2461" i="1" s="1"/>
  <c r="AU2462" i="1" s="1"/>
  <c r="AU2463" i="1" s="1"/>
  <c r="AU2464" i="1" s="1"/>
  <c r="AU2465" i="1" s="1"/>
  <c r="AU2466" i="1" s="1"/>
  <c r="AU2467" i="1" s="1"/>
  <c r="AU2468" i="1" s="1"/>
  <c r="AU2469" i="1" s="1"/>
  <c r="AR1636" i="1"/>
  <c r="AR1637" i="1" s="1"/>
  <c r="AR1638" i="1" s="1"/>
  <c r="AR1639" i="1" s="1"/>
  <c r="AR1640" i="1" s="1"/>
  <c r="AQ90" i="1"/>
  <c r="AU2470" i="1" l="1"/>
  <c r="AU2471" i="1" s="1"/>
  <c r="AU2472" i="1" s="1"/>
  <c r="AU2473" i="1" s="1"/>
  <c r="AU2474" i="1" s="1"/>
  <c r="AU2475" i="1" s="1"/>
  <c r="AU2476" i="1" s="1"/>
  <c r="AU2477" i="1" s="1"/>
  <c r="AU2478" i="1" s="1"/>
  <c r="AU2479" i="1" s="1"/>
  <c r="AU2480" i="1" s="1"/>
  <c r="AU2481" i="1" s="1"/>
  <c r="AU2482" i="1" s="1"/>
  <c r="AU2483" i="1" s="1"/>
  <c r="AU2484" i="1" s="1"/>
  <c r="AU2485" i="1" s="1"/>
  <c r="AU2486" i="1" s="1"/>
  <c r="AU2487" i="1" s="1"/>
  <c r="AU2488" i="1" s="1"/>
  <c r="AU2489" i="1" s="1"/>
  <c r="AU2490" i="1" s="1"/>
  <c r="AU2491" i="1" s="1"/>
  <c r="AU2492" i="1" s="1"/>
  <c r="AU2493" i="1" s="1"/>
  <c r="AU2494" i="1" s="1"/>
  <c r="AU2495" i="1" s="1"/>
  <c r="AU2496" i="1" s="1"/>
  <c r="AU2497" i="1" s="1"/>
  <c r="AU2498" i="1" s="1"/>
  <c r="AU2499" i="1" s="1"/>
  <c r="AU2500" i="1" s="1"/>
  <c r="AU2501" i="1" s="1"/>
  <c r="AU2502" i="1" s="1"/>
  <c r="AU2503" i="1" s="1"/>
  <c r="AR1641" i="1"/>
  <c r="AR1642" i="1" s="1"/>
  <c r="AR1643" i="1" s="1"/>
  <c r="AR1644" i="1" s="1"/>
  <c r="AR1645" i="1" s="1"/>
  <c r="AR1646" i="1" s="1"/>
  <c r="AR1647" i="1" s="1"/>
  <c r="AR1648" i="1" s="1"/>
  <c r="AR1649" i="1" s="1"/>
  <c r="AR1650" i="1" s="1"/>
  <c r="AR1651" i="1" s="1"/>
  <c r="AR1652" i="1" s="1"/>
  <c r="AR1653" i="1" s="1"/>
  <c r="AR1654" i="1" s="1"/>
  <c r="AR1655" i="1" s="1"/>
  <c r="AR1656" i="1" s="1"/>
  <c r="AR1657" i="1" s="1"/>
  <c r="AR1658" i="1" s="1"/>
  <c r="AR1659" i="1" s="1"/>
  <c r="AR1660" i="1" s="1"/>
  <c r="AR1661" i="1" s="1"/>
  <c r="AR1662" i="1" s="1"/>
  <c r="AR1663" i="1" s="1"/>
  <c r="AR1664" i="1" s="1"/>
  <c r="AR1665" i="1" s="1"/>
  <c r="AR1666" i="1" s="1"/>
  <c r="AQ92" i="1"/>
  <c r="AQ93" i="1" s="1"/>
  <c r="AQ94" i="1" s="1"/>
  <c r="AQ95" i="1" s="1"/>
  <c r="AQ96" i="1" s="1"/>
  <c r="AQ97" i="1" s="1"/>
  <c r="AQ98" i="1" s="1"/>
  <c r="AQ99" i="1" s="1"/>
  <c r="AQ100" i="1" s="1"/>
  <c r="AQ101" i="1" s="1"/>
  <c r="AQ102" i="1" s="1"/>
  <c r="AQ103" i="1" s="1"/>
  <c r="AQ104" i="1" s="1"/>
  <c r="AQ105" i="1" s="1"/>
  <c r="AQ106" i="1" s="1"/>
  <c r="AQ107" i="1" s="1"/>
  <c r="AQ108" i="1" s="1"/>
  <c r="AQ109" i="1" s="1"/>
  <c r="AQ110" i="1" s="1"/>
  <c r="AQ111" i="1" s="1"/>
  <c r="AQ112" i="1" s="1"/>
  <c r="AQ113" i="1" s="1"/>
  <c r="AQ114" i="1" s="1"/>
  <c r="AQ115" i="1" s="1"/>
  <c r="AQ116" i="1" s="1"/>
  <c r="AQ117" i="1" s="1"/>
  <c r="AQ118" i="1" s="1"/>
  <c r="AQ119" i="1" s="1"/>
  <c r="AQ120" i="1" s="1"/>
  <c r="AQ121" i="1" s="1"/>
  <c r="AQ122" i="1" s="1"/>
  <c r="AQ123" i="1" s="1"/>
  <c r="AQ124" i="1" s="1"/>
  <c r="AQ125" i="1" s="1"/>
  <c r="AQ126" i="1" s="1"/>
  <c r="AQ127" i="1" s="1"/>
  <c r="AQ128" i="1" s="1"/>
  <c r="AQ129" i="1" s="1"/>
  <c r="AQ130" i="1" s="1"/>
  <c r="AQ131" i="1" s="1"/>
  <c r="AQ132" i="1" s="1"/>
  <c r="AQ133" i="1" s="1"/>
  <c r="AQ134" i="1" s="1"/>
  <c r="AQ135" i="1" s="1"/>
  <c r="AQ136" i="1" s="1"/>
  <c r="AQ137" i="1" s="1"/>
  <c r="AQ138" i="1" s="1"/>
  <c r="AQ139" i="1" s="1"/>
  <c r="AQ140" i="1" s="1"/>
  <c r="AQ141" i="1" s="1"/>
  <c r="AQ142" i="1" s="1"/>
  <c r="AQ143" i="1" s="1"/>
  <c r="AQ144" i="1" s="1"/>
  <c r="AQ91" i="1"/>
  <c r="AU2505" i="1" l="1"/>
  <c r="AU2506" i="1" s="1"/>
  <c r="AU2507" i="1" s="1"/>
  <c r="AU2504" i="1"/>
  <c r="AR1667" i="1"/>
  <c r="AR1668" i="1" s="1"/>
  <c r="AR1669" i="1" s="1"/>
  <c r="AR1670" i="1" s="1"/>
  <c r="AR1671" i="1" s="1"/>
  <c r="AR1672" i="1" s="1"/>
  <c r="AR1673" i="1" s="1"/>
  <c r="AR1674" i="1" s="1"/>
  <c r="AR1675" i="1" s="1"/>
  <c r="AR1676" i="1" s="1"/>
  <c r="AR1677" i="1" s="1"/>
  <c r="AR1678" i="1" s="1"/>
  <c r="AR1679" i="1" s="1"/>
  <c r="AR1680" i="1" s="1"/>
  <c r="AR1681" i="1" s="1"/>
  <c r="AR1682" i="1" s="1"/>
  <c r="AR1683" i="1" s="1"/>
  <c r="AR1684" i="1" s="1"/>
  <c r="AR1685" i="1" s="1"/>
  <c r="AR1686" i="1" s="1"/>
  <c r="AR1687" i="1" s="1"/>
  <c r="AR1688" i="1" s="1"/>
  <c r="AR1689" i="1" s="1"/>
  <c r="AR1690" i="1" s="1"/>
  <c r="AR1691" i="1" s="1"/>
  <c r="AR1692" i="1" s="1"/>
  <c r="AR1693" i="1" s="1"/>
  <c r="AR1694" i="1" s="1"/>
  <c r="AR1695" i="1" s="1"/>
  <c r="AR1696" i="1" s="1"/>
  <c r="AR1697" i="1" s="1"/>
  <c r="AR1698" i="1" s="1"/>
  <c r="AR1699" i="1" s="1"/>
  <c r="AR1700" i="1" s="1"/>
  <c r="AR1701" i="1" s="1"/>
  <c r="AR1702" i="1" s="1"/>
  <c r="AR1703" i="1" s="1"/>
  <c r="AR1704" i="1" s="1"/>
  <c r="AR1705" i="1" s="1"/>
  <c r="AR1706" i="1" s="1"/>
  <c r="AR1707" i="1" s="1"/>
  <c r="AR1708" i="1" s="1"/>
  <c r="AR1709" i="1" s="1"/>
  <c r="AR1710" i="1" s="1"/>
  <c r="AR1711" i="1" s="1"/>
  <c r="AR1712" i="1" s="1"/>
  <c r="AR1713" i="1" s="1"/>
  <c r="AR1714" i="1" s="1"/>
  <c r="AR1715" i="1" s="1"/>
  <c r="AR1716" i="1" s="1"/>
  <c r="AR1717" i="1" s="1"/>
  <c r="AR1718" i="1" s="1"/>
  <c r="AR1719" i="1" s="1"/>
  <c r="AR1720" i="1" s="1"/>
  <c r="AR1721" i="1" s="1"/>
  <c r="AR1722" i="1" s="1"/>
  <c r="AR1723" i="1" s="1"/>
  <c r="AR1724" i="1" s="1"/>
  <c r="AR1725" i="1" s="1"/>
  <c r="AR1726" i="1" s="1"/>
  <c r="AR1727" i="1" s="1"/>
  <c r="AR1728" i="1" s="1"/>
  <c r="AR1729" i="1" s="1"/>
  <c r="AR1730" i="1" s="1"/>
  <c r="AR1731" i="1" s="1"/>
  <c r="AR1732" i="1" s="1"/>
  <c r="AR1733" i="1" s="1"/>
  <c r="AR1734" i="1" s="1"/>
  <c r="AQ145" i="1"/>
  <c r="AQ146" i="1" s="1"/>
  <c r="AQ147" i="1" s="1"/>
  <c r="AQ148" i="1" s="1"/>
  <c r="AQ149" i="1" s="1"/>
  <c r="AQ150" i="1" s="1"/>
  <c r="AQ151" i="1" s="1"/>
  <c r="AQ152" i="1" s="1"/>
  <c r="AQ153" i="1" s="1"/>
  <c r="AQ154" i="1" s="1"/>
  <c r="AQ155" i="1" s="1"/>
  <c r="AU2508" i="1" l="1"/>
  <c r="AU2509" i="1" s="1"/>
  <c r="AU2510" i="1" s="1"/>
  <c r="AU2511" i="1" s="1"/>
  <c r="AU2512" i="1" s="1"/>
  <c r="AU2513" i="1" s="1"/>
  <c r="AU2514" i="1" s="1"/>
  <c r="AU2515" i="1" s="1"/>
  <c r="AU2516" i="1" s="1"/>
  <c r="AU2517" i="1" s="1"/>
  <c r="AU2518" i="1" s="1"/>
  <c r="AU2519" i="1" s="1"/>
  <c r="AU2520" i="1" s="1"/>
  <c r="AU2521" i="1" s="1"/>
  <c r="AU2522" i="1" s="1"/>
  <c r="AU2523" i="1" s="1"/>
  <c r="AU2524" i="1" s="1"/>
  <c r="AU2525" i="1" s="1"/>
  <c r="AR1735" i="1"/>
  <c r="AR1736" i="1" s="1"/>
  <c r="AR1737" i="1" s="1"/>
  <c r="AR1738" i="1" s="1"/>
  <c r="AR1739" i="1" s="1"/>
  <c r="AR1740" i="1" s="1"/>
  <c r="AR1741" i="1" s="1"/>
  <c r="AR1742" i="1" s="1"/>
  <c r="AR1743" i="1" s="1"/>
  <c r="AR1744" i="1" s="1"/>
  <c r="AR1745" i="1" s="1"/>
  <c r="AR1746" i="1" s="1"/>
  <c r="AQ156" i="1"/>
  <c r="AU2526" i="1" l="1"/>
  <c r="AU2527" i="1" s="1"/>
  <c r="AU2528" i="1" s="1"/>
  <c r="AU2529" i="1" s="1"/>
  <c r="AU2530" i="1" s="1"/>
  <c r="AU2531" i="1" s="1"/>
  <c r="AU2532" i="1" s="1"/>
  <c r="AU2533" i="1" s="1"/>
  <c r="AU2534" i="1" s="1"/>
  <c r="AU2535" i="1" s="1"/>
  <c r="AU2536" i="1" s="1"/>
  <c r="AU2537" i="1" s="1"/>
  <c r="AU2538" i="1" s="1"/>
  <c r="AU2539" i="1" s="1"/>
  <c r="AU2540" i="1" s="1"/>
  <c r="AU2541" i="1" s="1"/>
  <c r="AU2542" i="1" s="1"/>
  <c r="AU2543" i="1" s="1"/>
  <c r="AU2544" i="1" s="1"/>
  <c r="AU2545" i="1" s="1"/>
  <c r="AU2546" i="1" s="1"/>
  <c r="AU2547" i="1" s="1"/>
  <c r="AU2548" i="1" s="1"/>
  <c r="AU2549" i="1" s="1"/>
  <c r="AU2550" i="1" s="1"/>
  <c r="AU2551" i="1" s="1"/>
  <c r="AU2552" i="1" s="1"/>
  <c r="AU2553" i="1" s="1"/>
  <c r="AU2554" i="1" s="1"/>
  <c r="AU2555" i="1" s="1"/>
  <c r="AU2556" i="1" s="1"/>
  <c r="AU2557" i="1" s="1"/>
  <c r="AU2558" i="1" s="1"/>
  <c r="AU2559" i="1" s="1"/>
  <c r="AU2560" i="1" s="1"/>
  <c r="AU2561" i="1" s="1"/>
  <c r="AU2562" i="1" s="1"/>
  <c r="AU2563" i="1" s="1"/>
  <c r="AU2564" i="1" s="1"/>
  <c r="AU2565" i="1" s="1"/>
  <c r="AU2566" i="1" s="1"/>
  <c r="AU2567" i="1" s="1"/>
  <c r="AU2568" i="1" s="1"/>
  <c r="AU2569" i="1" s="1"/>
  <c r="AU2570" i="1" s="1"/>
  <c r="AU2571" i="1" s="1"/>
  <c r="AR1747" i="1"/>
  <c r="AR1748" i="1" s="1"/>
  <c r="AR1749" i="1" s="1"/>
  <c r="AR1750" i="1" s="1"/>
  <c r="AR1751" i="1" s="1"/>
  <c r="AR1752" i="1" s="1"/>
  <c r="AR1753" i="1" s="1"/>
  <c r="AR1754" i="1" s="1"/>
  <c r="AR1755" i="1" s="1"/>
  <c r="AR1756" i="1" s="1"/>
  <c r="AR1757" i="1" s="1"/>
  <c r="AR1758" i="1" s="1"/>
  <c r="AR1759" i="1" s="1"/>
  <c r="AR1760" i="1" s="1"/>
  <c r="AR1761" i="1" s="1"/>
  <c r="AR1762" i="1" s="1"/>
  <c r="AR1763" i="1" s="1"/>
  <c r="AR1764" i="1" s="1"/>
  <c r="AR1765" i="1" s="1"/>
  <c r="AR1766" i="1" s="1"/>
  <c r="AR1767" i="1" s="1"/>
  <c r="AR1768" i="1" s="1"/>
  <c r="AR1769" i="1" s="1"/>
  <c r="AR1770" i="1" s="1"/>
  <c r="AR1771" i="1" s="1"/>
  <c r="AR1772" i="1" s="1"/>
  <c r="AR1773" i="1" s="1"/>
  <c r="AR1774" i="1" s="1"/>
  <c r="AR1775" i="1" s="1"/>
  <c r="AR1776" i="1" s="1"/>
  <c r="AR1777" i="1" s="1"/>
  <c r="AR1778" i="1" s="1"/>
  <c r="AR1779" i="1" s="1"/>
  <c r="AR1780" i="1" s="1"/>
  <c r="AR1781" i="1" s="1"/>
  <c r="AR1782" i="1" s="1"/>
  <c r="AR1783" i="1" s="1"/>
  <c r="AR1784" i="1" s="1"/>
  <c r="AR1785" i="1" s="1"/>
  <c r="AR1786" i="1" s="1"/>
  <c r="AQ157" i="1"/>
  <c r="AQ158" i="1"/>
  <c r="AQ159" i="1" s="1"/>
  <c r="AQ160" i="1" s="1"/>
  <c r="AQ161" i="1" s="1"/>
  <c r="AQ162" i="1" s="1"/>
  <c r="AQ163" i="1" s="1"/>
  <c r="AQ164" i="1" s="1"/>
  <c r="AQ165" i="1" s="1"/>
  <c r="AQ166" i="1" s="1"/>
  <c r="AQ167" i="1" s="1"/>
  <c r="AQ168" i="1" s="1"/>
  <c r="AQ169" i="1" s="1"/>
  <c r="AQ170" i="1" s="1"/>
  <c r="AQ171" i="1" s="1"/>
  <c r="AQ172" i="1" s="1"/>
  <c r="AU2572" i="1" l="1"/>
  <c r="AU2573" i="1" s="1"/>
  <c r="AU2574" i="1" s="1"/>
  <c r="AU2575" i="1" s="1"/>
  <c r="AU2576" i="1" s="1"/>
  <c r="AU2577" i="1" s="1"/>
  <c r="AU2578" i="1" s="1"/>
  <c r="AU2579" i="1" s="1"/>
  <c r="AU2580" i="1" s="1"/>
  <c r="AU2581" i="1" s="1"/>
  <c r="AU2582" i="1" s="1"/>
  <c r="AU2583" i="1" s="1"/>
  <c r="AU2584" i="1" s="1"/>
  <c r="AU2585" i="1" s="1"/>
  <c r="AU2586" i="1" s="1"/>
  <c r="AU2587" i="1" s="1"/>
  <c r="AU2588" i="1" s="1"/>
  <c r="AU2589" i="1" s="1"/>
  <c r="AU2590" i="1" s="1"/>
  <c r="AU2591" i="1" s="1"/>
  <c r="AU2592" i="1" s="1"/>
  <c r="AU2593" i="1" s="1"/>
  <c r="AU2594" i="1" s="1"/>
  <c r="AU2595" i="1" s="1"/>
  <c r="AU2596" i="1" s="1"/>
  <c r="AU2597" i="1" s="1"/>
  <c r="AU2598" i="1" s="1"/>
  <c r="AU2599" i="1" s="1"/>
  <c r="AU2600" i="1" s="1"/>
  <c r="AU2601" i="1" s="1"/>
  <c r="AU2602" i="1" s="1"/>
  <c r="AU2603" i="1" s="1"/>
  <c r="AU2604" i="1" s="1"/>
  <c r="AU2605" i="1" s="1"/>
  <c r="AU2606" i="1" s="1"/>
  <c r="AU2607" i="1" s="1"/>
  <c r="AU2608" i="1" s="1"/>
  <c r="AU2609" i="1" s="1"/>
  <c r="AU2610" i="1" s="1"/>
  <c r="AU2611" i="1" s="1"/>
  <c r="AU2612" i="1" s="1"/>
  <c r="AU2613" i="1" s="1"/>
  <c r="AU2614" i="1" s="1"/>
  <c r="AU2615" i="1" s="1"/>
  <c r="AU2616" i="1" s="1"/>
  <c r="AU2617" i="1" s="1"/>
  <c r="AU2618" i="1" s="1"/>
  <c r="AU2619" i="1" s="1"/>
  <c r="AU2620" i="1" s="1"/>
  <c r="AU2621" i="1" s="1"/>
  <c r="AU2622" i="1" s="1"/>
  <c r="AU2623" i="1" s="1"/>
  <c r="AU2624" i="1" s="1"/>
  <c r="AU2625" i="1" s="1"/>
  <c r="AU2626" i="1" s="1"/>
  <c r="AU2627" i="1" s="1"/>
  <c r="AU2628" i="1" s="1"/>
  <c r="AU2629" i="1" s="1"/>
  <c r="AU2630" i="1" s="1"/>
  <c r="AU2631" i="1" s="1"/>
  <c r="AU2632" i="1" s="1"/>
  <c r="AU2633" i="1" s="1"/>
  <c r="AU2634" i="1" s="1"/>
  <c r="AU2635" i="1" s="1"/>
  <c r="AU2636" i="1" s="1"/>
  <c r="AU2637" i="1" s="1"/>
  <c r="AU2638" i="1" s="1"/>
  <c r="AU2639" i="1" s="1"/>
  <c r="AU2640" i="1" s="1"/>
  <c r="AU2641" i="1" s="1"/>
  <c r="AU2642" i="1" s="1"/>
  <c r="AU2643" i="1" s="1"/>
  <c r="AU2644" i="1" s="1"/>
  <c r="AU2645" i="1" s="1"/>
  <c r="AR1787" i="1"/>
  <c r="AR1788" i="1" s="1"/>
  <c r="AR1789" i="1" s="1"/>
  <c r="AR1790" i="1" s="1"/>
  <c r="AR1791" i="1" s="1"/>
  <c r="AR1792" i="1" s="1"/>
  <c r="AR1793" i="1" s="1"/>
  <c r="AR1794" i="1" s="1"/>
  <c r="AR1795" i="1" s="1"/>
  <c r="AR1796" i="1" s="1"/>
  <c r="AR1797" i="1" s="1"/>
  <c r="AR1798" i="1" s="1"/>
  <c r="AR1799" i="1" s="1"/>
  <c r="AR1800" i="1" s="1"/>
  <c r="AR1801" i="1" s="1"/>
  <c r="AR1802" i="1" s="1"/>
  <c r="AR1803" i="1" s="1"/>
  <c r="AR1804" i="1" s="1"/>
  <c r="AR1805" i="1" s="1"/>
  <c r="AR1806" i="1" s="1"/>
  <c r="AR1807" i="1" s="1"/>
  <c r="AR1808" i="1" s="1"/>
  <c r="AR1809" i="1" s="1"/>
  <c r="AR1810" i="1" s="1"/>
  <c r="AR1811" i="1" s="1"/>
  <c r="AQ173" i="1"/>
  <c r="AQ174" i="1" s="1"/>
  <c r="AQ175" i="1" s="1"/>
  <c r="AQ176" i="1" s="1"/>
  <c r="AQ177" i="1" s="1"/>
  <c r="AQ178" i="1" s="1"/>
  <c r="AQ179" i="1" s="1"/>
  <c r="AQ180" i="1" s="1"/>
  <c r="AQ181" i="1" s="1"/>
  <c r="AQ182" i="1" s="1"/>
  <c r="AQ183" i="1" s="1"/>
  <c r="AQ184" i="1" s="1"/>
  <c r="AQ185" i="1" s="1"/>
  <c r="AQ186" i="1" s="1"/>
  <c r="AQ187" i="1" s="1"/>
  <c r="AQ188" i="1" s="1"/>
  <c r="AQ189" i="1" s="1"/>
  <c r="AQ190" i="1" s="1"/>
  <c r="AQ191" i="1" s="1"/>
  <c r="AQ192" i="1" s="1"/>
  <c r="AQ193" i="1" s="1"/>
  <c r="AU2646" i="1" l="1"/>
  <c r="AU2647" i="1" s="1"/>
  <c r="AU2648" i="1" s="1"/>
  <c r="AU2649" i="1" s="1"/>
  <c r="AU2650" i="1" s="1"/>
  <c r="AU2651" i="1" s="1"/>
  <c r="AU2652" i="1" s="1"/>
  <c r="AU2653" i="1" s="1"/>
  <c r="AU2654" i="1" s="1"/>
  <c r="AU2655" i="1" s="1"/>
  <c r="AU2656" i="1" s="1"/>
  <c r="AU2657" i="1" s="1"/>
  <c r="AU2658" i="1" s="1"/>
  <c r="AU2659" i="1" s="1"/>
  <c r="AU2660" i="1" s="1"/>
  <c r="AU2661" i="1" s="1"/>
  <c r="AU2662" i="1" s="1"/>
  <c r="AU2663" i="1" s="1"/>
  <c r="AU2664" i="1" s="1"/>
  <c r="AU2665" i="1" s="1"/>
  <c r="AU2666" i="1" s="1"/>
  <c r="AU2667" i="1" s="1"/>
  <c r="AU2668" i="1" s="1"/>
  <c r="AU2669" i="1" s="1"/>
  <c r="AU2670" i="1" s="1"/>
  <c r="AU2671" i="1" s="1"/>
  <c r="AU2672" i="1" s="1"/>
  <c r="AU2673" i="1" s="1"/>
  <c r="AU2674" i="1" s="1"/>
  <c r="AU2675" i="1" s="1"/>
  <c r="AU2676" i="1" s="1"/>
  <c r="AU2677" i="1" s="1"/>
  <c r="AR1812" i="1"/>
  <c r="AR1813" i="1" s="1"/>
  <c r="AR1814" i="1" s="1"/>
  <c r="AR1815" i="1" s="1"/>
  <c r="AR1816" i="1" s="1"/>
  <c r="AR1817" i="1" s="1"/>
  <c r="AR1818" i="1" s="1"/>
  <c r="AR1819" i="1" s="1"/>
  <c r="AR1820" i="1" s="1"/>
  <c r="AR1821" i="1" s="1"/>
  <c r="AR1822" i="1" s="1"/>
  <c r="AR1823" i="1" s="1"/>
  <c r="AR1824" i="1" s="1"/>
  <c r="AR1825" i="1" s="1"/>
  <c r="AR1826" i="1" s="1"/>
  <c r="AR1827" i="1" s="1"/>
  <c r="AR1828" i="1" s="1"/>
  <c r="AR1829" i="1" s="1"/>
  <c r="AR1830" i="1" s="1"/>
  <c r="AR1831" i="1" s="1"/>
  <c r="AR1832" i="1" s="1"/>
  <c r="AR1833" i="1" s="1"/>
  <c r="AR1834" i="1" s="1"/>
  <c r="AR1835" i="1" s="1"/>
  <c r="AR1836" i="1" s="1"/>
  <c r="AR1837" i="1" s="1"/>
  <c r="AR1838" i="1" s="1"/>
  <c r="AR1839" i="1" s="1"/>
  <c r="AR1840" i="1" s="1"/>
  <c r="AR1841" i="1" s="1"/>
  <c r="AR1842" i="1" s="1"/>
  <c r="AR1843" i="1" s="1"/>
  <c r="AR1844" i="1" s="1"/>
  <c r="AR1845" i="1" s="1"/>
  <c r="AR1846" i="1" s="1"/>
  <c r="AR1847" i="1" s="1"/>
  <c r="AR1848" i="1" s="1"/>
  <c r="AR1849" i="1" s="1"/>
  <c r="AR1850" i="1" s="1"/>
  <c r="AR1851" i="1" s="1"/>
  <c r="AR1852" i="1" s="1"/>
  <c r="AR1853" i="1" s="1"/>
  <c r="AR1854" i="1" s="1"/>
  <c r="AR1855" i="1" s="1"/>
  <c r="AR1856" i="1" s="1"/>
  <c r="AR1857" i="1" s="1"/>
  <c r="AR1858" i="1" s="1"/>
  <c r="AR1859" i="1" s="1"/>
  <c r="AR1860" i="1" s="1"/>
  <c r="AR1861" i="1" s="1"/>
  <c r="AR1862" i="1" s="1"/>
  <c r="AR1863" i="1" s="1"/>
  <c r="AR1864" i="1" s="1"/>
  <c r="AR1865" i="1" s="1"/>
  <c r="AR1866" i="1" s="1"/>
  <c r="AR1867" i="1" s="1"/>
  <c r="AR1868" i="1" s="1"/>
  <c r="AR1869" i="1" s="1"/>
  <c r="AR1870" i="1" s="1"/>
  <c r="AR1871" i="1" s="1"/>
  <c r="AR1872" i="1" s="1"/>
  <c r="AR1873" i="1" s="1"/>
  <c r="AR1874" i="1" s="1"/>
  <c r="AR1875" i="1" s="1"/>
  <c r="AR1876" i="1" s="1"/>
  <c r="AR1877" i="1" s="1"/>
  <c r="AR1878" i="1" s="1"/>
  <c r="AR1879" i="1" s="1"/>
  <c r="AR1880" i="1" s="1"/>
  <c r="AR1881" i="1" s="1"/>
  <c r="AR1882" i="1" s="1"/>
  <c r="AR1883" i="1" s="1"/>
  <c r="AR1884" i="1" s="1"/>
  <c r="AR1885" i="1" s="1"/>
  <c r="AR1886" i="1" s="1"/>
  <c r="AR1887" i="1" s="1"/>
  <c r="AR1888" i="1" s="1"/>
  <c r="AR1889" i="1" s="1"/>
  <c r="AR1890" i="1" s="1"/>
  <c r="AR1891" i="1" s="1"/>
  <c r="AR1892" i="1" s="1"/>
  <c r="AR1893" i="1" s="1"/>
  <c r="AR1894" i="1" s="1"/>
  <c r="AR1895" i="1" s="1"/>
  <c r="AQ194" i="1"/>
  <c r="AQ195" i="1" s="1"/>
  <c r="AQ196" i="1" s="1"/>
  <c r="AQ197" i="1" s="1"/>
  <c r="AQ198" i="1" s="1"/>
  <c r="AQ199" i="1" s="1"/>
  <c r="AQ200" i="1" s="1"/>
  <c r="AQ201" i="1" s="1"/>
  <c r="AQ202" i="1" s="1"/>
  <c r="AQ203" i="1" s="1"/>
  <c r="AQ204" i="1" s="1"/>
  <c r="AQ205" i="1" s="1"/>
  <c r="AQ206" i="1" s="1"/>
  <c r="AQ207" i="1" s="1"/>
  <c r="AQ208" i="1" s="1"/>
  <c r="AQ209" i="1" s="1"/>
  <c r="AQ210" i="1" s="1"/>
  <c r="AQ211" i="1" s="1"/>
  <c r="AQ212" i="1" s="1"/>
  <c r="AQ213" i="1" s="1"/>
  <c r="AQ214" i="1" s="1"/>
  <c r="AQ215" i="1" s="1"/>
  <c r="AQ216" i="1" s="1"/>
  <c r="AQ217" i="1" s="1"/>
  <c r="AQ218" i="1" s="1"/>
  <c r="AQ219" i="1" s="1"/>
  <c r="AQ220" i="1" s="1"/>
  <c r="AQ221" i="1" s="1"/>
  <c r="AQ222" i="1" s="1"/>
  <c r="AQ223" i="1" s="1"/>
  <c r="AQ224" i="1" s="1"/>
  <c r="AQ225" i="1" s="1"/>
  <c r="AQ226" i="1" s="1"/>
  <c r="AQ227" i="1" s="1"/>
  <c r="AQ228" i="1" s="1"/>
  <c r="AQ229" i="1" s="1"/>
  <c r="AQ230" i="1" s="1"/>
  <c r="AQ231" i="1" s="1"/>
  <c r="AQ232" i="1" s="1"/>
  <c r="AQ233" i="1" s="1"/>
  <c r="AQ234" i="1" s="1"/>
  <c r="AQ235" i="1" s="1"/>
  <c r="AQ236" i="1" s="1"/>
  <c r="AQ237" i="1" s="1"/>
  <c r="AU2678" i="1" l="1"/>
  <c r="AU2679" i="1" s="1"/>
  <c r="AU2680" i="1" s="1"/>
  <c r="AU2681" i="1" s="1"/>
  <c r="AU2682" i="1" s="1"/>
  <c r="AU2683" i="1" s="1"/>
  <c r="AU2684" i="1" s="1"/>
  <c r="AU2685" i="1" s="1"/>
  <c r="AU2686" i="1" s="1"/>
  <c r="AU2687" i="1" s="1"/>
  <c r="AU2688" i="1" s="1"/>
  <c r="AU2689" i="1" s="1"/>
  <c r="AU2690" i="1" s="1"/>
  <c r="AU2691" i="1" s="1"/>
  <c r="AU2692" i="1" s="1"/>
  <c r="AU2693" i="1" s="1"/>
  <c r="AU2694" i="1" s="1"/>
  <c r="AU2695" i="1" s="1"/>
  <c r="AU2696" i="1" s="1"/>
  <c r="AR1896" i="1"/>
  <c r="AR1897" i="1" s="1"/>
  <c r="AR1898" i="1" s="1"/>
  <c r="AR1899" i="1" s="1"/>
  <c r="AR1900" i="1" s="1"/>
  <c r="AR1901" i="1" s="1"/>
  <c r="AR1902" i="1" s="1"/>
  <c r="AR1903" i="1" s="1"/>
  <c r="AR1904" i="1" s="1"/>
  <c r="AR1905" i="1" s="1"/>
  <c r="AR1906" i="1" s="1"/>
  <c r="AR1907" i="1" s="1"/>
  <c r="AR1908" i="1" s="1"/>
  <c r="AR1909" i="1" s="1"/>
  <c r="AR1910" i="1" s="1"/>
  <c r="AR1911" i="1" s="1"/>
  <c r="AR1912" i="1" s="1"/>
  <c r="AR1913" i="1" s="1"/>
  <c r="AR1914" i="1" s="1"/>
  <c r="AR1915" i="1" s="1"/>
  <c r="AR1916" i="1" s="1"/>
  <c r="AR1917" i="1" s="1"/>
  <c r="AR1918" i="1" s="1"/>
  <c r="AR1919" i="1" s="1"/>
  <c r="AR1920" i="1" s="1"/>
  <c r="AR1921" i="1" s="1"/>
  <c r="AR1922" i="1" s="1"/>
  <c r="AR1923" i="1" s="1"/>
  <c r="AR1924" i="1" s="1"/>
  <c r="AR1925" i="1" s="1"/>
  <c r="AR1926" i="1" s="1"/>
  <c r="AR1927" i="1" s="1"/>
  <c r="AR1928" i="1" s="1"/>
  <c r="AR1929" i="1" s="1"/>
  <c r="AR1930" i="1" s="1"/>
  <c r="AR1931" i="1" s="1"/>
  <c r="AR1932" i="1" s="1"/>
  <c r="AR1933" i="1" s="1"/>
  <c r="AR1934" i="1" s="1"/>
  <c r="AR1935" i="1" s="1"/>
  <c r="AR1936" i="1" s="1"/>
  <c r="AR1937" i="1" s="1"/>
  <c r="AR1938" i="1" s="1"/>
  <c r="AR1939" i="1" s="1"/>
  <c r="AR1940" i="1" s="1"/>
  <c r="AR1941" i="1" s="1"/>
  <c r="AR1942" i="1" s="1"/>
  <c r="AR1943" i="1" s="1"/>
  <c r="AR1944" i="1" s="1"/>
  <c r="AR1945" i="1" s="1"/>
  <c r="AR1946" i="1" s="1"/>
  <c r="AR1947" i="1" s="1"/>
  <c r="AQ238" i="1"/>
  <c r="AQ239" i="1" s="1"/>
  <c r="AQ240" i="1" s="1"/>
  <c r="AQ241" i="1" s="1"/>
  <c r="AQ242" i="1" s="1"/>
  <c r="AQ243" i="1" s="1"/>
  <c r="AQ244" i="1" s="1"/>
  <c r="AQ245" i="1" s="1"/>
  <c r="AQ246" i="1" s="1"/>
  <c r="AQ247" i="1" s="1"/>
  <c r="AQ248" i="1" s="1"/>
  <c r="AQ249" i="1" s="1"/>
  <c r="AQ250" i="1" s="1"/>
  <c r="AQ251" i="1" s="1"/>
  <c r="AQ252" i="1" s="1"/>
  <c r="AQ253" i="1" s="1"/>
  <c r="AQ254" i="1" s="1"/>
  <c r="AQ255" i="1" s="1"/>
  <c r="AQ256" i="1" s="1"/>
  <c r="AQ257" i="1" s="1"/>
  <c r="AQ258" i="1" s="1"/>
  <c r="AQ259" i="1" s="1"/>
  <c r="AQ260" i="1" s="1"/>
  <c r="AQ261" i="1" s="1"/>
  <c r="AQ262" i="1" s="1"/>
  <c r="AQ263" i="1" s="1"/>
  <c r="AQ264" i="1" s="1"/>
  <c r="AQ265" i="1" s="1"/>
  <c r="AQ266" i="1" s="1"/>
  <c r="AQ267" i="1" s="1"/>
  <c r="AQ268" i="1" s="1"/>
  <c r="AQ269" i="1" s="1"/>
  <c r="AQ270" i="1" s="1"/>
  <c r="AQ271" i="1" s="1"/>
  <c r="AQ272" i="1" s="1"/>
  <c r="AQ273" i="1" s="1"/>
  <c r="AQ274" i="1" s="1"/>
  <c r="AQ275" i="1" s="1"/>
  <c r="AQ276" i="1" s="1"/>
  <c r="AQ277" i="1" s="1"/>
  <c r="AQ278" i="1" s="1"/>
  <c r="AU2697" i="1" l="1"/>
  <c r="AU2698" i="1" s="1"/>
  <c r="AU2699" i="1" s="1"/>
  <c r="AU2700" i="1" s="1"/>
  <c r="AU2701" i="1" s="1"/>
  <c r="AU2702" i="1" s="1"/>
  <c r="AU2703" i="1" s="1"/>
  <c r="AU2704" i="1" s="1"/>
  <c r="AU2705" i="1" s="1"/>
  <c r="AU2706" i="1" s="1"/>
  <c r="AU2707" i="1" s="1"/>
  <c r="AU2708" i="1" s="1"/>
  <c r="AU2709" i="1" s="1"/>
  <c r="AU2710" i="1" s="1"/>
  <c r="AU2711" i="1" s="1"/>
  <c r="AU2712" i="1" s="1"/>
  <c r="AU2713" i="1" s="1"/>
  <c r="AU2714" i="1" s="1"/>
  <c r="AU2715" i="1" s="1"/>
  <c r="AU2716" i="1" s="1"/>
  <c r="AU2717" i="1" s="1"/>
  <c r="AU2718" i="1" s="1"/>
  <c r="AU2719" i="1" s="1"/>
  <c r="AU2720" i="1" s="1"/>
  <c r="AU2721" i="1" s="1"/>
  <c r="AU2722" i="1" s="1"/>
  <c r="AU2723" i="1" s="1"/>
  <c r="AU2724" i="1" s="1"/>
  <c r="AU2725" i="1" s="1"/>
  <c r="AU2726" i="1" s="1"/>
  <c r="AU2727" i="1" s="1"/>
  <c r="AU2728" i="1" s="1"/>
  <c r="AU2729" i="1" s="1"/>
  <c r="AU2730" i="1" s="1"/>
  <c r="AU2731" i="1" s="1"/>
  <c r="AU2732" i="1" s="1"/>
  <c r="AR1948" i="1"/>
  <c r="AR1949" i="1" s="1"/>
  <c r="AR1950" i="1" s="1"/>
  <c r="AR1951" i="1" s="1"/>
  <c r="AR1952" i="1" s="1"/>
  <c r="AR1953" i="1" s="1"/>
  <c r="AR1954" i="1" s="1"/>
  <c r="AR1955" i="1" s="1"/>
  <c r="AR1956" i="1" s="1"/>
  <c r="AQ279" i="1"/>
  <c r="AQ280" i="1" s="1"/>
  <c r="AQ281" i="1" s="1"/>
  <c r="AQ282" i="1" s="1"/>
  <c r="AQ283" i="1" s="1"/>
  <c r="AQ284" i="1" s="1"/>
  <c r="AQ285" i="1" s="1"/>
  <c r="AQ286" i="1" s="1"/>
  <c r="AQ287" i="1" s="1"/>
  <c r="AQ288" i="1" s="1"/>
  <c r="AQ289" i="1" s="1"/>
  <c r="AQ290" i="1" s="1"/>
  <c r="AQ291" i="1" s="1"/>
  <c r="AQ292" i="1" s="1"/>
  <c r="AQ293" i="1" s="1"/>
  <c r="AQ294" i="1" s="1"/>
  <c r="AQ295" i="1" s="1"/>
  <c r="AQ296" i="1" s="1"/>
  <c r="AQ297" i="1" s="1"/>
  <c r="AQ298" i="1" s="1"/>
  <c r="AQ299" i="1" s="1"/>
  <c r="AQ300" i="1" s="1"/>
  <c r="AQ301" i="1" s="1"/>
  <c r="AQ302" i="1" s="1"/>
  <c r="AQ303" i="1" s="1"/>
  <c r="AU2733" i="1" l="1"/>
  <c r="AU2734" i="1" s="1"/>
  <c r="AU2735" i="1" s="1"/>
  <c r="AU2736" i="1" s="1"/>
  <c r="AU2737" i="1" s="1"/>
  <c r="AU2738" i="1" s="1"/>
  <c r="AU2739" i="1" s="1"/>
  <c r="AU2740" i="1" s="1"/>
  <c r="AU2741" i="1" s="1"/>
  <c r="AU2742" i="1" s="1"/>
  <c r="AU2743" i="1" s="1"/>
  <c r="AU2744" i="1" s="1"/>
  <c r="AU2745" i="1" s="1"/>
  <c r="AU2746" i="1" s="1"/>
  <c r="AU2747" i="1" s="1"/>
  <c r="AU2748" i="1" s="1"/>
  <c r="AU2749" i="1" s="1"/>
  <c r="AU2750" i="1" s="1"/>
  <c r="AU2751" i="1" s="1"/>
  <c r="AU2752" i="1" s="1"/>
  <c r="AU2753" i="1" s="1"/>
  <c r="AU2754" i="1" s="1"/>
  <c r="AU2755" i="1" s="1"/>
  <c r="AR1957" i="1"/>
  <c r="AR1958" i="1" s="1"/>
  <c r="AR1959" i="1" s="1"/>
  <c r="AR1960" i="1" s="1"/>
  <c r="AR1961" i="1" s="1"/>
  <c r="AQ304" i="1"/>
  <c r="AQ305" i="1" s="1"/>
  <c r="AQ306" i="1" s="1"/>
  <c r="AQ307" i="1" s="1"/>
  <c r="AQ308" i="1" s="1"/>
  <c r="AQ309" i="1" s="1"/>
  <c r="AQ310" i="1" s="1"/>
  <c r="AQ311" i="1" s="1"/>
  <c r="AQ312" i="1" s="1"/>
  <c r="AQ313" i="1" s="1"/>
  <c r="AQ314" i="1" s="1"/>
  <c r="AQ315" i="1" s="1"/>
  <c r="AQ316" i="1" s="1"/>
  <c r="AQ317" i="1" s="1"/>
  <c r="AQ318" i="1" s="1"/>
  <c r="AQ319" i="1" s="1"/>
  <c r="AQ320" i="1" s="1"/>
  <c r="AQ321" i="1" s="1"/>
  <c r="AQ322" i="1" s="1"/>
  <c r="AQ323" i="1" s="1"/>
  <c r="AQ324" i="1" s="1"/>
  <c r="AQ325" i="1" s="1"/>
  <c r="AQ326" i="1" s="1"/>
  <c r="AQ327" i="1" s="1"/>
  <c r="AQ328" i="1" s="1"/>
  <c r="AQ329" i="1" s="1"/>
  <c r="AQ330" i="1" s="1"/>
  <c r="AQ331" i="1" s="1"/>
  <c r="AQ332" i="1" s="1"/>
  <c r="AQ333" i="1" s="1"/>
  <c r="AQ334" i="1" s="1"/>
  <c r="AQ335" i="1" s="1"/>
  <c r="AQ336" i="1" s="1"/>
  <c r="AQ337" i="1" s="1"/>
  <c r="AQ338" i="1" s="1"/>
  <c r="AQ339" i="1" s="1"/>
  <c r="AQ340" i="1" s="1"/>
  <c r="AQ341" i="1" s="1"/>
  <c r="AQ342" i="1" s="1"/>
  <c r="AQ343" i="1" s="1"/>
  <c r="AQ344" i="1" s="1"/>
  <c r="AQ345" i="1" s="1"/>
  <c r="AQ346" i="1" s="1"/>
  <c r="AQ347" i="1" s="1"/>
  <c r="AQ348" i="1" s="1"/>
  <c r="AQ349" i="1" s="1"/>
  <c r="AQ350" i="1" s="1"/>
  <c r="AQ351" i="1" s="1"/>
  <c r="AQ352" i="1" s="1"/>
  <c r="AQ353" i="1" s="1"/>
  <c r="AQ354" i="1" s="1"/>
  <c r="AQ355" i="1" s="1"/>
  <c r="AQ356" i="1" s="1"/>
  <c r="AQ357" i="1" s="1"/>
  <c r="AU2756" i="1" l="1"/>
  <c r="AU2757" i="1" s="1"/>
  <c r="AU2758" i="1" s="1"/>
  <c r="AU2759" i="1" s="1"/>
  <c r="AU2760" i="1" s="1"/>
  <c r="AU2761" i="1" s="1"/>
  <c r="AU2762" i="1" s="1"/>
  <c r="AU2763" i="1" s="1"/>
  <c r="AU2764" i="1" s="1"/>
  <c r="AU2765" i="1" s="1"/>
  <c r="AU2766" i="1" s="1"/>
  <c r="AU2767" i="1" s="1"/>
  <c r="AU2768" i="1" s="1"/>
  <c r="AU2769" i="1" s="1"/>
  <c r="AU2770" i="1" s="1"/>
  <c r="AU2771" i="1" s="1"/>
  <c r="AU2772" i="1" s="1"/>
  <c r="AU2773" i="1" s="1"/>
  <c r="AU2774" i="1" s="1"/>
  <c r="AU2775" i="1" s="1"/>
  <c r="AU2776" i="1" s="1"/>
  <c r="AU2777" i="1" s="1"/>
  <c r="AU2778" i="1" s="1"/>
  <c r="AR1962" i="1"/>
  <c r="AR1963" i="1" s="1"/>
  <c r="AR1964" i="1" s="1"/>
  <c r="AR1965" i="1" s="1"/>
  <c r="AR1966" i="1" s="1"/>
  <c r="AR1967" i="1" s="1"/>
  <c r="AR1968" i="1" s="1"/>
  <c r="AR1969" i="1" s="1"/>
  <c r="AR1970" i="1" s="1"/>
  <c r="AR1971" i="1" s="1"/>
  <c r="AR1972" i="1" s="1"/>
  <c r="AR1973" i="1" s="1"/>
  <c r="AR1974" i="1" s="1"/>
  <c r="AR1975" i="1" s="1"/>
  <c r="AR1976" i="1" s="1"/>
  <c r="AR1977" i="1" s="1"/>
  <c r="AR1978" i="1" s="1"/>
  <c r="AR1979" i="1" s="1"/>
  <c r="AR1980" i="1" s="1"/>
  <c r="AR1981" i="1" s="1"/>
  <c r="AR1982" i="1" s="1"/>
  <c r="AR1983" i="1" s="1"/>
  <c r="AR1984" i="1" s="1"/>
  <c r="AR1985" i="1" s="1"/>
  <c r="AR1986" i="1" s="1"/>
  <c r="AR1987" i="1" s="1"/>
  <c r="AR1988" i="1" s="1"/>
  <c r="AR1989" i="1" s="1"/>
  <c r="AR1990" i="1" s="1"/>
  <c r="AR1991" i="1" s="1"/>
  <c r="AR1992" i="1" s="1"/>
  <c r="AR1993" i="1" s="1"/>
  <c r="AR1994" i="1" s="1"/>
  <c r="AR1995" i="1" s="1"/>
  <c r="AR1996" i="1" s="1"/>
  <c r="AR1997" i="1" s="1"/>
  <c r="AR1998" i="1" s="1"/>
  <c r="AR1999" i="1" s="1"/>
  <c r="AR2000" i="1" s="1"/>
  <c r="AR2001" i="1" s="1"/>
  <c r="AR2002" i="1" s="1"/>
  <c r="AR2003" i="1" s="1"/>
  <c r="AR2004" i="1" s="1"/>
  <c r="AR2005" i="1" s="1"/>
  <c r="AR2006" i="1" s="1"/>
  <c r="AR2007" i="1" s="1"/>
  <c r="AR2008" i="1" s="1"/>
  <c r="AR2009" i="1" s="1"/>
  <c r="AQ358" i="1"/>
  <c r="AQ359" i="1" s="1"/>
  <c r="AQ360" i="1" s="1"/>
  <c r="AQ361" i="1" s="1"/>
  <c r="AQ362" i="1" s="1"/>
  <c r="AQ363" i="1" s="1"/>
  <c r="AQ364" i="1" s="1"/>
  <c r="AQ365" i="1" s="1"/>
  <c r="AU2779" i="1" l="1"/>
  <c r="AU2780" i="1" s="1"/>
  <c r="AU2781" i="1" s="1"/>
  <c r="AU2782" i="1" s="1"/>
  <c r="AU2783" i="1" s="1"/>
  <c r="AU2784" i="1" s="1"/>
  <c r="AU2785" i="1" s="1"/>
  <c r="AU2786" i="1" s="1"/>
  <c r="AU2787" i="1" s="1"/>
  <c r="AR2010" i="1"/>
  <c r="AR2011" i="1" s="1"/>
  <c r="AR2012" i="1" s="1"/>
  <c r="AR2013" i="1" s="1"/>
  <c r="AR2014" i="1" s="1"/>
  <c r="AR2015" i="1" s="1"/>
  <c r="AR2016" i="1" s="1"/>
  <c r="AR2017" i="1" s="1"/>
  <c r="AR2018" i="1" s="1"/>
  <c r="AR2019" i="1" s="1"/>
  <c r="AR2020" i="1" s="1"/>
  <c r="AQ366" i="1"/>
  <c r="AQ367" i="1" s="1"/>
  <c r="AQ368" i="1" s="1"/>
  <c r="AQ369" i="1" s="1"/>
  <c r="AQ370" i="1" s="1"/>
  <c r="AQ371" i="1" s="1"/>
  <c r="AQ372" i="1" s="1"/>
  <c r="AQ373" i="1" s="1"/>
  <c r="AQ374" i="1" s="1"/>
  <c r="AQ375" i="1" s="1"/>
  <c r="AQ376" i="1" s="1"/>
  <c r="AQ377" i="1" s="1"/>
  <c r="AQ378" i="1" s="1"/>
  <c r="AQ379" i="1" s="1"/>
  <c r="AQ380" i="1" s="1"/>
  <c r="AQ381" i="1" s="1"/>
  <c r="AQ382" i="1" s="1"/>
  <c r="AQ383" i="1" s="1"/>
  <c r="AQ384" i="1" s="1"/>
  <c r="AQ385" i="1" s="1"/>
  <c r="AQ386" i="1" s="1"/>
  <c r="AQ387" i="1" s="1"/>
  <c r="AQ388" i="1" s="1"/>
  <c r="AQ389" i="1" s="1"/>
  <c r="AU2788" i="1" l="1"/>
  <c r="AU2789" i="1" s="1"/>
  <c r="AU2790" i="1" s="1"/>
  <c r="AU2791" i="1" s="1"/>
  <c r="AU2792" i="1" s="1"/>
  <c r="AU2793" i="1" s="1"/>
  <c r="AU2794" i="1" s="1"/>
  <c r="AU2795" i="1" s="1"/>
  <c r="AU2796" i="1" s="1"/>
  <c r="AU2797" i="1" s="1"/>
  <c r="AU2798" i="1" s="1"/>
  <c r="AU2799" i="1" s="1"/>
  <c r="AU2800" i="1" s="1"/>
  <c r="AU2801" i="1" s="1"/>
  <c r="AU2802" i="1" s="1"/>
  <c r="AU2803" i="1" s="1"/>
  <c r="AU2804" i="1" s="1"/>
  <c r="AR2021" i="1"/>
  <c r="AR2022" i="1" s="1"/>
  <c r="AR2023" i="1" s="1"/>
  <c r="AR2024" i="1" s="1"/>
  <c r="AR2025" i="1" s="1"/>
  <c r="AR2026" i="1" s="1"/>
  <c r="AR2027" i="1" s="1"/>
  <c r="AR2028" i="1" s="1"/>
  <c r="AR2029" i="1" s="1"/>
  <c r="AR2030" i="1" s="1"/>
  <c r="AR2031" i="1" s="1"/>
  <c r="AR2032" i="1" s="1"/>
  <c r="AR2033" i="1" s="1"/>
  <c r="AR2034" i="1" s="1"/>
  <c r="AR2035" i="1" s="1"/>
  <c r="AR2036" i="1" s="1"/>
  <c r="AR2037" i="1" s="1"/>
  <c r="AR2038" i="1" s="1"/>
  <c r="AR2039" i="1" s="1"/>
  <c r="AR2040" i="1" s="1"/>
  <c r="AR2041" i="1" s="1"/>
  <c r="AR2042" i="1" s="1"/>
  <c r="AR2043" i="1" s="1"/>
  <c r="AR2044" i="1" s="1"/>
  <c r="AR2045" i="1" s="1"/>
  <c r="AR2046" i="1" s="1"/>
  <c r="AQ390" i="1"/>
  <c r="AQ391" i="1" s="1"/>
  <c r="AQ392" i="1" s="1"/>
  <c r="AQ393" i="1" s="1"/>
  <c r="AQ394" i="1" s="1"/>
  <c r="AQ395" i="1" s="1"/>
  <c r="AQ396" i="1" s="1"/>
  <c r="AQ397" i="1" s="1"/>
  <c r="AQ398" i="1" s="1"/>
  <c r="AQ399" i="1" s="1"/>
  <c r="AQ400" i="1" s="1"/>
  <c r="AQ401" i="1" s="1"/>
  <c r="AQ402" i="1" s="1"/>
  <c r="AQ403" i="1" s="1"/>
  <c r="AQ404" i="1" s="1"/>
  <c r="AQ405" i="1" s="1"/>
  <c r="AQ406" i="1" s="1"/>
  <c r="AQ407" i="1" s="1"/>
  <c r="AQ408" i="1" s="1"/>
  <c r="AQ409" i="1" s="1"/>
  <c r="AQ410" i="1" s="1"/>
  <c r="AQ411" i="1" s="1"/>
  <c r="AQ412" i="1" s="1"/>
  <c r="AQ413" i="1" s="1"/>
  <c r="AQ414" i="1" s="1"/>
  <c r="AQ415" i="1" s="1"/>
  <c r="AQ416" i="1" s="1"/>
  <c r="AQ417" i="1" s="1"/>
  <c r="AQ418" i="1" s="1"/>
  <c r="AQ419" i="1" s="1"/>
  <c r="AQ420" i="1" s="1"/>
  <c r="AQ421" i="1" s="1"/>
  <c r="AQ422" i="1" s="1"/>
  <c r="AQ423" i="1" s="1"/>
  <c r="AQ424" i="1" s="1"/>
  <c r="AQ425" i="1" s="1"/>
  <c r="AU2805" i="1" l="1"/>
  <c r="AU2806" i="1" s="1"/>
  <c r="AU2807" i="1" s="1"/>
  <c r="AU2808" i="1" s="1"/>
  <c r="AU2809" i="1" s="1"/>
  <c r="AU2810" i="1" s="1"/>
  <c r="AU2811" i="1" s="1"/>
  <c r="AU2812" i="1" s="1"/>
  <c r="AU2813" i="1" s="1"/>
  <c r="AU2814" i="1" s="1"/>
  <c r="AU2815" i="1" s="1"/>
  <c r="AU2816" i="1" s="1"/>
  <c r="AU2817" i="1" s="1"/>
  <c r="AU2818" i="1" s="1"/>
  <c r="AU2819" i="1" s="1"/>
  <c r="AU2820" i="1" s="1"/>
  <c r="AU2821" i="1" s="1"/>
  <c r="AU2822" i="1" s="1"/>
  <c r="AU2823" i="1" s="1"/>
  <c r="AU2824" i="1" s="1"/>
  <c r="AU2825" i="1" s="1"/>
  <c r="AU2826" i="1" s="1"/>
  <c r="AU2827" i="1" s="1"/>
  <c r="AU2828" i="1" s="1"/>
  <c r="AU2829" i="1" s="1"/>
  <c r="AU2830" i="1" s="1"/>
  <c r="AR2047" i="1"/>
  <c r="AR2048" i="1" s="1"/>
  <c r="AR2049" i="1" s="1"/>
  <c r="AR2050" i="1" s="1"/>
  <c r="AR2051" i="1" s="1"/>
  <c r="AR2052" i="1" s="1"/>
  <c r="AR2053" i="1" s="1"/>
  <c r="AR2054" i="1" s="1"/>
  <c r="AR2055" i="1" s="1"/>
  <c r="AR2056" i="1" s="1"/>
  <c r="AR2057" i="1" s="1"/>
  <c r="AR2058" i="1" s="1"/>
  <c r="AR2059" i="1" s="1"/>
  <c r="AR2060" i="1" s="1"/>
  <c r="AR2061" i="1" s="1"/>
  <c r="AR2062" i="1" s="1"/>
  <c r="AR2063" i="1" s="1"/>
  <c r="AR2064" i="1" s="1"/>
  <c r="AR2065" i="1" s="1"/>
  <c r="AR2066" i="1" s="1"/>
  <c r="AR2067" i="1" s="1"/>
  <c r="AR2068" i="1" s="1"/>
  <c r="AR2069" i="1" s="1"/>
  <c r="AR2070" i="1" s="1"/>
  <c r="AR2071" i="1" s="1"/>
  <c r="AR2072" i="1" s="1"/>
  <c r="AR2073" i="1" s="1"/>
  <c r="AR2074" i="1" s="1"/>
  <c r="AR2075" i="1" s="1"/>
  <c r="AR2076" i="1" s="1"/>
  <c r="AR2077" i="1" s="1"/>
  <c r="AR2078" i="1" s="1"/>
  <c r="AR2079" i="1" s="1"/>
  <c r="AR2080" i="1" s="1"/>
  <c r="AR2081" i="1" s="1"/>
  <c r="AR2082" i="1" s="1"/>
  <c r="AR2083" i="1" s="1"/>
  <c r="AR2084" i="1" s="1"/>
  <c r="AR2085" i="1" s="1"/>
  <c r="AR2086" i="1" s="1"/>
  <c r="AR2087" i="1" s="1"/>
  <c r="AR2088" i="1" s="1"/>
  <c r="AQ426" i="1"/>
  <c r="AQ427" i="1" s="1"/>
  <c r="AQ428" i="1" s="1"/>
  <c r="AQ429" i="1" s="1"/>
  <c r="AQ430" i="1" s="1"/>
  <c r="AQ431" i="1" s="1"/>
  <c r="AQ432" i="1" s="1"/>
  <c r="AQ433" i="1" s="1"/>
  <c r="AQ434" i="1" s="1"/>
  <c r="AU2831" i="1" l="1"/>
  <c r="AU2832" i="1" s="1"/>
  <c r="AU2833" i="1" s="1"/>
  <c r="AU2834" i="1" s="1"/>
  <c r="AU2835" i="1" s="1"/>
  <c r="AU2836" i="1" s="1"/>
  <c r="AU2837" i="1" s="1"/>
  <c r="AU2838" i="1" s="1"/>
  <c r="AU2839" i="1" s="1"/>
  <c r="AU2840" i="1" s="1"/>
  <c r="AU2841" i="1" s="1"/>
  <c r="AU2842" i="1" s="1"/>
  <c r="AU2843" i="1" s="1"/>
  <c r="AU2844" i="1" s="1"/>
  <c r="AU2845" i="1" s="1"/>
  <c r="AU2846" i="1" s="1"/>
  <c r="AU2847" i="1" s="1"/>
  <c r="AU2848" i="1" s="1"/>
  <c r="AU2849" i="1" s="1"/>
  <c r="AU2850" i="1" s="1"/>
  <c r="AU2851" i="1" s="1"/>
  <c r="AU2852" i="1" s="1"/>
  <c r="AU2853" i="1" s="1"/>
  <c r="AU2854" i="1" s="1"/>
  <c r="AU2855" i="1" s="1"/>
  <c r="AU2856" i="1" s="1"/>
  <c r="AU2857" i="1" s="1"/>
  <c r="AU2858" i="1" s="1"/>
  <c r="AU2859" i="1" s="1"/>
  <c r="AU2860" i="1" s="1"/>
  <c r="AU2861" i="1" s="1"/>
  <c r="AU2862" i="1" s="1"/>
  <c r="AU2863" i="1" s="1"/>
  <c r="AU2864" i="1" s="1"/>
  <c r="AU2865" i="1" s="1"/>
  <c r="AU2866" i="1" s="1"/>
  <c r="AU2867" i="1" s="1"/>
  <c r="AU2868" i="1" s="1"/>
  <c r="AU2869" i="1" s="1"/>
  <c r="AU2870" i="1" s="1"/>
  <c r="AU2871" i="1" s="1"/>
  <c r="AU2872" i="1" s="1"/>
  <c r="AU2873" i="1" s="1"/>
  <c r="AU2874" i="1" s="1"/>
  <c r="AU2875" i="1" s="1"/>
  <c r="AU2876" i="1" s="1"/>
  <c r="AU2877" i="1" s="1"/>
  <c r="AU2878" i="1" s="1"/>
  <c r="AU2879" i="1" s="1"/>
  <c r="AU2880" i="1" s="1"/>
  <c r="AU2881" i="1" s="1"/>
  <c r="AU2882" i="1" s="1"/>
  <c r="AU2883" i="1" s="1"/>
  <c r="AU2884" i="1" s="1"/>
  <c r="AU2885" i="1" s="1"/>
  <c r="AU2886" i="1" s="1"/>
  <c r="AU2887" i="1" s="1"/>
  <c r="AU2888" i="1" s="1"/>
  <c r="AU2889" i="1" s="1"/>
  <c r="AU2890" i="1" s="1"/>
  <c r="AU2891" i="1" s="1"/>
  <c r="AU2892" i="1" s="1"/>
  <c r="AU2893" i="1" s="1"/>
  <c r="AU2894" i="1" s="1"/>
  <c r="AU2895" i="1" s="1"/>
  <c r="AU2896" i="1" s="1"/>
  <c r="AU2897" i="1" s="1"/>
  <c r="AU2898" i="1" s="1"/>
  <c r="AU2899" i="1" s="1"/>
  <c r="AU2900" i="1" s="1"/>
  <c r="AU2901" i="1" s="1"/>
  <c r="AU2902" i="1" s="1"/>
  <c r="AU2903" i="1" s="1"/>
  <c r="AU2904" i="1" s="1"/>
  <c r="AU2905" i="1" s="1"/>
  <c r="AU2906" i="1" s="1"/>
  <c r="AU2907" i="1" s="1"/>
  <c r="AU2908" i="1" s="1"/>
  <c r="AU2909" i="1" s="1"/>
  <c r="AU2910" i="1" s="1"/>
  <c r="AU2911" i="1" s="1"/>
  <c r="AU2912" i="1" s="1"/>
  <c r="AU2913" i="1" s="1"/>
  <c r="AU2914" i="1" s="1"/>
  <c r="AU2915" i="1" s="1"/>
  <c r="AU2916" i="1" s="1"/>
  <c r="AU2917" i="1" s="1"/>
  <c r="AU2918" i="1" s="1"/>
  <c r="AU2919" i="1" s="1"/>
  <c r="AU2920" i="1" s="1"/>
  <c r="AU2921" i="1" s="1"/>
  <c r="AU2922" i="1" s="1"/>
  <c r="AU2923" i="1" s="1"/>
  <c r="AU2924" i="1" s="1"/>
  <c r="AU2925" i="1" s="1"/>
  <c r="AU2926" i="1" s="1"/>
  <c r="AU2927" i="1" s="1"/>
  <c r="AU2928" i="1" s="1"/>
  <c r="AU2929" i="1" s="1"/>
  <c r="AU2930" i="1" s="1"/>
  <c r="AU2931" i="1" s="1"/>
  <c r="AU2932" i="1" s="1"/>
  <c r="AU2933" i="1" s="1"/>
  <c r="AU2934" i="1" s="1"/>
  <c r="AU2935" i="1" s="1"/>
  <c r="AU2936" i="1" s="1"/>
  <c r="AU2937" i="1" s="1"/>
  <c r="AU2938" i="1" s="1"/>
  <c r="AU2939" i="1" s="1"/>
  <c r="AU2940" i="1" s="1"/>
  <c r="AU2941" i="1" s="1"/>
  <c r="AU2942" i="1" s="1"/>
  <c r="AU2943" i="1" s="1"/>
  <c r="AU2944" i="1" s="1"/>
  <c r="AU2945" i="1" s="1"/>
  <c r="AU2946" i="1" s="1"/>
  <c r="AU2947" i="1" s="1"/>
  <c r="AU2948" i="1" s="1"/>
  <c r="AU2949" i="1" s="1"/>
  <c r="AU2950" i="1" s="1"/>
  <c r="AU2951" i="1" s="1"/>
  <c r="AU2952" i="1" s="1"/>
  <c r="AU2953" i="1" s="1"/>
  <c r="AU2954" i="1" s="1"/>
  <c r="AU2955" i="1" s="1"/>
  <c r="AU2956" i="1" s="1"/>
  <c r="AU2957" i="1" s="1"/>
  <c r="AU2958" i="1" s="1"/>
  <c r="AU2959" i="1" s="1"/>
  <c r="AU2960" i="1" s="1"/>
  <c r="AU2961" i="1" s="1"/>
  <c r="AU2962" i="1" s="1"/>
  <c r="AU2963" i="1" s="1"/>
  <c r="AU2964" i="1" s="1"/>
  <c r="AU2965" i="1" s="1"/>
  <c r="AU2966" i="1" s="1"/>
  <c r="AU2967" i="1" s="1"/>
  <c r="AU2968" i="1" s="1"/>
  <c r="AU2969" i="1" s="1"/>
  <c r="AU2970" i="1" s="1"/>
  <c r="AU2971" i="1" s="1"/>
  <c r="AU2972" i="1" s="1"/>
  <c r="AU2973" i="1" s="1"/>
  <c r="AU2974" i="1" s="1"/>
  <c r="AU2975" i="1" s="1"/>
  <c r="AU2976" i="1" s="1"/>
  <c r="AU2977" i="1" s="1"/>
  <c r="AU2978" i="1" s="1"/>
  <c r="AU2979" i="1" s="1"/>
  <c r="AU2980" i="1" s="1"/>
  <c r="AU2981" i="1" s="1"/>
  <c r="AU2982" i="1" s="1"/>
  <c r="AU2983" i="1" s="1"/>
  <c r="AU2984" i="1" s="1"/>
  <c r="AU2985" i="1" s="1"/>
  <c r="AU2986" i="1" s="1"/>
  <c r="AU2987" i="1" s="1"/>
  <c r="AU2988" i="1" s="1"/>
  <c r="AU2989" i="1" s="1"/>
  <c r="AU2990" i="1" s="1"/>
  <c r="AU2991" i="1" s="1"/>
  <c r="AU2992" i="1" s="1"/>
  <c r="AU2993" i="1" s="1"/>
  <c r="AU2994" i="1" s="1"/>
  <c r="AU2995" i="1" s="1"/>
  <c r="AU2996" i="1" s="1"/>
  <c r="AU2997" i="1" s="1"/>
  <c r="AU2998" i="1" s="1"/>
  <c r="AU2999" i="1" s="1"/>
  <c r="AU3000" i="1" s="1"/>
  <c r="AU3001" i="1" s="1"/>
  <c r="AU3002" i="1" s="1"/>
  <c r="AU3003" i="1" s="1"/>
  <c r="AU3004" i="1" s="1"/>
  <c r="AU3005" i="1" s="1"/>
  <c r="AU3006" i="1" s="1"/>
  <c r="AU3007" i="1" s="1"/>
  <c r="AU3008" i="1" s="1"/>
  <c r="AU3009" i="1" s="1"/>
  <c r="AU3010" i="1" s="1"/>
  <c r="AU3011" i="1" s="1"/>
  <c r="AU3012" i="1" s="1"/>
  <c r="AU3013" i="1" s="1"/>
  <c r="AU3014" i="1" s="1"/>
  <c r="AU3015" i="1" s="1"/>
  <c r="AU3016" i="1" s="1"/>
  <c r="AU3017" i="1" s="1"/>
  <c r="AU3018" i="1" s="1"/>
  <c r="AU3019" i="1" s="1"/>
  <c r="AU3020" i="1" s="1"/>
  <c r="AU3021" i="1" s="1"/>
  <c r="AU3022" i="1" s="1"/>
  <c r="AU3023" i="1" s="1"/>
  <c r="AU3024" i="1" s="1"/>
  <c r="AU3025" i="1" s="1"/>
  <c r="AU3026" i="1" s="1"/>
  <c r="AU3027" i="1" s="1"/>
  <c r="AU3028" i="1" s="1"/>
  <c r="AU3029" i="1" s="1"/>
  <c r="AU3030" i="1" s="1"/>
  <c r="AU3031" i="1" s="1"/>
  <c r="AU3032" i="1" s="1"/>
  <c r="AU3033" i="1" s="1"/>
  <c r="AU3034" i="1" s="1"/>
  <c r="AU3035" i="1" s="1"/>
  <c r="AU3036" i="1" s="1"/>
  <c r="AU3037" i="1" s="1"/>
  <c r="AU3038" i="1" s="1"/>
  <c r="AU3039" i="1" s="1"/>
  <c r="AU3040" i="1" s="1"/>
  <c r="AU3041" i="1" s="1"/>
  <c r="AU3042" i="1" s="1"/>
  <c r="AU3043" i="1" s="1"/>
  <c r="AU3044" i="1" s="1"/>
  <c r="AU3045" i="1" s="1"/>
  <c r="AU3046" i="1" s="1"/>
  <c r="AU3047" i="1" s="1"/>
  <c r="AU3048" i="1" s="1"/>
  <c r="AU3049" i="1" s="1"/>
  <c r="AU3050" i="1" s="1"/>
  <c r="AU3051" i="1" s="1"/>
  <c r="AU3052" i="1" s="1"/>
  <c r="AU3053" i="1" s="1"/>
  <c r="AU3054" i="1" s="1"/>
  <c r="AU3055" i="1" s="1"/>
  <c r="AU3056" i="1" s="1"/>
  <c r="AU3057" i="1" s="1"/>
  <c r="AU3058" i="1" s="1"/>
  <c r="AU3059" i="1" s="1"/>
  <c r="AU3060" i="1" s="1"/>
  <c r="AU3061" i="1" s="1"/>
  <c r="AU3062" i="1" s="1"/>
  <c r="AU3063" i="1" s="1"/>
  <c r="AU3064" i="1" s="1"/>
  <c r="AU3065" i="1" s="1"/>
  <c r="AU3066" i="1" s="1"/>
  <c r="AU3067" i="1" s="1"/>
  <c r="AU3068" i="1" s="1"/>
  <c r="AU3069" i="1" s="1"/>
  <c r="AU3070" i="1" s="1"/>
  <c r="AU3071" i="1" s="1"/>
  <c r="AU3072" i="1" s="1"/>
  <c r="AU3073" i="1" s="1"/>
  <c r="AU3074" i="1" s="1"/>
  <c r="AU3075" i="1" s="1"/>
  <c r="AU3076" i="1" s="1"/>
  <c r="AU3077" i="1" s="1"/>
  <c r="AU3078" i="1" s="1"/>
  <c r="AU3079" i="1" s="1"/>
  <c r="AU3080" i="1" s="1"/>
  <c r="AU3081" i="1" s="1"/>
  <c r="AU3082" i="1" s="1"/>
  <c r="AU3083" i="1" s="1"/>
  <c r="AU3084" i="1" s="1"/>
  <c r="AU3085" i="1" s="1"/>
  <c r="AU3086" i="1" s="1"/>
  <c r="AU3087" i="1" s="1"/>
  <c r="AU3088" i="1" s="1"/>
  <c r="AU3089" i="1" s="1"/>
  <c r="AU3090" i="1" s="1"/>
  <c r="AU3091" i="1" s="1"/>
  <c r="AU3092" i="1" s="1"/>
  <c r="AU3093" i="1" s="1"/>
  <c r="AU3094" i="1" s="1"/>
  <c r="AU3095" i="1" s="1"/>
  <c r="AU3096" i="1" s="1"/>
  <c r="AU3097" i="1" s="1"/>
  <c r="AU3098" i="1" s="1"/>
  <c r="AU3099" i="1" s="1"/>
  <c r="AU3100" i="1" s="1"/>
  <c r="AU3101" i="1" s="1"/>
  <c r="AU3102" i="1" s="1"/>
  <c r="AU3103" i="1" s="1"/>
  <c r="AU3104" i="1" s="1"/>
  <c r="AU3105" i="1" s="1"/>
  <c r="AU3106" i="1" s="1"/>
  <c r="AU3107" i="1" s="1"/>
  <c r="AU3108" i="1" s="1"/>
  <c r="AU3109" i="1" s="1"/>
  <c r="AU3110" i="1" s="1"/>
  <c r="AU3111" i="1" s="1"/>
  <c r="AU3112" i="1" s="1"/>
  <c r="AU3113" i="1" s="1"/>
  <c r="AU3114" i="1" s="1"/>
  <c r="AU3115" i="1" s="1"/>
  <c r="AU3116" i="1" s="1"/>
  <c r="AU3117" i="1" s="1"/>
  <c r="AU3118" i="1" s="1"/>
  <c r="AU3119" i="1" s="1"/>
  <c r="AU3120" i="1" s="1"/>
  <c r="AU3121" i="1" s="1"/>
  <c r="AU3122" i="1" s="1"/>
  <c r="AU3123" i="1" s="1"/>
  <c r="AU3124" i="1" s="1"/>
  <c r="AU3125" i="1" s="1"/>
  <c r="AU3126" i="1" s="1"/>
  <c r="AU3127" i="1" s="1"/>
  <c r="AU3128" i="1" s="1"/>
  <c r="AU3129" i="1" s="1"/>
  <c r="AU3130" i="1" s="1"/>
  <c r="AU3131" i="1" s="1"/>
  <c r="AU3132" i="1" s="1"/>
  <c r="AU3133" i="1" s="1"/>
  <c r="AU3134" i="1" s="1"/>
  <c r="AU3135" i="1" s="1"/>
  <c r="AU3136" i="1" s="1"/>
  <c r="AU3137" i="1" s="1"/>
  <c r="AU3138" i="1" s="1"/>
  <c r="AU3139" i="1" s="1"/>
  <c r="AU3140" i="1" s="1"/>
  <c r="AU3141" i="1" s="1"/>
  <c r="AU3142" i="1" s="1"/>
  <c r="AU3143" i="1" s="1"/>
  <c r="AU3144" i="1" s="1"/>
  <c r="AU3145" i="1" s="1"/>
  <c r="AU3146" i="1" s="1"/>
  <c r="AU3147" i="1" s="1"/>
  <c r="AU3148" i="1" s="1"/>
  <c r="AU3149" i="1" s="1"/>
  <c r="AU3150" i="1" s="1"/>
  <c r="AU3151" i="1" s="1"/>
  <c r="AU3152" i="1" s="1"/>
  <c r="AU3153" i="1" s="1"/>
  <c r="AU3154" i="1" s="1"/>
  <c r="AU3155" i="1" s="1"/>
  <c r="AU3156" i="1" s="1"/>
  <c r="AU3157" i="1" s="1"/>
  <c r="AU3158" i="1" s="1"/>
  <c r="AU3159" i="1" s="1"/>
  <c r="AU3160" i="1" s="1"/>
  <c r="AU3161" i="1" s="1"/>
  <c r="AU3162" i="1" s="1"/>
  <c r="AU3163" i="1" s="1"/>
  <c r="AU3164" i="1" s="1"/>
  <c r="AU3165" i="1" s="1"/>
  <c r="AU3166" i="1" s="1"/>
  <c r="AU3167" i="1" s="1"/>
  <c r="AR2089" i="1"/>
  <c r="AR2090" i="1" s="1"/>
  <c r="AR2091" i="1" s="1"/>
  <c r="AR2092" i="1" s="1"/>
  <c r="AQ435" i="1"/>
  <c r="AQ436" i="1" s="1"/>
  <c r="AQ437" i="1" s="1"/>
  <c r="AQ438" i="1" s="1"/>
  <c r="AQ439" i="1" s="1"/>
  <c r="AQ440" i="1" s="1"/>
  <c r="AQ441" i="1" s="1"/>
  <c r="AQ442" i="1" s="1"/>
  <c r="AQ443" i="1" s="1"/>
  <c r="AQ444" i="1" s="1"/>
  <c r="AQ445" i="1" s="1"/>
  <c r="AQ446" i="1" s="1"/>
  <c r="AU3168" i="1" l="1"/>
  <c r="AU3169" i="1" s="1"/>
  <c r="AU3170" i="1" s="1"/>
  <c r="AU3171" i="1" s="1"/>
  <c r="AU3172" i="1" s="1"/>
  <c r="AU3173" i="1" s="1"/>
  <c r="AU3174" i="1" s="1"/>
  <c r="AU3175" i="1" s="1"/>
  <c r="AU3176" i="1" s="1"/>
  <c r="AU3177" i="1" s="1"/>
  <c r="AU3178" i="1" s="1"/>
  <c r="AU3179" i="1" s="1"/>
  <c r="AU3180" i="1" s="1"/>
  <c r="AU3181" i="1" s="1"/>
  <c r="AU3182" i="1" s="1"/>
  <c r="AU3183" i="1" s="1"/>
  <c r="AU3184" i="1" s="1"/>
  <c r="AU3185" i="1" s="1"/>
  <c r="AU3186" i="1" s="1"/>
  <c r="AU3187" i="1" s="1"/>
  <c r="AU3188" i="1" s="1"/>
  <c r="AU3189" i="1" s="1"/>
  <c r="AU3190" i="1" s="1"/>
  <c r="AU3191" i="1" s="1"/>
  <c r="AU3192" i="1" s="1"/>
  <c r="AU3193" i="1" s="1"/>
  <c r="AU3194" i="1" s="1"/>
  <c r="AU3195" i="1" s="1"/>
  <c r="AU3196" i="1" s="1"/>
  <c r="AR2093" i="1"/>
  <c r="AR2094" i="1" s="1"/>
  <c r="AR2095" i="1" s="1"/>
  <c r="AR2096" i="1" s="1"/>
  <c r="AR2097" i="1" s="1"/>
  <c r="AR2098" i="1" s="1"/>
  <c r="AR2099" i="1" s="1"/>
  <c r="AR2100" i="1" s="1"/>
  <c r="AR2101" i="1" s="1"/>
  <c r="AR2102" i="1" s="1"/>
  <c r="AR2103" i="1" s="1"/>
  <c r="AR2104" i="1" s="1"/>
  <c r="AR2105" i="1" s="1"/>
  <c r="AR2106" i="1" s="1"/>
  <c r="AR2107" i="1" s="1"/>
  <c r="AR2108" i="1" s="1"/>
  <c r="AR2109" i="1" s="1"/>
  <c r="AR2110" i="1" s="1"/>
  <c r="AR2111" i="1" s="1"/>
  <c r="AR2112" i="1" s="1"/>
  <c r="AR2113" i="1" s="1"/>
  <c r="AR2114" i="1" s="1"/>
  <c r="AR2115" i="1" s="1"/>
  <c r="AR2116" i="1" s="1"/>
  <c r="AR2117" i="1" s="1"/>
  <c r="AR2118" i="1" s="1"/>
  <c r="AR2119" i="1" s="1"/>
  <c r="AR2120" i="1" s="1"/>
  <c r="AR2121" i="1" s="1"/>
  <c r="AR2122" i="1" s="1"/>
  <c r="AR2123" i="1" s="1"/>
  <c r="AR2124" i="1" s="1"/>
  <c r="AR2125" i="1" s="1"/>
  <c r="AR2126" i="1" s="1"/>
  <c r="AR2127" i="1" s="1"/>
  <c r="AR2128" i="1" s="1"/>
  <c r="AR2129" i="1" s="1"/>
  <c r="AR2130" i="1" s="1"/>
  <c r="AR2131" i="1" s="1"/>
  <c r="AR2132" i="1" s="1"/>
  <c r="AR2133" i="1" s="1"/>
  <c r="AR2134" i="1" s="1"/>
  <c r="AR2135" i="1" s="1"/>
  <c r="AR2136" i="1" s="1"/>
  <c r="AR2137" i="1" s="1"/>
  <c r="AR2138" i="1" s="1"/>
  <c r="AR2139" i="1" s="1"/>
  <c r="AR2140" i="1" s="1"/>
  <c r="AR2141" i="1" s="1"/>
  <c r="AR2142" i="1" s="1"/>
  <c r="AR2143" i="1" s="1"/>
  <c r="AR2144" i="1" s="1"/>
  <c r="AR2145" i="1" s="1"/>
  <c r="AR2146" i="1" s="1"/>
  <c r="AR2147" i="1" s="1"/>
  <c r="AR2148" i="1" s="1"/>
  <c r="AR2149" i="1" s="1"/>
  <c r="AR2150" i="1" s="1"/>
  <c r="AR2151" i="1" s="1"/>
  <c r="AR2152" i="1" s="1"/>
  <c r="AR2153" i="1" s="1"/>
  <c r="AR2154" i="1" s="1"/>
  <c r="AR2155" i="1" s="1"/>
  <c r="AR2156" i="1" s="1"/>
  <c r="AR2157" i="1" s="1"/>
  <c r="AQ447" i="1"/>
  <c r="AQ448" i="1" s="1"/>
  <c r="AQ449" i="1" s="1"/>
  <c r="AQ450" i="1" s="1"/>
  <c r="AQ451" i="1" s="1"/>
  <c r="AQ452" i="1" s="1"/>
  <c r="AQ453" i="1" s="1"/>
  <c r="AQ454" i="1" s="1"/>
  <c r="AQ455" i="1" s="1"/>
  <c r="AQ456" i="1" s="1"/>
  <c r="AQ457" i="1" s="1"/>
  <c r="AQ458" i="1" s="1"/>
  <c r="AQ459" i="1" s="1"/>
  <c r="AQ460" i="1" s="1"/>
  <c r="AQ461" i="1" s="1"/>
  <c r="AQ462" i="1" s="1"/>
  <c r="AQ463" i="1" s="1"/>
  <c r="AQ464" i="1" s="1"/>
  <c r="AQ465" i="1" s="1"/>
  <c r="AQ466" i="1" s="1"/>
  <c r="AQ467" i="1" s="1"/>
  <c r="AQ468" i="1" s="1"/>
  <c r="AQ469" i="1" s="1"/>
  <c r="AQ470" i="1" s="1"/>
  <c r="AQ471" i="1" s="1"/>
  <c r="AQ472" i="1" s="1"/>
  <c r="AQ473" i="1" s="1"/>
  <c r="AQ474" i="1" s="1"/>
  <c r="AQ475" i="1" s="1"/>
  <c r="AQ476" i="1" s="1"/>
  <c r="AQ477" i="1" s="1"/>
  <c r="AQ478" i="1" s="1"/>
  <c r="AQ479" i="1" s="1"/>
  <c r="AQ480" i="1" s="1"/>
  <c r="AU3197" i="1" l="1"/>
  <c r="AU3198" i="1" s="1"/>
  <c r="AU3199" i="1" s="1"/>
  <c r="AU3200" i="1" s="1"/>
  <c r="AU3201" i="1" s="1"/>
  <c r="AU3202" i="1" s="1"/>
  <c r="AR2158" i="1"/>
  <c r="AR2159" i="1" s="1"/>
  <c r="AR2160" i="1" s="1"/>
  <c r="AR2161" i="1" s="1"/>
  <c r="AR2162" i="1" s="1"/>
  <c r="AR2163" i="1" s="1"/>
  <c r="AR2164" i="1" s="1"/>
  <c r="AR2165" i="1" s="1"/>
  <c r="AR2166" i="1" s="1"/>
  <c r="AR2167" i="1" s="1"/>
  <c r="AR2168" i="1" s="1"/>
  <c r="AR2169" i="1" s="1"/>
  <c r="AR2170" i="1" s="1"/>
  <c r="AR2171" i="1" s="1"/>
  <c r="AR2172" i="1" s="1"/>
  <c r="AR2173" i="1" s="1"/>
  <c r="AR2174" i="1" s="1"/>
  <c r="AR2175" i="1" s="1"/>
  <c r="AR2176" i="1" s="1"/>
  <c r="AR2177" i="1" s="1"/>
  <c r="AR2178" i="1" s="1"/>
  <c r="AR2179" i="1" s="1"/>
  <c r="AR2180" i="1" s="1"/>
  <c r="AR2181" i="1" s="1"/>
  <c r="AR2182" i="1" s="1"/>
  <c r="AR2183" i="1" s="1"/>
  <c r="AR2184" i="1" s="1"/>
  <c r="AR2185" i="1" s="1"/>
  <c r="AR2186" i="1" s="1"/>
  <c r="AR2187" i="1" s="1"/>
  <c r="AR2188" i="1" s="1"/>
  <c r="AR2189" i="1" s="1"/>
  <c r="AR2190" i="1" s="1"/>
  <c r="AQ481" i="1"/>
  <c r="AQ482" i="1" s="1"/>
  <c r="AQ483" i="1" s="1"/>
  <c r="AQ484" i="1" s="1"/>
  <c r="AQ485" i="1" s="1"/>
  <c r="AQ486" i="1" s="1"/>
  <c r="AQ487" i="1" s="1"/>
  <c r="AQ488" i="1" s="1"/>
  <c r="AQ489" i="1" s="1"/>
  <c r="AQ490" i="1" s="1"/>
  <c r="AQ491" i="1" s="1"/>
  <c r="AQ492" i="1" s="1"/>
  <c r="AQ493" i="1" s="1"/>
  <c r="AQ494" i="1" s="1"/>
  <c r="AQ495" i="1" s="1"/>
  <c r="AQ496" i="1" s="1"/>
  <c r="AQ497" i="1" s="1"/>
  <c r="AQ498" i="1" s="1"/>
  <c r="AQ499" i="1" s="1"/>
  <c r="AQ500" i="1" s="1"/>
  <c r="AQ501" i="1" s="1"/>
  <c r="AQ502" i="1" s="1"/>
  <c r="AQ503" i="1" s="1"/>
  <c r="AQ504" i="1" s="1"/>
  <c r="AQ505" i="1" s="1"/>
  <c r="AQ506" i="1" s="1"/>
  <c r="AQ507" i="1" s="1"/>
  <c r="AQ508" i="1" s="1"/>
  <c r="AQ509" i="1" s="1"/>
  <c r="AU3204" i="1" l="1"/>
  <c r="AU3205" i="1" s="1"/>
  <c r="AU3206" i="1" s="1"/>
  <c r="AU3203" i="1"/>
  <c r="AR2191" i="1"/>
  <c r="AR2192" i="1" s="1"/>
  <c r="AR2193" i="1" s="1"/>
  <c r="AR2194" i="1" s="1"/>
  <c r="AR2195" i="1" s="1"/>
  <c r="AR2196" i="1" s="1"/>
  <c r="AR2197" i="1" s="1"/>
  <c r="AR2198" i="1" s="1"/>
  <c r="AR2199" i="1" s="1"/>
  <c r="AR2200" i="1" s="1"/>
  <c r="AR2201" i="1" s="1"/>
  <c r="AR2202" i="1" s="1"/>
  <c r="AR2203" i="1" s="1"/>
  <c r="AR2204" i="1" s="1"/>
  <c r="AR2205" i="1" s="1"/>
  <c r="AR2206" i="1" s="1"/>
  <c r="AR2207" i="1" s="1"/>
  <c r="AR2208" i="1" s="1"/>
  <c r="AR2209" i="1" s="1"/>
  <c r="AR2210" i="1" s="1"/>
  <c r="AR2211" i="1" s="1"/>
  <c r="AR2212" i="1" s="1"/>
  <c r="AR2213" i="1" s="1"/>
  <c r="AR2214" i="1" s="1"/>
  <c r="AR2215" i="1" s="1"/>
  <c r="AR2216" i="1" s="1"/>
  <c r="AR2217" i="1" s="1"/>
  <c r="AR2218" i="1" s="1"/>
  <c r="AR2219" i="1" s="1"/>
  <c r="AR2220" i="1" s="1"/>
  <c r="AR2221" i="1" s="1"/>
  <c r="AR2222" i="1" s="1"/>
  <c r="AR2223" i="1" s="1"/>
  <c r="AR2224" i="1" s="1"/>
  <c r="AR2225" i="1" s="1"/>
  <c r="AR2226" i="1" s="1"/>
  <c r="AR2227" i="1" s="1"/>
  <c r="AR2228" i="1" s="1"/>
  <c r="AR2229" i="1" s="1"/>
  <c r="AR2230" i="1" s="1"/>
  <c r="AR2231" i="1" s="1"/>
  <c r="AR2232" i="1" s="1"/>
  <c r="AQ510" i="1"/>
  <c r="AQ511" i="1" s="1"/>
  <c r="AU3207" i="1" l="1"/>
  <c r="AU3208" i="1" s="1"/>
  <c r="AR2233" i="1"/>
  <c r="AR2234" i="1" s="1"/>
  <c r="AR2235" i="1" s="1"/>
  <c r="AR2236" i="1" s="1"/>
  <c r="AR2237" i="1" s="1"/>
  <c r="AR2238" i="1" s="1"/>
  <c r="AR2239" i="1" s="1"/>
  <c r="AR2240" i="1" s="1"/>
  <c r="AR2241" i="1" s="1"/>
  <c r="AR2242" i="1" s="1"/>
  <c r="AR2243" i="1" s="1"/>
  <c r="AR2244" i="1" s="1"/>
  <c r="AR2245" i="1" s="1"/>
  <c r="AR2246" i="1" s="1"/>
  <c r="AR2247" i="1" s="1"/>
  <c r="AR2248" i="1" s="1"/>
  <c r="AR2249" i="1" s="1"/>
  <c r="AR2250" i="1" s="1"/>
  <c r="AR2251" i="1" s="1"/>
  <c r="AR2252" i="1" s="1"/>
  <c r="AR2253" i="1" s="1"/>
  <c r="AR2254" i="1" s="1"/>
  <c r="AR2255" i="1" s="1"/>
  <c r="AR2256" i="1" s="1"/>
  <c r="AR2257" i="1" s="1"/>
  <c r="AR2258" i="1" s="1"/>
  <c r="AR2259" i="1" s="1"/>
  <c r="AR2260" i="1" s="1"/>
  <c r="AR2261" i="1" s="1"/>
  <c r="AR2262" i="1" s="1"/>
  <c r="AR2263" i="1" s="1"/>
  <c r="AR2264" i="1" s="1"/>
  <c r="AR2265" i="1" s="1"/>
  <c r="AR2266" i="1" s="1"/>
  <c r="AR2267" i="1" s="1"/>
  <c r="AR2268" i="1" s="1"/>
  <c r="AR2269" i="1" s="1"/>
  <c r="AR2270" i="1" s="1"/>
  <c r="AR2271" i="1" s="1"/>
  <c r="AR2272" i="1" s="1"/>
  <c r="AR2273" i="1" s="1"/>
  <c r="AR2274" i="1" s="1"/>
  <c r="AR2275" i="1" s="1"/>
  <c r="AR2276" i="1" s="1"/>
  <c r="AR2277" i="1" s="1"/>
  <c r="AR2278" i="1" s="1"/>
  <c r="AR2279" i="1" s="1"/>
  <c r="AR2280" i="1" s="1"/>
  <c r="AR2281" i="1" s="1"/>
  <c r="AR2282" i="1" s="1"/>
  <c r="AR2283" i="1" s="1"/>
  <c r="AR2284" i="1" s="1"/>
  <c r="AR2285" i="1" s="1"/>
  <c r="AR2286" i="1" s="1"/>
  <c r="AR2287" i="1" s="1"/>
  <c r="AR2288" i="1" s="1"/>
  <c r="AR2289" i="1" s="1"/>
  <c r="AQ519" i="1"/>
  <c r="AQ520" i="1" s="1"/>
  <c r="AQ521" i="1" s="1"/>
  <c r="AQ522" i="1" s="1"/>
  <c r="AQ523" i="1" s="1"/>
  <c r="AQ524" i="1" s="1"/>
  <c r="AQ525" i="1" s="1"/>
  <c r="AQ526" i="1" s="1"/>
  <c r="AQ527" i="1" s="1"/>
  <c r="AQ528" i="1" s="1"/>
  <c r="AQ529" i="1" s="1"/>
  <c r="AQ530" i="1" s="1"/>
  <c r="AQ531" i="1" s="1"/>
  <c r="AQ532" i="1" s="1"/>
  <c r="AQ533" i="1" s="1"/>
  <c r="AQ534" i="1" s="1"/>
  <c r="AQ535" i="1" s="1"/>
  <c r="AQ536" i="1" s="1"/>
  <c r="AQ537" i="1" s="1"/>
  <c r="AQ538" i="1" s="1"/>
  <c r="AQ539" i="1" s="1"/>
  <c r="AQ540" i="1" s="1"/>
  <c r="AQ541" i="1" s="1"/>
  <c r="AQ542" i="1" s="1"/>
  <c r="AQ543" i="1" s="1"/>
  <c r="AQ544" i="1" s="1"/>
  <c r="AQ545" i="1" s="1"/>
  <c r="AQ546" i="1" s="1"/>
  <c r="AQ547" i="1" s="1"/>
  <c r="AQ548" i="1" s="1"/>
  <c r="AQ549" i="1" s="1"/>
  <c r="AQ550" i="1" s="1"/>
  <c r="AQ551" i="1" s="1"/>
  <c r="AQ552" i="1" s="1"/>
  <c r="AQ553" i="1" s="1"/>
  <c r="AQ554" i="1" s="1"/>
  <c r="AQ555" i="1" s="1"/>
  <c r="AQ556" i="1" s="1"/>
  <c r="AQ557" i="1" s="1"/>
  <c r="AQ512" i="1"/>
  <c r="AQ513" i="1" s="1"/>
  <c r="AQ514" i="1" s="1"/>
  <c r="AQ515" i="1" s="1"/>
  <c r="AQ516" i="1" s="1"/>
  <c r="AQ517" i="1" s="1"/>
  <c r="AQ518" i="1" s="1"/>
  <c r="AU3209" i="1" l="1"/>
  <c r="AU3210" i="1" s="1"/>
  <c r="AU3211" i="1" s="1"/>
  <c r="AU3212" i="1" s="1"/>
  <c r="AU3213" i="1" s="1"/>
  <c r="AU3214" i="1" s="1"/>
  <c r="AU3215" i="1" s="1"/>
  <c r="AU3216" i="1" s="1"/>
  <c r="AU3217" i="1" s="1"/>
  <c r="AU3218" i="1" s="1"/>
  <c r="AU3219" i="1" s="1"/>
  <c r="AU3220" i="1" s="1"/>
  <c r="AU3221" i="1" s="1"/>
  <c r="AU3222" i="1" s="1"/>
  <c r="AU3223" i="1" s="1"/>
  <c r="AU3224" i="1" s="1"/>
  <c r="AU3225" i="1" s="1"/>
  <c r="AU3226" i="1" s="1"/>
  <c r="AU3227" i="1" s="1"/>
  <c r="AU3228" i="1" s="1"/>
  <c r="AU3229" i="1" s="1"/>
  <c r="AU3230" i="1" s="1"/>
  <c r="AU3231" i="1" s="1"/>
  <c r="AU3232" i="1" s="1"/>
  <c r="AU3233" i="1" s="1"/>
  <c r="AU3234" i="1" s="1"/>
  <c r="AU3235" i="1" s="1"/>
  <c r="AU3236" i="1" s="1"/>
  <c r="AU3237" i="1" s="1"/>
  <c r="AU3238" i="1" s="1"/>
  <c r="AR2290" i="1"/>
  <c r="AR2291" i="1" s="1"/>
  <c r="AR2292" i="1" s="1"/>
  <c r="AR2293" i="1" s="1"/>
  <c r="AR2294" i="1" s="1"/>
  <c r="AR2295" i="1" s="1"/>
  <c r="AR2296" i="1" s="1"/>
  <c r="AR2297" i="1" s="1"/>
  <c r="AR2298" i="1" s="1"/>
  <c r="AR2299" i="1" s="1"/>
  <c r="AR2300" i="1" s="1"/>
  <c r="AR2301" i="1" s="1"/>
  <c r="AR2302" i="1" s="1"/>
  <c r="AR2303" i="1" s="1"/>
  <c r="AR2304" i="1" s="1"/>
  <c r="AR2305" i="1" s="1"/>
  <c r="AR2306" i="1" s="1"/>
  <c r="AR2307" i="1" s="1"/>
  <c r="AR2308" i="1" s="1"/>
  <c r="AR2309" i="1" s="1"/>
  <c r="AR2310" i="1" s="1"/>
  <c r="AR2311" i="1" s="1"/>
  <c r="AR2312" i="1" s="1"/>
  <c r="AR2313" i="1" s="1"/>
  <c r="AR2314" i="1" s="1"/>
  <c r="AR2315" i="1" s="1"/>
  <c r="AR2316" i="1" s="1"/>
  <c r="AR2317" i="1" s="1"/>
  <c r="AR2318" i="1" s="1"/>
  <c r="AR2319" i="1" s="1"/>
  <c r="AR2320" i="1" s="1"/>
  <c r="AR2321" i="1" s="1"/>
  <c r="AR2322" i="1" s="1"/>
  <c r="AR2323" i="1" s="1"/>
  <c r="AR2324" i="1" s="1"/>
  <c r="AR2325" i="1" s="1"/>
  <c r="AR2326" i="1" s="1"/>
  <c r="AR2327" i="1" s="1"/>
  <c r="AR2328" i="1" s="1"/>
  <c r="AR2329" i="1" s="1"/>
  <c r="AR2330" i="1" s="1"/>
  <c r="AR2331" i="1" s="1"/>
  <c r="AR2332" i="1" s="1"/>
  <c r="AR2333" i="1" s="1"/>
  <c r="AR2334" i="1" s="1"/>
  <c r="AR2335" i="1" s="1"/>
  <c r="AR2336" i="1" s="1"/>
  <c r="AR2337" i="1" s="1"/>
  <c r="AR2338" i="1" s="1"/>
  <c r="AR2339" i="1" s="1"/>
  <c r="AR2340" i="1" s="1"/>
  <c r="AR2341" i="1" s="1"/>
  <c r="AR2342" i="1" s="1"/>
  <c r="AR2343" i="1" s="1"/>
  <c r="AR2344" i="1" s="1"/>
  <c r="AR2345" i="1" s="1"/>
  <c r="AR2346" i="1" s="1"/>
  <c r="AR2347" i="1" s="1"/>
  <c r="AR2348" i="1" s="1"/>
  <c r="AR2349" i="1" s="1"/>
  <c r="AR2350" i="1" s="1"/>
  <c r="AR2351" i="1" s="1"/>
  <c r="AR2352" i="1" s="1"/>
  <c r="AR2353" i="1" s="1"/>
  <c r="AR2354" i="1" s="1"/>
  <c r="AR2355" i="1" s="1"/>
  <c r="AR2356" i="1" s="1"/>
  <c r="AR2357" i="1" s="1"/>
  <c r="AR2358" i="1" s="1"/>
  <c r="AR2359" i="1" s="1"/>
  <c r="AR2360" i="1" s="1"/>
  <c r="AR2361" i="1" s="1"/>
  <c r="AR2362" i="1" s="1"/>
  <c r="AR2363" i="1" s="1"/>
  <c r="AR2364" i="1" s="1"/>
  <c r="AR2365" i="1" s="1"/>
  <c r="AR2366" i="1" s="1"/>
  <c r="AR2367" i="1" s="1"/>
  <c r="AR2368" i="1" s="1"/>
  <c r="AR2369" i="1" s="1"/>
  <c r="AR2370" i="1" s="1"/>
  <c r="AR2371" i="1" s="1"/>
  <c r="AR2372" i="1" s="1"/>
  <c r="AR2373" i="1" s="1"/>
  <c r="AR2374" i="1" s="1"/>
  <c r="AR2375" i="1" s="1"/>
  <c r="AR2376" i="1" s="1"/>
  <c r="AR2377" i="1" s="1"/>
  <c r="AR2378" i="1" s="1"/>
  <c r="AR2379" i="1" s="1"/>
  <c r="AR2380" i="1" s="1"/>
  <c r="AR2381" i="1" s="1"/>
  <c r="AR2382" i="1" s="1"/>
  <c r="AR2383" i="1" s="1"/>
  <c r="AQ558" i="1"/>
  <c r="AQ559" i="1" s="1"/>
  <c r="AQ560" i="1" s="1"/>
  <c r="AQ561" i="1" s="1"/>
  <c r="AQ562" i="1" s="1"/>
  <c r="AQ563" i="1" s="1"/>
  <c r="AQ564" i="1" s="1"/>
  <c r="AQ565" i="1" s="1"/>
  <c r="AQ566" i="1" s="1"/>
  <c r="AQ567" i="1" s="1"/>
  <c r="AQ568" i="1" s="1"/>
  <c r="AQ569" i="1" s="1"/>
  <c r="AQ570" i="1" s="1"/>
  <c r="AQ571" i="1" s="1"/>
  <c r="AQ572" i="1" s="1"/>
  <c r="AQ573" i="1" s="1"/>
  <c r="AQ574" i="1" s="1"/>
  <c r="AQ575" i="1" s="1"/>
  <c r="AQ576" i="1" s="1"/>
  <c r="AQ577" i="1" s="1"/>
  <c r="AQ578" i="1" s="1"/>
  <c r="AQ579" i="1" s="1"/>
  <c r="AQ580" i="1" s="1"/>
  <c r="AQ581" i="1" s="1"/>
  <c r="AQ582" i="1" s="1"/>
  <c r="AQ583" i="1" s="1"/>
  <c r="AQ584" i="1" s="1"/>
  <c r="AQ585" i="1" s="1"/>
  <c r="AQ586" i="1" s="1"/>
  <c r="AQ587" i="1" s="1"/>
  <c r="AQ588" i="1" s="1"/>
  <c r="AQ589" i="1" s="1"/>
  <c r="AQ590" i="1" s="1"/>
  <c r="AQ591" i="1" s="1"/>
  <c r="AU3239" i="1" l="1"/>
  <c r="AU3240" i="1" s="1"/>
  <c r="AU3241" i="1" s="1"/>
  <c r="AU3242" i="1" s="1"/>
  <c r="AU3243" i="1" s="1"/>
  <c r="AU3244" i="1" s="1"/>
  <c r="AU3245" i="1" s="1"/>
  <c r="AU3246" i="1" s="1"/>
  <c r="AU3247" i="1" s="1"/>
  <c r="AU3248" i="1" s="1"/>
  <c r="AU3249" i="1" s="1"/>
  <c r="AU3250" i="1" s="1"/>
  <c r="AU3251" i="1" s="1"/>
  <c r="AU3252" i="1" s="1"/>
  <c r="AU3253" i="1" s="1"/>
  <c r="AU3254" i="1" s="1"/>
  <c r="AU3255" i="1" s="1"/>
  <c r="AU3256" i="1" s="1"/>
  <c r="AU3257" i="1" s="1"/>
  <c r="AU3258" i="1" s="1"/>
  <c r="AU3259" i="1" s="1"/>
  <c r="AR2384" i="1"/>
  <c r="AR2385" i="1" s="1"/>
  <c r="AR2386" i="1" s="1"/>
  <c r="AR2387" i="1" s="1"/>
  <c r="AR2388" i="1" s="1"/>
  <c r="AR2389" i="1" s="1"/>
  <c r="AR2390" i="1" s="1"/>
  <c r="AR2391" i="1" s="1"/>
  <c r="AR2392" i="1" s="1"/>
  <c r="AR2393" i="1" s="1"/>
  <c r="AR2394" i="1" s="1"/>
  <c r="AR2395" i="1" s="1"/>
  <c r="AR2396" i="1" s="1"/>
  <c r="AR2397" i="1" s="1"/>
  <c r="AR2398" i="1" s="1"/>
  <c r="AR2399" i="1" s="1"/>
  <c r="AR2400" i="1" s="1"/>
  <c r="AR2401" i="1" s="1"/>
  <c r="AR2402" i="1" s="1"/>
  <c r="AR2403" i="1" s="1"/>
  <c r="AR2404" i="1" s="1"/>
  <c r="AR2405" i="1" s="1"/>
  <c r="AR2406" i="1" s="1"/>
  <c r="AR2407" i="1" s="1"/>
  <c r="AR2408" i="1" s="1"/>
  <c r="AR2409" i="1" s="1"/>
  <c r="AR2410" i="1" s="1"/>
  <c r="AR2411" i="1" s="1"/>
  <c r="AR2412" i="1" s="1"/>
  <c r="AR2413" i="1" s="1"/>
  <c r="AR2414" i="1" s="1"/>
  <c r="AR2415" i="1" s="1"/>
  <c r="AR2416" i="1" s="1"/>
  <c r="AR2417" i="1" s="1"/>
  <c r="AR2418" i="1" s="1"/>
  <c r="AR2419" i="1" s="1"/>
  <c r="AR2420" i="1" s="1"/>
  <c r="AR2421" i="1" s="1"/>
  <c r="AR2422" i="1" s="1"/>
  <c r="AR2423" i="1" s="1"/>
  <c r="AR2424" i="1" s="1"/>
  <c r="AR2425" i="1" s="1"/>
  <c r="AR2426" i="1" s="1"/>
  <c r="AR2427" i="1" s="1"/>
  <c r="AR2428" i="1" s="1"/>
  <c r="AR2429" i="1" s="1"/>
  <c r="AR2430" i="1" s="1"/>
  <c r="AR2431" i="1" s="1"/>
  <c r="AR2432" i="1" s="1"/>
  <c r="AR2433" i="1" s="1"/>
  <c r="AR2434" i="1" s="1"/>
  <c r="AR2435" i="1" s="1"/>
  <c r="AR2436" i="1" s="1"/>
  <c r="AR2437" i="1" s="1"/>
  <c r="AR2438" i="1" s="1"/>
  <c r="AR2439" i="1" s="1"/>
  <c r="AR2440" i="1" s="1"/>
  <c r="AQ592" i="1"/>
  <c r="AQ593" i="1" s="1"/>
  <c r="AQ594" i="1" s="1"/>
  <c r="AQ595" i="1" s="1"/>
  <c r="AQ596" i="1" s="1"/>
  <c r="AQ597" i="1" s="1"/>
  <c r="AQ598" i="1" s="1"/>
  <c r="AQ599" i="1" s="1"/>
  <c r="AQ600" i="1" s="1"/>
  <c r="AQ601" i="1" s="1"/>
  <c r="AQ602" i="1" s="1"/>
  <c r="AU3260" i="1" l="1"/>
  <c r="AU3261" i="1" s="1"/>
  <c r="AU3262" i="1" s="1"/>
  <c r="AU3263" i="1" s="1"/>
  <c r="AU3264" i="1" s="1"/>
  <c r="AU3265" i="1" s="1"/>
  <c r="AR2441" i="1"/>
  <c r="AR2442" i="1" s="1"/>
  <c r="AR2443" i="1" s="1"/>
  <c r="AR2444" i="1" s="1"/>
  <c r="AR2445" i="1" s="1"/>
  <c r="AR2446" i="1" s="1"/>
  <c r="AR2447" i="1" s="1"/>
  <c r="AR2448" i="1" s="1"/>
  <c r="AR2449" i="1" s="1"/>
  <c r="AR2450" i="1" s="1"/>
  <c r="AR2451" i="1" s="1"/>
  <c r="AR2452" i="1" s="1"/>
  <c r="AR2453" i="1" s="1"/>
  <c r="AR2454" i="1" s="1"/>
  <c r="AR2455" i="1" s="1"/>
  <c r="AR2456" i="1" s="1"/>
  <c r="AR2457" i="1" s="1"/>
  <c r="AR2458" i="1" s="1"/>
  <c r="AR2459" i="1" s="1"/>
  <c r="AR2460" i="1" s="1"/>
  <c r="AR2461" i="1" s="1"/>
  <c r="AR2462" i="1" s="1"/>
  <c r="AR2463" i="1" s="1"/>
  <c r="AR2464" i="1" s="1"/>
  <c r="AR2465" i="1" s="1"/>
  <c r="AR2466" i="1" s="1"/>
  <c r="AR2467" i="1" s="1"/>
  <c r="AR2468" i="1" s="1"/>
  <c r="AR2469" i="1" s="1"/>
  <c r="AQ603" i="1"/>
  <c r="AQ604" i="1" s="1"/>
  <c r="AQ605" i="1" s="1"/>
  <c r="AQ606" i="1" s="1"/>
  <c r="AQ607" i="1" s="1"/>
  <c r="AQ608" i="1" s="1"/>
  <c r="AQ609" i="1" s="1"/>
  <c r="AQ610" i="1" s="1"/>
  <c r="AQ611" i="1" s="1"/>
  <c r="AQ612" i="1" s="1"/>
  <c r="AQ613" i="1" s="1"/>
  <c r="AQ614" i="1" s="1"/>
  <c r="AQ615" i="1" s="1"/>
  <c r="AQ616" i="1" s="1"/>
  <c r="AQ617" i="1" s="1"/>
  <c r="AQ618" i="1" s="1"/>
  <c r="AQ619" i="1" s="1"/>
  <c r="AU3267" i="1" l="1"/>
  <c r="AU3268" i="1" s="1"/>
  <c r="AU3269" i="1" s="1"/>
  <c r="AU3270" i="1" s="1"/>
  <c r="AU3271" i="1" s="1"/>
  <c r="AU3272" i="1" s="1"/>
  <c r="AU3273" i="1" s="1"/>
  <c r="AU3274" i="1" s="1"/>
  <c r="AU3275" i="1" s="1"/>
  <c r="AU3276" i="1" s="1"/>
  <c r="AU3277" i="1" s="1"/>
  <c r="AU3278" i="1" s="1"/>
  <c r="AU3279" i="1" s="1"/>
  <c r="AU3280" i="1" s="1"/>
  <c r="AU3281" i="1" s="1"/>
  <c r="AU3282" i="1" s="1"/>
  <c r="AU3283" i="1" s="1"/>
  <c r="AU3286" i="1" s="1"/>
  <c r="AU3287" i="1" s="1"/>
  <c r="AU3288" i="1" s="1"/>
  <c r="AU3289" i="1" s="1"/>
  <c r="AU3290" i="1" s="1"/>
  <c r="AU3291" i="1" s="1"/>
  <c r="AU3292" i="1" s="1"/>
  <c r="AU3293" i="1" s="1"/>
  <c r="AU3294" i="1" s="1"/>
  <c r="AU3295" i="1" s="1"/>
  <c r="AU3296" i="1" s="1"/>
  <c r="AU3297" i="1" s="1"/>
  <c r="AU3298" i="1" s="1"/>
  <c r="AU3299" i="1" s="1"/>
  <c r="AU3300" i="1" s="1"/>
  <c r="AU3301" i="1" s="1"/>
  <c r="AU3302" i="1" s="1"/>
  <c r="AU3303" i="1" s="1"/>
  <c r="AU3304" i="1" s="1"/>
  <c r="AU3305" i="1" s="1"/>
  <c r="AU3306" i="1" s="1"/>
  <c r="AU3307" i="1" s="1"/>
  <c r="AU3308" i="1" s="1"/>
  <c r="AU3309" i="1" s="1"/>
  <c r="AU3310" i="1" s="1"/>
  <c r="AU3311" i="1" s="1"/>
  <c r="AU3312" i="1" s="1"/>
  <c r="AU3313" i="1" s="1"/>
  <c r="AU3314" i="1" s="1"/>
  <c r="AU3315" i="1" s="1"/>
  <c r="AU3316" i="1" s="1"/>
  <c r="AU3317" i="1" s="1"/>
  <c r="AU3318" i="1" s="1"/>
  <c r="AU3319" i="1" s="1"/>
  <c r="AU3320" i="1" s="1"/>
  <c r="AU3321" i="1" s="1"/>
  <c r="AU3322" i="1" s="1"/>
  <c r="AU3323" i="1" s="1"/>
  <c r="AU3324" i="1" s="1"/>
  <c r="AU3325" i="1" s="1"/>
  <c r="AU3326" i="1" s="1"/>
  <c r="AU3327" i="1" s="1"/>
  <c r="AU3328" i="1" s="1"/>
  <c r="AU3329" i="1" s="1"/>
  <c r="AU3330" i="1" s="1"/>
  <c r="AU3331" i="1" s="1"/>
  <c r="AU3332" i="1" s="1"/>
  <c r="AU3333" i="1" s="1"/>
  <c r="AU3334" i="1" s="1"/>
  <c r="AU3335" i="1" s="1"/>
  <c r="AU3336" i="1" s="1"/>
  <c r="AU3266" i="1"/>
  <c r="AR2470" i="1"/>
  <c r="AR2471" i="1" s="1"/>
  <c r="AR2472" i="1" s="1"/>
  <c r="AR2473" i="1" s="1"/>
  <c r="AR2474" i="1" s="1"/>
  <c r="AR2475" i="1" s="1"/>
  <c r="AR2476" i="1" s="1"/>
  <c r="AR2477" i="1" s="1"/>
  <c r="AR2478" i="1" s="1"/>
  <c r="AR2479" i="1" s="1"/>
  <c r="AR2480" i="1" s="1"/>
  <c r="AR2481" i="1" s="1"/>
  <c r="AR2482" i="1" s="1"/>
  <c r="AR2483" i="1" s="1"/>
  <c r="AR2484" i="1" s="1"/>
  <c r="AR2485" i="1" s="1"/>
  <c r="AR2486" i="1" s="1"/>
  <c r="AR2487" i="1" s="1"/>
  <c r="AR2488" i="1" s="1"/>
  <c r="AR2489" i="1" s="1"/>
  <c r="AR2490" i="1" s="1"/>
  <c r="AR2491" i="1" s="1"/>
  <c r="AR2492" i="1" s="1"/>
  <c r="AR2493" i="1" s="1"/>
  <c r="AR2494" i="1" s="1"/>
  <c r="AR2495" i="1" s="1"/>
  <c r="AR2496" i="1" s="1"/>
  <c r="AR2497" i="1" s="1"/>
  <c r="AR2498" i="1" s="1"/>
  <c r="AR2499" i="1" s="1"/>
  <c r="AR2500" i="1" s="1"/>
  <c r="AR2501" i="1" s="1"/>
  <c r="AR2502" i="1" s="1"/>
  <c r="AR2503" i="1" s="1"/>
  <c r="AQ620" i="1"/>
  <c r="AQ621" i="1" s="1"/>
  <c r="AQ622" i="1" s="1"/>
  <c r="AQ623" i="1" s="1"/>
  <c r="AQ624" i="1" s="1"/>
  <c r="AQ625" i="1" s="1"/>
  <c r="AQ626" i="1" s="1"/>
  <c r="AQ627" i="1" s="1"/>
  <c r="AQ628" i="1" s="1"/>
  <c r="AQ629" i="1" s="1"/>
  <c r="AQ630" i="1" s="1"/>
  <c r="AQ631" i="1" s="1"/>
  <c r="AQ632" i="1" s="1"/>
  <c r="AQ633" i="1" s="1"/>
  <c r="AQ634" i="1" s="1"/>
  <c r="AQ635" i="1" s="1"/>
  <c r="AQ636" i="1" s="1"/>
  <c r="AQ637" i="1" s="1"/>
  <c r="AQ638" i="1" s="1"/>
  <c r="AQ639" i="1" s="1"/>
  <c r="AQ640" i="1" s="1"/>
  <c r="AQ641" i="1" s="1"/>
  <c r="AQ642" i="1" s="1"/>
  <c r="AQ643" i="1" s="1"/>
  <c r="AQ644" i="1" s="1"/>
  <c r="AQ645" i="1" s="1"/>
  <c r="AQ646" i="1" s="1"/>
  <c r="AQ647" i="1" s="1"/>
  <c r="AQ648" i="1" s="1"/>
  <c r="AQ649" i="1" s="1"/>
  <c r="AQ650" i="1" s="1"/>
  <c r="AQ651" i="1" s="1"/>
  <c r="AQ652" i="1" s="1"/>
  <c r="AQ653" i="1" s="1"/>
  <c r="AQ654" i="1" s="1"/>
  <c r="AQ655" i="1" s="1"/>
  <c r="AQ656" i="1" s="1"/>
  <c r="AQ657" i="1" s="1"/>
  <c r="AQ658" i="1" s="1"/>
  <c r="AQ659" i="1" s="1"/>
  <c r="AQ660" i="1" s="1"/>
  <c r="AQ661" i="1" s="1"/>
  <c r="AQ662" i="1" s="1"/>
  <c r="AQ663" i="1" s="1"/>
  <c r="AQ664" i="1" s="1"/>
  <c r="AQ665" i="1" s="1"/>
  <c r="AQ666" i="1" s="1"/>
  <c r="AQ667" i="1" s="1"/>
  <c r="AQ668" i="1" s="1"/>
  <c r="AQ669" i="1" s="1"/>
  <c r="AQ670" i="1" s="1"/>
  <c r="AQ671" i="1" s="1"/>
  <c r="AQ672" i="1" s="1"/>
  <c r="AQ673" i="1" s="1"/>
  <c r="AQ674" i="1" s="1"/>
  <c r="AQ675" i="1" s="1"/>
  <c r="AQ676" i="1" s="1"/>
  <c r="AQ677" i="1" s="1"/>
  <c r="AQ678" i="1" s="1"/>
  <c r="AQ679" i="1" s="1"/>
  <c r="AQ680" i="1" s="1"/>
  <c r="AR2505" i="1" l="1"/>
  <c r="AR2506" i="1" s="1"/>
  <c r="AR2507" i="1" s="1"/>
  <c r="AR2504" i="1"/>
  <c r="AQ681" i="1"/>
  <c r="AQ682" i="1" s="1"/>
  <c r="AQ683" i="1" s="1"/>
  <c r="AQ684" i="1" s="1"/>
  <c r="AQ685" i="1" s="1"/>
  <c r="AQ686" i="1" s="1"/>
  <c r="AQ687" i="1" s="1"/>
  <c r="AQ688" i="1" s="1"/>
  <c r="AQ689" i="1" s="1"/>
  <c r="AQ690" i="1" s="1"/>
  <c r="AQ691" i="1" s="1"/>
  <c r="AU3337" i="1" l="1"/>
  <c r="AU3338" i="1" s="1"/>
  <c r="AU3339" i="1" s="1"/>
  <c r="AU3340" i="1" s="1"/>
  <c r="AU3341" i="1" s="1"/>
  <c r="AU3342" i="1" s="1"/>
  <c r="AU3343" i="1" s="1"/>
  <c r="AU3344" i="1" s="1"/>
  <c r="AU3345" i="1" s="1"/>
  <c r="AU3346" i="1" s="1"/>
  <c r="AU3347" i="1" s="1"/>
  <c r="AR2508" i="1"/>
  <c r="AR2509" i="1" s="1"/>
  <c r="AR2510" i="1" s="1"/>
  <c r="AR2511" i="1" s="1"/>
  <c r="AR2512" i="1" s="1"/>
  <c r="AR2513" i="1" s="1"/>
  <c r="AR2514" i="1" s="1"/>
  <c r="AR2515" i="1" s="1"/>
  <c r="AR2516" i="1" s="1"/>
  <c r="AR2517" i="1" s="1"/>
  <c r="AR2518" i="1" s="1"/>
  <c r="AR2519" i="1" s="1"/>
  <c r="AR2520" i="1" s="1"/>
  <c r="AR2521" i="1" s="1"/>
  <c r="AR2522" i="1" s="1"/>
  <c r="AR2523" i="1" s="1"/>
  <c r="AR2524" i="1" s="1"/>
  <c r="AR2525" i="1" s="1"/>
  <c r="AQ692" i="1"/>
  <c r="AQ693" i="1" s="1"/>
  <c r="AQ694" i="1" s="1"/>
  <c r="AQ695" i="1" s="1"/>
  <c r="AQ696" i="1" s="1"/>
  <c r="AQ697" i="1" s="1"/>
  <c r="AQ698" i="1" s="1"/>
  <c r="AQ699" i="1" s="1"/>
  <c r="AQ700" i="1" s="1"/>
  <c r="AQ701" i="1" s="1"/>
  <c r="AQ702" i="1" s="1"/>
  <c r="AQ703" i="1" s="1"/>
  <c r="AQ704" i="1" s="1"/>
  <c r="AQ705" i="1" s="1"/>
  <c r="AQ706" i="1" s="1"/>
  <c r="AQ707" i="1" s="1"/>
  <c r="AQ708" i="1" s="1"/>
  <c r="AQ709" i="1" s="1"/>
  <c r="AQ710" i="1" s="1"/>
  <c r="AQ711" i="1" s="1"/>
  <c r="AQ712" i="1" s="1"/>
  <c r="AQ713" i="1" s="1"/>
  <c r="AQ714" i="1" s="1"/>
  <c r="AQ715" i="1" s="1"/>
  <c r="AQ716" i="1" s="1"/>
  <c r="AQ717" i="1" s="1"/>
  <c r="AQ718" i="1" s="1"/>
  <c r="AQ719" i="1" s="1"/>
  <c r="AQ720" i="1" s="1"/>
  <c r="AQ721" i="1" s="1"/>
  <c r="AQ722" i="1" s="1"/>
  <c r="AQ723" i="1" s="1"/>
  <c r="AQ724" i="1" s="1"/>
  <c r="AQ725" i="1" s="1"/>
  <c r="AQ726" i="1" s="1"/>
  <c r="AQ727" i="1" s="1"/>
  <c r="AQ728" i="1" s="1"/>
  <c r="AU3348" i="1" l="1"/>
  <c r="AU3349" i="1" s="1"/>
  <c r="AU3350" i="1" s="1"/>
  <c r="AR2526" i="1"/>
  <c r="AR2527" i="1" s="1"/>
  <c r="AR2528" i="1" s="1"/>
  <c r="AR2529" i="1" s="1"/>
  <c r="AR2530" i="1" s="1"/>
  <c r="AR2531" i="1" s="1"/>
  <c r="AR2532" i="1" s="1"/>
  <c r="AR2533" i="1" s="1"/>
  <c r="AR2534" i="1" s="1"/>
  <c r="AR2535" i="1" s="1"/>
  <c r="AR2536" i="1" s="1"/>
  <c r="AR2537" i="1" s="1"/>
  <c r="AR2538" i="1" s="1"/>
  <c r="AR2539" i="1" s="1"/>
  <c r="AR2540" i="1" s="1"/>
  <c r="AR2541" i="1" s="1"/>
  <c r="AR2542" i="1" s="1"/>
  <c r="AR2543" i="1" s="1"/>
  <c r="AR2544" i="1" s="1"/>
  <c r="AR2545" i="1" s="1"/>
  <c r="AR2546" i="1" s="1"/>
  <c r="AR2547" i="1" s="1"/>
  <c r="AR2548" i="1" s="1"/>
  <c r="AR2549" i="1" s="1"/>
  <c r="AR2550" i="1" s="1"/>
  <c r="AR2551" i="1" s="1"/>
  <c r="AR2552" i="1" s="1"/>
  <c r="AR2553" i="1" s="1"/>
  <c r="AR2554" i="1" s="1"/>
  <c r="AR2555" i="1" s="1"/>
  <c r="AR2556" i="1" s="1"/>
  <c r="AR2557" i="1" s="1"/>
  <c r="AR2558" i="1" s="1"/>
  <c r="AR2559" i="1" s="1"/>
  <c r="AR2560" i="1" s="1"/>
  <c r="AR2561" i="1" s="1"/>
  <c r="AR2562" i="1" s="1"/>
  <c r="AR2563" i="1" s="1"/>
  <c r="AR2564" i="1" s="1"/>
  <c r="AR2565" i="1" s="1"/>
  <c r="AR2566" i="1" s="1"/>
  <c r="AR2567" i="1" s="1"/>
  <c r="AR2568" i="1" s="1"/>
  <c r="AR2569" i="1" s="1"/>
  <c r="AR2570" i="1" s="1"/>
  <c r="AR2571" i="1" s="1"/>
  <c r="AQ729" i="1"/>
  <c r="AQ730" i="1" s="1"/>
  <c r="AQ731" i="1" s="1"/>
  <c r="AQ732" i="1" s="1"/>
  <c r="AQ733" i="1" s="1"/>
  <c r="AQ734" i="1" s="1"/>
  <c r="AQ735" i="1" s="1"/>
  <c r="AQ736" i="1" s="1"/>
  <c r="AQ737" i="1" s="1"/>
  <c r="AQ738" i="1" s="1"/>
  <c r="AQ739" i="1" s="1"/>
  <c r="AQ740" i="1" s="1"/>
  <c r="AQ741" i="1" s="1"/>
  <c r="AQ742" i="1" s="1"/>
  <c r="AQ743" i="1" s="1"/>
  <c r="AQ744" i="1" s="1"/>
  <c r="AQ745" i="1" s="1"/>
  <c r="AQ746" i="1" s="1"/>
  <c r="AQ747" i="1" s="1"/>
  <c r="AQ748" i="1" s="1"/>
  <c r="AQ749" i="1" s="1"/>
  <c r="AQ750" i="1" s="1"/>
  <c r="AQ751" i="1" s="1"/>
  <c r="AQ752" i="1" s="1"/>
  <c r="AQ753" i="1" s="1"/>
  <c r="AQ754" i="1" s="1"/>
  <c r="AQ755" i="1" s="1"/>
  <c r="AU3351" i="1" l="1"/>
  <c r="AU3352" i="1" s="1"/>
  <c r="AR2572" i="1"/>
  <c r="AR2573" i="1" s="1"/>
  <c r="AR2574" i="1" s="1"/>
  <c r="AR2575" i="1" s="1"/>
  <c r="AR2576" i="1" s="1"/>
  <c r="AR2577" i="1" s="1"/>
  <c r="AR2578" i="1" s="1"/>
  <c r="AR2579" i="1" s="1"/>
  <c r="AR2580" i="1" s="1"/>
  <c r="AR2581" i="1" s="1"/>
  <c r="AR2582" i="1" s="1"/>
  <c r="AR2583" i="1" s="1"/>
  <c r="AR2584" i="1" s="1"/>
  <c r="AR2585" i="1" s="1"/>
  <c r="AR2586" i="1" s="1"/>
  <c r="AR2587" i="1" s="1"/>
  <c r="AR2588" i="1" s="1"/>
  <c r="AR2589" i="1" s="1"/>
  <c r="AR2590" i="1" s="1"/>
  <c r="AR2591" i="1" s="1"/>
  <c r="AR2592" i="1" s="1"/>
  <c r="AR2593" i="1" s="1"/>
  <c r="AR2594" i="1" s="1"/>
  <c r="AR2595" i="1" s="1"/>
  <c r="AR2596" i="1" s="1"/>
  <c r="AR2597" i="1" s="1"/>
  <c r="AR2598" i="1" s="1"/>
  <c r="AR2599" i="1" s="1"/>
  <c r="AR2600" i="1" s="1"/>
  <c r="AR2601" i="1" s="1"/>
  <c r="AR2602" i="1" s="1"/>
  <c r="AR2603" i="1" s="1"/>
  <c r="AR2604" i="1" s="1"/>
  <c r="AR2605" i="1" s="1"/>
  <c r="AR2606" i="1" s="1"/>
  <c r="AR2607" i="1" s="1"/>
  <c r="AR2608" i="1" s="1"/>
  <c r="AR2609" i="1" s="1"/>
  <c r="AR2610" i="1" s="1"/>
  <c r="AR2611" i="1" s="1"/>
  <c r="AR2612" i="1" s="1"/>
  <c r="AR2613" i="1" s="1"/>
  <c r="AR2614" i="1" s="1"/>
  <c r="AR2615" i="1" s="1"/>
  <c r="AR2616" i="1" s="1"/>
  <c r="AR2617" i="1" s="1"/>
  <c r="AR2618" i="1" s="1"/>
  <c r="AR2619" i="1" s="1"/>
  <c r="AR2620" i="1" s="1"/>
  <c r="AR2621" i="1" s="1"/>
  <c r="AR2622" i="1" s="1"/>
  <c r="AR2623" i="1" s="1"/>
  <c r="AR2624" i="1" s="1"/>
  <c r="AR2625" i="1" s="1"/>
  <c r="AR2626" i="1" s="1"/>
  <c r="AR2627" i="1" s="1"/>
  <c r="AR2628" i="1" s="1"/>
  <c r="AR2629" i="1" s="1"/>
  <c r="AR2630" i="1" s="1"/>
  <c r="AR2631" i="1" s="1"/>
  <c r="AR2632" i="1" s="1"/>
  <c r="AR2633" i="1" s="1"/>
  <c r="AR2634" i="1" s="1"/>
  <c r="AR2635" i="1" s="1"/>
  <c r="AR2636" i="1" s="1"/>
  <c r="AR2637" i="1" s="1"/>
  <c r="AR2638" i="1" s="1"/>
  <c r="AR2639" i="1" s="1"/>
  <c r="AR2640" i="1" s="1"/>
  <c r="AR2641" i="1" s="1"/>
  <c r="AR2642" i="1" s="1"/>
  <c r="AR2643" i="1" s="1"/>
  <c r="AR2644" i="1" s="1"/>
  <c r="AR2645" i="1" s="1"/>
  <c r="AQ757" i="1"/>
  <c r="AQ758" i="1" s="1"/>
  <c r="AQ759" i="1" s="1"/>
  <c r="AQ760" i="1" s="1"/>
  <c r="AQ761" i="1" s="1"/>
  <c r="AQ762" i="1" s="1"/>
  <c r="AQ763" i="1" s="1"/>
  <c r="AQ764" i="1" s="1"/>
  <c r="AQ765" i="1" s="1"/>
  <c r="AQ766" i="1" s="1"/>
  <c r="AQ767" i="1" s="1"/>
  <c r="AQ768" i="1" s="1"/>
  <c r="AQ769" i="1" s="1"/>
  <c r="AQ770" i="1" s="1"/>
  <c r="AQ771" i="1" s="1"/>
  <c r="AQ772" i="1" s="1"/>
  <c r="AQ773" i="1" s="1"/>
  <c r="AQ774" i="1" s="1"/>
  <c r="AQ775" i="1" s="1"/>
  <c r="AQ776" i="1" s="1"/>
  <c r="AQ777" i="1" s="1"/>
  <c r="AQ778" i="1" s="1"/>
  <c r="AQ779" i="1" s="1"/>
  <c r="AQ780" i="1" s="1"/>
  <c r="AQ781" i="1" s="1"/>
  <c r="AQ782" i="1" s="1"/>
  <c r="AQ783" i="1" s="1"/>
  <c r="AQ784" i="1" s="1"/>
  <c r="AQ785" i="1" s="1"/>
  <c r="AQ786" i="1" s="1"/>
  <c r="AQ787" i="1" s="1"/>
  <c r="AQ788" i="1" s="1"/>
  <c r="AQ789" i="1" s="1"/>
  <c r="AQ790" i="1" s="1"/>
  <c r="AQ791" i="1" s="1"/>
  <c r="AQ792" i="1" s="1"/>
  <c r="AQ793" i="1" s="1"/>
  <c r="AQ794" i="1" s="1"/>
  <c r="AQ795" i="1" s="1"/>
  <c r="AQ796" i="1" s="1"/>
  <c r="AQ797" i="1" s="1"/>
  <c r="AQ798" i="1" s="1"/>
  <c r="AQ799" i="1" s="1"/>
  <c r="AQ800" i="1" s="1"/>
  <c r="AQ801" i="1" s="1"/>
  <c r="AQ802" i="1" s="1"/>
  <c r="AQ803" i="1" s="1"/>
  <c r="AQ804" i="1" s="1"/>
  <c r="AQ805" i="1" s="1"/>
  <c r="AQ806" i="1" s="1"/>
  <c r="AQ807" i="1" s="1"/>
  <c r="AQ808" i="1" s="1"/>
  <c r="AQ809" i="1" s="1"/>
  <c r="AQ810" i="1" s="1"/>
  <c r="AQ811" i="1" s="1"/>
  <c r="AQ812" i="1" s="1"/>
  <c r="AQ813" i="1" s="1"/>
  <c r="AQ814" i="1" s="1"/>
  <c r="AQ815" i="1" s="1"/>
  <c r="AQ816" i="1" s="1"/>
  <c r="AQ817" i="1" s="1"/>
  <c r="AQ818" i="1" s="1"/>
  <c r="AQ819" i="1" s="1"/>
  <c r="AQ820" i="1" s="1"/>
  <c r="AQ821" i="1" s="1"/>
  <c r="AQ822" i="1" s="1"/>
  <c r="AQ823" i="1" s="1"/>
  <c r="AQ824" i="1" s="1"/>
  <c r="AQ825" i="1" s="1"/>
  <c r="AQ826" i="1" s="1"/>
  <c r="AQ827" i="1" s="1"/>
  <c r="AQ828" i="1" s="1"/>
  <c r="AQ829" i="1" s="1"/>
  <c r="AQ830" i="1" s="1"/>
  <c r="AQ831" i="1" s="1"/>
  <c r="AQ832" i="1" s="1"/>
  <c r="AQ833" i="1" s="1"/>
  <c r="AQ834" i="1" s="1"/>
  <c r="AQ835" i="1" s="1"/>
  <c r="AQ836" i="1" s="1"/>
  <c r="AQ837" i="1" s="1"/>
  <c r="AQ838" i="1" s="1"/>
  <c r="AQ839" i="1" s="1"/>
  <c r="AQ840" i="1" s="1"/>
  <c r="AQ841" i="1" s="1"/>
  <c r="AQ842" i="1" s="1"/>
  <c r="AQ843" i="1" s="1"/>
  <c r="AQ844" i="1" s="1"/>
  <c r="AQ845" i="1" s="1"/>
  <c r="AQ846" i="1" s="1"/>
  <c r="AQ847" i="1" s="1"/>
  <c r="AQ848" i="1" s="1"/>
  <c r="AQ849" i="1" s="1"/>
  <c r="AQ850" i="1" s="1"/>
  <c r="AQ851" i="1" s="1"/>
  <c r="AQ852" i="1" s="1"/>
  <c r="AQ853" i="1" s="1"/>
  <c r="AQ854" i="1" s="1"/>
  <c r="AQ855" i="1" s="1"/>
  <c r="AQ856" i="1" s="1"/>
  <c r="AQ857" i="1" s="1"/>
  <c r="AQ858" i="1" s="1"/>
  <c r="AQ859" i="1" s="1"/>
  <c r="AQ860" i="1" s="1"/>
  <c r="AQ861" i="1" s="1"/>
  <c r="AQ862" i="1" s="1"/>
  <c r="AQ863" i="1" s="1"/>
  <c r="AQ864" i="1" s="1"/>
  <c r="AQ865" i="1" s="1"/>
  <c r="AQ866" i="1" s="1"/>
  <c r="AQ867" i="1" s="1"/>
  <c r="AQ868" i="1" s="1"/>
  <c r="AQ869" i="1" s="1"/>
  <c r="AQ870" i="1" s="1"/>
  <c r="AQ871" i="1" s="1"/>
  <c r="AQ872" i="1" s="1"/>
  <c r="AQ873" i="1" s="1"/>
  <c r="AQ874" i="1" s="1"/>
  <c r="AQ875" i="1" s="1"/>
  <c r="AQ876" i="1" s="1"/>
  <c r="AQ877" i="1" s="1"/>
  <c r="AQ878" i="1" s="1"/>
  <c r="AQ879" i="1" s="1"/>
  <c r="AQ880" i="1" s="1"/>
  <c r="AQ881" i="1" s="1"/>
  <c r="AQ882" i="1" s="1"/>
  <c r="AQ883" i="1" s="1"/>
  <c r="AQ884" i="1" s="1"/>
  <c r="AQ885" i="1" s="1"/>
  <c r="AQ886" i="1" s="1"/>
  <c r="AQ887" i="1" s="1"/>
  <c r="AQ888" i="1" s="1"/>
  <c r="AQ889" i="1" s="1"/>
  <c r="AQ890" i="1" s="1"/>
  <c r="AQ891" i="1" s="1"/>
  <c r="AQ892" i="1" s="1"/>
  <c r="AQ893" i="1" s="1"/>
  <c r="AQ894" i="1" s="1"/>
  <c r="AQ756" i="1"/>
  <c r="AU3353" i="1" l="1"/>
  <c r="AR2646" i="1"/>
  <c r="AR2647" i="1" s="1"/>
  <c r="AR2648" i="1" s="1"/>
  <c r="AR2649" i="1" s="1"/>
  <c r="AR2650" i="1" s="1"/>
  <c r="AR2651" i="1" s="1"/>
  <c r="AR2652" i="1" s="1"/>
  <c r="AR2653" i="1" s="1"/>
  <c r="AR2654" i="1" s="1"/>
  <c r="AR2655" i="1" s="1"/>
  <c r="AR2656" i="1" s="1"/>
  <c r="AR2657" i="1" s="1"/>
  <c r="AR2658" i="1" s="1"/>
  <c r="AR2659" i="1" s="1"/>
  <c r="AR2660" i="1" s="1"/>
  <c r="AR2661" i="1" s="1"/>
  <c r="AR2662" i="1" s="1"/>
  <c r="AR2663" i="1" s="1"/>
  <c r="AR2664" i="1" s="1"/>
  <c r="AR2665" i="1" s="1"/>
  <c r="AR2666" i="1" s="1"/>
  <c r="AR2667" i="1" s="1"/>
  <c r="AR2668" i="1" s="1"/>
  <c r="AR2669" i="1" s="1"/>
  <c r="AR2670" i="1" s="1"/>
  <c r="AR2671" i="1" s="1"/>
  <c r="AR2672" i="1" s="1"/>
  <c r="AR2673" i="1" s="1"/>
  <c r="AR2674" i="1" s="1"/>
  <c r="AR2675" i="1" s="1"/>
  <c r="AR2676" i="1" s="1"/>
  <c r="AR2677" i="1" s="1"/>
  <c r="AQ895" i="1"/>
  <c r="AQ896" i="1" s="1"/>
  <c r="AQ897" i="1" s="1"/>
  <c r="AQ898" i="1" s="1"/>
  <c r="AQ899" i="1" s="1"/>
  <c r="AQ900" i="1" s="1"/>
  <c r="AQ901" i="1" s="1"/>
  <c r="AQ902" i="1" s="1"/>
  <c r="AQ903" i="1" s="1"/>
  <c r="AQ904" i="1" s="1"/>
  <c r="AQ905" i="1" s="1"/>
  <c r="AQ906" i="1" s="1"/>
  <c r="AQ907" i="1" s="1"/>
  <c r="AQ908" i="1" s="1"/>
  <c r="AQ909" i="1" s="1"/>
  <c r="AQ910" i="1" s="1"/>
  <c r="AQ911" i="1" s="1"/>
  <c r="AQ912" i="1" s="1"/>
  <c r="AQ913" i="1" s="1"/>
  <c r="AQ914" i="1" s="1"/>
  <c r="AQ915" i="1" s="1"/>
  <c r="AQ916" i="1" s="1"/>
  <c r="AQ917" i="1" s="1"/>
  <c r="AQ918" i="1" s="1"/>
  <c r="AQ919" i="1" s="1"/>
  <c r="AQ920" i="1" s="1"/>
  <c r="AQ921" i="1" s="1"/>
  <c r="AQ922" i="1" s="1"/>
  <c r="AQ923" i="1" s="1"/>
  <c r="AQ924" i="1" s="1"/>
  <c r="AQ925" i="1" s="1"/>
  <c r="AQ926" i="1" s="1"/>
  <c r="AQ927" i="1" s="1"/>
  <c r="AQ928" i="1" s="1"/>
  <c r="AQ929" i="1" s="1"/>
  <c r="AQ930" i="1" s="1"/>
  <c r="AQ931" i="1" s="1"/>
  <c r="AQ932" i="1" s="1"/>
  <c r="AQ933" i="1" s="1"/>
  <c r="AQ934" i="1" s="1"/>
  <c r="AQ935" i="1" s="1"/>
  <c r="AQ936" i="1" s="1"/>
  <c r="AQ937" i="1" s="1"/>
  <c r="AQ938" i="1" s="1"/>
  <c r="AQ939" i="1" s="1"/>
  <c r="AQ940" i="1" s="1"/>
  <c r="AQ941" i="1" s="1"/>
  <c r="AQ942" i="1" s="1"/>
  <c r="AQ943" i="1" s="1"/>
  <c r="AQ944" i="1" s="1"/>
  <c r="AQ945" i="1" s="1"/>
  <c r="AQ946" i="1" s="1"/>
  <c r="AQ947" i="1" s="1"/>
  <c r="AQ948" i="1" s="1"/>
  <c r="AQ949" i="1" s="1"/>
  <c r="AQ950" i="1" s="1"/>
  <c r="AQ951" i="1" s="1"/>
  <c r="AQ952" i="1" s="1"/>
  <c r="AQ953" i="1" s="1"/>
  <c r="AQ954" i="1" s="1"/>
  <c r="AQ955" i="1" s="1"/>
  <c r="AQ956" i="1" s="1"/>
  <c r="AQ957" i="1" s="1"/>
  <c r="AQ958" i="1" s="1"/>
  <c r="AQ959" i="1" s="1"/>
  <c r="AQ960" i="1" s="1"/>
  <c r="AQ961" i="1" s="1"/>
  <c r="AQ962" i="1" s="1"/>
  <c r="AQ963" i="1" s="1"/>
  <c r="AQ964" i="1" s="1"/>
  <c r="AQ965" i="1" s="1"/>
  <c r="AQ966" i="1" s="1"/>
  <c r="AQ967" i="1" s="1"/>
  <c r="AQ968" i="1" s="1"/>
  <c r="AQ969" i="1" s="1"/>
  <c r="AQ970" i="1" s="1"/>
  <c r="AQ971" i="1" s="1"/>
  <c r="AQ972" i="1" s="1"/>
  <c r="AQ973" i="1" s="1"/>
  <c r="AQ974" i="1" s="1"/>
  <c r="AQ975" i="1" s="1"/>
  <c r="AQ976" i="1" s="1"/>
  <c r="AQ977" i="1" s="1"/>
  <c r="AQ978" i="1" s="1"/>
  <c r="AQ979" i="1" s="1"/>
  <c r="AQ980" i="1" s="1"/>
  <c r="AQ981" i="1" s="1"/>
  <c r="AQ982" i="1" s="1"/>
  <c r="AQ983" i="1" s="1"/>
  <c r="AQ984" i="1" s="1"/>
  <c r="AQ985" i="1" s="1"/>
  <c r="AQ986" i="1" s="1"/>
  <c r="AQ987" i="1" s="1"/>
  <c r="AQ988" i="1" s="1"/>
  <c r="AQ989" i="1" s="1"/>
  <c r="AQ990" i="1" s="1"/>
  <c r="AQ991" i="1" s="1"/>
  <c r="AQ992" i="1" s="1"/>
  <c r="AQ993" i="1" s="1"/>
  <c r="AQ994" i="1" s="1"/>
  <c r="AQ995" i="1" s="1"/>
  <c r="AQ996" i="1" s="1"/>
  <c r="AQ997" i="1" s="1"/>
  <c r="AQ998" i="1" s="1"/>
  <c r="AQ999" i="1" s="1"/>
  <c r="AQ1000" i="1" s="1"/>
  <c r="AQ1001" i="1" s="1"/>
  <c r="AQ1002" i="1" s="1"/>
  <c r="AQ1003" i="1" s="1"/>
  <c r="AQ1004" i="1" s="1"/>
  <c r="AQ1005" i="1" s="1"/>
  <c r="AQ1006" i="1" s="1"/>
  <c r="AQ1007" i="1" s="1"/>
  <c r="AQ1008" i="1" s="1"/>
  <c r="AQ1009" i="1" s="1"/>
  <c r="AQ1010" i="1" s="1"/>
  <c r="AQ1011" i="1" s="1"/>
  <c r="AQ1012" i="1" s="1"/>
  <c r="AQ1013" i="1" s="1"/>
  <c r="AQ1014" i="1" s="1"/>
  <c r="AQ1015" i="1" s="1"/>
  <c r="AQ1016" i="1" s="1"/>
  <c r="AQ1017" i="1" s="1"/>
  <c r="AQ1018" i="1" s="1"/>
  <c r="AQ1019" i="1" s="1"/>
  <c r="AQ1020" i="1" s="1"/>
  <c r="AQ1021" i="1" s="1"/>
  <c r="AQ1022" i="1" s="1"/>
  <c r="AQ1023" i="1" s="1"/>
  <c r="AQ1024" i="1" s="1"/>
  <c r="AQ1025" i="1" s="1"/>
  <c r="AQ1026" i="1" s="1"/>
  <c r="AQ1027" i="1" s="1"/>
  <c r="AQ1028" i="1" s="1"/>
  <c r="AQ1029" i="1" s="1"/>
  <c r="AQ1030" i="1" s="1"/>
  <c r="AQ1031" i="1" s="1"/>
  <c r="AQ1032" i="1" s="1"/>
  <c r="AQ1033" i="1" s="1"/>
  <c r="AQ1034" i="1" s="1"/>
  <c r="AQ1035" i="1" s="1"/>
  <c r="AQ1036" i="1" s="1"/>
  <c r="AQ1037" i="1" s="1"/>
  <c r="AQ1038" i="1" s="1"/>
  <c r="AQ1039" i="1" s="1"/>
  <c r="AQ1040" i="1" s="1"/>
  <c r="AQ1041" i="1" s="1"/>
  <c r="AQ1042" i="1" s="1"/>
  <c r="AQ1043" i="1" s="1"/>
  <c r="AQ1044" i="1" s="1"/>
  <c r="AQ1045" i="1" s="1"/>
  <c r="AQ1046" i="1" s="1"/>
  <c r="AQ1047" i="1" s="1"/>
  <c r="AQ1048" i="1" s="1"/>
  <c r="AQ1049" i="1" s="1"/>
  <c r="AQ1050" i="1" s="1"/>
  <c r="AU3354" i="1" l="1"/>
  <c r="AU3355" i="1" s="1"/>
  <c r="AU3356" i="1" s="1"/>
  <c r="AU3357" i="1" s="1"/>
  <c r="AR2678" i="1"/>
  <c r="AR2679" i="1" s="1"/>
  <c r="AR2680" i="1" s="1"/>
  <c r="AR2681" i="1" s="1"/>
  <c r="AQ1051" i="1"/>
  <c r="AQ1052" i="1" s="1"/>
  <c r="AQ1053" i="1" s="1"/>
  <c r="AQ1054" i="1" s="1"/>
  <c r="AQ1055" i="1" s="1"/>
  <c r="AQ1056" i="1" s="1"/>
  <c r="AQ1057" i="1" s="1"/>
  <c r="AQ1058" i="1" s="1"/>
  <c r="AQ1059" i="1" s="1"/>
  <c r="AQ1060" i="1" s="1"/>
  <c r="AQ1061" i="1" s="1"/>
  <c r="AQ1062" i="1" s="1"/>
  <c r="AQ1063" i="1" s="1"/>
  <c r="AQ1064" i="1" s="1"/>
  <c r="AQ1065" i="1" s="1"/>
  <c r="AQ1066" i="1" s="1"/>
  <c r="AQ1067" i="1" s="1"/>
  <c r="AQ1068" i="1" s="1"/>
  <c r="AQ1069" i="1" s="1"/>
  <c r="AQ1070" i="1" s="1"/>
  <c r="AQ1071" i="1" s="1"/>
  <c r="AQ1072" i="1" s="1"/>
  <c r="AQ1073" i="1" s="1"/>
  <c r="AQ1074" i="1" s="1"/>
  <c r="AQ1075" i="1" s="1"/>
  <c r="AQ1076" i="1" s="1"/>
  <c r="AQ1077" i="1" s="1"/>
  <c r="AQ1078" i="1" s="1"/>
  <c r="AQ1079" i="1" s="1"/>
  <c r="AQ1080" i="1" s="1"/>
  <c r="AQ1081" i="1" s="1"/>
  <c r="AQ1082" i="1" s="1"/>
  <c r="AQ1083" i="1" s="1"/>
  <c r="AQ1084" i="1" s="1"/>
  <c r="AQ1085" i="1" s="1"/>
  <c r="AQ1086" i="1" s="1"/>
  <c r="AQ1087" i="1" s="1"/>
  <c r="AQ1088" i="1" s="1"/>
  <c r="AQ1089" i="1" s="1"/>
  <c r="AQ1090" i="1" s="1"/>
  <c r="AQ1091" i="1" s="1"/>
  <c r="AQ1092" i="1" s="1"/>
  <c r="AQ1093" i="1" s="1"/>
  <c r="AQ1094" i="1" s="1"/>
  <c r="AQ1095" i="1" s="1"/>
  <c r="AQ1096" i="1" s="1"/>
  <c r="AQ1097" i="1" s="1"/>
  <c r="AQ1098" i="1" s="1"/>
  <c r="AQ1099" i="1" s="1"/>
  <c r="AQ1100" i="1" s="1"/>
  <c r="AQ1101" i="1" s="1"/>
  <c r="AQ1102" i="1" s="1"/>
  <c r="AQ1103" i="1" s="1"/>
  <c r="AQ1104" i="1" s="1"/>
  <c r="AQ1105" i="1" s="1"/>
  <c r="AQ1106" i="1" s="1"/>
  <c r="AQ1107" i="1" s="1"/>
  <c r="AQ1108" i="1" s="1"/>
  <c r="AQ1109" i="1" s="1"/>
  <c r="AQ1110" i="1" s="1"/>
  <c r="AQ1111" i="1" s="1"/>
  <c r="AQ1112" i="1" s="1"/>
  <c r="AQ1113" i="1" s="1"/>
  <c r="AQ1114" i="1" s="1"/>
  <c r="AQ1115" i="1" s="1"/>
  <c r="AQ1116" i="1" s="1"/>
  <c r="AQ1117" i="1" s="1"/>
  <c r="AQ1118" i="1" s="1"/>
  <c r="AQ1119" i="1" s="1"/>
  <c r="AQ1120" i="1" s="1"/>
  <c r="AQ1121" i="1" s="1"/>
  <c r="AU3358" i="1" l="1"/>
  <c r="AU3359" i="1" s="1"/>
  <c r="AU3360" i="1" s="1"/>
  <c r="AU3361" i="1" s="1"/>
  <c r="AU3362" i="1" s="1"/>
  <c r="AU3363" i="1" s="1"/>
  <c r="AU3364" i="1" s="1"/>
  <c r="AU3365" i="1" s="1"/>
  <c r="AU3366" i="1" s="1"/>
  <c r="AU3367" i="1" s="1"/>
  <c r="AU3368" i="1" s="1"/>
  <c r="AU3369" i="1" s="1"/>
  <c r="AU3370" i="1" s="1"/>
  <c r="AU3371" i="1" s="1"/>
  <c r="AR2682" i="1"/>
  <c r="AR2683" i="1" s="1"/>
  <c r="AR2684" i="1" s="1"/>
  <c r="AR2685" i="1" s="1"/>
  <c r="AR2686" i="1" s="1"/>
  <c r="AR2687" i="1" s="1"/>
  <c r="AR2688" i="1" s="1"/>
  <c r="AR2689" i="1" s="1"/>
  <c r="AR2690" i="1" s="1"/>
  <c r="AR2691" i="1" s="1"/>
  <c r="AR2692" i="1" s="1"/>
  <c r="AR2693" i="1" s="1"/>
  <c r="AR2694" i="1" s="1"/>
  <c r="AR2695" i="1" s="1"/>
  <c r="AR2696" i="1" s="1"/>
  <c r="AQ1122" i="1"/>
  <c r="AQ1123" i="1" s="1"/>
  <c r="AQ1124" i="1" s="1"/>
  <c r="AQ1125" i="1" s="1"/>
  <c r="AQ1126" i="1" s="1"/>
  <c r="AQ1127" i="1" s="1"/>
  <c r="AQ1128" i="1" s="1"/>
  <c r="AQ1129" i="1" s="1"/>
  <c r="AQ1130" i="1" s="1"/>
  <c r="AQ1131" i="1" s="1"/>
  <c r="AQ1132" i="1" s="1"/>
  <c r="AQ1133" i="1" s="1"/>
  <c r="AQ1134" i="1" s="1"/>
  <c r="AQ1135" i="1" s="1"/>
  <c r="AQ1136" i="1" s="1"/>
  <c r="AQ1137" i="1" s="1"/>
  <c r="AQ1138" i="1" s="1"/>
  <c r="AQ1139" i="1" s="1"/>
  <c r="AQ1140" i="1" s="1"/>
  <c r="AU3372" i="1" l="1"/>
  <c r="AU3373" i="1" s="1"/>
  <c r="AU3374" i="1" s="1"/>
  <c r="AU3375" i="1" s="1"/>
  <c r="AR2697" i="1"/>
  <c r="AR2698" i="1" s="1"/>
  <c r="AR2699" i="1" s="1"/>
  <c r="AR2700" i="1" s="1"/>
  <c r="AR2701" i="1" s="1"/>
  <c r="AR2702" i="1" s="1"/>
  <c r="AR2703" i="1" s="1"/>
  <c r="AR2704" i="1" s="1"/>
  <c r="AR2705" i="1" s="1"/>
  <c r="AR2706" i="1" s="1"/>
  <c r="AR2707" i="1" s="1"/>
  <c r="AR2708" i="1" s="1"/>
  <c r="AR2709" i="1" s="1"/>
  <c r="AR2710" i="1" s="1"/>
  <c r="AR2711" i="1" s="1"/>
  <c r="AR2712" i="1" s="1"/>
  <c r="AR2713" i="1" s="1"/>
  <c r="AR2714" i="1" s="1"/>
  <c r="AR2715" i="1" s="1"/>
  <c r="AR2716" i="1" s="1"/>
  <c r="AR2717" i="1" s="1"/>
  <c r="AR2718" i="1" s="1"/>
  <c r="AR2719" i="1" s="1"/>
  <c r="AR2720" i="1" s="1"/>
  <c r="AR2721" i="1" s="1"/>
  <c r="AR2722" i="1" s="1"/>
  <c r="AR2723" i="1" s="1"/>
  <c r="AR2724" i="1" s="1"/>
  <c r="AR2725" i="1" s="1"/>
  <c r="AR2726" i="1" s="1"/>
  <c r="AR2727" i="1" s="1"/>
  <c r="AR2728" i="1" s="1"/>
  <c r="AR2729" i="1" s="1"/>
  <c r="AR2730" i="1" s="1"/>
  <c r="AR2731" i="1" s="1"/>
  <c r="AR2732" i="1" s="1"/>
  <c r="AQ1141" i="1"/>
  <c r="AQ1142" i="1" s="1"/>
  <c r="AQ1143" i="1" s="1"/>
  <c r="AQ1144" i="1" s="1"/>
  <c r="AQ1145" i="1" s="1"/>
  <c r="AQ1146" i="1" s="1"/>
  <c r="AQ1147" i="1" s="1"/>
  <c r="AQ1148" i="1" s="1"/>
  <c r="AQ1149" i="1" s="1"/>
  <c r="AQ1150" i="1" s="1"/>
  <c r="AQ1151" i="1" s="1"/>
  <c r="AQ1152" i="1" s="1"/>
  <c r="AQ1153" i="1" s="1"/>
  <c r="AQ1154" i="1" s="1"/>
  <c r="AQ1155" i="1" s="1"/>
  <c r="AQ1156" i="1" s="1"/>
  <c r="AQ1157" i="1" s="1"/>
  <c r="AQ1158" i="1" s="1"/>
  <c r="AQ1159" i="1" s="1"/>
  <c r="AQ1160" i="1" s="1"/>
  <c r="AQ1161" i="1" s="1"/>
  <c r="AQ1162" i="1" s="1"/>
  <c r="AQ1163" i="1" s="1"/>
  <c r="AQ1164" i="1" s="1"/>
  <c r="AQ1165" i="1" s="1"/>
  <c r="AQ1166" i="1" s="1"/>
  <c r="AQ1167" i="1" s="1"/>
  <c r="AQ1168" i="1" s="1"/>
  <c r="AQ1169" i="1" s="1"/>
  <c r="AQ1170" i="1" s="1"/>
  <c r="AQ1171" i="1" s="1"/>
  <c r="AQ1172" i="1" s="1"/>
  <c r="AQ1173" i="1" s="1"/>
  <c r="AQ1174" i="1" s="1"/>
  <c r="AQ1175" i="1" s="1"/>
  <c r="AQ1176" i="1" s="1"/>
  <c r="AQ1177" i="1" s="1"/>
  <c r="AQ1178" i="1" s="1"/>
  <c r="AQ1179" i="1" s="1"/>
  <c r="AU3376" i="1" l="1"/>
  <c r="AU3377" i="1" s="1"/>
  <c r="AU3378" i="1" s="1"/>
  <c r="AU3379" i="1" s="1"/>
  <c r="AU3380" i="1" s="1"/>
  <c r="AU3381" i="1" s="1"/>
  <c r="AU3382" i="1" s="1"/>
  <c r="AU3383" i="1" s="1"/>
  <c r="AR2733" i="1"/>
  <c r="AR2734" i="1" s="1"/>
  <c r="AR2735" i="1" s="1"/>
  <c r="AR2736" i="1" s="1"/>
  <c r="AR2737" i="1" s="1"/>
  <c r="AR2738" i="1" s="1"/>
  <c r="AR2739" i="1" s="1"/>
  <c r="AR2740" i="1" s="1"/>
  <c r="AR2741" i="1" s="1"/>
  <c r="AR2742" i="1" s="1"/>
  <c r="AR2743" i="1" s="1"/>
  <c r="AR2744" i="1" s="1"/>
  <c r="AR2745" i="1" s="1"/>
  <c r="AR2746" i="1" s="1"/>
  <c r="AR2747" i="1" s="1"/>
  <c r="AR2748" i="1" s="1"/>
  <c r="AR2749" i="1" s="1"/>
  <c r="AR2750" i="1" s="1"/>
  <c r="AR2751" i="1" s="1"/>
  <c r="AR2752" i="1" s="1"/>
  <c r="AR2753" i="1" s="1"/>
  <c r="AR2754" i="1" s="1"/>
  <c r="AR2755" i="1" s="1"/>
  <c r="AQ1180" i="1"/>
  <c r="AQ1181" i="1" s="1"/>
  <c r="AQ1182" i="1" s="1"/>
  <c r="AQ1183" i="1" s="1"/>
  <c r="AQ1184" i="1" s="1"/>
  <c r="AQ1185" i="1" s="1"/>
  <c r="AQ1186" i="1" s="1"/>
  <c r="AQ1187" i="1" s="1"/>
  <c r="AU3384" i="1" l="1"/>
  <c r="AU3385" i="1" s="1"/>
  <c r="AU3386" i="1" s="1"/>
  <c r="AU3387" i="1" s="1"/>
  <c r="AU3388" i="1" s="1"/>
  <c r="AU3389" i="1" s="1"/>
  <c r="AU3390" i="1" s="1"/>
  <c r="AU3391" i="1" s="1"/>
  <c r="AR2756" i="1"/>
  <c r="AR2757" i="1" s="1"/>
  <c r="AR2758" i="1" s="1"/>
  <c r="AR2759" i="1" s="1"/>
  <c r="AR2760" i="1" s="1"/>
  <c r="AR2761" i="1" s="1"/>
  <c r="AR2762" i="1" s="1"/>
  <c r="AR2763" i="1" s="1"/>
  <c r="AR2764" i="1" s="1"/>
  <c r="AR2765" i="1" s="1"/>
  <c r="AR2766" i="1" s="1"/>
  <c r="AR2767" i="1" s="1"/>
  <c r="AR2768" i="1" s="1"/>
  <c r="AR2769" i="1" s="1"/>
  <c r="AR2770" i="1" s="1"/>
  <c r="AR2771" i="1" s="1"/>
  <c r="AR2772" i="1" s="1"/>
  <c r="AR2773" i="1" s="1"/>
  <c r="AR2774" i="1" s="1"/>
  <c r="AR2775" i="1" s="1"/>
  <c r="AR2776" i="1" s="1"/>
  <c r="AR2777" i="1" s="1"/>
  <c r="AR2778" i="1" s="1"/>
  <c r="AQ1188" i="1"/>
  <c r="AQ1189" i="1" s="1"/>
  <c r="AQ1190" i="1" s="1"/>
  <c r="AQ1191" i="1" s="1"/>
  <c r="AQ1192" i="1" s="1"/>
  <c r="AQ1193" i="1" s="1"/>
  <c r="AQ1194" i="1" s="1"/>
  <c r="AQ1195" i="1" s="1"/>
  <c r="AQ1196" i="1" s="1"/>
  <c r="AQ1197" i="1" s="1"/>
  <c r="AQ1198" i="1" s="1"/>
  <c r="AQ1199" i="1" s="1"/>
  <c r="AQ1200" i="1" s="1"/>
  <c r="AQ1201" i="1" s="1"/>
  <c r="AQ1202" i="1" s="1"/>
  <c r="AQ1203" i="1" s="1"/>
  <c r="AQ1204" i="1" s="1"/>
  <c r="AQ1205" i="1" s="1"/>
  <c r="AQ1206" i="1" s="1"/>
  <c r="AQ1207" i="1" s="1"/>
  <c r="AQ1208" i="1" s="1"/>
  <c r="AQ1209" i="1" s="1"/>
  <c r="AQ1210" i="1" s="1"/>
  <c r="AQ1211" i="1" s="1"/>
  <c r="AQ1212" i="1" s="1"/>
  <c r="AQ1213" i="1" s="1"/>
  <c r="AQ1214" i="1" s="1"/>
  <c r="AQ1215" i="1" s="1"/>
  <c r="AQ1216" i="1" s="1"/>
  <c r="AQ1217" i="1" s="1"/>
  <c r="AQ1218" i="1" s="1"/>
  <c r="AQ1219" i="1" s="1"/>
  <c r="AQ1220" i="1" s="1"/>
  <c r="AQ1221" i="1" s="1"/>
  <c r="AQ1222" i="1" s="1"/>
  <c r="AQ1223" i="1" s="1"/>
  <c r="AQ1224" i="1" s="1"/>
  <c r="AQ1225" i="1" s="1"/>
  <c r="AQ1226" i="1" s="1"/>
  <c r="AQ1227" i="1" s="1"/>
  <c r="AQ1228" i="1" s="1"/>
  <c r="AQ1229" i="1" s="1"/>
  <c r="AQ1230" i="1" s="1"/>
  <c r="AQ1231" i="1" s="1"/>
  <c r="AQ1232" i="1" s="1"/>
  <c r="AQ1233" i="1" s="1"/>
  <c r="AQ1234" i="1" s="1"/>
  <c r="AQ1235" i="1" s="1"/>
  <c r="AQ1236" i="1" s="1"/>
  <c r="AQ1237" i="1" s="1"/>
  <c r="AQ1238" i="1" s="1"/>
  <c r="AQ1239" i="1" s="1"/>
  <c r="AQ1240" i="1" s="1"/>
  <c r="AQ1241" i="1" s="1"/>
  <c r="AQ1242" i="1" s="1"/>
  <c r="AQ1243" i="1" s="1"/>
  <c r="AQ1244" i="1" s="1"/>
  <c r="AQ1245" i="1" s="1"/>
  <c r="AQ1246" i="1" s="1"/>
  <c r="AQ1247" i="1" s="1"/>
  <c r="AQ1248" i="1" s="1"/>
  <c r="AQ1249" i="1" s="1"/>
  <c r="AQ1250" i="1" s="1"/>
  <c r="AQ1251" i="1" s="1"/>
  <c r="AQ1252" i="1" s="1"/>
  <c r="AQ1253" i="1" s="1"/>
  <c r="AQ1254" i="1" s="1"/>
  <c r="AQ1255" i="1" s="1"/>
  <c r="AQ1256" i="1" s="1"/>
  <c r="AQ1257" i="1" s="1"/>
  <c r="AQ1258" i="1" s="1"/>
  <c r="AQ1259" i="1" s="1"/>
  <c r="AQ1260" i="1" s="1"/>
  <c r="AU3392" i="1" l="1"/>
  <c r="AU3393" i="1" s="1"/>
  <c r="AU3394" i="1" s="1"/>
  <c r="AU3395" i="1" s="1"/>
  <c r="AU3396" i="1" s="1"/>
  <c r="AU3397" i="1" s="1"/>
  <c r="AU3398" i="1" s="1"/>
  <c r="AU3399" i="1" s="1"/>
  <c r="AU3400" i="1" s="1"/>
  <c r="AU3401" i="1" s="1"/>
  <c r="AU3402" i="1" s="1"/>
  <c r="AU3403" i="1" s="1"/>
  <c r="AR2779" i="1"/>
  <c r="AR2780" i="1" s="1"/>
  <c r="AR2781" i="1" s="1"/>
  <c r="AR2782" i="1" s="1"/>
  <c r="AR2783" i="1" s="1"/>
  <c r="AR2784" i="1" s="1"/>
  <c r="AR2785" i="1" s="1"/>
  <c r="AR2786" i="1" s="1"/>
  <c r="AR2787" i="1" s="1"/>
  <c r="AQ1261" i="1"/>
  <c r="AQ1262" i="1" s="1"/>
  <c r="AQ1263" i="1" s="1"/>
  <c r="AQ1264" i="1" s="1"/>
  <c r="AQ1265" i="1" s="1"/>
  <c r="AQ1266" i="1" s="1"/>
  <c r="AQ1267" i="1" s="1"/>
  <c r="AQ1268" i="1" s="1"/>
  <c r="AQ1269" i="1" s="1"/>
  <c r="AQ1270" i="1" s="1"/>
  <c r="AQ1271" i="1" s="1"/>
  <c r="AQ1272" i="1" s="1"/>
  <c r="AQ1273" i="1" s="1"/>
  <c r="AQ1274" i="1" s="1"/>
  <c r="AQ1275" i="1" s="1"/>
  <c r="AQ1276" i="1" s="1"/>
  <c r="AQ1277" i="1" s="1"/>
  <c r="AQ1278" i="1" s="1"/>
  <c r="AU3404" i="1" l="1"/>
  <c r="AU3405" i="1" s="1"/>
  <c r="AU3406" i="1" s="1"/>
  <c r="AU3407" i="1" s="1"/>
  <c r="AU3408" i="1" s="1"/>
  <c r="AU3409" i="1" s="1"/>
  <c r="AU3410" i="1" s="1"/>
  <c r="AU3411" i="1" s="1"/>
  <c r="AU3412" i="1" s="1"/>
  <c r="AU3413" i="1" s="1"/>
  <c r="AU3414" i="1" s="1"/>
  <c r="AU3415" i="1" s="1"/>
  <c r="AU3416" i="1" s="1"/>
  <c r="AU3417" i="1" s="1"/>
  <c r="AU3418" i="1" s="1"/>
  <c r="AU3419" i="1" s="1"/>
  <c r="AU3420" i="1" s="1"/>
  <c r="AU3421" i="1" s="1"/>
  <c r="AU3422" i="1" s="1"/>
  <c r="AU3423" i="1" s="1"/>
  <c r="AU3424" i="1" s="1"/>
  <c r="AU3425" i="1" s="1"/>
  <c r="AU3426" i="1" s="1"/>
  <c r="AU3427" i="1" s="1"/>
  <c r="AU3428" i="1" s="1"/>
  <c r="AU3429" i="1" s="1"/>
  <c r="AU3430" i="1" s="1"/>
  <c r="AU3431" i="1" s="1"/>
  <c r="AU3432" i="1" s="1"/>
  <c r="AU3433" i="1" s="1"/>
  <c r="AU3434" i="1" s="1"/>
  <c r="AU3435" i="1" s="1"/>
  <c r="AU3436" i="1" s="1"/>
  <c r="AU3437" i="1" s="1"/>
  <c r="AU3438" i="1" s="1"/>
  <c r="AU3439" i="1" s="1"/>
  <c r="AU3440" i="1" s="1"/>
  <c r="AU3441" i="1" s="1"/>
  <c r="AU3442" i="1" s="1"/>
  <c r="AU3443" i="1" s="1"/>
  <c r="AU3444" i="1" s="1"/>
  <c r="AU3445" i="1" s="1"/>
  <c r="AU3446" i="1" s="1"/>
  <c r="AU3447" i="1" s="1"/>
  <c r="AU3448" i="1" s="1"/>
  <c r="AU3449" i="1" s="1"/>
  <c r="AU3450" i="1" s="1"/>
  <c r="AU3451" i="1" s="1"/>
  <c r="AU3452" i="1" s="1"/>
  <c r="AU3453" i="1" s="1"/>
  <c r="AU3454" i="1" s="1"/>
  <c r="AR2788" i="1"/>
  <c r="AR2789" i="1" s="1"/>
  <c r="AR2790" i="1" s="1"/>
  <c r="AR2791" i="1" s="1"/>
  <c r="AR2792" i="1" s="1"/>
  <c r="AR2793" i="1" s="1"/>
  <c r="AR2794" i="1" s="1"/>
  <c r="AR2795" i="1" s="1"/>
  <c r="AR2796" i="1" s="1"/>
  <c r="AR2797" i="1" s="1"/>
  <c r="AR2798" i="1" s="1"/>
  <c r="AR2799" i="1" s="1"/>
  <c r="AR2800" i="1" s="1"/>
  <c r="AR2801" i="1" s="1"/>
  <c r="AR2802" i="1" s="1"/>
  <c r="AR2803" i="1" s="1"/>
  <c r="AR2804" i="1" s="1"/>
  <c r="AQ1279" i="1"/>
  <c r="AQ1280" i="1" s="1"/>
  <c r="AU3455" i="1" l="1"/>
  <c r="AU3456" i="1" s="1"/>
  <c r="AU3457" i="1" s="1"/>
  <c r="AU3458" i="1" s="1"/>
  <c r="AU3459" i="1" s="1"/>
  <c r="AU3460" i="1" s="1"/>
  <c r="AU3461" i="1" s="1"/>
  <c r="AU3462" i="1" s="1"/>
  <c r="AU3463" i="1" s="1"/>
  <c r="AU3464" i="1" s="1"/>
  <c r="AU3465" i="1" s="1"/>
  <c r="AU3466" i="1" s="1"/>
  <c r="AR2805" i="1"/>
  <c r="AR2806" i="1" s="1"/>
  <c r="AR2807" i="1" s="1"/>
  <c r="AR2808" i="1" s="1"/>
  <c r="AR2809" i="1" s="1"/>
  <c r="AR2810" i="1" s="1"/>
  <c r="AR2811" i="1" s="1"/>
  <c r="AR2812" i="1" s="1"/>
  <c r="AR2813" i="1" s="1"/>
  <c r="AR2814" i="1" s="1"/>
  <c r="AR2815" i="1" s="1"/>
  <c r="AR2816" i="1" s="1"/>
  <c r="AR2817" i="1" s="1"/>
  <c r="AR2818" i="1" s="1"/>
  <c r="AR2819" i="1" s="1"/>
  <c r="AR2820" i="1" s="1"/>
  <c r="AR2821" i="1" s="1"/>
  <c r="AR2822" i="1" s="1"/>
  <c r="AR2823" i="1" s="1"/>
  <c r="AR2824" i="1" s="1"/>
  <c r="AR2825" i="1" s="1"/>
  <c r="AR2826" i="1" s="1"/>
  <c r="AR2827" i="1" s="1"/>
  <c r="AR2828" i="1" s="1"/>
  <c r="AR2829" i="1" s="1"/>
  <c r="AR2830" i="1" s="1"/>
  <c r="AQ1282" i="1"/>
  <c r="AQ1283" i="1" s="1"/>
  <c r="AQ1284" i="1" s="1"/>
  <c r="AQ1285" i="1" s="1"/>
  <c r="AQ1286" i="1" s="1"/>
  <c r="AQ1287" i="1" s="1"/>
  <c r="AQ1288" i="1" s="1"/>
  <c r="AQ1289" i="1" s="1"/>
  <c r="AQ1290" i="1" s="1"/>
  <c r="AQ1291" i="1" s="1"/>
  <c r="AQ1292" i="1" s="1"/>
  <c r="AQ1293" i="1" s="1"/>
  <c r="AQ1294" i="1" s="1"/>
  <c r="AQ1295" i="1" s="1"/>
  <c r="AQ1296" i="1" s="1"/>
  <c r="AQ1297" i="1" s="1"/>
  <c r="AQ1298" i="1" s="1"/>
  <c r="AQ1299" i="1" s="1"/>
  <c r="AQ1300" i="1" s="1"/>
  <c r="AQ1301" i="1" s="1"/>
  <c r="AQ1302" i="1" s="1"/>
  <c r="AQ1303" i="1" s="1"/>
  <c r="AQ1304" i="1" s="1"/>
  <c r="AQ1305" i="1" s="1"/>
  <c r="AQ1306" i="1" s="1"/>
  <c r="AQ1307" i="1" s="1"/>
  <c r="AQ1308" i="1" s="1"/>
  <c r="AQ1309" i="1" s="1"/>
  <c r="AQ1310" i="1" s="1"/>
  <c r="AQ1311" i="1" s="1"/>
  <c r="AQ1281" i="1"/>
  <c r="AU3467" i="1" l="1"/>
  <c r="AU3468" i="1" s="1"/>
  <c r="AU3469" i="1" s="1"/>
  <c r="AU3470" i="1" s="1"/>
  <c r="AU3471" i="1" s="1"/>
  <c r="AU3472" i="1" s="1"/>
  <c r="AU3473" i="1" s="1"/>
  <c r="AU3474" i="1" s="1"/>
  <c r="AU3475" i="1" s="1"/>
  <c r="AU3476" i="1" s="1"/>
  <c r="AU3477" i="1" s="1"/>
  <c r="AU3478" i="1" s="1"/>
  <c r="AU3479" i="1" s="1"/>
  <c r="AR2831" i="1"/>
  <c r="AR2832" i="1" s="1"/>
  <c r="AR2833" i="1" s="1"/>
  <c r="AR2834" i="1" s="1"/>
  <c r="AR2835" i="1" s="1"/>
  <c r="AR2836" i="1" s="1"/>
  <c r="AR2837" i="1" s="1"/>
  <c r="AR2838" i="1" s="1"/>
  <c r="AR2839" i="1" s="1"/>
  <c r="AR2840" i="1" s="1"/>
  <c r="AR2841" i="1" s="1"/>
  <c r="AR2842" i="1" s="1"/>
  <c r="AR2843" i="1" s="1"/>
  <c r="AR2844" i="1" s="1"/>
  <c r="AR2845" i="1" s="1"/>
  <c r="AR2846" i="1" s="1"/>
  <c r="AR2847" i="1" s="1"/>
  <c r="AR2848" i="1" s="1"/>
  <c r="AR2849" i="1" s="1"/>
  <c r="AR2850" i="1" s="1"/>
  <c r="AR2851" i="1" s="1"/>
  <c r="AR2852" i="1" s="1"/>
  <c r="AR2853" i="1" s="1"/>
  <c r="AR2854" i="1" s="1"/>
  <c r="AR2855" i="1" s="1"/>
  <c r="AR2856" i="1" s="1"/>
  <c r="AR2857" i="1" s="1"/>
  <c r="AR2858" i="1" s="1"/>
  <c r="AR2859" i="1" s="1"/>
  <c r="AR2860" i="1" s="1"/>
  <c r="AR2861" i="1" s="1"/>
  <c r="AR2862" i="1" s="1"/>
  <c r="AR2863" i="1" s="1"/>
  <c r="AR2864" i="1" s="1"/>
  <c r="AR2865" i="1" s="1"/>
  <c r="AR2866" i="1" s="1"/>
  <c r="AR2867" i="1" s="1"/>
  <c r="AR2868" i="1" s="1"/>
  <c r="AR2869" i="1" s="1"/>
  <c r="AR2870" i="1" s="1"/>
  <c r="AR2871" i="1" s="1"/>
  <c r="AR2872" i="1" s="1"/>
  <c r="AR2873" i="1" s="1"/>
  <c r="AR2874" i="1" s="1"/>
  <c r="AR2875" i="1" s="1"/>
  <c r="AR2876" i="1" s="1"/>
  <c r="AR2877" i="1" s="1"/>
  <c r="AR2878" i="1" s="1"/>
  <c r="AR2879" i="1" s="1"/>
  <c r="AR2880" i="1" s="1"/>
  <c r="AR2881" i="1" s="1"/>
  <c r="AR2882" i="1" s="1"/>
  <c r="AR2883" i="1" s="1"/>
  <c r="AR2884" i="1" s="1"/>
  <c r="AR2885" i="1" s="1"/>
  <c r="AR2886" i="1" s="1"/>
  <c r="AR2887" i="1" s="1"/>
  <c r="AR2888" i="1" s="1"/>
  <c r="AR2889" i="1" s="1"/>
  <c r="AR2890" i="1" s="1"/>
  <c r="AR2891" i="1" s="1"/>
  <c r="AR2892" i="1" s="1"/>
  <c r="AR2893" i="1" s="1"/>
  <c r="AR2894" i="1" s="1"/>
  <c r="AR2895" i="1" s="1"/>
  <c r="AR2896" i="1" s="1"/>
  <c r="AR2897" i="1" s="1"/>
  <c r="AR2898" i="1" s="1"/>
  <c r="AR2899" i="1" s="1"/>
  <c r="AR2900" i="1" s="1"/>
  <c r="AR2901" i="1" s="1"/>
  <c r="AR2902" i="1" s="1"/>
  <c r="AR2903" i="1" s="1"/>
  <c r="AR2904" i="1" s="1"/>
  <c r="AR2905" i="1" s="1"/>
  <c r="AR2906" i="1" s="1"/>
  <c r="AR2907" i="1" s="1"/>
  <c r="AR2908" i="1" s="1"/>
  <c r="AR2909" i="1" s="1"/>
  <c r="AR2910" i="1" s="1"/>
  <c r="AR2911" i="1" s="1"/>
  <c r="AR2912" i="1" s="1"/>
  <c r="AR2913" i="1" s="1"/>
  <c r="AR2914" i="1" s="1"/>
  <c r="AR2915" i="1" s="1"/>
  <c r="AR2916" i="1" s="1"/>
  <c r="AR2917" i="1" s="1"/>
  <c r="AR2918" i="1" s="1"/>
  <c r="AR2919" i="1" s="1"/>
  <c r="AR2920" i="1" s="1"/>
  <c r="AR2921" i="1" s="1"/>
  <c r="AR2922" i="1" s="1"/>
  <c r="AR2923" i="1" s="1"/>
  <c r="AR2924" i="1" s="1"/>
  <c r="AR2925" i="1" s="1"/>
  <c r="AR2926" i="1" s="1"/>
  <c r="AR2927" i="1" s="1"/>
  <c r="AR2928" i="1" s="1"/>
  <c r="AR2929" i="1" s="1"/>
  <c r="AR2930" i="1" s="1"/>
  <c r="AR2931" i="1" s="1"/>
  <c r="AR2932" i="1" s="1"/>
  <c r="AR2933" i="1" s="1"/>
  <c r="AR2934" i="1" s="1"/>
  <c r="AR2935" i="1" s="1"/>
  <c r="AR2936" i="1" s="1"/>
  <c r="AR2937" i="1" s="1"/>
  <c r="AR2938" i="1" s="1"/>
  <c r="AR2939" i="1" s="1"/>
  <c r="AR2940" i="1" s="1"/>
  <c r="AR2941" i="1" s="1"/>
  <c r="AR2942" i="1" s="1"/>
  <c r="AR2943" i="1" s="1"/>
  <c r="AR2944" i="1" s="1"/>
  <c r="AR2945" i="1" s="1"/>
  <c r="AR2946" i="1" s="1"/>
  <c r="AR2947" i="1" s="1"/>
  <c r="AR2948" i="1" s="1"/>
  <c r="AR2949" i="1" s="1"/>
  <c r="AR2950" i="1" s="1"/>
  <c r="AR2951" i="1" s="1"/>
  <c r="AR2952" i="1" s="1"/>
  <c r="AR2953" i="1" s="1"/>
  <c r="AR2954" i="1" s="1"/>
  <c r="AR2955" i="1" s="1"/>
  <c r="AR2956" i="1" s="1"/>
  <c r="AR2957" i="1" s="1"/>
  <c r="AR2958" i="1" s="1"/>
  <c r="AR2959" i="1" s="1"/>
  <c r="AR2960" i="1" s="1"/>
  <c r="AR2961" i="1" s="1"/>
  <c r="AR2962" i="1" s="1"/>
  <c r="AR2963" i="1" s="1"/>
  <c r="AR2964" i="1" s="1"/>
  <c r="AR2965" i="1" s="1"/>
  <c r="AR2966" i="1" s="1"/>
  <c r="AR2967" i="1" s="1"/>
  <c r="AR2968" i="1" s="1"/>
  <c r="AR2969" i="1" s="1"/>
  <c r="AR2970" i="1" s="1"/>
  <c r="AR2971" i="1" s="1"/>
  <c r="AR2972" i="1" s="1"/>
  <c r="AR2973" i="1" s="1"/>
  <c r="AR2974" i="1" s="1"/>
  <c r="AR2975" i="1" s="1"/>
  <c r="AR2976" i="1" s="1"/>
  <c r="AR2977" i="1" s="1"/>
  <c r="AR2978" i="1" s="1"/>
  <c r="AR2979" i="1" s="1"/>
  <c r="AR2980" i="1" s="1"/>
  <c r="AR2981" i="1" s="1"/>
  <c r="AR2982" i="1" s="1"/>
  <c r="AR2983" i="1" s="1"/>
  <c r="AR2984" i="1" s="1"/>
  <c r="AR2985" i="1" s="1"/>
  <c r="AR2986" i="1" s="1"/>
  <c r="AR2987" i="1" s="1"/>
  <c r="AR2988" i="1" s="1"/>
  <c r="AR2989" i="1" s="1"/>
  <c r="AR2990" i="1" s="1"/>
  <c r="AR2991" i="1" s="1"/>
  <c r="AR2992" i="1" s="1"/>
  <c r="AR2993" i="1" s="1"/>
  <c r="AR2994" i="1" s="1"/>
  <c r="AR2995" i="1" s="1"/>
  <c r="AR2996" i="1" s="1"/>
  <c r="AR2997" i="1" s="1"/>
  <c r="AR2998" i="1" s="1"/>
  <c r="AR2999" i="1" s="1"/>
  <c r="AR3000" i="1" s="1"/>
  <c r="AR3001" i="1" s="1"/>
  <c r="AR3002" i="1" s="1"/>
  <c r="AR3003" i="1" s="1"/>
  <c r="AR3004" i="1" s="1"/>
  <c r="AR3005" i="1" s="1"/>
  <c r="AR3006" i="1" s="1"/>
  <c r="AR3007" i="1" s="1"/>
  <c r="AR3008" i="1" s="1"/>
  <c r="AR3009" i="1" s="1"/>
  <c r="AR3010" i="1" s="1"/>
  <c r="AR3011" i="1" s="1"/>
  <c r="AR3012" i="1" s="1"/>
  <c r="AR3013" i="1" s="1"/>
  <c r="AR3014" i="1" s="1"/>
  <c r="AR3015" i="1" s="1"/>
  <c r="AR3016" i="1" s="1"/>
  <c r="AR3017" i="1" s="1"/>
  <c r="AR3018" i="1" s="1"/>
  <c r="AR3019" i="1" s="1"/>
  <c r="AR3020" i="1" s="1"/>
  <c r="AR3021" i="1" s="1"/>
  <c r="AR3022" i="1" s="1"/>
  <c r="AR3023" i="1" s="1"/>
  <c r="AR3024" i="1" s="1"/>
  <c r="AR3025" i="1" s="1"/>
  <c r="AR3026" i="1" s="1"/>
  <c r="AR3027" i="1" s="1"/>
  <c r="AR3028" i="1" s="1"/>
  <c r="AR3029" i="1" s="1"/>
  <c r="AR3030" i="1" s="1"/>
  <c r="AR3031" i="1" s="1"/>
  <c r="AR3032" i="1" s="1"/>
  <c r="AR3033" i="1" s="1"/>
  <c r="AR3034" i="1" s="1"/>
  <c r="AR3035" i="1" s="1"/>
  <c r="AR3036" i="1" s="1"/>
  <c r="AR3037" i="1" s="1"/>
  <c r="AR3038" i="1" s="1"/>
  <c r="AR3039" i="1" s="1"/>
  <c r="AR3040" i="1" s="1"/>
  <c r="AR3041" i="1" s="1"/>
  <c r="AR3042" i="1" s="1"/>
  <c r="AR3043" i="1" s="1"/>
  <c r="AR3044" i="1" s="1"/>
  <c r="AR3045" i="1" s="1"/>
  <c r="AR3046" i="1" s="1"/>
  <c r="AR3047" i="1" s="1"/>
  <c r="AR3048" i="1" s="1"/>
  <c r="AR3049" i="1" s="1"/>
  <c r="AR3050" i="1" s="1"/>
  <c r="AR3051" i="1" s="1"/>
  <c r="AR3052" i="1" s="1"/>
  <c r="AR3053" i="1" s="1"/>
  <c r="AR3054" i="1" s="1"/>
  <c r="AR3055" i="1" s="1"/>
  <c r="AR3056" i="1" s="1"/>
  <c r="AR3057" i="1" s="1"/>
  <c r="AR3058" i="1" s="1"/>
  <c r="AR3059" i="1" s="1"/>
  <c r="AR3060" i="1" s="1"/>
  <c r="AR3061" i="1" s="1"/>
  <c r="AR3062" i="1" s="1"/>
  <c r="AR3063" i="1" s="1"/>
  <c r="AR3064" i="1" s="1"/>
  <c r="AR3065" i="1" s="1"/>
  <c r="AR3066" i="1" s="1"/>
  <c r="AR3067" i="1" s="1"/>
  <c r="AR3068" i="1" s="1"/>
  <c r="AR3069" i="1" s="1"/>
  <c r="AR3070" i="1" s="1"/>
  <c r="AR3071" i="1" s="1"/>
  <c r="AR3072" i="1" s="1"/>
  <c r="AQ1312" i="1"/>
  <c r="AQ1313" i="1" s="1"/>
  <c r="AQ1314" i="1" s="1"/>
  <c r="AQ1315" i="1" s="1"/>
  <c r="AQ1316" i="1" s="1"/>
  <c r="AQ1317" i="1" s="1"/>
  <c r="AQ1318" i="1" s="1"/>
  <c r="AQ1319" i="1" s="1"/>
  <c r="AQ1320" i="1" s="1"/>
  <c r="AQ1321" i="1" s="1"/>
  <c r="AQ1322" i="1" s="1"/>
  <c r="AQ1323" i="1" s="1"/>
  <c r="AQ1324" i="1" s="1"/>
  <c r="AQ1325" i="1" s="1"/>
  <c r="AQ1326" i="1" s="1"/>
  <c r="AU3480" i="1" l="1"/>
  <c r="AU3481" i="1" s="1"/>
  <c r="AR3073" i="1"/>
  <c r="AR3074" i="1" s="1"/>
  <c r="AR3075" i="1" s="1"/>
  <c r="AR3076" i="1" s="1"/>
  <c r="AR3077" i="1" s="1"/>
  <c r="AR3078" i="1" s="1"/>
  <c r="AR3079" i="1" s="1"/>
  <c r="AR3080" i="1" s="1"/>
  <c r="AR3081" i="1" s="1"/>
  <c r="AR3082" i="1" s="1"/>
  <c r="AR3083" i="1" s="1"/>
  <c r="AR3084" i="1" s="1"/>
  <c r="AR3085" i="1" s="1"/>
  <c r="AR3086" i="1" s="1"/>
  <c r="AR3087" i="1" s="1"/>
  <c r="AR3088" i="1" s="1"/>
  <c r="AR3089" i="1" s="1"/>
  <c r="AQ1327" i="1"/>
  <c r="AQ1328" i="1" s="1"/>
  <c r="AQ1329" i="1" s="1"/>
  <c r="AQ1330" i="1" s="1"/>
  <c r="AQ1331" i="1" s="1"/>
  <c r="AQ1332" i="1" s="1"/>
  <c r="AQ1333" i="1" s="1"/>
  <c r="AQ1334" i="1" s="1"/>
  <c r="AQ1335" i="1" s="1"/>
  <c r="AQ1336" i="1" s="1"/>
  <c r="AQ1337" i="1" s="1"/>
  <c r="AQ1338" i="1" s="1"/>
  <c r="AQ1339" i="1" s="1"/>
  <c r="AU3483" i="1" l="1"/>
  <c r="AU3484" i="1" s="1"/>
  <c r="AU3485" i="1" s="1"/>
  <c r="AU3486" i="1" s="1"/>
  <c r="AU3487" i="1" s="1"/>
  <c r="AU3488" i="1" s="1"/>
  <c r="AU3489" i="1" s="1"/>
  <c r="AU3490" i="1" s="1"/>
  <c r="AU3491" i="1" s="1"/>
  <c r="AU3492" i="1" s="1"/>
  <c r="AU3493" i="1" s="1"/>
  <c r="AU3494" i="1" s="1"/>
  <c r="AU3495" i="1" s="1"/>
  <c r="AU3482" i="1"/>
  <c r="AR3090" i="1"/>
  <c r="AR3091" i="1" s="1"/>
  <c r="AR3092" i="1" s="1"/>
  <c r="AR3093" i="1" s="1"/>
  <c r="AR3094" i="1" s="1"/>
  <c r="AR3095" i="1" s="1"/>
  <c r="AR3096" i="1" s="1"/>
  <c r="AR3097" i="1" s="1"/>
  <c r="AR3098" i="1" s="1"/>
  <c r="AR3099" i="1" s="1"/>
  <c r="AR3100" i="1" s="1"/>
  <c r="AR3101" i="1" s="1"/>
  <c r="AR3102" i="1" s="1"/>
  <c r="AR3103" i="1" s="1"/>
  <c r="AR3104" i="1" s="1"/>
  <c r="AR3105" i="1" s="1"/>
  <c r="AR3106" i="1" s="1"/>
  <c r="AR3107" i="1" s="1"/>
  <c r="AR3108" i="1" s="1"/>
  <c r="AR3109" i="1" s="1"/>
  <c r="AR3110" i="1" s="1"/>
  <c r="AR3111" i="1" s="1"/>
  <c r="AR3112" i="1" s="1"/>
  <c r="AR3113" i="1" s="1"/>
  <c r="AR3114" i="1" s="1"/>
  <c r="AR3115" i="1" s="1"/>
  <c r="AR3116" i="1" s="1"/>
  <c r="AR3117" i="1" s="1"/>
  <c r="AR3118" i="1" s="1"/>
  <c r="AR3119" i="1" s="1"/>
  <c r="AR3120" i="1" s="1"/>
  <c r="AR3121" i="1" s="1"/>
  <c r="AR3122" i="1" s="1"/>
  <c r="AR3123" i="1" s="1"/>
  <c r="AR3124" i="1" s="1"/>
  <c r="AR3125" i="1" s="1"/>
  <c r="AR3126" i="1" s="1"/>
  <c r="AR3127" i="1" s="1"/>
  <c r="AR3128" i="1" s="1"/>
  <c r="AR3129" i="1" s="1"/>
  <c r="AR3130" i="1" s="1"/>
  <c r="AR3131" i="1" s="1"/>
  <c r="AR3132" i="1" s="1"/>
  <c r="AR3133" i="1" s="1"/>
  <c r="AR3134" i="1" s="1"/>
  <c r="AR3135" i="1" s="1"/>
  <c r="AR3136" i="1" s="1"/>
  <c r="AR3137" i="1" s="1"/>
  <c r="AR3138" i="1" s="1"/>
  <c r="AR3139" i="1" s="1"/>
  <c r="AR3140" i="1" s="1"/>
  <c r="AR3141" i="1" s="1"/>
  <c r="AR3142" i="1" s="1"/>
  <c r="AR3143" i="1" s="1"/>
  <c r="AR3144" i="1" s="1"/>
  <c r="AR3145" i="1" s="1"/>
  <c r="AR3146" i="1" s="1"/>
  <c r="AR3147" i="1" s="1"/>
  <c r="AR3148" i="1" s="1"/>
  <c r="AR3149" i="1" s="1"/>
  <c r="AR3150" i="1" s="1"/>
  <c r="AR3151" i="1" s="1"/>
  <c r="AR3152" i="1" s="1"/>
  <c r="AR3153" i="1" s="1"/>
  <c r="AR3154" i="1" s="1"/>
  <c r="AR3155" i="1" s="1"/>
  <c r="AR3156" i="1" s="1"/>
  <c r="AR3157" i="1" s="1"/>
  <c r="AR3158" i="1" s="1"/>
  <c r="AR3159" i="1" s="1"/>
  <c r="AR3160" i="1" s="1"/>
  <c r="AR3161" i="1" s="1"/>
  <c r="AR3162" i="1" s="1"/>
  <c r="AR3163" i="1" s="1"/>
  <c r="AR3164" i="1" s="1"/>
  <c r="AR3165" i="1" s="1"/>
  <c r="AR3166" i="1" s="1"/>
  <c r="AR3167" i="1" s="1"/>
  <c r="AQ1340" i="1"/>
  <c r="AQ1341" i="1" s="1"/>
  <c r="AQ1342" i="1" s="1"/>
  <c r="AQ1343" i="1" s="1"/>
  <c r="AQ1344" i="1" s="1"/>
  <c r="AQ1345" i="1" s="1"/>
  <c r="AQ1346" i="1" s="1"/>
  <c r="AQ1347" i="1" s="1"/>
  <c r="AQ1348" i="1" s="1"/>
  <c r="AQ1349" i="1" s="1"/>
  <c r="AQ1350" i="1" s="1"/>
  <c r="AQ1351" i="1" s="1"/>
  <c r="AQ1352" i="1" s="1"/>
  <c r="AQ1353" i="1" s="1"/>
  <c r="AQ1354" i="1" s="1"/>
  <c r="AQ1355" i="1" s="1"/>
  <c r="AQ1356" i="1" s="1"/>
  <c r="AQ1357" i="1" s="1"/>
  <c r="AQ1358" i="1" s="1"/>
  <c r="AQ1359" i="1" s="1"/>
  <c r="AQ1360" i="1" s="1"/>
  <c r="AQ1361" i="1" s="1"/>
  <c r="AQ1362" i="1" s="1"/>
  <c r="AQ1363" i="1" s="1"/>
  <c r="AQ1364" i="1" s="1"/>
  <c r="AQ1365" i="1" s="1"/>
  <c r="AQ1366" i="1" s="1"/>
  <c r="AQ1367" i="1" s="1"/>
  <c r="AQ1368" i="1" s="1"/>
  <c r="AQ1369" i="1" s="1"/>
  <c r="AQ1370" i="1" s="1"/>
  <c r="AQ1371" i="1" s="1"/>
  <c r="AQ1372" i="1" s="1"/>
  <c r="AQ1373" i="1" s="1"/>
  <c r="AQ1374" i="1" s="1"/>
  <c r="AQ1375" i="1" s="1"/>
  <c r="AQ1376" i="1" s="1"/>
  <c r="AQ1377" i="1" s="1"/>
  <c r="AQ1378" i="1" s="1"/>
  <c r="AQ1379" i="1" s="1"/>
  <c r="AQ1380" i="1" s="1"/>
  <c r="AQ1381" i="1" s="1"/>
  <c r="AQ1382" i="1" s="1"/>
  <c r="AQ1383" i="1" s="1"/>
  <c r="AQ1384" i="1" s="1"/>
  <c r="AQ1385" i="1" s="1"/>
  <c r="AU3496" i="1" l="1"/>
  <c r="AU3497" i="1" s="1"/>
  <c r="AU3498" i="1" s="1"/>
  <c r="AU3499" i="1" s="1"/>
  <c r="AU3500" i="1" s="1"/>
  <c r="AU3501" i="1" s="1"/>
  <c r="AU3502" i="1" s="1"/>
  <c r="AU3503" i="1" s="1"/>
  <c r="AU3504" i="1" s="1"/>
  <c r="AU3505" i="1" s="1"/>
  <c r="AU3506" i="1" s="1"/>
  <c r="AU3507" i="1" s="1"/>
  <c r="AU3508" i="1" s="1"/>
  <c r="AU3509" i="1" s="1"/>
  <c r="AU3510" i="1" s="1"/>
  <c r="AU3511" i="1" s="1"/>
  <c r="AR3168" i="1"/>
  <c r="AR3169" i="1" s="1"/>
  <c r="AR3170" i="1" s="1"/>
  <c r="AR3171" i="1" s="1"/>
  <c r="AR3172" i="1" s="1"/>
  <c r="AR3173" i="1" s="1"/>
  <c r="AR3174" i="1" s="1"/>
  <c r="AR3175" i="1" s="1"/>
  <c r="AR3176" i="1" s="1"/>
  <c r="AR3177" i="1" s="1"/>
  <c r="AR3178" i="1" s="1"/>
  <c r="AR3179" i="1" s="1"/>
  <c r="AR3180" i="1" s="1"/>
  <c r="AR3181" i="1" s="1"/>
  <c r="AR3182" i="1" s="1"/>
  <c r="AR3183" i="1" s="1"/>
  <c r="AR3184" i="1" s="1"/>
  <c r="AR3185" i="1" s="1"/>
  <c r="AR3186" i="1" s="1"/>
  <c r="AR3187" i="1" s="1"/>
  <c r="AR3188" i="1" s="1"/>
  <c r="AR3189" i="1" s="1"/>
  <c r="AR3190" i="1" s="1"/>
  <c r="AR3191" i="1" s="1"/>
  <c r="AR3192" i="1" s="1"/>
  <c r="AQ1386" i="1"/>
  <c r="AQ1387" i="1" s="1"/>
  <c r="AQ1388" i="1" s="1"/>
  <c r="AQ1389" i="1" s="1"/>
  <c r="AQ1390" i="1" s="1"/>
  <c r="AQ1391" i="1" s="1"/>
  <c r="AQ1392" i="1" s="1"/>
  <c r="AQ1393" i="1" s="1"/>
  <c r="AQ1394" i="1" s="1"/>
  <c r="AQ1395" i="1" s="1"/>
  <c r="AQ1396" i="1" s="1"/>
  <c r="AQ1397" i="1" s="1"/>
  <c r="AQ1398" i="1" s="1"/>
  <c r="AQ1399" i="1" s="1"/>
  <c r="AQ1400" i="1" s="1"/>
  <c r="AQ1401" i="1" s="1"/>
  <c r="AQ1402" i="1" s="1"/>
  <c r="AQ1403" i="1" s="1"/>
  <c r="AQ1404" i="1" s="1"/>
  <c r="AQ1405" i="1" s="1"/>
  <c r="AQ1406" i="1" s="1"/>
  <c r="AQ1407" i="1" s="1"/>
  <c r="AQ1408" i="1" s="1"/>
  <c r="AQ1409" i="1" s="1"/>
  <c r="AQ1410" i="1" s="1"/>
  <c r="AQ1411" i="1" s="1"/>
  <c r="AQ1412" i="1" s="1"/>
  <c r="AQ1413" i="1" s="1"/>
  <c r="AQ1414" i="1" s="1"/>
  <c r="AQ1415" i="1" s="1"/>
  <c r="AQ1416" i="1" s="1"/>
  <c r="AQ1417" i="1" s="1"/>
  <c r="AQ1418" i="1" s="1"/>
  <c r="AQ1419" i="1" s="1"/>
  <c r="AQ1420" i="1" s="1"/>
  <c r="AQ1421" i="1" s="1"/>
  <c r="AQ1422" i="1" s="1"/>
  <c r="AQ1423" i="1" s="1"/>
  <c r="AQ1424" i="1" s="1"/>
  <c r="AQ1425" i="1" s="1"/>
  <c r="AQ1426" i="1" s="1"/>
  <c r="AQ1427" i="1" s="1"/>
  <c r="AQ1428" i="1" s="1"/>
  <c r="AQ1429" i="1" s="1"/>
  <c r="AQ1430" i="1" s="1"/>
  <c r="AQ1431" i="1" s="1"/>
  <c r="AQ1432" i="1" s="1"/>
  <c r="AQ1433" i="1" s="1"/>
  <c r="AQ1434" i="1" s="1"/>
  <c r="AQ1435" i="1" s="1"/>
  <c r="AQ1436" i="1" s="1"/>
  <c r="AQ1437" i="1" s="1"/>
  <c r="AQ1438" i="1" s="1"/>
  <c r="AQ1439" i="1" s="1"/>
  <c r="AQ1440" i="1" s="1"/>
  <c r="AQ1441" i="1" s="1"/>
  <c r="AQ1442" i="1" s="1"/>
  <c r="AQ1443" i="1" s="1"/>
  <c r="AQ1444" i="1" s="1"/>
  <c r="AQ1445" i="1" s="1"/>
  <c r="AQ1446" i="1" s="1"/>
  <c r="AQ1447" i="1" s="1"/>
  <c r="AQ1448" i="1" s="1"/>
  <c r="AQ1449" i="1" s="1"/>
  <c r="AQ1450" i="1" s="1"/>
  <c r="AQ1451" i="1" s="1"/>
  <c r="AQ1452" i="1" s="1"/>
  <c r="AQ1453" i="1" s="1"/>
  <c r="AQ1454" i="1" s="1"/>
  <c r="AQ1455" i="1" s="1"/>
  <c r="AQ1456" i="1" s="1"/>
  <c r="AQ1457" i="1" s="1"/>
  <c r="AQ1458" i="1" s="1"/>
  <c r="AQ1459" i="1" s="1"/>
  <c r="AQ1460" i="1" s="1"/>
  <c r="AQ1461" i="1" s="1"/>
  <c r="AQ1462" i="1" s="1"/>
  <c r="AQ1463" i="1" s="1"/>
  <c r="AQ1464" i="1" s="1"/>
  <c r="AU3512" i="1" l="1"/>
  <c r="AU3513" i="1" s="1"/>
  <c r="AU3514" i="1" s="1"/>
  <c r="AU3515" i="1" s="1"/>
  <c r="AU3516" i="1" s="1"/>
  <c r="AU3517" i="1" s="1"/>
  <c r="AU3518" i="1" s="1"/>
  <c r="AU3519" i="1" s="1"/>
  <c r="AU3520" i="1" s="1"/>
  <c r="AU3521" i="1" s="1"/>
  <c r="AU3522" i="1" s="1"/>
  <c r="AU3523" i="1" s="1"/>
  <c r="AU3524" i="1" s="1"/>
  <c r="AU3525" i="1" s="1"/>
  <c r="AU3526" i="1" s="1"/>
  <c r="AU3527" i="1" s="1"/>
  <c r="AU3528" i="1" s="1"/>
  <c r="AU3529" i="1" s="1"/>
  <c r="AU3530" i="1" s="1"/>
  <c r="AR3193" i="1"/>
  <c r="AR3194" i="1" s="1"/>
  <c r="AR3195" i="1" s="1"/>
  <c r="AR3196" i="1" s="1"/>
  <c r="AQ1465" i="1"/>
  <c r="AQ1466" i="1" s="1"/>
  <c r="AQ1467" i="1" s="1"/>
  <c r="AQ1468" i="1" s="1"/>
  <c r="AQ1469" i="1" s="1"/>
  <c r="AQ1470" i="1" s="1"/>
  <c r="AQ1471" i="1" s="1"/>
  <c r="AQ1472" i="1" s="1"/>
  <c r="AQ1473" i="1" s="1"/>
  <c r="AQ1474" i="1" s="1"/>
  <c r="AQ1475" i="1" s="1"/>
  <c r="AQ1476" i="1" s="1"/>
  <c r="AQ1477" i="1" s="1"/>
  <c r="AQ1478" i="1" s="1"/>
  <c r="AQ1479" i="1" s="1"/>
  <c r="AQ1480" i="1" s="1"/>
  <c r="AQ1481" i="1" s="1"/>
  <c r="AQ1482" i="1" s="1"/>
  <c r="AQ1483" i="1" s="1"/>
  <c r="AQ1484" i="1" s="1"/>
  <c r="AQ1485" i="1" s="1"/>
  <c r="AQ1486" i="1" s="1"/>
  <c r="AU3531" i="1" l="1"/>
  <c r="AU3532" i="1" s="1"/>
  <c r="AU3533" i="1" s="1"/>
  <c r="AU3534" i="1" s="1"/>
  <c r="AU3535" i="1" s="1"/>
  <c r="AU3536" i="1" s="1"/>
  <c r="AU3537" i="1" s="1"/>
  <c r="AU3538" i="1" s="1"/>
  <c r="AU3539" i="1" s="1"/>
  <c r="AU3540" i="1" s="1"/>
  <c r="AU3541" i="1" s="1"/>
  <c r="AU3542" i="1" s="1"/>
  <c r="AU3543" i="1" s="1"/>
  <c r="AU3544" i="1" s="1"/>
  <c r="AU3545" i="1" s="1"/>
  <c r="AR3198" i="1"/>
  <c r="AR3199" i="1" s="1"/>
  <c r="AR3201" i="1" s="1"/>
  <c r="AQ1487" i="1"/>
  <c r="AQ1488" i="1" s="1"/>
  <c r="AQ1489" i="1" s="1"/>
  <c r="AQ1490" i="1" s="1"/>
  <c r="AQ1491" i="1" s="1"/>
  <c r="AQ1492" i="1" s="1"/>
  <c r="AQ1493" i="1" s="1"/>
  <c r="AQ1494" i="1" s="1"/>
  <c r="AQ1495" i="1" s="1"/>
  <c r="AQ1496" i="1" s="1"/>
  <c r="AQ1497" i="1" s="1"/>
  <c r="AQ1498" i="1" s="1"/>
  <c r="AQ1499" i="1" s="1"/>
  <c r="AQ1500" i="1" s="1"/>
  <c r="AQ1501" i="1" s="1"/>
  <c r="AQ1502" i="1" s="1"/>
  <c r="AQ1503" i="1" s="1"/>
  <c r="AQ1504" i="1" s="1"/>
  <c r="AQ1505" i="1" s="1"/>
  <c r="AQ1506" i="1" s="1"/>
  <c r="AQ1507" i="1" s="1"/>
  <c r="AQ1508" i="1" s="1"/>
  <c r="AQ1509" i="1" s="1"/>
  <c r="AQ1510" i="1" s="1"/>
  <c r="AQ1511" i="1" s="1"/>
  <c r="AQ1512" i="1" s="1"/>
  <c r="AQ1513" i="1" s="1"/>
  <c r="AQ1514" i="1" s="1"/>
  <c r="AQ1515" i="1" s="1"/>
  <c r="AU3546" i="1" l="1"/>
  <c r="AU3547" i="1" s="1"/>
  <c r="AR3204" i="1"/>
  <c r="AR3205" i="1" s="1"/>
  <c r="AR3206" i="1" s="1"/>
  <c r="AR3207" i="1" s="1"/>
  <c r="AR3208" i="1" s="1"/>
  <c r="AR3203" i="1"/>
  <c r="AQ1516" i="1"/>
  <c r="AQ1517" i="1" s="1"/>
  <c r="AQ1518" i="1" s="1"/>
  <c r="AQ1519" i="1" s="1"/>
  <c r="AQ1520" i="1" s="1"/>
  <c r="AQ1521" i="1" s="1"/>
  <c r="AQ1522" i="1" s="1"/>
  <c r="AQ1523" i="1" s="1"/>
  <c r="AQ1524" i="1" s="1"/>
  <c r="AQ1525" i="1" s="1"/>
  <c r="AQ1526" i="1" s="1"/>
  <c r="AQ1527" i="1" s="1"/>
  <c r="AQ1528" i="1" s="1"/>
  <c r="AQ1529" i="1" s="1"/>
  <c r="AQ1530" i="1" s="1"/>
  <c r="AQ1531" i="1" s="1"/>
  <c r="AQ1532" i="1" s="1"/>
  <c r="AQ1533" i="1" s="1"/>
  <c r="AQ1534" i="1" s="1"/>
  <c r="AQ1535" i="1" s="1"/>
  <c r="AQ1536" i="1" s="1"/>
  <c r="AQ1537" i="1" s="1"/>
  <c r="AQ1538" i="1" s="1"/>
  <c r="AQ1539" i="1" s="1"/>
  <c r="AQ1540" i="1" s="1"/>
  <c r="AQ1541" i="1" s="1"/>
  <c r="AQ1542" i="1" s="1"/>
  <c r="AQ1543" i="1" s="1"/>
  <c r="AU3548" i="1" l="1"/>
  <c r="AU3549" i="1" s="1"/>
  <c r="AU3550" i="1" s="1"/>
  <c r="AU3551" i="1" s="1"/>
  <c r="AU3552" i="1" s="1"/>
  <c r="AU3553" i="1" s="1"/>
  <c r="AU3554" i="1" s="1"/>
  <c r="AU3555" i="1" s="1"/>
  <c r="AU3556" i="1" s="1"/>
  <c r="AR3209" i="1"/>
  <c r="AR3210" i="1" s="1"/>
  <c r="AR3211" i="1" s="1"/>
  <c r="AR3212" i="1" s="1"/>
  <c r="AR3213" i="1" s="1"/>
  <c r="AR3214" i="1" s="1"/>
  <c r="AR3215" i="1" s="1"/>
  <c r="AR3216" i="1" s="1"/>
  <c r="AR3217" i="1" s="1"/>
  <c r="AR3218" i="1" s="1"/>
  <c r="AR3219" i="1" s="1"/>
  <c r="AR3220" i="1" s="1"/>
  <c r="AR3221" i="1" s="1"/>
  <c r="AR3222" i="1" s="1"/>
  <c r="AR3223" i="1" s="1"/>
  <c r="AR3224" i="1" s="1"/>
  <c r="AR3225" i="1" s="1"/>
  <c r="AR3226" i="1" s="1"/>
  <c r="AR3227" i="1" s="1"/>
  <c r="AR3228" i="1" s="1"/>
  <c r="AR3229" i="1" s="1"/>
  <c r="AR3230" i="1" s="1"/>
  <c r="AR3231" i="1" s="1"/>
  <c r="AR3232" i="1" s="1"/>
  <c r="AR3233" i="1" s="1"/>
  <c r="AR3234" i="1" s="1"/>
  <c r="AR3235" i="1" s="1"/>
  <c r="AR3236" i="1" s="1"/>
  <c r="AR3237" i="1" s="1"/>
  <c r="AR3238" i="1" s="1"/>
  <c r="AQ1544" i="1"/>
  <c r="AQ1545" i="1" s="1"/>
  <c r="AQ1546" i="1" s="1"/>
  <c r="AQ1547" i="1" s="1"/>
  <c r="AQ1548" i="1" s="1"/>
  <c r="AQ1549" i="1" s="1"/>
  <c r="AQ1550" i="1" s="1"/>
  <c r="AQ1551" i="1" s="1"/>
  <c r="AQ1552" i="1" s="1"/>
  <c r="AQ1553" i="1" s="1"/>
  <c r="AQ1554" i="1" s="1"/>
  <c r="AQ1555" i="1" s="1"/>
  <c r="AQ1556" i="1" s="1"/>
  <c r="AQ1557" i="1" s="1"/>
  <c r="AQ1558" i="1" s="1"/>
  <c r="AQ1559" i="1" s="1"/>
  <c r="AQ1560" i="1" s="1"/>
  <c r="AQ1561" i="1" s="1"/>
  <c r="AQ1562" i="1" s="1"/>
  <c r="AQ1563" i="1" s="1"/>
  <c r="AQ1564" i="1" s="1"/>
  <c r="AQ1565" i="1" s="1"/>
  <c r="AQ1566" i="1" s="1"/>
  <c r="AQ1567" i="1" s="1"/>
  <c r="AQ1568" i="1" s="1"/>
  <c r="AQ1569" i="1" s="1"/>
  <c r="AQ1570" i="1" s="1"/>
  <c r="AQ1571" i="1" s="1"/>
  <c r="AQ1572" i="1" s="1"/>
  <c r="AQ1573" i="1" s="1"/>
  <c r="AQ1574" i="1" s="1"/>
  <c r="AQ1575" i="1" s="1"/>
  <c r="AQ1576" i="1" s="1"/>
  <c r="AQ1577" i="1" s="1"/>
  <c r="AQ1578" i="1" s="1"/>
  <c r="AQ1579" i="1" s="1"/>
  <c r="AQ1580" i="1" s="1"/>
  <c r="AQ1581" i="1" s="1"/>
  <c r="AQ1582" i="1" s="1"/>
  <c r="AQ1583" i="1" s="1"/>
  <c r="AQ1584" i="1" s="1"/>
  <c r="AQ1585" i="1" s="1"/>
  <c r="AQ1586" i="1" s="1"/>
  <c r="AQ1587" i="1" s="1"/>
  <c r="AQ1588" i="1" s="1"/>
  <c r="AQ1589" i="1" s="1"/>
  <c r="AQ1590" i="1" s="1"/>
  <c r="AQ1591" i="1" s="1"/>
  <c r="AQ1592" i="1" s="1"/>
  <c r="AQ1593" i="1" s="1"/>
  <c r="AQ1594" i="1" s="1"/>
  <c r="AQ1595" i="1" s="1"/>
  <c r="AQ1596" i="1" s="1"/>
  <c r="AQ1597" i="1" s="1"/>
  <c r="AQ1598" i="1" s="1"/>
  <c r="AQ1599" i="1" s="1"/>
  <c r="AQ1600" i="1" s="1"/>
  <c r="AQ1601" i="1" s="1"/>
  <c r="AQ1602" i="1" s="1"/>
  <c r="AQ1603" i="1" s="1"/>
  <c r="AQ1604" i="1" s="1"/>
  <c r="AQ1605" i="1" s="1"/>
  <c r="AU3557" i="1" l="1"/>
  <c r="AU3558" i="1" s="1"/>
  <c r="AU3559" i="1" s="1"/>
  <c r="AU3560" i="1" s="1"/>
  <c r="AU3561" i="1" s="1"/>
  <c r="AU3562" i="1" s="1"/>
  <c r="AU3563" i="1" s="1"/>
  <c r="AU3564" i="1" s="1"/>
  <c r="AU3565" i="1" s="1"/>
  <c r="AU3566" i="1" s="1"/>
  <c r="AU3567" i="1" s="1"/>
  <c r="AU3568" i="1" s="1"/>
  <c r="AU3569" i="1" s="1"/>
  <c r="AR3239" i="1"/>
  <c r="AR3240" i="1" s="1"/>
  <c r="AR3241" i="1" s="1"/>
  <c r="AR3242" i="1" s="1"/>
  <c r="AR3243" i="1" s="1"/>
  <c r="AR3244" i="1" s="1"/>
  <c r="AR3245" i="1" s="1"/>
  <c r="AR3246" i="1" s="1"/>
  <c r="AR3247" i="1" s="1"/>
  <c r="AR3248" i="1" s="1"/>
  <c r="AR3249" i="1" s="1"/>
  <c r="AR3250" i="1" s="1"/>
  <c r="AR3251" i="1" s="1"/>
  <c r="AR3252" i="1" s="1"/>
  <c r="AR3253" i="1" s="1"/>
  <c r="AR3254" i="1" s="1"/>
  <c r="AR3255" i="1" s="1"/>
  <c r="AR3256" i="1" s="1"/>
  <c r="AR3257" i="1" s="1"/>
  <c r="AR3258" i="1" s="1"/>
  <c r="AR3259" i="1" s="1"/>
  <c r="AQ1606" i="1"/>
  <c r="AQ1607" i="1" s="1"/>
  <c r="AQ1608" i="1" s="1"/>
  <c r="AQ1609" i="1" s="1"/>
  <c r="AQ1610" i="1" s="1"/>
  <c r="AQ1611" i="1" s="1"/>
  <c r="AQ1612" i="1" s="1"/>
  <c r="AQ1613" i="1" s="1"/>
  <c r="AQ1614" i="1" s="1"/>
  <c r="AQ1615" i="1" s="1"/>
  <c r="AQ1616" i="1" s="1"/>
  <c r="AQ1617" i="1" s="1"/>
  <c r="AQ1618" i="1" s="1"/>
  <c r="AQ1619" i="1" s="1"/>
  <c r="AQ1620" i="1" s="1"/>
  <c r="AQ1621" i="1" s="1"/>
  <c r="AQ1622" i="1" s="1"/>
  <c r="AQ1623" i="1" s="1"/>
  <c r="AQ1624" i="1" s="1"/>
  <c r="AQ1625" i="1" s="1"/>
  <c r="AQ1626" i="1" s="1"/>
  <c r="AQ1627" i="1" s="1"/>
  <c r="AQ1628" i="1" s="1"/>
  <c r="AQ1629" i="1" s="1"/>
  <c r="AQ1630" i="1" s="1"/>
  <c r="AQ1631" i="1" s="1"/>
  <c r="AQ1632" i="1" s="1"/>
  <c r="AQ1633" i="1" s="1"/>
  <c r="AQ1634" i="1" s="1"/>
  <c r="AQ1635" i="1" s="1"/>
  <c r="AU3570" i="1" l="1"/>
  <c r="AR3260" i="1"/>
  <c r="AR3261" i="1" s="1"/>
  <c r="AR3262" i="1" s="1"/>
  <c r="AR3263" i="1" s="1"/>
  <c r="AR3264" i="1" s="1"/>
  <c r="AR3265" i="1" s="1"/>
  <c r="AQ1636" i="1"/>
  <c r="AQ1637" i="1" s="1"/>
  <c r="AQ1638" i="1" s="1"/>
  <c r="AQ1639" i="1" s="1"/>
  <c r="AQ1640" i="1" s="1"/>
  <c r="AU3571" i="1" l="1"/>
  <c r="AU3572" i="1" s="1"/>
  <c r="AU3573" i="1" s="1"/>
  <c r="AU3574" i="1" s="1"/>
  <c r="AU3575" i="1" s="1"/>
  <c r="AU3576" i="1" s="1"/>
  <c r="AU3577" i="1" s="1"/>
  <c r="AU3578" i="1" s="1"/>
  <c r="AU3579" i="1" s="1"/>
  <c r="AU3580" i="1" s="1"/>
  <c r="AU3581" i="1" s="1"/>
  <c r="AU3582" i="1" s="1"/>
  <c r="AU3583" i="1" s="1"/>
  <c r="AU3584" i="1" s="1"/>
  <c r="AU3585" i="1" s="1"/>
  <c r="AU3586" i="1" s="1"/>
  <c r="AR3266" i="1"/>
  <c r="AR3267" i="1"/>
  <c r="AR3268" i="1" s="1"/>
  <c r="AR3269" i="1" s="1"/>
  <c r="AQ1641" i="1"/>
  <c r="AQ1642" i="1" s="1"/>
  <c r="AQ1643" i="1" s="1"/>
  <c r="AQ1644" i="1" s="1"/>
  <c r="AQ1645" i="1" s="1"/>
  <c r="AQ1646" i="1" s="1"/>
  <c r="AQ1647" i="1" s="1"/>
  <c r="AQ1648" i="1" s="1"/>
  <c r="AQ1649" i="1" s="1"/>
  <c r="AQ1650" i="1" s="1"/>
  <c r="AQ1651" i="1" s="1"/>
  <c r="AQ1652" i="1" s="1"/>
  <c r="AQ1653" i="1" s="1"/>
  <c r="AQ1654" i="1" s="1"/>
  <c r="AQ1655" i="1" s="1"/>
  <c r="AQ1656" i="1" s="1"/>
  <c r="AQ1657" i="1" s="1"/>
  <c r="AQ1658" i="1" s="1"/>
  <c r="AQ1659" i="1" s="1"/>
  <c r="AQ1660" i="1" s="1"/>
  <c r="AQ1661" i="1" s="1"/>
  <c r="AQ1662" i="1" s="1"/>
  <c r="AQ1663" i="1" s="1"/>
  <c r="AQ1664" i="1" s="1"/>
  <c r="AQ1665" i="1" s="1"/>
  <c r="AQ1666" i="1" s="1"/>
  <c r="AU3587" i="1" l="1"/>
  <c r="AU3588" i="1" s="1"/>
  <c r="AU3589" i="1" s="1"/>
  <c r="AU3590" i="1" s="1"/>
  <c r="AU3591" i="1" s="1"/>
  <c r="AU3592" i="1" s="1"/>
  <c r="AU3593" i="1" s="1"/>
  <c r="AU3594" i="1" s="1"/>
  <c r="AU3595" i="1" s="1"/>
  <c r="AR3270" i="1"/>
  <c r="AR3271" i="1" s="1"/>
  <c r="AR3272" i="1" s="1"/>
  <c r="AR3273" i="1" s="1"/>
  <c r="AR3274" i="1" s="1"/>
  <c r="AR3275" i="1" s="1"/>
  <c r="AR3276" i="1" s="1"/>
  <c r="AR3277" i="1" s="1"/>
  <c r="AR3278" i="1" s="1"/>
  <c r="AR3279" i="1" s="1"/>
  <c r="AR3280" i="1" s="1"/>
  <c r="AR3281" i="1" s="1"/>
  <c r="AR3282" i="1" s="1"/>
  <c r="AR3283" i="1" s="1"/>
  <c r="AQ1667" i="1"/>
  <c r="AQ1668" i="1" s="1"/>
  <c r="AQ1669" i="1" s="1"/>
  <c r="AQ1670" i="1" s="1"/>
  <c r="AQ1671" i="1" s="1"/>
  <c r="AQ1672" i="1" s="1"/>
  <c r="AQ1673" i="1" s="1"/>
  <c r="AQ1674" i="1" s="1"/>
  <c r="AQ1675" i="1" s="1"/>
  <c r="AQ1676" i="1" s="1"/>
  <c r="AQ1677" i="1" s="1"/>
  <c r="AQ1678" i="1" s="1"/>
  <c r="AQ1679" i="1" s="1"/>
  <c r="AQ1680" i="1" s="1"/>
  <c r="AQ1681" i="1" s="1"/>
  <c r="AQ1682" i="1" s="1"/>
  <c r="AQ1683" i="1" s="1"/>
  <c r="AQ1684" i="1" s="1"/>
  <c r="AQ1685" i="1" s="1"/>
  <c r="AQ1686" i="1" s="1"/>
  <c r="AQ1687" i="1" s="1"/>
  <c r="AQ1688" i="1" s="1"/>
  <c r="AQ1689" i="1" s="1"/>
  <c r="AQ1690" i="1" s="1"/>
  <c r="AQ1691" i="1" s="1"/>
  <c r="AQ1692" i="1" s="1"/>
  <c r="AQ1693" i="1" s="1"/>
  <c r="AQ1694" i="1" s="1"/>
  <c r="AQ1695" i="1" s="1"/>
  <c r="AQ1696" i="1" s="1"/>
  <c r="AQ1697" i="1" s="1"/>
  <c r="AQ1698" i="1" s="1"/>
  <c r="AQ1699" i="1" s="1"/>
  <c r="AQ1700" i="1" s="1"/>
  <c r="AQ1701" i="1" s="1"/>
  <c r="AQ1702" i="1" s="1"/>
  <c r="AQ1703" i="1" s="1"/>
  <c r="AQ1704" i="1" s="1"/>
  <c r="AQ1705" i="1" s="1"/>
  <c r="AQ1706" i="1" s="1"/>
  <c r="AQ1707" i="1" s="1"/>
  <c r="AQ1708" i="1" s="1"/>
  <c r="AQ1709" i="1" s="1"/>
  <c r="AQ1710" i="1" s="1"/>
  <c r="AQ1711" i="1" s="1"/>
  <c r="AQ1712" i="1" s="1"/>
  <c r="AQ1713" i="1" s="1"/>
  <c r="AQ1714" i="1" s="1"/>
  <c r="AQ1715" i="1" s="1"/>
  <c r="AQ1716" i="1" s="1"/>
  <c r="AQ1717" i="1" s="1"/>
  <c r="AQ1718" i="1" s="1"/>
  <c r="AQ1719" i="1" s="1"/>
  <c r="AQ1720" i="1" s="1"/>
  <c r="AQ1721" i="1" s="1"/>
  <c r="AQ1722" i="1" s="1"/>
  <c r="AQ1723" i="1" s="1"/>
  <c r="AQ1724" i="1" s="1"/>
  <c r="AQ1725" i="1" s="1"/>
  <c r="AQ1726" i="1" s="1"/>
  <c r="AQ1727" i="1" s="1"/>
  <c r="AQ1728" i="1" s="1"/>
  <c r="AQ1729" i="1" s="1"/>
  <c r="AQ1730" i="1" s="1"/>
  <c r="AQ1731" i="1" s="1"/>
  <c r="AQ1732" i="1" s="1"/>
  <c r="AQ1733" i="1" s="1"/>
  <c r="AQ1734" i="1" s="1"/>
  <c r="AU3596" i="1" l="1"/>
  <c r="AU3597" i="1" s="1"/>
  <c r="AU3598" i="1" s="1"/>
  <c r="AU3599" i="1" s="1"/>
  <c r="AU3600" i="1" s="1"/>
  <c r="AU3601" i="1" s="1"/>
  <c r="AU3602" i="1" s="1"/>
  <c r="AU3603" i="1" s="1"/>
  <c r="AU3604" i="1" s="1"/>
  <c r="AR3284" i="1"/>
  <c r="AR3285" i="1" s="1"/>
  <c r="AR3286" i="1" s="1"/>
  <c r="AR3287" i="1" s="1"/>
  <c r="AR3288" i="1" s="1"/>
  <c r="AR3289" i="1" s="1"/>
  <c r="AR3290" i="1" s="1"/>
  <c r="AR3291" i="1" s="1"/>
  <c r="AR3292" i="1" s="1"/>
  <c r="AR3293" i="1" s="1"/>
  <c r="AR3294" i="1" s="1"/>
  <c r="AR3295" i="1" s="1"/>
  <c r="AR3296" i="1" s="1"/>
  <c r="AR3297" i="1" s="1"/>
  <c r="AR3298" i="1" s="1"/>
  <c r="AR3299" i="1" s="1"/>
  <c r="AR3300" i="1" s="1"/>
  <c r="AR3301" i="1" s="1"/>
  <c r="AR3302" i="1" s="1"/>
  <c r="AR3303" i="1" s="1"/>
  <c r="AR3304" i="1" s="1"/>
  <c r="AR3305" i="1" s="1"/>
  <c r="AR3306" i="1" s="1"/>
  <c r="AR3307" i="1" s="1"/>
  <c r="AR3308" i="1" s="1"/>
  <c r="AR3309" i="1" s="1"/>
  <c r="AR3310" i="1" s="1"/>
  <c r="AR3311" i="1" s="1"/>
  <c r="AR3312" i="1" s="1"/>
  <c r="AR3313" i="1" s="1"/>
  <c r="AR3314" i="1" s="1"/>
  <c r="AR3315" i="1" s="1"/>
  <c r="AR3316" i="1" s="1"/>
  <c r="AR3317" i="1" s="1"/>
  <c r="AR3318" i="1" s="1"/>
  <c r="AR3319" i="1" s="1"/>
  <c r="AR3320" i="1" s="1"/>
  <c r="AR3321" i="1" s="1"/>
  <c r="AR3322" i="1" s="1"/>
  <c r="AR3323" i="1" s="1"/>
  <c r="AR3324" i="1" s="1"/>
  <c r="AR3325" i="1" s="1"/>
  <c r="AR3326" i="1" s="1"/>
  <c r="AR3327" i="1" s="1"/>
  <c r="AR3328" i="1" s="1"/>
  <c r="AR3329" i="1" s="1"/>
  <c r="AR3330" i="1" s="1"/>
  <c r="AR3331" i="1" s="1"/>
  <c r="AR3332" i="1" s="1"/>
  <c r="AR3333" i="1" s="1"/>
  <c r="AR3334" i="1" s="1"/>
  <c r="AR3335" i="1" s="1"/>
  <c r="AR3336" i="1" s="1"/>
  <c r="AQ1735" i="1"/>
  <c r="AQ1736" i="1" s="1"/>
  <c r="AQ1737" i="1" s="1"/>
  <c r="AQ1738" i="1" s="1"/>
  <c r="AQ1739" i="1" s="1"/>
  <c r="AQ1740" i="1" s="1"/>
  <c r="AQ1741" i="1" s="1"/>
  <c r="AQ1742" i="1" s="1"/>
  <c r="AQ1743" i="1" s="1"/>
  <c r="AQ1744" i="1" s="1"/>
  <c r="AQ1745" i="1" s="1"/>
  <c r="AQ1746" i="1" s="1"/>
  <c r="AU3605" i="1" l="1"/>
  <c r="AU3606" i="1" s="1"/>
  <c r="AU3607" i="1" s="1"/>
  <c r="AU3608" i="1" s="1"/>
  <c r="AU3609" i="1" s="1"/>
  <c r="AU3610" i="1" s="1"/>
  <c r="AU3611" i="1" s="1"/>
  <c r="AU3612" i="1" s="1"/>
  <c r="AU3613" i="1" s="1"/>
  <c r="AU3614" i="1" s="1"/>
  <c r="AU3615" i="1" s="1"/>
  <c r="AU3616" i="1" s="1"/>
  <c r="AR3337" i="1"/>
  <c r="AR3338" i="1" s="1"/>
  <c r="AR3339" i="1" s="1"/>
  <c r="AR3340" i="1" s="1"/>
  <c r="AR3341" i="1" s="1"/>
  <c r="AR3342" i="1" s="1"/>
  <c r="AR3343" i="1" s="1"/>
  <c r="AR3344" i="1" s="1"/>
  <c r="AR3345" i="1" s="1"/>
  <c r="AR3346" i="1" s="1"/>
  <c r="AR3347" i="1" s="1"/>
  <c r="AQ1747" i="1"/>
  <c r="AQ1748" i="1" s="1"/>
  <c r="AQ1749" i="1" s="1"/>
  <c r="AQ1750" i="1" s="1"/>
  <c r="AQ1751" i="1" s="1"/>
  <c r="AQ1752" i="1" s="1"/>
  <c r="AQ1753" i="1" s="1"/>
  <c r="AQ1754" i="1" s="1"/>
  <c r="AQ1755" i="1" s="1"/>
  <c r="AQ1756" i="1" s="1"/>
  <c r="AQ1757" i="1" s="1"/>
  <c r="AQ1758" i="1" s="1"/>
  <c r="AQ1759" i="1" s="1"/>
  <c r="AQ1760" i="1" s="1"/>
  <c r="AQ1761" i="1" s="1"/>
  <c r="AQ1762" i="1" s="1"/>
  <c r="AQ1763" i="1" s="1"/>
  <c r="AQ1764" i="1" s="1"/>
  <c r="AQ1765" i="1" s="1"/>
  <c r="AQ1766" i="1" s="1"/>
  <c r="AQ1767" i="1" s="1"/>
  <c r="AQ1768" i="1" s="1"/>
  <c r="AQ1769" i="1" s="1"/>
  <c r="AQ1770" i="1" s="1"/>
  <c r="AQ1771" i="1" s="1"/>
  <c r="AQ1772" i="1" s="1"/>
  <c r="AQ1773" i="1" s="1"/>
  <c r="AQ1774" i="1" s="1"/>
  <c r="AQ1775" i="1" s="1"/>
  <c r="AQ1776" i="1" s="1"/>
  <c r="AQ1777" i="1" s="1"/>
  <c r="AQ1778" i="1" s="1"/>
  <c r="AQ1779" i="1" s="1"/>
  <c r="AQ1780" i="1" s="1"/>
  <c r="AQ1781" i="1" s="1"/>
  <c r="AQ1782" i="1" s="1"/>
  <c r="AQ1783" i="1" s="1"/>
  <c r="AQ1784" i="1" s="1"/>
  <c r="AQ1785" i="1" s="1"/>
  <c r="AQ1786" i="1" s="1"/>
  <c r="AU3617" i="1" l="1"/>
  <c r="AU3618" i="1" s="1"/>
  <c r="AU3619" i="1" s="1"/>
  <c r="AU3620" i="1" s="1"/>
  <c r="AU3621" i="1" s="1"/>
  <c r="AU3622" i="1" s="1"/>
  <c r="AU3623" i="1" s="1"/>
  <c r="AR3348" i="1"/>
  <c r="AR3349" i="1" s="1"/>
  <c r="AR3350" i="1" s="1"/>
  <c r="AQ1787" i="1"/>
  <c r="AQ1788" i="1" s="1"/>
  <c r="AQ1789" i="1" s="1"/>
  <c r="AQ1790" i="1" s="1"/>
  <c r="AQ1791" i="1" s="1"/>
  <c r="AQ1792" i="1" s="1"/>
  <c r="AQ1793" i="1" s="1"/>
  <c r="AQ1794" i="1" s="1"/>
  <c r="AQ1795" i="1" s="1"/>
  <c r="AQ1796" i="1" s="1"/>
  <c r="AQ1797" i="1" s="1"/>
  <c r="AQ1798" i="1" s="1"/>
  <c r="AQ1799" i="1" s="1"/>
  <c r="AQ1800" i="1" s="1"/>
  <c r="AQ1801" i="1" s="1"/>
  <c r="AQ1802" i="1" s="1"/>
  <c r="AQ1803" i="1" s="1"/>
  <c r="AQ1804" i="1" s="1"/>
  <c r="AQ1805" i="1" s="1"/>
  <c r="AQ1806" i="1" s="1"/>
  <c r="AQ1807" i="1" s="1"/>
  <c r="AQ1808" i="1" s="1"/>
  <c r="AQ1809" i="1" s="1"/>
  <c r="AQ1810" i="1" s="1"/>
  <c r="AQ1811" i="1" s="1"/>
  <c r="AU3624" i="1" l="1"/>
  <c r="AU3625" i="1" s="1"/>
  <c r="AU3626" i="1" s="1"/>
  <c r="AU3627" i="1" s="1"/>
  <c r="AU3628" i="1" s="1"/>
  <c r="AU3629" i="1" s="1"/>
  <c r="AU3630" i="1" s="1"/>
  <c r="AR3351" i="1"/>
  <c r="AR3352" i="1" s="1"/>
  <c r="AQ1812" i="1"/>
  <c r="AQ1813" i="1" s="1"/>
  <c r="AQ1814" i="1" s="1"/>
  <c r="AQ1815" i="1" s="1"/>
  <c r="AQ1816" i="1" s="1"/>
  <c r="AQ1817" i="1" s="1"/>
  <c r="AQ1818" i="1" s="1"/>
  <c r="AQ1819" i="1" s="1"/>
  <c r="AQ1820" i="1" s="1"/>
  <c r="AQ1821" i="1" s="1"/>
  <c r="AQ1822" i="1" s="1"/>
  <c r="AQ1823" i="1" s="1"/>
  <c r="AQ1824" i="1" s="1"/>
  <c r="AQ1825" i="1" s="1"/>
  <c r="AQ1826" i="1" s="1"/>
  <c r="AQ1827" i="1" s="1"/>
  <c r="AQ1828" i="1" s="1"/>
  <c r="AQ1829" i="1" s="1"/>
  <c r="AQ1830" i="1" s="1"/>
  <c r="AQ1831" i="1" s="1"/>
  <c r="AQ1832" i="1" s="1"/>
  <c r="AQ1833" i="1" s="1"/>
  <c r="AQ1834" i="1" s="1"/>
  <c r="AQ1835" i="1" s="1"/>
  <c r="AQ1836" i="1" s="1"/>
  <c r="AQ1837" i="1" s="1"/>
  <c r="AQ1838" i="1" s="1"/>
  <c r="AQ1839" i="1" s="1"/>
  <c r="AQ1840" i="1" s="1"/>
  <c r="AQ1841" i="1" s="1"/>
  <c r="AQ1842" i="1" s="1"/>
  <c r="AQ1843" i="1" s="1"/>
  <c r="AQ1844" i="1" s="1"/>
  <c r="AQ1845" i="1" s="1"/>
  <c r="AQ1846" i="1" s="1"/>
  <c r="AQ1847" i="1" s="1"/>
  <c r="AQ1848" i="1" s="1"/>
  <c r="AQ1849" i="1" s="1"/>
  <c r="AQ1850" i="1" s="1"/>
  <c r="AQ1851" i="1" s="1"/>
  <c r="AQ1852" i="1" s="1"/>
  <c r="AQ1853" i="1" s="1"/>
  <c r="AQ1854" i="1" s="1"/>
  <c r="AQ1855" i="1" s="1"/>
  <c r="AQ1856" i="1" s="1"/>
  <c r="AQ1857" i="1" s="1"/>
  <c r="AQ1858" i="1" s="1"/>
  <c r="AQ1859" i="1" s="1"/>
  <c r="AQ1860" i="1" s="1"/>
  <c r="AQ1861" i="1" s="1"/>
  <c r="AQ1862" i="1" s="1"/>
  <c r="AQ1863" i="1" s="1"/>
  <c r="AQ1864" i="1" s="1"/>
  <c r="AQ1865" i="1" s="1"/>
  <c r="AQ1866" i="1" s="1"/>
  <c r="AQ1867" i="1" s="1"/>
  <c r="AQ1868" i="1" s="1"/>
  <c r="AQ1869" i="1" s="1"/>
  <c r="AQ1870" i="1" s="1"/>
  <c r="AQ1871" i="1" s="1"/>
  <c r="AQ1872" i="1" s="1"/>
  <c r="AQ1873" i="1" s="1"/>
  <c r="AQ1874" i="1" s="1"/>
  <c r="AQ1875" i="1" s="1"/>
  <c r="AQ1876" i="1" s="1"/>
  <c r="AQ1877" i="1" s="1"/>
  <c r="AQ1878" i="1" s="1"/>
  <c r="AQ1879" i="1" s="1"/>
  <c r="AQ1880" i="1" s="1"/>
  <c r="AQ1881" i="1" s="1"/>
  <c r="AQ1882" i="1" s="1"/>
  <c r="AQ1883" i="1" s="1"/>
  <c r="AQ1884" i="1" s="1"/>
  <c r="AQ1885" i="1" s="1"/>
  <c r="AQ1886" i="1" s="1"/>
  <c r="AQ1887" i="1" s="1"/>
  <c r="AQ1888" i="1" s="1"/>
  <c r="AQ1889" i="1" s="1"/>
  <c r="AQ1890" i="1" s="1"/>
  <c r="AQ1891" i="1" s="1"/>
  <c r="AQ1892" i="1" s="1"/>
  <c r="AQ1893" i="1" s="1"/>
  <c r="AQ1894" i="1" s="1"/>
  <c r="AQ1895" i="1" s="1"/>
  <c r="AU3631" i="1" l="1"/>
  <c r="AU3632" i="1" s="1"/>
  <c r="AU3633" i="1" s="1"/>
  <c r="AU3634" i="1" s="1"/>
  <c r="AU3635" i="1" s="1"/>
  <c r="AU3636" i="1" s="1"/>
  <c r="AU3637" i="1" s="1"/>
  <c r="AU3638" i="1" s="1"/>
  <c r="AU3639" i="1" s="1"/>
  <c r="AU3640" i="1" s="1"/>
  <c r="AU3641" i="1" s="1"/>
  <c r="AU3642" i="1" s="1"/>
  <c r="AU3643" i="1" s="1"/>
  <c r="AU3644" i="1" s="1"/>
  <c r="AU3645" i="1" s="1"/>
  <c r="AU3646" i="1" s="1"/>
  <c r="AU3647" i="1" s="1"/>
  <c r="AU3648" i="1" s="1"/>
  <c r="AU3649" i="1" s="1"/>
  <c r="AU3650" i="1" s="1"/>
  <c r="AU3651" i="1" s="1"/>
  <c r="AU3652" i="1" s="1"/>
  <c r="AU3653" i="1" s="1"/>
  <c r="AU3654" i="1" s="1"/>
  <c r="AU3655" i="1" s="1"/>
  <c r="AU3656" i="1" s="1"/>
  <c r="AU3657" i="1" s="1"/>
  <c r="AU3658" i="1" s="1"/>
  <c r="AU3659" i="1" s="1"/>
  <c r="AR3353" i="1"/>
  <c r="AQ1896" i="1"/>
  <c r="AQ1897" i="1" s="1"/>
  <c r="AQ1898" i="1" s="1"/>
  <c r="AQ1899" i="1" s="1"/>
  <c r="AQ1900" i="1" s="1"/>
  <c r="AQ1901" i="1" s="1"/>
  <c r="AQ1902" i="1" s="1"/>
  <c r="AQ1903" i="1" s="1"/>
  <c r="AQ1904" i="1" s="1"/>
  <c r="AQ1905" i="1" s="1"/>
  <c r="AQ1906" i="1" s="1"/>
  <c r="AQ1907" i="1" s="1"/>
  <c r="AQ1908" i="1" s="1"/>
  <c r="AQ1909" i="1" s="1"/>
  <c r="AQ1910" i="1" s="1"/>
  <c r="AQ1911" i="1" s="1"/>
  <c r="AQ1912" i="1" s="1"/>
  <c r="AQ1913" i="1" s="1"/>
  <c r="AQ1914" i="1" s="1"/>
  <c r="AQ1915" i="1" s="1"/>
  <c r="AQ1916" i="1" s="1"/>
  <c r="AQ1917" i="1" s="1"/>
  <c r="AQ1918" i="1" s="1"/>
  <c r="AQ1919" i="1" s="1"/>
  <c r="AQ1920" i="1" s="1"/>
  <c r="AQ1921" i="1" s="1"/>
  <c r="AQ1922" i="1" s="1"/>
  <c r="AQ1923" i="1" s="1"/>
  <c r="AQ1924" i="1" s="1"/>
  <c r="AQ1925" i="1" s="1"/>
  <c r="AQ1926" i="1" s="1"/>
  <c r="AQ1927" i="1" s="1"/>
  <c r="AQ1928" i="1" s="1"/>
  <c r="AQ1929" i="1" s="1"/>
  <c r="AQ1930" i="1" s="1"/>
  <c r="AQ1931" i="1" s="1"/>
  <c r="AQ1932" i="1" s="1"/>
  <c r="AQ1933" i="1" s="1"/>
  <c r="AQ1934" i="1" s="1"/>
  <c r="AQ1935" i="1" s="1"/>
  <c r="AQ1936" i="1" s="1"/>
  <c r="AQ1937" i="1" s="1"/>
  <c r="AQ1938" i="1" s="1"/>
  <c r="AQ1939" i="1" s="1"/>
  <c r="AQ1940" i="1" s="1"/>
  <c r="AQ1941" i="1" s="1"/>
  <c r="AQ1942" i="1" s="1"/>
  <c r="AQ1943" i="1" s="1"/>
  <c r="AQ1944" i="1" s="1"/>
  <c r="AQ1945" i="1" s="1"/>
  <c r="AQ1946" i="1" s="1"/>
  <c r="AQ1947" i="1" s="1"/>
  <c r="AU3660" i="1" l="1"/>
  <c r="AU3661" i="1" s="1"/>
  <c r="AU3662" i="1" s="1"/>
  <c r="AU3663" i="1" s="1"/>
  <c r="AU3664" i="1" s="1"/>
  <c r="AU3665" i="1" s="1"/>
  <c r="AU3666" i="1" s="1"/>
  <c r="AU3667" i="1" s="1"/>
  <c r="AU3668" i="1" s="1"/>
  <c r="AU3669" i="1" s="1"/>
  <c r="AR3354" i="1"/>
  <c r="AR3355" i="1" s="1"/>
  <c r="AR3356" i="1" s="1"/>
  <c r="AR3357" i="1" s="1"/>
  <c r="AQ1948" i="1"/>
  <c r="AQ1949" i="1" s="1"/>
  <c r="AQ1950" i="1" s="1"/>
  <c r="AQ1951" i="1" s="1"/>
  <c r="AQ1952" i="1" s="1"/>
  <c r="AQ1953" i="1" s="1"/>
  <c r="AQ1954" i="1" s="1"/>
  <c r="AQ1955" i="1" s="1"/>
  <c r="AQ1956" i="1" s="1"/>
  <c r="AU3670" i="1" l="1"/>
  <c r="AU3671" i="1" s="1"/>
  <c r="AU3672" i="1" s="1"/>
  <c r="AU3673" i="1" s="1"/>
  <c r="AR3358" i="1"/>
  <c r="AR3359" i="1" s="1"/>
  <c r="AR3360" i="1" s="1"/>
  <c r="AR3361" i="1" s="1"/>
  <c r="AR3362" i="1" s="1"/>
  <c r="AR3363" i="1" s="1"/>
  <c r="AR3364" i="1" s="1"/>
  <c r="AR3365" i="1" s="1"/>
  <c r="AR3366" i="1" s="1"/>
  <c r="AR3367" i="1" s="1"/>
  <c r="AR3368" i="1" s="1"/>
  <c r="AR3369" i="1" s="1"/>
  <c r="AR3370" i="1" s="1"/>
  <c r="AR3371" i="1" s="1"/>
  <c r="AQ1957" i="1"/>
  <c r="AQ1958" i="1" s="1"/>
  <c r="AQ1959" i="1" s="1"/>
  <c r="AQ1960" i="1" s="1"/>
  <c r="AQ1961" i="1" s="1"/>
  <c r="AU3674" i="1" l="1"/>
  <c r="AU3675" i="1" s="1"/>
  <c r="AU3676" i="1" s="1"/>
  <c r="AU3677" i="1" s="1"/>
  <c r="AU3678" i="1" s="1"/>
  <c r="AU3679" i="1" s="1"/>
  <c r="AU3680" i="1" s="1"/>
  <c r="AU3681" i="1" s="1"/>
  <c r="AU3682" i="1" s="1"/>
  <c r="AU3683" i="1" s="1"/>
  <c r="AU3684" i="1" s="1"/>
  <c r="AU3685" i="1" s="1"/>
  <c r="AU3686" i="1" s="1"/>
  <c r="AU3687" i="1" s="1"/>
  <c r="AU3688" i="1" s="1"/>
  <c r="AU3689" i="1" s="1"/>
  <c r="AU3690" i="1" s="1"/>
  <c r="AU3691" i="1" s="1"/>
  <c r="AU3692" i="1" s="1"/>
  <c r="AU3693" i="1" s="1"/>
  <c r="AU3694" i="1" s="1"/>
  <c r="AU3695" i="1" s="1"/>
  <c r="AU3696" i="1" s="1"/>
  <c r="AU3697" i="1" s="1"/>
  <c r="AU3698" i="1" s="1"/>
  <c r="AU3699" i="1" s="1"/>
  <c r="AU3700" i="1" s="1"/>
  <c r="AU3701" i="1" s="1"/>
  <c r="AU3702" i="1" s="1"/>
  <c r="AU3703" i="1" s="1"/>
  <c r="AU3704" i="1" s="1"/>
  <c r="AU3705" i="1" s="1"/>
  <c r="AU3706" i="1" s="1"/>
  <c r="AU3707" i="1" s="1"/>
  <c r="AU3708" i="1" s="1"/>
  <c r="AU3709" i="1" s="1"/>
  <c r="AR3372" i="1"/>
  <c r="AR3373" i="1" s="1"/>
  <c r="AR3374" i="1" s="1"/>
  <c r="AR3375" i="1" s="1"/>
  <c r="AQ1962" i="1"/>
  <c r="AQ1963" i="1" s="1"/>
  <c r="AQ1964" i="1" s="1"/>
  <c r="AQ1965" i="1" s="1"/>
  <c r="AQ1966" i="1" s="1"/>
  <c r="AQ1967" i="1" s="1"/>
  <c r="AQ1968" i="1" s="1"/>
  <c r="AQ1969" i="1" s="1"/>
  <c r="AQ1970" i="1" s="1"/>
  <c r="AQ1971" i="1" s="1"/>
  <c r="AQ1972" i="1" s="1"/>
  <c r="AQ1973" i="1" s="1"/>
  <c r="AQ1974" i="1" s="1"/>
  <c r="AQ1975" i="1" s="1"/>
  <c r="AQ1976" i="1" s="1"/>
  <c r="AQ1977" i="1" s="1"/>
  <c r="AQ1978" i="1" s="1"/>
  <c r="AQ1979" i="1" s="1"/>
  <c r="AQ1980" i="1" s="1"/>
  <c r="AQ1981" i="1" s="1"/>
  <c r="AQ1982" i="1" s="1"/>
  <c r="AQ1983" i="1" s="1"/>
  <c r="AQ1984" i="1" s="1"/>
  <c r="AQ1985" i="1" s="1"/>
  <c r="AQ1986" i="1" s="1"/>
  <c r="AQ1987" i="1" s="1"/>
  <c r="AQ1988" i="1" s="1"/>
  <c r="AQ1989" i="1" s="1"/>
  <c r="AQ1990" i="1" s="1"/>
  <c r="AQ1991" i="1" s="1"/>
  <c r="AQ1992" i="1" s="1"/>
  <c r="AQ1993" i="1" s="1"/>
  <c r="AQ1994" i="1" s="1"/>
  <c r="AQ1995" i="1" s="1"/>
  <c r="AQ1996" i="1" s="1"/>
  <c r="AQ1997" i="1" s="1"/>
  <c r="AQ1998" i="1" s="1"/>
  <c r="AQ1999" i="1" s="1"/>
  <c r="AQ2000" i="1" s="1"/>
  <c r="AQ2001" i="1" s="1"/>
  <c r="AQ2002" i="1" s="1"/>
  <c r="AQ2003" i="1" s="1"/>
  <c r="AQ2004" i="1" s="1"/>
  <c r="AQ2005" i="1" s="1"/>
  <c r="AQ2006" i="1" s="1"/>
  <c r="AQ2007" i="1" s="1"/>
  <c r="AQ2008" i="1" s="1"/>
  <c r="AQ2009" i="1" s="1"/>
  <c r="AU3710" i="1" l="1"/>
  <c r="AU3711" i="1" s="1"/>
  <c r="AU3712" i="1" s="1"/>
  <c r="AU3713" i="1" s="1"/>
  <c r="AU3714" i="1" s="1"/>
  <c r="AU3715" i="1" s="1"/>
  <c r="AU3716" i="1" s="1"/>
  <c r="AU3717" i="1" s="1"/>
  <c r="AU3718" i="1" s="1"/>
  <c r="AR3376" i="1"/>
  <c r="AR3377" i="1" s="1"/>
  <c r="AR3378" i="1" s="1"/>
  <c r="AR3379" i="1" s="1"/>
  <c r="AR3380" i="1" s="1"/>
  <c r="AR3381" i="1" s="1"/>
  <c r="AR3382" i="1" s="1"/>
  <c r="AR3383" i="1" s="1"/>
  <c r="AQ2010" i="1"/>
  <c r="AQ2011" i="1" s="1"/>
  <c r="AQ2012" i="1" s="1"/>
  <c r="AQ2013" i="1" s="1"/>
  <c r="AQ2014" i="1" s="1"/>
  <c r="AQ2015" i="1" s="1"/>
  <c r="AQ2016" i="1" s="1"/>
  <c r="AQ2017" i="1" s="1"/>
  <c r="AQ2018" i="1" s="1"/>
  <c r="AQ2019" i="1" s="1"/>
  <c r="AQ2020" i="1" s="1"/>
  <c r="AU3719" i="1" l="1"/>
  <c r="AU3720" i="1" s="1"/>
  <c r="AU3721" i="1" s="1"/>
  <c r="AU3722" i="1" s="1"/>
  <c r="AU3723" i="1" s="1"/>
  <c r="AU3724" i="1" s="1"/>
  <c r="AU3725" i="1" s="1"/>
  <c r="AR3384" i="1"/>
  <c r="AR3385" i="1" s="1"/>
  <c r="AR3386" i="1" s="1"/>
  <c r="AR3387" i="1" s="1"/>
  <c r="AR3388" i="1" s="1"/>
  <c r="AR3389" i="1" s="1"/>
  <c r="AR3390" i="1" s="1"/>
  <c r="AR3391" i="1" s="1"/>
  <c r="AQ2021" i="1"/>
  <c r="AQ2022" i="1" s="1"/>
  <c r="AQ2023" i="1" s="1"/>
  <c r="AQ2024" i="1" s="1"/>
  <c r="AQ2025" i="1" s="1"/>
  <c r="AQ2026" i="1" s="1"/>
  <c r="AQ2027" i="1" s="1"/>
  <c r="AQ2028" i="1" s="1"/>
  <c r="AQ2029" i="1" s="1"/>
  <c r="AQ2030" i="1" s="1"/>
  <c r="AQ2031" i="1" s="1"/>
  <c r="AQ2032" i="1" s="1"/>
  <c r="AQ2033" i="1" s="1"/>
  <c r="AQ2034" i="1" s="1"/>
  <c r="AQ2035" i="1" s="1"/>
  <c r="AQ2036" i="1" s="1"/>
  <c r="AQ2037" i="1" s="1"/>
  <c r="AQ2038" i="1" s="1"/>
  <c r="AQ2039" i="1" s="1"/>
  <c r="AQ2040" i="1" s="1"/>
  <c r="AQ2041" i="1" s="1"/>
  <c r="AQ2042" i="1" s="1"/>
  <c r="AQ2043" i="1" s="1"/>
  <c r="AQ2044" i="1" s="1"/>
  <c r="AQ2045" i="1" s="1"/>
  <c r="AQ2046" i="1" s="1"/>
  <c r="AU3726" i="1" l="1"/>
  <c r="AU3727" i="1" s="1"/>
  <c r="AU3728" i="1" s="1"/>
  <c r="AU3729" i="1" s="1"/>
  <c r="AU3730" i="1" s="1"/>
  <c r="AU3731" i="1" s="1"/>
  <c r="AU3732" i="1" s="1"/>
  <c r="AR3392" i="1"/>
  <c r="AR3393" i="1" s="1"/>
  <c r="AR3394" i="1" s="1"/>
  <c r="AR3395" i="1" s="1"/>
  <c r="AR3396" i="1" s="1"/>
  <c r="AR3397" i="1" s="1"/>
  <c r="AR3398" i="1" s="1"/>
  <c r="AR3399" i="1" s="1"/>
  <c r="AR3400" i="1" s="1"/>
  <c r="AR3401" i="1" s="1"/>
  <c r="AR3402" i="1" s="1"/>
  <c r="AR3403" i="1" s="1"/>
  <c r="AR3414" i="1" s="1"/>
  <c r="AR3415" i="1" s="1"/>
  <c r="AR3416" i="1" s="1"/>
  <c r="AR3417" i="1" s="1"/>
  <c r="AR3418" i="1" s="1"/>
  <c r="AR3419" i="1" s="1"/>
  <c r="AR3420" i="1" s="1"/>
  <c r="AR3421" i="1" s="1"/>
  <c r="AR3422" i="1" s="1"/>
  <c r="AR3423" i="1" s="1"/>
  <c r="AR3424" i="1" s="1"/>
  <c r="AR3425" i="1" s="1"/>
  <c r="AR3426" i="1" s="1"/>
  <c r="AR3427" i="1" s="1"/>
  <c r="AR3428" i="1" s="1"/>
  <c r="AR3429" i="1" s="1"/>
  <c r="AR3430" i="1" s="1"/>
  <c r="AR3431" i="1" s="1"/>
  <c r="AR3432" i="1" s="1"/>
  <c r="AR3433" i="1" s="1"/>
  <c r="AR3434" i="1" s="1"/>
  <c r="AR3435" i="1" s="1"/>
  <c r="AR3436" i="1" s="1"/>
  <c r="AR3437" i="1" s="1"/>
  <c r="AR3438" i="1" s="1"/>
  <c r="AR3439" i="1" s="1"/>
  <c r="AR3440" i="1" s="1"/>
  <c r="AR3441" i="1" s="1"/>
  <c r="AR3442" i="1" s="1"/>
  <c r="AR3443" i="1" s="1"/>
  <c r="AR3444" i="1" s="1"/>
  <c r="AR3445" i="1" s="1"/>
  <c r="AR3446" i="1" s="1"/>
  <c r="AR3447" i="1" s="1"/>
  <c r="AR3448" i="1" s="1"/>
  <c r="AR3449" i="1" s="1"/>
  <c r="AR3450" i="1" s="1"/>
  <c r="AR3451" i="1" s="1"/>
  <c r="AR3452" i="1" s="1"/>
  <c r="AR3453" i="1" s="1"/>
  <c r="AR3454" i="1" s="1"/>
  <c r="AQ2047" i="1"/>
  <c r="AQ2048" i="1" s="1"/>
  <c r="AQ2049" i="1" s="1"/>
  <c r="AQ2050" i="1" s="1"/>
  <c r="AQ2051" i="1" s="1"/>
  <c r="AQ2052" i="1" s="1"/>
  <c r="AQ2053" i="1" s="1"/>
  <c r="AQ2054" i="1" s="1"/>
  <c r="AQ2055" i="1" s="1"/>
  <c r="AQ2056" i="1" s="1"/>
  <c r="AQ2057" i="1" s="1"/>
  <c r="AQ2058" i="1" s="1"/>
  <c r="AQ2059" i="1" s="1"/>
  <c r="AQ2060" i="1" s="1"/>
  <c r="AQ2061" i="1" s="1"/>
  <c r="AQ2062" i="1" s="1"/>
  <c r="AQ2063" i="1" s="1"/>
  <c r="AQ2064" i="1" s="1"/>
  <c r="AQ2065" i="1" s="1"/>
  <c r="AQ2066" i="1" s="1"/>
  <c r="AQ2067" i="1" s="1"/>
  <c r="AQ2068" i="1" s="1"/>
  <c r="AQ2069" i="1" s="1"/>
  <c r="AQ2070" i="1" s="1"/>
  <c r="AQ2071" i="1" s="1"/>
  <c r="AQ2072" i="1" s="1"/>
  <c r="AQ2073" i="1" s="1"/>
  <c r="AQ2074" i="1" s="1"/>
  <c r="AQ2075" i="1" s="1"/>
  <c r="AQ2076" i="1" s="1"/>
  <c r="AQ2077" i="1" s="1"/>
  <c r="AQ2078" i="1" s="1"/>
  <c r="AQ2079" i="1" s="1"/>
  <c r="AQ2080" i="1" s="1"/>
  <c r="AQ2081" i="1" s="1"/>
  <c r="AQ2082" i="1" s="1"/>
  <c r="AQ2083" i="1" s="1"/>
  <c r="AQ2084" i="1" s="1"/>
  <c r="AQ2085" i="1" s="1"/>
  <c r="AQ2086" i="1" s="1"/>
  <c r="AQ2087" i="1" s="1"/>
  <c r="AQ2088" i="1" s="1"/>
  <c r="AU3733" i="1" l="1"/>
  <c r="AU3734" i="1" s="1"/>
  <c r="AU3735" i="1" s="1"/>
  <c r="AU3736" i="1" s="1"/>
  <c r="AU3737" i="1" s="1"/>
  <c r="AU3738" i="1" s="1"/>
  <c r="AR3455" i="1"/>
  <c r="AR3456" i="1" s="1"/>
  <c r="AR3457" i="1" s="1"/>
  <c r="AR3458" i="1" s="1"/>
  <c r="AR3459" i="1" s="1"/>
  <c r="AR3460" i="1" s="1"/>
  <c r="AR3461" i="1" s="1"/>
  <c r="AR3462" i="1" s="1"/>
  <c r="AR3463" i="1" s="1"/>
  <c r="AR3464" i="1" s="1"/>
  <c r="AR3465" i="1" s="1"/>
  <c r="AR3466" i="1" s="1"/>
  <c r="AQ2089" i="1"/>
  <c r="AQ2090" i="1" s="1"/>
  <c r="AQ2091" i="1" s="1"/>
  <c r="AQ2092" i="1" s="1"/>
  <c r="AU3739" i="1" l="1"/>
  <c r="AU3740" i="1" s="1"/>
  <c r="AU3741" i="1" s="1"/>
  <c r="AU3742" i="1" s="1"/>
  <c r="AU3743" i="1" s="1"/>
  <c r="AU3744" i="1" s="1"/>
  <c r="AU3745" i="1" s="1"/>
  <c r="AU3746" i="1" s="1"/>
  <c r="AU3747" i="1" s="1"/>
  <c r="AU3748" i="1" s="1"/>
  <c r="AU3749" i="1" s="1"/>
  <c r="AU3750" i="1" s="1"/>
  <c r="AU3751" i="1" s="1"/>
  <c r="AU3752" i="1" s="1"/>
  <c r="AU3753" i="1" s="1"/>
  <c r="AU3754" i="1" s="1"/>
  <c r="AU3755" i="1" s="1"/>
  <c r="AR3467" i="1"/>
  <c r="AR3468" i="1" s="1"/>
  <c r="AR3469" i="1" s="1"/>
  <c r="AR3470" i="1" s="1"/>
  <c r="AR3471" i="1" s="1"/>
  <c r="AR3472" i="1" s="1"/>
  <c r="AR3473" i="1" s="1"/>
  <c r="AR3474" i="1" s="1"/>
  <c r="AR3475" i="1" s="1"/>
  <c r="AR3476" i="1" s="1"/>
  <c r="AR3477" i="1" s="1"/>
  <c r="AR3478" i="1" s="1"/>
  <c r="AR3479" i="1" s="1"/>
  <c r="AQ2093" i="1"/>
  <c r="AQ2094" i="1" s="1"/>
  <c r="AQ2095" i="1" s="1"/>
  <c r="AQ2096" i="1" s="1"/>
  <c r="AQ2097" i="1" s="1"/>
  <c r="AQ2098" i="1" s="1"/>
  <c r="AQ2099" i="1" s="1"/>
  <c r="AQ2100" i="1" s="1"/>
  <c r="AQ2101" i="1" s="1"/>
  <c r="AQ2102" i="1" s="1"/>
  <c r="AQ2103" i="1" s="1"/>
  <c r="AQ2104" i="1" s="1"/>
  <c r="AQ2105" i="1" s="1"/>
  <c r="AQ2106" i="1" s="1"/>
  <c r="AQ2107" i="1" s="1"/>
  <c r="AQ2108" i="1" s="1"/>
  <c r="AQ2109" i="1" s="1"/>
  <c r="AQ2110" i="1" s="1"/>
  <c r="AQ2111" i="1" s="1"/>
  <c r="AQ2112" i="1" s="1"/>
  <c r="AQ2113" i="1" s="1"/>
  <c r="AQ2114" i="1" s="1"/>
  <c r="AQ2115" i="1" s="1"/>
  <c r="AQ2116" i="1" s="1"/>
  <c r="AQ2117" i="1" s="1"/>
  <c r="AQ2118" i="1" s="1"/>
  <c r="AQ2119" i="1" s="1"/>
  <c r="AQ2120" i="1" s="1"/>
  <c r="AQ2121" i="1" s="1"/>
  <c r="AQ2122" i="1" s="1"/>
  <c r="AQ2123" i="1" s="1"/>
  <c r="AQ2124" i="1" s="1"/>
  <c r="AQ2125" i="1" s="1"/>
  <c r="AQ2126" i="1" s="1"/>
  <c r="AQ2127" i="1" s="1"/>
  <c r="AQ2128" i="1" s="1"/>
  <c r="AQ2129" i="1" s="1"/>
  <c r="AQ2130" i="1" s="1"/>
  <c r="AQ2131" i="1" s="1"/>
  <c r="AQ2132" i="1" s="1"/>
  <c r="AQ2133" i="1" s="1"/>
  <c r="AQ2134" i="1" s="1"/>
  <c r="AQ2135" i="1" s="1"/>
  <c r="AQ2136" i="1" s="1"/>
  <c r="AQ2137" i="1" s="1"/>
  <c r="AQ2138" i="1" s="1"/>
  <c r="AQ2139" i="1" s="1"/>
  <c r="AQ2140" i="1" s="1"/>
  <c r="AQ2141" i="1" s="1"/>
  <c r="AQ2142" i="1" s="1"/>
  <c r="AQ2143" i="1" s="1"/>
  <c r="AQ2144" i="1" s="1"/>
  <c r="AQ2145" i="1" s="1"/>
  <c r="AQ2146" i="1" s="1"/>
  <c r="AQ2147" i="1" s="1"/>
  <c r="AQ2148" i="1" s="1"/>
  <c r="AQ2149" i="1" s="1"/>
  <c r="AQ2150" i="1" s="1"/>
  <c r="AQ2151" i="1" s="1"/>
  <c r="AQ2152" i="1" s="1"/>
  <c r="AQ2153" i="1" s="1"/>
  <c r="AQ2154" i="1" s="1"/>
  <c r="AQ2155" i="1" s="1"/>
  <c r="AQ2156" i="1" s="1"/>
  <c r="AQ2157" i="1" s="1"/>
  <c r="AU3788" i="1" l="1"/>
  <c r="AU3789" i="1" s="1"/>
  <c r="AU3790" i="1" s="1"/>
  <c r="AR3480" i="1"/>
  <c r="AR3481" i="1" s="1"/>
  <c r="AQ2158" i="1"/>
  <c r="AQ2159" i="1" s="1"/>
  <c r="AQ2160" i="1" s="1"/>
  <c r="AQ2161" i="1" s="1"/>
  <c r="AQ2162" i="1" s="1"/>
  <c r="AQ2163" i="1" s="1"/>
  <c r="AQ2164" i="1" s="1"/>
  <c r="AQ2165" i="1" s="1"/>
  <c r="AQ2166" i="1" s="1"/>
  <c r="AQ2167" i="1" s="1"/>
  <c r="AQ2168" i="1" s="1"/>
  <c r="AQ2169" i="1" s="1"/>
  <c r="AQ2170" i="1" s="1"/>
  <c r="AQ2171" i="1" s="1"/>
  <c r="AQ2172" i="1" s="1"/>
  <c r="AQ2173" i="1" s="1"/>
  <c r="AQ2174" i="1" s="1"/>
  <c r="AQ2175" i="1" s="1"/>
  <c r="AQ2176" i="1" s="1"/>
  <c r="AQ2177" i="1" s="1"/>
  <c r="AQ2178" i="1" s="1"/>
  <c r="AQ2179" i="1" s="1"/>
  <c r="AQ2180" i="1" s="1"/>
  <c r="AQ2181" i="1" s="1"/>
  <c r="AQ2182" i="1" s="1"/>
  <c r="AQ2183" i="1" s="1"/>
  <c r="AQ2184" i="1" s="1"/>
  <c r="AQ2185" i="1" s="1"/>
  <c r="AQ2186" i="1" s="1"/>
  <c r="AQ2187" i="1" s="1"/>
  <c r="AQ2188" i="1" s="1"/>
  <c r="AQ2189" i="1" s="1"/>
  <c r="AQ2190" i="1" s="1"/>
  <c r="AU3791" i="1" l="1"/>
  <c r="AU3792" i="1" s="1"/>
  <c r="AU3793" i="1" s="1"/>
  <c r="AU3794" i="1" s="1"/>
  <c r="AU3795" i="1" s="1"/>
  <c r="AU3796" i="1" s="1"/>
  <c r="AU3797" i="1" s="1"/>
  <c r="AU3798" i="1" s="1"/>
  <c r="AU3799" i="1" s="1"/>
  <c r="AU3800" i="1" s="1"/>
  <c r="AU3801" i="1" s="1"/>
  <c r="AU3802" i="1" s="1"/>
  <c r="AU3803" i="1" s="1"/>
  <c r="AU3804" i="1" s="1"/>
  <c r="AU3805" i="1" s="1"/>
  <c r="AU3806" i="1" s="1"/>
  <c r="AR3483" i="1"/>
  <c r="AR3484" i="1" s="1"/>
  <c r="AR3485" i="1" s="1"/>
  <c r="AR3486" i="1" s="1"/>
  <c r="AR3487" i="1" s="1"/>
  <c r="AR3488" i="1" s="1"/>
  <c r="AR3489" i="1" s="1"/>
  <c r="AR3490" i="1" s="1"/>
  <c r="AR3491" i="1" s="1"/>
  <c r="AR3492" i="1" s="1"/>
  <c r="AR3493" i="1" s="1"/>
  <c r="AR3494" i="1" s="1"/>
  <c r="AR3495" i="1" s="1"/>
  <c r="AR3506" i="1" s="1"/>
  <c r="AR3507" i="1" s="1"/>
  <c r="AR3508" i="1" s="1"/>
  <c r="AR3509" i="1" s="1"/>
  <c r="AR3510" i="1" s="1"/>
  <c r="AR3511" i="1" s="1"/>
  <c r="AR3482" i="1"/>
  <c r="AQ2191" i="1"/>
  <c r="AQ2192" i="1" s="1"/>
  <c r="AQ2193" i="1" s="1"/>
  <c r="AQ2194" i="1" s="1"/>
  <c r="AQ2195" i="1" s="1"/>
  <c r="AQ2196" i="1" s="1"/>
  <c r="AQ2197" i="1" s="1"/>
  <c r="AQ2198" i="1" s="1"/>
  <c r="AQ2199" i="1" s="1"/>
  <c r="AQ2200" i="1" s="1"/>
  <c r="AQ2201" i="1" s="1"/>
  <c r="AQ2202" i="1" s="1"/>
  <c r="AQ2203" i="1" s="1"/>
  <c r="AQ2204" i="1" s="1"/>
  <c r="AQ2205" i="1" s="1"/>
  <c r="AQ2206" i="1" s="1"/>
  <c r="AQ2207" i="1" s="1"/>
  <c r="AQ2208" i="1" s="1"/>
  <c r="AQ2209" i="1" s="1"/>
  <c r="AQ2210" i="1" s="1"/>
  <c r="AQ2211" i="1" s="1"/>
  <c r="AQ2212" i="1" s="1"/>
  <c r="AQ2213" i="1" s="1"/>
  <c r="AQ2214" i="1" s="1"/>
  <c r="AQ2215" i="1" s="1"/>
  <c r="AQ2216" i="1" s="1"/>
  <c r="AQ2217" i="1" s="1"/>
  <c r="AQ2218" i="1" s="1"/>
  <c r="AQ2219" i="1" s="1"/>
  <c r="AQ2220" i="1" s="1"/>
  <c r="AQ2221" i="1" s="1"/>
  <c r="AQ2222" i="1" s="1"/>
  <c r="AQ2223" i="1" s="1"/>
  <c r="AQ2224" i="1" s="1"/>
  <c r="AQ2225" i="1" s="1"/>
  <c r="AQ2226" i="1" s="1"/>
  <c r="AU3807" i="1" l="1"/>
  <c r="AU3808" i="1" s="1"/>
  <c r="AU3809" i="1" s="1"/>
  <c r="AU3810" i="1" s="1"/>
  <c r="AU3811" i="1" s="1"/>
  <c r="AU3812" i="1" s="1"/>
  <c r="AU3813" i="1" s="1"/>
  <c r="AU3814" i="1" s="1"/>
  <c r="AU3815" i="1" s="1"/>
  <c r="AU3816" i="1" s="1"/>
  <c r="AU3817" i="1" s="1"/>
  <c r="AU3818" i="1" s="1"/>
  <c r="AU3819" i="1" s="1"/>
  <c r="AU3820" i="1" s="1"/>
  <c r="AU3821" i="1" s="1"/>
  <c r="AU3822" i="1" s="1"/>
  <c r="AU3823" i="1" s="1"/>
  <c r="AU3824" i="1" s="1"/>
  <c r="AU3825" i="1" s="1"/>
  <c r="AU3826" i="1" s="1"/>
  <c r="AU3827" i="1" s="1"/>
  <c r="AU3828" i="1" s="1"/>
  <c r="AU3829" i="1" s="1"/>
  <c r="AU3830" i="1" s="1"/>
  <c r="AU3831" i="1" s="1"/>
  <c r="AU3832" i="1" s="1"/>
  <c r="AU3833" i="1" s="1"/>
  <c r="AU3834" i="1" s="1"/>
  <c r="AU3835" i="1" s="1"/>
  <c r="AU3836" i="1" s="1"/>
  <c r="AU3837" i="1" s="1"/>
  <c r="AU3838" i="1" s="1"/>
  <c r="AU3839" i="1" s="1"/>
  <c r="AU3840" i="1" s="1"/>
  <c r="AU3841" i="1" s="1"/>
  <c r="AU3842" i="1" s="1"/>
  <c r="AU3843" i="1" s="1"/>
  <c r="AR3512" i="1"/>
  <c r="AR3513" i="1" s="1"/>
  <c r="AR3514" i="1" s="1"/>
  <c r="AR3515" i="1" s="1"/>
  <c r="AR3516" i="1" s="1"/>
  <c r="AR3517" i="1" s="1"/>
  <c r="AR3518" i="1" s="1"/>
  <c r="AR3519" i="1" s="1"/>
  <c r="AR3520" i="1" s="1"/>
  <c r="AR3521" i="1" s="1"/>
  <c r="AR3522" i="1" s="1"/>
  <c r="AR3523" i="1" s="1"/>
  <c r="AR3524" i="1" s="1"/>
  <c r="AR3525" i="1" s="1"/>
  <c r="AR3526" i="1" s="1"/>
  <c r="AR3527" i="1" s="1"/>
  <c r="AR3528" i="1" s="1"/>
  <c r="AR3529" i="1" s="1"/>
  <c r="AR3530" i="1" s="1"/>
  <c r="AQ2227" i="1"/>
  <c r="AQ2228" i="1" s="1"/>
  <c r="AQ2229" i="1" s="1"/>
  <c r="AQ2230" i="1" s="1"/>
  <c r="AQ2231" i="1" s="1"/>
  <c r="AQ2232" i="1" s="1"/>
  <c r="AQ2233" i="1" s="1"/>
  <c r="AQ2234" i="1" s="1"/>
  <c r="AQ2235" i="1" s="1"/>
  <c r="AQ2236" i="1" s="1"/>
  <c r="AQ2237" i="1" s="1"/>
  <c r="AQ2238" i="1" s="1"/>
  <c r="AQ2239" i="1" s="1"/>
  <c r="AQ2240" i="1" s="1"/>
  <c r="AQ2241" i="1" s="1"/>
  <c r="AQ2242" i="1" s="1"/>
  <c r="AQ2243" i="1" s="1"/>
  <c r="AQ2244" i="1" s="1"/>
  <c r="AQ2245" i="1" s="1"/>
  <c r="AQ2246" i="1" s="1"/>
  <c r="AQ2247" i="1" s="1"/>
  <c r="AQ2248" i="1" s="1"/>
  <c r="AQ2249" i="1" s="1"/>
  <c r="AQ2250" i="1" s="1"/>
  <c r="AQ2251" i="1" s="1"/>
  <c r="AQ2252" i="1" s="1"/>
  <c r="AQ2253" i="1" s="1"/>
  <c r="AQ2254" i="1" s="1"/>
  <c r="AQ2255" i="1" s="1"/>
  <c r="AQ2256" i="1" s="1"/>
  <c r="AQ2257" i="1" s="1"/>
  <c r="AQ2258" i="1" s="1"/>
  <c r="AQ2259" i="1" s="1"/>
  <c r="AQ2260" i="1" s="1"/>
  <c r="AQ2261" i="1" s="1"/>
  <c r="AQ2262" i="1" s="1"/>
  <c r="AQ2263" i="1" s="1"/>
  <c r="AQ2264" i="1" s="1"/>
  <c r="AQ2265" i="1" s="1"/>
  <c r="AQ2266" i="1" s="1"/>
  <c r="AQ2267" i="1" s="1"/>
  <c r="AQ2268" i="1" s="1"/>
  <c r="AQ2269" i="1" s="1"/>
  <c r="AQ2270" i="1" s="1"/>
  <c r="AQ2271" i="1" s="1"/>
  <c r="AQ2272" i="1" s="1"/>
  <c r="AQ2273" i="1" s="1"/>
  <c r="AQ2274" i="1" s="1"/>
  <c r="AQ2275" i="1" s="1"/>
  <c r="AQ2276" i="1" s="1"/>
  <c r="AQ2277" i="1" s="1"/>
  <c r="AQ2278" i="1" s="1"/>
  <c r="AQ2279" i="1" s="1"/>
  <c r="AQ2280" i="1" s="1"/>
  <c r="AQ2281" i="1" s="1"/>
  <c r="AQ2282" i="1" s="1"/>
  <c r="AQ2283" i="1" s="1"/>
  <c r="AQ2284" i="1" s="1"/>
  <c r="AQ2285" i="1" s="1"/>
  <c r="AQ2286" i="1" s="1"/>
  <c r="AQ2287" i="1" s="1"/>
  <c r="AQ2288" i="1" s="1"/>
  <c r="AQ2289" i="1" s="1"/>
  <c r="AU3844" i="1" l="1"/>
  <c r="AU3845" i="1" s="1"/>
  <c r="AU3846" i="1" s="1"/>
  <c r="AU3847" i="1" s="1"/>
  <c r="AU3848" i="1" s="1"/>
  <c r="AU3849" i="1" s="1"/>
  <c r="AR3531" i="1"/>
  <c r="AR3532" i="1" s="1"/>
  <c r="AR3533" i="1" s="1"/>
  <c r="AR3534" i="1" s="1"/>
  <c r="AR3535" i="1" s="1"/>
  <c r="AR3536" i="1" s="1"/>
  <c r="AR3537" i="1" s="1"/>
  <c r="AR3538" i="1" s="1"/>
  <c r="AR3539" i="1" s="1"/>
  <c r="AR3540" i="1" s="1"/>
  <c r="AR3541" i="1" s="1"/>
  <c r="AR3542" i="1" s="1"/>
  <c r="AR3543" i="1" s="1"/>
  <c r="AR3544" i="1" s="1"/>
  <c r="AR3545" i="1" s="1"/>
  <c r="AR3555" i="1" s="1"/>
  <c r="AR3556" i="1" s="1"/>
  <c r="AQ2290" i="1"/>
  <c r="AQ2291" i="1" s="1"/>
  <c r="AQ2292" i="1" s="1"/>
  <c r="AQ2293" i="1" s="1"/>
  <c r="AQ2294" i="1" s="1"/>
  <c r="AQ2295" i="1" s="1"/>
  <c r="AQ2296" i="1" s="1"/>
  <c r="AQ2297" i="1" s="1"/>
  <c r="AQ2298" i="1" s="1"/>
  <c r="AQ2299" i="1" s="1"/>
  <c r="AQ2300" i="1" s="1"/>
  <c r="AQ2301" i="1" s="1"/>
  <c r="AQ2302" i="1" s="1"/>
  <c r="AQ2303" i="1" s="1"/>
  <c r="AQ2304" i="1" s="1"/>
  <c r="AQ2305" i="1" s="1"/>
  <c r="AQ2306" i="1" s="1"/>
  <c r="AQ2307" i="1" s="1"/>
  <c r="AQ2308" i="1" s="1"/>
  <c r="AQ2309" i="1" s="1"/>
  <c r="AQ2310" i="1" s="1"/>
  <c r="AQ2311" i="1" s="1"/>
  <c r="AQ2312" i="1" s="1"/>
  <c r="AQ2313" i="1" s="1"/>
  <c r="AQ2314" i="1" s="1"/>
  <c r="AQ2315" i="1" s="1"/>
  <c r="AQ2316" i="1" s="1"/>
  <c r="AQ2317" i="1" s="1"/>
  <c r="AQ2318" i="1" s="1"/>
  <c r="AQ2319" i="1" s="1"/>
  <c r="AQ2320" i="1" s="1"/>
  <c r="AQ2321" i="1" s="1"/>
  <c r="AQ2322" i="1" s="1"/>
  <c r="AQ2323" i="1" s="1"/>
  <c r="AQ2324" i="1" s="1"/>
  <c r="AQ2325" i="1" s="1"/>
  <c r="AQ2326" i="1" s="1"/>
  <c r="AQ2327" i="1" s="1"/>
  <c r="AQ2328" i="1" s="1"/>
  <c r="AQ2329" i="1" s="1"/>
  <c r="AQ2330" i="1" s="1"/>
  <c r="AQ2331" i="1" s="1"/>
  <c r="AQ2332" i="1" s="1"/>
  <c r="AQ2333" i="1" s="1"/>
  <c r="AQ2334" i="1" s="1"/>
  <c r="AQ2335" i="1" s="1"/>
  <c r="AQ2336" i="1" s="1"/>
  <c r="AQ2337" i="1" s="1"/>
  <c r="AQ2338" i="1" s="1"/>
  <c r="AQ2339" i="1" s="1"/>
  <c r="AQ2340" i="1" s="1"/>
  <c r="AQ2341" i="1" s="1"/>
  <c r="AQ2342" i="1" s="1"/>
  <c r="AQ2343" i="1" s="1"/>
  <c r="AQ2344" i="1" s="1"/>
  <c r="AQ2345" i="1" s="1"/>
  <c r="AQ2346" i="1" s="1"/>
  <c r="AQ2347" i="1" s="1"/>
  <c r="AQ2348" i="1" s="1"/>
  <c r="AQ2349" i="1" s="1"/>
  <c r="AQ2350" i="1" s="1"/>
  <c r="AQ2351" i="1" s="1"/>
  <c r="AQ2352" i="1" s="1"/>
  <c r="AQ2353" i="1" s="1"/>
  <c r="AQ2354" i="1" s="1"/>
  <c r="AQ2355" i="1" s="1"/>
  <c r="AQ2356" i="1" s="1"/>
  <c r="AQ2357" i="1" s="1"/>
  <c r="AQ2358" i="1" s="1"/>
  <c r="AQ2359" i="1" s="1"/>
  <c r="AQ2360" i="1" s="1"/>
  <c r="AQ2361" i="1" s="1"/>
  <c r="AQ2362" i="1" s="1"/>
  <c r="AQ2363" i="1" s="1"/>
  <c r="AQ2364" i="1" s="1"/>
  <c r="AQ2365" i="1" s="1"/>
  <c r="AQ2366" i="1" s="1"/>
  <c r="AQ2367" i="1" s="1"/>
  <c r="AQ2368" i="1" s="1"/>
  <c r="AQ2369" i="1" s="1"/>
  <c r="AQ2370" i="1" s="1"/>
  <c r="AQ2371" i="1" s="1"/>
  <c r="AQ2372" i="1" s="1"/>
  <c r="AQ2373" i="1" s="1"/>
  <c r="AQ2374" i="1" s="1"/>
  <c r="AQ2375" i="1" s="1"/>
  <c r="AQ2376" i="1" s="1"/>
  <c r="AQ2377" i="1" s="1"/>
  <c r="AQ2378" i="1" s="1"/>
  <c r="AQ2379" i="1" s="1"/>
  <c r="AQ2380" i="1" s="1"/>
  <c r="AQ2381" i="1" s="1"/>
  <c r="AQ2382" i="1" s="1"/>
  <c r="AQ2383" i="1" s="1"/>
  <c r="AU3850" i="1" l="1"/>
  <c r="AU3851" i="1" s="1"/>
  <c r="AU3852" i="1" s="1"/>
  <c r="AU3853" i="1" s="1"/>
  <c r="AU3854" i="1" s="1"/>
  <c r="AU3855" i="1" s="1"/>
  <c r="AU3856" i="1" s="1"/>
  <c r="AU3857" i="1" s="1"/>
  <c r="AU3858" i="1" s="1"/>
  <c r="AU3859" i="1" s="1"/>
  <c r="AR3557" i="1"/>
  <c r="AR3558" i="1" s="1"/>
  <c r="AR3559" i="1" s="1"/>
  <c r="AR3560" i="1" s="1"/>
  <c r="AR3561" i="1" s="1"/>
  <c r="AR3562" i="1" s="1"/>
  <c r="AR3563" i="1" s="1"/>
  <c r="AR3564" i="1" s="1"/>
  <c r="AR3565" i="1" s="1"/>
  <c r="AR3566" i="1" s="1"/>
  <c r="AR3567" i="1" s="1"/>
  <c r="AR3568" i="1" s="1"/>
  <c r="AR3569" i="1" s="1"/>
  <c r="AQ2384" i="1"/>
  <c r="AQ2385" i="1" s="1"/>
  <c r="AQ2386" i="1" s="1"/>
  <c r="AQ2387" i="1" s="1"/>
  <c r="AQ2388" i="1" s="1"/>
  <c r="AQ2389" i="1" s="1"/>
  <c r="AQ2390" i="1" s="1"/>
  <c r="AQ2391" i="1" s="1"/>
  <c r="AQ2392" i="1" s="1"/>
  <c r="AQ2393" i="1" s="1"/>
  <c r="AQ2394" i="1" s="1"/>
  <c r="AQ2395" i="1" s="1"/>
  <c r="AQ2396" i="1" s="1"/>
  <c r="AQ2397" i="1" s="1"/>
  <c r="AQ2398" i="1" s="1"/>
  <c r="AQ2399" i="1" s="1"/>
  <c r="AQ2400" i="1" s="1"/>
  <c r="AQ2401" i="1" s="1"/>
  <c r="AQ2402" i="1" s="1"/>
  <c r="AQ2403" i="1" s="1"/>
  <c r="AQ2404" i="1" s="1"/>
  <c r="AQ2405" i="1" s="1"/>
  <c r="AQ2406" i="1" s="1"/>
  <c r="AQ2407" i="1" s="1"/>
  <c r="AQ2408" i="1" s="1"/>
  <c r="AQ2409" i="1" s="1"/>
  <c r="AQ2410" i="1" s="1"/>
  <c r="AQ2411" i="1" s="1"/>
  <c r="AQ2412" i="1" s="1"/>
  <c r="AQ2413" i="1" s="1"/>
  <c r="AQ2414" i="1" s="1"/>
  <c r="AQ2415" i="1" s="1"/>
  <c r="AQ2416" i="1" s="1"/>
  <c r="AQ2417" i="1" s="1"/>
  <c r="AQ2418" i="1" s="1"/>
  <c r="AQ2419" i="1" s="1"/>
  <c r="AQ2420" i="1" s="1"/>
  <c r="AQ2421" i="1" s="1"/>
  <c r="AQ2422" i="1" s="1"/>
  <c r="AQ2423" i="1" s="1"/>
  <c r="AQ2424" i="1" s="1"/>
  <c r="AQ2425" i="1" s="1"/>
  <c r="AQ2426" i="1" s="1"/>
  <c r="AQ2427" i="1" s="1"/>
  <c r="AQ2428" i="1" s="1"/>
  <c r="AQ2429" i="1" s="1"/>
  <c r="AQ2430" i="1" s="1"/>
  <c r="AQ2431" i="1" s="1"/>
  <c r="AQ2432" i="1" s="1"/>
  <c r="AQ2433" i="1" s="1"/>
  <c r="AQ2434" i="1" s="1"/>
  <c r="AQ2435" i="1" s="1"/>
  <c r="AQ2436" i="1" s="1"/>
  <c r="AQ2437" i="1" s="1"/>
  <c r="AQ2438" i="1" s="1"/>
  <c r="AQ2439" i="1" s="1"/>
  <c r="AQ2440" i="1" s="1"/>
  <c r="AU3860" i="1" l="1"/>
  <c r="AU3861" i="1" s="1"/>
  <c r="AU3862" i="1" s="1"/>
  <c r="AU3863" i="1" s="1"/>
  <c r="AU3864" i="1" s="1"/>
  <c r="AR3570" i="1"/>
  <c r="AQ2441" i="1"/>
  <c r="AQ2442" i="1" s="1"/>
  <c r="AQ2443" i="1" s="1"/>
  <c r="AQ2444" i="1" s="1"/>
  <c r="AQ2445" i="1" s="1"/>
  <c r="AQ2446" i="1" s="1"/>
  <c r="AQ2447" i="1" s="1"/>
  <c r="AQ2448" i="1" s="1"/>
  <c r="AQ2449" i="1" s="1"/>
  <c r="AQ2450" i="1" s="1"/>
  <c r="AQ2451" i="1" s="1"/>
  <c r="AQ2452" i="1" s="1"/>
  <c r="AQ2453" i="1" s="1"/>
  <c r="AQ2454" i="1" s="1"/>
  <c r="AQ2455" i="1" s="1"/>
  <c r="AQ2456" i="1" s="1"/>
  <c r="AQ2457" i="1" s="1"/>
  <c r="AQ2458" i="1" s="1"/>
  <c r="AQ2459" i="1" s="1"/>
  <c r="AQ2460" i="1" s="1"/>
  <c r="AQ2461" i="1" s="1"/>
  <c r="AQ2462" i="1" s="1"/>
  <c r="AQ2463" i="1" s="1"/>
  <c r="AQ2464" i="1" s="1"/>
  <c r="AQ2465" i="1" s="1"/>
  <c r="AQ2466" i="1" s="1"/>
  <c r="AQ2467" i="1" s="1"/>
  <c r="AQ2468" i="1" s="1"/>
  <c r="AQ2469" i="1" s="1"/>
  <c r="AU3865" i="1" l="1"/>
  <c r="AU3866" i="1" s="1"/>
  <c r="AU3867" i="1" s="1"/>
  <c r="AU3868" i="1" s="1"/>
  <c r="AU3869" i="1" s="1"/>
  <c r="AU3870" i="1" s="1"/>
  <c r="AU3871" i="1" s="1"/>
  <c r="AU3872" i="1" s="1"/>
  <c r="AU3873" i="1" s="1"/>
  <c r="AU3874" i="1" s="1"/>
  <c r="AU3875" i="1" s="1"/>
  <c r="AU3876" i="1" s="1"/>
  <c r="AU3877" i="1" s="1"/>
  <c r="AU3878" i="1" s="1"/>
  <c r="AU3879" i="1" s="1"/>
  <c r="AU3880" i="1" s="1"/>
  <c r="AU3881" i="1" s="1"/>
  <c r="AU3882" i="1" s="1"/>
  <c r="AU3883" i="1" s="1"/>
  <c r="AU3884" i="1" s="1"/>
  <c r="AU3885" i="1" s="1"/>
  <c r="AU3886" i="1" s="1"/>
  <c r="AU3887" i="1" s="1"/>
  <c r="AU3888" i="1" s="1"/>
  <c r="AU3889" i="1" s="1"/>
  <c r="AU3890" i="1" s="1"/>
  <c r="AU3891" i="1" s="1"/>
  <c r="AU3892" i="1" s="1"/>
  <c r="AU3893" i="1" s="1"/>
  <c r="AU3894" i="1" s="1"/>
  <c r="AU3895" i="1" s="1"/>
  <c r="AU3896" i="1" s="1"/>
  <c r="AU3897" i="1" s="1"/>
  <c r="AU3898" i="1" s="1"/>
  <c r="AU3899" i="1" s="1"/>
  <c r="AU3900" i="1" s="1"/>
  <c r="AU3901" i="1" s="1"/>
  <c r="AU3902" i="1" s="1"/>
  <c r="AU3903" i="1" s="1"/>
  <c r="AU3904" i="1" s="1"/>
  <c r="AU3905" i="1" s="1"/>
  <c r="AU3906" i="1" s="1"/>
  <c r="AU3907" i="1" s="1"/>
  <c r="AU3908" i="1" s="1"/>
  <c r="AU3909" i="1" s="1"/>
  <c r="AU3910" i="1" s="1"/>
  <c r="AU3911" i="1" s="1"/>
  <c r="AU3912" i="1" s="1"/>
  <c r="AR3571" i="1"/>
  <c r="AR3572" i="1" s="1"/>
  <c r="AR3573" i="1" s="1"/>
  <c r="AR3574" i="1" s="1"/>
  <c r="AR3575" i="1" s="1"/>
  <c r="AR3576" i="1" s="1"/>
  <c r="AR3577" i="1" s="1"/>
  <c r="AR3578" i="1" s="1"/>
  <c r="AR3579" i="1" s="1"/>
  <c r="AR3580" i="1" s="1"/>
  <c r="AR3581" i="1" s="1"/>
  <c r="AR3582" i="1" s="1"/>
  <c r="AR3583" i="1" s="1"/>
  <c r="AR3584" i="1" s="1"/>
  <c r="AR3585" i="1" s="1"/>
  <c r="AR3586" i="1" s="1"/>
  <c r="AQ2470" i="1"/>
  <c r="AQ2471" i="1" s="1"/>
  <c r="AQ2472" i="1" s="1"/>
  <c r="AQ2473" i="1" s="1"/>
  <c r="AQ2474" i="1" s="1"/>
  <c r="AQ2475" i="1" s="1"/>
  <c r="AQ2476" i="1" s="1"/>
  <c r="AQ2477" i="1" s="1"/>
  <c r="AQ2478" i="1" s="1"/>
  <c r="AQ2479" i="1" s="1"/>
  <c r="AQ2480" i="1" s="1"/>
  <c r="AQ2481" i="1" s="1"/>
  <c r="AQ2482" i="1" s="1"/>
  <c r="AQ2483" i="1" s="1"/>
  <c r="AQ2484" i="1" s="1"/>
  <c r="AQ2485" i="1" s="1"/>
  <c r="AQ2486" i="1" s="1"/>
  <c r="AQ2487" i="1" s="1"/>
  <c r="AQ2488" i="1" s="1"/>
  <c r="AQ2489" i="1" s="1"/>
  <c r="AQ2490" i="1" s="1"/>
  <c r="AQ2491" i="1" s="1"/>
  <c r="AQ2492" i="1" s="1"/>
  <c r="AQ2493" i="1" s="1"/>
  <c r="AQ2494" i="1" s="1"/>
  <c r="AQ2495" i="1" s="1"/>
  <c r="AQ2496" i="1" s="1"/>
  <c r="AQ2497" i="1" s="1"/>
  <c r="AQ2498" i="1" s="1"/>
  <c r="AQ2499" i="1" s="1"/>
  <c r="AQ2500" i="1" s="1"/>
  <c r="AQ2501" i="1" s="1"/>
  <c r="AQ2502" i="1" s="1"/>
  <c r="AQ2503" i="1" s="1"/>
  <c r="AU3913" i="1" l="1"/>
  <c r="AU3914" i="1" s="1"/>
  <c r="AU3915" i="1" s="1"/>
  <c r="AU3916" i="1" s="1"/>
  <c r="AU3917" i="1" s="1"/>
  <c r="AU3918" i="1" s="1"/>
  <c r="AU3919" i="1" s="1"/>
  <c r="AR3587" i="1"/>
  <c r="AR3588" i="1" s="1"/>
  <c r="AR3589" i="1" s="1"/>
  <c r="AR3590" i="1" s="1"/>
  <c r="AR3591" i="1" s="1"/>
  <c r="AR3592" i="1" s="1"/>
  <c r="AR3593" i="1" s="1"/>
  <c r="AR3594" i="1" s="1"/>
  <c r="AR3595" i="1" s="1"/>
  <c r="AQ2505" i="1"/>
  <c r="AQ2506" i="1" s="1"/>
  <c r="AQ2507" i="1" s="1"/>
  <c r="AQ2504" i="1"/>
  <c r="AU3920" i="1" l="1"/>
  <c r="AU3921" i="1" s="1"/>
  <c r="AU3922" i="1" s="1"/>
  <c r="AU3923" i="1" s="1"/>
  <c r="AU3924" i="1" s="1"/>
  <c r="AU3925" i="1" s="1"/>
  <c r="AU3926" i="1" s="1"/>
  <c r="AU3927" i="1" s="1"/>
  <c r="AU3928" i="1" s="1"/>
  <c r="AU3929" i="1" s="1"/>
  <c r="AU3930" i="1" s="1"/>
  <c r="AR3596" i="1"/>
  <c r="AR3597" i="1" s="1"/>
  <c r="AR3598" i="1" s="1"/>
  <c r="AR3599" i="1" s="1"/>
  <c r="AR3600" i="1" s="1"/>
  <c r="AR3601" i="1" s="1"/>
  <c r="AR3602" i="1" s="1"/>
  <c r="AR3603" i="1" s="1"/>
  <c r="AR3604" i="1" s="1"/>
  <c r="AQ2508" i="1"/>
  <c r="AQ2509" i="1" s="1"/>
  <c r="AQ2510" i="1" s="1"/>
  <c r="AQ2511" i="1" s="1"/>
  <c r="AQ2512" i="1" s="1"/>
  <c r="AQ2513" i="1" s="1"/>
  <c r="AQ2514" i="1" s="1"/>
  <c r="AQ2515" i="1" s="1"/>
  <c r="AQ2516" i="1" s="1"/>
  <c r="AQ2517" i="1" s="1"/>
  <c r="AQ2518" i="1" s="1"/>
  <c r="AQ2519" i="1" s="1"/>
  <c r="AQ2520" i="1" s="1"/>
  <c r="AQ2521" i="1" s="1"/>
  <c r="AQ2522" i="1" s="1"/>
  <c r="AQ2523" i="1" s="1"/>
  <c r="AQ2524" i="1" s="1"/>
  <c r="AQ2525" i="1" s="1"/>
  <c r="AU3931" i="1" l="1"/>
  <c r="AU3932" i="1" s="1"/>
  <c r="AU3933" i="1" s="1"/>
  <c r="AU3934" i="1" s="1"/>
  <c r="AU3935" i="1" s="1"/>
  <c r="AU3936" i="1" s="1"/>
  <c r="AU3937" i="1" s="1"/>
  <c r="AU3938" i="1" s="1"/>
  <c r="AU3939" i="1" s="1"/>
  <c r="AU3940" i="1" s="1"/>
  <c r="AU3941" i="1" s="1"/>
  <c r="AU3942" i="1" s="1"/>
  <c r="AR3605" i="1"/>
  <c r="AR3606" i="1" s="1"/>
  <c r="AR3607" i="1" s="1"/>
  <c r="AR3608" i="1" s="1"/>
  <c r="AR3609" i="1" s="1"/>
  <c r="AR3610" i="1" s="1"/>
  <c r="AR3611" i="1" s="1"/>
  <c r="AR3612" i="1" s="1"/>
  <c r="AR3613" i="1" s="1"/>
  <c r="AR3614" i="1" s="1"/>
  <c r="AR3615" i="1" s="1"/>
  <c r="AR3616" i="1" s="1"/>
  <c r="AQ2526" i="1"/>
  <c r="AQ2527" i="1" s="1"/>
  <c r="AQ2528" i="1" s="1"/>
  <c r="AQ2529" i="1" s="1"/>
  <c r="AQ2530" i="1" s="1"/>
  <c r="AQ2531" i="1" s="1"/>
  <c r="AQ2532" i="1" s="1"/>
  <c r="AQ2533" i="1" s="1"/>
  <c r="AQ2534" i="1" s="1"/>
  <c r="AQ2535" i="1" s="1"/>
  <c r="AQ2536" i="1" s="1"/>
  <c r="AQ2537" i="1" s="1"/>
  <c r="AQ2538" i="1" s="1"/>
  <c r="AQ2539" i="1" s="1"/>
  <c r="AQ2540" i="1" s="1"/>
  <c r="AQ2541" i="1" s="1"/>
  <c r="AQ2542" i="1" s="1"/>
  <c r="AQ2543" i="1" s="1"/>
  <c r="AQ2544" i="1" s="1"/>
  <c r="AQ2545" i="1" s="1"/>
  <c r="AQ2546" i="1" s="1"/>
  <c r="AQ2547" i="1" s="1"/>
  <c r="AQ2548" i="1" s="1"/>
  <c r="AQ2549" i="1" s="1"/>
  <c r="AQ2550" i="1" s="1"/>
  <c r="AQ2551" i="1" s="1"/>
  <c r="AQ2552" i="1" s="1"/>
  <c r="AQ2553" i="1" s="1"/>
  <c r="AQ2554" i="1" s="1"/>
  <c r="AQ2555" i="1" s="1"/>
  <c r="AQ2556" i="1" s="1"/>
  <c r="AQ2557" i="1" s="1"/>
  <c r="AQ2558" i="1" s="1"/>
  <c r="AQ2559" i="1" s="1"/>
  <c r="AQ2560" i="1" s="1"/>
  <c r="AQ2561" i="1" s="1"/>
  <c r="AQ2562" i="1" s="1"/>
  <c r="AQ2563" i="1" s="1"/>
  <c r="AQ2564" i="1" s="1"/>
  <c r="AQ2565" i="1" s="1"/>
  <c r="AQ2566" i="1" s="1"/>
  <c r="AQ2567" i="1" s="1"/>
  <c r="AQ2568" i="1" s="1"/>
  <c r="AQ2569" i="1" s="1"/>
  <c r="AQ2570" i="1" s="1"/>
  <c r="AQ2571" i="1" s="1"/>
  <c r="AU3943" i="1" l="1"/>
  <c r="AU3944" i="1" s="1"/>
  <c r="AU3945" i="1" s="1"/>
  <c r="AU3946" i="1" s="1"/>
  <c r="AU3947" i="1" s="1"/>
  <c r="AU3948" i="1" s="1"/>
  <c r="AU3949" i="1" s="1"/>
  <c r="AU3950" i="1" s="1"/>
  <c r="AU3951" i="1" s="1"/>
  <c r="AU3952" i="1" s="1"/>
  <c r="AU3953" i="1" s="1"/>
  <c r="AU3954" i="1" s="1"/>
  <c r="AU3955" i="1" s="1"/>
  <c r="AU3956" i="1" s="1"/>
  <c r="AU3957" i="1" s="1"/>
  <c r="AU3958" i="1" s="1"/>
  <c r="AU3959" i="1" s="1"/>
  <c r="AU3960" i="1" s="1"/>
  <c r="AU3961" i="1" s="1"/>
  <c r="AU3962" i="1" s="1"/>
  <c r="AU3963" i="1" s="1"/>
  <c r="AU3964" i="1" s="1"/>
  <c r="AU3965" i="1" s="1"/>
  <c r="AU3966" i="1" s="1"/>
  <c r="AU3967" i="1" s="1"/>
  <c r="AU3968" i="1" s="1"/>
  <c r="AU3969" i="1" s="1"/>
  <c r="AU3970" i="1" s="1"/>
  <c r="AU3971" i="1" s="1"/>
  <c r="AU3972" i="1" s="1"/>
  <c r="AU3973" i="1" s="1"/>
  <c r="AU3974" i="1" s="1"/>
  <c r="AU3975" i="1" s="1"/>
  <c r="AU3976" i="1" s="1"/>
  <c r="AR3617" i="1"/>
  <c r="AR3618" i="1" s="1"/>
  <c r="AR3619" i="1" s="1"/>
  <c r="AR3620" i="1" s="1"/>
  <c r="AR3621" i="1" s="1"/>
  <c r="AR3622" i="1" s="1"/>
  <c r="AR3623" i="1" s="1"/>
  <c r="AQ2572" i="1"/>
  <c r="AQ2573" i="1" s="1"/>
  <c r="AQ2574" i="1" s="1"/>
  <c r="AQ2575" i="1" s="1"/>
  <c r="AQ2576" i="1" s="1"/>
  <c r="AQ2577" i="1" s="1"/>
  <c r="AQ2578" i="1" s="1"/>
  <c r="AQ2579" i="1" s="1"/>
  <c r="AQ2580" i="1" s="1"/>
  <c r="AQ2581" i="1" s="1"/>
  <c r="AQ2582" i="1" s="1"/>
  <c r="AQ2583" i="1" s="1"/>
  <c r="AQ2584" i="1" s="1"/>
  <c r="AQ2585" i="1" s="1"/>
  <c r="AQ2586" i="1" s="1"/>
  <c r="AQ2587" i="1" s="1"/>
  <c r="AQ2588" i="1" s="1"/>
  <c r="AQ2589" i="1" s="1"/>
  <c r="AQ2590" i="1" s="1"/>
  <c r="AQ2591" i="1" s="1"/>
  <c r="AQ2592" i="1" s="1"/>
  <c r="AQ2593" i="1" s="1"/>
  <c r="AQ2594" i="1" s="1"/>
  <c r="AQ2595" i="1" s="1"/>
  <c r="AQ2596" i="1" s="1"/>
  <c r="AQ2597" i="1" s="1"/>
  <c r="AQ2598" i="1" s="1"/>
  <c r="AQ2599" i="1" s="1"/>
  <c r="AQ2600" i="1" s="1"/>
  <c r="AQ2601" i="1" s="1"/>
  <c r="AQ2602" i="1" s="1"/>
  <c r="AQ2603" i="1" s="1"/>
  <c r="AQ2604" i="1" s="1"/>
  <c r="AQ2605" i="1" s="1"/>
  <c r="AQ2606" i="1" s="1"/>
  <c r="AQ2607" i="1" s="1"/>
  <c r="AQ2608" i="1" s="1"/>
  <c r="AQ2609" i="1" s="1"/>
  <c r="AQ2610" i="1" s="1"/>
  <c r="AQ2611" i="1" s="1"/>
  <c r="AQ2612" i="1" s="1"/>
  <c r="AQ2613" i="1" s="1"/>
  <c r="AQ2614" i="1" s="1"/>
  <c r="AQ2615" i="1" s="1"/>
  <c r="AQ2616" i="1" s="1"/>
  <c r="AQ2617" i="1" s="1"/>
  <c r="AQ2618" i="1" s="1"/>
  <c r="AQ2619" i="1" s="1"/>
  <c r="AQ2620" i="1" s="1"/>
  <c r="AQ2621" i="1" s="1"/>
  <c r="AQ2622" i="1" s="1"/>
  <c r="AQ2623" i="1" s="1"/>
  <c r="AQ2624" i="1" s="1"/>
  <c r="AQ2625" i="1" s="1"/>
  <c r="AQ2626" i="1" s="1"/>
  <c r="AQ2627" i="1" s="1"/>
  <c r="AQ2628" i="1" s="1"/>
  <c r="AQ2629" i="1" s="1"/>
  <c r="AQ2630" i="1" s="1"/>
  <c r="AQ2631" i="1" s="1"/>
  <c r="AQ2632" i="1" s="1"/>
  <c r="AQ2633" i="1" s="1"/>
  <c r="AQ2634" i="1" s="1"/>
  <c r="AQ2635" i="1" s="1"/>
  <c r="AQ2636" i="1" s="1"/>
  <c r="AQ2637" i="1" s="1"/>
  <c r="AQ2638" i="1" s="1"/>
  <c r="AQ2639" i="1" s="1"/>
  <c r="AQ2640" i="1" s="1"/>
  <c r="AQ2641" i="1" s="1"/>
  <c r="AQ2642" i="1" s="1"/>
  <c r="AQ2643" i="1" s="1"/>
  <c r="AQ2644" i="1" s="1"/>
  <c r="AQ2645" i="1" s="1"/>
  <c r="AU3977" i="1" l="1"/>
  <c r="AU3978" i="1" s="1"/>
  <c r="AU3979" i="1" s="1"/>
  <c r="AU3980" i="1" s="1"/>
  <c r="AR3624" i="1"/>
  <c r="AR3625" i="1" s="1"/>
  <c r="AR3626" i="1" s="1"/>
  <c r="AR3627" i="1" s="1"/>
  <c r="AR3628" i="1" s="1"/>
  <c r="AR3629" i="1" s="1"/>
  <c r="AR3630" i="1" s="1"/>
  <c r="AR3641" i="1" s="1"/>
  <c r="AR3642" i="1" s="1"/>
  <c r="AR3643" i="1" s="1"/>
  <c r="AR3644" i="1" s="1"/>
  <c r="AR3645" i="1" s="1"/>
  <c r="AR3646" i="1" s="1"/>
  <c r="AR3647" i="1" s="1"/>
  <c r="AR3648" i="1" s="1"/>
  <c r="AR3649" i="1" s="1"/>
  <c r="AR3650" i="1" s="1"/>
  <c r="AR3651" i="1" s="1"/>
  <c r="AR3652" i="1" s="1"/>
  <c r="AR3653" i="1" s="1"/>
  <c r="AR3654" i="1" s="1"/>
  <c r="AR3655" i="1" s="1"/>
  <c r="AR3656" i="1" s="1"/>
  <c r="AR3657" i="1" s="1"/>
  <c r="AR3658" i="1" s="1"/>
  <c r="AR3659" i="1" s="1"/>
  <c r="AQ2646" i="1"/>
  <c r="AQ2647" i="1" s="1"/>
  <c r="AQ2648" i="1" s="1"/>
  <c r="AQ2649" i="1" s="1"/>
  <c r="AQ2650" i="1" s="1"/>
  <c r="AQ2651" i="1" s="1"/>
  <c r="AQ2652" i="1" s="1"/>
  <c r="AQ2653" i="1" s="1"/>
  <c r="AQ2654" i="1" s="1"/>
  <c r="AQ2655" i="1" s="1"/>
  <c r="AQ2656" i="1" s="1"/>
  <c r="AQ2657" i="1" s="1"/>
  <c r="AQ2658" i="1" s="1"/>
  <c r="AQ2659" i="1" s="1"/>
  <c r="AQ2660" i="1" s="1"/>
  <c r="AQ2661" i="1" s="1"/>
  <c r="AQ2662" i="1" s="1"/>
  <c r="AQ2663" i="1" s="1"/>
  <c r="AQ2664" i="1" s="1"/>
  <c r="AQ2665" i="1" s="1"/>
  <c r="AQ2666" i="1" s="1"/>
  <c r="AQ2667" i="1" s="1"/>
  <c r="AQ2668" i="1" s="1"/>
  <c r="AQ2669" i="1" s="1"/>
  <c r="AQ2670" i="1" s="1"/>
  <c r="AQ2671" i="1" s="1"/>
  <c r="AQ2672" i="1" s="1"/>
  <c r="AQ2673" i="1" s="1"/>
  <c r="AQ2674" i="1" s="1"/>
  <c r="AQ2675" i="1" s="1"/>
  <c r="AQ2676" i="1" s="1"/>
  <c r="AQ2677" i="1" s="1"/>
  <c r="AU3981" i="1" l="1"/>
  <c r="AU3982" i="1" s="1"/>
  <c r="AU3983" i="1" s="1"/>
  <c r="AU3984" i="1" s="1"/>
  <c r="AU3985" i="1" s="1"/>
  <c r="AR3660" i="1"/>
  <c r="AR3661" i="1" s="1"/>
  <c r="AR3662" i="1" s="1"/>
  <c r="AR3663" i="1" s="1"/>
  <c r="AR3664" i="1" s="1"/>
  <c r="AR3665" i="1" s="1"/>
  <c r="AR3666" i="1" s="1"/>
  <c r="AR3667" i="1" s="1"/>
  <c r="AR3668" i="1" s="1"/>
  <c r="AR3669" i="1" s="1"/>
  <c r="AQ2678" i="1"/>
  <c r="AQ2679" i="1" s="1"/>
  <c r="AQ2680" i="1" s="1"/>
  <c r="AQ2681" i="1" s="1"/>
  <c r="AU3986" i="1" l="1"/>
  <c r="AU3987" i="1" s="1"/>
  <c r="AU3988" i="1" s="1"/>
  <c r="AU3989" i="1" s="1"/>
  <c r="AU3990" i="1" s="1"/>
  <c r="AU3991" i="1" s="1"/>
  <c r="AU3992" i="1" s="1"/>
  <c r="AU3993" i="1" s="1"/>
  <c r="AU3994" i="1" s="1"/>
  <c r="AU3995" i="1" s="1"/>
  <c r="AU3996" i="1" s="1"/>
  <c r="AU3997" i="1" s="1"/>
  <c r="AU3998" i="1" s="1"/>
  <c r="AU3999" i="1" s="1"/>
  <c r="AU4000" i="1" s="1"/>
  <c r="AU4001" i="1" s="1"/>
  <c r="AU4002" i="1" s="1"/>
  <c r="AU4003" i="1" s="1"/>
  <c r="AR3670" i="1"/>
  <c r="AR3671" i="1" s="1"/>
  <c r="AR3672" i="1" s="1"/>
  <c r="AR3673" i="1" s="1"/>
  <c r="AQ2682" i="1"/>
  <c r="AQ2683" i="1" s="1"/>
  <c r="AQ2684" i="1" s="1"/>
  <c r="AQ2685" i="1" s="1"/>
  <c r="AQ2686" i="1" s="1"/>
  <c r="AQ2687" i="1" s="1"/>
  <c r="AQ2688" i="1" s="1"/>
  <c r="AQ2689" i="1" s="1"/>
  <c r="AQ2690" i="1" s="1"/>
  <c r="AQ2691" i="1" s="1"/>
  <c r="AQ2692" i="1" s="1"/>
  <c r="AQ2693" i="1" s="1"/>
  <c r="AQ2694" i="1" s="1"/>
  <c r="AQ2695" i="1" s="1"/>
  <c r="AQ2696" i="1" s="1"/>
  <c r="AU4004" i="1" l="1"/>
  <c r="AU4005" i="1" s="1"/>
  <c r="AU4006" i="1" s="1"/>
  <c r="AU4007" i="1" s="1"/>
  <c r="AU4008" i="1" s="1"/>
  <c r="AR3674" i="1"/>
  <c r="AR3675" i="1" s="1"/>
  <c r="AR3676" i="1" s="1"/>
  <c r="AR3677" i="1" s="1"/>
  <c r="AR3678" i="1" s="1"/>
  <c r="AR3679" i="1" s="1"/>
  <c r="AR3680" i="1" s="1"/>
  <c r="AR3681" i="1" s="1"/>
  <c r="AR3682" i="1" s="1"/>
  <c r="AR3683" i="1" s="1"/>
  <c r="AR3684" i="1" s="1"/>
  <c r="AR3685" i="1" s="1"/>
  <c r="AR3686" i="1" s="1"/>
  <c r="AR3687" i="1" s="1"/>
  <c r="AR3688" i="1" s="1"/>
  <c r="AR3689" i="1" s="1"/>
  <c r="AR3690" i="1" s="1"/>
  <c r="AR3691" i="1" s="1"/>
  <c r="AR3692" i="1" s="1"/>
  <c r="AR3693" i="1" s="1"/>
  <c r="AR3694" i="1" s="1"/>
  <c r="AR3695" i="1" s="1"/>
  <c r="AR3696" i="1" s="1"/>
  <c r="AR3697" i="1" s="1"/>
  <c r="AR3698" i="1" s="1"/>
  <c r="AR3699" i="1" s="1"/>
  <c r="AR3700" i="1" s="1"/>
  <c r="AR3701" i="1" s="1"/>
  <c r="AR3702" i="1" s="1"/>
  <c r="AR3703" i="1" s="1"/>
  <c r="AR3704" i="1" s="1"/>
  <c r="AR3705" i="1" s="1"/>
  <c r="AR3706" i="1" s="1"/>
  <c r="AR3707" i="1" s="1"/>
  <c r="AR3708" i="1" s="1"/>
  <c r="AR3709" i="1" s="1"/>
  <c r="AQ2697" i="1"/>
  <c r="AQ2698" i="1" s="1"/>
  <c r="AQ2699" i="1" s="1"/>
  <c r="AQ2700" i="1" s="1"/>
  <c r="AQ2701" i="1" s="1"/>
  <c r="AQ2702" i="1" s="1"/>
  <c r="AQ2703" i="1" s="1"/>
  <c r="AQ2704" i="1" s="1"/>
  <c r="AQ2705" i="1" s="1"/>
  <c r="AQ2706" i="1" s="1"/>
  <c r="AQ2707" i="1" s="1"/>
  <c r="AQ2708" i="1" s="1"/>
  <c r="AQ2709" i="1" s="1"/>
  <c r="AQ2710" i="1" s="1"/>
  <c r="AQ2711" i="1" s="1"/>
  <c r="AQ2712" i="1" s="1"/>
  <c r="AQ2713" i="1" s="1"/>
  <c r="AQ2714" i="1" s="1"/>
  <c r="AQ2715" i="1" s="1"/>
  <c r="AQ2716" i="1" s="1"/>
  <c r="AQ2717" i="1" s="1"/>
  <c r="AQ2718" i="1" s="1"/>
  <c r="AQ2719" i="1" s="1"/>
  <c r="AQ2720" i="1" s="1"/>
  <c r="AQ2721" i="1" s="1"/>
  <c r="AQ2722" i="1" s="1"/>
  <c r="AQ2723" i="1" s="1"/>
  <c r="AQ2724" i="1" s="1"/>
  <c r="AQ2725" i="1" s="1"/>
  <c r="AQ2726" i="1" s="1"/>
  <c r="AQ2727" i="1" s="1"/>
  <c r="AQ2728" i="1" s="1"/>
  <c r="AQ2729" i="1" s="1"/>
  <c r="AQ2730" i="1" s="1"/>
  <c r="AQ2731" i="1" s="1"/>
  <c r="AQ2732" i="1" s="1"/>
  <c r="AU4009" i="1" l="1"/>
  <c r="AU4010" i="1" s="1"/>
  <c r="AU4011" i="1" s="1"/>
  <c r="AU4012" i="1" s="1"/>
  <c r="AU4013" i="1" s="1"/>
  <c r="AU4014" i="1" s="1"/>
  <c r="AU4015" i="1" s="1"/>
  <c r="AU4016" i="1" s="1"/>
  <c r="AU4017" i="1" s="1"/>
  <c r="AR3710" i="1"/>
  <c r="AR3711" i="1" s="1"/>
  <c r="AR3712" i="1" s="1"/>
  <c r="AR3713" i="1" s="1"/>
  <c r="AR3714" i="1" s="1"/>
  <c r="AR3715" i="1" s="1"/>
  <c r="AR3716" i="1" s="1"/>
  <c r="AR3717" i="1" s="1"/>
  <c r="AR3718" i="1" s="1"/>
  <c r="AR3731" i="1" s="1"/>
  <c r="AR3732" i="1" s="1"/>
  <c r="AQ2733" i="1"/>
  <c r="AQ2734" i="1" s="1"/>
  <c r="AQ2735" i="1" s="1"/>
  <c r="AQ2736" i="1" s="1"/>
  <c r="AQ2737" i="1" s="1"/>
  <c r="AQ2738" i="1" s="1"/>
  <c r="AQ2739" i="1" s="1"/>
  <c r="AQ2740" i="1" s="1"/>
  <c r="AQ2741" i="1" s="1"/>
  <c r="AQ2742" i="1" s="1"/>
  <c r="AQ2743" i="1" s="1"/>
  <c r="AQ2744" i="1" s="1"/>
  <c r="AQ2745" i="1" s="1"/>
  <c r="AQ2746" i="1" s="1"/>
  <c r="AQ2747" i="1" s="1"/>
  <c r="AQ2748" i="1" s="1"/>
  <c r="AQ2749" i="1" s="1"/>
  <c r="AQ2750" i="1" s="1"/>
  <c r="AQ2751" i="1" s="1"/>
  <c r="AQ2752" i="1" s="1"/>
  <c r="AQ2753" i="1" s="1"/>
  <c r="AQ2754" i="1" s="1"/>
  <c r="AQ2755" i="1" s="1"/>
  <c r="AU4018" i="1" l="1"/>
  <c r="AU4019" i="1" s="1"/>
  <c r="AU4020" i="1" s="1"/>
  <c r="AU4021" i="1" s="1"/>
  <c r="AU4022" i="1" s="1"/>
  <c r="AU4023" i="1" s="1"/>
  <c r="AU4024" i="1" s="1"/>
  <c r="AU4025" i="1" s="1"/>
  <c r="AU4026" i="1" s="1"/>
  <c r="AU4027" i="1" s="1"/>
  <c r="AU4028" i="1" s="1"/>
  <c r="AU4029" i="1" s="1"/>
  <c r="AU4030" i="1" s="1"/>
  <c r="AU4031" i="1" s="1"/>
  <c r="AU4032" i="1" s="1"/>
  <c r="AR3733" i="1"/>
  <c r="AR3734" i="1" s="1"/>
  <c r="AR3735" i="1" s="1"/>
  <c r="AR3736" i="1" s="1"/>
  <c r="AR3737" i="1" s="1"/>
  <c r="AR3738" i="1" s="1"/>
  <c r="AQ2756" i="1"/>
  <c r="AQ2757" i="1" s="1"/>
  <c r="AQ2758" i="1" s="1"/>
  <c r="AQ2759" i="1" s="1"/>
  <c r="AQ2760" i="1" s="1"/>
  <c r="AQ2761" i="1" s="1"/>
  <c r="AQ2762" i="1" s="1"/>
  <c r="AQ2763" i="1" s="1"/>
  <c r="AQ2764" i="1" s="1"/>
  <c r="AQ2765" i="1" s="1"/>
  <c r="AQ2766" i="1" s="1"/>
  <c r="AQ2767" i="1" s="1"/>
  <c r="AQ2768" i="1" s="1"/>
  <c r="AQ2769" i="1" s="1"/>
  <c r="AQ2770" i="1" s="1"/>
  <c r="AQ2771" i="1" s="1"/>
  <c r="AQ2772" i="1" s="1"/>
  <c r="AQ2773" i="1" s="1"/>
  <c r="AQ2774" i="1" s="1"/>
  <c r="AQ2775" i="1" s="1"/>
  <c r="AQ2776" i="1" s="1"/>
  <c r="AQ2777" i="1" s="1"/>
  <c r="AQ2778" i="1" s="1"/>
  <c r="AU4033" i="1" l="1"/>
  <c r="AU4034" i="1" s="1"/>
  <c r="AU4035" i="1" s="1"/>
  <c r="AU4036" i="1" s="1"/>
  <c r="AU4037" i="1" s="1"/>
  <c r="AU4038" i="1" s="1"/>
  <c r="AU4039" i="1" s="1"/>
  <c r="AU4040" i="1" s="1"/>
  <c r="AU4041" i="1" s="1"/>
  <c r="AR3739" i="1"/>
  <c r="AR3740" i="1" s="1"/>
  <c r="AR3741" i="1" s="1"/>
  <c r="AR3742" i="1" s="1"/>
  <c r="AR3743" i="1" s="1"/>
  <c r="AR3744" i="1" s="1"/>
  <c r="AR3745" i="1" s="1"/>
  <c r="AR3746" i="1" s="1"/>
  <c r="AR3747" i="1" s="1"/>
  <c r="AR3748" i="1" s="1"/>
  <c r="AR3749" i="1" s="1"/>
  <c r="AR3750" i="1" s="1"/>
  <c r="AR3751" i="1" s="1"/>
  <c r="AR3752" i="1" s="1"/>
  <c r="AR3753" i="1" s="1"/>
  <c r="AR3754" i="1" s="1"/>
  <c r="AR3755" i="1" s="1"/>
  <c r="AR3788" i="1" s="1"/>
  <c r="AR3789" i="1" s="1"/>
  <c r="AR3790" i="1" s="1"/>
  <c r="AQ2779" i="1"/>
  <c r="AQ2780" i="1" s="1"/>
  <c r="AQ2781" i="1" s="1"/>
  <c r="AQ2782" i="1" s="1"/>
  <c r="AQ2783" i="1" s="1"/>
  <c r="AQ2784" i="1" s="1"/>
  <c r="AQ2785" i="1" s="1"/>
  <c r="AQ2786" i="1" s="1"/>
  <c r="AQ2787" i="1" s="1"/>
  <c r="AU4042" i="1" l="1"/>
  <c r="AU4043" i="1" s="1"/>
  <c r="AU4044" i="1" s="1"/>
  <c r="AU4045" i="1" s="1"/>
  <c r="AU4046" i="1" s="1"/>
  <c r="AU4047" i="1" s="1"/>
  <c r="AU4048" i="1" s="1"/>
  <c r="AU4049" i="1" s="1"/>
  <c r="AR3791" i="1"/>
  <c r="AR3792" i="1" s="1"/>
  <c r="AR3793" i="1" s="1"/>
  <c r="AR3794" i="1" s="1"/>
  <c r="AR3795" i="1" s="1"/>
  <c r="AR3796" i="1" s="1"/>
  <c r="AR3797" i="1" s="1"/>
  <c r="AR3798" i="1" s="1"/>
  <c r="AR3799" i="1" s="1"/>
  <c r="AR3800" i="1" s="1"/>
  <c r="AR3801" i="1" s="1"/>
  <c r="AR3802" i="1" s="1"/>
  <c r="AR3803" i="1" s="1"/>
  <c r="AR3804" i="1" s="1"/>
  <c r="AR3805" i="1" s="1"/>
  <c r="AR3806" i="1" s="1"/>
  <c r="AQ2788" i="1"/>
  <c r="AQ2789" i="1" s="1"/>
  <c r="AQ2790" i="1" s="1"/>
  <c r="AQ2791" i="1" s="1"/>
  <c r="AQ2792" i="1" s="1"/>
  <c r="AQ2793" i="1" s="1"/>
  <c r="AQ2794" i="1" s="1"/>
  <c r="AQ2795" i="1" s="1"/>
  <c r="AQ2796" i="1" s="1"/>
  <c r="AQ2797" i="1" s="1"/>
  <c r="AQ2798" i="1" s="1"/>
  <c r="AQ2799" i="1" s="1"/>
  <c r="AQ2800" i="1" s="1"/>
  <c r="AQ2801" i="1" s="1"/>
  <c r="AQ2802" i="1" s="1"/>
  <c r="AQ2803" i="1" s="1"/>
  <c r="AQ2804" i="1" s="1"/>
  <c r="AU4050" i="1" l="1"/>
  <c r="AU4051" i="1" s="1"/>
  <c r="AU4052" i="1" s="1"/>
  <c r="AU4053" i="1" s="1"/>
  <c r="AU4054" i="1" s="1"/>
  <c r="AU4055" i="1" s="1"/>
  <c r="AU4056" i="1" s="1"/>
  <c r="AR3807" i="1"/>
  <c r="AR3808" i="1" s="1"/>
  <c r="AR3809" i="1" s="1"/>
  <c r="AR3810" i="1" s="1"/>
  <c r="AR3811" i="1" s="1"/>
  <c r="AR3812" i="1" s="1"/>
  <c r="AR3813" i="1" s="1"/>
  <c r="AR3814" i="1" s="1"/>
  <c r="AR3815" i="1" s="1"/>
  <c r="AR3816" i="1" s="1"/>
  <c r="AR3817" i="1" s="1"/>
  <c r="AR3818" i="1" s="1"/>
  <c r="AR3819" i="1" s="1"/>
  <c r="AR3820" i="1" s="1"/>
  <c r="AR3821" i="1" s="1"/>
  <c r="AR3822" i="1" s="1"/>
  <c r="AR3823" i="1" s="1"/>
  <c r="AR3824" i="1" s="1"/>
  <c r="AR3825" i="1" s="1"/>
  <c r="AR3826" i="1" s="1"/>
  <c r="AR3827" i="1" s="1"/>
  <c r="AR3828" i="1" s="1"/>
  <c r="AR3829" i="1" s="1"/>
  <c r="AR3830" i="1" s="1"/>
  <c r="AR3831" i="1" s="1"/>
  <c r="AR3832" i="1" s="1"/>
  <c r="AR3833" i="1" s="1"/>
  <c r="AR3834" i="1" s="1"/>
  <c r="AR3835" i="1" s="1"/>
  <c r="AR3836" i="1" s="1"/>
  <c r="AR3837" i="1" s="1"/>
  <c r="AR3838" i="1" s="1"/>
  <c r="AR3839" i="1" s="1"/>
  <c r="AR3840" i="1" s="1"/>
  <c r="AR3841" i="1" s="1"/>
  <c r="AR3842" i="1" s="1"/>
  <c r="AR3843" i="1" s="1"/>
  <c r="AQ2805" i="1"/>
  <c r="AQ2806" i="1" s="1"/>
  <c r="AQ2807" i="1" s="1"/>
  <c r="AQ2808" i="1" s="1"/>
  <c r="AQ2809" i="1" s="1"/>
  <c r="AQ2810" i="1" s="1"/>
  <c r="AQ2811" i="1" s="1"/>
  <c r="AQ2812" i="1" s="1"/>
  <c r="AQ2813" i="1" s="1"/>
  <c r="AQ2814" i="1" s="1"/>
  <c r="AQ2815" i="1" s="1"/>
  <c r="AQ2816" i="1" s="1"/>
  <c r="AQ2817" i="1" s="1"/>
  <c r="AQ2818" i="1" s="1"/>
  <c r="AQ2819" i="1" s="1"/>
  <c r="AQ2820" i="1" s="1"/>
  <c r="AQ2821" i="1" s="1"/>
  <c r="AQ2822" i="1" s="1"/>
  <c r="AQ2823" i="1" s="1"/>
  <c r="AQ2824" i="1" s="1"/>
  <c r="AQ2825" i="1" s="1"/>
  <c r="AQ2826" i="1" s="1"/>
  <c r="AQ2827" i="1" s="1"/>
  <c r="AQ2828" i="1" s="1"/>
  <c r="AQ2829" i="1" s="1"/>
  <c r="AQ2830" i="1" s="1"/>
  <c r="AU4057" i="1" l="1"/>
  <c r="AU4058" i="1" s="1"/>
  <c r="AU4059" i="1" s="1"/>
  <c r="AR3844" i="1"/>
  <c r="AR3845" i="1" s="1"/>
  <c r="AR3846" i="1" s="1"/>
  <c r="AR3847" i="1" s="1"/>
  <c r="AR3848" i="1" s="1"/>
  <c r="AR3849" i="1" s="1"/>
  <c r="AQ2831" i="1"/>
  <c r="AQ2832" i="1" s="1"/>
  <c r="AQ2833" i="1" s="1"/>
  <c r="AQ2834" i="1" s="1"/>
  <c r="AQ2835" i="1" s="1"/>
  <c r="AQ2836" i="1" s="1"/>
  <c r="AQ2837" i="1" s="1"/>
  <c r="AQ2838" i="1" s="1"/>
  <c r="AQ2839" i="1" s="1"/>
  <c r="AQ2840" i="1" s="1"/>
  <c r="AQ2841" i="1" s="1"/>
  <c r="AQ2842" i="1" s="1"/>
  <c r="AQ2843" i="1" s="1"/>
  <c r="AQ2844" i="1" s="1"/>
  <c r="AQ2845" i="1" s="1"/>
  <c r="AQ2846" i="1" s="1"/>
  <c r="AQ2847" i="1" s="1"/>
  <c r="AQ2848" i="1" s="1"/>
  <c r="AQ2849" i="1" s="1"/>
  <c r="AQ2850" i="1" s="1"/>
  <c r="AQ2851" i="1" s="1"/>
  <c r="AQ2852" i="1" s="1"/>
  <c r="AQ2853" i="1" s="1"/>
  <c r="AQ2854" i="1" s="1"/>
  <c r="AQ2855" i="1" s="1"/>
  <c r="AQ2856" i="1" s="1"/>
  <c r="AQ2857" i="1" s="1"/>
  <c r="AQ2858" i="1" s="1"/>
  <c r="AQ2859" i="1" s="1"/>
  <c r="AQ2860" i="1" s="1"/>
  <c r="AQ2861" i="1" s="1"/>
  <c r="AQ2862" i="1" s="1"/>
  <c r="AQ2863" i="1" s="1"/>
  <c r="AQ2864" i="1" s="1"/>
  <c r="AQ2865" i="1" s="1"/>
  <c r="AQ2866" i="1" s="1"/>
  <c r="AQ2867" i="1" s="1"/>
  <c r="AQ2868" i="1" s="1"/>
  <c r="AQ2869" i="1" s="1"/>
  <c r="AQ2870" i="1" s="1"/>
  <c r="AQ2871" i="1" s="1"/>
  <c r="AQ2872" i="1" s="1"/>
  <c r="AQ2873" i="1" s="1"/>
  <c r="AQ2874" i="1" s="1"/>
  <c r="AQ2875" i="1" s="1"/>
  <c r="AQ2876" i="1" s="1"/>
  <c r="AQ2877" i="1" s="1"/>
  <c r="AQ2878" i="1" s="1"/>
  <c r="AQ2879" i="1" s="1"/>
  <c r="AQ2880" i="1" s="1"/>
  <c r="AQ2881" i="1" s="1"/>
  <c r="AQ2882" i="1" s="1"/>
  <c r="AQ2883" i="1" s="1"/>
  <c r="AQ2884" i="1" s="1"/>
  <c r="AQ2885" i="1" s="1"/>
  <c r="AQ2886" i="1" s="1"/>
  <c r="AQ2887" i="1" s="1"/>
  <c r="AQ2888" i="1" s="1"/>
  <c r="AQ2889" i="1" s="1"/>
  <c r="AQ2890" i="1" s="1"/>
  <c r="AQ2891" i="1" s="1"/>
  <c r="AQ2892" i="1" s="1"/>
  <c r="AQ2893" i="1" s="1"/>
  <c r="AQ2894" i="1" s="1"/>
  <c r="AQ2895" i="1" s="1"/>
  <c r="AQ2896" i="1" s="1"/>
  <c r="AQ2897" i="1" s="1"/>
  <c r="AQ2898" i="1" s="1"/>
  <c r="AQ2899" i="1" s="1"/>
  <c r="AQ2900" i="1" s="1"/>
  <c r="AQ2901" i="1" s="1"/>
  <c r="AQ2902" i="1" s="1"/>
  <c r="AQ2903" i="1" s="1"/>
  <c r="AQ2904" i="1" s="1"/>
  <c r="AQ2905" i="1" s="1"/>
  <c r="AQ2906" i="1" s="1"/>
  <c r="AQ2907" i="1" s="1"/>
  <c r="AQ2908" i="1" s="1"/>
  <c r="AQ2909" i="1" s="1"/>
  <c r="AQ2910" i="1" s="1"/>
  <c r="AQ2911" i="1" s="1"/>
  <c r="AQ2912" i="1" s="1"/>
  <c r="AQ2913" i="1" s="1"/>
  <c r="AQ2914" i="1" s="1"/>
  <c r="AQ2915" i="1" s="1"/>
  <c r="AQ2916" i="1" s="1"/>
  <c r="AQ2917" i="1" s="1"/>
  <c r="AQ2918" i="1" s="1"/>
  <c r="AQ2919" i="1" s="1"/>
  <c r="AQ2920" i="1" s="1"/>
  <c r="AQ2921" i="1" s="1"/>
  <c r="AQ2922" i="1" s="1"/>
  <c r="AQ2923" i="1" s="1"/>
  <c r="AQ2924" i="1" s="1"/>
  <c r="AQ2925" i="1" s="1"/>
  <c r="AQ2926" i="1" s="1"/>
  <c r="AQ2927" i="1" s="1"/>
  <c r="AQ2928" i="1" s="1"/>
  <c r="AQ2929" i="1" s="1"/>
  <c r="AQ2930" i="1" s="1"/>
  <c r="AQ2931" i="1" s="1"/>
  <c r="AQ2932" i="1" s="1"/>
  <c r="AQ2933" i="1" s="1"/>
  <c r="AQ2934" i="1" s="1"/>
  <c r="AQ2935" i="1" s="1"/>
  <c r="AQ2936" i="1" s="1"/>
  <c r="AQ2937" i="1" s="1"/>
  <c r="AQ2938" i="1" s="1"/>
  <c r="AQ2939" i="1" s="1"/>
  <c r="AQ2940" i="1" s="1"/>
  <c r="AQ2941" i="1" s="1"/>
  <c r="AQ2942" i="1" s="1"/>
  <c r="AQ2943" i="1" s="1"/>
  <c r="AQ2944" i="1" s="1"/>
  <c r="AQ2945" i="1" s="1"/>
  <c r="AQ2946" i="1" s="1"/>
  <c r="AQ2947" i="1" s="1"/>
  <c r="AQ2948" i="1" s="1"/>
  <c r="AQ2949" i="1" s="1"/>
  <c r="AQ2950" i="1" s="1"/>
  <c r="AQ2951" i="1" s="1"/>
  <c r="AQ2952" i="1" s="1"/>
  <c r="AQ2953" i="1" s="1"/>
  <c r="AQ2954" i="1" s="1"/>
  <c r="AQ2955" i="1" s="1"/>
  <c r="AQ2956" i="1" s="1"/>
  <c r="AQ2957" i="1" s="1"/>
  <c r="AQ2958" i="1" s="1"/>
  <c r="AQ2959" i="1" s="1"/>
  <c r="AQ2960" i="1" s="1"/>
  <c r="AQ2961" i="1" s="1"/>
  <c r="AQ2962" i="1" s="1"/>
  <c r="AQ2963" i="1" s="1"/>
  <c r="AQ2964" i="1" s="1"/>
  <c r="AQ2965" i="1" s="1"/>
  <c r="AQ2966" i="1" s="1"/>
  <c r="AQ2967" i="1" s="1"/>
  <c r="AQ2968" i="1" s="1"/>
  <c r="AQ2969" i="1" s="1"/>
  <c r="AQ2970" i="1" s="1"/>
  <c r="AQ2971" i="1" s="1"/>
  <c r="AQ2972" i="1" s="1"/>
  <c r="AQ2973" i="1" s="1"/>
  <c r="AQ2974" i="1" s="1"/>
  <c r="AQ2975" i="1" s="1"/>
  <c r="AQ2976" i="1" s="1"/>
  <c r="AQ2977" i="1" s="1"/>
  <c r="AQ2978" i="1" s="1"/>
  <c r="AQ2979" i="1" s="1"/>
  <c r="AQ2980" i="1" s="1"/>
  <c r="AQ2981" i="1" s="1"/>
  <c r="AQ2982" i="1" s="1"/>
  <c r="AQ2983" i="1" s="1"/>
  <c r="AQ2984" i="1" s="1"/>
  <c r="AQ2985" i="1" s="1"/>
  <c r="AQ2986" i="1" s="1"/>
  <c r="AQ2987" i="1" s="1"/>
  <c r="AQ2988" i="1" s="1"/>
  <c r="AQ2989" i="1" s="1"/>
  <c r="AQ2990" i="1" s="1"/>
  <c r="AQ2991" i="1" s="1"/>
  <c r="AQ2992" i="1" s="1"/>
  <c r="AQ2993" i="1" s="1"/>
  <c r="AQ2994" i="1" s="1"/>
  <c r="AQ2995" i="1" s="1"/>
  <c r="AQ2996" i="1" s="1"/>
  <c r="AQ2997" i="1" s="1"/>
  <c r="AQ2998" i="1" s="1"/>
  <c r="AQ2999" i="1" s="1"/>
  <c r="AQ3000" i="1" s="1"/>
  <c r="AQ3001" i="1" s="1"/>
  <c r="AQ3002" i="1" s="1"/>
  <c r="AQ3003" i="1" s="1"/>
  <c r="AQ3004" i="1" s="1"/>
  <c r="AQ3005" i="1" s="1"/>
  <c r="AQ3006" i="1" s="1"/>
  <c r="AQ3007" i="1" s="1"/>
  <c r="AQ3008" i="1" s="1"/>
  <c r="AQ3009" i="1" s="1"/>
  <c r="AQ3010" i="1" s="1"/>
  <c r="AQ3011" i="1" s="1"/>
  <c r="AQ3012" i="1" s="1"/>
  <c r="AQ3013" i="1" s="1"/>
  <c r="AQ3014" i="1" s="1"/>
  <c r="AQ3015" i="1" s="1"/>
  <c r="AQ3016" i="1" s="1"/>
  <c r="AQ3017" i="1" s="1"/>
  <c r="AQ3018" i="1" s="1"/>
  <c r="AQ3019" i="1" s="1"/>
  <c r="AQ3020" i="1" s="1"/>
  <c r="AQ3021" i="1" s="1"/>
  <c r="AQ3022" i="1" s="1"/>
  <c r="AQ3023" i="1" s="1"/>
  <c r="AQ3024" i="1" s="1"/>
  <c r="AQ3025" i="1" s="1"/>
  <c r="AQ3026" i="1" s="1"/>
  <c r="AQ3027" i="1" s="1"/>
  <c r="AQ3028" i="1" s="1"/>
  <c r="AQ3029" i="1" s="1"/>
  <c r="AQ3030" i="1" s="1"/>
  <c r="AQ3031" i="1" s="1"/>
  <c r="AQ3032" i="1" s="1"/>
  <c r="AQ3033" i="1" s="1"/>
  <c r="AQ3034" i="1" s="1"/>
  <c r="AQ3035" i="1" s="1"/>
  <c r="AQ3036" i="1" s="1"/>
  <c r="AQ3037" i="1" s="1"/>
  <c r="AQ3038" i="1" s="1"/>
  <c r="AQ3039" i="1" s="1"/>
  <c r="AQ3040" i="1" s="1"/>
  <c r="AQ3041" i="1" s="1"/>
  <c r="AQ3042" i="1" s="1"/>
  <c r="AQ3043" i="1" s="1"/>
  <c r="AQ3044" i="1" s="1"/>
  <c r="AQ3045" i="1" s="1"/>
  <c r="AQ3046" i="1" s="1"/>
  <c r="AQ3047" i="1" s="1"/>
  <c r="AQ3048" i="1" s="1"/>
  <c r="AQ3049" i="1" s="1"/>
  <c r="AQ3050" i="1" s="1"/>
  <c r="AQ3051" i="1" s="1"/>
  <c r="AQ3052" i="1" s="1"/>
  <c r="AQ3053" i="1" s="1"/>
  <c r="AQ3054" i="1" s="1"/>
  <c r="AQ3055" i="1" s="1"/>
  <c r="AQ3056" i="1" s="1"/>
  <c r="AQ3057" i="1" s="1"/>
  <c r="AQ3058" i="1" s="1"/>
  <c r="AQ3059" i="1" s="1"/>
  <c r="AQ3060" i="1" s="1"/>
  <c r="AQ3061" i="1" s="1"/>
  <c r="AQ3062" i="1" s="1"/>
  <c r="AQ3063" i="1" s="1"/>
  <c r="AQ3064" i="1" s="1"/>
  <c r="AQ3065" i="1" s="1"/>
  <c r="AQ3066" i="1" s="1"/>
  <c r="AQ3067" i="1" s="1"/>
  <c r="AQ3068" i="1" s="1"/>
  <c r="AQ3069" i="1" s="1"/>
  <c r="AQ3070" i="1" s="1"/>
  <c r="AQ3071" i="1" s="1"/>
  <c r="AQ3072" i="1" s="1"/>
  <c r="AU4061" i="1" l="1"/>
  <c r="AU4062" i="1" s="1"/>
  <c r="AU4063" i="1" s="1"/>
  <c r="AU4064" i="1" s="1"/>
  <c r="AU4065" i="1" s="1"/>
  <c r="AU4066" i="1" s="1"/>
  <c r="AU4067" i="1" s="1"/>
  <c r="AU4068" i="1" s="1"/>
  <c r="AU4069" i="1" s="1"/>
  <c r="AU4070" i="1" s="1"/>
  <c r="AU4071" i="1" s="1"/>
  <c r="AU4072" i="1" s="1"/>
  <c r="AU4073" i="1" s="1"/>
  <c r="AU4074" i="1" s="1"/>
  <c r="AU4075" i="1" s="1"/>
  <c r="AU4076" i="1" s="1"/>
  <c r="AU4077" i="1" s="1"/>
  <c r="AU4078" i="1" s="1"/>
  <c r="AU4079" i="1" s="1"/>
  <c r="AU4080" i="1" s="1"/>
  <c r="AU4081" i="1" s="1"/>
  <c r="AU4082" i="1" s="1"/>
  <c r="AU4083" i="1" s="1"/>
  <c r="AU4084" i="1" s="1"/>
  <c r="AU4085" i="1" s="1"/>
  <c r="AU4086" i="1" s="1"/>
  <c r="AU4087" i="1" s="1"/>
  <c r="AU4088" i="1" s="1"/>
  <c r="AU4089" i="1" s="1"/>
  <c r="AU4090" i="1" s="1"/>
  <c r="AU4091" i="1" s="1"/>
  <c r="AU4092" i="1" s="1"/>
  <c r="AU4093" i="1" s="1"/>
  <c r="AU4094" i="1" s="1"/>
  <c r="AU4095" i="1" s="1"/>
  <c r="AU4096" i="1" s="1"/>
  <c r="AU4097" i="1" s="1"/>
  <c r="AU4098" i="1" s="1"/>
  <c r="AU4099" i="1" s="1"/>
  <c r="AU4100" i="1" s="1"/>
  <c r="AU4101" i="1" s="1"/>
  <c r="AU4102" i="1" s="1"/>
  <c r="AU4103" i="1" s="1"/>
  <c r="AU4104" i="1" s="1"/>
  <c r="AU4105" i="1" s="1"/>
  <c r="AU4106" i="1" s="1"/>
  <c r="AU4107" i="1" s="1"/>
  <c r="AU4108" i="1" s="1"/>
  <c r="AU4109" i="1" s="1"/>
  <c r="AU4110" i="1" s="1"/>
  <c r="AU4111" i="1" s="1"/>
  <c r="AU4112" i="1" s="1"/>
  <c r="AU4113" i="1" s="1"/>
  <c r="AU4114" i="1" s="1"/>
  <c r="AU4115" i="1" s="1"/>
  <c r="AU4116" i="1" s="1"/>
  <c r="AU4117" i="1" s="1"/>
  <c r="AU4118" i="1" s="1"/>
  <c r="AU4119" i="1" s="1"/>
  <c r="AU4120" i="1" s="1"/>
  <c r="AU4121" i="1" s="1"/>
  <c r="AU4122" i="1" s="1"/>
  <c r="AU4123" i="1" s="1"/>
  <c r="AU4124" i="1" s="1"/>
  <c r="AU4125" i="1" s="1"/>
  <c r="AU4126" i="1" s="1"/>
  <c r="AU4127" i="1" s="1"/>
  <c r="AU4128" i="1" s="1"/>
  <c r="AU4129" i="1" s="1"/>
  <c r="AU4130" i="1" s="1"/>
  <c r="AU4131" i="1" s="1"/>
  <c r="AU4132" i="1" s="1"/>
  <c r="AU4133" i="1" s="1"/>
  <c r="AU4134" i="1" s="1"/>
  <c r="AU4135" i="1" s="1"/>
  <c r="AU4136" i="1" s="1"/>
  <c r="AU4137" i="1" s="1"/>
  <c r="AU4138" i="1" s="1"/>
  <c r="AU4139" i="1" s="1"/>
  <c r="AU4140" i="1" s="1"/>
  <c r="AU4141" i="1" s="1"/>
  <c r="AU4142" i="1" s="1"/>
  <c r="AU4143" i="1" s="1"/>
  <c r="AU4144" i="1" s="1"/>
  <c r="AU4145" i="1" s="1"/>
  <c r="AU4146" i="1" s="1"/>
  <c r="AU4147" i="1" s="1"/>
  <c r="AU4148" i="1" s="1"/>
  <c r="AU4149" i="1" s="1"/>
  <c r="AU4150" i="1" s="1"/>
  <c r="AU4151" i="1" s="1"/>
  <c r="AU4152" i="1" s="1"/>
  <c r="AU4153" i="1" s="1"/>
  <c r="AU4154" i="1" s="1"/>
  <c r="AU4155" i="1" s="1"/>
  <c r="AU4156" i="1" s="1"/>
  <c r="AU4157" i="1" s="1"/>
  <c r="AU4158" i="1" s="1"/>
  <c r="AU4159" i="1" s="1"/>
  <c r="AU4160" i="1" s="1"/>
  <c r="AU4161" i="1" s="1"/>
  <c r="AU4162" i="1" s="1"/>
  <c r="AU4163" i="1" s="1"/>
  <c r="AU4164" i="1" s="1"/>
  <c r="AU4165" i="1" s="1"/>
  <c r="AU4166" i="1" s="1"/>
  <c r="AU4167" i="1" s="1"/>
  <c r="AU4168" i="1" s="1"/>
  <c r="AU4169" i="1" s="1"/>
  <c r="AU4170" i="1" s="1"/>
  <c r="AU4171" i="1" s="1"/>
  <c r="AU4172" i="1" s="1"/>
  <c r="AU4173" i="1" s="1"/>
  <c r="AU4174" i="1" s="1"/>
  <c r="AU4175" i="1" s="1"/>
  <c r="AU4176" i="1" s="1"/>
  <c r="AU4177" i="1" s="1"/>
  <c r="AU4178" i="1" s="1"/>
  <c r="AU4179" i="1" s="1"/>
  <c r="AU4180" i="1" s="1"/>
  <c r="AU4181" i="1" s="1"/>
  <c r="AU4182" i="1" s="1"/>
  <c r="AU4183" i="1" s="1"/>
  <c r="AU4184" i="1" s="1"/>
  <c r="AU4185" i="1" s="1"/>
  <c r="AU4186" i="1" s="1"/>
  <c r="AU4187" i="1" s="1"/>
  <c r="AU4188" i="1" s="1"/>
  <c r="AU4189" i="1" s="1"/>
  <c r="AU4190" i="1" s="1"/>
  <c r="AU4191" i="1" s="1"/>
  <c r="AU4192" i="1" s="1"/>
  <c r="AU4193" i="1" s="1"/>
  <c r="AU4194" i="1" s="1"/>
  <c r="AU4195" i="1" s="1"/>
  <c r="AU4196" i="1" s="1"/>
  <c r="AU4197" i="1" s="1"/>
  <c r="AU4198" i="1" s="1"/>
  <c r="AU4199" i="1" s="1"/>
  <c r="AU4200" i="1" s="1"/>
  <c r="AU4201" i="1" s="1"/>
  <c r="AU4202" i="1" s="1"/>
  <c r="AU4203" i="1" s="1"/>
  <c r="AU4204" i="1" s="1"/>
  <c r="AU4205" i="1" s="1"/>
  <c r="AU4206" i="1" s="1"/>
  <c r="AU4207" i="1" s="1"/>
  <c r="AU4208" i="1" s="1"/>
  <c r="AU4209" i="1" s="1"/>
  <c r="AU4210" i="1" s="1"/>
  <c r="AU4211" i="1" s="1"/>
  <c r="AU4212" i="1" s="1"/>
  <c r="AU4213" i="1" s="1"/>
  <c r="AU4214" i="1" s="1"/>
  <c r="AU4215" i="1" s="1"/>
  <c r="AU4216" i="1" s="1"/>
  <c r="AU4217" i="1" s="1"/>
  <c r="AU4218" i="1" s="1"/>
  <c r="AU4219" i="1" s="1"/>
  <c r="AU4220" i="1" s="1"/>
  <c r="AU4221" i="1" s="1"/>
  <c r="AU4222" i="1" s="1"/>
  <c r="AU4223" i="1" s="1"/>
  <c r="AU4224" i="1" s="1"/>
  <c r="AU4225" i="1" s="1"/>
  <c r="AU4226" i="1" s="1"/>
  <c r="AU4227" i="1" s="1"/>
  <c r="AU4228" i="1" s="1"/>
  <c r="AU4229" i="1" s="1"/>
  <c r="AU4230" i="1" s="1"/>
  <c r="AU4231" i="1" s="1"/>
  <c r="AU4232" i="1" s="1"/>
  <c r="AU4233" i="1" s="1"/>
  <c r="AU4234" i="1" s="1"/>
  <c r="AU4235" i="1" s="1"/>
  <c r="AU4236" i="1" s="1"/>
  <c r="AU4237" i="1" s="1"/>
  <c r="AU4238" i="1" s="1"/>
  <c r="AU4239" i="1" s="1"/>
  <c r="AU4240" i="1" s="1"/>
  <c r="AU4241" i="1" s="1"/>
  <c r="AU4242" i="1" s="1"/>
  <c r="AU4243" i="1" s="1"/>
  <c r="AU4244" i="1" s="1"/>
  <c r="AU4245" i="1" s="1"/>
  <c r="AU4246" i="1" s="1"/>
  <c r="AU4247" i="1" s="1"/>
  <c r="AU4248" i="1" s="1"/>
  <c r="AU4249" i="1" s="1"/>
  <c r="AU4060" i="1"/>
  <c r="AR3850" i="1"/>
  <c r="AR3851" i="1" s="1"/>
  <c r="AR3852" i="1" s="1"/>
  <c r="AR3853" i="1" s="1"/>
  <c r="AR3854" i="1" s="1"/>
  <c r="AR3855" i="1" s="1"/>
  <c r="AR3856" i="1" s="1"/>
  <c r="AR3857" i="1" s="1"/>
  <c r="AR3858" i="1" s="1"/>
  <c r="AR3859" i="1" s="1"/>
  <c r="AQ3073" i="1"/>
  <c r="AQ3074" i="1" s="1"/>
  <c r="AQ3075" i="1" s="1"/>
  <c r="AQ3076" i="1" s="1"/>
  <c r="AQ3077" i="1" s="1"/>
  <c r="AQ3078" i="1" s="1"/>
  <c r="AQ3079" i="1" s="1"/>
  <c r="AQ3080" i="1" s="1"/>
  <c r="AQ3081" i="1" s="1"/>
  <c r="AQ3082" i="1" s="1"/>
  <c r="AQ3083" i="1" s="1"/>
  <c r="AQ3084" i="1" s="1"/>
  <c r="AQ3085" i="1" s="1"/>
  <c r="AQ3086" i="1" s="1"/>
  <c r="AQ3087" i="1" s="1"/>
  <c r="AQ3088" i="1" s="1"/>
  <c r="AQ3089" i="1" s="1"/>
  <c r="AR3860" i="1" l="1"/>
  <c r="AR3861" i="1" s="1"/>
  <c r="AR3862" i="1" s="1"/>
  <c r="AR3863" i="1" s="1"/>
  <c r="AR3864" i="1" s="1"/>
  <c r="AQ3090" i="1"/>
  <c r="AQ3091" i="1" s="1"/>
  <c r="AQ3092" i="1" s="1"/>
  <c r="AQ3093" i="1" s="1"/>
  <c r="AQ3094" i="1" s="1"/>
  <c r="AQ3095" i="1" s="1"/>
  <c r="AQ3096" i="1" s="1"/>
  <c r="AQ3097" i="1" s="1"/>
  <c r="AQ3098" i="1" s="1"/>
  <c r="AQ3099" i="1" s="1"/>
  <c r="AQ3100" i="1" s="1"/>
  <c r="AQ3101" i="1" s="1"/>
  <c r="AQ3102" i="1" s="1"/>
  <c r="AQ3103" i="1" s="1"/>
  <c r="AQ3104" i="1" s="1"/>
  <c r="AQ3105" i="1" s="1"/>
  <c r="AQ3106" i="1" s="1"/>
  <c r="AQ3107" i="1" s="1"/>
  <c r="AQ3108" i="1" s="1"/>
  <c r="AQ3109" i="1" s="1"/>
  <c r="AQ3110" i="1" s="1"/>
  <c r="AQ3111" i="1" s="1"/>
  <c r="AQ3112" i="1" s="1"/>
  <c r="AQ3113" i="1" s="1"/>
  <c r="AQ3114" i="1" s="1"/>
  <c r="AQ3115" i="1" s="1"/>
  <c r="AQ3116" i="1" s="1"/>
  <c r="AQ3117" i="1" s="1"/>
  <c r="AQ3118" i="1" s="1"/>
  <c r="AQ3119" i="1" s="1"/>
  <c r="AQ3120" i="1" s="1"/>
  <c r="AQ3121" i="1" s="1"/>
  <c r="AQ3122" i="1" s="1"/>
  <c r="AQ3123" i="1" s="1"/>
  <c r="AQ3124" i="1" s="1"/>
  <c r="AQ3125" i="1" s="1"/>
  <c r="AQ3126" i="1" s="1"/>
  <c r="AQ3127" i="1" s="1"/>
  <c r="AQ3128" i="1" s="1"/>
  <c r="AQ3129" i="1" s="1"/>
  <c r="AQ3130" i="1" s="1"/>
  <c r="AQ3131" i="1" s="1"/>
  <c r="AQ3132" i="1" s="1"/>
  <c r="AQ3133" i="1" s="1"/>
  <c r="AQ3134" i="1" s="1"/>
  <c r="AQ3135" i="1" s="1"/>
  <c r="AQ3136" i="1" s="1"/>
  <c r="AQ3137" i="1" s="1"/>
  <c r="AQ3138" i="1" s="1"/>
  <c r="AQ3139" i="1" s="1"/>
  <c r="AQ3140" i="1" s="1"/>
  <c r="AQ3141" i="1" s="1"/>
  <c r="AQ3142" i="1" s="1"/>
  <c r="AQ3143" i="1" s="1"/>
  <c r="AQ3144" i="1" s="1"/>
  <c r="AQ3145" i="1" s="1"/>
  <c r="AQ3146" i="1" s="1"/>
  <c r="AQ3147" i="1" s="1"/>
  <c r="AQ3148" i="1" s="1"/>
  <c r="AQ3149" i="1" s="1"/>
  <c r="AQ3150" i="1" s="1"/>
  <c r="AQ3151" i="1" s="1"/>
  <c r="AQ3152" i="1" s="1"/>
  <c r="AQ3153" i="1" s="1"/>
  <c r="AQ3154" i="1" s="1"/>
  <c r="AQ3155" i="1" s="1"/>
  <c r="AQ3156" i="1" s="1"/>
  <c r="AQ3157" i="1" s="1"/>
  <c r="AQ3158" i="1" s="1"/>
  <c r="AQ3159" i="1" s="1"/>
  <c r="AQ3160" i="1" s="1"/>
  <c r="AQ3161" i="1" s="1"/>
  <c r="AQ3162" i="1" s="1"/>
  <c r="AQ3163" i="1" s="1"/>
  <c r="AQ3164" i="1" s="1"/>
  <c r="AQ3165" i="1" s="1"/>
  <c r="AQ3166" i="1" s="1"/>
  <c r="AQ3167" i="1" s="1"/>
  <c r="AR3883" i="1" l="1"/>
  <c r="AR3884" i="1" s="1"/>
  <c r="AR3885" i="1" s="1"/>
  <c r="AR3886" i="1" s="1"/>
  <c r="AR3887" i="1" s="1"/>
  <c r="AR3888" i="1" s="1"/>
  <c r="AR3889" i="1" s="1"/>
  <c r="AR3890" i="1" s="1"/>
  <c r="AR3891" i="1" s="1"/>
  <c r="AR3892" i="1" s="1"/>
  <c r="AR3893" i="1" s="1"/>
  <c r="AR3894" i="1" s="1"/>
  <c r="AR3895" i="1" s="1"/>
  <c r="AR3896" i="1" s="1"/>
  <c r="AR3897" i="1" s="1"/>
  <c r="AR3898" i="1" s="1"/>
  <c r="AR3899" i="1" s="1"/>
  <c r="AR3900" i="1" s="1"/>
  <c r="AR3901" i="1" s="1"/>
  <c r="AR3902" i="1" s="1"/>
  <c r="AR3903" i="1" s="1"/>
  <c r="AR3904" i="1" s="1"/>
  <c r="AR3905" i="1" s="1"/>
  <c r="AR3906" i="1" s="1"/>
  <c r="AR3907" i="1" s="1"/>
  <c r="AR3908" i="1" s="1"/>
  <c r="AR3909" i="1" s="1"/>
  <c r="AR3910" i="1" s="1"/>
  <c r="AR3911" i="1" s="1"/>
  <c r="AR3912" i="1" s="1"/>
  <c r="AR3865" i="1"/>
  <c r="AR3866" i="1" s="1"/>
  <c r="AR3867" i="1" s="1"/>
  <c r="AR3868" i="1" s="1"/>
  <c r="AR3869" i="1" s="1"/>
  <c r="AR3870" i="1" s="1"/>
  <c r="AQ3168" i="1"/>
  <c r="AQ3169" i="1" s="1"/>
  <c r="AQ3170" i="1" s="1"/>
  <c r="AQ3171" i="1" s="1"/>
  <c r="AQ3172" i="1" s="1"/>
  <c r="AQ3173" i="1" s="1"/>
  <c r="AQ3174" i="1" s="1"/>
  <c r="AQ3175" i="1" s="1"/>
  <c r="AQ3176" i="1" s="1"/>
  <c r="AQ3177" i="1" s="1"/>
  <c r="AQ3178" i="1" s="1"/>
  <c r="AQ3179" i="1" s="1"/>
  <c r="AQ3180" i="1" s="1"/>
  <c r="AQ3181" i="1" s="1"/>
  <c r="AQ3182" i="1" s="1"/>
  <c r="AQ3183" i="1" s="1"/>
  <c r="AQ3184" i="1" s="1"/>
  <c r="AQ3185" i="1" s="1"/>
  <c r="AQ3186" i="1" s="1"/>
  <c r="AQ3187" i="1" s="1"/>
  <c r="AQ3188" i="1" s="1"/>
  <c r="AQ3189" i="1" s="1"/>
  <c r="AQ3190" i="1" s="1"/>
  <c r="AQ3191" i="1" s="1"/>
  <c r="AQ3192" i="1" s="1"/>
  <c r="AR3913" i="1" l="1"/>
  <c r="AR3914" i="1" s="1"/>
  <c r="AR3915" i="1" s="1"/>
  <c r="AR3916" i="1" s="1"/>
  <c r="AR3917" i="1" s="1"/>
  <c r="AR3918" i="1" s="1"/>
  <c r="AR3919" i="1" s="1"/>
  <c r="AQ3193" i="1"/>
  <c r="AQ3194" i="1" s="1"/>
  <c r="AQ3195" i="1" s="1"/>
  <c r="AQ3196" i="1" s="1"/>
  <c r="AR3920" i="1" l="1"/>
  <c r="AR3921" i="1" s="1"/>
  <c r="AR3922" i="1" s="1"/>
  <c r="AR3923" i="1" s="1"/>
  <c r="AR3924" i="1" s="1"/>
  <c r="AR3925" i="1" s="1"/>
  <c r="AR3926" i="1" s="1"/>
  <c r="AR3927" i="1" s="1"/>
  <c r="AR3928" i="1" s="1"/>
  <c r="AR3929" i="1" s="1"/>
  <c r="AR3930" i="1" s="1"/>
  <c r="AQ3198" i="1"/>
  <c r="AQ3199" i="1" s="1"/>
  <c r="AQ3200" i="1" s="1"/>
  <c r="AQ3201" i="1" s="1"/>
  <c r="AQ3202" i="1" s="1"/>
  <c r="AR3931" i="1" l="1"/>
  <c r="AR3932" i="1" s="1"/>
  <c r="AR3933" i="1" s="1"/>
  <c r="AR3934" i="1" s="1"/>
  <c r="AR3935" i="1" s="1"/>
  <c r="AR3936" i="1" s="1"/>
  <c r="AR3937" i="1" s="1"/>
  <c r="AR3938" i="1" s="1"/>
  <c r="AR3939" i="1" s="1"/>
  <c r="AR3940" i="1" s="1"/>
  <c r="AR3941" i="1" s="1"/>
  <c r="AR3942" i="1" s="1"/>
  <c r="AQ3204" i="1"/>
  <c r="AQ3205" i="1" s="1"/>
  <c r="AQ3206" i="1" s="1"/>
  <c r="AQ3207" i="1" s="1"/>
  <c r="AQ3208" i="1" s="1"/>
  <c r="AQ3203" i="1"/>
  <c r="AR3943" i="1" l="1"/>
  <c r="AR3944" i="1" s="1"/>
  <c r="AR3945" i="1" s="1"/>
  <c r="AR3946" i="1" s="1"/>
  <c r="AR3947" i="1" s="1"/>
  <c r="AR3948" i="1" s="1"/>
  <c r="AR3949" i="1" s="1"/>
  <c r="AR3950" i="1" s="1"/>
  <c r="AR3951" i="1" s="1"/>
  <c r="AR3952" i="1" s="1"/>
  <c r="AR3953" i="1" s="1"/>
  <c r="AR3954" i="1" s="1"/>
  <c r="AR3955" i="1" s="1"/>
  <c r="AR3956" i="1" s="1"/>
  <c r="AR3957" i="1" s="1"/>
  <c r="AR3958" i="1" s="1"/>
  <c r="AR3959" i="1" s="1"/>
  <c r="AR3960" i="1" s="1"/>
  <c r="AR3961" i="1" s="1"/>
  <c r="AR3962" i="1" s="1"/>
  <c r="AR3963" i="1" s="1"/>
  <c r="AR3964" i="1" s="1"/>
  <c r="AR3965" i="1" s="1"/>
  <c r="AR3966" i="1" s="1"/>
  <c r="AR3967" i="1" s="1"/>
  <c r="AR3972" i="1" s="1"/>
  <c r="AR3973" i="1" s="1"/>
  <c r="AR3974" i="1" s="1"/>
  <c r="AR3975" i="1" s="1"/>
  <c r="AR3976" i="1" s="1"/>
  <c r="AQ3209" i="1"/>
  <c r="AQ3210" i="1" s="1"/>
  <c r="AQ3211" i="1" s="1"/>
  <c r="AQ3212" i="1" s="1"/>
  <c r="AQ3213" i="1" s="1"/>
  <c r="AQ3214" i="1" s="1"/>
  <c r="AQ3215" i="1" s="1"/>
  <c r="AQ3216" i="1" s="1"/>
  <c r="AQ3217" i="1" s="1"/>
  <c r="AQ3218" i="1" s="1"/>
  <c r="AQ3219" i="1" s="1"/>
  <c r="AQ3220" i="1" s="1"/>
  <c r="AQ3221" i="1" s="1"/>
  <c r="AQ3222" i="1" s="1"/>
  <c r="AQ3223" i="1" s="1"/>
  <c r="AQ3224" i="1" s="1"/>
  <c r="AQ3225" i="1" s="1"/>
  <c r="AQ3226" i="1" s="1"/>
  <c r="AQ3227" i="1" s="1"/>
  <c r="AQ3228" i="1" s="1"/>
  <c r="AQ3229" i="1" s="1"/>
  <c r="AQ3230" i="1" s="1"/>
  <c r="AQ3231" i="1" s="1"/>
  <c r="AQ3232" i="1" s="1"/>
  <c r="AQ3233" i="1" s="1"/>
  <c r="AQ3234" i="1" s="1"/>
  <c r="AQ3235" i="1" s="1"/>
  <c r="AQ3236" i="1" s="1"/>
  <c r="AQ3237" i="1" s="1"/>
  <c r="AQ3238" i="1" s="1"/>
  <c r="AR3977" i="1" l="1"/>
  <c r="AR3978" i="1" s="1"/>
  <c r="AR3979" i="1" s="1"/>
  <c r="AR3980" i="1" s="1"/>
  <c r="AQ3239" i="1"/>
  <c r="AQ3240" i="1" s="1"/>
  <c r="AQ3241" i="1" s="1"/>
  <c r="AQ3242" i="1" s="1"/>
  <c r="AQ3243" i="1" s="1"/>
  <c r="AQ3244" i="1" s="1"/>
  <c r="AQ3245" i="1" s="1"/>
  <c r="AQ3246" i="1" s="1"/>
  <c r="AQ3247" i="1" s="1"/>
  <c r="AQ3248" i="1" s="1"/>
  <c r="AQ3249" i="1" s="1"/>
  <c r="AQ3250" i="1" s="1"/>
  <c r="AQ3251" i="1" s="1"/>
  <c r="AQ3252" i="1" s="1"/>
  <c r="AQ3253" i="1" s="1"/>
  <c r="AQ3254" i="1" s="1"/>
  <c r="AQ3255" i="1" s="1"/>
  <c r="AQ3256" i="1" s="1"/>
  <c r="AQ3257" i="1" s="1"/>
  <c r="AQ3258" i="1" s="1"/>
  <c r="AQ3259" i="1" s="1"/>
  <c r="AR3981" i="1" l="1"/>
  <c r="AR3982" i="1" s="1"/>
  <c r="AR3983" i="1" s="1"/>
  <c r="AR3984" i="1" s="1"/>
  <c r="AR3985" i="1" s="1"/>
  <c r="AQ3260" i="1"/>
  <c r="AQ3261" i="1" s="1"/>
  <c r="AQ3262" i="1" s="1"/>
  <c r="AQ3263" i="1" s="1"/>
  <c r="AQ3264" i="1" s="1"/>
  <c r="AQ3265" i="1" s="1"/>
  <c r="AR3986" i="1" l="1"/>
  <c r="AR3987" i="1" s="1"/>
  <c r="AR3988" i="1" s="1"/>
  <c r="AR3989" i="1" s="1"/>
  <c r="AR3990" i="1" s="1"/>
  <c r="AR3991" i="1" s="1"/>
  <c r="AR3992" i="1" s="1"/>
  <c r="AR3993" i="1" s="1"/>
  <c r="AR3994" i="1" s="1"/>
  <c r="AR3995" i="1" s="1"/>
  <c r="AR3996" i="1" s="1"/>
  <c r="AR3997" i="1" s="1"/>
  <c r="AR3998" i="1" s="1"/>
  <c r="AR3999" i="1" s="1"/>
  <c r="AR4000" i="1" s="1"/>
  <c r="AR4001" i="1" s="1"/>
  <c r="AR4002" i="1" s="1"/>
  <c r="AR4003" i="1" s="1"/>
  <c r="AQ3267" i="1"/>
  <c r="AQ3268" i="1" s="1"/>
  <c r="AQ3269" i="1" s="1"/>
  <c r="AQ3270" i="1" s="1"/>
  <c r="AQ3271" i="1" s="1"/>
  <c r="AQ3272" i="1" s="1"/>
  <c r="AQ3273" i="1" s="1"/>
  <c r="AQ3274" i="1" s="1"/>
  <c r="AQ3275" i="1" s="1"/>
  <c r="AQ3276" i="1" s="1"/>
  <c r="AQ3277" i="1" s="1"/>
  <c r="AQ3278" i="1" s="1"/>
  <c r="AQ3279" i="1" s="1"/>
  <c r="AQ3280" i="1" s="1"/>
  <c r="AQ3281" i="1" s="1"/>
  <c r="AQ3282" i="1" s="1"/>
  <c r="AQ3283" i="1" s="1"/>
  <c r="AQ3266" i="1"/>
  <c r="AR4004" i="1" l="1"/>
  <c r="AR4005" i="1" s="1"/>
  <c r="AR4006" i="1" s="1"/>
  <c r="AR4007" i="1" s="1"/>
  <c r="AR4008" i="1" s="1"/>
  <c r="AQ3284" i="1"/>
  <c r="AQ3285" i="1" s="1"/>
  <c r="AQ3286" i="1" s="1"/>
  <c r="AQ3287" i="1" s="1"/>
  <c r="AQ3288" i="1" s="1"/>
  <c r="AQ3289" i="1" s="1"/>
  <c r="AQ3290" i="1" s="1"/>
  <c r="AQ3291" i="1" s="1"/>
  <c r="AQ3292" i="1" s="1"/>
  <c r="AQ3293" i="1" s="1"/>
  <c r="AQ3294" i="1" s="1"/>
  <c r="AQ3295" i="1" s="1"/>
  <c r="AQ3296" i="1" s="1"/>
  <c r="AQ3297" i="1" s="1"/>
  <c r="AQ3298" i="1" s="1"/>
  <c r="AQ3299" i="1" s="1"/>
  <c r="AQ3300" i="1" s="1"/>
  <c r="AQ3301" i="1" s="1"/>
  <c r="AQ3302" i="1" s="1"/>
  <c r="AQ3303" i="1" s="1"/>
  <c r="AQ3304" i="1" s="1"/>
  <c r="AQ3305" i="1" s="1"/>
  <c r="AQ3306" i="1" s="1"/>
  <c r="AQ3307" i="1" s="1"/>
  <c r="AQ3308" i="1" s="1"/>
  <c r="AQ3309" i="1" s="1"/>
  <c r="AQ3310" i="1" s="1"/>
  <c r="AQ3311" i="1" s="1"/>
  <c r="AQ3312" i="1" s="1"/>
  <c r="AQ3313" i="1" s="1"/>
  <c r="AQ3314" i="1" s="1"/>
  <c r="AQ3315" i="1" s="1"/>
  <c r="AQ3316" i="1" s="1"/>
  <c r="AQ3317" i="1" s="1"/>
  <c r="AQ3318" i="1" s="1"/>
  <c r="AQ3319" i="1" s="1"/>
  <c r="AQ3320" i="1" s="1"/>
  <c r="AQ3321" i="1" s="1"/>
  <c r="AQ3322" i="1" s="1"/>
  <c r="AQ3323" i="1" s="1"/>
  <c r="AQ3324" i="1" s="1"/>
  <c r="AQ3325" i="1" s="1"/>
  <c r="AQ3326" i="1" s="1"/>
  <c r="AQ3327" i="1" s="1"/>
  <c r="AQ3328" i="1" s="1"/>
  <c r="AQ3329" i="1" s="1"/>
  <c r="AQ3330" i="1" s="1"/>
  <c r="AQ3331" i="1" s="1"/>
  <c r="AQ3332" i="1" s="1"/>
  <c r="AQ3333" i="1" s="1"/>
  <c r="AQ3334" i="1" s="1"/>
  <c r="AR4009" i="1" l="1"/>
  <c r="AR4010" i="1" s="1"/>
  <c r="AR4011" i="1" s="1"/>
  <c r="AR4012" i="1" s="1"/>
  <c r="AR4013" i="1" s="1"/>
  <c r="AR4014" i="1" s="1"/>
  <c r="AR4015" i="1" s="1"/>
  <c r="AR4016" i="1" s="1"/>
  <c r="AR4017" i="1" s="1"/>
  <c r="AQ3335" i="1"/>
  <c r="AQ3336" i="1" s="1"/>
  <c r="AQ3337" i="1" s="1"/>
  <c r="AQ3338" i="1" s="1"/>
  <c r="AQ3339" i="1" s="1"/>
  <c r="AQ3340" i="1" s="1"/>
  <c r="AQ3341" i="1" s="1"/>
  <c r="AQ3342" i="1" s="1"/>
  <c r="AQ3343" i="1" s="1"/>
  <c r="AQ3344" i="1" s="1"/>
  <c r="AQ3345" i="1" s="1"/>
  <c r="AQ3346" i="1" s="1"/>
  <c r="AQ3347" i="1" s="1"/>
  <c r="AR4018" i="1" l="1"/>
  <c r="AR4019" i="1" s="1"/>
  <c r="AR4020" i="1" s="1"/>
  <c r="AR4021" i="1" s="1"/>
  <c r="AR4022" i="1" s="1"/>
  <c r="AR4023" i="1" s="1"/>
  <c r="AR4024" i="1" s="1"/>
  <c r="AR4025" i="1" s="1"/>
  <c r="AR4026" i="1" s="1"/>
  <c r="AR4027" i="1" s="1"/>
  <c r="AR4028" i="1" s="1"/>
  <c r="AR4029" i="1" s="1"/>
  <c r="AR4030" i="1" s="1"/>
  <c r="AR4031" i="1" s="1"/>
  <c r="AR4032" i="1" s="1"/>
  <c r="AQ3348" i="1"/>
  <c r="AQ3349" i="1" s="1"/>
  <c r="AQ3350" i="1" s="1"/>
  <c r="AR4033" i="1" l="1"/>
  <c r="AR4034" i="1" s="1"/>
  <c r="AR4035" i="1" s="1"/>
  <c r="AR4036" i="1" s="1"/>
  <c r="AR4037" i="1" s="1"/>
  <c r="AR4038" i="1" s="1"/>
  <c r="AR4039" i="1" s="1"/>
  <c r="AR4040" i="1" s="1"/>
  <c r="AR4041" i="1" s="1"/>
  <c r="AQ3351" i="1"/>
  <c r="AQ3352" i="1" s="1"/>
  <c r="AR4042" i="1" l="1"/>
  <c r="AR4043" i="1" s="1"/>
  <c r="AR4044" i="1" s="1"/>
  <c r="AR4045" i="1" s="1"/>
  <c r="AR4046" i="1" s="1"/>
  <c r="AR4047" i="1" s="1"/>
  <c r="AR4048" i="1" s="1"/>
  <c r="AR4049" i="1" s="1"/>
  <c r="AQ3353" i="1"/>
  <c r="AR4051" i="1" l="1"/>
  <c r="AR4052" i="1" s="1"/>
  <c r="AR4053" i="1" s="1"/>
  <c r="AR4054" i="1" s="1"/>
  <c r="AR4055" i="1" s="1"/>
  <c r="AR4056" i="1" s="1"/>
  <c r="AR4067" i="1" s="1"/>
  <c r="AR4068" i="1" s="1"/>
  <c r="AR4069" i="1" s="1"/>
  <c r="AR4070" i="1" s="1"/>
  <c r="AR4071" i="1" s="1"/>
  <c r="AR4072" i="1" s="1"/>
  <c r="AR4073" i="1" s="1"/>
  <c r="AR4074" i="1" s="1"/>
  <c r="AR4075" i="1" s="1"/>
  <c r="AR4076" i="1" s="1"/>
  <c r="AR4077" i="1" s="1"/>
  <c r="AR4078" i="1" s="1"/>
  <c r="AR4079" i="1" s="1"/>
  <c r="AR4080" i="1" s="1"/>
  <c r="AR4081" i="1" s="1"/>
  <c r="AR4082" i="1" s="1"/>
  <c r="AR4083" i="1" s="1"/>
  <c r="AR4084" i="1" s="1"/>
  <c r="AR4085" i="1" s="1"/>
  <c r="AR4086" i="1" s="1"/>
  <c r="AR4087" i="1" s="1"/>
  <c r="AR4088" i="1" s="1"/>
  <c r="AR4089" i="1" s="1"/>
  <c r="AR4090" i="1" s="1"/>
  <c r="AR4091" i="1" s="1"/>
  <c r="AR4092" i="1" s="1"/>
  <c r="AR4093" i="1" s="1"/>
  <c r="AR4094" i="1" s="1"/>
  <c r="AR4095" i="1" s="1"/>
  <c r="AR4096" i="1" s="1"/>
  <c r="AR4097" i="1" s="1"/>
  <c r="AR4098" i="1" s="1"/>
  <c r="AR4099" i="1" s="1"/>
  <c r="AR4100" i="1" s="1"/>
  <c r="AR4101" i="1" s="1"/>
  <c r="AR4102" i="1" s="1"/>
  <c r="AR4103" i="1" s="1"/>
  <c r="AR4104" i="1" s="1"/>
  <c r="AR4105" i="1" s="1"/>
  <c r="AR4106" i="1" s="1"/>
  <c r="AR4107" i="1" s="1"/>
  <c r="AR4108" i="1" s="1"/>
  <c r="AR4109" i="1" s="1"/>
  <c r="AR4110" i="1" s="1"/>
  <c r="AR4111" i="1" s="1"/>
  <c r="AR4112" i="1" s="1"/>
  <c r="AR4113" i="1" s="1"/>
  <c r="AR4114" i="1" s="1"/>
  <c r="AR4115" i="1" s="1"/>
  <c r="AR4116" i="1" s="1"/>
  <c r="AR4117" i="1" s="1"/>
  <c r="AR4118" i="1" s="1"/>
  <c r="AR4119" i="1" s="1"/>
  <c r="AR4120" i="1" s="1"/>
  <c r="AR4121" i="1" s="1"/>
  <c r="AR4122" i="1" s="1"/>
  <c r="AR4123" i="1" s="1"/>
  <c r="AR4124" i="1" s="1"/>
  <c r="AR4125" i="1" s="1"/>
  <c r="AR4126" i="1" s="1"/>
  <c r="AR4127" i="1" s="1"/>
  <c r="AR4128" i="1" s="1"/>
  <c r="AR4129" i="1" s="1"/>
  <c r="AR4130" i="1" s="1"/>
  <c r="AR4131" i="1" s="1"/>
  <c r="AR4132" i="1" s="1"/>
  <c r="AR4133" i="1" s="1"/>
  <c r="AR4134" i="1" s="1"/>
  <c r="AR4135" i="1" s="1"/>
  <c r="AR4136" i="1" s="1"/>
  <c r="AR4137" i="1" s="1"/>
  <c r="AR4138" i="1" s="1"/>
  <c r="AR4139" i="1" s="1"/>
  <c r="AR4140" i="1" s="1"/>
  <c r="AR4141" i="1" s="1"/>
  <c r="AR4142" i="1" s="1"/>
  <c r="AR4143" i="1" s="1"/>
  <c r="AR4144" i="1" s="1"/>
  <c r="AR4145" i="1" s="1"/>
  <c r="AR4146" i="1" s="1"/>
  <c r="AR4147" i="1" s="1"/>
  <c r="AR4148" i="1" s="1"/>
  <c r="AR4149" i="1" s="1"/>
  <c r="AR4150" i="1" s="1"/>
  <c r="AR4151" i="1" s="1"/>
  <c r="AR4152" i="1" s="1"/>
  <c r="AR4153" i="1" s="1"/>
  <c r="AR4154" i="1" s="1"/>
  <c r="AR4155" i="1" s="1"/>
  <c r="AR4156" i="1" s="1"/>
  <c r="AR4157" i="1" s="1"/>
  <c r="AR4158" i="1" s="1"/>
  <c r="AR4159" i="1" s="1"/>
  <c r="AR4160" i="1" s="1"/>
  <c r="AR4161" i="1" s="1"/>
  <c r="AR4162" i="1" s="1"/>
  <c r="AR4163" i="1" s="1"/>
  <c r="AR4164" i="1" s="1"/>
  <c r="AR4165" i="1" s="1"/>
  <c r="AR4166" i="1" s="1"/>
  <c r="AR4167" i="1" s="1"/>
  <c r="AR4168" i="1" s="1"/>
  <c r="AR4169" i="1" s="1"/>
  <c r="AR4170" i="1" s="1"/>
  <c r="AR4171" i="1" s="1"/>
  <c r="AR4172" i="1" s="1"/>
  <c r="AR4173" i="1" s="1"/>
  <c r="AR4174" i="1" s="1"/>
  <c r="AR4175" i="1" s="1"/>
  <c r="AR4176" i="1" s="1"/>
  <c r="AR4177" i="1" s="1"/>
  <c r="AR4178" i="1" s="1"/>
  <c r="AR4179" i="1" s="1"/>
  <c r="AR4180" i="1" s="1"/>
  <c r="AR4181" i="1" s="1"/>
  <c r="AR4182" i="1" s="1"/>
  <c r="AR4183" i="1" s="1"/>
  <c r="AR4184" i="1" s="1"/>
  <c r="AR4185" i="1" s="1"/>
  <c r="AR4186" i="1" s="1"/>
  <c r="AR4187" i="1" s="1"/>
  <c r="AR4188" i="1" s="1"/>
  <c r="AR4189" i="1" s="1"/>
  <c r="AR4190" i="1" s="1"/>
  <c r="AR4191" i="1" s="1"/>
  <c r="AR4192" i="1" s="1"/>
  <c r="AR4193" i="1" s="1"/>
  <c r="AR4194" i="1" s="1"/>
  <c r="AR4195" i="1" s="1"/>
  <c r="AR4196" i="1" s="1"/>
  <c r="AR4197" i="1" s="1"/>
  <c r="AR4198" i="1" s="1"/>
  <c r="AR4199" i="1" s="1"/>
  <c r="AR4200" i="1" s="1"/>
  <c r="AR4201" i="1" s="1"/>
  <c r="AR4202" i="1" s="1"/>
  <c r="AR4203" i="1" s="1"/>
  <c r="AR4204" i="1" s="1"/>
  <c r="AR4205" i="1" s="1"/>
  <c r="AR4206" i="1" s="1"/>
  <c r="AR4207" i="1" s="1"/>
  <c r="AR4208" i="1" s="1"/>
  <c r="AR4209" i="1" s="1"/>
  <c r="AR4210" i="1" s="1"/>
  <c r="AR4211" i="1" s="1"/>
  <c r="AR4212" i="1" s="1"/>
  <c r="AR4213" i="1" s="1"/>
  <c r="AR4214" i="1" s="1"/>
  <c r="AR4215" i="1" s="1"/>
  <c r="AR4216" i="1" s="1"/>
  <c r="AR4217" i="1" s="1"/>
  <c r="AR4218" i="1" s="1"/>
  <c r="AR4219" i="1" s="1"/>
  <c r="AR4220" i="1" s="1"/>
  <c r="AR4221" i="1" s="1"/>
  <c r="AR4222" i="1" s="1"/>
  <c r="AR4223" i="1" s="1"/>
  <c r="AR4224" i="1" s="1"/>
  <c r="AR4225" i="1" s="1"/>
  <c r="AR4226" i="1" s="1"/>
  <c r="AR4227" i="1" s="1"/>
  <c r="AR4228" i="1" s="1"/>
  <c r="AR4229" i="1" s="1"/>
  <c r="AR4230" i="1" s="1"/>
  <c r="AR4231" i="1" s="1"/>
  <c r="AR4232" i="1" s="1"/>
  <c r="AR4233" i="1" s="1"/>
  <c r="AR4234" i="1" s="1"/>
  <c r="AR4235" i="1" s="1"/>
  <c r="AR4236" i="1" s="1"/>
  <c r="AR4237" i="1" s="1"/>
  <c r="AR4238" i="1" s="1"/>
  <c r="AR4239" i="1" s="1"/>
  <c r="AR4240" i="1" s="1"/>
  <c r="AR4241" i="1" s="1"/>
  <c r="AR4242" i="1" s="1"/>
  <c r="AR4243" i="1" s="1"/>
  <c r="AR4244" i="1" s="1"/>
  <c r="AR4245" i="1" s="1"/>
  <c r="AR4246" i="1" s="1"/>
  <c r="AR4247" i="1" s="1"/>
  <c r="AR4248" i="1" s="1"/>
  <c r="AR4249" i="1" s="1"/>
  <c r="AR4050" i="1"/>
  <c r="AQ3354" i="1"/>
  <c r="AQ3355" i="1" s="1"/>
  <c r="AQ3356" i="1" s="1"/>
  <c r="AQ3357" i="1" s="1"/>
  <c r="AQ3358" i="1" l="1"/>
  <c r="AQ3359" i="1" s="1"/>
  <c r="AQ3360" i="1" s="1"/>
  <c r="AQ3361" i="1" s="1"/>
  <c r="AQ3362" i="1" s="1"/>
  <c r="AQ3363" i="1" s="1"/>
  <c r="AQ3364" i="1" s="1"/>
  <c r="AQ3365" i="1" s="1"/>
  <c r="AQ3366" i="1" s="1"/>
  <c r="AQ3367" i="1" s="1"/>
  <c r="AQ3368" i="1" s="1"/>
  <c r="AQ3369" i="1" s="1"/>
  <c r="AQ3370" i="1" s="1"/>
  <c r="AQ3371" i="1" s="1"/>
  <c r="AQ3372" i="1" l="1"/>
  <c r="AQ3373" i="1" s="1"/>
  <c r="AQ3374" i="1" s="1"/>
  <c r="AQ3375" i="1" s="1"/>
  <c r="AQ3376" i="1" l="1"/>
  <c r="AQ3377" i="1" s="1"/>
  <c r="AQ3378" i="1" s="1"/>
  <c r="AQ3379" i="1" s="1"/>
  <c r="AQ3380" i="1" s="1"/>
  <c r="AQ3381" i="1" s="1"/>
  <c r="AQ3382" i="1" s="1"/>
  <c r="AQ3383" i="1" s="1"/>
  <c r="AQ3384" i="1" l="1"/>
  <c r="AQ3385" i="1" s="1"/>
  <c r="AQ3386" i="1" s="1"/>
  <c r="AQ3387" i="1" s="1"/>
  <c r="AQ3388" i="1" s="1"/>
  <c r="AQ3389" i="1" s="1"/>
  <c r="AQ3390" i="1" s="1"/>
  <c r="AQ3391" i="1" s="1"/>
  <c r="AQ3392" i="1" l="1"/>
  <c r="AQ3393" i="1" s="1"/>
  <c r="AQ3394" i="1" s="1"/>
  <c r="AQ3395" i="1" s="1"/>
  <c r="AQ3396" i="1" s="1"/>
  <c r="AQ3397" i="1" s="1"/>
  <c r="AQ3398" i="1" s="1"/>
  <c r="AQ3399" i="1" s="1"/>
  <c r="AQ3400" i="1" s="1"/>
  <c r="AQ3401" i="1" s="1"/>
  <c r="AQ3402" i="1" s="1"/>
  <c r="AQ3403" i="1" s="1"/>
  <c r="AQ3404" i="1" l="1"/>
  <c r="AQ3405" i="1" s="1"/>
  <c r="AQ3406" i="1" s="1"/>
  <c r="AQ3407" i="1" s="1"/>
  <c r="AQ3408" i="1" s="1"/>
  <c r="AQ3409" i="1" s="1"/>
  <c r="AQ3410" i="1" s="1"/>
  <c r="AQ3411" i="1" s="1"/>
  <c r="AQ3412" i="1" s="1"/>
  <c r="AQ3413" i="1" s="1"/>
  <c r="AQ3414" i="1" s="1"/>
  <c r="AQ3415" i="1" s="1"/>
  <c r="AQ3416" i="1" s="1"/>
  <c r="AQ3417" i="1" s="1"/>
  <c r="AQ3418" i="1" s="1"/>
  <c r="AQ3419" i="1" s="1"/>
  <c r="AQ3420" i="1" s="1"/>
  <c r="AQ3421" i="1" s="1"/>
  <c r="AQ3422" i="1" s="1"/>
  <c r="AQ3423" i="1" s="1"/>
  <c r="AQ3424" i="1" s="1"/>
  <c r="AQ3425" i="1" s="1"/>
  <c r="AQ3426" i="1" s="1"/>
  <c r="AQ3427" i="1" s="1"/>
  <c r="AQ3428" i="1" s="1"/>
  <c r="AQ3429" i="1" s="1"/>
  <c r="AQ3430" i="1" s="1"/>
  <c r="AQ3431" i="1" s="1"/>
  <c r="AQ3432" i="1" s="1"/>
  <c r="AQ3433" i="1" s="1"/>
  <c r="AQ3434" i="1" s="1"/>
  <c r="AQ3435" i="1" s="1"/>
  <c r="AQ3436" i="1" s="1"/>
  <c r="AQ3437" i="1" s="1"/>
  <c r="AQ3438" i="1" s="1"/>
  <c r="AQ3439" i="1" s="1"/>
  <c r="AQ3440" i="1" s="1"/>
  <c r="AQ3441" i="1" s="1"/>
  <c r="AQ3442" i="1" s="1"/>
  <c r="AQ3443" i="1" s="1"/>
  <c r="AQ3444" i="1" s="1"/>
  <c r="AQ3445" i="1" s="1"/>
  <c r="AQ3446" i="1" s="1"/>
  <c r="AQ3447" i="1" s="1"/>
  <c r="AQ3448" i="1" s="1"/>
  <c r="AQ3449" i="1" s="1"/>
  <c r="AQ3450" i="1" s="1"/>
  <c r="AQ3451" i="1" s="1"/>
  <c r="AQ3452" i="1" s="1"/>
  <c r="AQ3453" i="1" s="1"/>
  <c r="AQ3454" i="1" s="1"/>
  <c r="AQ3455" i="1" l="1"/>
  <c r="AQ3456" i="1" s="1"/>
  <c r="AQ3457" i="1" s="1"/>
  <c r="AQ3458" i="1" s="1"/>
  <c r="AQ3459" i="1" s="1"/>
  <c r="AQ3460" i="1" s="1"/>
  <c r="AQ3461" i="1" s="1"/>
  <c r="AQ3462" i="1" s="1"/>
  <c r="AQ3463" i="1" s="1"/>
  <c r="AQ3464" i="1" s="1"/>
  <c r="AQ3465" i="1" s="1"/>
  <c r="AQ3466" i="1" s="1"/>
  <c r="AQ3467" i="1" l="1"/>
  <c r="AQ3468" i="1" s="1"/>
  <c r="AQ3469" i="1" s="1"/>
  <c r="AQ3470" i="1" s="1"/>
  <c r="AQ3471" i="1" s="1"/>
  <c r="AQ3472" i="1" s="1"/>
  <c r="AQ3473" i="1" s="1"/>
  <c r="AQ3474" i="1" s="1"/>
  <c r="AQ3475" i="1" s="1"/>
  <c r="AQ3476" i="1" s="1"/>
  <c r="AQ3477" i="1" s="1"/>
  <c r="AQ3478" i="1" s="1"/>
  <c r="AQ3479" i="1" s="1"/>
  <c r="AQ3480" i="1" l="1"/>
  <c r="AQ3481" i="1" s="1"/>
  <c r="AQ3483" i="1" l="1"/>
  <c r="AQ3484" i="1" s="1"/>
  <c r="AQ3485" i="1" s="1"/>
  <c r="AQ3486" i="1" s="1"/>
  <c r="AQ3487" i="1" s="1"/>
  <c r="AQ3482" i="1"/>
  <c r="AQ3488" i="1" l="1"/>
  <c r="AQ3489" i="1" s="1"/>
  <c r="AQ3490" i="1" s="1"/>
  <c r="AQ3491" i="1" s="1"/>
  <c r="AQ3492" i="1" s="1"/>
  <c r="AQ3493" i="1" s="1"/>
  <c r="AQ3494" i="1" s="1"/>
  <c r="AQ3495" i="1" s="1"/>
  <c r="AQ3496" i="1" l="1"/>
  <c r="AQ3497" i="1" s="1"/>
  <c r="AQ3498" i="1" s="1"/>
  <c r="AQ3499" i="1" s="1"/>
  <c r="AQ3500" i="1" s="1"/>
  <c r="AQ3501" i="1" s="1"/>
  <c r="AQ3502" i="1" s="1"/>
  <c r="AQ3503" i="1" s="1"/>
  <c r="AQ3504" i="1" s="1"/>
  <c r="AQ3505" i="1" s="1"/>
  <c r="AQ3506" i="1" s="1"/>
  <c r="AQ3507" i="1" s="1"/>
  <c r="AQ3508" i="1" s="1"/>
  <c r="AQ3509" i="1" s="1"/>
  <c r="AQ3510" i="1" s="1"/>
  <c r="AQ3511" i="1" s="1"/>
  <c r="AQ3512" i="1" l="1"/>
  <c r="AQ3513" i="1" s="1"/>
  <c r="AQ3514" i="1" s="1"/>
  <c r="AQ3515" i="1" s="1"/>
  <c r="AQ3516" i="1" s="1"/>
  <c r="AQ3517" i="1" s="1"/>
  <c r="AQ3518" i="1" s="1"/>
  <c r="AQ3519" i="1" s="1"/>
  <c r="AQ3520" i="1" s="1"/>
  <c r="AQ3521" i="1" s="1"/>
  <c r="AQ3522" i="1" s="1"/>
  <c r="AQ3523" i="1" s="1"/>
  <c r="AQ3524" i="1" s="1"/>
  <c r="AQ3525" i="1" s="1"/>
  <c r="AQ3526" i="1" s="1"/>
  <c r="AQ3527" i="1" s="1"/>
  <c r="AQ3528" i="1" s="1"/>
  <c r="AQ3529" i="1" s="1"/>
  <c r="AQ3530" i="1" s="1"/>
  <c r="AQ3531" i="1" l="1"/>
  <c r="AQ3532" i="1" s="1"/>
  <c r="AQ3533" i="1" s="1"/>
  <c r="AQ3534" i="1" s="1"/>
  <c r="AQ3535" i="1" s="1"/>
  <c r="AQ3536" i="1" s="1"/>
  <c r="AQ3537" i="1" s="1"/>
  <c r="AQ3538" i="1" s="1"/>
  <c r="AQ3539" i="1" s="1"/>
  <c r="AQ3540" i="1" s="1"/>
  <c r="AQ3541" i="1" s="1"/>
  <c r="AQ3542" i="1" s="1"/>
  <c r="AQ3543" i="1" s="1"/>
  <c r="AQ3544" i="1" s="1"/>
  <c r="AQ3545" i="1" s="1"/>
  <c r="AQ3546" i="1" l="1"/>
  <c r="AQ3547" i="1" l="1"/>
  <c r="AQ3548" i="1" l="1"/>
  <c r="AQ3549" i="1" s="1"/>
  <c r="AQ3550" i="1" s="1"/>
  <c r="AQ3551" i="1" s="1"/>
  <c r="AQ3552" i="1" s="1"/>
  <c r="AQ3553" i="1" s="1"/>
  <c r="AQ3554" i="1" s="1"/>
  <c r="AQ3555" i="1" s="1"/>
  <c r="AQ3556" i="1" s="1"/>
  <c r="AQ3557" i="1" l="1"/>
  <c r="AQ3558" i="1" s="1"/>
  <c r="AQ3559" i="1" s="1"/>
  <c r="AQ3560" i="1" s="1"/>
  <c r="AQ3561" i="1" s="1"/>
  <c r="AQ3562" i="1" s="1"/>
  <c r="AQ3563" i="1" s="1"/>
  <c r="AQ3564" i="1" s="1"/>
  <c r="AQ3565" i="1" s="1"/>
  <c r="AQ3566" i="1" s="1"/>
  <c r="AQ3567" i="1" s="1"/>
  <c r="AQ3568" i="1" s="1"/>
  <c r="AQ3569" i="1" s="1"/>
  <c r="AQ3570" i="1" l="1"/>
  <c r="AQ3571" i="1" l="1"/>
  <c r="AQ3572" i="1" s="1"/>
  <c r="AQ3573" i="1" s="1"/>
  <c r="AQ3574" i="1" s="1"/>
  <c r="AQ3575" i="1" s="1"/>
  <c r="AQ3576" i="1" s="1"/>
  <c r="AQ3577" i="1" s="1"/>
  <c r="AQ3578" i="1" s="1"/>
  <c r="AQ3579" i="1" s="1"/>
  <c r="AQ3580" i="1" s="1"/>
  <c r="AQ3581" i="1" s="1"/>
  <c r="AQ3582" i="1" s="1"/>
  <c r="AQ3583" i="1" s="1"/>
  <c r="AQ3584" i="1" s="1"/>
  <c r="AQ3585" i="1" s="1"/>
  <c r="AQ3586" i="1" s="1"/>
  <c r="AQ3587" i="1" l="1"/>
  <c r="AQ3588" i="1" s="1"/>
  <c r="AQ3589" i="1" s="1"/>
  <c r="AQ3590" i="1" s="1"/>
  <c r="AQ3591" i="1" s="1"/>
  <c r="AQ3592" i="1" s="1"/>
  <c r="AQ3593" i="1" s="1"/>
  <c r="AQ3594" i="1" s="1"/>
  <c r="AQ3595" i="1" s="1"/>
  <c r="AQ3596" i="1" l="1"/>
  <c r="AQ3597" i="1" s="1"/>
  <c r="AQ3598" i="1" s="1"/>
  <c r="AQ3599" i="1" s="1"/>
  <c r="AQ3600" i="1" s="1"/>
  <c r="AQ3601" i="1" s="1"/>
  <c r="AQ3602" i="1" s="1"/>
  <c r="AQ3603" i="1" s="1"/>
  <c r="AQ3604" i="1" s="1"/>
  <c r="AQ3605" i="1" l="1"/>
  <c r="AQ3606" i="1" s="1"/>
  <c r="AQ3607" i="1" s="1"/>
  <c r="AQ3608" i="1" s="1"/>
  <c r="AQ3609" i="1" s="1"/>
  <c r="AQ3610" i="1" s="1"/>
  <c r="AQ3611" i="1" s="1"/>
  <c r="AQ3612" i="1" s="1"/>
  <c r="AQ3613" i="1" s="1"/>
  <c r="AQ3614" i="1" s="1"/>
  <c r="AQ3615" i="1" s="1"/>
  <c r="AQ3616" i="1" s="1"/>
  <c r="AQ3617" i="1" l="1"/>
  <c r="AQ3618" i="1" s="1"/>
  <c r="AQ3619" i="1" s="1"/>
  <c r="AQ3620" i="1" s="1"/>
  <c r="AQ3621" i="1" s="1"/>
  <c r="AQ3622" i="1" s="1"/>
  <c r="AQ3623" i="1" s="1"/>
  <c r="AQ3624" i="1" l="1"/>
  <c r="AQ3625" i="1" s="1"/>
  <c r="AQ3626" i="1" s="1"/>
  <c r="AQ3627" i="1" s="1"/>
  <c r="AQ3628" i="1" s="1"/>
  <c r="AQ3629" i="1" s="1"/>
  <c r="AQ3630" i="1" s="1"/>
  <c r="AQ3631" i="1" l="1"/>
  <c r="AQ3632" i="1" s="1"/>
  <c r="AQ3633" i="1" s="1"/>
  <c r="AQ3634" i="1" s="1"/>
  <c r="AQ3635" i="1" s="1"/>
  <c r="AQ3636" i="1" s="1"/>
  <c r="AQ3637" i="1" s="1"/>
  <c r="AQ3638" i="1" s="1"/>
  <c r="AQ3639" i="1" s="1"/>
  <c r="AQ3640" i="1" s="1"/>
  <c r="AQ3641" i="1" s="1"/>
  <c r="AQ3642" i="1" s="1"/>
  <c r="AQ3643" i="1" s="1"/>
  <c r="AQ3644" i="1" s="1"/>
  <c r="AQ3645" i="1" s="1"/>
  <c r="AQ3646" i="1" s="1"/>
  <c r="AQ3647" i="1" s="1"/>
  <c r="AQ3648" i="1" s="1"/>
  <c r="AQ3649" i="1" s="1"/>
  <c r="AQ3650" i="1" s="1"/>
  <c r="AQ3651" i="1" s="1"/>
  <c r="AQ3652" i="1" s="1"/>
  <c r="AQ3653" i="1" s="1"/>
  <c r="AQ3654" i="1" s="1"/>
  <c r="AQ3655" i="1" s="1"/>
  <c r="AQ3656" i="1" s="1"/>
  <c r="AQ3657" i="1" s="1"/>
  <c r="AQ3658" i="1" s="1"/>
  <c r="AQ3659" i="1" s="1"/>
  <c r="AQ3660" i="1" l="1"/>
  <c r="AQ3661" i="1" s="1"/>
  <c r="AQ3662" i="1" s="1"/>
  <c r="AQ3663" i="1" s="1"/>
  <c r="AQ3664" i="1" s="1"/>
  <c r="AQ3665" i="1" s="1"/>
  <c r="AQ3666" i="1" s="1"/>
  <c r="AQ3667" i="1" s="1"/>
  <c r="AQ3668" i="1" s="1"/>
  <c r="AQ3669" i="1" s="1"/>
  <c r="AQ3670" i="1" l="1"/>
  <c r="AQ3671" i="1" s="1"/>
  <c r="AQ3672" i="1" s="1"/>
  <c r="AQ3673" i="1" s="1"/>
  <c r="AQ3674" i="1" l="1"/>
  <c r="AQ3675" i="1" s="1"/>
  <c r="AQ3676" i="1" s="1"/>
  <c r="AQ3677" i="1" s="1"/>
  <c r="AQ3678" i="1" s="1"/>
  <c r="AQ3679" i="1" s="1"/>
  <c r="AQ3680" i="1" s="1"/>
  <c r="AQ3681" i="1" s="1"/>
  <c r="AQ3682" i="1" s="1"/>
  <c r="AQ3683" i="1" s="1"/>
  <c r="AQ3684" i="1" s="1"/>
  <c r="AQ3685" i="1" s="1"/>
  <c r="AQ3686" i="1" s="1"/>
  <c r="AQ3687" i="1" s="1"/>
  <c r="AQ3688" i="1" s="1"/>
  <c r="AQ3689" i="1" s="1"/>
  <c r="AQ3690" i="1" s="1"/>
  <c r="AQ3691" i="1" s="1"/>
  <c r="AQ3692" i="1" s="1"/>
  <c r="AQ3693" i="1" s="1"/>
  <c r="AQ3694" i="1" s="1"/>
  <c r="AQ3695" i="1" s="1"/>
  <c r="AQ3696" i="1" s="1"/>
  <c r="AQ3697" i="1" s="1"/>
  <c r="AQ3698" i="1" s="1"/>
  <c r="AQ3699" i="1" s="1"/>
  <c r="AQ3700" i="1" s="1"/>
  <c r="AQ3701" i="1" s="1"/>
  <c r="AQ3702" i="1" s="1"/>
  <c r="AQ3703" i="1" s="1"/>
  <c r="AQ3704" i="1" s="1"/>
  <c r="AQ3705" i="1" s="1"/>
  <c r="AQ3706" i="1" s="1"/>
  <c r="AQ3707" i="1" s="1"/>
  <c r="AQ3708" i="1" s="1"/>
  <c r="AQ3709" i="1" s="1"/>
  <c r="AQ3710" i="1" l="1"/>
  <c r="AQ3711" i="1" s="1"/>
  <c r="AQ3712" i="1" s="1"/>
  <c r="AQ3713" i="1" s="1"/>
  <c r="AQ3714" i="1" s="1"/>
  <c r="AQ3715" i="1" s="1"/>
  <c r="AQ3716" i="1" s="1"/>
  <c r="AQ3717" i="1" s="1"/>
  <c r="AQ3718" i="1" s="1"/>
  <c r="AQ3719" i="1" l="1"/>
  <c r="AQ3720" i="1" s="1"/>
  <c r="AQ3721" i="1" s="1"/>
  <c r="AQ3722" i="1" s="1"/>
  <c r="AQ3723" i="1" s="1"/>
  <c r="AQ3724" i="1" s="1"/>
  <c r="AQ3725" i="1" s="1"/>
  <c r="AQ3726" i="1" l="1"/>
  <c r="AQ3727" i="1" s="1"/>
  <c r="AQ3728" i="1" s="1"/>
  <c r="AQ3729" i="1" s="1"/>
  <c r="AQ3730" i="1" s="1"/>
  <c r="AQ3731" i="1" s="1"/>
  <c r="AQ3732" i="1" s="1"/>
  <c r="AQ3733" i="1" l="1"/>
  <c r="AQ3734" i="1" s="1"/>
  <c r="AQ3735" i="1" s="1"/>
  <c r="AQ3736" i="1" s="1"/>
  <c r="AQ3737" i="1" s="1"/>
  <c r="AQ3738" i="1" s="1"/>
  <c r="AQ3739" i="1" l="1"/>
  <c r="AQ3740" i="1" s="1"/>
  <c r="AQ3741" i="1" s="1"/>
  <c r="AQ3742" i="1" s="1"/>
  <c r="AQ3743" i="1" s="1"/>
  <c r="AQ3744" i="1" s="1"/>
  <c r="AQ3745" i="1" s="1"/>
  <c r="AQ3746" i="1" s="1"/>
  <c r="AQ3747" i="1" s="1"/>
  <c r="AQ3748" i="1" s="1"/>
  <c r="AQ3749" i="1" s="1"/>
  <c r="AQ3750" i="1" s="1"/>
  <c r="AQ3751" i="1" s="1"/>
  <c r="AQ3752" i="1" s="1"/>
  <c r="AQ3753" i="1" s="1"/>
  <c r="AQ3754" i="1" s="1"/>
  <c r="AQ3755" i="1" s="1"/>
  <c r="AQ3788" i="1" l="1"/>
  <c r="AQ3789" i="1" s="1"/>
  <c r="AQ3790" i="1" s="1"/>
  <c r="AQ3791" i="1" l="1"/>
  <c r="AQ3792" i="1" s="1"/>
  <c r="AQ3793" i="1" s="1"/>
  <c r="AQ3794" i="1" s="1"/>
  <c r="AQ3795" i="1" s="1"/>
  <c r="AQ3796" i="1" s="1"/>
  <c r="AQ3797" i="1" s="1"/>
  <c r="AQ3798" i="1" s="1"/>
  <c r="AQ3799" i="1" s="1"/>
  <c r="AQ3800" i="1" s="1"/>
  <c r="AQ3801" i="1" s="1"/>
  <c r="AQ3802" i="1" s="1"/>
  <c r="AQ3803" i="1" s="1"/>
  <c r="AQ3804" i="1" s="1"/>
  <c r="AQ3805" i="1" s="1"/>
  <c r="AQ3806" i="1" s="1"/>
  <c r="AQ3807" i="1" l="1"/>
  <c r="AQ3808" i="1" s="1"/>
  <c r="AQ3809" i="1" s="1"/>
  <c r="AQ3810" i="1" s="1"/>
  <c r="AQ3811" i="1" s="1"/>
  <c r="AQ3812" i="1" s="1"/>
  <c r="AQ3813" i="1" s="1"/>
  <c r="AQ3814" i="1" s="1"/>
  <c r="AQ3815" i="1" s="1"/>
  <c r="AQ3816" i="1" s="1"/>
  <c r="AQ3817" i="1" s="1"/>
  <c r="AQ3818" i="1" s="1"/>
  <c r="AQ3819" i="1" s="1"/>
  <c r="AQ3820" i="1" s="1"/>
  <c r="AQ3821" i="1" s="1"/>
  <c r="AQ3822" i="1" s="1"/>
  <c r="AQ3823" i="1" s="1"/>
  <c r="AQ3824" i="1" s="1"/>
  <c r="AQ3825" i="1" s="1"/>
  <c r="AQ3826" i="1" s="1"/>
  <c r="AQ3827" i="1" s="1"/>
  <c r="AQ3828" i="1" s="1"/>
  <c r="AQ3829" i="1" s="1"/>
  <c r="AQ3830" i="1" s="1"/>
  <c r="AQ3831" i="1" s="1"/>
  <c r="AQ3832" i="1" s="1"/>
  <c r="AQ3833" i="1" s="1"/>
  <c r="AQ3834" i="1" s="1"/>
  <c r="AQ3835" i="1" s="1"/>
  <c r="AQ3836" i="1" s="1"/>
  <c r="AQ3837" i="1" s="1"/>
  <c r="AQ3838" i="1" s="1"/>
  <c r="AQ3839" i="1" s="1"/>
  <c r="AQ3840" i="1" s="1"/>
  <c r="AQ3841" i="1" s="1"/>
  <c r="AQ3842" i="1" s="1"/>
  <c r="AQ3843" i="1" s="1"/>
  <c r="AQ3844" i="1" l="1"/>
  <c r="AQ3845" i="1" s="1"/>
  <c r="AQ3846" i="1" s="1"/>
  <c r="AQ3847" i="1" s="1"/>
  <c r="AQ3848" i="1" s="1"/>
  <c r="AQ3849" i="1" s="1"/>
  <c r="AQ3850" i="1" l="1"/>
  <c r="AQ3851" i="1" s="1"/>
  <c r="AQ3852" i="1" s="1"/>
  <c r="AQ3853" i="1" s="1"/>
  <c r="AQ3854" i="1" s="1"/>
  <c r="AQ3855" i="1" s="1"/>
  <c r="AQ3856" i="1" s="1"/>
  <c r="AQ3857" i="1" s="1"/>
  <c r="AQ3858" i="1" s="1"/>
  <c r="AQ3859" i="1" s="1"/>
  <c r="AQ3860" i="1" l="1"/>
  <c r="AQ3861" i="1" s="1"/>
  <c r="AQ3862" i="1" s="1"/>
  <c r="AQ3863" i="1" s="1"/>
  <c r="AQ3864" i="1" s="1"/>
  <c r="AQ3865" i="1" l="1"/>
  <c r="AQ3866" i="1" s="1"/>
  <c r="AQ3867" i="1" s="1"/>
  <c r="AQ3868" i="1" s="1"/>
  <c r="AQ3869" i="1" s="1"/>
  <c r="AQ3870" i="1" s="1"/>
  <c r="AQ3871" i="1" s="1"/>
  <c r="AQ3872" i="1" s="1"/>
  <c r="AQ3873" i="1" s="1"/>
  <c r="AQ3874" i="1" s="1"/>
  <c r="AQ3875" i="1" s="1"/>
  <c r="AQ3876" i="1" s="1"/>
  <c r="AQ3877" i="1" s="1"/>
  <c r="AQ3878" i="1" s="1"/>
  <c r="AQ3879" i="1" s="1"/>
  <c r="AQ3880" i="1" s="1"/>
  <c r="AQ3881" i="1" s="1"/>
  <c r="AQ3882" i="1" s="1"/>
  <c r="AQ3883" i="1" s="1"/>
  <c r="AQ3884" i="1" s="1"/>
  <c r="AQ3885" i="1" s="1"/>
  <c r="AQ3886" i="1" s="1"/>
  <c r="AQ3887" i="1" s="1"/>
  <c r="AQ3888" i="1" s="1"/>
  <c r="AQ3889" i="1" s="1"/>
  <c r="AQ3890" i="1" s="1"/>
  <c r="AQ3891" i="1" s="1"/>
  <c r="AQ3892" i="1" s="1"/>
  <c r="AQ3893" i="1" s="1"/>
  <c r="AQ3894" i="1" s="1"/>
  <c r="AQ3895" i="1" s="1"/>
  <c r="AQ3896" i="1" s="1"/>
  <c r="AQ3897" i="1" s="1"/>
  <c r="AQ3898" i="1" s="1"/>
  <c r="AQ3899" i="1" s="1"/>
  <c r="AQ3900" i="1" s="1"/>
  <c r="AQ3901" i="1" s="1"/>
  <c r="AQ3902" i="1" s="1"/>
  <c r="AQ3903" i="1" s="1"/>
  <c r="AQ3904" i="1" s="1"/>
  <c r="AQ3905" i="1" s="1"/>
  <c r="AQ3906" i="1" s="1"/>
  <c r="AQ3907" i="1" s="1"/>
  <c r="AQ3908" i="1" s="1"/>
  <c r="AQ3909" i="1" s="1"/>
  <c r="AQ3910" i="1" s="1"/>
  <c r="AQ3911" i="1" s="1"/>
  <c r="AQ3912" i="1" s="1"/>
  <c r="AQ3913" i="1" l="1"/>
  <c r="AQ3914" i="1" s="1"/>
  <c r="AQ3915" i="1" s="1"/>
  <c r="AQ3916" i="1" s="1"/>
  <c r="AQ3917" i="1" s="1"/>
  <c r="AQ3918" i="1" s="1"/>
  <c r="AQ3919" i="1" s="1"/>
  <c r="AQ3920" i="1" l="1"/>
  <c r="AQ3921" i="1" s="1"/>
  <c r="AQ3922" i="1" s="1"/>
  <c r="AQ3923" i="1" s="1"/>
  <c r="AQ3924" i="1" s="1"/>
  <c r="AQ3925" i="1" s="1"/>
  <c r="AQ3926" i="1" s="1"/>
  <c r="AQ3927" i="1" s="1"/>
  <c r="AQ3928" i="1" s="1"/>
  <c r="AQ3929" i="1" s="1"/>
  <c r="AQ3930" i="1" s="1"/>
  <c r="AQ3931" i="1" l="1"/>
  <c r="AQ3932" i="1" s="1"/>
  <c r="AQ3933" i="1" s="1"/>
  <c r="AQ3934" i="1" s="1"/>
  <c r="AQ3935" i="1" s="1"/>
  <c r="AQ3936" i="1" s="1"/>
  <c r="AQ3937" i="1" s="1"/>
  <c r="AQ3938" i="1" s="1"/>
  <c r="AQ3939" i="1" s="1"/>
  <c r="AQ3940" i="1" s="1"/>
  <c r="AQ3941" i="1" s="1"/>
  <c r="AQ3942" i="1" s="1"/>
  <c r="AQ3943" i="1" l="1"/>
  <c r="AQ3944" i="1" s="1"/>
  <c r="AQ3945" i="1" s="1"/>
  <c r="AQ3946" i="1" s="1"/>
  <c r="AQ3947" i="1" s="1"/>
  <c r="AQ3948" i="1" s="1"/>
  <c r="AQ3949" i="1" s="1"/>
  <c r="AQ3950" i="1" s="1"/>
  <c r="AQ3951" i="1" s="1"/>
  <c r="AQ3952" i="1" s="1"/>
  <c r="AQ3953" i="1" s="1"/>
  <c r="AQ3954" i="1" s="1"/>
  <c r="AQ3955" i="1" s="1"/>
  <c r="AQ3956" i="1" s="1"/>
  <c r="AQ3957" i="1" s="1"/>
  <c r="AQ3958" i="1" s="1"/>
  <c r="AQ3959" i="1" s="1"/>
  <c r="AQ3960" i="1" s="1"/>
  <c r="AQ3961" i="1" s="1"/>
  <c r="AQ3962" i="1" s="1"/>
  <c r="AQ3963" i="1" s="1"/>
  <c r="AQ3964" i="1" s="1"/>
  <c r="AQ3965" i="1" s="1"/>
  <c r="AQ3966" i="1" s="1"/>
  <c r="AQ3967" i="1" s="1"/>
  <c r="AQ3968" i="1" s="1"/>
  <c r="AQ3969" i="1" s="1"/>
  <c r="AQ3970" i="1" s="1"/>
  <c r="AQ3971" i="1" s="1"/>
  <c r="AQ3972" i="1" s="1"/>
  <c r="AQ3973" i="1" s="1"/>
  <c r="AQ3974" i="1" s="1"/>
  <c r="AQ3975" i="1" s="1"/>
  <c r="AQ3976" i="1" s="1"/>
  <c r="AQ3977" i="1" l="1"/>
  <c r="AQ3978" i="1" s="1"/>
  <c r="AQ3979" i="1" s="1"/>
  <c r="AQ3980" i="1" s="1"/>
  <c r="AQ3981" i="1" l="1"/>
  <c r="AQ3982" i="1" s="1"/>
  <c r="AQ3983" i="1" s="1"/>
  <c r="AQ3984" i="1" s="1"/>
  <c r="AQ3985" i="1" s="1"/>
  <c r="AQ3986" i="1" l="1"/>
  <c r="AQ3987" i="1" s="1"/>
  <c r="AQ3988" i="1" s="1"/>
  <c r="AQ3989" i="1" s="1"/>
  <c r="AQ3990" i="1" s="1"/>
  <c r="AQ3991" i="1" s="1"/>
  <c r="AQ3992" i="1" s="1"/>
  <c r="AQ3993" i="1" s="1"/>
  <c r="AQ3994" i="1" s="1"/>
  <c r="AQ3995" i="1" s="1"/>
  <c r="AQ3996" i="1" s="1"/>
  <c r="AQ3997" i="1" s="1"/>
  <c r="AQ3998" i="1" s="1"/>
  <c r="AQ3999" i="1" s="1"/>
  <c r="AQ4000" i="1" s="1"/>
  <c r="AQ4001" i="1" s="1"/>
  <c r="AQ4002" i="1" s="1"/>
  <c r="AQ4003" i="1" s="1"/>
  <c r="AQ4004" i="1" l="1"/>
  <c r="AQ4005" i="1" s="1"/>
  <c r="AQ4006" i="1" s="1"/>
  <c r="AQ4007" i="1" s="1"/>
  <c r="AQ4008" i="1" s="1"/>
  <c r="AQ4009" i="1" l="1"/>
  <c r="AQ4010" i="1" s="1"/>
  <c r="AQ4011" i="1" s="1"/>
  <c r="AQ4012" i="1" s="1"/>
  <c r="AQ4013" i="1" s="1"/>
  <c r="AQ4014" i="1" s="1"/>
  <c r="AQ4015" i="1" s="1"/>
  <c r="AQ4016" i="1" s="1"/>
  <c r="AQ4017" i="1" s="1"/>
  <c r="AQ4018" i="1" l="1"/>
  <c r="AQ4019" i="1" s="1"/>
  <c r="AQ4020" i="1" s="1"/>
  <c r="AQ4021" i="1" s="1"/>
  <c r="AQ4022" i="1" s="1"/>
  <c r="AQ4023" i="1" s="1"/>
  <c r="AQ4024" i="1" s="1"/>
  <c r="AQ4025" i="1" s="1"/>
  <c r="AQ4026" i="1" s="1"/>
  <c r="AQ4027" i="1" s="1"/>
  <c r="AQ4028" i="1" s="1"/>
  <c r="AQ4029" i="1" s="1"/>
  <c r="AQ4030" i="1" s="1"/>
  <c r="AQ4031" i="1" s="1"/>
  <c r="AQ4032" i="1" s="1"/>
  <c r="AQ4033" i="1" l="1"/>
  <c r="AQ4034" i="1" s="1"/>
  <c r="AQ4035" i="1" s="1"/>
  <c r="AQ4036" i="1" s="1"/>
  <c r="AQ4037" i="1" s="1"/>
  <c r="AQ4038" i="1" s="1"/>
  <c r="AQ4039" i="1" s="1"/>
  <c r="AQ4040" i="1" s="1"/>
  <c r="AQ4041" i="1" s="1"/>
  <c r="AQ4042" i="1" l="1"/>
  <c r="AQ4043" i="1" s="1"/>
  <c r="AQ4044" i="1" s="1"/>
  <c r="AQ4045" i="1" s="1"/>
  <c r="AQ4046" i="1" s="1"/>
  <c r="AQ4047" i="1" s="1"/>
  <c r="AQ4048" i="1" s="1"/>
  <c r="AQ4049" i="1" s="1"/>
  <c r="AQ4050" i="1" l="1"/>
  <c r="AQ4051" i="1" s="1"/>
  <c r="AQ4052" i="1" s="1"/>
  <c r="AQ4053" i="1" s="1"/>
  <c r="AQ4054" i="1" s="1"/>
  <c r="AQ4055" i="1" s="1"/>
  <c r="AQ4056" i="1" s="1"/>
  <c r="AQ4057" i="1" l="1"/>
  <c r="AQ4058" i="1" s="1"/>
  <c r="AQ4059" i="1" s="1"/>
  <c r="AQ4061" i="1" l="1"/>
  <c r="AQ4062" i="1" s="1"/>
  <c r="AQ4063" i="1" s="1"/>
  <c r="AQ4064" i="1" s="1"/>
  <c r="AQ4065" i="1" s="1"/>
  <c r="AQ4066" i="1" s="1"/>
  <c r="AQ4067" i="1" s="1"/>
  <c r="AQ4068" i="1" s="1"/>
  <c r="AQ4069" i="1" s="1"/>
  <c r="AQ4070" i="1" s="1"/>
  <c r="AQ4071" i="1" s="1"/>
  <c r="AQ4072" i="1" s="1"/>
  <c r="AQ4073" i="1" s="1"/>
  <c r="AQ4074" i="1" s="1"/>
  <c r="AQ4075" i="1" s="1"/>
  <c r="AQ4076" i="1" s="1"/>
  <c r="AQ4077" i="1" s="1"/>
  <c r="AQ4078" i="1" s="1"/>
  <c r="AQ4079" i="1" s="1"/>
  <c r="AQ4080" i="1" s="1"/>
  <c r="AQ4081" i="1" s="1"/>
  <c r="AQ4082" i="1" s="1"/>
  <c r="AQ4083" i="1" s="1"/>
  <c r="AQ4084" i="1" s="1"/>
  <c r="AQ4085" i="1" s="1"/>
  <c r="AQ4086" i="1" s="1"/>
  <c r="AQ4087" i="1" s="1"/>
  <c r="AQ4088" i="1" s="1"/>
  <c r="AQ4089" i="1" s="1"/>
  <c r="AQ4090" i="1" s="1"/>
  <c r="AQ4091" i="1" s="1"/>
  <c r="AQ4092" i="1" s="1"/>
  <c r="AQ4093" i="1" s="1"/>
  <c r="AQ4094" i="1" s="1"/>
  <c r="AQ4095" i="1" s="1"/>
  <c r="AQ4096" i="1" s="1"/>
  <c r="AQ4097" i="1" s="1"/>
  <c r="AQ4098" i="1" s="1"/>
  <c r="AQ4099" i="1" s="1"/>
  <c r="AQ4100" i="1" s="1"/>
  <c r="AQ4101" i="1" s="1"/>
  <c r="AQ4102" i="1" s="1"/>
  <c r="AQ4103" i="1" s="1"/>
  <c r="AQ4104" i="1" s="1"/>
  <c r="AQ4105" i="1" s="1"/>
  <c r="AQ4106" i="1" s="1"/>
  <c r="AQ4107" i="1" s="1"/>
  <c r="AQ4108" i="1" s="1"/>
  <c r="AQ4109" i="1" s="1"/>
  <c r="AQ4110" i="1" s="1"/>
  <c r="AQ4111" i="1" s="1"/>
  <c r="AQ4112" i="1" s="1"/>
  <c r="AQ4113" i="1" s="1"/>
  <c r="AQ4114" i="1" s="1"/>
  <c r="AQ4115" i="1" s="1"/>
  <c r="AQ4116" i="1" s="1"/>
  <c r="AQ4117" i="1" s="1"/>
  <c r="AQ4118" i="1" s="1"/>
  <c r="AQ4119" i="1" s="1"/>
  <c r="AQ4120" i="1" s="1"/>
  <c r="AQ4121" i="1" s="1"/>
  <c r="AQ4122" i="1" s="1"/>
  <c r="AQ4123" i="1" s="1"/>
  <c r="AQ4124" i="1" s="1"/>
  <c r="AQ4125" i="1" s="1"/>
  <c r="AQ4126" i="1" s="1"/>
  <c r="AQ4127" i="1" s="1"/>
  <c r="AQ4128" i="1" s="1"/>
  <c r="AQ4129" i="1" s="1"/>
  <c r="AQ4130" i="1" s="1"/>
  <c r="AQ4131" i="1" s="1"/>
  <c r="AQ4132" i="1" s="1"/>
  <c r="AQ4133" i="1" s="1"/>
  <c r="AQ4134" i="1" s="1"/>
  <c r="AQ4135" i="1" s="1"/>
  <c r="AQ4136" i="1" s="1"/>
  <c r="AQ4137" i="1" s="1"/>
  <c r="AQ4138" i="1" s="1"/>
  <c r="AQ4139" i="1" s="1"/>
  <c r="AQ4140" i="1" s="1"/>
  <c r="AQ4141" i="1" s="1"/>
  <c r="AQ4142" i="1" s="1"/>
  <c r="AQ4143" i="1" s="1"/>
  <c r="AQ4144" i="1" s="1"/>
  <c r="AQ4145" i="1" s="1"/>
  <c r="AQ4146" i="1" s="1"/>
  <c r="AQ4147" i="1" s="1"/>
  <c r="AQ4148" i="1" s="1"/>
  <c r="AQ4149" i="1" s="1"/>
  <c r="AQ4150" i="1" s="1"/>
  <c r="AQ4151" i="1" s="1"/>
  <c r="AQ4152" i="1" s="1"/>
  <c r="AQ4153" i="1" s="1"/>
  <c r="AQ4154" i="1" s="1"/>
  <c r="AQ4155" i="1" s="1"/>
  <c r="AQ4156" i="1" s="1"/>
  <c r="AQ4157" i="1" s="1"/>
  <c r="AQ4158" i="1" s="1"/>
  <c r="AQ4159" i="1" s="1"/>
  <c r="AQ4160" i="1" s="1"/>
  <c r="AQ4161" i="1" s="1"/>
  <c r="AQ4162" i="1" s="1"/>
  <c r="AQ4163" i="1" s="1"/>
  <c r="AQ4164" i="1" s="1"/>
  <c r="AQ4165" i="1" s="1"/>
  <c r="AQ4166" i="1" s="1"/>
  <c r="AQ4167" i="1" s="1"/>
  <c r="AQ4168" i="1" s="1"/>
  <c r="AQ4169" i="1" s="1"/>
  <c r="AQ4170" i="1" s="1"/>
  <c r="AQ4171" i="1" s="1"/>
  <c r="AQ4172" i="1" s="1"/>
  <c r="AQ4173" i="1" s="1"/>
  <c r="AQ4174" i="1" s="1"/>
  <c r="AQ4175" i="1" s="1"/>
  <c r="AQ4176" i="1" s="1"/>
  <c r="AQ4177" i="1" s="1"/>
  <c r="AQ4178" i="1" s="1"/>
  <c r="AQ4179" i="1" s="1"/>
  <c r="AQ4180" i="1" s="1"/>
  <c r="AQ4181" i="1" s="1"/>
  <c r="AQ4182" i="1" s="1"/>
  <c r="AQ4183" i="1" s="1"/>
  <c r="AQ4184" i="1" s="1"/>
  <c r="AQ4185" i="1" s="1"/>
  <c r="AQ4186" i="1" s="1"/>
  <c r="AQ4187" i="1" s="1"/>
  <c r="AQ4188" i="1" s="1"/>
  <c r="AQ4189" i="1" s="1"/>
  <c r="AQ4190" i="1" s="1"/>
  <c r="AQ4191" i="1" s="1"/>
  <c r="AQ4192" i="1" s="1"/>
  <c r="AQ4193" i="1" s="1"/>
  <c r="AQ4194" i="1" s="1"/>
  <c r="AQ4195" i="1" s="1"/>
  <c r="AQ4196" i="1" s="1"/>
  <c r="AQ4197" i="1" s="1"/>
  <c r="AQ4198" i="1" s="1"/>
  <c r="AQ4199" i="1" s="1"/>
  <c r="AQ4200" i="1" s="1"/>
  <c r="AQ4201" i="1" s="1"/>
  <c r="AQ4202" i="1" s="1"/>
  <c r="AQ4203" i="1" s="1"/>
  <c r="AQ4204" i="1" s="1"/>
  <c r="AQ4205" i="1" s="1"/>
  <c r="AQ4206" i="1" s="1"/>
  <c r="AQ4207" i="1" s="1"/>
  <c r="AQ4208" i="1" s="1"/>
  <c r="AQ4209" i="1" s="1"/>
  <c r="AQ4210" i="1" s="1"/>
  <c r="AQ4211" i="1" s="1"/>
  <c r="AQ4212" i="1" s="1"/>
  <c r="AQ4213" i="1" s="1"/>
  <c r="AQ4214" i="1" s="1"/>
  <c r="AQ4215" i="1" s="1"/>
  <c r="AQ4216" i="1" s="1"/>
  <c r="AQ4217" i="1" s="1"/>
  <c r="AQ4218" i="1" s="1"/>
  <c r="AQ4219" i="1" s="1"/>
  <c r="AQ4220" i="1" s="1"/>
  <c r="AQ4221" i="1" s="1"/>
  <c r="AQ4222" i="1" s="1"/>
  <c r="AQ4223" i="1" s="1"/>
  <c r="AQ4224" i="1" s="1"/>
  <c r="AQ4225" i="1" s="1"/>
  <c r="AQ4226" i="1" s="1"/>
  <c r="AQ4227" i="1" s="1"/>
  <c r="AQ4228" i="1" s="1"/>
  <c r="AQ4229" i="1" s="1"/>
  <c r="AQ4230" i="1" s="1"/>
  <c r="AQ4231" i="1" s="1"/>
  <c r="AQ4232" i="1" s="1"/>
  <c r="AQ4233" i="1" s="1"/>
  <c r="AQ4234" i="1" s="1"/>
  <c r="AQ4235" i="1" s="1"/>
  <c r="AQ4236" i="1" s="1"/>
  <c r="AQ4237" i="1" s="1"/>
  <c r="AQ4238" i="1" s="1"/>
  <c r="AQ4239" i="1" s="1"/>
  <c r="AQ4240" i="1" s="1"/>
  <c r="AQ4241" i="1" s="1"/>
  <c r="AQ4242" i="1" s="1"/>
  <c r="AQ4243" i="1" s="1"/>
  <c r="AQ4244" i="1" s="1"/>
  <c r="AQ4245" i="1" s="1"/>
  <c r="AQ4246" i="1" s="1"/>
  <c r="AQ4247" i="1" s="1"/>
  <c r="AQ4248" i="1" s="1"/>
  <c r="AQ4249" i="1" s="1"/>
  <c r="AQ406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kaoru.okamoto</author>
    <author>MESPC04</author>
    <author>insite-ocw-002</author>
    <author>SAMCO</author>
  </authors>
  <commentList>
    <comment ref="AT6" authorId="0" shapeId="0" xr:uid="{00000000-0006-0000-0000-000001000000}">
      <text>
        <r>
          <rPr>
            <b/>
            <sz val="9"/>
            <color indexed="81"/>
            <rFont val="ＭＳ Ｐゴシック"/>
            <family val="3"/>
            <charset val="128"/>
          </rPr>
          <t>KARADEPO時間は含めない</t>
        </r>
      </text>
    </comment>
    <comment ref="AU6" authorId="1" shapeId="0" xr:uid="{00000000-0006-0000-0000-000002000000}">
      <text>
        <r>
          <rPr>
            <b/>
            <sz val="9"/>
            <color indexed="81"/>
            <rFont val="ＭＳ Ｐゴシック"/>
            <family val="3"/>
            <charset val="128"/>
          </rPr>
          <t>クリーニング
空焼き
は含めない</t>
        </r>
      </text>
    </comment>
    <comment ref="O7" authorId="2" shapeId="0" xr:uid="{00000000-0006-0000-0000-000003000000}">
      <text>
        <r>
          <rPr>
            <sz val="9"/>
            <color indexed="81"/>
            <rFont val="ＭＳ Ｐゴシック"/>
            <family val="3"/>
            <charset val="128"/>
          </rPr>
          <t>・A,B：2ｲﾝﾁ7枚用
・3A：3ｲﾝﾁ4枚用
・3C：3ｲﾝﾁ1枚用</t>
        </r>
      </text>
    </comment>
    <comment ref="AE588" authorId="3" shapeId="0" xr:uid="{F9E0F184-AF55-4EFE-8113-668D4C71E214}">
      <text>
        <r>
          <rPr>
            <b/>
            <sz val="9"/>
            <color indexed="81"/>
            <rFont val="MS P ゴシック"/>
            <family val="3"/>
            <charset val="128"/>
          </rPr>
          <t>SAMCO:</t>
        </r>
        <r>
          <rPr>
            <sz val="9"/>
            <color indexed="81"/>
            <rFont val="MS P ゴシック"/>
            <family val="3"/>
            <charset val="128"/>
          </rPr>
          <t xml:space="preserve">
再測定実施
前：2.2377</t>
        </r>
      </text>
    </comment>
  </commentList>
</comments>
</file>

<file path=xl/sharedStrings.xml><?xml version="1.0" encoding="utf-8"?>
<sst xmlns="http://schemas.openxmlformats.org/spreadsheetml/2006/main" count="44865" uniqueCount="4980">
  <si>
    <t>P-CVD（PD-220NL）着工記録チェックシート</t>
    <phoneticPr fontId="4"/>
  </si>
  <si>
    <t>D04.1706.048</t>
    <phoneticPr fontId="4"/>
  </si>
  <si>
    <t>※入力必須項目：「緑」ハッチ箇所</t>
    <rPh sb="1" eb="3">
      <t>ニュウリョク</t>
    </rPh>
    <rPh sb="3" eb="5">
      <t>ヒッス</t>
    </rPh>
    <rPh sb="5" eb="7">
      <t>コウモク</t>
    </rPh>
    <rPh sb="9" eb="10">
      <t>ミドリ</t>
    </rPh>
    <rPh sb="14" eb="16">
      <t>カショ</t>
    </rPh>
    <phoneticPr fontId="4"/>
  </si>
  <si>
    <t>※配置無しは「-」記入</t>
    <rPh sb="1" eb="3">
      <t>ハイチ</t>
    </rPh>
    <rPh sb="3" eb="4">
      <t>ナ</t>
    </rPh>
    <rPh sb="9" eb="11">
      <t>キニュウ</t>
    </rPh>
    <phoneticPr fontId="4"/>
  </si>
  <si>
    <t>A</t>
    <phoneticPr fontId="4"/>
  </si>
  <si>
    <t>B</t>
    <phoneticPr fontId="4"/>
  </si>
  <si>
    <t>3A</t>
    <phoneticPr fontId="4"/>
  </si>
  <si>
    <t>3C</t>
    <phoneticPr fontId="4"/>
  </si>
  <si>
    <t>※変更時入力必須項目：「黄色」ハッチ箇所</t>
    <rPh sb="1" eb="3">
      <t>ヘンコウ</t>
    </rPh>
    <rPh sb="3" eb="4">
      <t>ジ</t>
    </rPh>
    <rPh sb="4" eb="6">
      <t>ニュウリョク</t>
    </rPh>
    <rPh sb="6" eb="8">
      <t>ヒッス</t>
    </rPh>
    <rPh sb="8" eb="10">
      <t>コウモク</t>
    </rPh>
    <rPh sb="12" eb="14">
      <t>キイロ</t>
    </rPh>
    <rPh sb="18" eb="20">
      <t>カショ</t>
    </rPh>
    <phoneticPr fontId="4"/>
  </si>
  <si>
    <t>※No.7はQC用Si小片配置</t>
    <rPh sb="8" eb="9">
      <t>ヨウ</t>
    </rPh>
    <rPh sb="11" eb="13">
      <t>ショウヘン</t>
    </rPh>
    <rPh sb="13" eb="15">
      <t>ハイチ</t>
    </rPh>
    <phoneticPr fontId="4"/>
  </si>
  <si>
    <t>BJ(100): 2</t>
    <phoneticPr fontId="4"/>
  </si>
  <si>
    <t>BJ100nm:4分50秒</t>
    <rPh sb="9" eb="10">
      <t>フン</t>
    </rPh>
    <rPh sb="12" eb="13">
      <t>ビョウ</t>
    </rPh>
    <phoneticPr fontId="4"/>
  </si>
  <si>
    <t>※テストデポ実施時のみ記入</t>
    <rPh sb="6" eb="8">
      <t>ジッシ</t>
    </rPh>
    <rPh sb="8" eb="9">
      <t>ジ</t>
    </rPh>
    <rPh sb="11" eb="13">
      <t>キニュウ</t>
    </rPh>
    <phoneticPr fontId="4"/>
  </si>
  <si>
    <t>2インチ</t>
    <phoneticPr fontId="4"/>
  </si>
  <si>
    <t>3インチ</t>
    <phoneticPr fontId="4"/>
  </si>
  <si>
    <t>※自動計算欄（記入不可）：「桃色」ハッチ箇所</t>
    <rPh sb="1" eb="3">
      <t>ジドウ</t>
    </rPh>
    <rPh sb="3" eb="5">
      <t>ケイサン</t>
    </rPh>
    <rPh sb="5" eb="6">
      <t>ラン</t>
    </rPh>
    <rPh sb="7" eb="9">
      <t>キニュウ</t>
    </rPh>
    <rPh sb="9" eb="11">
      <t>フカ</t>
    </rPh>
    <rPh sb="14" eb="15">
      <t>モモ</t>
    </rPh>
    <rPh sb="15" eb="16">
      <t>イロ</t>
    </rPh>
    <rPh sb="20" eb="22">
      <t>カショ</t>
    </rPh>
    <phoneticPr fontId="4"/>
  </si>
  <si>
    <t>※BJはNo.1→2→3→4→5→6の順に配置</t>
    <rPh sb="19" eb="20">
      <t>ジュン</t>
    </rPh>
    <rPh sb="21" eb="23">
      <t>ハイチ</t>
    </rPh>
    <phoneticPr fontId="4"/>
  </si>
  <si>
    <t>BJ(200): 11</t>
    <phoneticPr fontId="4"/>
  </si>
  <si>
    <t>BJ200nm:9分24秒</t>
    <rPh sb="9" eb="10">
      <t>フン</t>
    </rPh>
    <rPh sb="12" eb="13">
      <t>ビョウ</t>
    </rPh>
    <phoneticPr fontId="4"/>
  </si>
  <si>
    <t>BJ：359</t>
    <phoneticPr fontId="4"/>
  </si>
  <si>
    <t>BJ:94</t>
    <phoneticPr fontId="4"/>
  </si>
  <si>
    <t>BJ:254</t>
    <phoneticPr fontId="4"/>
  </si>
  <si>
    <t>BJ：2.184±0.10(2.084~2.284)</t>
    <phoneticPr fontId="4"/>
  </si>
  <si>
    <t>トレイ</t>
    <phoneticPr fontId="4"/>
  </si>
  <si>
    <t>※PIXはNo.4→1→2→3→5→6の順に配置</t>
    <rPh sb="20" eb="21">
      <t>ジュン</t>
    </rPh>
    <rPh sb="22" eb="24">
      <t>ハイチ</t>
    </rPh>
    <phoneticPr fontId="4"/>
  </si>
  <si>
    <t>PIX: 3</t>
    <phoneticPr fontId="4"/>
  </si>
  <si>
    <t>PIX:3分46秒</t>
    <rPh sb="5" eb="6">
      <t>フン</t>
    </rPh>
    <rPh sb="8" eb="9">
      <t>ビョウ</t>
    </rPh>
    <phoneticPr fontId="4"/>
  </si>
  <si>
    <t>PIX：338</t>
    <phoneticPr fontId="4"/>
  </si>
  <si>
    <t>PIX:135</t>
    <phoneticPr fontId="4"/>
  </si>
  <si>
    <t>PIX:213</t>
    <phoneticPr fontId="4"/>
  </si>
  <si>
    <t>140W</t>
    <phoneticPr fontId="4"/>
  </si>
  <si>
    <t>60Pa</t>
    <phoneticPr fontId="4"/>
  </si>
  <si>
    <t>PIX：2.4±0.15(2.25~2.55)</t>
    <phoneticPr fontId="4"/>
  </si>
  <si>
    <t>20以下</t>
    <rPh sb="2" eb="4">
      <t>イカ</t>
    </rPh>
    <phoneticPr fontId="4"/>
  </si>
  <si>
    <t>9000分以下</t>
    <rPh sb="4" eb="5">
      <t>フン</t>
    </rPh>
    <rPh sb="5" eb="7">
      <t>イカ</t>
    </rPh>
    <phoneticPr fontId="4"/>
  </si>
  <si>
    <t>設定項目</t>
    <rPh sb="0" eb="2">
      <t>セッテイ</t>
    </rPh>
    <rPh sb="2" eb="4">
      <t>コウモク</t>
    </rPh>
    <phoneticPr fontId="4"/>
  </si>
  <si>
    <t>事前点検項目</t>
    <rPh sb="0" eb="2">
      <t>ジゼン</t>
    </rPh>
    <rPh sb="2" eb="4">
      <t>テンケン</t>
    </rPh>
    <rPh sb="4" eb="6">
      <t>コウモク</t>
    </rPh>
    <phoneticPr fontId="4"/>
  </si>
  <si>
    <t>着工条件(変更した場合のみ記入)</t>
    <rPh sb="0" eb="2">
      <t>チャッコウ</t>
    </rPh>
    <rPh sb="2" eb="4">
      <t>ジョウケン</t>
    </rPh>
    <rPh sb="5" eb="7">
      <t>ヘンコウ</t>
    </rPh>
    <rPh sb="9" eb="11">
      <t>バアイ</t>
    </rPh>
    <rPh sb="13" eb="15">
      <t>キニュウ</t>
    </rPh>
    <phoneticPr fontId="4"/>
  </si>
  <si>
    <t>製品評価</t>
    <rPh sb="0" eb="2">
      <t>セイヒン</t>
    </rPh>
    <rPh sb="2" eb="4">
      <t>ヒョウカ</t>
    </rPh>
    <phoneticPr fontId="4"/>
  </si>
  <si>
    <t>ﾃｽﾄﾃﾞﾎﾟ評価</t>
    <rPh sb="7" eb="9">
      <t>ヒョウカ</t>
    </rPh>
    <phoneticPr fontId="4"/>
  </si>
  <si>
    <t>成膜</t>
    <rPh sb="0" eb="1">
      <t>セイ</t>
    </rPh>
    <rPh sb="1" eb="2">
      <t>マク</t>
    </rPh>
    <phoneticPr fontId="4"/>
  </si>
  <si>
    <t>SiCﾄﾚｲ</t>
    <phoneticPr fontId="4"/>
  </si>
  <si>
    <t>ﾁｬﾝﾊﾞｰ</t>
    <phoneticPr fontId="4"/>
  </si>
  <si>
    <t>除害筒</t>
    <rPh sb="0" eb="2">
      <t>ジョガイ</t>
    </rPh>
    <rPh sb="2" eb="3">
      <t>ツツ</t>
    </rPh>
    <phoneticPr fontId="4"/>
  </si>
  <si>
    <t>備考</t>
    <rPh sb="0" eb="2">
      <t>ビコウ</t>
    </rPh>
    <phoneticPr fontId="4"/>
  </si>
  <si>
    <t>作業日</t>
  </si>
  <si>
    <t>作業者</t>
  </si>
  <si>
    <t>デバイス名</t>
    <rPh sb="4" eb="5">
      <t>メイ</t>
    </rPh>
    <phoneticPr fontId="4"/>
  </si>
  <si>
    <t>工程名</t>
    <rPh sb="0" eb="2">
      <t>コウテイ</t>
    </rPh>
    <rPh sb="2" eb="3">
      <t>メイ</t>
    </rPh>
    <phoneticPr fontId="4"/>
  </si>
  <si>
    <t>成膜時間</t>
    <rPh sb="0" eb="1">
      <t>セイ</t>
    </rPh>
    <rPh sb="1" eb="2">
      <t>マク</t>
    </rPh>
    <rPh sb="2" eb="4">
      <t>ジカン</t>
    </rPh>
    <phoneticPr fontId="4"/>
  </si>
  <si>
    <t>ﾋｰﾀ温度</t>
    <rPh sb="3" eb="5">
      <t>オンド</t>
    </rPh>
    <phoneticPr fontId="4"/>
  </si>
  <si>
    <t>MFCｾﾞﾛ点(sccm)</t>
    <rPh sb="6" eb="7">
      <t>テン</t>
    </rPh>
    <phoneticPr fontId="4"/>
  </si>
  <si>
    <t>ｶﾞｽ流量(sccm)</t>
    <rPh sb="3" eb="5">
      <t>リュウリョウ</t>
    </rPh>
    <phoneticPr fontId="4"/>
  </si>
  <si>
    <t>RFﾊﾟﾜｰ</t>
    <phoneticPr fontId="4"/>
  </si>
  <si>
    <t>圧力</t>
    <rPh sb="0" eb="2">
      <t>アツリョク</t>
    </rPh>
    <phoneticPr fontId="4"/>
  </si>
  <si>
    <t>時間(計算)</t>
    <rPh sb="0" eb="2">
      <t>ジカン</t>
    </rPh>
    <rPh sb="3" eb="5">
      <t>ケイサン</t>
    </rPh>
    <phoneticPr fontId="4"/>
  </si>
  <si>
    <t>膜厚</t>
    <rPh sb="0" eb="1">
      <t>マク</t>
    </rPh>
    <rPh sb="1" eb="2">
      <t>アツ</t>
    </rPh>
    <phoneticPr fontId="4"/>
  </si>
  <si>
    <t>PIX</t>
    <phoneticPr fontId="4"/>
  </si>
  <si>
    <t>屈折率</t>
    <rPh sb="0" eb="2">
      <t>クッセツ</t>
    </rPh>
    <rPh sb="2" eb="3">
      <t>リツ</t>
    </rPh>
    <phoneticPr fontId="4"/>
  </si>
  <si>
    <t>BHFﾚｰﾄ</t>
    <phoneticPr fontId="4"/>
  </si>
  <si>
    <t>Si基板反り量 (nm)</t>
    <rPh sb="2" eb="4">
      <t>キバン</t>
    </rPh>
    <rPh sb="4" eb="5">
      <t>ソ</t>
    </rPh>
    <rPh sb="6" eb="7">
      <t>リョウ</t>
    </rPh>
    <phoneticPr fontId="4"/>
  </si>
  <si>
    <t>反り変化量 (nm)</t>
    <rPh sb="0" eb="1">
      <t>ソ</t>
    </rPh>
    <rPh sb="2" eb="4">
      <t>ヘンカ</t>
    </rPh>
    <rPh sb="4" eb="5">
      <t>リョウ</t>
    </rPh>
    <phoneticPr fontId="4"/>
  </si>
  <si>
    <t>ﾚｰﾄ</t>
    <phoneticPr fontId="4"/>
  </si>
  <si>
    <t>積算</t>
    <rPh sb="0" eb="2">
      <t>セキサン</t>
    </rPh>
    <phoneticPr fontId="4"/>
  </si>
  <si>
    <t>設定</t>
    <rPh sb="0" eb="2">
      <t>セッテイ</t>
    </rPh>
    <phoneticPr fontId="4"/>
  </si>
  <si>
    <t>熱電対</t>
    <rPh sb="0" eb="1">
      <t>ネツ</t>
    </rPh>
    <rPh sb="1" eb="2">
      <t>デン</t>
    </rPh>
    <rPh sb="2" eb="3">
      <t>ツイ</t>
    </rPh>
    <phoneticPr fontId="4"/>
  </si>
  <si>
    <t>ｽﾞﾚ</t>
    <phoneticPr fontId="4"/>
  </si>
  <si>
    <t>ﾅﾉｽﾍﾟｯｸ</t>
    <phoneticPr fontId="4"/>
  </si>
  <si>
    <t>しわ寄せ</t>
    <rPh sb="2" eb="3">
      <t>ヨ</t>
    </rPh>
    <phoneticPr fontId="4"/>
  </si>
  <si>
    <t>ｴｯﾁ前</t>
    <rPh sb="3" eb="4">
      <t>マエ</t>
    </rPh>
    <phoneticPr fontId="4"/>
  </si>
  <si>
    <t>ｴｯﾁ後</t>
    <rPh sb="3" eb="4">
      <t>ゴ</t>
    </rPh>
    <phoneticPr fontId="4"/>
  </si>
  <si>
    <t>X方向</t>
    <rPh sb="1" eb="3">
      <t>ホウコウ</t>
    </rPh>
    <phoneticPr fontId="4"/>
  </si>
  <si>
    <t>Y方向</t>
    <rPh sb="1" eb="3">
      <t>ホウコウ</t>
    </rPh>
    <phoneticPr fontId="4"/>
  </si>
  <si>
    <t>ﾃﾞﾎﾟ時間</t>
    <rPh sb="4" eb="6">
      <t>ジカン</t>
    </rPh>
    <phoneticPr fontId="4"/>
  </si>
  <si>
    <t>プルダウンリスト</t>
    <phoneticPr fontId="4"/>
  </si>
  <si>
    <t>(分)</t>
    <rPh sb="1" eb="2">
      <t>フン</t>
    </rPh>
    <phoneticPr fontId="4"/>
  </si>
  <si>
    <t>(秒)</t>
    <rPh sb="1" eb="2">
      <t>ビョウ</t>
    </rPh>
    <phoneticPr fontId="4"/>
  </si>
  <si>
    <t>(℃)</t>
    <phoneticPr fontId="4"/>
  </si>
  <si>
    <t>SiH4</t>
    <phoneticPr fontId="4"/>
  </si>
  <si>
    <t>N2</t>
    <phoneticPr fontId="4"/>
  </si>
  <si>
    <t>(W)</t>
    <phoneticPr fontId="4"/>
  </si>
  <si>
    <t>(Pa)</t>
    <phoneticPr fontId="4"/>
  </si>
  <si>
    <t>(nm)</t>
    <phoneticPr fontId="4"/>
  </si>
  <si>
    <t>状態</t>
    <rPh sb="0" eb="2">
      <t>ジョウタイ</t>
    </rPh>
    <phoneticPr fontId="4"/>
  </si>
  <si>
    <t>ﾃﾞﾎﾟ前</t>
    <rPh sb="4" eb="5">
      <t>マエ</t>
    </rPh>
    <phoneticPr fontId="4"/>
  </si>
  <si>
    <t>ﾃﾞﾎﾟ後</t>
    <rPh sb="4" eb="5">
      <t>ゴ</t>
    </rPh>
    <phoneticPr fontId="4"/>
  </si>
  <si>
    <t>(nm/min)</t>
    <phoneticPr fontId="4"/>
  </si>
  <si>
    <t>-</t>
    <phoneticPr fontId="4"/>
  </si>
  <si>
    <t>OK</t>
  </si>
  <si>
    <t>-</t>
  </si>
  <si>
    <t>ﾄﾚｲ切り替え</t>
    <rPh sb="3" eb="4">
      <t>キ</t>
    </rPh>
    <rPh sb="5" eb="6">
      <t>カ</t>
    </rPh>
    <phoneticPr fontId="4"/>
  </si>
  <si>
    <t>A</t>
  </si>
  <si>
    <t>3C</t>
  </si>
  <si>
    <t>HL13B5-BT</t>
  </si>
  <si>
    <t>3A</t>
  </si>
  <si>
    <t>Si</t>
  </si>
  <si>
    <t>除害筒（前処理筒）交換</t>
    <rPh sb="0" eb="2">
      <t>ジョガイ</t>
    </rPh>
    <rPh sb="2" eb="3">
      <t>ツツ</t>
    </rPh>
    <rPh sb="4" eb="7">
      <t>マエショリ</t>
    </rPh>
    <rPh sb="7" eb="8">
      <t>ツツ</t>
    </rPh>
    <rPh sb="9" eb="11">
      <t>コウカン</t>
    </rPh>
    <phoneticPr fontId="4"/>
  </si>
  <si>
    <t>除害筒積算リセット</t>
    <rPh sb="0" eb="1">
      <t>ジョ</t>
    </rPh>
    <rPh sb="1" eb="2">
      <t>ガイ</t>
    </rPh>
    <rPh sb="2" eb="3">
      <t>ツツ</t>
    </rPh>
    <rPh sb="3" eb="5">
      <t>セキサン</t>
    </rPh>
    <phoneticPr fontId="4"/>
  </si>
  <si>
    <t>装置管理</t>
    <rPh sb="0" eb="2">
      <t>ソウチ</t>
    </rPh>
    <rPh sb="2" eb="4">
      <t>カンリ</t>
    </rPh>
    <phoneticPr fontId="4"/>
  </si>
  <si>
    <t>HL13B8-BT</t>
  </si>
  <si>
    <t>チャンバークリーニング</t>
  </si>
  <si>
    <t>ｱﾙﾐﾅ</t>
  </si>
  <si>
    <t>KARADEPO(ﾄﾚｲ3C×1枚)</t>
  </si>
  <si>
    <t>空焼き/2A</t>
  </si>
  <si>
    <t>KARADEPO(ﾄﾚｲA×1枚)</t>
  </si>
  <si>
    <t>テスト(338.0℃)</t>
  </si>
  <si>
    <t>Si小片×2</t>
  </si>
  <si>
    <t>山本俊</t>
    <rPh sb="0" eb="2">
      <t>ヤマモト</t>
    </rPh>
    <rPh sb="2" eb="3">
      <t>シュン</t>
    </rPh>
    <phoneticPr fontId="3"/>
  </si>
  <si>
    <t>3A</t>
    <phoneticPr fontId="3"/>
  </si>
  <si>
    <t>-</t>
    <phoneticPr fontId="3"/>
  </si>
  <si>
    <t>藤本</t>
    <rPh sb="0" eb="2">
      <t>フジモト</t>
    </rPh>
    <phoneticPr fontId="3"/>
  </si>
  <si>
    <t>檜山</t>
    <rPh sb="0" eb="2">
      <t>ヒヤマ</t>
    </rPh>
    <phoneticPr fontId="3"/>
  </si>
  <si>
    <t>鈴木</t>
    <rPh sb="0" eb="2">
      <t>スズキ</t>
    </rPh>
    <phoneticPr fontId="3"/>
  </si>
  <si>
    <t>SiH4ﾎﾞﾝﾍﾞ切り替え(L⇒R)/空流し</t>
    <phoneticPr fontId="3"/>
  </si>
  <si>
    <t>A</t>
    <phoneticPr fontId="3"/>
  </si>
  <si>
    <t>渡部</t>
    <rPh sb="0" eb="2">
      <t>ワタナベ</t>
    </rPh>
    <phoneticPr fontId="3"/>
  </si>
  <si>
    <t>HL13B5-BT</t>
    <phoneticPr fontId="3"/>
  </si>
  <si>
    <t>清水</t>
    <rPh sb="0" eb="2">
      <t>シミズ</t>
    </rPh>
    <phoneticPr fontId="3"/>
  </si>
  <si>
    <t>HL13BE-BT</t>
    <phoneticPr fontId="3"/>
  </si>
  <si>
    <t>HL13BS-BT</t>
    <phoneticPr fontId="3"/>
  </si>
  <si>
    <t>畠山</t>
    <rPh sb="0" eb="2">
      <t>ハタケヤマ</t>
    </rPh>
    <phoneticPr fontId="3"/>
  </si>
  <si>
    <t>DE915</t>
    <phoneticPr fontId="3"/>
  </si>
  <si>
    <t>DE916</t>
    <phoneticPr fontId="3"/>
  </si>
  <si>
    <t>DE917</t>
    <phoneticPr fontId="3"/>
  </si>
  <si>
    <t>3C</t>
    <phoneticPr fontId="3"/>
  </si>
  <si>
    <t>SiH4ﾎﾞﾝﾍﾞ切り替え(R⇒L)/空流し</t>
    <phoneticPr fontId="3"/>
  </si>
  <si>
    <t>KARADEPO(ﾄﾚｲ3A×1枚)</t>
    <phoneticPr fontId="3"/>
  </si>
  <si>
    <t>OK</t>
    <phoneticPr fontId="3"/>
  </si>
  <si>
    <t>HL13B4-BT</t>
    <phoneticPr fontId="3"/>
  </si>
  <si>
    <t>栗田</t>
    <rPh sb="0" eb="2">
      <t>クリタ</t>
    </rPh>
    <phoneticPr fontId="3"/>
  </si>
  <si>
    <t>]</t>
    <phoneticPr fontId="3"/>
  </si>
  <si>
    <t>Si</t>
    <phoneticPr fontId="3"/>
  </si>
  <si>
    <t>玉城</t>
    <rPh sb="0" eb="2">
      <t>タマキ</t>
    </rPh>
    <phoneticPr fontId="3"/>
  </si>
  <si>
    <t>Si小片×1</t>
    <phoneticPr fontId="3"/>
  </si>
  <si>
    <t>HL13B8-BT</t>
    <phoneticPr fontId="3"/>
  </si>
  <si>
    <t>空焼き/3C</t>
    <phoneticPr fontId="3"/>
  </si>
  <si>
    <t>HL13E1-BT</t>
    <phoneticPr fontId="3"/>
  </si>
  <si>
    <t>久保木</t>
  </si>
  <si>
    <t>久保木</t>
    <rPh sb="0" eb="3">
      <t>クボキ</t>
    </rPh>
    <phoneticPr fontId="3"/>
  </si>
  <si>
    <t>久保木</t>
    <phoneticPr fontId="3"/>
  </si>
  <si>
    <t>安齋</t>
    <rPh sb="0" eb="2">
      <t>アンザイ</t>
    </rPh>
    <phoneticPr fontId="3"/>
  </si>
  <si>
    <t>HL13BFCP-BT</t>
    <phoneticPr fontId="3"/>
  </si>
  <si>
    <t>Si小片</t>
    <rPh sb="2" eb="4">
      <t>ショウヘン</t>
    </rPh>
    <phoneticPr fontId="3"/>
  </si>
  <si>
    <t>空焼き/空ﾃﾞﾎﾟ(4A)</t>
    <rPh sb="0" eb="1">
      <t>カラ</t>
    </rPh>
    <rPh sb="1" eb="2">
      <t>ヤ</t>
    </rPh>
    <rPh sb="4" eb="5">
      <t>カラ</t>
    </rPh>
    <phoneticPr fontId="4"/>
  </si>
  <si>
    <t>クリーニング116分 LOAD：76%→73%、PHASE：15%→15%</t>
    <phoneticPr fontId="4"/>
  </si>
  <si>
    <t>4A</t>
    <phoneticPr fontId="3"/>
  </si>
  <si>
    <t>クリーニング113分 LOAD：76%→73%、PHASE：15%→15%</t>
    <phoneticPr fontId="4"/>
  </si>
  <si>
    <t>クリーニング113分 LOAD：73%→64%、PHASE：15%→15%</t>
    <phoneticPr fontId="4"/>
  </si>
  <si>
    <t>空焼き/4A</t>
    <phoneticPr fontId="3"/>
  </si>
  <si>
    <t>高橋翔</t>
    <rPh sb="0" eb="2">
      <t>タカハシ</t>
    </rPh>
    <rPh sb="2" eb="3">
      <t>ショウ</t>
    </rPh>
    <phoneticPr fontId="3"/>
  </si>
  <si>
    <t>内田</t>
    <rPh sb="0" eb="2">
      <t>ウチダ</t>
    </rPh>
    <phoneticPr fontId="3"/>
  </si>
  <si>
    <t>HL13A6-BT</t>
    <phoneticPr fontId="3"/>
  </si>
  <si>
    <t>TESTDEPO</t>
    <phoneticPr fontId="3"/>
  </si>
  <si>
    <t>クリーニング106分 LOAD：75%→73%、PHASE：15%→15%</t>
    <phoneticPr fontId="4"/>
  </si>
  <si>
    <t>畑中</t>
    <rPh sb="0" eb="2">
      <t>ハタナカ</t>
    </rPh>
    <phoneticPr fontId="3"/>
  </si>
  <si>
    <t>高橋翔</t>
    <rPh sb="0" eb="3">
      <t>タカハシショウ</t>
    </rPh>
    <phoneticPr fontId="3"/>
  </si>
  <si>
    <t>HL13BSBT</t>
    <phoneticPr fontId="3"/>
  </si>
  <si>
    <t>D1A06</t>
    <phoneticPr fontId="3"/>
  </si>
  <si>
    <t>D1A07</t>
    <phoneticPr fontId="3"/>
  </si>
  <si>
    <t>クリーニング130分 LOAD：75%→73%、PHASE：15%→15%</t>
    <phoneticPr fontId="4"/>
  </si>
  <si>
    <t>クリーニング130分 LOAD：73%→64%、PHASE：15%→15%</t>
    <phoneticPr fontId="4"/>
  </si>
  <si>
    <t>D1A08</t>
    <phoneticPr fontId="3"/>
  </si>
  <si>
    <t>D1A09</t>
    <phoneticPr fontId="3"/>
  </si>
  <si>
    <t>D1A0B</t>
    <phoneticPr fontId="3"/>
  </si>
  <si>
    <t>高橋翔</t>
    <phoneticPr fontId="3"/>
  </si>
  <si>
    <t>Si小片×1</t>
  </si>
  <si>
    <t>クリーニング111分 LOAD：76%→73%、PHASE：15%→15%</t>
    <phoneticPr fontId="4"/>
  </si>
  <si>
    <t>クリーニング116分 LOAD：73%→64%、PHASE：15%→15%</t>
    <phoneticPr fontId="4"/>
  </si>
  <si>
    <t>Si小片×1</t>
    <rPh sb="2" eb="5">
      <t>ショウヘンカケル</t>
    </rPh>
    <phoneticPr fontId="3"/>
  </si>
  <si>
    <t>SiH4ﾎﾞﾝﾍﾞ切り替えL⇒R)/空流し</t>
    <phoneticPr fontId="3"/>
  </si>
  <si>
    <t>HL13B5-4inchi</t>
    <phoneticPr fontId="3"/>
  </si>
  <si>
    <t>DE795</t>
    <phoneticPr fontId="3"/>
  </si>
  <si>
    <t>DE796</t>
    <phoneticPr fontId="3"/>
  </si>
  <si>
    <t>DE797</t>
    <phoneticPr fontId="3"/>
  </si>
  <si>
    <t>久保木</t>
    <rPh sb="0" eb="2">
      <t>クボ</t>
    </rPh>
    <rPh sb="2" eb="3">
      <t>キ</t>
    </rPh>
    <phoneticPr fontId="3"/>
  </si>
  <si>
    <t>DE798</t>
    <phoneticPr fontId="3"/>
  </si>
  <si>
    <t>DF800</t>
    <phoneticPr fontId="3"/>
  </si>
  <si>
    <t>DF801</t>
    <phoneticPr fontId="3"/>
  </si>
  <si>
    <t>DF802</t>
    <phoneticPr fontId="3"/>
  </si>
  <si>
    <t>DF803</t>
    <phoneticPr fontId="3"/>
  </si>
  <si>
    <t>DF804</t>
    <phoneticPr fontId="3"/>
  </si>
  <si>
    <t>DF805</t>
    <phoneticPr fontId="3"/>
  </si>
  <si>
    <t>DF806</t>
    <phoneticPr fontId="3"/>
  </si>
  <si>
    <t>DF807</t>
    <phoneticPr fontId="3"/>
  </si>
  <si>
    <t>D1A92</t>
    <phoneticPr fontId="3"/>
  </si>
  <si>
    <t>D1A94</t>
    <phoneticPr fontId="3"/>
  </si>
  <si>
    <t>D1A95</t>
    <phoneticPr fontId="3"/>
  </si>
  <si>
    <t>D1A96</t>
    <phoneticPr fontId="3"/>
  </si>
  <si>
    <t>D1A97</t>
    <phoneticPr fontId="3"/>
  </si>
  <si>
    <t>D1A98</t>
    <phoneticPr fontId="3"/>
  </si>
  <si>
    <t>D1A99</t>
    <phoneticPr fontId="3"/>
  </si>
  <si>
    <t>クリーニング118分 LOAD：75%→74%、PHASE：15%→14%</t>
    <phoneticPr fontId="4"/>
  </si>
  <si>
    <t>クリーニング115分 LOAD：74%→64%、PHASE：14%→15%</t>
    <phoneticPr fontId="4"/>
  </si>
  <si>
    <t>山本俊</t>
    <phoneticPr fontId="3"/>
  </si>
  <si>
    <t>D1A9A</t>
    <phoneticPr fontId="3"/>
  </si>
  <si>
    <t>D1A9B</t>
    <phoneticPr fontId="3"/>
  </si>
  <si>
    <t>D1A9C</t>
    <phoneticPr fontId="3"/>
  </si>
  <si>
    <t>D1A9D</t>
    <phoneticPr fontId="3"/>
  </si>
  <si>
    <t>D1A9E</t>
    <phoneticPr fontId="3"/>
  </si>
  <si>
    <t>D1A9F</t>
    <phoneticPr fontId="3"/>
  </si>
  <si>
    <t>D1A9G</t>
    <phoneticPr fontId="3"/>
  </si>
  <si>
    <t>D1A9H</t>
    <phoneticPr fontId="3"/>
  </si>
  <si>
    <t>DF808</t>
    <phoneticPr fontId="3"/>
  </si>
  <si>
    <t>DF809</t>
    <phoneticPr fontId="3"/>
  </si>
  <si>
    <t>DF810</t>
    <phoneticPr fontId="3"/>
  </si>
  <si>
    <t>DF811</t>
    <phoneticPr fontId="3"/>
  </si>
  <si>
    <t>DF812</t>
    <phoneticPr fontId="3"/>
  </si>
  <si>
    <t>DE799</t>
    <phoneticPr fontId="3"/>
  </si>
  <si>
    <t>DE800</t>
    <phoneticPr fontId="3"/>
  </si>
  <si>
    <t>DE801</t>
    <phoneticPr fontId="3"/>
  </si>
  <si>
    <t>DE812</t>
    <phoneticPr fontId="3"/>
  </si>
  <si>
    <t>DE813</t>
    <phoneticPr fontId="3"/>
  </si>
  <si>
    <t>DE814</t>
    <phoneticPr fontId="3"/>
  </si>
  <si>
    <t>DE815</t>
    <phoneticPr fontId="3"/>
  </si>
  <si>
    <t>DE816</t>
    <phoneticPr fontId="3"/>
  </si>
  <si>
    <t>D1ABH</t>
    <phoneticPr fontId="3"/>
  </si>
  <si>
    <t>D1ABJ</t>
    <phoneticPr fontId="3"/>
  </si>
  <si>
    <t>D1ABK</t>
    <phoneticPr fontId="3"/>
  </si>
  <si>
    <t>D1ABL</t>
    <phoneticPr fontId="3"/>
  </si>
  <si>
    <t>D1ABM</t>
    <phoneticPr fontId="3"/>
  </si>
  <si>
    <t>D1ABN</t>
    <phoneticPr fontId="3"/>
  </si>
  <si>
    <t>D1ABP</t>
    <phoneticPr fontId="3"/>
  </si>
  <si>
    <t>D1ABQ</t>
    <phoneticPr fontId="3"/>
  </si>
  <si>
    <t>DE817</t>
    <phoneticPr fontId="3"/>
  </si>
  <si>
    <t>DE818</t>
    <phoneticPr fontId="3"/>
  </si>
  <si>
    <t>DE819</t>
    <phoneticPr fontId="3"/>
  </si>
  <si>
    <t>DE820</t>
    <phoneticPr fontId="3"/>
  </si>
  <si>
    <t>DE821</t>
    <phoneticPr fontId="3"/>
  </si>
  <si>
    <t>DE822</t>
    <phoneticPr fontId="3"/>
  </si>
  <si>
    <t>DE823</t>
    <phoneticPr fontId="3"/>
  </si>
  <si>
    <t>SiH4ﾎﾞﾝﾍﾞ切り替えR⇒L)/空流し</t>
    <phoneticPr fontId="3"/>
  </si>
  <si>
    <t>DF814</t>
    <phoneticPr fontId="3"/>
  </si>
  <si>
    <t>DF815</t>
    <phoneticPr fontId="3"/>
  </si>
  <si>
    <t>DF817</t>
    <phoneticPr fontId="3"/>
  </si>
  <si>
    <t>DF818</t>
    <phoneticPr fontId="3"/>
  </si>
  <si>
    <t>DF819</t>
    <phoneticPr fontId="3"/>
  </si>
  <si>
    <t>DF820</t>
    <phoneticPr fontId="3"/>
  </si>
  <si>
    <t>D1AD9</t>
    <phoneticPr fontId="3"/>
  </si>
  <si>
    <t>D1ADA</t>
    <phoneticPr fontId="3"/>
  </si>
  <si>
    <t>D1ADB</t>
    <phoneticPr fontId="3"/>
  </si>
  <si>
    <t>D1ADC</t>
    <phoneticPr fontId="3"/>
  </si>
  <si>
    <t>D1ADD</t>
    <phoneticPr fontId="3"/>
  </si>
  <si>
    <t>D1ADE</t>
    <phoneticPr fontId="3"/>
  </si>
  <si>
    <t>D1ADF</t>
    <phoneticPr fontId="3"/>
  </si>
  <si>
    <t>D1ADG</t>
    <phoneticPr fontId="3"/>
  </si>
  <si>
    <t>クリーニング106分 LOAD：73%→64%、PHASE：15%→15%</t>
    <phoneticPr fontId="4"/>
  </si>
  <si>
    <t>D1ADR</t>
    <phoneticPr fontId="3"/>
  </si>
  <si>
    <t>D1ADS</t>
    <phoneticPr fontId="3"/>
  </si>
  <si>
    <t>D1ADT</t>
    <phoneticPr fontId="3"/>
  </si>
  <si>
    <t>D1ADU</t>
    <phoneticPr fontId="3"/>
  </si>
  <si>
    <t>D1ADV</t>
    <phoneticPr fontId="3"/>
  </si>
  <si>
    <t>D1ADW</t>
    <phoneticPr fontId="3"/>
  </si>
  <si>
    <t>D1ADX</t>
    <phoneticPr fontId="3"/>
  </si>
  <si>
    <t>D1ADY</t>
    <phoneticPr fontId="3"/>
  </si>
  <si>
    <t>D1ADH</t>
    <phoneticPr fontId="3"/>
  </si>
  <si>
    <t>D1ADJ</t>
    <phoneticPr fontId="3"/>
  </si>
  <si>
    <t>D1ADP</t>
    <phoneticPr fontId="3"/>
  </si>
  <si>
    <t>D1ADZ</t>
    <phoneticPr fontId="3"/>
  </si>
  <si>
    <t>D1AE0</t>
    <phoneticPr fontId="3"/>
  </si>
  <si>
    <t>D1AE1</t>
    <phoneticPr fontId="3"/>
  </si>
  <si>
    <t>D1AE2</t>
    <phoneticPr fontId="3"/>
  </si>
  <si>
    <t>D1AE7</t>
    <phoneticPr fontId="3"/>
  </si>
  <si>
    <t>D1AE8</t>
    <phoneticPr fontId="3"/>
  </si>
  <si>
    <t>D1AE9</t>
    <phoneticPr fontId="3"/>
  </si>
  <si>
    <t>D1AEA</t>
    <phoneticPr fontId="3"/>
  </si>
  <si>
    <t>DE825</t>
    <phoneticPr fontId="3"/>
  </si>
  <si>
    <t>DE826</t>
    <phoneticPr fontId="3"/>
  </si>
  <si>
    <t>DE827</t>
    <phoneticPr fontId="3"/>
  </si>
  <si>
    <t>DE828</t>
    <phoneticPr fontId="3"/>
  </si>
  <si>
    <t>D1AEB</t>
    <phoneticPr fontId="3"/>
  </si>
  <si>
    <t>D1AEC</t>
    <phoneticPr fontId="3"/>
  </si>
  <si>
    <t>D1AED</t>
    <phoneticPr fontId="3"/>
  </si>
  <si>
    <t>D1AEE</t>
    <phoneticPr fontId="3"/>
  </si>
  <si>
    <t>200G LIPD 4inch</t>
    <phoneticPr fontId="3"/>
  </si>
  <si>
    <t>TEST DEPO</t>
    <phoneticPr fontId="3"/>
  </si>
  <si>
    <t>RU024</t>
    <phoneticPr fontId="3"/>
  </si>
  <si>
    <t>RU025</t>
    <phoneticPr fontId="3"/>
  </si>
  <si>
    <t>RU026</t>
    <phoneticPr fontId="3"/>
  </si>
  <si>
    <t>RU027</t>
    <phoneticPr fontId="3"/>
  </si>
  <si>
    <t>D1AE3</t>
    <phoneticPr fontId="3"/>
  </si>
  <si>
    <t>D1AE4</t>
    <phoneticPr fontId="3"/>
  </si>
  <si>
    <t>DE829</t>
    <phoneticPr fontId="3"/>
  </si>
  <si>
    <t>DE830</t>
    <phoneticPr fontId="3"/>
  </si>
  <si>
    <t>DE831</t>
    <phoneticPr fontId="3"/>
  </si>
  <si>
    <t>DE832</t>
    <phoneticPr fontId="3"/>
  </si>
  <si>
    <t>DE837</t>
    <phoneticPr fontId="3"/>
  </si>
  <si>
    <t>DE838</t>
    <phoneticPr fontId="3"/>
  </si>
  <si>
    <t>DE840</t>
    <phoneticPr fontId="3"/>
  </si>
  <si>
    <t>D1AEF</t>
    <phoneticPr fontId="3"/>
  </si>
  <si>
    <t>D1AEG</t>
    <phoneticPr fontId="3"/>
  </si>
  <si>
    <t>D1AEH</t>
    <phoneticPr fontId="3"/>
  </si>
  <si>
    <t>D1AEJ</t>
    <phoneticPr fontId="3"/>
  </si>
  <si>
    <t>D1AEK</t>
    <phoneticPr fontId="3"/>
  </si>
  <si>
    <t>D1AEM</t>
    <phoneticPr fontId="3"/>
  </si>
  <si>
    <t>D1AEN</t>
    <phoneticPr fontId="3"/>
  </si>
  <si>
    <t>D1AEP</t>
    <phoneticPr fontId="3"/>
  </si>
  <si>
    <t>D1AEQ</t>
    <phoneticPr fontId="3"/>
  </si>
  <si>
    <t>D1AER</t>
    <phoneticPr fontId="3"/>
  </si>
  <si>
    <t>E1AES</t>
    <phoneticPr fontId="3"/>
  </si>
  <si>
    <t>D1AES</t>
    <phoneticPr fontId="3"/>
  </si>
  <si>
    <t>D1AET</t>
    <phoneticPr fontId="3"/>
  </si>
  <si>
    <t>D1AEU</t>
    <phoneticPr fontId="3"/>
  </si>
  <si>
    <t>D1AEV</t>
    <phoneticPr fontId="3"/>
  </si>
  <si>
    <t>クリーニング121分 LOAD：75%→73%、PHASE：15%→15%</t>
    <phoneticPr fontId="4"/>
  </si>
  <si>
    <t>クリーニング121分 LOAD：73%→64%、PHASE：15%→15%</t>
    <phoneticPr fontId="4"/>
  </si>
  <si>
    <t>D1AEY</t>
    <phoneticPr fontId="3"/>
  </si>
  <si>
    <t>D1AEZ</t>
    <phoneticPr fontId="3"/>
  </si>
  <si>
    <t>D1AF0</t>
    <phoneticPr fontId="3"/>
  </si>
  <si>
    <t>D1AF1</t>
    <phoneticPr fontId="3"/>
  </si>
  <si>
    <t>D1AF2</t>
    <phoneticPr fontId="3"/>
  </si>
  <si>
    <t>D1AF3</t>
    <phoneticPr fontId="3"/>
  </si>
  <si>
    <t>D1AF4</t>
    <phoneticPr fontId="3"/>
  </si>
  <si>
    <t>DH917</t>
    <phoneticPr fontId="3"/>
  </si>
  <si>
    <t>DH918</t>
    <phoneticPr fontId="3"/>
  </si>
  <si>
    <t>DH919</t>
    <phoneticPr fontId="3"/>
  </si>
  <si>
    <t>DH920</t>
    <phoneticPr fontId="3"/>
  </si>
  <si>
    <t>DH928</t>
    <phoneticPr fontId="3"/>
  </si>
  <si>
    <t>DH929</t>
    <phoneticPr fontId="3"/>
  </si>
  <si>
    <t>DH930</t>
    <phoneticPr fontId="3"/>
  </si>
  <si>
    <t>DH931</t>
    <phoneticPr fontId="3"/>
  </si>
  <si>
    <t>RT001</t>
    <phoneticPr fontId="3"/>
  </si>
  <si>
    <t>RT002</t>
    <phoneticPr fontId="3"/>
  </si>
  <si>
    <t>RT003</t>
    <phoneticPr fontId="3"/>
  </si>
  <si>
    <t>RT004</t>
    <phoneticPr fontId="3"/>
  </si>
  <si>
    <t>DH932</t>
    <phoneticPr fontId="3"/>
  </si>
  <si>
    <t>DH933</t>
    <phoneticPr fontId="3"/>
  </si>
  <si>
    <t>DH934</t>
    <phoneticPr fontId="3"/>
  </si>
  <si>
    <t>DH935</t>
    <phoneticPr fontId="3"/>
  </si>
  <si>
    <t>DH936</t>
    <phoneticPr fontId="3"/>
  </si>
  <si>
    <t>DH937</t>
    <phoneticPr fontId="3"/>
  </si>
  <si>
    <t>DH939</t>
    <phoneticPr fontId="3"/>
  </si>
  <si>
    <t>DH938</t>
    <phoneticPr fontId="3"/>
  </si>
  <si>
    <t>DH940</t>
    <phoneticPr fontId="3"/>
  </si>
  <si>
    <t>DH941</t>
    <phoneticPr fontId="3"/>
  </si>
  <si>
    <t>DH942</t>
    <phoneticPr fontId="3"/>
  </si>
  <si>
    <t>DH943</t>
    <phoneticPr fontId="3"/>
  </si>
  <si>
    <t>NS242</t>
    <phoneticPr fontId="3"/>
  </si>
  <si>
    <t>NS273</t>
    <phoneticPr fontId="3"/>
  </si>
  <si>
    <t>NS274</t>
    <phoneticPr fontId="3"/>
  </si>
  <si>
    <t>NS275</t>
    <phoneticPr fontId="3"/>
  </si>
  <si>
    <t>D1AF6</t>
    <phoneticPr fontId="3"/>
  </si>
  <si>
    <t>D1AF7</t>
    <phoneticPr fontId="3"/>
  </si>
  <si>
    <t>D1AF9</t>
    <phoneticPr fontId="3"/>
  </si>
  <si>
    <t>D1AFA</t>
    <phoneticPr fontId="3"/>
  </si>
  <si>
    <t>D1AFB</t>
    <phoneticPr fontId="3"/>
  </si>
  <si>
    <t>D1AFC</t>
    <phoneticPr fontId="3"/>
  </si>
  <si>
    <t>DH944</t>
    <phoneticPr fontId="3"/>
  </si>
  <si>
    <t>DH945</t>
    <phoneticPr fontId="3"/>
  </si>
  <si>
    <t>DH946</t>
    <phoneticPr fontId="3"/>
  </si>
  <si>
    <t>DH947</t>
    <phoneticPr fontId="3"/>
  </si>
  <si>
    <t>DH956</t>
    <phoneticPr fontId="3"/>
  </si>
  <si>
    <t>DH957</t>
    <phoneticPr fontId="3"/>
  </si>
  <si>
    <t>DH958</t>
    <phoneticPr fontId="3"/>
  </si>
  <si>
    <t>DH959</t>
    <phoneticPr fontId="3"/>
  </si>
  <si>
    <t>D1AFD</t>
    <phoneticPr fontId="3"/>
  </si>
  <si>
    <t>D1AFE</t>
    <phoneticPr fontId="3"/>
  </si>
  <si>
    <t>D1AFF</t>
    <phoneticPr fontId="3"/>
  </si>
  <si>
    <t>D1AFG</t>
    <phoneticPr fontId="3"/>
  </si>
  <si>
    <t>D1AFH</t>
    <phoneticPr fontId="3"/>
  </si>
  <si>
    <t>D1AFJ</t>
    <phoneticPr fontId="3"/>
  </si>
  <si>
    <t>D1AFK</t>
    <phoneticPr fontId="3"/>
  </si>
  <si>
    <t>D1AFL</t>
    <phoneticPr fontId="3"/>
  </si>
  <si>
    <t>NT276</t>
    <phoneticPr fontId="3"/>
  </si>
  <si>
    <t>NT277</t>
    <phoneticPr fontId="3"/>
  </si>
  <si>
    <t>NT278</t>
    <phoneticPr fontId="3"/>
  </si>
  <si>
    <t>NT279</t>
    <phoneticPr fontId="3"/>
  </si>
  <si>
    <t>T-CVD#1_空流し実施</t>
    <rPh sb="8" eb="9">
      <t>カラ</t>
    </rPh>
    <rPh sb="9" eb="10">
      <t>ナガ</t>
    </rPh>
    <rPh sb="11" eb="13">
      <t>ジッシ</t>
    </rPh>
    <phoneticPr fontId="3"/>
  </si>
  <si>
    <t>クリーニング134分 LOAD：76%→73%、PHASE：15%→15%</t>
    <phoneticPr fontId="4"/>
  </si>
  <si>
    <t>クリーニング134分 LOAD：%73→64%、PHASE：15%→15%</t>
    <phoneticPr fontId="4"/>
  </si>
  <si>
    <t>D1AFM</t>
    <phoneticPr fontId="3"/>
  </si>
  <si>
    <t>D1AFN</t>
    <phoneticPr fontId="3"/>
  </si>
  <si>
    <t>D1AFQ</t>
    <phoneticPr fontId="3"/>
  </si>
  <si>
    <t>D1AFS</t>
    <phoneticPr fontId="3"/>
  </si>
  <si>
    <t>D1AFT</t>
    <phoneticPr fontId="3"/>
  </si>
  <si>
    <t>D1AFU</t>
    <phoneticPr fontId="3"/>
  </si>
  <si>
    <t>D1AFV</t>
    <phoneticPr fontId="3"/>
  </si>
  <si>
    <t>D1AFW</t>
    <phoneticPr fontId="3"/>
  </si>
  <si>
    <t>D1AFX</t>
    <phoneticPr fontId="3"/>
  </si>
  <si>
    <t>NU346</t>
    <phoneticPr fontId="3"/>
  </si>
  <si>
    <t>NU347</t>
    <phoneticPr fontId="3"/>
  </si>
  <si>
    <t>NU348</t>
    <phoneticPr fontId="3"/>
  </si>
  <si>
    <t>NU357</t>
    <phoneticPr fontId="3"/>
  </si>
  <si>
    <t>D1AFZ</t>
    <phoneticPr fontId="3"/>
  </si>
  <si>
    <t>DF822</t>
    <phoneticPr fontId="3"/>
  </si>
  <si>
    <t>DF823</t>
    <phoneticPr fontId="3"/>
  </si>
  <si>
    <t>DF824</t>
    <phoneticPr fontId="3"/>
  </si>
  <si>
    <t>NS276</t>
    <phoneticPr fontId="3"/>
  </si>
  <si>
    <t>NS277</t>
    <phoneticPr fontId="3"/>
  </si>
  <si>
    <t>NS278</t>
    <phoneticPr fontId="3"/>
  </si>
  <si>
    <t>DF825</t>
    <phoneticPr fontId="3"/>
  </si>
  <si>
    <t>DF826</t>
    <phoneticPr fontId="3"/>
  </si>
  <si>
    <t>DF827</t>
    <phoneticPr fontId="3"/>
  </si>
  <si>
    <t>DF828</t>
    <phoneticPr fontId="3"/>
  </si>
  <si>
    <t>D1AG3</t>
    <phoneticPr fontId="3"/>
  </si>
  <si>
    <t>D1AG4</t>
    <phoneticPr fontId="3"/>
  </si>
  <si>
    <t>D1AG5</t>
    <phoneticPr fontId="3"/>
  </si>
  <si>
    <t>D1AG6</t>
    <phoneticPr fontId="3"/>
  </si>
  <si>
    <t>D1AG7</t>
    <phoneticPr fontId="3"/>
  </si>
  <si>
    <t>D1AGA</t>
    <phoneticPr fontId="3"/>
  </si>
  <si>
    <t>DH960</t>
    <phoneticPr fontId="3"/>
  </si>
  <si>
    <t>DH961</t>
    <phoneticPr fontId="3"/>
  </si>
  <si>
    <t>DH962</t>
    <phoneticPr fontId="3"/>
  </si>
  <si>
    <t>DH963</t>
    <phoneticPr fontId="3"/>
  </si>
  <si>
    <t>NV214</t>
    <phoneticPr fontId="3"/>
  </si>
  <si>
    <t>NV215</t>
    <phoneticPr fontId="3"/>
  </si>
  <si>
    <t>NV216</t>
    <phoneticPr fontId="3"/>
  </si>
  <si>
    <t>NV217</t>
    <phoneticPr fontId="3"/>
  </si>
  <si>
    <t>DH966</t>
    <phoneticPr fontId="3"/>
  </si>
  <si>
    <t>DH967</t>
    <phoneticPr fontId="3"/>
  </si>
  <si>
    <t>HL13B５-BT</t>
    <phoneticPr fontId="3"/>
  </si>
  <si>
    <t>DH968</t>
    <phoneticPr fontId="3"/>
  </si>
  <si>
    <t>DH969</t>
    <phoneticPr fontId="3"/>
  </si>
  <si>
    <t>DH970</t>
    <phoneticPr fontId="3"/>
  </si>
  <si>
    <t>DH971</t>
    <phoneticPr fontId="3"/>
  </si>
  <si>
    <t>DF829</t>
    <phoneticPr fontId="3"/>
  </si>
  <si>
    <t>DF830</t>
    <phoneticPr fontId="3"/>
  </si>
  <si>
    <t>DF831</t>
    <phoneticPr fontId="3"/>
  </si>
  <si>
    <t>DF832</t>
    <phoneticPr fontId="3"/>
  </si>
  <si>
    <t>DF833</t>
    <phoneticPr fontId="3"/>
  </si>
  <si>
    <t>DF834</t>
    <phoneticPr fontId="3"/>
  </si>
  <si>
    <t>DF835</t>
    <phoneticPr fontId="3"/>
  </si>
  <si>
    <t>DF836</t>
    <phoneticPr fontId="3"/>
  </si>
  <si>
    <t>DH972</t>
    <phoneticPr fontId="3"/>
  </si>
  <si>
    <t>DH973</t>
    <phoneticPr fontId="3"/>
  </si>
  <si>
    <t>DH974</t>
    <phoneticPr fontId="3"/>
  </si>
  <si>
    <t>DH975</t>
    <phoneticPr fontId="3"/>
  </si>
  <si>
    <t>クリーニング146分 LOAD：%75→65%、PHASE：15%→15%</t>
    <phoneticPr fontId="4"/>
  </si>
  <si>
    <t>DH976</t>
    <phoneticPr fontId="3"/>
  </si>
  <si>
    <t>DH977</t>
    <phoneticPr fontId="3"/>
  </si>
  <si>
    <t>DH978</t>
    <phoneticPr fontId="3"/>
  </si>
  <si>
    <t>DH979</t>
    <phoneticPr fontId="3"/>
  </si>
  <si>
    <t>高橋政輝</t>
    <rPh sb="0" eb="2">
      <t>タカハシ</t>
    </rPh>
    <rPh sb="2" eb="4">
      <t>マサテル</t>
    </rPh>
    <phoneticPr fontId="3"/>
  </si>
  <si>
    <t>D1AGB</t>
    <phoneticPr fontId="3"/>
  </si>
  <si>
    <t>D1AGD</t>
    <phoneticPr fontId="3"/>
  </si>
  <si>
    <t>D1AGE</t>
    <phoneticPr fontId="3"/>
  </si>
  <si>
    <t>D1AGW</t>
    <phoneticPr fontId="3"/>
  </si>
  <si>
    <t>D1AGL</t>
    <phoneticPr fontId="3"/>
  </si>
  <si>
    <t>WD101</t>
    <phoneticPr fontId="3"/>
  </si>
  <si>
    <t>WD102</t>
    <phoneticPr fontId="3"/>
  </si>
  <si>
    <t>WD103</t>
    <phoneticPr fontId="3"/>
  </si>
  <si>
    <t>WD104</t>
    <phoneticPr fontId="3"/>
  </si>
  <si>
    <t>D1AGH</t>
    <phoneticPr fontId="3"/>
  </si>
  <si>
    <t>D1AGJ</t>
    <phoneticPr fontId="3"/>
  </si>
  <si>
    <t>NU358</t>
    <phoneticPr fontId="3"/>
  </si>
  <si>
    <t>NU359</t>
    <phoneticPr fontId="3"/>
  </si>
  <si>
    <t>NU360</t>
    <phoneticPr fontId="3"/>
  </si>
  <si>
    <t>NU361</t>
    <phoneticPr fontId="3"/>
  </si>
  <si>
    <t>NV219</t>
    <phoneticPr fontId="3"/>
  </si>
  <si>
    <t>NV220</t>
    <phoneticPr fontId="3"/>
  </si>
  <si>
    <t>NV221</t>
    <phoneticPr fontId="3"/>
  </si>
  <si>
    <t>NT280</t>
    <phoneticPr fontId="3"/>
  </si>
  <si>
    <t>NT281</t>
    <phoneticPr fontId="3"/>
  </si>
  <si>
    <t>NT282</t>
    <phoneticPr fontId="3"/>
  </si>
  <si>
    <t>NT283</t>
    <phoneticPr fontId="3"/>
  </si>
  <si>
    <t>DF860</t>
    <phoneticPr fontId="3"/>
  </si>
  <si>
    <t>DF861</t>
    <phoneticPr fontId="3"/>
  </si>
  <si>
    <t>DF862</t>
    <phoneticPr fontId="3"/>
  </si>
  <si>
    <t>DF863</t>
    <phoneticPr fontId="3"/>
  </si>
  <si>
    <t>DF864</t>
    <phoneticPr fontId="3"/>
  </si>
  <si>
    <t>DF865</t>
    <phoneticPr fontId="3"/>
  </si>
  <si>
    <t>DF866</t>
    <phoneticPr fontId="3"/>
  </si>
  <si>
    <t>DF867</t>
    <phoneticPr fontId="3"/>
  </si>
  <si>
    <t>D1AGP</t>
    <phoneticPr fontId="3"/>
  </si>
  <si>
    <t>D1AGQ</t>
    <phoneticPr fontId="3"/>
  </si>
  <si>
    <t>D1AGR</t>
    <phoneticPr fontId="3"/>
  </si>
  <si>
    <t>D1AGS</t>
    <phoneticPr fontId="3"/>
  </si>
  <si>
    <t>D1AGT</t>
    <phoneticPr fontId="3"/>
  </si>
  <si>
    <t>D1AGU</t>
    <phoneticPr fontId="3"/>
  </si>
  <si>
    <t>D1AGV</t>
    <phoneticPr fontId="3"/>
  </si>
  <si>
    <t>D1AGX</t>
    <phoneticPr fontId="3"/>
  </si>
  <si>
    <t>D1AGY</t>
    <phoneticPr fontId="3"/>
  </si>
  <si>
    <t>D1AH0</t>
    <phoneticPr fontId="3"/>
  </si>
  <si>
    <t>DE841</t>
    <phoneticPr fontId="3"/>
  </si>
  <si>
    <t>DE843</t>
    <phoneticPr fontId="3"/>
  </si>
  <si>
    <t>DE844</t>
    <phoneticPr fontId="3"/>
  </si>
  <si>
    <t>DE845</t>
    <phoneticPr fontId="3"/>
  </si>
  <si>
    <t>DE846</t>
    <phoneticPr fontId="3"/>
  </si>
  <si>
    <t>DE847</t>
    <phoneticPr fontId="3"/>
  </si>
  <si>
    <t>DE848</t>
    <phoneticPr fontId="3"/>
  </si>
  <si>
    <t>クリーニング141分 LOAD：%75→65%、PHASE：15%→15%</t>
    <phoneticPr fontId="4"/>
  </si>
  <si>
    <t>DE851</t>
    <phoneticPr fontId="3"/>
  </si>
  <si>
    <t>DE852</t>
    <phoneticPr fontId="3"/>
  </si>
  <si>
    <t>DE853</t>
    <phoneticPr fontId="3"/>
  </si>
  <si>
    <t>DE854</t>
    <phoneticPr fontId="3"/>
  </si>
  <si>
    <t>DE855</t>
    <phoneticPr fontId="3"/>
  </si>
  <si>
    <t>DE856</t>
    <phoneticPr fontId="3"/>
  </si>
  <si>
    <t>D1AHZ</t>
    <phoneticPr fontId="3"/>
  </si>
  <si>
    <t>D1AJ0</t>
    <phoneticPr fontId="3"/>
  </si>
  <si>
    <t>D1AJ1</t>
    <phoneticPr fontId="3"/>
  </si>
  <si>
    <t>D1AB8</t>
    <phoneticPr fontId="3"/>
  </si>
  <si>
    <t>D1AB9</t>
    <phoneticPr fontId="3"/>
  </si>
  <si>
    <t>D1ABA</t>
    <phoneticPr fontId="3"/>
  </si>
  <si>
    <t>D1AH9</t>
    <phoneticPr fontId="3"/>
  </si>
  <si>
    <t>D1AJ2</t>
    <phoneticPr fontId="3"/>
  </si>
  <si>
    <t>D1AJ3</t>
    <phoneticPr fontId="3"/>
  </si>
  <si>
    <t>D1AJ4</t>
    <phoneticPr fontId="3"/>
  </si>
  <si>
    <t>D1AJ5</t>
    <phoneticPr fontId="3"/>
  </si>
  <si>
    <t>高橋政輝</t>
    <rPh sb="0" eb="4">
      <t>タカハシマサテル</t>
    </rPh>
    <phoneticPr fontId="3"/>
  </si>
  <si>
    <t>D1AHA</t>
    <phoneticPr fontId="3"/>
  </si>
  <si>
    <t>D1AHC</t>
    <phoneticPr fontId="3"/>
  </si>
  <si>
    <t>D1AHD</t>
    <phoneticPr fontId="3"/>
  </si>
  <si>
    <t>NS280</t>
    <phoneticPr fontId="3"/>
  </si>
  <si>
    <t>NS282</t>
    <phoneticPr fontId="3"/>
  </si>
  <si>
    <t>NS283</t>
    <phoneticPr fontId="3"/>
  </si>
  <si>
    <t>NT284</t>
    <phoneticPr fontId="3"/>
  </si>
  <si>
    <t>NT285</t>
    <phoneticPr fontId="3"/>
  </si>
  <si>
    <t>NT286</t>
    <phoneticPr fontId="3"/>
  </si>
  <si>
    <t>DE890</t>
    <phoneticPr fontId="3"/>
  </si>
  <si>
    <t>DE891</t>
  </si>
  <si>
    <t>DE892</t>
  </si>
  <si>
    <t>DE893</t>
  </si>
  <si>
    <t>DE894</t>
  </si>
  <si>
    <t>DE895</t>
  </si>
  <si>
    <t>DE896</t>
  </si>
  <si>
    <t>DE897</t>
  </si>
  <si>
    <t>DE906</t>
    <phoneticPr fontId="3"/>
  </si>
  <si>
    <t>DE907</t>
    <phoneticPr fontId="3"/>
  </si>
  <si>
    <t>DE908</t>
    <phoneticPr fontId="3"/>
  </si>
  <si>
    <t>DE909</t>
    <phoneticPr fontId="3"/>
  </si>
  <si>
    <t>DE910</t>
    <phoneticPr fontId="3"/>
  </si>
  <si>
    <t>DE911</t>
    <phoneticPr fontId="3"/>
  </si>
  <si>
    <t>DE912</t>
    <phoneticPr fontId="3"/>
  </si>
  <si>
    <t>DE913</t>
    <phoneticPr fontId="3"/>
  </si>
  <si>
    <t>NU362</t>
    <phoneticPr fontId="3"/>
  </si>
  <si>
    <t>NU363</t>
    <phoneticPr fontId="3"/>
  </si>
  <si>
    <t>NU364</t>
    <phoneticPr fontId="3"/>
  </si>
  <si>
    <t>NU368</t>
    <phoneticPr fontId="3"/>
  </si>
  <si>
    <t>NV222</t>
    <phoneticPr fontId="3"/>
  </si>
  <si>
    <t>NV223</t>
    <phoneticPr fontId="3"/>
  </si>
  <si>
    <t>NV224</t>
    <phoneticPr fontId="3"/>
  </si>
  <si>
    <t>NV225</t>
    <phoneticPr fontId="3"/>
  </si>
  <si>
    <t>NS284</t>
    <phoneticPr fontId="3"/>
  </si>
  <si>
    <t>NS285</t>
    <phoneticPr fontId="3"/>
  </si>
  <si>
    <t>NS286</t>
    <phoneticPr fontId="3"/>
  </si>
  <si>
    <t>NS292</t>
    <phoneticPr fontId="3"/>
  </si>
  <si>
    <t>DE898</t>
    <phoneticPr fontId="3"/>
  </si>
  <si>
    <t>DE899</t>
    <phoneticPr fontId="3"/>
  </si>
  <si>
    <t>DE900</t>
    <phoneticPr fontId="3"/>
  </si>
  <si>
    <t>DE901</t>
    <phoneticPr fontId="3"/>
  </si>
  <si>
    <t>クリーニング118分 LOAD：%75→73%、PHASE：15%→15%</t>
    <phoneticPr fontId="4"/>
  </si>
  <si>
    <t>クリーニング118分 LOAD：%73→64%、PHASE：15%→15%</t>
    <phoneticPr fontId="4"/>
  </si>
  <si>
    <t>DE902</t>
    <phoneticPr fontId="3"/>
  </si>
  <si>
    <t>DE903</t>
    <phoneticPr fontId="3"/>
  </si>
  <si>
    <t>DE904</t>
    <phoneticPr fontId="3"/>
  </si>
  <si>
    <t>DE905</t>
    <phoneticPr fontId="3"/>
  </si>
  <si>
    <t>DA506</t>
    <phoneticPr fontId="3"/>
  </si>
  <si>
    <t>DA507</t>
    <phoneticPr fontId="3"/>
  </si>
  <si>
    <t>DA5O8</t>
    <phoneticPr fontId="3"/>
  </si>
  <si>
    <t>DA508</t>
    <phoneticPr fontId="3"/>
  </si>
  <si>
    <t>DA509</t>
    <phoneticPr fontId="3"/>
  </si>
  <si>
    <t>D1AJE</t>
    <phoneticPr fontId="3"/>
  </si>
  <si>
    <t>D1AJF</t>
    <phoneticPr fontId="3"/>
  </si>
  <si>
    <t>D1AJG</t>
    <phoneticPr fontId="3"/>
  </si>
  <si>
    <t>D1AJH</t>
    <phoneticPr fontId="3"/>
  </si>
  <si>
    <t>D1AJJ</t>
    <phoneticPr fontId="3"/>
  </si>
  <si>
    <t>D1AJK</t>
    <phoneticPr fontId="3"/>
  </si>
  <si>
    <t>D1AJM</t>
    <phoneticPr fontId="3"/>
  </si>
  <si>
    <t>D1AJL</t>
    <phoneticPr fontId="3"/>
  </si>
  <si>
    <t>DF852</t>
    <phoneticPr fontId="3"/>
  </si>
  <si>
    <t>DF853</t>
    <phoneticPr fontId="3"/>
  </si>
  <si>
    <t>DF854</t>
    <phoneticPr fontId="3"/>
  </si>
  <si>
    <t>DF855</t>
    <phoneticPr fontId="3"/>
  </si>
  <si>
    <t>DF856</t>
    <phoneticPr fontId="3"/>
  </si>
  <si>
    <t>DF857</t>
    <phoneticPr fontId="3"/>
  </si>
  <si>
    <t>DF858</t>
    <phoneticPr fontId="3"/>
  </si>
  <si>
    <t>DF859</t>
    <phoneticPr fontId="3"/>
  </si>
  <si>
    <t>D1AJ6</t>
    <phoneticPr fontId="3"/>
  </si>
  <si>
    <t>D1AJ7</t>
    <phoneticPr fontId="3"/>
  </si>
  <si>
    <t>D1AJ8</t>
    <phoneticPr fontId="3"/>
  </si>
  <si>
    <t>D1AJ9</t>
    <phoneticPr fontId="3"/>
  </si>
  <si>
    <t>D1AJA</t>
    <phoneticPr fontId="3"/>
  </si>
  <si>
    <t>D1AJB</t>
    <phoneticPr fontId="3"/>
  </si>
  <si>
    <t>D1AJC</t>
    <phoneticPr fontId="3"/>
  </si>
  <si>
    <t>D1AJD</t>
    <phoneticPr fontId="3"/>
  </si>
  <si>
    <t>DB399</t>
    <phoneticPr fontId="3"/>
  </si>
  <si>
    <t>DB401</t>
    <phoneticPr fontId="3"/>
  </si>
  <si>
    <t>DB402</t>
    <phoneticPr fontId="3"/>
  </si>
  <si>
    <t>DF884</t>
    <phoneticPr fontId="3"/>
  </si>
  <si>
    <t>DF885</t>
    <phoneticPr fontId="3"/>
  </si>
  <si>
    <t>DF886</t>
    <phoneticPr fontId="3"/>
  </si>
  <si>
    <t>DF887</t>
    <phoneticPr fontId="3"/>
  </si>
  <si>
    <t>DH984</t>
    <phoneticPr fontId="3"/>
  </si>
  <si>
    <t>DH985</t>
    <phoneticPr fontId="3"/>
  </si>
  <si>
    <t>DH980</t>
    <phoneticPr fontId="3"/>
  </si>
  <si>
    <t>DH981</t>
    <phoneticPr fontId="3"/>
  </si>
  <si>
    <t>DH982</t>
    <phoneticPr fontId="3"/>
  </si>
  <si>
    <t>DH983</t>
    <phoneticPr fontId="3"/>
  </si>
  <si>
    <t>クリーニング96分 LOAD：%75→73%、PHASE：15%→15%</t>
    <phoneticPr fontId="4"/>
  </si>
  <si>
    <t>クリーニング96分 LOAD：73%→64%、PHASE：15%→15%</t>
    <phoneticPr fontId="4"/>
  </si>
  <si>
    <t xml:space="preserve"> </t>
    <phoneticPr fontId="3"/>
  </si>
  <si>
    <t>D1AJS</t>
    <phoneticPr fontId="3"/>
  </si>
  <si>
    <t>D1AJT</t>
    <phoneticPr fontId="3"/>
  </si>
  <si>
    <t>D1AJU</t>
    <phoneticPr fontId="3"/>
  </si>
  <si>
    <t>D1AJV</t>
    <phoneticPr fontId="3"/>
  </si>
  <si>
    <t>DF868</t>
    <phoneticPr fontId="3"/>
  </si>
  <si>
    <t>空焼き空デポ338℃</t>
    <rPh sb="0" eb="1">
      <t>カラ</t>
    </rPh>
    <rPh sb="1" eb="2">
      <t>ヤ</t>
    </rPh>
    <rPh sb="3" eb="4">
      <t>カラ</t>
    </rPh>
    <phoneticPr fontId="3"/>
  </si>
  <si>
    <t>DF869</t>
    <phoneticPr fontId="3"/>
  </si>
  <si>
    <t>DF774</t>
    <phoneticPr fontId="3"/>
  </si>
  <si>
    <t>DF872</t>
    <phoneticPr fontId="3"/>
  </si>
  <si>
    <t>DF873</t>
    <phoneticPr fontId="3"/>
  </si>
  <si>
    <t>DF874</t>
    <phoneticPr fontId="3"/>
  </si>
  <si>
    <t>DF875</t>
    <phoneticPr fontId="3"/>
  </si>
  <si>
    <t>DC468</t>
    <phoneticPr fontId="3"/>
  </si>
  <si>
    <t>DC469</t>
    <phoneticPr fontId="3"/>
  </si>
  <si>
    <t>DC470</t>
    <phoneticPr fontId="3"/>
  </si>
  <si>
    <t>DC471</t>
    <phoneticPr fontId="3"/>
  </si>
  <si>
    <t>DF888</t>
    <phoneticPr fontId="3"/>
  </si>
  <si>
    <t>DF889</t>
    <phoneticPr fontId="3"/>
  </si>
  <si>
    <t>DF890</t>
    <phoneticPr fontId="3"/>
  </si>
  <si>
    <t>D1AJN</t>
    <phoneticPr fontId="3"/>
  </si>
  <si>
    <t>D1AJP</t>
    <phoneticPr fontId="3"/>
  </si>
  <si>
    <t>D1AJQ</t>
    <phoneticPr fontId="3"/>
  </si>
  <si>
    <t>D1AJR</t>
    <phoneticPr fontId="3"/>
  </si>
  <si>
    <t>DH988</t>
    <phoneticPr fontId="3"/>
  </si>
  <si>
    <t>DH989</t>
    <phoneticPr fontId="3"/>
  </si>
  <si>
    <t>DH990</t>
    <phoneticPr fontId="3"/>
  </si>
  <si>
    <t>DH991</t>
    <phoneticPr fontId="3"/>
  </si>
  <si>
    <t>DF876</t>
    <phoneticPr fontId="3"/>
  </si>
  <si>
    <t>DF877</t>
    <phoneticPr fontId="3"/>
  </si>
  <si>
    <t>DF878</t>
    <phoneticPr fontId="3"/>
  </si>
  <si>
    <t>DF879</t>
    <phoneticPr fontId="3"/>
  </si>
  <si>
    <t>DD471</t>
    <phoneticPr fontId="3"/>
  </si>
  <si>
    <t>DD472</t>
    <phoneticPr fontId="3"/>
  </si>
  <si>
    <t>DD473</t>
    <phoneticPr fontId="3"/>
  </si>
  <si>
    <t>DD474</t>
    <phoneticPr fontId="3"/>
  </si>
  <si>
    <t>WF200</t>
    <phoneticPr fontId="3"/>
  </si>
  <si>
    <t>WF201</t>
    <phoneticPr fontId="3"/>
  </si>
  <si>
    <t>WG200</t>
    <phoneticPr fontId="3"/>
  </si>
  <si>
    <t>WG201</t>
    <phoneticPr fontId="3"/>
  </si>
  <si>
    <t>DF880</t>
    <phoneticPr fontId="3"/>
  </si>
  <si>
    <t>DF881</t>
    <phoneticPr fontId="3"/>
  </si>
  <si>
    <t>古川</t>
    <rPh sb="0" eb="2">
      <t>フルカワ</t>
    </rPh>
    <phoneticPr fontId="3"/>
  </si>
  <si>
    <t>DF882</t>
    <phoneticPr fontId="3"/>
  </si>
  <si>
    <t>DF883</t>
    <phoneticPr fontId="3"/>
  </si>
  <si>
    <t>DF892</t>
    <phoneticPr fontId="3"/>
  </si>
  <si>
    <t>DF893</t>
    <phoneticPr fontId="3"/>
  </si>
  <si>
    <t>DF894</t>
    <phoneticPr fontId="3"/>
  </si>
  <si>
    <t>DF895</t>
    <phoneticPr fontId="3"/>
  </si>
  <si>
    <t>DF896</t>
    <phoneticPr fontId="3"/>
  </si>
  <si>
    <t>DF897</t>
    <phoneticPr fontId="3"/>
  </si>
  <si>
    <t>DF898</t>
    <phoneticPr fontId="3"/>
  </si>
  <si>
    <t>DF899</t>
    <phoneticPr fontId="3"/>
  </si>
  <si>
    <t>DF900</t>
    <phoneticPr fontId="3"/>
  </si>
  <si>
    <t>DF902</t>
    <phoneticPr fontId="3"/>
  </si>
  <si>
    <t>DF903</t>
    <phoneticPr fontId="3"/>
  </si>
  <si>
    <t>DF904</t>
    <phoneticPr fontId="3"/>
  </si>
  <si>
    <t>DF905</t>
    <phoneticPr fontId="3"/>
  </si>
  <si>
    <t>DF906</t>
    <phoneticPr fontId="3"/>
  </si>
  <si>
    <t>DF907</t>
    <phoneticPr fontId="3"/>
  </si>
  <si>
    <t>DH996</t>
    <phoneticPr fontId="3"/>
  </si>
  <si>
    <t>DH997</t>
    <phoneticPr fontId="3"/>
  </si>
  <si>
    <t>DH998</t>
    <phoneticPr fontId="3"/>
  </si>
  <si>
    <t>DH999</t>
    <phoneticPr fontId="3"/>
  </si>
  <si>
    <t>DH992</t>
    <phoneticPr fontId="3"/>
  </si>
  <si>
    <t>DH993</t>
    <phoneticPr fontId="3"/>
  </si>
  <si>
    <t>DH994</t>
    <phoneticPr fontId="3"/>
  </si>
  <si>
    <t>DH995</t>
    <phoneticPr fontId="3"/>
  </si>
  <si>
    <t>クリーニング123分 LOAD：73%→64%、PHASE：15%→15%</t>
    <phoneticPr fontId="4"/>
  </si>
  <si>
    <t>クリーニング123分 LOAD：%76→%73、PHASE：15%→15%</t>
    <phoneticPr fontId="4"/>
  </si>
  <si>
    <t>N3025</t>
    <phoneticPr fontId="3"/>
  </si>
  <si>
    <t>N3027</t>
    <phoneticPr fontId="3"/>
  </si>
  <si>
    <t>N3028</t>
    <phoneticPr fontId="3"/>
  </si>
  <si>
    <t>N3029</t>
    <phoneticPr fontId="3"/>
  </si>
  <si>
    <t>N3030</t>
    <phoneticPr fontId="3"/>
  </si>
  <si>
    <t>N3031</t>
    <phoneticPr fontId="3"/>
  </si>
  <si>
    <t>N3032</t>
    <phoneticPr fontId="3"/>
  </si>
  <si>
    <t>N3033</t>
    <phoneticPr fontId="3"/>
  </si>
  <si>
    <t>N3034</t>
    <phoneticPr fontId="3"/>
  </si>
  <si>
    <t>N3035</t>
    <phoneticPr fontId="3"/>
  </si>
  <si>
    <t>N3036</t>
    <phoneticPr fontId="3"/>
  </si>
  <si>
    <t>DF908</t>
    <phoneticPr fontId="3"/>
  </si>
  <si>
    <t>DF909</t>
    <phoneticPr fontId="3"/>
  </si>
  <si>
    <t>DF910</t>
    <phoneticPr fontId="3"/>
  </si>
  <si>
    <t>DF911</t>
    <phoneticPr fontId="3"/>
  </si>
  <si>
    <t>DF912</t>
    <phoneticPr fontId="3"/>
  </si>
  <si>
    <t>DF913</t>
    <phoneticPr fontId="3"/>
  </si>
  <si>
    <t>DA510</t>
    <phoneticPr fontId="3"/>
  </si>
  <si>
    <t>DA511</t>
    <phoneticPr fontId="3"/>
  </si>
  <si>
    <t>DA512</t>
    <phoneticPr fontId="3"/>
  </si>
  <si>
    <t>DA513</t>
    <phoneticPr fontId="3"/>
  </si>
  <si>
    <t>DB403</t>
    <phoneticPr fontId="3"/>
  </si>
  <si>
    <t>DB405</t>
    <phoneticPr fontId="3"/>
  </si>
  <si>
    <t>DB406</t>
    <phoneticPr fontId="3"/>
  </si>
  <si>
    <t>DF932</t>
    <phoneticPr fontId="3"/>
  </si>
  <si>
    <t>DF933</t>
    <phoneticPr fontId="3"/>
  </si>
  <si>
    <t>DF934</t>
    <phoneticPr fontId="3"/>
  </si>
  <si>
    <t>DF935</t>
    <phoneticPr fontId="3"/>
  </si>
  <si>
    <t>DF937</t>
    <phoneticPr fontId="3"/>
  </si>
  <si>
    <t>DF938</t>
    <phoneticPr fontId="3"/>
  </si>
  <si>
    <t>DF939</t>
    <phoneticPr fontId="3"/>
  </si>
  <si>
    <t>DC472</t>
    <phoneticPr fontId="3"/>
  </si>
  <si>
    <t>DC473</t>
    <phoneticPr fontId="3"/>
  </si>
  <si>
    <t>DC474</t>
    <phoneticPr fontId="3"/>
  </si>
  <si>
    <t>DC475</t>
    <phoneticPr fontId="3"/>
  </si>
  <si>
    <t>DE914</t>
    <phoneticPr fontId="3"/>
  </si>
  <si>
    <t>DHA00</t>
    <phoneticPr fontId="3"/>
  </si>
  <si>
    <t>DHA01</t>
    <phoneticPr fontId="3"/>
  </si>
  <si>
    <t>DHA02</t>
    <phoneticPr fontId="3"/>
  </si>
  <si>
    <t>DHA03</t>
    <phoneticPr fontId="3"/>
  </si>
  <si>
    <t>DF916</t>
    <phoneticPr fontId="3"/>
  </si>
  <si>
    <t>DF917</t>
    <phoneticPr fontId="3"/>
  </si>
  <si>
    <t>DF918</t>
    <phoneticPr fontId="3"/>
  </si>
  <si>
    <t>DF919</t>
    <phoneticPr fontId="3"/>
  </si>
  <si>
    <t>DE918</t>
    <phoneticPr fontId="3"/>
  </si>
  <si>
    <t>DE919</t>
    <phoneticPr fontId="3"/>
  </si>
  <si>
    <t>DE920</t>
    <phoneticPr fontId="3"/>
  </si>
  <si>
    <t>DE921</t>
    <phoneticPr fontId="3"/>
  </si>
  <si>
    <t>NS294</t>
    <phoneticPr fontId="3"/>
  </si>
  <si>
    <t>NS295</t>
    <phoneticPr fontId="3"/>
  </si>
  <si>
    <t>NT308</t>
    <phoneticPr fontId="3"/>
  </si>
  <si>
    <t>DF921</t>
    <phoneticPr fontId="3"/>
  </si>
  <si>
    <t>DF922</t>
    <phoneticPr fontId="3"/>
  </si>
  <si>
    <t>DF923</t>
    <phoneticPr fontId="3"/>
  </si>
  <si>
    <t>クリーニング119分 LOAD：76%→73%、PHASE：15%→15%</t>
    <phoneticPr fontId="4"/>
  </si>
  <si>
    <t>クリーニング119分 LOAD：73%→64%、PHASE：15%→15%</t>
    <phoneticPr fontId="4"/>
  </si>
  <si>
    <t>DF924</t>
    <phoneticPr fontId="3"/>
  </si>
  <si>
    <t>DF925</t>
    <phoneticPr fontId="3"/>
  </si>
  <si>
    <t>DF926</t>
    <phoneticPr fontId="3"/>
  </si>
  <si>
    <t>DF927</t>
    <phoneticPr fontId="3"/>
  </si>
  <si>
    <t>DF928</t>
    <phoneticPr fontId="3"/>
  </si>
  <si>
    <t>DF929</t>
    <phoneticPr fontId="3"/>
  </si>
  <si>
    <t>DF930</t>
    <phoneticPr fontId="3"/>
  </si>
  <si>
    <t>DF931</t>
    <phoneticPr fontId="3"/>
  </si>
  <si>
    <t>DD475</t>
    <phoneticPr fontId="3"/>
  </si>
  <si>
    <t>DD476</t>
    <phoneticPr fontId="3"/>
  </si>
  <si>
    <t>DD478</t>
    <phoneticPr fontId="3"/>
  </si>
  <si>
    <t>DHA04</t>
    <phoneticPr fontId="3"/>
  </si>
  <si>
    <t>DHA05</t>
    <phoneticPr fontId="3"/>
  </si>
  <si>
    <t>NV226</t>
    <phoneticPr fontId="3"/>
  </si>
  <si>
    <t>NV227</t>
    <phoneticPr fontId="3"/>
  </si>
  <si>
    <t>NV228</t>
    <phoneticPr fontId="3"/>
  </si>
  <si>
    <t>NV229</t>
    <phoneticPr fontId="3"/>
  </si>
  <si>
    <t>D1AJX</t>
    <phoneticPr fontId="3"/>
  </si>
  <si>
    <t>D1AJZ</t>
    <phoneticPr fontId="3"/>
  </si>
  <si>
    <t>D1AK0</t>
    <phoneticPr fontId="3"/>
  </si>
  <si>
    <t>D1AK2</t>
    <phoneticPr fontId="3"/>
  </si>
  <si>
    <t>KC043</t>
    <phoneticPr fontId="3"/>
  </si>
  <si>
    <t>KC044</t>
    <phoneticPr fontId="3"/>
  </si>
  <si>
    <t>KC045</t>
    <phoneticPr fontId="3"/>
  </si>
  <si>
    <t>KC046</t>
    <phoneticPr fontId="3"/>
  </si>
  <si>
    <t>DF944</t>
    <phoneticPr fontId="3"/>
  </si>
  <si>
    <t>DF945</t>
    <phoneticPr fontId="3"/>
  </si>
  <si>
    <t>DF946</t>
    <phoneticPr fontId="3"/>
  </si>
  <si>
    <t>DF940</t>
    <phoneticPr fontId="3"/>
  </si>
  <si>
    <t>DF941</t>
    <phoneticPr fontId="3"/>
  </si>
  <si>
    <t>DF942</t>
    <phoneticPr fontId="3"/>
  </si>
  <si>
    <t>DF943</t>
    <phoneticPr fontId="3"/>
  </si>
  <si>
    <t>D1AK4</t>
    <phoneticPr fontId="3"/>
  </si>
  <si>
    <t>D1AK5</t>
  </si>
  <si>
    <t>D1AK6</t>
  </si>
  <si>
    <t>D1AK7</t>
  </si>
  <si>
    <t>DE922</t>
    <phoneticPr fontId="3"/>
  </si>
  <si>
    <t>DE923</t>
  </si>
  <si>
    <t>DE924</t>
  </si>
  <si>
    <t>DE925</t>
  </si>
  <si>
    <t>DE926</t>
    <phoneticPr fontId="3"/>
  </si>
  <si>
    <t>DE927</t>
    <phoneticPr fontId="3"/>
  </si>
  <si>
    <t>DE928</t>
    <phoneticPr fontId="3"/>
  </si>
  <si>
    <t>DE929</t>
    <phoneticPr fontId="3"/>
  </si>
  <si>
    <t>DF953</t>
    <phoneticPr fontId="3"/>
  </si>
  <si>
    <t>DF955</t>
    <phoneticPr fontId="3"/>
  </si>
  <si>
    <t>WF011</t>
    <phoneticPr fontId="3"/>
  </si>
  <si>
    <t>WF012</t>
    <phoneticPr fontId="3"/>
  </si>
  <si>
    <t>WF013</t>
    <phoneticPr fontId="3"/>
  </si>
  <si>
    <t>WF014</t>
    <phoneticPr fontId="3"/>
  </si>
  <si>
    <t>D1AK8</t>
    <phoneticPr fontId="3"/>
  </si>
  <si>
    <t>D1AL1</t>
    <phoneticPr fontId="3"/>
  </si>
  <si>
    <t>クリーニング119分 LOAD：73%→63%、PHASE：15%→15%</t>
    <phoneticPr fontId="4"/>
  </si>
  <si>
    <t>DF948</t>
    <phoneticPr fontId="3"/>
  </si>
  <si>
    <t>DF949</t>
    <phoneticPr fontId="3"/>
  </si>
  <si>
    <t>DF950</t>
    <phoneticPr fontId="3"/>
  </si>
  <si>
    <t>DF951</t>
    <phoneticPr fontId="3"/>
  </si>
  <si>
    <t>D1AL2</t>
    <phoneticPr fontId="3"/>
  </si>
  <si>
    <t>D1AL3</t>
    <phoneticPr fontId="3"/>
  </si>
  <si>
    <t>D1AL4</t>
    <phoneticPr fontId="3"/>
  </si>
  <si>
    <t>D1AL5</t>
    <phoneticPr fontId="3"/>
  </si>
  <si>
    <t>WDO57</t>
    <phoneticPr fontId="3"/>
  </si>
  <si>
    <t>WDO58</t>
    <phoneticPr fontId="3"/>
  </si>
  <si>
    <t>WDO59</t>
    <phoneticPr fontId="3"/>
  </si>
  <si>
    <t>KC047</t>
    <phoneticPr fontId="3"/>
  </si>
  <si>
    <t>KC048</t>
    <phoneticPr fontId="3"/>
  </si>
  <si>
    <t>KC049</t>
    <phoneticPr fontId="3"/>
  </si>
  <si>
    <t>KC050</t>
    <phoneticPr fontId="3"/>
  </si>
  <si>
    <t>D1ALE</t>
    <phoneticPr fontId="3"/>
  </si>
  <si>
    <t>D1ALF</t>
    <phoneticPr fontId="3"/>
  </si>
  <si>
    <t>D1ALH</t>
    <phoneticPr fontId="3"/>
  </si>
  <si>
    <t>ＨＬ１３Ｂ５</t>
    <phoneticPr fontId="3"/>
  </si>
  <si>
    <t>D1AL6</t>
    <phoneticPr fontId="3"/>
  </si>
  <si>
    <t>D1AL7</t>
    <phoneticPr fontId="3"/>
  </si>
  <si>
    <t>D1AL8</t>
    <phoneticPr fontId="3"/>
  </si>
  <si>
    <t>D1AL9</t>
    <phoneticPr fontId="3"/>
  </si>
  <si>
    <t>D1ALB</t>
    <phoneticPr fontId="3"/>
  </si>
  <si>
    <t>D1ALC</t>
    <phoneticPr fontId="3"/>
  </si>
  <si>
    <t>D1ALD</t>
    <phoneticPr fontId="3"/>
  </si>
  <si>
    <t>DE931</t>
    <phoneticPr fontId="3"/>
  </si>
  <si>
    <t>DE932</t>
    <phoneticPr fontId="3"/>
  </si>
  <si>
    <t>DE933</t>
    <phoneticPr fontId="3"/>
  </si>
  <si>
    <t>DE934</t>
    <phoneticPr fontId="3"/>
  </si>
  <si>
    <t>DE982</t>
    <phoneticPr fontId="3"/>
  </si>
  <si>
    <t>DE983</t>
    <phoneticPr fontId="3"/>
  </si>
  <si>
    <t>DE984</t>
    <phoneticPr fontId="3"/>
  </si>
  <si>
    <t>HL13B5EA多層</t>
    <rPh sb="8" eb="10">
      <t>タソウ</t>
    </rPh>
    <phoneticPr fontId="3"/>
  </si>
  <si>
    <t>WF015</t>
    <phoneticPr fontId="3"/>
  </si>
  <si>
    <t>WF016</t>
    <phoneticPr fontId="3"/>
  </si>
  <si>
    <t>WF017</t>
    <phoneticPr fontId="3"/>
  </si>
  <si>
    <t>WF018</t>
    <phoneticPr fontId="3"/>
  </si>
  <si>
    <t>WF019</t>
    <phoneticPr fontId="3"/>
  </si>
  <si>
    <t>高橋政輝</t>
    <rPh sb="2" eb="4">
      <t>マサテル</t>
    </rPh>
    <phoneticPr fontId="3"/>
  </si>
  <si>
    <t>D1ALJ</t>
    <phoneticPr fontId="3"/>
  </si>
  <si>
    <t>D1ALK</t>
    <phoneticPr fontId="3"/>
  </si>
  <si>
    <t>D1ALL</t>
    <phoneticPr fontId="3"/>
  </si>
  <si>
    <t>D1ALM</t>
    <phoneticPr fontId="3"/>
  </si>
  <si>
    <t>D1ALN</t>
    <phoneticPr fontId="3"/>
  </si>
  <si>
    <t>D1ALP</t>
  </si>
  <si>
    <t>D1ALP</t>
    <phoneticPr fontId="3"/>
  </si>
  <si>
    <t>D1ALQ</t>
  </si>
  <si>
    <t>D1ALQ</t>
    <phoneticPr fontId="3"/>
  </si>
  <si>
    <t>D1ALR</t>
  </si>
  <si>
    <t>D1ALR</t>
    <phoneticPr fontId="3"/>
  </si>
  <si>
    <t>D1ALS</t>
    <phoneticPr fontId="3"/>
  </si>
  <si>
    <t>D1ALT</t>
    <phoneticPr fontId="3"/>
  </si>
  <si>
    <t>D1ALU</t>
    <phoneticPr fontId="3"/>
  </si>
  <si>
    <t>D1ALV</t>
    <phoneticPr fontId="3"/>
  </si>
  <si>
    <t>NU369</t>
    <phoneticPr fontId="3"/>
  </si>
  <si>
    <t>NU370</t>
    <phoneticPr fontId="3"/>
  </si>
  <si>
    <t>NU371</t>
    <phoneticPr fontId="3"/>
  </si>
  <si>
    <t>NU372</t>
    <phoneticPr fontId="3"/>
  </si>
  <si>
    <t>DF956</t>
    <phoneticPr fontId="3"/>
  </si>
  <si>
    <t>DF957</t>
    <phoneticPr fontId="3"/>
  </si>
  <si>
    <t>除害交換</t>
    <rPh sb="0" eb="2">
      <t>ジョガイ</t>
    </rPh>
    <rPh sb="2" eb="4">
      <t>コウカン</t>
    </rPh>
    <phoneticPr fontId="3"/>
  </si>
  <si>
    <t>DF958</t>
    <phoneticPr fontId="3"/>
  </si>
  <si>
    <t>D1ALW</t>
    <phoneticPr fontId="3"/>
  </si>
  <si>
    <t>D1ALX</t>
    <phoneticPr fontId="3"/>
  </si>
  <si>
    <t>D1ALY</t>
    <phoneticPr fontId="3"/>
  </si>
  <si>
    <t>D1ALZ</t>
    <phoneticPr fontId="3"/>
  </si>
  <si>
    <t>NT288</t>
    <phoneticPr fontId="3"/>
  </si>
  <si>
    <t>NT289</t>
    <phoneticPr fontId="3"/>
  </si>
  <si>
    <t>NT290</t>
    <phoneticPr fontId="3"/>
  </si>
  <si>
    <t>NT307</t>
    <phoneticPr fontId="3"/>
  </si>
  <si>
    <t>DF960</t>
    <phoneticPr fontId="3"/>
  </si>
  <si>
    <t>DF961</t>
    <phoneticPr fontId="3"/>
  </si>
  <si>
    <t>DF963</t>
    <phoneticPr fontId="3"/>
  </si>
  <si>
    <t>DF962</t>
    <phoneticPr fontId="3"/>
  </si>
  <si>
    <t>DE985</t>
    <phoneticPr fontId="3"/>
  </si>
  <si>
    <t>DE986</t>
    <phoneticPr fontId="3"/>
  </si>
  <si>
    <t>DE987</t>
    <phoneticPr fontId="3"/>
  </si>
  <si>
    <t>DE988</t>
    <phoneticPr fontId="3"/>
  </si>
  <si>
    <t>DE989</t>
    <phoneticPr fontId="3"/>
  </si>
  <si>
    <t>DE990</t>
    <phoneticPr fontId="3"/>
  </si>
  <si>
    <t>DE991</t>
    <phoneticPr fontId="3"/>
  </si>
  <si>
    <t>DE992</t>
    <phoneticPr fontId="3"/>
  </si>
  <si>
    <t>DHA0C</t>
    <phoneticPr fontId="3"/>
  </si>
  <si>
    <t>DHA0D</t>
    <phoneticPr fontId="3"/>
  </si>
  <si>
    <t>DHA0E</t>
    <phoneticPr fontId="3"/>
  </si>
  <si>
    <t>DHA0F</t>
    <phoneticPr fontId="3"/>
  </si>
  <si>
    <t>DHA0G</t>
    <phoneticPr fontId="3"/>
  </si>
  <si>
    <t>96,8</t>
    <phoneticPr fontId="3"/>
  </si>
  <si>
    <t>DHA0H</t>
    <phoneticPr fontId="3"/>
  </si>
  <si>
    <t>DHA0J</t>
    <phoneticPr fontId="3"/>
  </si>
  <si>
    <t>DHA0K</t>
    <phoneticPr fontId="3"/>
  </si>
  <si>
    <t>D1AM0</t>
    <phoneticPr fontId="3"/>
  </si>
  <si>
    <t>D1AM1</t>
    <phoneticPr fontId="3"/>
  </si>
  <si>
    <t>D1AM2</t>
    <phoneticPr fontId="3"/>
  </si>
  <si>
    <t>D1AM3</t>
    <phoneticPr fontId="3"/>
  </si>
  <si>
    <t>D1AM4</t>
    <phoneticPr fontId="3"/>
  </si>
  <si>
    <t>D1AM6</t>
    <phoneticPr fontId="3"/>
  </si>
  <si>
    <t>D1AM7</t>
    <phoneticPr fontId="3"/>
  </si>
  <si>
    <t>DE997</t>
    <phoneticPr fontId="3"/>
  </si>
  <si>
    <t>DE998</t>
    <phoneticPr fontId="3"/>
  </si>
  <si>
    <t>DE999</t>
    <phoneticPr fontId="3"/>
  </si>
  <si>
    <t>DEA00</t>
    <phoneticPr fontId="3"/>
  </si>
  <si>
    <t>DEA01</t>
    <phoneticPr fontId="3"/>
  </si>
  <si>
    <t>DEA02</t>
    <phoneticPr fontId="3"/>
  </si>
  <si>
    <t>DEA03</t>
    <phoneticPr fontId="3"/>
  </si>
  <si>
    <t>DEA04</t>
    <phoneticPr fontId="3"/>
  </si>
  <si>
    <t>DEA05</t>
    <phoneticPr fontId="3"/>
  </si>
  <si>
    <t>DEA06</t>
    <phoneticPr fontId="3"/>
  </si>
  <si>
    <t>DEA07</t>
    <phoneticPr fontId="3"/>
  </si>
  <si>
    <t>DEA08</t>
    <phoneticPr fontId="3"/>
  </si>
  <si>
    <t>DEA09</t>
    <phoneticPr fontId="3"/>
  </si>
  <si>
    <t>DEA0A</t>
    <phoneticPr fontId="3"/>
  </si>
  <si>
    <t>DEA0B</t>
    <phoneticPr fontId="3"/>
  </si>
  <si>
    <t>DEA0C</t>
    <phoneticPr fontId="3"/>
  </si>
  <si>
    <t>DEA0D</t>
    <phoneticPr fontId="3"/>
  </si>
  <si>
    <t>DEA0E</t>
    <phoneticPr fontId="3"/>
  </si>
  <si>
    <t>DEA0F</t>
    <phoneticPr fontId="3"/>
  </si>
  <si>
    <t>DEA0G</t>
    <phoneticPr fontId="3"/>
  </si>
  <si>
    <t>DF969</t>
    <phoneticPr fontId="3"/>
  </si>
  <si>
    <t>DF971</t>
    <phoneticPr fontId="3"/>
  </si>
  <si>
    <t>DE964</t>
    <phoneticPr fontId="3"/>
  </si>
  <si>
    <t>DF964</t>
    <phoneticPr fontId="3"/>
  </si>
  <si>
    <t>DF965</t>
    <phoneticPr fontId="3"/>
  </si>
  <si>
    <t>DF966</t>
    <phoneticPr fontId="3"/>
  </si>
  <si>
    <t>DF967</t>
    <phoneticPr fontId="3"/>
  </si>
  <si>
    <t>DHA0L</t>
    <phoneticPr fontId="3"/>
  </si>
  <si>
    <t>DHA0M</t>
    <phoneticPr fontId="3"/>
  </si>
  <si>
    <t>DHA0N</t>
    <phoneticPr fontId="3"/>
  </si>
  <si>
    <t>DHA0P</t>
    <phoneticPr fontId="3"/>
  </si>
  <si>
    <t>DEAOH</t>
    <phoneticPr fontId="3"/>
  </si>
  <si>
    <t>DEAOJ</t>
    <phoneticPr fontId="3"/>
  </si>
  <si>
    <t>DEAOK</t>
    <phoneticPr fontId="3"/>
  </si>
  <si>
    <t>DEAOL</t>
    <phoneticPr fontId="3"/>
  </si>
  <si>
    <t>DHA0Q</t>
    <phoneticPr fontId="3"/>
  </si>
  <si>
    <t>DHA0S</t>
    <phoneticPr fontId="3"/>
  </si>
  <si>
    <t>DHA0R</t>
    <phoneticPr fontId="3"/>
  </si>
  <si>
    <t>DHA0T</t>
    <phoneticPr fontId="3"/>
  </si>
  <si>
    <t>クリーニング131分 LOAD ：75%→73%、PHASE：15%→15%</t>
    <phoneticPr fontId="4"/>
  </si>
  <si>
    <t>板子</t>
    <rPh sb="0" eb="2">
      <t>イタコ</t>
    </rPh>
    <phoneticPr fontId="3"/>
  </si>
  <si>
    <t>NS296</t>
    <phoneticPr fontId="3"/>
  </si>
  <si>
    <t>NS297</t>
    <phoneticPr fontId="3"/>
  </si>
  <si>
    <t>NS298</t>
    <phoneticPr fontId="3"/>
  </si>
  <si>
    <t>NS299</t>
    <phoneticPr fontId="3"/>
  </si>
  <si>
    <t>NU375</t>
    <phoneticPr fontId="3"/>
  </si>
  <si>
    <t>NV235</t>
    <phoneticPr fontId="3"/>
  </si>
  <si>
    <t>NV236</t>
    <phoneticPr fontId="3"/>
  </si>
  <si>
    <t>NV237</t>
    <phoneticPr fontId="3"/>
  </si>
  <si>
    <t>DEAOM</t>
    <phoneticPr fontId="3"/>
  </si>
  <si>
    <t>DEAON</t>
  </si>
  <si>
    <t>DEAON</t>
    <phoneticPr fontId="3"/>
  </si>
  <si>
    <t>DEAOP</t>
  </si>
  <si>
    <t>DEAOP</t>
    <phoneticPr fontId="3"/>
  </si>
  <si>
    <t>DEAOQ</t>
  </si>
  <si>
    <t>DEAOQ</t>
    <phoneticPr fontId="3"/>
  </si>
  <si>
    <t>DHAOU</t>
    <phoneticPr fontId="3"/>
  </si>
  <si>
    <t>DHAOV</t>
    <phoneticPr fontId="3"/>
  </si>
  <si>
    <t>DHAOW</t>
    <phoneticPr fontId="3"/>
  </si>
  <si>
    <t>DHA3F</t>
    <phoneticPr fontId="3"/>
  </si>
  <si>
    <t>DHA3H</t>
    <phoneticPr fontId="3"/>
  </si>
  <si>
    <t>DHA3J</t>
    <phoneticPr fontId="3"/>
  </si>
  <si>
    <t>DHA3K</t>
    <phoneticPr fontId="3"/>
  </si>
  <si>
    <t>DHA3Q</t>
    <phoneticPr fontId="3"/>
  </si>
  <si>
    <t>DHA3R</t>
    <phoneticPr fontId="3"/>
  </si>
  <si>
    <t>DHA3S</t>
    <phoneticPr fontId="3"/>
  </si>
  <si>
    <t>DHA3T</t>
    <phoneticPr fontId="3"/>
  </si>
  <si>
    <t>DHA3U</t>
    <phoneticPr fontId="3"/>
  </si>
  <si>
    <t>DHA3W</t>
  </si>
  <si>
    <t>DHA3W</t>
    <phoneticPr fontId="3"/>
  </si>
  <si>
    <t>DHA3X</t>
  </si>
  <si>
    <t>DHA3X</t>
    <phoneticPr fontId="3"/>
  </si>
  <si>
    <t>DHA3V</t>
    <phoneticPr fontId="3"/>
  </si>
  <si>
    <t>DHA3Y</t>
    <phoneticPr fontId="3"/>
  </si>
  <si>
    <t>DHA3Z</t>
    <phoneticPr fontId="3"/>
  </si>
  <si>
    <t>DHA40</t>
    <phoneticPr fontId="3"/>
  </si>
  <si>
    <t>DHA41</t>
    <phoneticPr fontId="3"/>
  </si>
  <si>
    <t>NS300</t>
    <phoneticPr fontId="3"/>
  </si>
  <si>
    <t>NS301</t>
    <phoneticPr fontId="3"/>
  </si>
  <si>
    <t>NS302</t>
    <phoneticPr fontId="3"/>
  </si>
  <si>
    <t>NS303</t>
    <phoneticPr fontId="3"/>
  </si>
  <si>
    <t>DHA3L</t>
    <phoneticPr fontId="3"/>
  </si>
  <si>
    <t>DHA3M</t>
    <phoneticPr fontId="3"/>
  </si>
  <si>
    <t>N3037</t>
    <phoneticPr fontId="3"/>
  </si>
  <si>
    <t>N3038</t>
    <phoneticPr fontId="3"/>
  </si>
  <si>
    <t>N3039</t>
    <phoneticPr fontId="3"/>
  </si>
  <si>
    <t>D1AM8</t>
    <phoneticPr fontId="3"/>
  </si>
  <si>
    <t>D1AM9</t>
    <phoneticPr fontId="3"/>
  </si>
  <si>
    <t>D1AMA</t>
    <phoneticPr fontId="3"/>
  </si>
  <si>
    <t>D1AMB</t>
    <phoneticPr fontId="3"/>
  </si>
  <si>
    <t>D1AMC</t>
    <phoneticPr fontId="3"/>
  </si>
  <si>
    <t>D1AMD</t>
    <phoneticPr fontId="3"/>
  </si>
  <si>
    <t>D1AME</t>
    <phoneticPr fontId="3"/>
  </si>
  <si>
    <t>D1AMF</t>
    <phoneticPr fontId="3"/>
  </si>
  <si>
    <t>クリーニング102分 LOAD：76%→73%、PHASE：15%→15%</t>
    <phoneticPr fontId="4"/>
  </si>
  <si>
    <t>クリーニング102分 LOAD：73%→64%、PHASE：15%→15%</t>
    <phoneticPr fontId="4"/>
  </si>
  <si>
    <t>DHA42</t>
    <phoneticPr fontId="3"/>
  </si>
  <si>
    <t>DHA43</t>
  </si>
  <si>
    <t>DHA44</t>
  </si>
  <si>
    <t>DHA45</t>
  </si>
  <si>
    <t>DHA46</t>
  </si>
  <si>
    <t>DHA47</t>
  </si>
  <si>
    <t>DHA48</t>
  </si>
  <si>
    <t>DHA49</t>
  </si>
  <si>
    <t>NT311</t>
    <phoneticPr fontId="3"/>
  </si>
  <si>
    <t>NT312</t>
    <phoneticPr fontId="3"/>
  </si>
  <si>
    <t>NT313</t>
    <phoneticPr fontId="3"/>
  </si>
  <si>
    <t>NT314</t>
    <phoneticPr fontId="3"/>
  </si>
  <si>
    <t>DEA0V</t>
    <phoneticPr fontId="3"/>
  </si>
  <si>
    <t>DEA0W</t>
    <phoneticPr fontId="3"/>
  </si>
  <si>
    <t>DEA0X</t>
    <phoneticPr fontId="3"/>
  </si>
  <si>
    <t>DEA0Y</t>
    <phoneticPr fontId="3"/>
  </si>
  <si>
    <t>DF972</t>
    <phoneticPr fontId="3"/>
  </si>
  <si>
    <t>DF973</t>
    <phoneticPr fontId="3"/>
  </si>
  <si>
    <t>DF974</t>
    <phoneticPr fontId="3"/>
  </si>
  <si>
    <t>DF975</t>
    <phoneticPr fontId="3"/>
  </si>
  <si>
    <t>DEA0R</t>
    <phoneticPr fontId="3"/>
  </si>
  <si>
    <t>DEA0S</t>
    <phoneticPr fontId="3"/>
  </si>
  <si>
    <t>DEA0T</t>
    <phoneticPr fontId="3"/>
  </si>
  <si>
    <t>DEA0U</t>
    <phoneticPr fontId="3"/>
  </si>
  <si>
    <t>D1AMG</t>
    <phoneticPr fontId="3"/>
  </si>
  <si>
    <t>D1AMH</t>
    <phoneticPr fontId="3"/>
  </si>
  <si>
    <t>D1AMJ</t>
    <phoneticPr fontId="3"/>
  </si>
  <si>
    <t>D1AMK</t>
    <phoneticPr fontId="3"/>
  </si>
  <si>
    <t>NU376</t>
    <phoneticPr fontId="3"/>
  </si>
  <si>
    <t>NU377</t>
    <phoneticPr fontId="3"/>
  </si>
  <si>
    <t>NU379</t>
    <phoneticPr fontId="3"/>
  </si>
  <si>
    <t>NV238</t>
    <phoneticPr fontId="3"/>
  </si>
  <si>
    <t>NV239</t>
    <phoneticPr fontId="3"/>
  </si>
  <si>
    <t>NV240</t>
    <phoneticPr fontId="3"/>
  </si>
  <si>
    <t>NV241</t>
    <phoneticPr fontId="3"/>
  </si>
  <si>
    <t>WT001</t>
    <phoneticPr fontId="3"/>
  </si>
  <si>
    <t>WT002</t>
    <phoneticPr fontId="3"/>
  </si>
  <si>
    <t>WT003</t>
    <phoneticPr fontId="3"/>
  </si>
  <si>
    <t>113.3.</t>
    <phoneticPr fontId="3"/>
  </si>
  <si>
    <t>D1AML</t>
    <phoneticPr fontId="3"/>
  </si>
  <si>
    <t>D1AMM</t>
    <phoneticPr fontId="3"/>
  </si>
  <si>
    <t>D1AMN</t>
    <phoneticPr fontId="3"/>
  </si>
  <si>
    <t>D1AMP</t>
    <phoneticPr fontId="3"/>
  </si>
  <si>
    <t>DFA0Y</t>
    <phoneticPr fontId="3"/>
  </si>
  <si>
    <t>DFA0Z</t>
    <phoneticPr fontId="3"/>
  </si>
  <si>
    <t>DFA10</t>
    <phoneticPr fontId="3"/>
  </si>
  <si>
    <t>DFA11</t>
    <phoneticPr fontId="3"/>
  </si>
  <si>
    <t>D1AMU</t>
    <phoneticPr fontId="3"/>
  </si>
  <si>
    <t>D1AMV</t>
    <phoneticPr fontId="3"/>
  </si>
  <si>
    <t>D1AMW</t>
    <phoneticPr fontId="3"/>
  </si>
  <si>
    <t>D1AMY</t>
    <phoneticPr fontId="3"/>
  </si>
  <si>
    <t>D1AN0</t>
    <phoneticPr fontId="3"/>
  </si>
  <si>
    <t>D1AN1</t>
    <phoneticPr fontId="3"/>
  </si>
  <si>
    <t>D1AN2</t>
    <phoneticPr fontId="3"/>
  </si>
  <si>
    <t>D1AN3</t>
    <phoneticPr fontId="3"/>
  </si>
  <si>
    <t>D1AN4</t>
    <phoneticPr fontId="3"/>
  </si>
  <si>
    <t>D1AN5</t>
    <phoneticPr fontId="3"/>
  </si>
  <si>
    <t>DFA12</t>
    <phoneticPr fontId="3"/>
  </si>
  <si>
    <t>DF113</t>
    <phoneticPr fontId="3"/>
  </si>
  <si>
    <t>DFA13</t>
    <phoneticPr fontId="3"/>
  </si>
  <si>
    <t>DFA14</t>
    <phoneticPr fontId="3"/>
  </si>
  <si>
    <t>DFA15</t>
    <phoneticPr fontId="3"/>
  </si>
  <si>
    <t>DFA16</t>
    <phoneticPr fontId="3"/>
  </si>
  <si>
    <t>DFA17</t>
    <phoneticPr fontId="3"/>
  </si>
  <si>
    <t>DFA18</t>
    <phoneticPr fontId="3"/>
  </si>
  <si>
    <t>DFA19</t>
    <phoneticPr fontId="3"/>
  </si>
  <si>
    <t>クリーニング130分 LOAD：76%73→%、PHASE：15%→15%</t>
    <phoneticPr fontId="4"/>
  </si>
  <si>
    <t>D1AN6</t>
    <phoneticPr fontId="3"/>
  </si>
  <si>
    <t>D1AN7</t>
    <phoneticPr fontId="3"/>
  </si>
  <si>
    <t>D1AN8</t>
    <phoneticPr fontId="3"/>
  </si>
  <si>
    <t>D1AN9</t>
    <phoneticPr fontId="3"/>
  </si>
  <si>
    <t>D1ANA</t>
    <phoneticPr fontId="3"/>
  </si>
  <si>
    <t>D1ANB</t>
    <phoneticPr fontId="3"/>
  </si>
  <si>
    <t>D1ANC</t>
    <phoneticPr fontId="3"/>
  </si>
  <si>
    <t>D1AND</t>
    <phoneticPr fontId="3"/>
  </si>
  <si>
    <t>有木</t>
    <rPh sb="0" eb="2">
      <t>アリキ</t>
    </rPh>
    <phoneticPr fontId="3"/>
  </si>
  <si>
    <t>NT315</t>
    <phoneticPr fontId="3"/>
  </si>
  <si>
    <t>NT316</t>
    <phoneticPr fontId="3"/>
  </si>
  <si>
    <t>NT317</t>
    <phoneticPr fontId="3"/>
  </si>
  <si>
    <t>NT318</t>
    <phoneticPr fontId="3"/>
  </si>
  <si>
    <t>D1ANJ</t>
    <phoneticPr fontId="3"/>
  </si>
  <si>
    <t>D1ANK</t>
    <phoneticPr fontId="3"/>
  </si>
  <si>
    <t>D1ANL</t>
    <phoneticPr fontId="3"/>
  </si>
  <si>
    <t>D1ANE</t>
    <phoneticPr fontId="3"/>
  </si>
  <si>
    <t>D1ANF</t>
    <phoneticPr fontId="3"/>
  </si>
  <si>
    <t>D1ANG</t>
    <phoneticPr fontId="3"/>
  </si>
  <si>
    <t>D1ANH</t>
    <phoneticPr fontId="3"/>
  </si>
  <si>
    <t>NU380</t>
    <phoneticPr fontId="3"/>
  </si>
  <si>
    <t>NU381</t>
    <phoneticPr fontId="3"/>
  </si>
  <si>
    <t>NU382</t>
    <phoneticPr fontId="3"/>
  </si>
  <si>
    <t>NU392</t>
    <phoneticPr fontId="3"/>
  </si>
  <si>
    <t>NV242</t>
    <phoneticPr fontId="3"/>
  </si>
  <si>
    <t>NV243</t>
    <phoneticPr fontId="3"/>
  </si>
  <si>
    <t>NV244</t>
    <phoneticPr fontId="3"/>
  </si>
  <si>
    <t>NV245</t>
    <phoneticPr fontId="3"/>
  </si>
  <si>
    <t>D1AMQ</t>
    <phoneticPr fontId="3"/>
  </si>
  <si>
    <t>D1AMR</t>
    <phoneticPr fontId="3"/>
  </si>
  <si>
    <t>D1AMS</t>
    <phoneticPr fontId="3"/>
  </si>
  <si>
    <t>D1AMT</t>
    <phoneticPr fontId="3"/>
  </si>
  <si>
    <t>D1AP0</t>
    <phoneticPr fontId="3"/>
  </si>
  <si>
    <t>D1AP1</t>
    <phoneticPr fontId="3"/>
  </si>
  <si>
    <t>D1AP2</t>
    <phoneticPr fontId="3"/>
  </si>
  <si>
    <t>D1ANS</t>
    <phoneticPr fontId="3"/>
  </si>
  <si>
    <t>D1ANT</t>
    <phoneticPr fontId="3"/>
  </si>
  <si>
    <t>D1ANU</t>
    <phoneticPr fontId="3"/>
  </si>
  <si>
    <t>D1ANV</t>
    <phoneticPr fontId="3"/>
  </si>
  <si>
    <t>D1AP4</t>
    <phoneticPr fontId="3"/>
  </si>
  <si>
    <t>D1AP5</t>
    <phoneticPr fontId="3"/>
  </si>
  <si>
    <t>D1AP6</t>
    <phoneticPr fontId="3"/>
  </si>
  <si>
    <t>D1AP7</t>
    <phoneticPr fontId="3"/>
  </si>
  <si>
    <t>DHA4H</t>
    <phoneticPr fontId="3"/>
  </si>
  <si>
    <t>DHA4M</t>
    <phoneticPr fontId="3"/>
  </si>
  <si>
    <t>DHA4N</t>
    <phoneticPr fontId="3"/>
  </si>
  <si>
    <t>DHA4P</t>
    <phoneticPr fontId="3"/>
  </si>
  <si>
    <t>D1ANW</t>
    <phoneticPr fontId="3"/>
  </si>
  <si>
    <t>D1ANX</t>
    <phoneticPr fontId="3"/>
  </si>
  <si>
    <t>D1ANY</t>
    <phoneticPr fontId="3"/>
  </si>
  <si>
    <t>D1ANZ</t>
    <phoneticPr fontId="3"/>
  </si>
  <si>
    <t>DF976</t>
    <phoneticPr fontId="3"/>
  </si>
  <si>
    <t>DFA0R</t>
    <phoneticPr fontId="3"/>
  </si>
  <si>
    <t>DFA0S</t>
    <phoneticPr fontId="3"/>
  </si>
  <si>
    <t>DFA0T</t>
    <phoneticPr fontId="3"/>
  </si>
  <si>
    <t>クリーニン113グ分 LOAD：75%→73%、PHASE：15%→15%</t>
    <phoneticPr fontId="4"/>
  </si>
  <si>
    <t>クリーニング113分 LOAD：73%→65%、PHASE：15%→15%</t>
    <phoneticPr fontId="4"/>
  </si>
  <si>
    <t>D1AP8</t>
    <phoneticPr fontId="3"/>
  </si>
  <si>
    <t>D1AP9</t>
    <phoneticPr fontId="3"/>
  </si>
  <si>
    <t>D1APA</t>
    <phoneticPr fontId="3"/>
  </si>
  <si>
    <t>D1APB</t>
    <phoneticPr fontId="3"/>
  </si>
  <si>
    <t>D1APG</t>
    <phoneticPr fontId="3"/>
  </si>
  <si>
    <t>D1APH</t>
    <phoneticPr fontId="3"/>
  </si>
  <si>
    <t>D1APK</t>
    <phoneticPr fontId="3"/>
  </si>
  <si>
    <t>D1APJ</t>
    <phoneticPr fontId="3"/>
  </si>
  <si>
    <t>D1APD</t>
    <phoneticPr fontId="3"/>
  </si>
  <si>
    <t>D1APF</t>
    <phoneticPr fontId="3"/>
  </si>
  <si>
    <t>D1AR5</t>
    <phoneticPr fontId="3"/>
  </si>
  <si>
    <t>D1AR6</t>
    <phoneticPr fontId="3"/>
  </si>
  <si>
    <t>D1AR7</t>
    <phoneticPr fontId="3"/>
  </si>
  <si>
    <t>D1AR8</t>
    <phoneticPr fontId="3"/>
  </si>
  <si>
    <t>DFA1A</t>
    <phoneticPr fontId="3"/>
  </si>
  <si>
    <t>DFA1B</t>
    <phoneticPr fontId="3"/>
  </si>
  <si>
    <t>DFA1C</t>
    <phoneticPr fontId="3"/>
  </si>
  <si>
    <t>DFA1D</t>
    <phoneticPr fontId="3"/>
  </si>
  <si>
    <t>DEA13</t>
    <phoneticPr fontId="3"/>
  </si>
  <si>
    <t>DEA14</t>
    <phoneticPr fontId="3"/>
  </si>
  <si>
    <t>DEA15</t>
    <phoneticPr fontId="3"/>
  </si>
  <si>
    <t>DEA0Z</t>
    <phoneticPr fontId="3"/>
  </si>
  <si>
    <t>DEA11</t>
    <phoneticPr fontId="3"/>
  </si>
  <si>
    <t>DEA12</t>
    <phoneticPr fontId="3"/>
  </si>
  <si>
    <t>D1AR9</t>
    <phoneticPr fontId="3"/>
  </si>
  <si>
    <t>D1ARA</t>
    <phoneticPr fontId="3"/>
  </si>
  <si>
    <t>D1ARB</t>
    <phoneticPr fontId="3"/>
  </si>
  <si>
    <t>D1ARC</t>
    <phoneticPr fontId="3"/>
  </si>
  <si>
    <t>D1ARD</t>
    <phoneticPr fontId="3"/>
  </si>
  <si>
    <t>D1ARE</t>
    <phoneticPr fontId="3"/>
  </si>
  <si>
    <t>D1ARF</t>
    <phoneticPr fontId="3"/>
  </si>
  <si>
    <t>D1ARG</t>
    <phoneticPr fontId="3"/>
  </si>
  <si>
    <t>D1ARH</t>
    <phoneticPr fontId="3"/>
  </si>
  <si>
    <t>D1ARJ</t>
    <phoneticPr fontId="3"/>
  </si>
  <si>
    <t>D1ARK</t>
    <phoneticPr fontId="3"/>
  </si>
  <si>
    <t>D1ARL</t>
    <phoneticPr fontId="3"/>
  </si>
  <si>
    <t>D1AS3</t>
    <phoneticPr fontId="3"/>
  </si>
  <si>
    <t>D1AS4</t>
    <phoneticPr fontId="3"/>
  </si>
  <si>
    <t>D1AS5</t>
    <phoneticPr fontId="3"/>
  </si>
  <si>
    <t>D1AS6</t>
    <phoneticPr fontId="3"/>
  </si>
  <si>
    <t>D1ASB</t>
    <phoneticPr fontId="3"/>
  </si>
  <si>
    <t>D1ASC</t>
    <phoneticPr fontId="3"/>
  </si>
  <si>
    <t>D1ASD</t>
    <phoneticPr fontId="3"/>
  </si>
  <si>
    <t>D1ASE</t>
    <phoneticPr fontId="3"/>
  </si>
  <si>
    <t>D1ARM</t>
    <phoneticPr fontId="3"/>
  </si>
  <si>
    <t>D1ARR</t>
    <phoneticPr fontId="3"/>
  </si>
  <si>
    <t>D1ARV</t>
    <phoneticPr fontId="3"/>
  </si>
  <si>
    <t>D1ARW</t>
    <phoneticPr fontId="3"/>
  </si>
  <si>
    <t>D1ARX</t>
    <phoneticPr fontId="3"/>
  </si>
  <si>
    <t>D1ARY</t>
    <phoneticPr fontId="3"/>
  </si>
  <si>
    <t>D1ARZ</t>
    <phoneticPr fontId="3"/>
  </si>
  <si>
    <t>D1AS0</t>
    <phoneticPr fontId="3"/>
  </si>
  <si>
    <t>D1AS1</t>
    <phoneticPr fontId="3"/>
  </si>
  <si>
    <t>D1AS2</t>
    <phoneticPr fontId="3"/>
  </si>
  <si>
    <t>WT004</t>
    <phoneticPr fontId="3"/>
  </si>
  <si>
    <t>WT005</t>
    <phoneticPr fontId="3"/>
  </si>
  <si>
    <t>WT006</t>
    <phoneticPr fontId="3"/>
  </si>
  <si>
    <t>WT008</t>
    <phoneticPr fontId="3"/>
  </si>
  <si>
    <t>NV246</t>
    <phoneticPr fontId="3"/>
  </si>
  <si>
    <t>NV247</t>
    <phoneticPr fontId="3"/>
  </si>
  <si>
    <t>NV248</t>
    <phoneticPr fontId="3"/>
  </si>
  <si>
    <t>D1ASX</t>
    <phoneticPr fontId="3"/>
  </si>
  <si>
    <t>D1ASY</t>
    <phoneticPr fontId="3"/>
  </si>
  <si>
    <t>D1ASZ</t>
    <phoneticPr fontId="3"/>
  </si>
  <si>
    <t>D1AT0</t>
    <phoneticPr fontId="3"/>
  </si>
  <si>
    <t>D1AST</t>
    <phoneticPr fontId="3"/>
  </si>
  <si>
    <t>D1ASU</t>
    <phoneticPr fontId="3"/>
  </si>
  <si>
    <t>D1ASV</t>
    <phoneticPr fontId="3"/>
  </si>
  <si>
    <t>D1ASW</t>
    <phoneticPr fontId="3"/>
  </si>
  <si>
    <t>クリーニング141分 LOAD：75%→72%、PHASE：15%→%</t>
    <phoneticPr fontId="4"/>
  </si>
  <si>
    <t>クリーニング141分 LOAD：72%→64%、PHASE：15%→15%</t>
    <phoneticPr fontId="4"/>
  </si>
  <si>
    <t>NV272</t>
    <phoneticPr fontId="3"/>
  </si>
  <si>
    <t>NV275</t>
    <phoneticPr fontId="3"/>
  </si>
  <si>
    <t>NS304</t>
    <phoneticPr fontId="3"/>
  </si>
  <si>
    <t>NS305</t>
    <phoneticPr fontId="3"/>
  </si>
  <si>
    <t>NS307</t>
    <phoneticPr fontId="3"/>
  </si>
  <si>
    <t>D1AT1</t>
    <phoneticPr fontId="3"/>
  </si>
  <si>
    <t>D1AT2</t>
    <phoneticPr fontId="3"/>
  </si>
  <si>
    <t>D1AT3</t>
    <phoneticPr fontId="3"/>
  </si>
  <si>
    <t>D1AT4</t>
    <phoneticPr fontId="3"/>
  </si>
  <si>
    <t>D1ATD</t>
    <phoneticPr fontId="3"/>
  </si>
  <si>
    <t>D1ATE</t>
    <phoneticPr fontId="3"/>
  </si>
  <si>
    <t>D1ATF</t>
    <phoneticPr fontId="3"/>
  </si>
  <si>
    <t>D1ATG</t>
    <phoneticPr fontId="3"/>
  </si>
  <si>
    <t>D1AT9</t>
    <phoneticPr fontId="3"/>
  </si>
  <si>
    <t>D1ATA</t>
    <phoneticPr fontId="3"/>
  </si>
  <si>
    <t>D1ATB</t>
    <phoneticPr fontId="3"/>
  </si>
  <si>
    <t>D1ATC</t>
    <phoneticPr fontId="3"/>
  </si>
  <si>
    <t>D1ATV</t>
    <phoneticPr fontId="3"/>
  </si>
  <si>
    <t>D1ATW</t>
    <phoneticPr fontId="3"/>
  </si>
  <si>
    <t>D1ATX</t>
    <phoneticPr fontId="3"/>
  </si>
  <si>
    <t>D1ATY</t>
    <phoneticPr fontId="3"/>
  </si>
  <si>
    <t>D1AS7</t>
    <phoneticPr fontId="3"/>
  </si>
  <si>
    <t>D1AS8</t>
    <phoneticPr fontId="3"/>
  </si>
  <si>
    <t>D1AS9</t>
    <phoneticPr fontId="3"/>
  </si>
  <si>
    <t>D1ASA</t>
    <phoneticPr fontId="3"/>
  </si>
  <si>
    <t>D1ASF</t>
    <phoneticPr fontId="3"/>
  </si>
  <si>
    <t>D1ASG</t>
  </si>
  <si>
    <t>D1ASG</t>
    <phoneticPr fontId="3"/>
  </si>
  <si>
    <t>D1ASH</t>
  </si>
  <si>
    <t>D1ASH</t>
    <phoneticPr fontId="3"/>
  </si>
  <si>
    <t>D1ASJ</t>
  </si>
  <si>
    <t>D1ASJ</t>
    <phoneticPr fontId="3"/>
  </si>
  <si>
    <t>D1ASL</t>
    <phoneticPr fontId="3"/>
  </si>
  <si>
    <t>D1ASM</t>
    <phoneticPr fontId="3"/>
  </si>
  <si>
    <t>D1ASN</t>
    <phoneticPr fontId="3"/>
  </si>
  <si>
    <t>D1ASP</t>
    <phoneticPr fontId="3"/>
  </si>
  <si>
    <t>D1ASQ</t>
    <phoneticPr fontId="3"/>
  </si>
  <si>
    <t>D1ASR</t>
    <phoneticPr fontId="3"/>
  </si>
  <si>
    <t>D1ASS</t>
    <phoneticPr fontId="3"/>
  </si>
  <si>
    <t>太田</t>
    <rPh sb="0" eb="2">
      <t>オオタ</t>
    </rPh>
    <phoneticPr fontId="3"/>
  </si>
  <si>
    <t>DEA17</t>
    <phoneticPr fontId="3"/>
  </si>
  <si>
    <t>DEA18</t>
    <phoneticPr fontId="3"/>
  </si>
  <si>
    <t>DEA1W</t>
    <phoneticPr fontId="3"/>
  </si>
  <si>
    <t>DEA1X</t>
    <phoneticPr fontId="3"/>
  </si>
  <si>
    <t>DEA1Y</t>
    <phoneticPr fontId="3"/>
  </si>
  <si>
    <t>DEA1Z</t>
    <phoneticPr fontId="3"/>
  </si>
  <si>
    <t>DEA20</t>
    <phoneticPr fontId="3"/>
  </si>
  <si>
    <t>DEA21</t>
    <phoneticPr fontId="3"/>
  </si>
  <si>
    <t>DFA1E</t>
    <phoneticPr fontId="3"/>
  </si>
  <si>
    <t>DFA1F</t>
    <phoneticPr fontId="3"/>
  </si>
  <si>
    <t>DFA1G</t>
    <phoneticPr fontId="3"/>
  </si>
  <si>
    <t>DFA1H</t>
    <phoneticPr fontId="3"/>
  </si>
  <si>
    <t>DHA4Q</t>
    <phoneticPr fontId="3"/>
  </si>
  <si>
    <t>DHA4W</t>
    <phoneticPr fontId="3"/>
  </si>
  <si>
    <t>DHA4S</t>
    <phoneticPr fontId="3"/>
  </si>
  <si>
    <t>DHA4X</t>
    <phoneticPr fontId="3"/>
  </si>
  <si>
    <t>小片×1</t>
    <rPh sb="0" eb="3">
      <t>ショウヘンカケル</t>
    </rPh>
    <phoneticPr fontId="3"/>
  </si>
  <si>
    <t>PINPD</t>
    <phoneticPr fontId="3"/>
  </si>
  <si>
    <t>RH001/002/003</t>
    <phoneticPr fontId="3"/>
  </si>
  <si>
    <t>RH001</t>
    <phoneticPr fontId="3"/>
  </si>
  <si>
    <t>RH002</t>
    <phoneticPr fontId="3"/>
  </si>
  <si>
    <t>RH003</t>
    <phoneticPr fontId="3"/>
  </si>
  <si>
    <t>小片×２</t>
    <rPh sb="0" eb="3">
      <t>ショウヘンカケル</t>
    </rPh>
    <phoneticPr fontId="3"/>
  </si>
  <si>
    <t>クリーニング113分 LOAD：72%→64%、PHASE：15%→15%</t>
    <phoneticPr fontId="4"/>
  </si>
  <si>
    <t>クリーニング113分 LOAD：75%→73%、PHASE：15%→15%</t>
    <phoneticPr fontId="4"/>
  </si>
  <si>
    <t>DFA1J</t>
    <phoneticPr fontId="3"/>
  </si>
  <si>
    <t>DFA1K</t>
    <phoneticPr fontId="3"/>
  </si>
  <si>
    <t>DFA1L</t>
    <phoneticPr fontId="3"/>
  </si>
  <si>
    <t>DFA1M</t>
    <phoneticPr fontId="3"/>
  </si>
  <si>
    <t>SN302</t>
    <phoneticPr fontId="3"/>
  </si>
  <si>
    <t>SN303</t>
    <phoneticPr fontId="3"/>
  </si>
  <si>
    <t>SN304</t>
    <phoneticPr fontId="3"/>
  </si>
  <si>
    <t>SN305</t>
    <phoneticPr fontId="3"/>
  </si>
  <si>
    <t>DFA1N</t>
    <phoneticPr fontId="3"/>
  </si>
  <si>
    <t>DFA1P</t>
    <phoneticPr fontId="3"/>
  </si>
  <si>
    <t>DFA1Q</t>
    <phoneticPr fontId="3"/>
  </si>
  <si>
    <t>DFA1R</t>
    <phoneticPr fontId="3"/>
  </si>
  <si>
    <t>DEA26</t>
    <phoneticPr fontId="3"/>
  </si>
  <si>
    <t>DEA27</t>
    <phoneticPr fontId="3"/>
  </si>
  <si>
    <t>DEA28</t>
    <phoneticPr fontId="3"/>
  </si>
  <si>
    <t>DEA29</t>
    <phoneticPr fontId="3"/>
  </si>
  <si>
    <t>NU393</t>
    <phoneticPr fontId="3"/>
  </si>
  <si>
    <t>N393</t>
    <phoneticPr fontId="3"/>
  </si>
  <si>
    <t>NU394</t>
    <phoneticPr fontId="3"/>
  </si>
  <si>
    <t>NU395</t>
    <phoneticPr fontId="3"/>
  </si>
  <si>
    <t>NU396</t>
    <phoneticPr fontId="3"/>
  </si>
  <si>
    <t>NT320</t>
    <phoneticPr fontId="3"/>
  </si>
  <si>
    <t>NT321</t>
    <phoneticPr fontId="3"/>
  </si>
  <si>
    <t>NT322</t>
    <phoneticPr fontId="3"/>
  </si>
  <si>
    <t>DEA2A</t>
    <phoneticPr fontId="3"/>
  </si>
  <si>
    <t>DEA22</t>
    <phoneticPr fontId="3"/>
  </si>
  <si>
    <t>DEA2E</t>
    <phoneticPr fontId="3"/>
  </si>
  <si>
    <t>DEA2F</t>
    <phoneticPr fontId="3"/>
  </si>
  <si>
    <t>DEA2G</t>
    <phoneticPr fontId="3"/>
  </si>
  <si>
    <t>DEA2H</t>
    <phoneticPr fontId="3"/>
  </si>
  <si>
    <t>NS309</t>
    <phoneticPr fontId="3"/>
  </si>
  <si>
    <t>NS315</t>
    <phoneticPr fontId="3"/>
  </si>
  <si>
    <t>NS316</t>
    <phoneticPr fontId="3"/>
  </si>
  <si>
    <t>DFA1T</t>
    <phoneticPr fontId="3"/>
  </si>
  <si>
    <t>DFA1U</t>
    <phoneticPr fontId="3"/>
  </si>
  <si>
    <t>NT334</t>
    <phoneticPr fontId="3"/>
  </si>
  <si>
    <t>NT335</t>
    <phoneticPr fontId="3"/>
  </si>
  <si>
    <t>NT336</t>
    <phoneticPr fontId="3"/>
  </si>
  <si>
    <t>NT337</t>
    <phoneticPr fontId="3"/>
  </si>
  <si>
    <t>D1ATM</t>
    <phoneticPr fontId="3"/>
  </si>
  <si>
    <t>D1ATN</t>
    <phoneticPr fontId="3"/>
  </si>
  <si>
    <t>D1ATQ</t>
    <phoneticPr fontId="3"/>
  </si>
  <si>
    <t>DFA1W</t>
    <phoneticPr fontId="3"/>
  </si>
  <si>
    <t>DFA1X</t>
    <phoneticPr fontId="3"/>
  </si>
  <si>
    <t>DFA1Y</t>
    <phoneticPr fontId="3"/>
  </si>
  <si>
    <t>D1ATH</t>
    <phoneticPr fontId="3"/>
  </si>
  <si>
    <t>D1ATJ</t>
    <phoneticPr fontId="3"/>
  </si>
  <si>
    <t>D1ATK</t>
    <phoneticPr fontId="3"/>
  </si>
  <si>
    <t>D1ATL</t>
    <phoneticPr fontId="3"/>
  </si>
  <si>
    <t>D1ATZ</t>
    <phoneticPr fontId="3"/>
  </si>
  <si>
    <t>D1AU0</t>
    <phoneticPr fontId="3"/>
  </si>
  <si>
    <t>D1AU1</t>
    <phoneticPr fontId="3"/>
  </si>
  <si>
    <t>D1AU2</t>
    <phoneticPr fontId="3"/>
  </si>
  <si>
    <t>D1ATR</t>
    <phoneticPr fontId="3"/>
  </si>
  <si>
    <t>D1ATS</t>
    <phoneticPr fontId="3"/>
  </si>
  <si>
    <t>D1ATT</t>
    <phoneticPr fontId="3"/>
  </si>
  <si>
    <t>D1AU3</t>
    <phoneticPr fontId="3"/>
  </si>
  <si>
    <t>D1AU4</t>
    <phoneticPr fontId="3"/>
  </si>
  <si>
    <t>D1AU5</t>
    <phoneticPr fontId="3"/>
  </si>
  <si>
    <t>D1AU6</t>
    <phoneticPr fontId="3"/>
  </si>
  <si>
    <t>D1AUB</t>
    <phoneticPr fontId="3"/>
  </si>
  <si>
    <t>D1AUC</t>
    <phoneticPr fontId="3"/>
  </si>
  <si>
    <t>D1AUD</t>
    <phoneticPr fontId="3"/>
  </si>
  <si>
    <t>D1AUE</t>
    <phoneticPr fontId="3"/>
  </si>
  <si>
    <t>クリーニング130分 LOAD：76%→73%、PHASE：15%→15%</t>
    <phoneticPr fontId="4"/>
  </si>
  <si>
    <t>D1AU7</t>
    <phoneticPr fontId="3"/>
  </si>
  <si>
    <t>D1AU8</t>
    <phoneticPr fontId="3"/>
  </si>
  <si>
    <t>D1AU9</t>
    <phoneticPr fontId="3"/>
  </si>
  <si>
    <t>D1AUA</t>
    <phoneticPr fontId="3"/>
  </si>
  <si>
    <t>市島</t>
    <rPh sb="0" eb="2">
      <t>イチシマ</t>
    </rPh>
    <phoneticPr fontId="3"/>
  </si>
  <si>
    <t>D1AUF</t>
    <phoneticPr fontId="3"/>
  </si>
  <si>
    <t>D1AUG</t>
    <phoneticPr fontId="3"/>
  </si>
  <si>
    <t>D1AUH</t>
    <phoneticPr fontId="3"/>
  </si>
  <si>
    <t>D1AUJ</t>
    <phoneticPr fontId="3"/>
  </si>
  <si>
    <t>DFA20</t>
    <phoneticPr fontId="3"/>
  </si>
  <si>
    <t>DFA21</t>
    <phoneticPr fontId="3"/>
  </si>
  <si>
    <t>DFA22</t>
    <phoneticPr fontId="3"/>
  </si>
  <si>
    <t>DFA23</t>
    <phoneticPr fontId="3"/>
  </si>
  <si>
    <t>D1AUP</t>
    <phoneticPr fontId="3"/>
  </si>
  <si>
    <t>D1AUQ</t>
    <phoneticPr fontId="3"/>
  </si>
  <si>
    <t>D1AUR</t>
    <phoneticPr fontId="3"/>
  </si>
  <si>
    <t>D1AUS</t>
    <phoneticPr fontId="3"/>
  </si>
  <si>
    <t>D1AUK</t>
    <phoneticPr fontId="3"/>
  </si>
  <si>
    <t>D1AUL</t>
    <phoneticPr fontId="3"/>
  </si>
  <si>
    <t>D1AUM</t>
    <phoneticPr fontId="3"/>
  </si>
  <si>
    <t>D1AUN</t>
    <phoneticPr fontId="3"/>
  </si>
  <si>
    <t>DFA24</t>
    <phoneticPr fontId="3"/>
  </si>
  <si>
    <t>DFA25</t>
  </si>
  <si>
    <t>DFA26</t>
  </si>
  <si>
    <t>DFA27</t>
  </si>
  <si>
    <t>DFA25</t>
    <phoneticPr fontId="3"/>
  </si>
  <si>
    <t>DFA26</t>
    <phoneticPr fontId="3"/>
  </si>
  <si>
    <t>DFA27</t>
    <phoneticPr fontId="3"/>
  </si>
  <si>
    <t>NU397</t>
    <phoneticPr fontId="3"/>
  </si>
  <si>
    <t>NU400</t>
    <phoneticPr fontId="3"/>
  </si>
  <si>
    <t>NU401</t>
    <phoneticPr fontId="3"/>
  </si>
  <si>
    <t>DFA2C</t>
    <phoneticPr fontId="3"/>
  </si>
  <si>
    <t>DFA2D</t>
    <phoneticPr fontId="3"/>
  </si>
  <si>
    <t>DFA2E</t>
    <phoneticPr fontId="3"/>
  </si>
  <si>
    <t>DFA2F</t>
    <phoneticPr fontId="3"/>
  </si>
  <si>
    <t>NU402</t>
    <phoneticPr fontId="3"/>
  </si>
  <si>
    <t>DFA28</t>
    <phoneticPr fontId="3"/>
  </si>
  <si>
    <t>DFA29</t>
    <phoneticPr fontId="3"/>
  </si>
  <si>
    <t>DFA2A</t>
    <phoneticPr fontId="3"/>
  </si>
  <si>
    <t>DFA2B</t>
    <phoneticPr fontId="3"/>
  </si>
  <si>
    <t>DFA2X</t>
    <phoneticPr fontId="3"/>
  </si>
  <si>
    <t>DFA2Y</t>
    <phoneticPr fontId="3"/>
  </si>
  <si>
    <t>DFA2Z</t>
    <phoneticPr fontId="3"/>
  </si>
  <si>
    <t>DFA30</t>
    <phoneticPr fontId="3"/>
  </si>
  <si>
    <t>DFA2T</t>
    <phoneticPr fontId="3"/>
  </si>
  <si>
    <t>DFA2U</t>
    <phoneticPr fontId="3"/>
  </si>
  <si>
    <t>DFA2V</t>
    <phoneticPr fontId="3"/>
  </si>
  <si>
    <t>DFA2W</t>
    <phoneticPr fontId="3"/>
  </si>
  <si>
    <t>DHA52</t>
    <phoneticPr fontId="3"/>
  </si>
  <si>
    <t>DHA53</t>
  </si>
  <si>
    <t>DHA54</t>
  </si>
  <si>
    <t>DHA55</t>
  </si>
  <si>
    <t>HL13E1 4インチTrial2</t>
    <phoneticPr fontId="3"/>
  </si>
  <si>
    <t>WC041</t>
    <phoneticPr fontId="3"/>
  </si>
  <si>
    <t>WC042</t>
    <phoneticPr fontId="3"/>
  </si>
  <si>
    <t>WC043</t>
    <phoneticPr fontId="3"/>
  </si>
  <si>
    <t>D1AUT</t>
    <phoneticPr fontId="3"/>
  </si>
  <si>
    <t>D1AUU</t>
    <phoneticPr fontId="3"/>
  </si>
  <si>
    <t>D1AUV</t>
    <phoneticPr fontId="3"/>
  </si>
  <si>
    <t>D1AUW</t>
    <phoneticPr fontId="3"/>
  </si>
  <si>
    <t>D1AUX</t>
    <phoneticPr fontId="3"/>
  </si>
  <si>
    <t>D1AUY</t>
    <phoneticPr fontId="3"/>
  </si>
  <si>
    <t>D1AV0</t>
    <phoneticPr fontId="3"/>
  </si>
  <si>
    <t>クリーニング120分 LOAD：76%→73%、PHASE：15%→15%</t>
    <phoneticPr fontId="4"/>
  </si>
  <si>
    <t>クリーニング120分 LOAD：73%→64%、PHASE：15%→15%</t>
    <phoneticPr fontId="4"/>
  </si>
  <si>
    <t>D1AVD</t>
    <phoneticPr fontId="3"/>
  </si>
  <si>
    <t>D1AVF</t>
    <phoneticPr fontId="3"/>
  </si>
  <si>
    <t>D1AVG</t>
    <phoneticPr fontId="3"/>
  </si>
  <si>
    <t>DEA2S</t>
    <phoneticPr fontId="3"/>
  </si>
  <si>
    <t>DEA2T</t>
    <phoneticPr fontId="3"/>
  </si>
  <si>
    <t>DEA2U</t>
    <phoneticPr fontId="3"/>
  </si>
  <si>
    <t>DEA2V</t>
    <phoneticPr fontId="3"/>
  </si>
  <si>
    <t>D1AVQ</t>
    <phoneticPr fontId="3"/>
  </si>
  <si>
    <t>D1AVR</t>
    <phoneticPr fontId="3"/>
  </si>
  <si>
    <t>D1AVS</t>
    <phoneticPr fontId="3"/>
  </si>
  <si>
    <t>DFA2P</t>
    <phoneticPr fontId="3"/>
  </si>
  <si>
    <t>DFA2Q</t>
    <phoneticPr fontId="3"/>
  </si>
  <si>
    <t>DFA2R</t>
    <phoneticPr fontId="3"/>
  </si>
  <si>
    <t>DFA2S</t>
    <phoneticPr fontId="3"/>
  </si>
  <si>
    <t>DHA4Y</t>
    <phoneticPr fontId="3"/>
  </si>
  <si>
    <t>DHA4Z</t>
    <phoneticPr fontId="3"/>
  </si>
  <si>
    <t>DHA50</t>
    <phoneticPr fontId="3"/>
  </si>
  <si>
    <t>DHA51</t>
    <phoneticPr fontId="3"/>
  </si>
  <si>
    <t>DHA59</t>
    <phoneticPr fontId="3"/>
  </si>
  <si>
    <t>DHA5A</t>
    <phoneticPr fontId="3"/>
  </si>
  <si>
    <t>DHA5B</t>
    <phoneticPr fontId="3"/>
  </si>
  <si>
    <t>DHA5C</t>
    <phoneticPr fontId="3"/>
  </si>
  <si>
    <t>NS317</t>
    <phoneticPr fontId="3"/>
  </si>
  <si>
    <t>NS318</t>
  </si>
  <si>
    <t>NS319</t>
  </si>
  <si>
    <t>NS320</t>
  </si>
  <si>
    <t>NT338</t>
    <phoneticPr fontId="3"/>
  </si>
  <si>
    <t>NT339</t>
  </si>
  <si>
    <t>NT340</t>
  </si>
  <si>
    <t>NT341</t>
  </si>
  <si>
    <t>NU403</t>
    <phoneticPr fontId="3"/>
  </si>
  <si>
    <t>NU404</t>
    <phoneticPr fontId="3"/>
  </si>
  <si>
    <t>NU405</t>
    <phoneticPr fontId="3"/>
  </si>
  <si>
    <t>NU406</t>
    <phoneticPr fontId="3"/>
  </si>
  <si>
    <t>DHA56</t>
    <phoneticPr fontId="3"/>
  </si>
  <si>
    <t>DHA57</t>
    <phoneticPr fontId="3"/>
  </si>
  <si>
    <t>DHA4A</t>
    <phoneticPr fontId="3"/>
  </si>
  <si>
    <t>DHA4B</t>
    <phoneticPr fontId="3"/>
  </si>
  <si>
    <t>DHA4C</t>
    <phoneticPr fontId="3"/>
  </si>
  <si>
    <t>DHA4D</t>
    <phoneticPr fontId="3"/>
  </si>
  <si>
    <t>DHA4E</t>
    <phoneticPr fontId="3"/>
  </si>
  <si>
    <t>DHA4F</t>
    <phoneticPr fontId="3"/>
  </si>
  <si>
    <t>４４インチトレイ切り替え</t>
    <rPh sb="8" eb="9">
      <t>キ</t>
    </rPh>
    <rPh sb="10" eb="11">
      <t>カ</t>
    </rPh>
    <phoneticPr fontId="3"/>
  </si>
  <si>
    <t>WC045</t>
    <phoneticPr fontId="3"/>
  </si>
  <si>
    <t>WC046</t>
    <phoneticPr fontId="3"/>
  </si>
  <si>
    <t>WC048</t>
    <phoneticPr fontId="3"/>
  </si>
  <si>
    <t>NV276</t>
    <phoneticPr fontId="3"/>
  </si>
  <si>
    <t>NV277</t>
    <phoneticPr fontId="3"/>
  </si>
  <si>
    <t>NV278</t>
    <phoneticPr fontId="3"/>
  </si>
  <si>
    <t>NV279</t>
    <phoneticPr fontId="3"/>
  </si>
  <si>
    <t>SN306</t>
    <phoneticPr fontId="3"/>
  </si>
  <si>
    <t>SN307</t>
    <phoneticPr fontId="3"/>
  </si>
  <si>
    <t>SN308</t>
    <phoneticPr fontId="3"/>
  </si>
  <si>
    <t>SN309</t>
    <phoneticPr fontId="3"/>
  </si>
  <si>
    <t>DEA30</t>
    <phoneticPr fontId="3"/>
  </si>
  <si>
    <t>DEA31</t>
    <phoneticPr fontId="3"/>
  </si>
  <si>
    <t>DEA32</t>
    <phoneticPr fontId="3"/>
  </si>
  <si>
    <t>DEA33</t>
    <phoneticPr fontId="3"/>
  </si>
  <si>
    <t>NS321</t>
    <phoneticPr fontId="3"/>
  </si>
  <si>
    <t>NS322</t>
    <phoneticPr fontId="3"/>
  </si>
  <si>
    <t>NS323</t>
    <phoneticPr fontId="3"/>
  </si>
  <si>
    <t>NS324</t>
    <phoneticPr fontId="3"/>
  </si>
  <si>
    <t>クリーニング127分 LOAD：76%→73%、PHASE：15%→15%</t>
    <phoneticPr fontId="4"/>
  </si>
  <si>
    <t>クリーニング127分 LOAD：73%→64%、PHASE：15%→15%</t>
    <phoneticPr fontId="4"/>
  </si>
  <si>
    <t>DEA36</t>
    <phoneticPr fontId="3"/>
  </si>
  <si>
    <t>DEA37</t>
    <phoneticPr fontId="3"/>
  </si>
  <si>
    <t>NT342</t>
    <phoneticPr fontId="3"/>
  </si>
  <si>
    <t>NT343</t>
    <phoneticPr fontId="3"/>
  </si>
  <si>
    <t>NT344</t>
    <phoneticPr fontId="3"/>
  </si>
  <si>
    <t>NT345</t>
    <phoneticPr fontId="3"/>
  </si>
  <si>
    <t>NU407</t>
    <phoneticPr fontId="3"/>
  </si>
  <si>
    <t>NU408</t>
    <phoneticPr fontId="3"/>
  </si>
  <si>
    <t>NU409</t>
    <phoneticPr fontId="3"/>
  </si>
  <si>
    <t>NU410</t>
    <phoneticPr fontId="3"/>
  </si>
  <si>
    <t>NV280</t>
    <phoneticPr fontId="3"/>
  </si>
  <si>
    <t>NV281</t>
    <phoneticPr fontId="3"/>
  </si>
  <si>
    <t>NV282</t>
    <phoneticPr fontId="3"/>
  </si>
  <si>
    <t>NV283</t>
    <phoneticPr fontId="3"/>
  </si>
  <si>
    <t>D1AW9</t>
    <phoneticPr fontId="3"/>
  </si>
  <si>
    <t>D1AWB</t>
    <phoneticPr fontId="3"/>
  </si>
  <si>
    <t>D1AWD</t>
    <phoneticPr fontId="3"/>
  </si>
  <si>
    <t>D1AWE</t>
    <phoneticPr fontId="3"/>
  </si>
  <si>
    <t>D1AWF</t>
    <phoneticPr fontId="3"/>
  </si>
  <si>
    <t>D1AWG</t>
    <phoneticPr fontId="3"/>
  </si>
  <si>
    <t>D1AW5</t>
    <phoneticPr fontId="3"/>
  </si>
  <si>
    <t>D1AW6</t>
    <phoneticPr fontId="3"/>
  </si>
  <si>
    <t>D1AW7</t>
    <phoneticPr fontId="3"/>
  </si>
  <si>
    <t>D1AW8</t>
    <phoneticPr fontId="3"/>
  </si>
  <si>
    <t>D1AVV</t>
    <phoneticPr fontId="3"/>
  </si>
  <si>
    <t>D1AVW</t>
    <phoneticPr fontId="3"/>
  </si>
  <si>
    <t>DEA2K</t>
    <phoneticPr fontId="3"/>
  </si>
  <si>
    <t>DEA2L</t>
    <phoneticPr fontId="3"/>
  </si>
  <si>
    <t>DEA2N</t>
    <phoneticPr fontId="3"/>
  </si>
  <si>
    <t>DEA2P</t>
    <phoneticPr fontId="3"/>
  </si>
  <si>
    <t>DEA2Q</t>
    <phoneticPr fontId="3"/>
  </si>
  <si>
    <t>DEA2R</t>
    <phoneticPr fontId="3"/>
  </si>
  <si>
    <t>D1AVX</t>
    <phoneticPr fontId="3"/>
  </si>
  <si>
    <t>D1AVY</t>
    <phoneticPr fontId="3"/>
  </si>
  <si>
    <t>D1AVZ</t>
    <phoneticPr fontId="3"/>
  </si>
  <si>
    <t>D1AW0</t>
    <phoneticPr fontId="3"/>
  </si>
  <si>
    <t>D1AW1</t>
    <phoneticPr fontId="3"/>
  </si>
  <si>
    <t>D1AW2</t>
    <phoneticPr fontId="3"/>
  </si>
  <si>
    <t>D1AW3</t>
    <phoneticPr fontId="3"/>
  </si>
  <si>
    <t>D1AW4</t>
    <phoneticPr fontId="3"/>
  </si>
  <si>
    <t>D1AWH</t>
    <phoneticPr fontId="3"/>
  </si>
  <si>
    <t>D1AWJ</t>
    <phoneticPr fontId="3"/>
  </si>
  <si>
    <t>D1AWK</t>
    <phoneticPr fontId="3"/>
  </si>
  <si>
    <t>D1AWL</t>
    <phoneticPr fontId="3"/>
  </si>
  <si>
    <t xml:space="preserve">HL13E1 </t>
    <phoneticPr fontId="3"/>
  </si>
  <si>
    <t>FA004</t>
    <phoneticPr fontId="3"/>
  </si>
  <si>
    <t>HL13E1</t>
    <phoneticPr fontId="3"/>
  </si>
  <si>
    <t>FC004</t>
    <phoneticPr fontId="3"/>
  </si>
  <si>
    <t>FE004</t>
    <phoneticPr fontId="3"/>
  </si>
  <si>
    <t>FG004</t>
    <phoneticPr fontId="3"/>
  </si>
  <si>
    <t>D1AWM</t>
    <phoneticPr fontId="3"/>
  </si>
  <si>
    <t>D1AWN</t>
    <phoneticPr fontId="3"/>
  </si>
  <si>
    <t>D1AWP</t>
    <phoneticPr fontId="3"/>
  </si>
  <si>
    <t>D1AWQ</t>
    <phoneticPr fontId="3"/>
  </si>
  <si>
    <t>クリーニング109分 LOAD：76%→73%、PHASE：15%→15%</t>
    <phoneticPr fontId="4"/>
  </si>
  <si>
    <t>クリーニング109分 LOAD：73%→64%、PHASE：15%→15%</t>
    <phoneticPr fontId="4"/>
  </si>
  <si>
    <t>DEA38</t>
    <phoneticPr fontId="3"/>
  </si>
  <si>
    <t>DEA39</t>
    <phoneticPr fontId="3"/>
  </si>
  <si>
    <t>DEA3A</t>
    <phoneticPr fontId="3"/>
  </si>
  <si>
    <t>DEA3B</t>
    <phoneticPr fontId="3"/>
  </si>
  <si>
    <t>D1AV5</t>
    <phoneticPr fontId="3"/>
  </si>
  <si>
    <t>D1AV6</t>
    <phoneticPr fontId="3"/>
  </si>
  <si>
    <t>D1AV7</t>
    <phoneticPr fontId="3"/>
  </si>
  <si>
    <t>D1AWR</t>
    <phoneticPr fontId="3"/>
  </si>
  <si>
    <t>D1AWS</t>
    <phoneticPr fontId="3"/>
  </si>
  <si>
    <t>D1AWT</t>
    <phoneticPr fontId="3"/>
  </si>
  <si>
    <t>D1AWU</t>
    <phoneticPr fontId="3"/>
  </si>
  <si>
    <t>D1AWV</t>
    <phoneticPr fontId="3"/>
  </si>
  <si>
    <t>DEA3C</t>
    <phoneticPr fontId="3"/>
  </si>
  <si>
    <t>DEA3D</t>
    <phoneticPr fontId="3"/>
  </si>
  <si>
    <t>DEA3E</t>
    <phoneticPr fontId="3"/>
  </si>
  <si>
    <t>DEA3F</t>
    <phoneticPr fontId="3"/>
  </si>
  <si>
    <t>D1AWW</t>
    <phoneticPr fontId="3"/>
  </si>
  <si>
    <t>D1AWX</t>
    <phoneticPr fontId="3"/>
  </si>
  <si>
    <t>D1AWY</t>
    <phoneticPr fontId="3"/>
  </si>
  <si>
    <t>D1AWZ</t>
    <phoneticPr fontId="3"/>
  </si>
  <si>
    <t>DHA65</t>
    <phoneticPr fontId="3"/>
  </si>
  <si>
    <t>DHA66</t>
  </si>
  <si>
    <t>DHA67</t>
  </si>
  <si>
    <t>DHA68</t>
  </si>
  <si>
    <t>DHA69</t>
    <phoneticPr fontId="3"/>
  </si>
  <si>
    <t>DHA6A</t>
    <phoneticPr fontId="3"/>
  </si>
  <si>
    <t>DHA6B</t>
    <phoneticPr fontId="3"/>
  </si>
  <si>
    <t>DHA6C</t>
    <phoneticPr fontId="3"/>
  </si>
  <si>
    <t>DHA5R</t>
    <phoneticPr fontId="3"/>
  </si>
  <si>
    <t>DHA5S</t>
    <phoneticPr fontId="3"/>
  </si>
  <si>
    <t>DHA5T</t>
    <phoneticPr fontId="3"/>
  </si>
  <si>
    <t>DHA5U</t>
    <phoneticPr fontId="3"/>
  </si>
  <si>
    <t>100mW trial1-1試作</t>
    <rPh sb="14" eb="16">
      <t>シサク</t>
    </rPh>
    <phoneticPr fontId="3"/>
  </si>
  <si>
    <t>CC106</t>
    <phoneticPr fontId="3"/>
  </si>
  <si>
    <t>CC107</t>
  </si>
  <si>
    <t>CC108</t>
  </si>
  <si>
    <t>CC109</t>
  </si>
  <si>
    <t>DHA5V</t>
    <phoneticPr fontId="3"/>
  </si>
  <si>
    <t>DHA5W</t>
    <phoneticPr fontId="3"/>
  </si>
  <si>
    <t>DHA5X</t>
    <phoneticPr fontId="3"/>
  </si>
  <si>
    <t>DHA64</t>
    <phoneticPr fontId="3"/>
  </si>
  <si>
    <t>D1AX0</t>
    <phoneticPr fontId="3"/>
  </si>
  <si>
    <t>D1AX1</t>
  </si>
  <si>
    <t>D1AX2</t>
  </si>
  <si>
    <t>D1AX3</t>
  </si>
  <si>
    <t>D1AX4</t>
  </si>
  <si>
    <t>D1AX5</t>
  </si>
  <si>
    <t>D1AX6</t>
  </si>
  <si>
    <t>D1AX7</t>
  </si>
  <si>
    <t>DFA3D</t>
    <phoneticPr fontId="3"/>
  </si>
  <si>
    <t>DFA3E</t>
    <phoneticPr fontId="3"/>
  </si>
  <si>
    <t>DFA3J</t>
    <phoneticPr fontId="3"/>
  </si>
  <si>
    <t>DFA3K</t>
    <phoneticPr fontId="3"/>
  </si>
  <si>
    <t>DHA5H</t>
    <phoneticPr fontId="3"/>
  </si>
  <si>
    <t>DHA5K</t>
    <phoneticPr fontId="3"/>
  </si>
  <si>
    <t>DHA5J</t>
    <phoneticPr fontId="3"/>
  </si>
  <si>
    <t>DHA5L</t>
    <phoneticPr fontId="3"/>
  </si>
  <si>
    <t>FK003</t>
    <phoneticPr fontId="3"/>
  </si>
  <si>
    <t>FM004</t>
    <phoneticPr fontId="3"/>
  </si>
  <si>
    <t>FP003</t>
    <phoneticPr fontId="3"/>
  </si>
  <si>
    <t>FR004</t>
    <phoneticPr fontId="3"/>
  </si>
  <si>
    <t>SN310</t>
    <phoneticPr fontId="3"/>
  </si>
  <si>
    <t>SN311</t>
  </si>
  <si>
    <t>SN312</t>
  </si>
  <si>
    <t>SN313</t>
  </si>
  <si>
    <t>DFA3L</t>
    <phoneticPr fontId="3"/>
  </si>
  <si>
    <t>DFA3M</t>
    <phoneticPr fontId="3"/>
  </si>
  <si>
    <t>DFA3N</t>
    <phoneticPr fontId="3"/>
  </si>
  <si>
    <t>DFA3P</t>
    <phoneticPr fontId="3"/>
  </si>
  <si>
    <t>クリーニング139分 LOAD：76%→65%、PHASE：15%→15%</t>
    <phoneticPr fontId="4"/>
  </si>
  <si>
    <t>D1AX8</t>
    <phoneticPr fontId="3"/>
  </si>
  <si>
    <t>D1AX9</t>
    <phoneticPr fontId="3"/>
  </si>
  <si>
    <t>D1AXA</t>
    <phoneticPr fontId="3"/>
  </si>
  <si>
    <t>D1AXB</t>
    <phoneticPr fontId="3"/>
  </si>
  <si>
    <t>D1AXC</t>
    <phoneticPr fontId="3"/>
  </si>
  <si>
    <t>D1AXD</t>
    <phoneticPr fontId="3"/>
  </si>
  <si>
    <t>D1AXE</t>
    <phoneticPr fontId="3"/>
  </si>
  <si>
    <t>D1AXF</t>
    <phoneticPr fontId="3"/>
  </si>
  <si>
    <t>DHA5M</t>
    <phoneticPr fontId="3"/>
  </si>
  <si>
    <t>DHA5N</t>
    <phoneticPr fontId="3"/>
  </si>
  <si>
    <t>DHA5P</t>
    <phoneticPr fontId="3"/>
  </si>
  <si>
    <t>DHA5Q</t>
    <phoneticPr fontId="3"/>
  </si>
  <si>
    <t>NS334</t>
    <phoneticPr fontId="3"/>
  </si>
  <si>
    <t>NS336</t>
    <phoneticPr fontId="3"/>
  </si>
  <si>
    <t>NS337</t>
    <phoneticPr fontId="3"/>
  </si>
  <si>
    <t>NS338</t>
    <phoneticPr fontId="3"/>
  </si>
  <si>
    <t>NS340</t>
    <phoneticPr fontId="3"/>
  </si>
  <si>
    <t>NS341</t>
    <phoneticPr fontId="3"/>
  </si>
  <si>
    <t>D1AXG</t>
    <phoneticPr fontId="3"/>
  </si>
  <si>
    <t>D1AXH</t>
    <phoneticPr fontId="3"/>
  </si>
  <si>
    <t>D1AXJ</t>
    <phoneticPr fontId="3"/>
  </si>
  <si>
    <t>D1AXK</t>
    <phoneticPr fontId="3"/>
  </si>
  <si>
    <t>NT369</t>
    <phoneticPr fontId="3"/>
  </si>
  <si>
    <t>NT370</t>
    <phoneticPr fontId="3"/>
  </si>
  <si>
    <t>NT371</t>
    <phoneticPr fontId="3"/>
  </si>
  <si>
    <t>DEA3G</t>
    <phoneticPr fontId="3"/>
  </si>
  <si>
    <t>DEA3H</t>
    <phoneticPr fontId="3"/>
  </si>
  <si>
    <t>DEA3J</t>
    <phoneticPr fontId="3"/>
  </si>
  <si>
    <t>DEA43</t>
    <phoneticPr fontId="3"/>
  </si>
  <si>
    <t>NT373</t>
    <phoneticPr fontId="3"/>
  </si>
  <si>
    <t>NT374</t>
    <phoneticPr fontId="3"/>
  </si>
  <si>
    <t>D1AXL</t>
    <phoneticPr fontId="3"/>
  </si>
  <si>
    <t>D1AXM</t>
    <phoneticPr fontId="3"/>
  </si>
  <si>
    <t>D1AXN</t>
    <phoneticPr fontId="3"/>
  </si>
  <si>
    <t>1ZAXN</t>
    <phoneticPr fontId="3"/>
  </si>
  <si>
    <t>D1AXP</t>
    <phoneticPr fontId="3"/>
  </si>
  <si>
    <t>NU437</t>
    <phoneticPr fontId="3"/>
  </si>
  <si>
    <t>NU439</t>
    <phoneticPr fontId="3"/>
  </si>
  <si>
    <t>NU440</t>
    <phoneticPr fontId="3"/>
  </si>
  <si>
    <t>NU441</t>
    <phoneticPr fontId="3"/>
  </si>
  <si>
    <t>NU442</t>
    <phoneticPr fontId="3"/>
  </si>
  <si>
    <t>NU443</t>
    <phoneticPr fontId="3"/>
  </si>
  <si>
    <t>NU444</t>
    <phoneticPr fontId="3"/>
  </si>
  <si>
    <t>HL13E1-16λ</t>
    <phoneticPr fontId="3"/>
  </si>
  <si>
    <t>FA003</t>
    <phoneticPr fontId="3"/>
  </si>
  <si>
    <t>FC003</t>
    <phoneticPr fontId="3"/>
  </si>
  <si>
    <t>FE003</t>
    <phoneticPr fontId="3"/>
  </si>
  <si>
    <t>ボンベ切り替え：SIH4</t>
    <rPh sb="3" eb="4">
      <t>キ</t>
    </rPh>
    <rPh sb="5" eb="6">
      <t>カ</t>
    </rPh>
    <phoneticPr fontId="3"/>
  </si>
  <si>
    <t>NV287</t>
    <phoneticPr fontId="3"/>
  </si>
  <si>
    <t>NV288</t>
    <phoneticPr fontId="3"/>
  </si>
  <si>
    <t>NV289</t>
    <phoneticPr fontId="3"/>
  </si>
  <si>
    <t>NV290</t>
    <phoneticPr fontId="3"/>
  </si>
  <si>
    <t>NV291</t>
    <phoneticPr fontId="3"/>
  </si>
  <si>
    <t>NV292</t>
    <phoneticPr fontId="3"/>
  </si>
  <si>
    <t>NV293</t>
    <phoneticPr fontId="3"/>
  </si>
  <si>
    <t>NV294</t>
    <phoneticPr fontId="3"/>
  </si>
  <si>
    <t>クリーニング111分 LOAD：73%→64%、PHASE：15%→15%</t>
    <phoneticPr fontId="4"/>
  </si>
  <si>
    <t>D1AXQ</t>
    <phoneticPr fontId="3"/>
  </si>
  <si>
    <t>D1AXR</t>
    <phoneticPr fontId="3"/>
  </si>
  <si>
    <t>D1AXS</t>
    <phoneticPr fontId="3"/>
  </si>
  <si>
    <t>D1AXT</t>
    <phoneticPr fontId="3"/>
  </si>
  <si>
    <t>D1AXU</t>
    <phoneticPr fontId="3"/>
  </si>
  <si>
    <t>D1AXV</t>
    <phoneticPr fontId="3"/>
  </si>
  <si>
    <t>D1AXW</t>
    <phoneticPr fontId="3"/>
  </si>
  <si>
    <t>D1AXX</t>
    <phoneticPr fontId="3"/>
  </si>
  <si>
    <t>D1AXY</t>
    <phoneticPr fontId="3"/>
  </si>
  <si>
    <t>D1AXZ</t>
    <phoneticPr fontId="3"/>
  </si>
  <si>
    <t>D1AY0</t>
    <phoneticPr fontId="3"/>
  </si>
  <si>
    <t>D1AY1</t>
    <phoneticPr fontId="3"/>
  </si>
  <si>
    <t>D1AY2</t>
    <phoneticPr fontId="3"/>
  </si>
  <si>
    <t>D1AY3</t>
  </si>
  <si>
    <t>D1AY4</t>
  </si>
  <si>
    <t>D1AY5</t>
  </si>
  <si>
    <t>DHA6H</t>
    <phoneticPr fontId="3"/>
  </si>
  <si>
    <t>DHA6J</t>
    <phoneticPr fontId="3"/>
  </si>
  <si>
    <t>DHA6K</t>
    <phoneticPr fontId="3"/>
  </si>
  <si>
    <t>DHA6L</t>
    <phoneticPr fontId="3"/>
  </si>
  <si>
    <t>DFA3U</t>
    <phoneticPr fontId="3"/>
  </si>
  <si>
    <t>DFA3V</t>
    <phoneticPr fontId="3"/>
  </si>
  <si>
    <t>DFA3X</t>
    <phoneticPr fontId="3"/>
  </si>
  <si>
    <t>4inch#1-1</t>
    <phoneticPr fontId="3"/>
  </si>
  <si>
    <t>CT008</t>
    <phoneticPr fontId="3"/>
  </si>
  <si>
    <t>CT009</t>
    <phoneticPr fontId="3"/>
  </si>
  <si>
    <t>DFA49</t>
    <phoneticPr fontId="3"/>
  </si>
  <si>
    <t>DFA4A</t>
    <phoneticPr fontId="3"/>
  </si>
  <si>
    <t>DFA4B</t>
    <phoneticPr fontId="3"/>
  </si>
  <si>
    <t>DEA4D</t>
    <phoneticPr fontId="3"/>
  </si>
  <si>
    <t>DEA4E</t>
    <phoneticPr fontId="3"/>
  </si>
  <si>
    <t>DEA4F</t>
    <phoneticPr fontId="3"/>
  </si>
  <si>
    <t>112;5</t>
    <phoneticPr fontId="3"/>
  </si>
  <si>
    <t>DFA3Q</t>
    <phoneticPr fontId="3"/>
  </si>
  <si>
    <t>DFA3S</t>
    <phoneticPr fontId="3"/>
  </si>
  <si>
    <t>DFA3T</t>
    <phoneticPr fontId="3"/>
  </si>
  <si>
    <t>DFA3R</t>
    <phoneticPr fontId="3"/>
  </si>
  <si>
    <t>CC110</t>
    <phoneticPr fontId="3"/>
  </si>
  <si>
    <t>CC111</t>
    <phoneticPr fontId="3"/>
  </si>
  <si>
    <t>CC112</t>
    <phoneticPr fontId="3"/>
  </si>
  <si>
    <t>CC113</t>
    <phoneticPr fontId="3"/>
  </si>
  <si>
    <t>DFA46</t>
    <phoneticPr fontId="3"/>
  </si>
  <si>
    <t>DFA47</t>
    <phoneticPr fontId="3"/>
  </si>
  <si>
    <t>DFA48</t>
    <phoneticPr fontId="3"/>
  </si>
  <si>
    <t>HL13E1-V5</t>
    <phoneticPr fontId="3"/>
  </si>
  <si>
    <t>FK004</t>
    <phoneticPr fontId="3"/>
  </si>
  <si>
    <t>FM003</t>
    <phoneticPr fontId="3"/>
  </si>
  <si>
    <t>FP004</t>
    <phoneticPr fontId="3"/>
  </si>
  <si>
    <t>FR003</t>
    <phoneticPr fontId="3"/>
  </si>
  <si>
    <t>DFA4C</t>
    <phoneticPr fontId="3"/>
  </si>
  <si>
    <t>DFA4D</t>
    <phoneticPr fontId="3"/>
  </si>
  <si>
    <t>クリーニング100分 LOAD：75%→73%、PHASE：15%→15%</t>
    <phoneticPr fontId="4"/>
  </si>
  <si>
    <t>クリーニング100分 LOAD：73%→64%、PHASE：15%→15%</t>
    <phoneticPr fontId="4"/>
  </si>
  <si>
    <t>D1AY6</t>
    <phoneticPr fontId="3"/>
  </si>
  <si>
    <t>D1AY7</t>
    <phoneticPr fontId="3"/>
  </si>
  <si>
    <t>D1AY8</t>
    <phoneticPr fontId="3"/>
  </si>
  <si>
    <t>D1AYK</t>
    <phoneticPr fontId="3"/>
  </si>
  <si>
    <t>D1AYL</t>
    <phoneticPr fontId="3"/>
  </si>
  <si>
    <t>D1AYM</t>
    <phoneticPr fontId="3"/>
  </si>
  <si>
    <t>D1AYN</t>
    <phoneticPr fontId="3"/>
  </si>
  <si>
    <t>D1AYP</t>
    <phoneticPr fontId="3"/>
  </si>
  <si>
    <t>D1AYQ</t>
    <phoneticPr fontId="3"/>
  </si>
  <si>
    <t>D1AYR</t>
    <phoneticPr fontId="3"/>
  </si>
  <si>
    <t>D1AYS</t>
    <phoneticPr fontId="3"/>
  </si>
  <si>
    <t>D1AYU</t>
    <phoneticPr fontId="3"/>
  </si>
  <si>
    <t>D1AYV</t>
    <phoneticPr fontId="3"/>
  </si>
  <si>
    <t>D1AY3</t>
    <phoneticPr fontId="3"/>
  </si>
  <si>
    <t>D1AYX</t>
    <phoneticPr fontId="3"/>
  </si>
  <si>
    <t>DHA6M</t>
    <phoneticPr fontId="3"/>
  </si>
  <si>
    <t>DHA6N</t>
    <phoneticPr fontId="3"/>
  </si>
  <si>
    <t>DHA6P</t>
    <phoneticPr fontId="3"/>
  </si>
  <si>
    <t>DHA6Q</t>
    <phoneticPr fontId="3"/>
  </si>
  <si>
    <t>DHA6R</t>
    <phoneticPr fontId="3"/>
  </si>
  <si>
    <t>DHA6S</t>
    <phoneticPr fontId="3"/>
  </si>
  <si>
    <t>DHA6T</t>
    <phoneticPr fontId="3"/>
  </si>
  <si>
    <t>DHA6U</t>
    <phoneticPr fontId="3"/>
  </si>
  <si>
    <t>D1AYY</t>
    <phoneticPr fontId="3"/>
  </si>
  <si>
    <t>D1AZ0</t>
    <phoneticPr fontId="3"/>
  </si>
  <si>
    <t>D1AZ1</t>
    <phoneticPr fontId="3"/>
  </si>
  <si>
    <t>D1AZ2</t>
    <phoneticPr fontId="3"/>
  </si>
  <si>
    <t>D1AZ3</t>
    <phoneticPr fontId="3"/>
  </si>
  <si>
    <t>D1AZ4</t>
    <phoneticPr fontId="3"/>
  </si>
  <si>
    <t>D1AZ5</t>
    <phoneticPr fontId="3"/>
  </si>
  <si>
    <t>D1AZ6</t>
    <phoneticPr fontId="3"/>
  </si>
  <si>
    <t>D1AZ7</t>
    <phoneticPr fontId="3"/>
  </si>
  <si>
    <t>D1AZ9</t>
    <phoneticPr fontId="3"/>
  </si>
  <si>
    <t>NS342</t>
    <phoneticPr fontId="3"/>
  </si>
  <si>
    <t>NS343</t>
    <phoneticPr fontId="3"/>
  </si>
  <si>
    <t>NS345</t>
    <phoneticPr fontId="3"/>
  </si>
  <si>
    <t>D1AZA</t>
    <phoneticPr fontId="3"/>
  </si>
  <si>
    <t>D1AZB</t>
    <phoneticPr fontId="3"/>
  </si>
  <si>
    <t>D1AZC</t>
    <phoneticPr fontId="3"/>
  </si>
  <si>
    <t>D1AZD</t>
    <phoneticPr fontId="3"/>
  </si>
  <si>
    <t>NS346</t>
    <phoneticPr fontId="3"/>
  </si>
  <si>
    <t>NS347</t>
    <phoneticPr fontId="3"/>
  </si>
  <si>
    <t>NS352</t>
    <phoneticPr fontId="3"/>
  </si>
  <si>
    <t>NS353</t>
    <phoneticPr fontId="3"/>
  </si>
  <si>
    <t>NS354</t>
    <phoneticPr fontId="3"/>
  </si>
  <si>
    <t>NS355</t>
    <phoneticPr fontId="3"/>
  </si>
  <si>
    <t>NS356</t>
    <phoneticPr fontId="3"/>
  </si>
  <si>
    <t>NS357</t>
    <phoneticPr fontId="3"/>
  </si>
  <si>
    <t>DFA4G</t>
    <phoneticPr fontId="3"/>
  </si>
  <si>
    <t>DFA4H</t>
    <phoneticPr fontId="3"/>
  </si>
  <si>
    <t>DFA4J</t>
    <phoneticPr fontId="3"/>
  </si>
  <si>
    <t>DFA4K</t>
    <phoneticPr fontId="3"/>
  </si>
  <si>
    <t>FF004</t>
    <phoneticPr fontId="3"/>
  </si>
  <si>
    <t>FN004</t>
    <phoneticPr fontId="3"/>
  </si>
  <si>
    <t>FJ001</t>
    <phoneticPr fontId="3"/>
  </si>
  <si>
    <t>間宮</t>
    <rPh sb="0" eb="2">
      <t>マミヤ</t>
    </rPh>
    <phoneticPr fontId="3"/>
  </si>
  <si>
    <t>KA044</t>
    <phoneticPr fontId="3"/>
  </si>
  <si>
    <t>KB030</t>
    <phoneticPr fontId="3"/>
  </si>
  <si>
    <t>クリーニング118分 LOAD：76%→73%、PHASE：15%→15%</t>
    <phoneticPr fontId="4"/>
  </si>
  <si>
    <t>クリーニング118分 LOAD：73%→64%、PHASE：15%→15%</t>
    <phoneticPr fontId="4"/>
  </si>
  <si>
    <t>NS358</t>
    <phoneticPr fontId="3"/>
  </si>
  <si>
    <t>NS359</t>
    <phoneticPr fontId="3"/>
  </si>
  <si>
    <t>NS360</t>
    <phoneticPr fontId="3"/>
  </si>
  <si>
    <t>NS361</t>
    <phoneticPr fontId="3"/>
  </si>
  <si>
    <t>KC051</t>
    <phoneticPr fontId="3"/>
  </si>
  <si>
    <t>KC052</t>
    <phoneticPr fontId="3"/>
  </si>
  <si>
    <t>KC053</t>
    <phoneticPr fontId="3"/>
  </si>
  <si>
    <t>KC054</t>
    <phoneticPr fontId="3"/>
  </si>
  <si>
    <t>KA045</t>
    <phoneticPr fontId="3"/>
  </si>
  <si>
    <t>KA046</t>
    <phoneticPr fontId="3"/>
  </si>
  <si>
    <t>KD041</t>
    <phoneticPr fontId="3"/>
  </si>
  <si>
    <t>KD042</t>
    <phoneticPr fontId="3"/>
  </si>
  <si>
    <t>FJ003</t>
    <phoneticPr fontId="3"/>
  </si>
  <si>
    <t>FJ004</t>
  </si>
  <si>
    <t>FJ005</t>
  </si>
  <si>
    <t>FJ006</t>
  </si>
  <si>
    <t>NS362</t>
    <phoneticPr fontId="3"/>
  </si>
  <si>
    <t>NS363</t>
    <phoneticPr fontId="3"/>
  </si>
  <si>
    <t>NS364</t>
    <phoneticPr fontId="3"/>
  </si>
  <si>
    <t>NS365</t>
    <phoneticPr fontId="3"/>
  </si>
  <si>
    <t>NT377</t>
    <phoneticPr fontId="3"/>
  </si>
  <si>
    <t>NT378</t>
    <phoneticPr fontId="3"/>
  </si>
  <si>
    <t>NT379</t>
    <phoneticPr fontId="3"/>
  </si>
  <si>
    <t>NT380</t>
    <phoneticPr fontId="3"/>
  </si>
  <si>
    <t>DEA4Q</t>
    <phoneticPr fontId="3"/>
  </si>
  <si>
    <t>DEA4R</t>
    <phoneticPr fontId="3"/>
  </si>
  <si>
    <t>DEA4S</t>
    <phoneticPr fontId="3"/>
  </si>
  <si>
    <t>DEA4T</t>
    <phoneticPr fontId="3"/>
  </si>
  <si>
    <t>FB003</t>
    <phoneticPr fontId="3"/>
  </si>
  <si>
    <t>FF003</t>
    <phoneticPr fontId="3"/>
  </si>
  <si>
    <t>FN003</t>
    <phoneticPr fontId="3"/>
  </si>
  <si>
    <t>FD003</t>
    <phoneticPr fontId="3"/>
  </si>
  <si>
    <t>D1B00</t>
    <phoneticPr fontId="3"/>
  </si>
  <si>
    <t>D1B01</t>
    <phoneticPr fontId="3"/>
  </si>
  <si>
    <t>D1B02</t>
  </si>
  <si>
    <t>D1B03</t>
  </si>
  <si>
    <t>FD001</t>
    <phoneticPr fontId="3"/>
  </si>
  <si>
    <t>FD002</t>
    <phoneticPr fontId="3"/>
  </si>
  <si>
    <t>D1B04</t>
    <phoneticPr fontId="3"/>
  </si>
  <si>
    <t>D1B05</t>
  </si>
  <si>
    <t>D1B06</t>
  </si>
  <si>
    <t>D1B07</t>
  </si>
  <si>
    <t>D1AZS</t>
    <phoneticPr fontId="3"/>
  </si>
  <si>
    <t>D1AZT</t>
    <phoneticPr fontId="3"/>
  </si>
  <si>
    <t>D1AZU</t>
    <phoneticPr fontId="3"/>
  </si>
  <si>
    <t>D1AZV</t>
    <phoneticPr fontId="3"/>
  </si>
  <si>
    <t>D1B08</t>
    <phoneticPr fontId="3"/>
  </si>
  <si>
    <t>D1B09</t>
    <phoneticPr fontId="3"/>
  </si>
  <si>
    <t>D1B0A</t>
    <phoneticPr fontId="3"/>
  </si>
  <si>
    <t>D1B0B</t>
    <phoneticPr fontId="3"/>
  </si>
  <si>
    <t>FH002</t>
    <phoneticPr fontId="3"/>
  </si>
  <si>
    <t>FL003</t>
    <phoneticPr fontId="3"/>
  </si>
  <si>
    <t>FQ002</t>
    <phoneticPr fontId="3"/>
  </si>
  <si>
    <t>FB004</t>
    <phoneticPr fontId="3"/>
  </si>
  <si>
    <t>KC055</t>
    <phoneticPr fontId="3"/>
  </si>
  <si>
    <t>KC056</t>
    <phoneticPr fontId="3"/>
  </si>
  <si>
    <t>KC057</t>
    <phoneticPr fontId="3"/>
  </si>
  <si>
    <t>KC058</t>
    <phoneticPr fontId="3"/>
  </si>
  <si>
    <t>DHA6V</t>
    <phoneticPr fontId="3"/>
  </si>
  <si>
    <t>DHA6Y</t>
    <phoneticPr fontId="3"/>
  </si>
  <si>
    <t>D1AZW</t>
    <phoneticPr fontId="3"/>
  </si>
  <si>
    <t>D1AZX</t>
    <phoneticPr fontId="3"/>
  </si>
  <si>
    <t>D1AZY</t>
    <phoneticPr fontId="3"/>
  </si>
  <si>
    <t>D1AZZ</t>
    <phoneticPr fontId="3"/>
  </si>
  <si>
    <t>DFA4N</t>
    <phoneticPr fontId="3"/>
  </si>
  <si>
    <t>DFA4P</t>
    <phoneticPr fontId="3"/>
  </si>
  <si>
    <t>DFA4Q</t>
    <phoneticPr fontId="3"/>
  </si>
  <si>
    <t>DFA4R</t>
    <phoneticPr fontId="3"/>
  </si>
  <si>
    <t>クリーニング135分 LOAD：76%→72%、PHASE：15%→15%</t>
    <phoneticPr fontId="4"/>
  </si>
  <si>
    <t>クリーニング135分 LOAD：72%→64%、PHASE：15%→15%</t>
    <phoneticPr fontId="4"/>
  </si>
  <si>
    <t>D1AZN</t>
    <phoneticPr fontId="3"/>
  </si>
  <si>
    <t>D1AZP</t>
    <phoneticPr fontId="3"/>
  </si>
  <si>
    <t>D1AZQ</t>
    <phoneticPr fontId="3"/>
  </si>
  <si>
    <t>D1AZR</t>
    <phoneticPr fontId="3"/>
  </si>
  <si>
    <t>DFA4S</t>
    <phoneticPr fontId="3"/>
  </si>
  <si>
    <t>DFA4T</t>
    <phoneticPr fontId="3"/>
  </si>
  <si>
    <t>DFA4U</t>
    <phoneticPr fontId="3"/>
  </si>
  <si>
    <t>D1B0C</t>
    <phoneticPr fontId="3"/>
  </si>
  <si>
    <t>D1B0D</t>
    <phoneticPr fontId="3"/>
  </si>
  <si>
    <t>D1B0E</t>
    <phoneticPr fontId="3"/>
  </si>
  <si>
    <t>D1B0F</t>
    <phoneticPr fontId="3"/>
  </si>
  <si>
    <t>D1B0G</t>
    <phoneticPr fontId="3"/>
  </si>
  <si>
    <t>D1B0H</t>
    <phoneticPr fontId="3"/>
  </si>
  <si>
    <t>D1B0J</t>
    <phoneticPr fontId="3"/>
  </si>
  <si>
    <t>D1B0K</t>
    <phoneticPr fontId="3"/>
  </si>
  <si>
    <t>D1B0L</t>
    <phoneticPr fontId="3"/>
  </si>
  <si>
    <t>D1B0M</t>
    <phoneticPr fontId="3"/>
  </si>
  <si>
    <t>D1B0P</t>
    <phoneticPr fontId="3"/>
  </si>
  <si>
    <t>D1B0Q</t>
    <phoneticPr fontId="3"/>
  </si>
  <si>
    <t>D1B0R</t>
    <phoneticPr fontId="3"/>
  </si>
  <si>
    <t>D1B0S</t>
    <phoneticPr fontId="3"/>
  </si>
  <si>
    <t>D1B0T</t>
    <phoneticPr fontId="3"/>
  </si>
  <si>
    <t>NV299</t>
    <phoneticPr fontId="3"/>
  </si>
  <si>
    <t>NV300</t>
    <phoneticPr fontId="3"/>
  </si>
  <si>
    <t>NV301</t>
    <phoneticPr fontId="3"/>
  </si>
  <si>
    <t>NV302</t>
    <phoneticPr fontId="3"/>
  </si>
  <si>
    <t>DEA4U</t>
    <phoneticPr fontId="3"/>
  </si>
  <si>
    <t>DEA4V</t>
    <phoneticPr fontId="3"/>
  </si>
  <si>
    <t>DEA4W</t>
    <phoneticPr fontId="3"/>
  </si>
  <si>
    <t>DEA4X</t>
    <phoneticPr fontId="3"/>
  </si>
  <si>
    <t>D1B12</t>
    <phoneticPr fontId="3"/>
  </si>
  <si>
    <t>D1B13</t>
    <phoneticPr fontId="3"/>
  </si>
  <si>
    <t>D1B14</t>
    <phoneticPr fontId="3"/>
  </si>
  <si>
    <t>D1B15</t>
    <phoneticPr fontId="3"/>
  </si>
  <si>
    <t>NV295</t>
    <phoneticPr fontId="3"/>
  </si>
  <si>
    <t>NV296</t>
    <phoneticPr fontId="3"/>
  </si>
  <si>
    <t>NV297</t>
    <phoneticPr fontId="3"/>
  </si>
  <si>
    <t>NV298</t>
    <phoneticPr fontId="3"/>
  </si>
  <si>
    <t>D1B16</t>
    <phoneticPr fontId="3"/>
  </si>
  <si>
    <t>D1B17</t>
  </si>
  <si>
    <t>D1B18</t>
  </si>
  <si>
    <t>D1B19</t>
  </si>
  <si>
    <t>D1B1A</t>
    <phoneticPr fontId="3"/>
  </si>
  <si>
    <t>D1B1B</t>
    <phoneticPr fontId="3"/>
  </si>
  <si>
    <t>D1B1C</t>
    <phoneticPr fontId="3"/>
  </si>
  <si>
    <t>D1B1D</t>
    <phoneticPr fontId="3"/>
  </si>
  <si>
    <t>D1B1E</t>
    <phoneticPr fontId="3"/>
  </si>
  <si>
    <t>D1B1F</t>
    <phoneticPr fontId="3"/>
  </si>
  <si>
    <t>D1B1G</t>
    <phoneticPr fontId="3"/>
  </si>
  <si>
    <t>D1B1H</t>
    <phoneticPr fontId="3"/>
  </si>
  <si>
    <t>DEA52</t>
    <phoneticPr fontId="3"/>
  </si>
  <si>
    <t>DEA53</t>
    <phoneticPr fontId="3"/>
  </si>
  <si>
    <t>DEA55</t>
    <phoneticPr fontId="3"/>
  </si>
  <si>
    <t>D1B3T</t>
    <phoneticPr fontId="3"/>
  </si>
  <si>
    <t>D1B3V</t>
    <phoneticPr fontId="3"/>
  </si>
  <si>
    <t>D1B3W</t>
    <phoneticPr fontId="3"/>
  </si>
  <si>
    <t>DFA3Y</t>
    <phoneticPr fontId="3"/>
  </si>
  <si>
    <t>DFA3Z</t>
    <phoneticPr fontId="3"/>
  </si>
  <si>
    <t>DFA40</t>
    <phoneticPr fontId="3"/>
  </si>
  <si>
    <t>DFA41</t>
    <phoneticPr fontId="3"/>
  </si>
  <si>
    <t>DEA2W</t>
    <phoneticPr fontId="3"/>
  </si>
  <si>
    <t>DEA2X</t>
    <phoneticPr fontId="3"/>
  </si>
  <si>
    <t>DEA2Y</t>
    <phoneticPr fontId="3"/>
  </si>
  <si>
    <t>DEA2Z</t>
    <phoneticPr fontId="3"/>
  </si>
  <si>
    <t>DHA73</t>
    <phoneticPr fontId="3"/>
  </si>
  <si>
    <t>DHA74</t>
    <phoneticPr fontId="3"/>
  </si>
  <si>
    <t>DHA75</t>
    <phoneticPr fontId="3"/>
  </si>
  <si>
    <t>DHA76</t>
    <phoneticPr fontId="3"/>
  </si>
  <si>
    <t>DFA31</t>
    <phoneticPr fontId="3"/>
  </si>
  <si>
    <t>DFA32</t>
    <phoneticPr fontId="3"/>
  </si>
  <si>
    <t>DFA33</t>
    <phoneticPr fontId="3"/>
  </si>
  <si>
    <t>DFA34</t>
    <phoneticPr fontId="3"/>
  </si>
  <si>
    <t>D1B2M</t>
    <phoneticPr fontId="3"/>
  </si>
  <si>
    <t>D1B2N</t>
    <phoneticPr fontId="3"/>
  </si>
  <si>
    <t>D1B2P</t>
    <phoneticPr fontId="3"/>
  </si>
  <si>
    <t>D1B2Q</t>
    <phoneticPr fontId="3"/>
  </si>
  <si>
    <t>D1B2R</t>
    <phoneticPr fontId="3"/>
  </si>
  <si>
    <t>D1B2S</t>
    <phoneticPr fontId="3"/>
  </si>
  <si>
    <t>D1B2T</t>
    <phoneticPr fontId="3"/>
  </si>
  <si>
    <t>D1B2U</t>
    <phoneticPr fontId="3"/>
  </si>
  <si>
    <t>DHA5D</t>
    <phoneticPr fontId="3"/>
  </si>
  <si>
    <t>DHA5E</t>
    <phoneticPr fontId="3"/>
  </si>
  <si>
    <t>DHA5F</t>
    <phoneticPr fontId="3"/>
  </si>
  <si>
    <t>NU445</t>
    <phoneticPr fontId="3"/>
  </si>
  <si>
    <t>NU446</t>
    <phoneticPr fontId="3"/>
  </si>
  <si>
    <t>NU447</t>
    <phoneticPr fontId="3"/>
  </si>
  <si>
    <t>NU453</t>
    <phoneticPr fontId="3"/>
  </si>
  <si>
    <t>D1B2V</t>
    <phoneticPr fontId="3"/>
  </si>
  <si>
    <t>D1B2W</t>
    <phoneticPr fontId="3"/>
  </si>
  <si>
    <t>D1B2X</t>
    <phoneticPr fontId="3"/>
  </si>
  <si>
    <t>D1B2Y</t>
    <phoneticPr fontId="3"/>
  </si>
  <si>
    <t>D1B2Z</t>
    <phoneticPr fontId="3"/>
  </si>
  <si>
    <t>D1B30</t>
    <phoneticPr fontId="3"/>
  </si>
  <si>
    <t>D1B31</t>
    <phoneticPr fontId="3"/>
  </si>
  <si>
    <t>D1B32</t>
    <phoneticPr fontId="3"/>
  </si>
  <si>
    <t>NU454</t>
    <phoneticPr fontId="3"/>
  </si>
  <si>
    <t>NU455</t>
    <phoneticPr fontId="3"/>
  </si>
  <si>
    <t>NU456</t>
    <phoneticPr fontId="3"/>
  </si>
  <si>
    <t>NU457</t>
    <phoneticPr fontId="3"/>
  </si>
  <si>
    <t>DEA4Y</t>
    <phoneticPr fontId="3"/>
  </si>
  <si>
    <t>DEA4Z</t>
    <phoneticPr fontId="3"/>
  </si>
  <si>
    <t>DEA50</t>
    <phoneticPr fontId="3"/>
  </si>
  <si>
    <t>DEA51</t>
    <phoneticPr fontId="3"/>
  </si>
  <si>
    <t>D1B3X</t>
    <phoneticPr fontId="3"/>
  </si>
  <si>
    <t>D1B3Y</t>
    <phoneticPr fontId="3"/>
  </si>
  <si>
    <t>D1B3Z</t>
    <phoneticPr fontId="3"/>
  </si>
  <si>
    <t>D1B40</t>
    <phoneticPr fontId="3"/>
  </si>
  <si>
    <t>NU458</t>
    <phoneticPr fontId="3"/>
  </si>
  <si>
    <t>NU459</t>
    <phoneticPr fontId="3"/>
  </si>
  <si>
    <t>NU460</t>
    <phoneticPr fontId="3"/>
  </si>
  <si>
    <t>NU461</t>
    <phoneticPr fontId="3"/>
  </si>
  <si>
    <t>NT390</t>
    <phoneticPr fontId="3"/>
  </si>
  <si>
    <t>NT391</t>
    <phoneticPr fontId="3"/>
  </si>
  <si>
    <t>NT392</t>
    <phoneticPr fontId="3"/>
  </si>
  <si>
    <t>NT393</t>
    <phoneticPr fontId="3"/>
  </si>
  <si>
    <t>クリーニング122分 LOAD：75%→72%、PHASE：15%→15%</t>
    <phoneticPr fontId="4"/>
  </si>
  <si>
    <t>クリーニング122分 LOAD：72%→64%、PHASE：15%→15%</t>
    <phoneticPr fontId="4"/>
  </si>
  <si>
    <t>NV304</t>
    <phoneticPr fontId="3"/>
  </si>
  <si>
    <t>NV305</t>
    <phoneticPr fontId="3"/>
  </si>
  <si>
    <t>NV306</t>
    <phoneticPr fontId="3"/>
  </si>
  <si>
    <t>NV307</t>
    <phoneticPr fontId="3"/>
  </si>
  <si>
    <t>NV308</t>
  </si>
  <si>
    <t>NV308</t>
    <phoneticPr fontId="3"/>
  </si>
  <si>
    <t>NV309</t>
  </si>
  <si>
    <t>NV310</t>
  </si>
  <si>
    <t>NV311</t>
  </si>
  <si>
    <t>NT394</t>
    <phoneticPr fontId="3"/>
  </si>
  <si>
    <t>NT395</t>
    <phoneticPr fontId="3"/>
  </si>
  <si>
    <t>NT396</t>
    <phoneticPr fontId="3"/>
  </si>
  <si>
    <t>NT397</t>
    <phoneticPr fontId="3"/>
  </si>
  <si>
    <t>DEA5Y</t>
    <phoneticPr fontId="3"/>
  </si>
  <si>
    <t>DEA5Z</t>
    <phoneticPr fontId="3"/>
  </si>
  <si>
    <t>DEA60</t>
    <phoneticPr fontId="3"/>
  </si>
  <si>
    <t>DEA61</t>
    <phoneticPr fontId="3"/>
  </si>
  <si>
    <t>DFA5Q</t>
    <phoneticPr fontId="3"/>
  </si>
  <si>
    <t>DFA5R</t>
    <phoneticPr fontId="3"/>
  </si>
  <si>
    <t>DFA5S</t>
    <phoneticPr fontId="3"/>
  </si>
  <si>
    <t>DFA5T</t>
    <phoneticPr fontId="3"/>
  </si>
  <si>
    <t>NV312</t>
    <phoneticPr fontId="3"/>
  </si>
  <si>
    <t>NV313</t>
    <phoneticPr fontId="3"/>
  </si>
  <si>
    <t>NV314</t>
    <phoneticPr fontId="3"/>
  </si>
  <si>
    <t>NV315</t>
    <phoneticPr fontId="3"/>
  </si>
  <si>
    <t>NU466</t>
    <phoneticPr fontId="3"/>
  </si>
  <si>
    <t>NU467</t>
    <phoneticPr fontId="3"/>
  </si>
  <si>
    <t>NU468</t>
    <phoneticPr fontId="3"/>
  </si>
  <si>
    <t>NU469</t>
    <phoneticPr fontId="3"/>
  </si>
  <si>
    <t>100mW trial1-2試作</t>
    <rPh sb="14" eb="16">
      <t>シサク</t>
    </rPh>
    <phoneticPr fontId="3"/>
  </si>
  <si>
    <t>CC114</t>
    <phoneticPr fontId="3"/>
  </si>
  <si>
    <t>CC115</t>
    <phoneticPr fontId="3"/>
  </si>
  <si>
    <t>CC119</t>
    <phoneticPr fontId="3"/>
  </si>
  <si>
    <t>CC120</t>
    <phoneticPr fontId="3"/>
  </si>
  <si>
    <t>DEA44</t>
    <phoneticPr fontId="3"/>
  </si>
  <si>
    <t>DEA45</t>
    <phoneticPr fontId="3"/>
  </si>
  <si>
    <t>DEA46</t>
    <phoneticPr fontId="3"/>
  </si>
  <si>
    <t>DEA47</t>
    <phoneticPr fontId="3"/>
  </si>
  <si>
    <t>DHA6Z</t>
    <phoneticPr fontId="3"/>
  </si>
  <si>
    <t>DHA70</t>
    <phoneticPr fontId="3"/>
  </si>
  <si>
    <t>DHA71</t>
    <phoneticPr fontId="3"/>
  </si>
  <si>
    <t>DHA72</t>
    <phoneticPr fontId="3"/>
  </si>
  <si>
    <t>NT381</t>
    <phoneticPr fontId="3"/>
  </si>
  <si>
    <t>NT382</t>
  </si>
  <si>
    <t>NT383</t>
  </si>
  <si>
    <t>NT384</t>
  </si>
  <si>
    <t>DHA7C</t>
    <phoneticPr fontId="3"/>
  </si>
  <si>
    <t>DHA7D</t>
    <phoneticPr fontId="3"/>
  </si>
  <si>
    <t>DHA7E</t>
    <phoneticPr fontId="3"/>
  </si>
  <si>
    <t>D1B5T</t>
    <phoneticPr fontId="3"/>
  </si>
  <si>
    <t>D1B5U</t>
    <phoneticPr fontId="3"/>
  </si>
  <si>
    <t>D1B5V</t>
    <phoneticPr fontId="3"/>
  </si>
  <si>
    <t>D1B5W</t>
    <phoneticPr fontId="3"/>
  </si>
  <si>
    <t>クリーニング102分 LOAD：75%→73%、PHASE：15%→15%</t>
    <phoneticPr fontId="4"/>
  </si>
  <si>
    <t>D1B5X</t>
    <phoneticPr fontId="3"/>
  </si>
  <si>
    <t>D1B5Y</t>
    <phoneticPr fontId="3"/>
  </si>
  <si>
    <t>D1B5Z</t>
    <phoneticPr fontId="3"/>
  </si>
  <si>
    <t>D1B60</t>
    <phoneticPr fontId="3"/>
  </si>
  <si>
    <t>D1B61</t>
  </si>
  <si>
    <t>D1B62</t>
  </si>
  <si>
    <t>D1B63</t>
  </si>
  <si>
    <t>D1B64</t>
  </si>
  <si>
    <t>D1B6A</t>
    <phoneticPr fontId="3"/>
  </si>
  <si>
    <t>D1B6B</t>
    <phoneticPr fontId="3"/>
  </si>
  <si>
    <t>D1B6C</t>
    <phoneticPr fontId="3"/>
  </si>
  <si>
    <t>CW-TEGSINドライ検討用サンプル</t>
    <rPh sb="12" eb="15">
      <t>ケントウヨウ</t>
    </rPh>
    <phoneticPr fontId="3"/>
  </si>
  <si>
    <t>CS1</t>
    <phoneticPr fontId="3"/>
  </si>
  <si>
    <t>CS2</t>
  </si>
  <si>
    <t>CS3</t>
  </si>
  <si>
    <t>CS4</t>
  </si>
  <si>
    <t>CS5</t>
  </si>
  <si>
    <t>CS6</t>
  </si>
  <si>
    <t>CS7</t>
  </si>
  <si>
    <t>CS8</t>
  </si>
  <si>
    <t>4-A</t>
    <phoneticPr fontId="3"/>
  </si>
  <si>
    <t>D1B6J</t>
    <phoneticPr fontId="3"/>
  </si>
  <si>
    <t>D1B6K</t>
    <phoneticPr fontId="3"/>
  </si>
  <si>
    <t>D1B6L</t>
    <phoneticPr fontId="3"/>
  </si>
  <si>
    <t>D1B6M</t>
    <phoneticPr fontId="3"/>
  </si>
  <si>
    <t>D1B6N</t>
    <phoneticPr fontId="3"/>
  </si>
  <si>
    <t>D1B6P</t>
    <phoneticPr fontId="3"/>
  </si>
  <si>
    <t>D1B6Q</t>
    <phoneticPr fontId="3"/>
  </si>
  <si>
    <t>D1B6V</t>
    <phoneticPr fontId="3"/>
  </si>
  <si>
    <t>D1B6T</t>
    <phoneticPr fontId="3"/>
  </si>
  <si>
    <t>D1B6U</t>
    <phoneticPr fontId="3"/>
  </si>
  <si>
    <t>DFA4E</t>
    <phoneticPr fontId="3"/>
  </si>
  <si>
    <t>DFA4F</t>
    <phoneticPr fontId="3"/>
  </si>
  <si>
    <t>D1B6Z</t>
    <phoneticPr fontId="3"/>
  </si>
  <si>
    <t>D1B70</t>
    <phoneticPr fontId="3"/>
  </si>
  <si>
    <t>D1B71</t>
    <phoneticPr fontId="3"/>
  </si>
  <si>
    <t>D1B72</t>
    <phoneticPr fontId="3"/>
  </si>
  <si>
    <t>NT385</t>
  </si>
  <si>
    <t>NT385</t>
    <phoneticPr fontId="3"/>
  </si>
  <si>
    <t>NT386</t>
  </si>
  <si>
    <t>NT387</t>
  </si>
  <si>
    <t>NT388</t>
  </si>
  <si>
    <t>DFA4L</t>
    <phoneticPr fontId="3"/>
  </si>
  <si>
    <t>DFA4M</t>
    <phoneticPr fontId="3"/>
  </si>
  <si>
    <t>D1B73</t>
    <phoneticPr fontId="3"/>
  </si>
  <si>
    <t>D1B74</t>
  </si>
  <si>
    <t>D1B75</t>
  </si>
  <si>
    <t>D1B76</t>
  </si>
  <si>
    <t>D1B77</t>
    <phoneticPr fontId="3"/>
  </si>
  <si>
    <t>D1B78</t>
    <phoneticPr fontId="3"/>
  </si>
  <si>
    <t>D1B79</t>
    <phoneticPr fontId="3"/>
  </si>
  <si>
    <t>D1B7A</t>
    <phoneticPr fontId="3"/>
  </si>
  <si>
    <t>D1B7B</t>
    <phoneticPr fontId="3"/>
  </si>
  <si>
    <t>D1B7C</t>
    <phoneticPr fontId="3"/>
  </si>
  <si>
    <t>D1B7D</t>
    <phoneticPr fontId="3"/>
  </si>
  <si>
    <t>D1B7E</t>
    <phoneticPr fontId="3"/>
  </si>
  <si>
    <t>DEA4L</t>
    <phoneticPr fontId="3"/>
  </si>
  <si>
    <t>DEA4M</t>
    <phoneticPr fontId="3"/>
  </si>
  <si>
    <t>DEA4N</t>
    <phoneticPr fontId="3"/>
  </si>
  <si>
    <t>DEA4P</t>
    <phoneticPr fontId="3"/>
  </si>
  <si>
    <t>DEA42</t>
    <phoneticPr fontId="3"/>
  </si>
  <si>
    <t>DFA43</t>
    <phoneticPr fontId="3"/>
  </si>
  <si>
    <t>DFA44</t>
    <phoneticPr fontId="3"/>
  </si>
  <si>
    <t>DFA45</t>
    <phoneticPr fontId="3"/>
  </si>
  <si>
    <t>D1B7F</t>
    <phoneticPr fontId="3"/>
  </si>
  <si>
    <t>D1B82</t>
    <phoneticPr fontId="3"/>
  </si>
  <si>
    <t>D1B83</t>
    <phoneticPr fontId="3"/>
  </si>
  <si>
    <t>D1B84</t>
    <phoneticPr fontId="3"/>
  </si>
  <si>
    <t>クリーニング139分 LOAD：75%→66%、PHASE：15%→15%</t>
    <phoneticPr fontId="4"/>
  </si>
  <si>
    <t>クリーニング139分 LOAD：66%→64%、PHASE：15%→15%</t>
    <phoneticPr fontId="4"/>
  </si>
  <si>
    <t>D1B0Y</t>
    <phoneticPr fontId="3"/>
  </si>
  <si>
    <t>D1B0Z</t>
    <phoneticPr fontId="3"/>
  </si>
  <si>
    <t>D1B10</t>
    <phoneticPr fontId="3"/>
  </si>
  <si>
    <t>D1B11</t>
    <phoneticPr fontId="3"/>
  </si>
  <si>
    <t>D1B1N</t>
    <phoneticPr fontId="3"/>
  </si>
  <si>
    <t>D1B2J</t>
    <phoneticPr fontId="3"/>
  </si>
  <si>
    <t>D1B2K</t>
    <phoneticPr fontId="3"/>
  </si>
  <si>
    <t>D1B2L</t>
    <phoneticPr fontId="3"/>
  </si>
  <si>
    <t>D1B3B</t>
    <phoneticPr fontId="3"/>
  </si>
  <si>
    <t>D1B3C</t>
    <phoneticPr fontId="3"/>
  </si>
  <si>
    <t>D1B3D</t>
    <phoneticPr fontId="3"/>
  </si>
  <si>
    <t>KA047</t>
    <phoneticPr fontId="3"/>
  </si>
  <si>
    <t>KB031</t>
    <phoneticPr fontId="3"/>
  </si>
  <si>
    <t>KC059</t>
    <phoneticPr fontId="3"/>
  </si>
  <si>
    <t>KD043</t>
    <phoneticPr fontId="3"/>
  </si>
  <si>
    <t>DEA5U</t>
    <phoneticPr fontId="3"/>
  </si>
  <si>
    <t>DEA5V</t>
    <phoneticPr fontId="3"/>
  </si>
  <si>
    <t>DEA5W</t>
    <phoneticPr fontId="3"/>
  </si>
  <si>
    <t>DEA5X</t>
    <phoneticPr fontId="3"/>
  </si>
  <si>
    <t>DEA56</t>
    <phoneticPr fontId="3"/>
  </si>
  <si>
    <t>DEA57</t>
    <phoneticPr fontId="3"/>
  </si>
  <si>
    <t>DEA5K</t>
    <phoneticPr fontId="3"/>
  </si>
  <si>
    <t>DEA5L</t>
    <phoneticPr fontId="3"/>
  </si>
  <si>
    <t>DEA5M</t>
    <phoneticPr fontId="3"/>
  </si>
  <si>
    <t>DEA5N</t>
    <phoneticPr fontId="3"/>
  </si>
  <si>
    <t>DEA5P</t>
    <phoneticPr fontId="3"/>
  </si>
  <si>
    <t>D1B8J</t>
    <phoneticPr fontId="3"/>
  </si>
  <si>
    <t>D1B8K</t>
    <phoneticPr fontId="3"/>
  </si>
  <si>
    <t>D1B8L</t>
    <phoneticPr fontId="3"/>
  </si>
  <si>
    <t>D1B89</t>
    <phoneticPr fontId="3"/>
  </si>
  <si>
    <t>D1B8A</t>
    <phoneticPr fontId="3"/>
  </si>
  <si>
    <t>D1B8B</t>
    <phoneticPr fontId="3"/>
  </si>
  <si>
    <t>D1B8C</t>
    <phoneticPr fontId="3"/>
  </si>
  <si>
    <t>DFA4W</t>
    <phoneticPr fontId="3"/>
  </si>
  <si>
    <t>DFA4X</t>
    <phoneticPr fontId="3"/>
  </si>
  <si>
    <t>DFA4Y</t>
    <phoneticPr fontId="3"/>
  </si>
  <si>
    <t>DFA4Z</t>
    <phoneticPr fontId="3"/>
  </si>
  <si>
    <t>D1B3K</t>
    <phoneticPr fontId="3"/>
  </si>
  <si>
    <t>D1B3L</t>
    <phoneticPr fontId="3"/>
  </si>
  <si>
    <t>D1B3M</t>
    <phoneticPr fontId="3"/>
  </si>
  <si>
    <t>D1B3N</t>
    <phoneticPr fontId="3"/>
  </si>
  <si>
    <t>DFA54</t>
    <phoneticPr fontId="3"/>
  </si>
  <si>
    <t>DFA55</t>
    <phoneticPr fontId="3"/>
  </si>
  <si>
    <t>DFA56</t>
    <phoneticPr fontId="3"/>
  </si>
  <si>
    <t>DFA57</t>
    <phoneticPr fontId="3"/>
  </si>
  <si>
    <t>D1B3P</t>
    <phoneticPr fontId="3"/>
  </si>
  <si>
    <t>D1B3Q</t>
    <phoneticPr fontId="3"/>
  </si>
  <si>
    <t>D1B3R</t>
    <phoneticPr fontId="3"/>
  </si>
  <si>
    <t>D1B3S</t>
    <phoneticPr fontId="3"/>
  </si>
  <si>
    <t>D1B8E</t>
    <phoneticPr fontId="3"/>
  </si>
  <si>
    <t>D1B8F</t>
    <phoneticPr fontId="3"/>
  </si>
  <si>
    <t>DFA5L</t>
    <phoneticPr fontId="3"/>
  </si>
  <si>
    <t>DFA5M</t>
    <phoneticPr fontId="3"/>
  </si>
  <si>
    <t>DFA5N</t>
    <phoneticPr fontId="3"/>
  </si>
  <si>
    <t>DFA5P</t>
    <phoneticPr fontId="3"/>
  </si>
  <si>
    <t>D1B8Z</t>
    <phoneticPr fontId="3"/>
  </si>
  <si>
    <t>D1B6F</t>
    <phoneticPr fontId="3"/>
  </si>
  <si>
    <t>D1B6G</t>
    <phoneticPr fontId="3"/>
  </si>
  <si>
    <t>Q</t>
    <phoneticPr fontId="3"/>
  </si>
  <si>
    <t>:</t>
    <phoneticPr fontId="3"/>
  </si>
  <si>
    <t>D1B90</t>
    <phoneticPr fontId="3"/>
  </si>
  <si>
    <t>D1B91</t>
    <phoneticPr fontId="3"/>
  </si>
  <si>
    <t>D1B92</t>
    <phoneticPr fontId="3"/>
  </si>
  <si>
    <t>D1AZE</t>
    <phoneticPr fontId="3"/>
  </si>
  <si>
    <t>D1AZF</t>
    <phoneticPr fontId="3"/>
  </si>
  <si>
    <t>D1AZG</t>
    <phoneticPr fontId="3"/>
  </si>
  <si>
    <t>D1AZH</t>
    <phoneticPr fontId="3"/>
  </si>
  <si>
    <t>D1B94</t>
    <phoneticPr fontId="3"/>
  </si>
  <si>
    <t>D1B95</t>
    <phoneticPr fontId="3"/>
  </si>
  <si>
    <t>D1B96</t>
    <phoneticPr fontId="3"/>
  </si>
  <si>
    <t>D1B1J</t>
    <phoneticPr fontId="3"/>
  </si>
  <si>
    <t>D1B1K</t>
    <phoneticPr fontId="3"/>
  </si>
  <si>
    <t>D1B1L</t>
    <phoneticPr fontId="3"/>
  </si>
  <si>
    <t>D1B1M</t>
    <phoneticPr fontId="3"/>
  </si>
  <si>
    <t>KA048</t>
    <phoneticPr fontId="3"/>
  </si>
  <si>
    <t>KD044</t>
    <phoneticPr fontId="3"/>
  </si>
  <si>
    <t>KD045</t>
    <phoneticPr fontId="3"/>
  </si>
  <si>
    <t>KB032</t>
    <phoneticPr fontId="3"/>
  </si>
  <si>
    <t>KC060</t>
    <phoneticPr fontId="3"/>
  </si>
  <si>
    <t>KC061</t>
    <phoneticPr fontId="3"/>
  </si>
  <si>
    <t>KC062</t>
    <phoneticPr fontId="3"/>
  </si>
  <si>
    <t>KC063</t>
    <phoneticPr fontId="3"/>
  </si>
  <si>
    <t>D1B85</t>
    <phoneticPr fontId="3"/>
  </si>
  <si>
    <t>D1B86</t>
  </si>
  <si>
    <t>D1B87</t>
  </si>
  <si>
    <t>D1B88</t>
  </si>
  <si>
    <t>D1B8R</t>
    <phoneticPr fontId="3"/>
  </si>
  <si>
    <t>D1B8T</t>
    <phoneticPr fontId="3"/>
  </si>
  <si>
    <t>NS366</t>
    <phoneticPr fontId="3"/>
  </si>
  <si>
    <t>NS367</t>
  </si>
  <si>
    <t>NS368</t>
  </si>
  <si>
    <t>NS369</t>
  </si>
  <si>
    <t>D1B8V</t>
    <phoneticPr fontId="3"/>
  </si>
  <si>
    <t>D1B8X</t>
    <phoneticPr fontId="3"/>
  </si>
  <si>
    <t>D1B8Y</t>
    <phoneticPr fontId="3"/>
  </si>
  <si>
    <t>D1B0U</t>
    <phoneticPr fontId="3"/>
  </si>
  <si>
    <t>D1B0V</t>
    <phoneticPr fontId="3"/>
  </si>
  <si>
    <t>D1B0W</t>
    <phoneticPr fontId="3"/>
  </si>
  <si>
    <t>D1B0X</t>
    <phoneticPr fontId="3"/>
  </si>
  <si>
    <t>NS371</t>
    <phoneticPr fontId="3"/>
  </si>
  <si>
    <t>NS372</t>
    <phoneticPr fontId="3"/>
  </si>
  <si>
    <t>NS373</t>
    <phoneticPr fontId="3"/>
  </si>
  <si>
    <t>NV320</t>
    <phoneticPr fontId="3"/>
  </si>
  <si>
    <t>NV321</t>
    <phoneticPr fontId="3"/>
  </si>
  <si>
    <t>NV323</t>
    <phoneticPr fontId="3"/>
  </si>
  <si>
    <t>NV316</t>
    <phoneticPr fontId="3"/>
  </si>
  <si>
    <t>NV317</t>
    <phoneticPr fontId="3"/>
  </si>
  <si>
    <t>NV318</t>
    <phoneticPr fontId="3"/>
  </si>
  <si>
    <t>NV319</t>
    <phoneticPr fontId="3"/>
  </si>
  <si>
    <t>NS374</t>
    <phoneticPr fontId="3"/>
  </si>
  <si>
    <t>NS375</t>
    <phoneticPr fontId="3"/>
  </si>
  <si>
    <t>NS376</t>
    <phoneticPr fontId="3"/>
  </si>
  <si>
    <t>NS377</t>
    <phoneticPr fontId="3"/>
  </si>
  <si>
    <t>NS379</t>
    <phoneticPr fontId="3"/>
  </si>
  <si>
    <t>NS380</t>
    <phoneticPr fontId="3"/>
  </si>
  <si>
    <t>NS381</t>
    <phoneticPr fontId="3"/>
  </si>
  <si>
    <t>DEA6B</t>
    <phoneticPr fontId="3"/>
  </si>
  <si>
    <t>DEA6C</t>
    <phoneticPr fontId="3"/>
  </si>
  <si>
    <t>DEA6D</t>
    <phoneticPr fontId="3"/>
  </si>
  <si>
    <t>DEA6F</t>
    <phoneticPr fontId="3"/>
  </si>
  <si>
    <t>DEA6G</t>
    <phoneticPr fontId="3"/>
  </si>
  <si>
    <t>DEA6H</t>
    <phoneticPr fontId="3"/>
  </si>
  <si>
    <t>クリーニング129分 LOAD：75%→73%、PHASE：15%→15%</t>
    <phoneticPr fontId="4"/>
  </si>
  <si>
    <t>クリーニング129分 LOAD：73%→65%、PHASE：15%→15%</t>
    <phoneticPr fontId="4"/>
  </si>
  <si>
    <t>NS382</t>
    <phoneticPr fontId="3"/>
  </si>
  <si>
    <t>NS383</t>
    <phoneticPr fontId="3"/>
  </si>
  <si>
    <t>NS384</t>
    <phoneticPr fontId="3"/>
  </si>
  <si>
    <t>NS386</t>
    <phoneticPr fontId="3"/>
  </si>
  <si>
    <t>NU462</t>
    <phoneticPr fontId="3"/>
  </si>
  <si>
    <t>NU464</t>
    <phoneticPr fontId="3"/>
  </si>
  <si>
    <t>NU465</t>
    <phoneticPr fontId="3"/>
  </si>
  <si>
    <t>NV329</t>
    <phoneticPr fontId="3"/>
  </si>
  <si>
    <t>NV330</t>
    <phoneticPr fontId="3"/>
  </si>
  <si>
    <t>NV332</t>
    <phoneticPr fontId="3"/>
  </si>
  <si>
    <t>NT398</t>
    <phoneticPr fontId="3"/>
  </si>
  <si>
    <t>NT399</t>
    <phoneticPr fontId="3"/>
  </si>
  <si>
    <t>NT400</t>
    <phoneticPr fontId="3"/>
  </si>
  <si>
    <t>NT401</t>
    <phoneticPr fontId="3"/>
  </si>
  <si>
    <t>112,6</t>
    <phoneticPr fontId="3"/>
  </si>
  <si>
    <t>NT402</t>
    <phoneticPr fontId="3"/>
  </si>
  <si>
    <t>NT417</t>
    <phoneticPr fontId="3"/>
  </si>
  <si>
    <t>NT418</t>
    <phoneticPr fontId="3"/>
  </si>
  <si>
    <t>NT419</t>
    <phoneticPr fontId="3"/>
  </si>
  <si>
    <t>NV333</t>
    <phoneticPr fontId="3"/>
  </si>
  <si>
    <t>NV334</t>
    <phoneticPr fontId="3"/>
  </si>
  <si>
    <t>NV335</t>
    <phoneticPr fontId="3"/>
  </si>
  <si>
    <t>NV336</t>
    <phoneticPr fontId="3"/>
  </si>
  <si>
    <t>D1B9K</t>
    <phoneticPr fontId="3"/>
  </si>
  <si>
    <t>D1B9L</t>
    <phoneticPr fontId="3"/>
  </si>
  <si>
    <t>Ｄ1Ｂ9L</t>
    <phoneticPr fontId="3"/>
  </si>
  <si>
    <t>D1B9N</t>
    <phoneticPr fontId="3"/>
  </si>
  <si>
    <t>NT420</t>
    <phoneticPr fontId="3"/>
  </si>
  <si>
    <t>NT421</t>
    <phoneticPr fontId="3"/>
  </si>
  <si>
    <t>NT423</t>
    <phoneticPr fontId="3"/>
  </si>
  <si>
    <t>NT424</t>
    <phoneticPr fontId="3"/>
  </si>
  <si>
    <t>NT422</t>
    <phoneticPr fontId="3"/>
  </si>
  <si>
    <t>D1B9U</t>
  </si>
  <si>
    <t>D1B9U</t>
    <phoneticPr fontId="3"/>
  </si>
  <si>
    <t>D1B9V</t>
  </si>
  <si>
    <t>D1B9V</t>
    <phoneticPr fontId="3"/>
  </si>
  <si>
    <t>D1B9W</t>
  </si>
  <si>
    <t>D1B9W</t>
    <phoneticPr fontId="3"/>
  </si>
  <si>
    <t>DEA6J</t>
    <phoneticPr fontId="3"/>
  </si>
  <si>
    <t>DEA6K</t>
    <phoneticPr fontId="3"/>
  </si>
  <si>
    <t>DEA6L</t>
    <phoneticPr fontId="3"/>
  </si>
  <si>
    <t>DEA6M</t>
    <phoneticPr fontId="3"/>
  </si>
  <si>
    <t>D1B97</t>
    <phoneticPr fontId="3"/>
  </si>
  <si>
    <t>D1B98</t>
    <phoneticPr fontId="3"/>
  </si>
  <si>
    <t>D1B9A</t>
    <phoneticPr fontId="3"/>
  </si>
  <si>
    <t>DEA70</t>
    <phoneticPr fontId="3"/>
  </si>
  <si>
    <t>DEA71</t>
    <phoneticPr fontId="3"/>
  </si>
  <si>
    <t>DEA72</t>
    <phoneticPr fontId="3"/>
  </si>
  <si>
    <t>DEA73</t>
    <phoneticPr fontId="3"/>
  </si>
  <si>
    <t>DEA74</t>
    <phoneticPr fontId="3"/>
  </si>
  <si>
    <t>DEA75</t>
    <phoneticPr fontId="3"/>
  </si>
  <si>
    <t>DEA76</t>
    <phoneticPr fontId="3"/>
  </si>
  <si>
    <t>DHA7A</t>
    <phoneticPr fontId="3"/>
  </si>
  <si>
    <t>クリーニング100分 LOAD：76%→73%、PHASE：15%→15%</t>
    <phoneticPr fontId="4"/>
  </si>
  <si>
    <t>DHA8H</t>
    <phoneticPr fontId="3"/>
  </si>
  <si>
    <t>DHA8K</t>
    <phoneticPr fontId="3"/>
  </si>
  <si>
    <t>DHA8L</t>
    <phoneticPr fontId="3"/>
  </si>
  <si>
    <t>DFA50</t>
    <phoneticPr fontId="3"/>
  </si>
  <si>
    <t>DFA51</t>
    <phoneticPr fontId="3"/>
  </si>
  <si>
    <t>DFA52</t>
    <phoneticPr fontId="3"/>
  </si>
  <si>
    <t>DFA53</t>
    <phoneticPr fontId="3"/>
  </si>
  <si>
    <t>D1BAD</t>
    <phoneticPr fontId="3"/>
  </si>
  <si>
    <t>D1BAE</t>
    <phoneticPr fontId="3"/>
  </si>
  <si>
    <t>D1BAF</t>
    <phoneticPr fontId="3"/>
  </si>
  <si>
    <t>D1BAG</t>
    <phoneticPr fontId="3"/>
  </si>
  <si>
    <t>D1B8M</t>
    <phoneticPr fontId="3"/>
  </si>
  <si>
    <t>D1B8N</t>
    <phoneticPr fontId="3"/>
  </si>
  <si>
    <t>D1B8P</t>
    <phoneticPr fontId="3"/>
  </si>
  <si>
    <t>D1B8Q</t>
    <phoneticPr fontId="3"/>
  </si>
  <si>
    <t>DHA8D</t>
    <phoneticPr fontId="3"/>
  </si>
  <si>
    <t>DHA8F</t>
    <phoneticPr fontId="3"/>
  </si>
  <si>
    <t>DHA8G</t>
    <phoneticPr fontId="3"/>
  </si>
  <si>
    <t>D1BAH</t>
    <phoneticPr fontId="3"/>
  </si>
  <si>
    <t>D1BAJ</t>
    <phoneticPr fontId="3"/>
  </si>
  <si>
    <t>D1BAK</t>
    <phoneticPr fontId="3"/>
  </si>
  <si>
    <t>D1BAL</t>
    <phoneticPr fontId="3"/>
  </si>
  <si>
    <t>D1BAN</t>
    <phoneticPr fontId="3"/>
  </si>
  <si>
    <t>D1BAP</t>
    <phoneticPr fontId="3"/>
  </si>
  <si>
    <t>D1BAQ</t>
    <phoneticPr fontId="3"/>
  </si>
  <si>
    <t>D1BCA</t>
    <phoneticPr fontId="3"/>
  </si>
  <si>
    <t>D1BCB</t>
    <phoneticPr fontId="3"/>
  </si>
  <si>
    <t>D1BCC</t>
    <phoneticPr fontId="3"/>
  </si>
  <si>
    <t>D1BCD</t>
    <phoneticPr fontId="3"/>
  </si>
  <si>
    <t>NV337</t>
    <phoneticPr fontId="3"/>
  </si>
  <si>
    <t>NV338</t>
  </si>
  <si>
    <t>NV339</t>
  </si>
  <si>
    <t>NV340</t>
  </si>
  <si>
    <t>HL13B5-4inchi</t>
  </si>
  <si>
    <t>WC082</t>
    <phoneticPr fontId="3"/>
  </si>
  <si>
    <t>WC083</t>
    <phoneticPr fontId="3"/>
  </si>
  <si>
    <t>WC084</t>
    <phoneticPr fontId="3"/>
  </si>
  <si>
    <t>WC085</t>
    <phoneticPr fontId="3"/>
  </si>
  <si>
    <t>NV341</t>
    <phoneticPr fontId="3"/>
  </si>
  <si>
    <t>NV342</t>
  </si>
  <si>
    <t>NV342</t>
    <phoneticPr fontId="3"/>
  </si>
  <si>
    <t>NV343</t>
  </si>
  <si>
    <t>NV343</t>
    <phoneticPr fontId="3"/>
  </si>
  <si>
    <t>NV344</t>
  </si>
  <si>
    <t>NV344</t>
    <phoneticPr fontId="3"/>
  </si>
  <si>
    <t>DHA7F</t>
    <phoneticPr fontId="3"/>
  </si>
  <si>
    <t>DHA7G</t>
    <phoneticPr fontId="3"/>
  </si>
  <si>
    <t>DHA7H</t>
    <phoneticPr fontId="3"/>
  </si>
  <si>
    <t>DHA7J</t>
    <phoneticPr fontId="3"/>
  </si>
  <si>
    <t>DEA77</t>
    <phoneticPr fontId="3"/>
  </si>
  <si>
    <t>DEA78</t>
    <phoneticPr fontId="3"/>
  </si>
  <si>
    <t>DEA79</t>
    <phoneticPr fontId="3"/>
  </si>
  <si>
    <t>DEA7A</t>
    <phoneticPr fontId="3"/>
  </si>
  <si>
    <t>DEA7B</t>
    <phoneticPr fontId="3"/>
  </si>
  <si>
    <t>DEA7C</t>
    <phoneticPr fontId="3"/>
  </si>
  <si>
    <t>DEA7D</t>
    <phoneticPr fontId="3"/>
  </si>
  <si>
    <t>DEA7E</t>
    <phoneticPr fontId="3"/>
  </si>
  <si>
    <t>KA049</t>
    <phoneticPr fontId="3"/>
  </si>
  <si>
    <t>KB033</t>
    <phoneticPr fontId="3"/>
  </si>
  <si>
    <t>KC064</t>
    <phoneticPr fontId="3"/>
  </si>
  <si>
    <t>KD046</t>
    <phoneticPr fontId="3"/>
  </si>
  <si>
    <t>D1AZJ</t>
    <phoneticPr fontId="3"/>
  </si>
  <si>
    <t>D1AZK</t>
    <phoneticPr fontId="3"/>
  </si>
  <si>
    <t>D1AZL</t>
    <phoneticPr fontId="3"/>
  </si>
  <si>
    <t>D1AZM</t>
    <phoneticPr fontId="3"/>
  </si>
  <si>
    <t>DEA6W</t>
    <phoneticPr fontId="3"/>
  </si>
  <si>
    <t>DEA6X</t>
    <phoneticPr fontId="3"/>
  </si>
  <si>
    <t>クリーニング130分 LOAD：75%→72%、PHASE：15%→15%</t>
    <phoneticPr fontId="4"/>
  </si>
  <si>
    <t>クリーニング130分 LOAD：72%→64%、PHASE：15%→15%</t>
    <phoneticPr fontId="4"/>
  </si>
  <si>
    <t>NT428</t>
    <phoneticPr fontId="3"/>
  </si>
  <si>
    <t>NT429</t>
    <phoneticPr fontId="3"/>
  </si>
  <si>
    <t>NU470</t>
    <phoneticPr fontId="3"/>
  </si>
  <si>
    <t>NU471</t>
    <phoneticPr fontId="3"/>
  </si>
  <si>
    <t>NU472</t>
    <phoneticPr fontId="3"/>
  </si>
  <si>
    <t>NU473</t>
    <phoneticPr fontId="3"/>
  </si>
  <si>
    <t>NU485</t>
    <phoneticPr fontId="3"/>
  </si>
  <si>
    <t>NU486</t>
    <phoneticPr fontId="3"/>
  </si>
  <si>
    <t>NU487</t>
    <phoneticPr fontId="3"/>
  </si>
  <si>
    <t>NU488</t>
    <phoneticPr fontId="3"/>
  </si>
  <si>
    <t>NT425</t>
    <phoneticPr fontId="3"/>
  </si>
  <si>
    <t>NT426</t>
    <phoneticPr fontId="3"/>
  </si>
  <si>
    <t>NT427</t>
    <phoneticPr fontId="3"/>
  </si>
  <si>
    <t>D1BA5</t>
    <phoneticPr fontId="3"/>
  </si>
  <si>
    <t>D1BA6</t>
    <phoneticPr fontId="3"/>
  </si>
  <si>
    <t>D1BA7</t>
    <phoneticPr fontId="3"/>
  </si>
  <si>
    <t>D1BA8</t>
    <phoneticPr fontId="3"/>
  </si>
  <si>
    <t>D1BA9</t>
    <phoneticPr fontId="3"/>
  </si>
  <si>
    <t>D1BAA</t>
    <phoneticPr fontId="3"/>
  </si>
  <si>
    <t>D1BAB</t>
    <phoneticPr fontId="3"/>
  </si>
  <si>
    <t>D1BAC</t>
    <phoneticPr fontId="3"/>
  </si>
  <si>
    <t>DHA89</t>
    <phoneticPr fontId="3"/>
  </si>
  <si>
    <t>DHA8A</t>
    <phoneticPr fontId="3"/>
  </si>
  <si>
    <t>DHA8B</t>
    <phoneticPr fontId="3"/>
  </si>
  <si>
    <t>DHA8C</t>
    <phoneticPr fontId="3"/>
  </si>
  <si>
    <t>D1BCS</t>
    <phoneticPr fontId="3"/>
  </si>
  <si>
    <t>D1BCT</t>
    <phoneticPr fontId="3"/>
  </si>
  <si>
    <t>D1BCU</t>
    <phoneticPr fontId="3"/>
  </si>
  <si>
    <t>D1BCV</t>
    <phoneticPr fontId="3"/>
  </si>
  <si>
    <t>DEA7Z</t>
    <phoneticPr fontId="3"/>
  </si>
  <si>
    <t>DEA80</t>
    <phoneticPr fontId="3"/>
  </si>
  <si>
    <t>D1BCJ</t>
    <phoneticPr fontId="3"/>
  </si>
  <si>
    <t>D1BCK</t>
    <phoneticPr fontId="3"/>
  </si>
  <si>
    <t>D1BCL</t>
    <phoneticPr fontId="3"/>
  </si>
  <si>
    <t>D1BCM</t>
    <phoneticPr fontId="3"/>
  </si>
  <si>
    <t>D1BCN</t>
    <phoneticPr fontId="3"/>
  </si>
  <si>
    <t>D1BCP</t>
    <phoneticPr fontId="3"/>
  </si>
  <si>
    <t>D1BCQ</t>
    <phoneticPr fontId="3"/>
  </si>
  <si>
    <t>D1BCR</t>
    <phoneticPr fontId="3"/>
  </si>
  <si>
    <t>D1B9F</t>
    <phoneticPr fontId="3"/>
  </si>
  <si>
    <t>D1B9G</t>
    <phoneticPr fontId="3"/>
  </si>
  <si>
    <t>D1B9H</t>
    <phoneticPr fontId="3"/>
  </si>
  <si>
    <t>D1B9J</t>
    <phoneticPr fontId="3"/>
  </si>
  <si>
    <t>DHA89(再生)</t>
    <rPh sb="6" eb="8">
      <t>サイセイ</t>
    </rPh>
    <phoneticPr fontId="3"/>
  </si>
  <si>
    <t>DHA8A(再生)</t>
    <rPh sb="6" eb="8">
      <t>サイセイ</t>
    </rPh>
    <phoneticPr fontId="3"/>
  </si>
  <si>
    <t>DEA6R</t>
    <phoneticPr fontId="3"/>
  </si>
  <si>
    <t>DEA6S</t>
    <phoneticPr fontId="3"/>
  </si>
  <si>
    <t>DEA6T</t>
    <phoneticPr fontId="3"/>
  </si>
  <si>
    <t>DEA6U</t>
    <phoneticPr fontId="3"/>
  </si>
  <si>
    <t>DHA8P</t>
    <phoneticPr fontId="3"/>
  </si>
  <si>
    <t>DFA6E</t>
    <phoneticPr fontId="3"/>
  </si>
  <si>
    <t>DFA6G</t>
    <phoneticPr fontId="3"/>
  </si>
  <si>
    <t>DFA6H</t>
    <phoneticPr fontId="3"/>
  </si>
  <si>
    <t>DFA6J</t>
    <phoneticPr fontId="3"/>
  </si>
  <si>
    <t>DFA6K</t>
    <phoneticPr fontId="3"/>
  </si>
  <si>
    <t>DFA6L</t>
    <phoneticPr fontId="3"/>
  </si>
  <si>
    <t>DFA6M</t>
    <phoneticPr fontId="3"/>
  </si>
  <si>
    <t>2;368</t>
    <phoneticPr fontId="3"/>
  </si>
  <si>
    <t>DFA73</t>
    <phoneticPr fontId="3"/>
  </si>
  <si>
    <t>DFA74</t>
    <phoneticPr fontId="3"/>
  </si>
  <si>
    <t>DFA75</t>
    <phoneticPr fontId="3"/>
  </si>
  <si>
    <t>DFA6Y</t>
    <phoneticPr fontId="3"/>
  </si>
  <si>
    <t>DFA6Z</t>
    <phoneticPr fontId="3"/>
  </si>
  <si>
    <t>DFA70</t>
    <phoneticPr fontId="3"/>
  </si>
  <si>
    <t>DFA71</t>
    <phoneticPr fontId="3"/>
  </si>
  <si>
    <t>クリーニング136分 LOAD：%73→63%、PHASE：15%→15%</t>
    <phoneticPr fontId="4"/>
  </si>
  <si>
    <t>クリーニング136分 LOAD：75%→73%、PHASE：15%→15%</t>
    <phoneticPr fontId="4"/>
  </si>
  <si>
    <t>DFA76</t>
    <phoneticPr fontId="3"/>
  </si>
  <si>
    <t>DFA77</t>
    <phoneticPr fontId="3"/>
  </si>
  <si>
    <t>DFA78</t>
    <phoneticPr fontId="3"/>
  </si>
  <si>
    <t>D1BD0</t>
    <phoneticPr fontId="3"/>
  </si>
  <si>
    <t>D1BD1</t>
    <phoneticPr fontId="3"/>
  </si>
  <si>
    <t>D1BD2</t>
    <phoneticPr fontId="3"/>
  </si>
  <si>
    <t>D1BD3</t>
    <phoneticPr fontId="3"/>
  </si>
  <si>
    <t>TESTデポ</t>
    <phoneticPr fontId="3"/>
  </si>
  <si>
    <t>D1BD4/5/6/7</t>
    <phoneticPr fontId="3"/>
  </si>
  <si>
    <t>HL13B5-BT4枚ﾊﾞｯﾁ化</t>
    <rPh sb="10" eb="11">
      <t>マイ</t>
    </rPh>
    <rPh sb="15" eb="16">
      <t>カ</t>
    </rPh>
    <phoneticPr fontId="3"/>
  </si>
  <si>
    <t>NV347</t>
    <phoneticPr fontId="3"/>
  </si>
  <si>
    <t>NV348</t>
    <phoneticPr fontId="3"/>
  </si>
  <si>
    <t>NV349</t>
    <phoneticPr fontId="3"/>
  </si>
  <si>
    <t>NV350</t>
    <phoneticPr fontId="3"/>
  </si>
  <si>
    <t>NV351</t>
    <phoneticPr fontId="3"/>
  </si>
  <si>
    <t>NV369</t>
    <phoneticPr fontId="3"/>
  </si>
  <si>
    <t>NV370</t>
    <phoneticPr fontId="3"/>
  </si>
  <si>
    <t>NV371</t>
    <phoneticPr fontId="3"/>
  </si>
  <si>
    <t>NV372</t>
    <phoneticPr fontId="3"/>
  </si>
  <si>
    <t>WC093</t>
    <phoneticPr fontId="3"/>
  </si>
  <si>
    <t>WC092</t>
    <phoneticPr fontId="3"/>
  </si>
  <si>
    <t>WC064</t>
    <phoneticPr fontId="3"/>
  </si>
  <si>
    <t>WC063</t>
    <phoneticPr fontId="3"/>
  </si>
  <si>
    <t>NV374</t>
    <phoneticPr fontId="3"/>
  </si>
  <si>
    <t>NV375</t>
    <phoneticPr fontId="3"/>
  </si>
  <si>
    <t>NV376</t>
    <phoneticPr fontId="3"/>
  </si>
  <si>
    <t>NV377</t>
    <phoneticPr fontId="3"/>
  </si>
  <si>
    <t>NV378</t>
    <phoneticPr fontId="3"/>
  </si>
  <si>
    <t>NV379</t>
  </si>
  <si>
    <t>NV380</t>
  </si>
  <si>
    <t>NV381</t>
  </si>
  <si>
    <t>NV382</t>
    <phoneticPr fontId="3"/>
  </si>
  <si>
    <t>NV383</t>
  </si>
  <si>
    <t>NV384</t>
  </si>
  <si>
    <t>NV385</t>
  </si>
  <si>
    <t>KA050</t>
    <phoneticPr fontId="3"/>
  </si>
  <si>
    <t>KB034</t>
    <phoneticPr fontId="3"/>
  </si>
  <si>
    <t>KC065</t>
    <phoneticPr fontId="3"/>
  </si>
  <si>
    <t>KC067</t>
    <phoneticPr fontId="3"/>
  </si>
  <si>
    <t>DEA7F</t>
    <phoneticPr fontId="3"/>
  </si>
  <si>
    <t>DEA7G</t>
  </si>
  <si>
    <t>DEA7G</t>
    <phoneticPr fontId="3"/>
  </si>
  <si>
    <t>DEA7H</t>
  </si>
  <si>
    <t>DEA7H</t>
    <phoneticPr fontId="3"/>
  </si>
  <si>
    <t>DEA7J</t>
  </si>
  <si>
    <t>DEA7J</t>
    <phoneticPr fontId="3"/>
  </si>
  <si>
    <t>200G-RIPD</t>
    <phoneticPr fontId="3"/>
  </si>
  <si>
    <t>RT005</t>
    <phoneticPr fontId="3"/>
  </si>
  <si>
    <t>RT007</t>
    <phoneticPr fontId="3"/>
  </si>
  <si>
    <t>RT008</t>
    <phoneticPr fontId="3"/>
  </si>
  <si>
    <t>D1BCW</t>
    <phoneticPr fontId="3"/>
  </si>
  <si>
    <t>D1BCX</t>
    <phoneticPr fontId="3"/>
  </si>
  <si>
    <t>D1BCY</t>
    <phoneticPr fontId="3"/>
  </si>
  <si>
    <t>D1BCZ</t>
    <phoneticPr fontId="3"/>
  </si>
  <si>
    <t>D1B9B</t>
    <phoneticPr fontId="3"/>
  </si>
  <si>
    <t>D1B9C</t>
    <phoneticPr fontId="3"/>
  </si>
  <si>
    <t>D1B9D</t>
    <phoneticPr fontId="3"/>
  </si>
  <si>
    <t>D1B9E</t>
    <phoneticPr fontId="3"/>
  </si>
  <si>
    <t>クリーニング120分 LOAD：76%→72%、PHASE：15%→15%</t>
    <phoneticPr fontId="4"/>
  </si>
  <si>
    <t>クリーニング120分 LOAD：72%→64%、PHASE：15%→15%</t>
    <phoneticPr fontId="4"/>
  </si>
  <si>
    <t>D1B9X</t>
    <phoneticPr fontId="3"/>
  </si>
  <si>
    <t>D1B9Y</t>
    <phoneticPr fontId="3"/>
  </si>
  <si>
    <t>D1B9Z</t>
    <phoneticPr fontId="3"/>
  </si>
  <si>
    <t>D1BA0</t>
    <phoneticPr fontId="3"/>
  </si>
  <si>
    <t>DEA85</t>
    <phoneticPr fontId="3"/>
  </si>
  <si>
    <t>DEA8H</t>
    <phoneticPr fontId="3"/>
  </si>
  <si>
    <t>DEA8J</t>
    <phoneticPr fontId="3"/>
  </si>
  <si>
    <t>DEA8K</t>
    <phoneticPr fontId="3"/>
  </si>
  <si>
    <t>DEA8L</t>
    <phoneticPr fontId="3"/>
  </si>
  <si>
    <t>DEA8M</t>
    <phoneticPr fontId="3"/>
  </si>
  <si>
    <t>DEA8N</t>
    <phoneticPr fontId="3"/>
  </si>
  <si>
    <t>DEA8P</t>
    <phoneticPr fontId="3"/>
  </si>
  <si>
    <t>DFA7H</t>
    <phoneticPr fontId="3"/>
  </si>
  <si>
    <t>DFA7J</t>
    <phoneticPr fontId="3"/>
  </si>
  <si>
    <t>DFA7K</t>
    <phoneticPr fontId="3"/>
  </si>
  <si>
    <t>DFA7L</t>
    <phoneticPr fontId="3"/>
  </si>
  <si>
    <t>DFA7M</t>
    <phoneticPr fontId="3"/>
  </si>
  <si>
    <t>DFA7N</t>
    <phoneticPr fontId="3"/>
  </si>
  <si>
    <t>DFA7P</t>
    <phoneticPr fontId="3"/>
  </si>
  <si>
    <t>DFA7Q</t>
    <phoneticPr fontId="3"/>
  </si>
  <si>
    <t>DFA7V</t>
    <phoneticPr fontId="3"/>
  </si>
  <si>
    <t>DFA7W</t>
    <phoneticPr fontId="3"/>
  </si>
  <si>
    <t>DFA7X</t>
    <phoneticPr fontId="3"/>
  </si>
  <si>
    <t>DFA7Y</t>
    <phoneticPr fontId="3"/>
  </si>
  <si>
    <t>DFA5Y</t>
    <phoneticPr fontId="3"/>
  </si>
  <si>
    <t>DFA5Z</t>
    <phoneticPr fontId="3"/>
  </si>
  <si>
    <t>DFA60</t>
    <phoneticPr fontId="3"/>
  </si>
  <si>
    <t>DFA61</t>
    <phoneticPr fontId="3"/>
  </si>
  <si>
    <t>平塚</t>
    <rPh sb="0" eb="2">
      <t>ヒラツカ</t>
    </rPh>
    <phoneticPr fontId="3"/>
  </si>
  <si>
    <t>DFA84</t>
    <phoneticPr fontId="3"/>
  </si>
  <si>
    <t>DFA85</t>
    <phoneticPr fontId="3"/>
  </si>
  <si>
    <t>DFA86</t>
    <phoneticPr fontId="3"/>
  </si>
  <si>
    <t>NU489</t>
    <phoneticPr fontId="3"/>
  </si>
  <si>
    <t>NU491</t>
    <phoneticPr fontId="3"/>
  </si>
  <si>
    <t>NJ491</t>
    <phoneticPr fontId="3"/>
  </si>
  <si>
    <t>NU492</t>
    <phoneticPr fontId="3"/>
  </si>
  <si>
    <t>NS412</t>
    <phoneticPr fontId="3"/>
  </si>
  <si>
    <t>NS413</t>
    <phoneticPr fontId="3"/>
  </si>
  <si>
    <t>NS390</t>
    <phoneticPr fontId="3"/>
  </si>
  <si>
    <t>NS391</t>
    <phoneticPr fontId="3"/>
  </si>
  <si>
    <t>NS408</t>
    <phoneticPr fontId="3"/>
  </si>
  <si>
    <t>NS409</t>
    <phoneticPr fontId="3"/>
  </si>
  <si>
    <t>NU493</t>
    <phoneticPr fontId="3"/>
  </si>
  <si>
    <t>NU494</t>
    <phoneticPr fontId="3"/>
  </si>
  <si>
    <t>NU495</t>
    <phoneticPr fontId="3"/>
  </si>
  <si>
    <t>NU496</t>
    <phoneticPr fontId="3"/>
  </si>
  <si>
    <t>HL13B5_4インチ</t>
    <phoneticPr fontId="3"/>
  </si>
  <si>
    <t>WC067</t>
    <phoneticPr fontId="3"/>
  </si>
  <si>
    <t>WC068</t>
    <phoneticPr fontId="3"/>
  </si>
  <si>
    <t>WC086</t>
    <phoneticPr fontId="3"/>
  </si>
  <si>
    <t>WC094</t>
    <phoneticPr fontId="3"/>
  </si>
  <si>
    <t>NS418</t>
    <phoneticPr fontId="3"/>
  </si>
  <si>
    <t>NS419</t>
    <phoneticPr fontId="3"/>
  </si>
  <si>
    <t>NS420</t>
    <phoneticPr fontId="3"/>
  </si>
  <si>
    <t>NS421</t>
    <phoneticPr fontId="3"/>
  </si>
  <si>
    <t>NS416</t>
    <phoneticPr fontId="3"/>
  </si>
  <si>
    <t>NS417</t>
    <phoneticPr fontId="3"/>
  </si>
  <si>
    <t>NU497</t>
    <phoneticPr fontId="3"/>
  </si>
  <si>
    <t>NU498</t>
    <phoneticPr fontId="3"/>
  </si>
  <si>
    <t>NU499</t>
    <phoneticPr fontId="3"/>
  </si>
  <si>
    <t>NU500</t>
    <phoneticPr fontId="3"/>
  </si>
  <si>
    <t>NT432</t>
    <phoneticPr fontId="3"/>
  </si>
  <si>
    <t>NT434</t>
    <phoneticPr fontId="3"/>
  </si>
  <si>
    <t>NT435</t>
    <phoneticPr fontId="3"/>
  </si>
  <si>
    <t>NT436</t>
    <phoneticPr fontId="3"/>
  </si>
  <si>
    <t>NT437</t>
    <phoneticPr fontId="3"/>
  </si>
  <si>
    <t>NT438</t>
    <phoneticPr fontId="3"/>
  </si>
  <si>
    <t>NT439</t>
    <phoneticPr fontId="3"/>
  </si>
  <si>
    <t>DHA8Z</t>
    <phoneticPr fontId="3"/>
  </si>
  <si>
    <t>DHA91</t>
    <phoneticPr fontId="3"/>
  </si>
  <si>
    <t>DHA92</t>
    <phoneticPr fontId="3"/>
  </si>
  <si>
    <t>D1B3E</t>
    <phoneticPr fontId="3"/>
  </si>
  <si>
    <t>D1B3F</t>
    <phoneticPr fontId="3"/>
  </si>
  <si>
    <t>D1B3H</t>
    <phoneticPr fontId="3"/>
  </si>
  <si>
    <t>D1B3J</t>
    <phoneticPr fontId="3"/>
  </si>
  <si>
    <t>D1B33</t>
    <phoneticPr fontId="3"/>
  </si>
  <si>
    <t>D1B34</t>
    <phoneticPr fontId="3"/>
  </si>
  <si>
    <t>D1B35</t>
    <phoneticPr fontId="3"/>
  </si>
  <si>
    <t>D1B36</t>
    <phoneticPr fontId="3"/>
  </si>
  <si>
    <t>DEA5Q</t>
    <phoneticPr fontId="3"/>
  </si>
  <si>
    <t>DEA5R</t>
    <phoneticPr fontId="3"/>
  </si>
  <si>
    <t>DEA5S</t>
    <phoneticPr fontId="3"/>
  </si>
  <si>
    <t>DEA5T</t>
    <phoneticPr fontId="3"/>
  </si>
  <si>
    <t>DQB37</t>
    <phoneticPr fontId="3"/>
  </si>
  <si>
    <t>D1B37</t>
    <phoneticPr fontId="3"/>
  </si>
  <si>
    <t>D1B38</t>
    <phoneticPr fontId="3"/>
  </si>
  <si>
    <t>D1B39</t>
    <phoneticPr fontId="3"/>
  </si>
  <si>
    <t>D1B3A</t>
    <phoneticPr fontId="3"/>
  </si>
  <si>
    <t>DHA93</t>
    <phoneticPr fontId="3"/>
  </si>
  <si>
    <t>DHA94</t>
    <phoneticPr fontId="3"/>
  </si>
  <si>
    <t>DHA95</t>
    <phoneticPr fontId="3"/>
  </si>
  <si>
    <t>DHA96</t>
    <phoneticPr fontId="3"/>
  </si>
  <si>
    <t>DHA9G</t>
    <phoneticPr fontId="3"/>
  </si>
  <si>
    <t>DHA9H</t>
    <phoneticPr fontId="3"/>
  </si>
  <si>
    <t>DHA9J</t>
    <phoneticPr fontId="3"/>
  </si>
  <si>
    <t>DHA7K</t>
    <phoneticPr fontId="3"/>
  </si>
  <si>
    <t>DFA5U</t>
    <phoneticPr fontId="3"/>
  </si>
  <si>
    <t>DFA5V</t>
    <phoneticPr fontId="3"/>
  </si>
  <si>
    <t>DFA5W</t>
    <phoneticPr fontId="3"/>
  </si>
  <si>
    <t>DFA5X</t>
    <phoneticPr fontId="3"/>
  </si>
  <si>
    <t>D1B5P</t>
    <phoneticPr fontId="3"/>
  </si>
  <si>
    <t>D1B5Q</t>
    <phoneticPr fontId="3"/>
  </si>
  <si>
    <t>D1B5R</t>
    <phoneticPr fontId="3"/>
  </si>
  <si>
    <t>D1B5S</t>
    <phoneticPr fontId="3"/>
  </si>
  <si>
    <t>NT443</t>
    <phoneticPr fontId="3"/>
  </si>
  <si>
    <t>NT444</t>
    <phoneticPr fontId="3"/>
  </si>
  <si>
    <t>NT445</t>
    <phoneticPr fontId="3"/>
  </si>
  <si>
    <t>NT446</t>
    <phoneticPr fontId="3"/>
  </si>
  <si>
    <t>NU501</t>
    <phoneticPr fontId="3"/>
  </si>
  <si>
    <t>NU502</t>
    <phoneticPr fontId="3"/>
  </si>
  <si>
    <t>NU504</t>
    <phoneticPr fontId="3"/>
  </si>
  <si>
    <t>DEA62</t>
    <phoneticPr fontId="3"/>
  </si>
  <si>
    <t>DEA63</t>
    <phoneticPr fontId="3"/>
  </si>
  <si>
    <t>DEA64</t>
    <phoneticPr fontId="3"/>
  </si>
  <si>
    <t>DEA65</t>
    <phoneticPr fontId="3"/>
  </si>
  <si>
    <t>KC068</t>
    <phoneticPr fontId="3"/>
  </si>
  <si>
    <t>KC069</t>
    <phoneticPr fontId="3"/>
  </si>
  <si>
    <t>NU505</t>
    <phoneticPr fontId="3"/>
  </si>
  <si>
    <t>NU506</t>
    <phoneticPr fontId="3"/>
  </si>
  <si>
    <t>NU507</t>
    <phoneticPr fontId="3"/>
  </si>
  <si>
    <t>クリーニング129分 LOAD：76%→73%、PHASE：15%→15%</t>
    <phoneticPr fontId="4"/>
  </si>
  <si>
    <t>クリーニング129分 LOAD：73%→64%、PHASE：15%→15%</t>
    <phoneticPr fontId="4"/>
  </si>
  <si>
    <t>D1B41</t>
    <phoneticPr fontId="3"/>
  </si>
  <si>
    <t>D1B42</t>
    <phoneticPr fontId="3"/>
  </si>
  <si>
    <t>D1B43</t>
    <phoneticPr fontId="3"/>
  </si>
  <si>
    <t>D1B5N</t>
    <phoneticPr fontId="3"/>
  </si>
  <si>
    <t>DEA98</t>
    <phoneticPr fontId="3"/>
  </si>
  <si>
    <t>DEA99</t>
    <phoneticPr fontId="3"/>
  </si>
  <si>
    <t>DEA9A</t>
    <phoneticPr fontId="3"/>
  </si>
  <si>
    <t>DEA9B</t>
    <phoneticPr fontId="3"/>
  </si>
  <si>
    <t>NU509</t>
    <phoneticPr fontId="3"/>
  </si>
  <si>
    <t>NU510</t>
    <phoneticPr fontId="3"/>
  </si>
  <si>
    <t>NU525</t>
    <phoneticPr fontId="3"/>
  </si>
  <si>
    <t>NU526</t>
    <phoneticPr fontId="3"/>
  </si>
  <si>
    <t>NY510</t>
    <phoneticPr fontId="3"/>
  </si>
  <si>
    <t>NU527</t>
    <phoneticPr fontId="3"/>
  </si>
  <si>
    <t>NU528</t>
    <phoneticPr fontId="3"/>
  </si>
  <si>
    <t>NU529</t>
    <phoneticPr fontId="3"/>
  </si>
  <si>
    <t>NU530</t>
    <phoneticPr fontId="3"/>
  </si>
  <si>
    <t>D1BDQ</t>
    <phoneticPr fontId="3"/>
  </si>
  <si>
    <t>D1BDT</t>
    <phoneticPr fontId="3"/>
  </si>
  <si>
    <t>D1BDU</t>
    <phoneticPr fontId="3"/>
  </si>
  <si>
    <t>D1BDV</t>
    <phoneticPr fontId="3"/>
  </si>
  <si>
    <t>D1BDW</t>
    <phoneticPr fontId="3"/>
  </si>
  <si>
    <t>D1BDX</t>
    <phoneticPr fontId="3"/>
  </si>
  <si>
    <t>WC061</t>
    <phoneticPr fontId="3"/>
  </si>
  <si>
    <t>WC071</t>
    <phoneticPr fontId="3"/>
  </si>
  <si>
    <t>WC081</t>
    <phoneticPr fontId="3"/>
  </si>
  <si>
    <t>WC091</t>
    <phoneticPr fontId="3"/>
  </si>
  <si>
    <t>D1BDY</t>
    <phoneticPr fontId="3"/>
  </si>
  <si>
    <t>D1BE0</t>
    <phoneticPr fontId="3"/>
  </si>
  <si>
    <t>D1BE1</t>
    <phoneticPr fontId="3"/>
  </si>
  <si>
    <t>DEA8Q</t>
    <phoneticPr fontId="3"/>
  </si>
  <si>
    <t>DEA8R</t>
    <phoneticPr fontId="3"/>
  </si>
  <si>
    <t>DEA8S</t>
    <phoneticPr fontId="3"/>
  </si>
  <si>
    <t>DEA8T</t>
    <phoneticPr fontId="3"/>
  </si>
  <si>
    <t>DHA9Y</t>
    <phoneticPr fontId="3"/>
  </si>
  <si>
    <t>DHA9Z</t>
    <phoneticPr fontId="3"/>
  </si>
  <si>
    <t>DHAA0</t>
    <phoneticPr fontId="3"/>
  </si>
  <si>
    <t>DHAA1</t>
    <phoneticPr fontId="3"/>
  </si>
  <si>
    <t>DHA9U</t>
    <phoneticPr fontId="3"/>
  </si>
  <si>
    <t>DHA9V</t>
    <phoneticPr fontId="3"/>
  </si>
  <si>
    <t>DHA9W</t>
    <phoneticPr fontId="3"/>
  </si>
  <si>
    <t>DHA9X</t>
    <phoneticPr fontId="3"/>
  </si>
  <si>
    <t>D1B9Q</t>
    <phoneticPr fontId="3"/>
  </si>
  <si>
    <t>D1B9R</t>
    <phoneticPr fontId="3"/>
  </si>
  <si>
    <t>D1B9S</t>
    <phoneticPr fontId="3"/>
  </si>
  <si>
    <t>DHA7P</t>
    <phoneticPr fontId="3"/>
  </si>
  <si>
    <t>DHA7Q</t>
    <phoneticPr fontId="3"/>
  </si>
  <si>
    <t>DHA88</t>
    <phoneticPr fontId="3"/>
  </si>
  <si>
    <t>D1BE6</t>
    <phoneticPr fontId="3"/>
  </si>
  <si>
    <t>クリーニング102分 LOAD：73%→65%、PHASE：15%→15%</t>
    <phoneticPr fontId="4"/>
  </si>
  <si>
    <t>DFA7Z</t>
    <phoneticPr fontId="3"/>
  </si>
  <si>
    <t>DFA80</t>
    <phoneticPr fontId="3"/>
  </si>
  <si>
    <t>DFA81</t>
    <phoneticPr fontId="3"/>
  </si>
  <si>
    <t>DFA82</t>
    <phoneticPr fontId="3"/>
  </si>
  <si>
    <t>DEA8U</t>
    <phoneticPr fontId="3"/>
  </si>
  <si>
    <t>DEA8V</t>
    <phoneticPr fontId="3"/>
  </si>
  <si>
    <t>DEA8W</t>
    <phoneticPr fontId="3"/>
  </si>
  <si>
    <t>DEA8X</t>
    <phoneticPr fontId="3"/>
  </si>
  <si>
    <t>DHA97</t>
    <phoneticPr fontId="3"/>
  </si>
  <si>
    <t>DHA98</t>
    <phoneticPr fontId="3"/>
  </si>
  <si>
    <t>DHA99</t>
    <phoneticPr fontId="3"/>
  </si>
  <si>
    <t>DHA9A</t>
    <phoneticPr fontId="3"/>
  </si>
  <si>
    <t>DEA9E</t>
    <phoneticPr fontId="3"/>
  </si>
  <si>
    <t>DEA9K</t>
    <phoneticPr fontId="3"/>
  </si>
  <si>
    <t>DHA7M</t>
    <phoneticPr fontId="3"/>
  </si>
  <si>
    <t>DHA7N</t>
    <phoneticPr fontId="3"/>
  </si>
  <si>
    <t>DEA66</t>
    <phoneticPr fontId="3"/>
  </si>
  <si>
    <t>DEA68</t>
    <phoneticPr fontId="3"/>
  </si>
  <si>
    <t>D1BC7</t>
    <phoneticPr fontId="3"/>
  </si>
  <si>
    <t>D1BC8</t>
    <phoneticPr fontId="3"/>
  </si>
  <si>
    <t>D1BEA</t>
    <phoneticPr fontId="3"/>
  </si>
  <si>
    <t>D1BEB</t>
    <phoneticPr fontId="3"/>
  </si>
  <si>
    <t>NS426</t>
    <phoneticPr fontId="3"/>
  </si>
  <si>
    <t>NS427</t>
    <phoneticPr fontId="3"/>
  </si>
  <si>
    <t>NS428</t>
    <phoneticPr fontId="3"/>
  </si>
  <si>
    <t>NS429</t>
    <phoneticPr fontId="3"/>
  </si>
  <si>
    <t>DEA9Q</t>
    <phoneticPr fontId="3"/>
  </si>
  <si>
    <t>DEA9R</t>
    <phoneticPr fontId="3"/>
  </si>
  <si>
    <t>DEA9S</t>
    <phoneticPr fontId="3"/>
  </si>
  <si>
    <t>D1BER</t>
    <phoneticPr fontId="3"/>
  </si>
  <si>
    <t>NS423</t>
    <phoneticPr fontId="3"/>
  </si>
  <si>
    <t>NS424</t>
    <phoneticPr fontId="3"/>
  </si>
  <si>
    <t>NS422</t>
    <phoneticPr fontId="3"/>
  </si>
  <si>
    <t>NS425</t>
    <phoneticPr fontId="3"/>
  </si>
  <si>
    <t>D1BEJ</t>
    <phoneticPr fontId="3"/>
  </si>
  <si>
    <t>D1BEL</t>
    <phoneticPr fontId="3"/>
  </si>
  <si>
    <t>D1BEM</t>
    <phoneticPr fontId="3"/>
  </si>
  <si>
    <t>クリーニング88分 LOAD：76%→73%、PHASE：15%→15%</t>
    <phoneticPr fontId="4"/>
  </si>
  <si>
    <t>クリーニング88分 LOAD：73%→65%、PHASE：15%→15%</t>
    <phoneticPr fontId="4"/>
  </si>
  <si>
    <t>WC072</t>
    <phoneticPr fontId="3"/>
  </si>
  <si>
    <t>D1BES</t>
    <phoneticPr fontId="3"/>
  </si>
  <si>
    <t>D1BEU</t>
    <phoneticPr fontId="3"/>
  </si>
  <si>
    <t>D1BEV</t>
    <phoneticPr fontId="3"/>
  </si>
  <si>
    <t>D1BEW</t>
    <phoneticPr fontId="3"/>
  </si>
  <si>
    <t>D1BEX</t>
    <phoneticPr fontId="3"/>
  </si>
  <si>
    <t>D1BEY</t>
    <phoneticPr fontId="3"/>
  </si>
  <si>
    <t>D1BEZ</t>
    <phoneticPr fontId="3"/>
  </si>
  <si>
    <t>D1BEE</t>
    <phoneticPr fontId="3"/>
  </si>
  <si>
    <t>D1BEF</t>
    <phoneticPr fontId="3"/>
  </si>
  <si>
    <t>D1BEG</t>
    <phoneticPr fontId="3"/>
  </si>
  <si>
    <t>D1BEH</t>
    <phoneticPr fontId="3"/>
  </si>
  <si>
    <t>DFA6U</t>
    <phoneticPr fontId="3"/>
  </si>
  <si>
    <t>DFA6V</t>
    <phoneticPr fontId="3"/>
  </si>
  <si>
    <t>DFA6W</t>
    <phoneticPr fontId="3"/>
  </si>
  <si>
    <t>DFA6X</t>
    <phoneticPr fontId="3"/>
  </si>
  <si>
    <t>D1BF0</t>
    <phoneticPr fontId="3"/>
  </si>
  <si>
    <t>D1BF1</t>
  </si>
  <si>
    <t>D1BF2</t>
  </si>
  <si>
    <t>D1BF3</t>
  </si>
  <si>
    <t>EML PIX</t>
    <phoneticPr fontId="3"/>
  </si>
  <si>
    <t>N3045</t>
    <phoneticPr fontId="3"/>
  </si>
  <si>
    <t>N3047</t>
    <phoneticPr fontId="3"/>
  </si>
  <si>
    <t>N3055</t>
    <phoneticPr fontId="3"/>
  </si>
  <si>
    <t>N3061</t>
    <phoneticPr fontId="3"/>
  </si>
  <si>
    <t>DEA7T</t>
    <phoneticPr fontId="3"/>
  </si>
  <si>
    <t>DEA7U</t>
    <phoneticPr fontId="3"/>
  </si>
  <si>
    <t>DEA7V</t>
    <phoneticPr fontId="3"/>
  </si>
  <si>
    <t>DEA7W</t>
    <phoneticPr fontId="3"/>
  </si>
  <si>
    <t>DHA8V</t>
    <phoneticPr fontId="3"/>
  </si>
  <si>
    <t>DHA8W</t>
    <phoneticPr fontId="3"/>
  </si>
  <si>
    <t>DHA8X</t>
    <phoneticPr fontId="3"/>
  </si>
  <si>
    <t>DHA8Y</t>
    <phoneticPr fontId="3"/>
  </si>
  <si>
    <t>DHA8R</t>
    <phoneticPr fontId="3"/>
  </si>
  <si>
    <t>DHA8S</t>
    <phoneticPr fontId="3"/>
  </si>
  <si>
    <t>DHA8U</t>
    <phoneticPr fontId="3"/>
  </si>
  <si>
    <t>DHAA6</t>
    <phoneticPr fontId="3"/>
  </si>
  <si>
    <t>DHAA8</t>
    <phoneticPr fontId="3"/>
  </si>
  <si>
    <t>DHAAW</t>
    <phoneticPr fontId="3"/>
  </si>
  <si>
    <t>DHAAX</t>
    <phoneticPr fontId="3"/>
  </si>
  <si>
    <t>DHAAZ</t>
    <phoneticPr fontId="3"/>
  </si>
  <si>
    <t>DHAAJ</t>
    <phoneticPr fontId="3"/>
  </si>
  <si>
    <t>DHAAK</t>
    <phoneticPr fontId="3"/>
  </si>
  <si>
    <t>DHAAL</t>
    <phoneticPr fontId="3"/>
  </si>
  <si>
    <t>DHAAM</t>
    <phoneticPr fontId="3"/>
  </si>
  <si>
    <t>DEA9L</t>
    <phoneticPr fontId="3"/>
  </si>
  <si>
    <t>DEA9M</t>
    <phoneticPr fontId="3"/>
  </si>
  <si>
    <t>DEA9N</t>
    <phoneticPr fontId="3"/>
  </si>
  <si>
    <t>DEA9P</t>
    <phoneticPr fontId="3"/>
  </si>
  <si>
    <t>新垣</t>
    <rPh sb="0" eb="2">
      <t>アラカキ</t>
    </rPh>
    <phoneticPr fontId="3"/>
  </si>
  <si>
    <t>DFA9P</t>
    <phoneticPr fontId="3"/>
  </si>
  <si>
    <t>DFA9Q</t>
    <phoneticPr fontId="3"/>
  </si>
  <si>
    <t>DFA9R</t>
    <phoneticPr fontId="3"/>
  </si>
  <si>
    <t>D1BC2</t>
    <phoneticPr fontId="3"/>
  </si>
  <si>
    <t>D1BC3</t>
    <phoneticPr fontId="3"/>
  </si>
  <si>
    <t>D1BC4</t>
    <phoneticPr fontId="3"/>
  </si>
  <si>
    <t>D1BC5</t>
    <phoneticPr fontId="3"/>
  </si>
  <si>
    <t>D1BF4</t>
    <phoneticPr fontId="3"/>
  </si>
  <si>
    <t>D1BF5</t>
    <phoneticPr fontId="3"/>
  </si>
  <si>
    <t>D1BF6</t>
    <phoneticPr fontId="3"/>
  </si>
  <si>
    <t>D1BF7</t>
    <phoneticPr fontId="3"/>
  </si>
  <si>
    <t>D1BFC</t>
    <phoneticPr fontId="3"/>
  </si>
  <si>
    <t>D1BFD</t>
    <phoneticPr fontId="3"/>
  </si>
  <si>
    <t>D1BFE</t>
    <phoneticPr fontId="3"/>
  </si>
  <si>
    <t>D1BFF</t>
    <phoneticPr fontId="3"/>
  </si>
  <si>
    <t>クリーニング132分 LOAD：76%→72%、PHASE：15%→15%</t>
    <phoneticPr fontId="4"/>
  </si>
  <si>
    <t>クリーニング132分 LOAD：72%→%、PHASE：15%→15%</t>
    <phoneticPr fontId="4"/>
  </si>
  <si>
    <t>DHAAS</t>
    <phoneticPr fontId="3"/>
  </si>
  <si>
    <t>DHAAU</t>
    <phoneticPr fontId="3"/>
  </si>
  <si>
    <t>DHAAV</t>
    <phoneticPr fontId="3"/>
  </si>
  <si>
    <t>D1BFG</t>
    <phoneticPr fontId="3"/>
  </si>
  <si>
    <t>D1BFH</t>
    <phoneticPr fontId="3"/>
  </si>
  <si>
    <t>D1BFJ</t>
    <phoneticPr fontId="3"/>
  </si>
  <si>
    <t>D1BFK</t>
    <phoneticPr fontId="3"/>
  </si>
  <si>
    <t>NV386</t>
    <phoneticPr fontId="3"/>
  </si>
  <si>
    <t>NV388</t>
    <phoneticPr fontId="3"/>
  </si>
  <si>
    <t>NV389</t>
    <phoneticPr fontId="3"/>
  </si>
  <si>
    <t>NS430</t>
    <phoneticPr fontId="3"/>
  </si>
  <si>
    <t>NS431</t>
    <phoneticPr fontId="3"/>
  </si>
  <si>
    <t>NS433</t>
    <phoneticPr fontId="3"/>
  </si>
  <si>
    <t>NU531</t>
    <phoneticPr fontId="3"/>
  </si>
  <si>
    <t>NU532</t>
    <phoneticPr fontId="3"/>
  </si>
  <si>
    <t>NU533</t>
    <phoneticPr fontId="3"/>
  </si>
  <si>
    <t>NU534</t>
    <phoneticPr fontId="3"/>
  </si>
  <si>
    <t>NS434</t>
    <phoneticPr fontId="3"/>
  </si>
  <si>
    <t>NS435</t>
    <phoneticPr fontId="3"/>
  </si>
  <si>
    <t>NS436</t>
    <phoneticPr fontId="3"/>
  </si>
  <si>
    <t>NS437</t>
    <phoneticPr fontId="3"/>
  </si>
  <si>
    <t>CW-TEG#2</t>
    <phoneticPr fontId="3"/>
  </si>
  <si>
    <t>C6,C10</t>
    <phoneticPr fontId="3"/>
  </si>
  <si>
    <t>C6</t>
    <phoneticPr fontId="3"/>
  </si>
  <si>
    <t>C10</t>
    <phoneticPr fontId="3"/>
  </si>
  <si>
    <t>C19</t>
    <phoneticPr fontId="3"/>
  </si>
  <si>
    <t>C20</t>
    <phoneticPr fontId="3"/>
  </si>
  <si>
    <t>C19,C20</t>
    <phoneticPr fontId="3"/>
  </si>
  <si>
    <t>3Cトレイ切り替え</t>
    <rPh sb="5" eb="6">
      <t>キ</t>
    </rPh>
    <rPh sb="7" eb="8">
      <t>カ</t>
    </rPh>
    <phoneticPr fontId="3"/>
  </si>
  <si>
    <t>NU535</t>
    <phoneticPr fontId="3"/>
  </si>
  <si>
    <t>NU537</t>
    <phoneticPr fontId="3"/>
  </si>
  <si>
    <t>NU538</t>
    <phoneticPr fontId="3"/>
  </si>
  <si>
    <t>NU539</t>
    <phoneticPr fontId="3"/>
  </si>
  <si>
    <t>NU540</t>
    <phoneticPr fontId="3"/>
  </si>
  <si>
    <t>NU541</t>
    <phoneticPr fontId="3"/>
  </si>
  <si>
    <t>NU542</t>
    <phoneticPr fontId="3"/>
  </si>
  <si>
    <t>CAS-T1 4Inch#1-2-A</t>
    <phoneticPr fontId="3"/>
  </si>
  <si>
    <t>CT015</t>
    <phoneticPr fontId="3"/>
  </si>
  <si>
    <t>CT016</t>
    <phoneticPr fontId="3"/>
  </si>
  <si>
    <t>CT017</t>
    <phoneticPr fontId="3"/>
  </si>
  <si>
    <t>CT018</t>
    <phoneticPr fontId="3"/>
  </si>
  <si>
    <t>EF#01-A試作</t>
    <rPh sb="7" eb="9">
      <t>シサク</t>
    </rPh>
    <phoneticPr fontId="3"/>
  </si>
  <si>
    <t>CY007</t>
    <phoneticPr fontId="3"/>
  </si>
  <si>
    <t>CY008</t>
    <phoneticPr fontId="3"/>
  </si>
  <si>
    <t>NS438</t>
    <phoneticPr fontId="3"/>
  </si>
  <si>
    <t>NS439</t>
    <phoneticPr fontId="3"/>
  </si>
  <si>
    <t>NS440</t>
    <phoneticPr fontId="3"/>
  </si>
  <si>
    <t>NS441</t>
    <phoneticPr fontId="3"/>
  </si>
  <si>
    <t>NT459</t>
    <phoneticPr fontId="3"/>
  </si>
  <si>
    <t>NT460</t>
    <phoneticPr fontId="3"/>
  </si>
  <si>
    <t>NT461</t>
    <phoneticPr fontId="3"/>
  </si>
  <si>
    <t>NT462</t>
    <phoneticPr fontId="3"/>
  </si>
  <si>
    <t>NT467</t>
    <phoneticPr fontId="3"/>
  </si>
  <si>
    <t>NT468</t>
    <phoneticPr fontId="3"/>
  </si>
  <si>
    <t>NT469</t>
    <phoneticPr fontId="3"/>
  </si>
  <si>
    <t>NT470</t>
    <phoneticPr fontId="3"/>
  </si>
  <si>
    <t>NT463</t>
    <phoneticPr fontId="3"/>
  </si>
  <si>
    <t>NT464</t>
    <phoneticPr fontId="3"/>
  </si>
  <si>
    <t>NT466</t>
    <phoneticPr fontId="3"/>
  </si>
  <si>
    <t>NT465</t>
    <phoneticPr fontId="3"/>
  </si>
  <si>
    <t>NT476</t>
    <phoneticPr fontId="3"/>
  </si>
  <si>
    <t>NT477</t>
    <phoneticPr fontId="3"/>
  </si>
  <si>
    <t>NT478</t>
    <phoneticPr fontId="3"/>
  </si>
  <si>
    <t>NT472</t>
    <phoneticPr fontId="3"/>
  </si>
  <si>
    <t>NT473</t>
    <phoneticPr fontId="3"/>
  </si>
  <si>
    <t>NT474</t>
    <phoneticPr fontId="3"/>
  </si>
  <si>
    <t>CT007</t>
    <phoneticPr fontId="3"/>
  </si>
  <si>
    <t>CT011</t>
    <phoneticPr fontId="3"/>
  </si>
  <si>
    <t>CT012</t>
    <phoneticPr fontId="3"/>
  </si>
  <si>
    <t>CW-CAS-T1_4inch</t>
    <phoneticPr fontId="3"/>
  </si>
  <si>
    <t>クリーニング94分 LOAD：76%→73%、PHASE：15%→15%</t>
    <phoneticPr fontId="4"/>
  </si>
  <si>
    <t>クリーニング94分 LOAD：73%→64%、PHASE：15%→15%</t>
    <phoneticPr fontId="4"/>
  </si>
  <si>
    <t>DHAA2</t>
    <phoneticPr fontId="3"/>
  </si>
  <si>
    <t>DHAA5</t>
    <phoneticPr fontId="3"/>
  </si>
  <si>
    <t>D1BFL</t>
    <phoneticPr fontId="3"/>
  </si>
  <si>
    <t>D1BFM</t>
    <phoneticPr fontId="3"/>
  </si>
  <si>
    <t>D1BFN</t>
    <phoneticPr fontId="3"/>
  </si>
  <si>
    <t>D1BFP</t>
    <phoneticPr fontId="3"/>
  </si>
  <si>
    <t>DHAAA</t>
    <phoneticPr fontId="3"/>
  </si>
  <si>
    <t>DHAAC</t>
    <phoneticPr fontId="3"/>
  </si>
  <si>
    <t>DHAAD</t>
    <phoneticPr fontId="3"/>
  </si>
  <si>
    <t>2..396</t>
    <phoneticPr fontId="3"/>
  </si>
  <si>
    <t>DHA9Q</t>
    <phoneticPr fontId="3"/>
  </si>
  <si>
    <t>DHA9R</t>
    <phoneticPr fontId="3"/>
  </si>
  <si>
    <t>DHA9S</t>
    <phoneticPr fontId="3"/>
  </si>
  <si>
    <t>DHA9T</t>
    <phoneticPr fontId="3"/>
  </si>
  <si>
    <t>D1BDL</t>
    <phoneticPr fontId="3"/>
  </si>
  <si>
    <t>D1BDM</t>
    <phoneticPr fontId="3"/>
  </si>
  <si>
    <t>D1BDN</t>
    <phoneticPr fontId="3"/>
  </si>
  <si>
    <t>D1BDP</t>
    <phoneticPr fontId="3"/>
  </si>
  <si>
    <t>SiH4/N2 ボンベ切り替え</t>
    <rPh sb="11" eb="12">
      <t>キ</t>
    </rPh>
    <rPh sb="13" eb="14">
      <t>カ</t>
    </rPh>
    <phoneticPr fontId="3"/>
  </si>
  <si>
    <t>D1BF8</t>
    <phoneticPr fontId="3"/>
  </si>
  <si>
    <t>D1BF9</t>
    <phoneticPr fontId="3"/>
  </si>
  <si>
    <t>D1BFA</t>
    <phoneticPr fontId="3"/>
  </si>
  <si>
    <t>D1BFB</t>
    <phoneticPr fontId="3"/>
  </si>
  <si>
    <t>DHAAE</t>
    <phoneticPr fontId="3"/>
  </si>
  <si>
    <t>DHAAF</t>
    <phoneticPr fontId="3"/>
  </si>
  <si>
    <t>DHAAG</t>
    <phoneticPr fontId="3"/>
  </si>
  <si>
    <t>DHAAH</t>
    <phoneticPr fontId="3"/>
  </si>
  <si>
    <t>DFA87</t>
    <phoneticPr fontId="3"/>
  </si>
  <si>
    <t>DFA8W</t>
    <phoneticPr fontId="3"/>
  </si>
  <si>
    <t>DFA8X</t>
    <phoneticPr fontId="3"/>
  </si>
  <si>
    <t>DFA8Y</t>
    <phoneticPr fontId="3"/>
  </si>
  <si>
    <t>DFA8Z</t>
    <phoneticPr fontId="3"/>
  </si>
  <si>
    <t>DFA90</t>
    <phoneticPr fontId="3"/>
  </si>
  <si>
    <t>DFA91</t>
    <phoneticPr fontId="3"/>
  </si>
  <si>
    <t>DFA92</t>
    <phoneticPr fontId="3"/>
  </si>
  <si>
    <t>DHA9L</t>
    <phoneticPr fontId="3"/>
  </si>
  <si>
    <t>DHA9M</t>
    <phoneticPr fontId="3"/>
  </si>
  <si>
    <t>DHA9N</t>
    <phoneticPr fontId="3"/>
  </si>
  <si>
    <t>DHA9P</t>
    <phoneticPr fontId="3"/>
  </si>
  <si>
    <t>DHABG</t>
    <phoneticPr fontId="3"/>
  </si>
  <si>
    <t>DHABH</t>
    <phoneticPr fontId="3"/>
  </si>
  <si>
    <t>DHABJ</t>
    <phoneticPr fontId="3"/>
  </si>
  <si>
    <t>DHABK</t>
    <phoneticPr fontId="3"/>
  </si>
  <si>
    <t>DHAB0</t>
    <phoneticPr fontId="3"/>
  </si>
  <si>
    <t>DHAB1</t>
    <phoneticPr fontId="3"/>
  </si>
  <si>
    <t>DHAB2</t>
    <phoneticPr fontId="3"/>
  </si>
  <si>
    <t>DHABB</t>
    <phoneticPr fontId="3"/>
  </si>
  <si>
    <t>DFA6A</t>
    <phoneticPr fontId="3"/>
  </si>
  <si>
    <t>DFA6C</t>
    <phoneticPr fontId="3"/>
  </si>
  <si>
    <t>DFA6D</t>
    <phoneticPr fontId="3"/>
  </si>
  <si>
    <t>DFABK</t>
    <phoneticPr fontId="3"/>
  </si>
  <si>
    <t>DFABL</t>
    <phoneticPr fontId="3"/>
  </si>
  <si>
    <t>DFABM</t>
    <phoneticPr fontId="3"/>
  </si>
  <si>
    <t>DFABN</t>
    <phoneticPr fontId="3"/>
  </si>
  <si>
    <t>NU587</t>
    <phoneticPr fontId="3"/>
  </si>
  <si>
    <t>D1BGE</t>
    <phoneticPr fontId="3"/>
  </si>
  <si>
    <t>D1BGF</t>
    <phoneticPr fontId="3"/>
  </si>
  <si>
    <t>D1BGG</t>
    <phoneticPr fontId="3"/>
  </si>
  <si>
    <t>D1BGH</t>
    <phoneticPr fontId="3"/>
  </si>
  <si>
    <t>NU551</t>
    <phoneticPr fontId="3"/>
  </si>
  <si>
    <t>NU552</t>
    <phoneticPr fontId="3"/>
  </si>
  <si>
    <t>NU553</t>
    <phoneticPr fontId="3"/>
  </si>
  <si>
    <t>NU554</t>
    <phoneticPr fontId="3"/>
  </si>
  <si>
    <t>クリーニング126分 LOAD：76%→73%、PHASE：15%→15%</t>
    <phoneticPr fontId="4"/>
  </si>
  <si>
    <t>クリーニング126分 LOAD：73%→64%、PHASE：15%→15%</t>
    <phoneticPr fontId="4"/>
  </si>
  <si>
    <t>NT479</t>
    <phoneticPr fontId="3"/>
  </si>
  <si>
    <t>NT480</t>
    <phoneticPr fontId="3"/>
  </si>
  <si>
    <t>NT481</t>
    <phoneticPr fontId="3"/>
  </si>
  <si>
    <t>NT482</t>
    <phoneticPr fontId="3"/>
  </si>
  <si>
    <t>NU545</t>
    <phoneticPr fontId="3"/>
  </si>
  <si>
    <t>NU546</t>
    <phoneticPr fontId="3"/>
  </si>
  <si>
    <t>NU547</t>
    <phoneticPr fontId="3"/>
  </si>
  <si>
    <t>NU548</t>
    <phoneticPr fontId="3"/>
  </si>
  <si>
    <t>NU549</t>
    <phoneticPr fontId="3"/>
  </si>
  <si>
    <t>NU550</t>
    <phoneticPr fontId="3"/>
  </si>
  <si>
    <t>DEAAW</t>
    <phoneticPr fontId="3"/>
  </si>
  <si>
    <t>DEAAX</t>
    <phoneticPr fontId="3"/>
  </si>
  <si>
    <t>DEAB6</t>
    <phoneticPr fontId="3"/>
  </si>
  <si>
    <t>DEAB7</t>
    <phoneticPr fontId="3"/>
  </si>
  <si>
    <t>DEAB8</t>
    <phoneticPr fontId="3"/>
  </si>
  <si>
    <t>DEAB9</t>
    <phoneticPr fontId="3"/>
  </si>
  <si>
    <t>DEABA</t>
    <phoneticPr fontId="3"/>
  </si>
  <si>
    <t>D1BGJ</t>
    <phoneticPr fontId="3"/>
  </si>
  <si>
    <t>D1BGK</t>
    <phoneticPr fontId="3"/>
  </si>
  <si>
    <t>D1BGL</t>
    <phoneticPr fontId="3"/>
  </si>
  <si>
    <t>DHABU</t>
    <phoneticPr fontId="3"/>
  </si>
  <si>
    <t>DHABV</t>
    <phoneticPr fontId="3"/>
  </si>
  <si>
    <t>DHABW</t>
    <phoneticPr fontId="3"/>
  </si>
  <si>
    <t>DHABX</t>
    <phoneticPr fontId="3"/>
  </si>
  <si>
    <t>DHABC</t>
    <phoneticPr fontId="3"/>
  </si>
  <si>
    <t>DHABD</t>
    <phoneticPr fontId="3"/>
  </si>
  <si>
    <t>DHABE</t>
    <phoneticPr fontId="3"/>
  </si>
  <si>
    <t>DHABF</t>
    <phoneticPr fontId="3"/>
  </si>
  <si>
    <t>DEAA3</t>
    <phoneticPr fontId="3"/>
  </si>
  <si>
    <t>DEA9X</t>
    <phoneticPr fontId="3"/>
  </si>
  <si>
    <t>DEAA0</t>
    <phoneticPr fontId="3"/>
  </si>
  <si>
    <t>DEA9Z</t>
    <phoneticPr fontId="3"/>
  </si>
  <si>
    <t>D1BG6</t>
    <phoneticPr fontId="3"/>
  </si>
  <si>
    <t>D1BG7</t>
  </si>
  <si>
    <t>D1BG8</t>
  </si>
  <si>
    <t>D1BG9</t>
  </si>
  <si>
    <t>D1BGA</t>
    <phoneticPr fontId="3"/>
  </si>
  <si>
    <t>D1BGB</t>
    <phoneticPr fontId="3"/>
  </si>
  <si>
    <t>D1BGC</t>
    <phoneticPr fontId="3"/>
  </si>
  <si>
    <t>D1BGD</t>
    <phoneticPr fontId="3"/>
  </si>
  <si>
    <t>DFA93</t>
    <phoneticPr fontId="3"/>
  </si>
  <si>
    <t>DFA94</t>
  </si>
  <si>
    <t>DFA95</t>
  </si>
  <si>
    <t>DFA96</t>
  </si>
  <si>
    <t>DHABL</t>
    <phoneticPr fontId="3"/>
  </si>
  <si>
    <t>DHABM</t>
    <phoneticPr fontId="3"/>
  </si>
  <si>
    <t>DHABN</t>
    <phoneticPr fontId="3"/>
  </si>
  <si>
    <t>DHABP</t>
    <phoneticPr fontId="3"/>
  </si>
  <si>
    <t>KB036</t>
    <phoneticPr fontId="3"/>
  </si>
  <si>
    <t>KC070</t>
    <phoneticPr fontId="3"/>
  </si>
  <si>
    <t>KD048</t>
    <phoneticPr fontId="3"/>
  </si>
  <si>
    <t>DEA9D</t>
    <phoneticPr fontId="3"/>
  </si>
  <si>
    <t>DEA9H</t>
    <phoneticPr fontId="3"/>
  </si>
  <si>
    <t>DEA9F</t>
    <phoneticPr fontId="3"/>
  </si>
  <si>
    <t>DEA9G</t>
    <phoneticPr fontId="3"/>
  </si>
  <si>
    <t>DEA67</t>
    <phoneticPr fontId="3"/>
  </si>
  <si>
    <t>DEA69</t>
    <phoneticPr fontId="3"/>
  </si>
  <si>
    <t>DEA9C</t>
    <phoneticPr fontId="3"/>
  </si>
  <si>
    <t>CW-LD</t>
    <phoneticPr fontId="3"/>
  </si>
  <si>
    <t>内田</t>
    <rPh sb="0" eb="2">
      <t>ウチタ</t>
    </rPh>
    <phoneticPr fontId="3"/>
  </si>
  <si>
    <t>CC121</t>
    <phoneticPr fontId="3"/>
  </si>
  <si>
    <t>CC123</t>
    <phoneticPr fontId="3"/>
  </si>
  <si>
    <t>CC125</t>
    <phoneticPr fontId="3"/>
  </si>
  <si>
    <t>CC127</t>
    <phoneticPr fontId="3"/>
  </si>
  <si>
    <t>CC121,CC123</t>
    <phoneticPr fontId="3"/>
  </si>
  <si>
    <t>CC125,CC127</t>
    <phoneticPr fontId="3"/>
  </si>
  <si>
    <t>3Aトレイ切り替え</t>
    <rPh sb="5" eb="6">
      <t>キ</t>
    </rPh>
    <rPh sb="7" eb="8">
      <t>カ</t>
    </rPh>
    <phoneticPr fontId="3"/>
  </si>
  <si>
    <t>クリーニング131分 LOAD：76%→%、PHASE：15%→15%</t>
    <phoneticPr fontId="4"/>
  </si>
  <si>
    <t>クリーニング131分 LOAD：72%→64%、PHASE：15%→15%</t>
    <phoneticPr fontId="4"/>
  </si>
  <si>
    <t>DEA9T</t>
    <phoneticPr fontId="3"/>
  </si>
  <si>
    <t>D1BDR</t>
    <phoneticPr fontId="3"/>
  </si>
  <si>
    <t>D1BDS</t>
    <phoneticPr fontId="3"/>
  </si>
  <si>
    <t>D1B9P</t>
    <phoneticPr fontId="3"/>
  </si>
  <si>
    <t>3Aトレイ切り替え空焼き・デポ</t>
    <rPh sb="5" eb="6">
      <t>キ</t>
    </rPh>
    <rPh sb="7" eb="8">
      <t>カ</t>
    </rPh>
    <rPh sb="9" eb="10">
      <t>カラ</t>
    </rPh>
    <rPh sb="10" eb="11">
      <t>ヤ</t>
    </rPh>
    <phoneticPr fontId="3"/>
  </si>
  <si>
    <t>デポ　小片X1</t>
    <rPh sb="3" eb="5">
      <t>ショウヘン</t>
    </rPh>
    <phoneticPr fontId="3"/>
  </si>
  <si>
    <t>D1BE8;D1BED;D1BC6;D1BC9</t>
    <phoneticPr fontId="3"/>
  </si>
  <si>
    <t>D1BE8</t>
    <phoneticPr fontId="3"/>
  </si>
  <si>
    <t>D1BED</t>
    <phoneticPr fontId="3"/>
  </si>
  <si>
    <t>D1BC6</t>
    <phoneticPr fontId="3"/>
  </si>
  <si>
    <t>D1BC9</t>
    <phoneticPr fontId="3"/>
  </si>
  <si>
    <t>DFA99</t>
    <phoneticPr fontId="3"/>
  </si>
  <si>
    <t>D1BFZ;D1BG0;D1BG1</t>
    <phoneticPr fontId="3"/>
  </si>
  <si>
    <t>D1BFZ</t>
    <phoneticPr fontId="3"/>
  </si>
  <si>
    <t>D1BG0</t>
    <phoneticPr fontId="3"/>
  </si>
  <si>
    <t>D1BG1</t>
    <phoneticPr fontId="3"/>
  </si>
  <si>
    <t>DFA66;DFA67;DFA68;DFA69</t>
    <phoneticPr fontId="3"/>
  </si>
  <si>
    <t>DFA66</t>
    <phoneticPr fontId="3"/>
  </si>
  <si>
    <t>DFA67</t>
    <phoneticPr fontId="3"/>
  </si>
  <si>
    <t>DFA68</t>
    <phoneticPr fontId="3"/>
  </si>
  <si>
    <t>DFA69</t>
    <phoneticPr fontId="3"/>
  </si>
  <si>
    <t>DEAA5;DEAA6;DEAA8</t>
    <phoneticPr fontId="3"/>
  </si>
  <si>
    <t>DEAA5</t>
    <phoneticPr fontId="3"/>
  </si>
  <si>
    <t>DEAA6</t>
    <phoneticPr fontId="3"/>
  </si>
  <si>
    <t>DEAA8</t>
    <phoneticPr fontId="3"/>
  </si>
  <si>
    <t>DEAA9;DEAAA;DEAAB;DEAAC</t>
    <phoneticPr fontId="3"/>
  </si>
  <si>
    <t>DEAA9</t>
    <phoneticPr fontId="3"/>
  </si>
  <si>
    <t>DEAAA</t>
    <phoneticPr fontId="3"/>
  </si>
  <si>
    <t>DEAAB</t>
    <phoneticPr fontId="3"/>
  </si>
  <si>
    <t>DEAAC</t>
    <phoneticPr fontId="3"/>
  </si>
  <si>
    <t>DEAAD;DEAAE;DEAAF</t>
    <phoneticPr fontId="3"/>
  </si>
  <si>
    <t>DEAAD</t>
    <phoneticPr fontId="3"/>
  </si>
  <si>
    <t>DEAAE</t>
    <phoneticPr fontId="3"/>
  </si>
  <si>
    <t>DEAAF</t>
    <phoneticPr fontId="3"/>
  </si>
  <si>
    <t>DEA8Y;DEA8Z;DEA91</t>
    <phoneticPr fontId="3"/>
  </si>
  <si>
    <t>DEA8Y</t>
    <phoneticPr fontId="3"/>
  </si>
  <si>
    <t>DEA8Z</t>
    <phoneticPr fontId="3"/>
  </si>
  <si>
    <t>DEA90</t>
    <phoneticPr fontId="3"/>
  </si>
  <si>
    <t>DEA91</t>
    <phoneticPr fontId="3"/>
  </si>
  <si>
    <t>3Cトレイ切り替え空焼き・デポ</t>
    <rPh sb="5" eb="6">
      <t>キ</t>
    </rPh>
    <rPh sb="7" eb="8">
      <t>カ</t>
    </rPh>
    <rPh sb="9" eb="10">
      <t>カラ</t>
    </rPh>
    <rPh sb="10" eb="11">
      <t>ヤ</t>
    </rPh>
    <phoneticPr fontId="3"/>
  </si>
  <si>
    <t>NU555</t>
    <phoneticPr fontId="3"/>
  </si>
  <si>
    <t>NV391</t>
    <phoneticPr fontId="3"/>
  </si>
  <si>
    <t>DHABS</t>
    <phoneticPr fontId="3"/>
  </si>
  <si>
    <t>DHABT</t>
    <phoneticPr fontId="3"/>
  </si>
  <si>
    <t>DEA9W</t>
    <phoneticPr fontId="3"/>
  </si>
  <si>
    <t>DFA9B</t>
    <phoneticPr fontId="3"/>
  </si>
  <si>
    <t>DFA9C</t>
    <phoneticPr fontId="3"/>
  </si>
  <si>
    <t>DFA9D</t>
    <phoneticPr fontId="3"/>
  </si>
  <si>
    <t>DFA9E</t>
    <phoneticPr fontId="3"/>
  </si>
  <si>
    <t>DFA9K</t>
    <phoneticPr fontId="3"/>
  </si>
  <si>
    <t>DFA9L</t>
    <phoneticPr fontId="3"/>
  </si>
  <si>
    <t>DFA9M</t>
    <phoneticPr fontId="3"/>
  </si>
  <si>
    <t>DFA9N</t>
    <phoneticPr fontId="3"/>
  </si>
  <si>
    <t>D1BEP</t>
    <phoneticPr fontId="3"/>
  </si>
  <si>
    <t>DHA7R</t>
    <phoneticPr fontId="3"/>
  </si>
  <si>
    <t>DHA7L</t>
    <phoneticPr fontId="3"/>
  </si>
  <si>
    <t>D1BGN</t>
    <phoneticPr fontId="3"/>
  </si>
  <si>
    <t>D1BGP</t>
    <phoneticPr fontId="3"/>
  </si>
  <si>
    <t>D1BGQ</t>
    <phoneticPr fontId="3"/>
  </si>
  <si>
    <t>D1BGR</t>
    <phoneticPr fontId="3"/>
  </si>
  <si>
    <t>DEABX</t>
    <phoneticPr fontId="3"/>
  </si>
  <si>
    <t>DEABY</t>
    <phoneticPr fontId="3"/>
  </si>
  <si>
    <t>DEAC0</t>
    <phoneticPr fontId="3"/>
  </si>
  <si>
    <t>DFA62</t>
    <phoneticPr fontId="3"/>
  </si>
  <si>
    <t>DFA63</t>
    <phoneticPr fontId="3"/>
  </si>
  <si>
    <t>DFA64</t>
    <phoneticPr fontId="3"/>
  </si>
  <si>
    <t>DFA65</t>
    <phoneticPr fontId="3"/>
  </si>
  <si>
    <t>DFAAE</t>
    <phoneticPr fontId="3"/>
  </si>
  <si>
    <t>DFAAF</t>
    <phoneticPr fontId="3"/>
  </si>
  <si>
    <t>DFAAG</t>
    <phoneticPr fontId="3"/>
  </si>
  <si>
    <t>DFAAH</t>
    <phoneticPr fontId="3"/>
  </si>
  <si>
    <t>DFAAJ</t>
    <phoneticPr fontId="3"/>
  </si>
  <si>
    <t>DFAAK</t>
    <phoneticPr fontId="3"/>
  </si>
  <si>
    <t>DFAAL</t>
    <phoneticPr fontId="3"/>
  </si>
  <si>
    <t>DFAAM</t>
    <phoneticPr fontId="3"/>
  </si>
  <si>
    <t>D1BGS</t>
    <phoneticPr fontId="3"/>
  </si>
  <si>
    <t>D1BGT</t>
    <phoneticPr fontId="3"/>
  </si>
  <si>
    <t>D1BGU</t>
    <phoneticPr fontId="3"/>
  </si>
  <si>
    <t>D1BGV</t>
    <phoneticPr fontId="3"/>
  </si>
  <si>
    <t>D1BG2</t>
    <phoneticPr fontId="3"/>
  </si>
  <si>
    <t>D1BG3</t>
    <phoneticPr fontId="3"/>
  </si>
  <si>
    <t>D1BG4</t>
    <phoneticPr fontId="3"/>
  </si>
  <si>
    <t>D1BG5</t>
    <phoneticPr fontId="3"/>
  </si>
  <si>
    <t>DEAAM</t>
    <phoneticPr fontId="3"/>
  </si>
  <si>
    <t>DEAAP</t>
    <phoneticPr fontId="3"/>
  </si>
  <si>
    <t>DEAAQ</t>
    <phoneticPr fontId="3"/>
  </si>
  <si>
    <t>DEAAN</t>
    <phoneticPr fontId="3"/>
  </si>
  <si>
    <t>DEAA1</t>
    <phoneticPr fontId="3"/>
  </si>
  <si>
    <t>DEAA2</t>
    <phoneticPr fontId="3"/>
  </si>
  <si>
    <t>クリーニング128分 LOAD：76%→72%、PHASE：15%→15%</t>
    <phoneticPr fontId="4"/>
  </si>
  <si>
    <t>クリーニング128分 LOAD：72%→64%、PHASE：15%→15%</t>
    <phoneticPr fontId="4"/>
  </si>
  <si>
    <t>KA053</t>
    <phoneticPr fontId="3"/>
  </si>
  <si>
    <t>KB037</t>
    <phoneticPr fontId="3"/>
  </si>
  <si>
    <t>KC071</t>
    <phoneticPr fontId="3"/>
  </si>
  <si>
    <t>KD049</t>
    <phoneticPr fontId="3"/>
  </si>
  <si>
    <t>DEAAR</t>
    <phoneticPr fontId="3"/>
  </si>
  <si>
    <t>DEAAS</t>
    <phoneticPr fontId="3"/>
  </si>
  <si>
    <t>DEAAT</t>
    <phoneticPr fontId="3"/>
  </si>
  <si>
    <t>DEAAU</t>
    <phoneticPr fontId="3"/>
  </si>
  <si>
    <t>DEA7P</t>
    <phoneticPr fontId="3"/>
  </si>
  <si>
    <t>DEA7Q</t>
    <phoneticPr fontId="3"/>
  </si>
  <si>
    <t>DEA7R</t>
    <phoneticPr fontId="3"/>
  </si>
  <si>
    <t>DEA7S</t>
    <phoneticPr fontId="3"/>
  </si>
  <si>
    <t>DEABP</t>
    <phoneticPr fontId="3"/>
  </si>
  <si>
    <t>DEABQ</t>
    <phoneticPr fontId="3"/>
  </si>
  <si>
    <t>DEABR</t>
    <phoneticPr fontId="3"/>
  </si>
  <si>
    <t>DEABS</t>
    <phoneticPr fontId="3"/>
  </si>
  <si>
    <t>DEAAH</t>
    <phoneticPr fontId="3"/>
  </si>
  <si>
    <t>DEAAJ</t>
    <phoneticPr fontId="3"/>
  </si>
  <si>
    <t>DEAAK</t>
    <phoneticPr fontId="3"/>
  </si>
  <si>
    <t>DEAAL</t>
    <phoneticPr fontId="3"/>
  </si>
  <si>
    <t>NU556</t>
    <phoneticPr fontId="3"/>
  </si>
  <si>
    <t>NU585</t>
    <phoneticPr fontId="3"/>
  </si>
  <si>
    <t>NU586</t>
    <phoneticPr fontId="3"/>
  </si>
  <si>
    <t>DEABB</t>
    <phoneticPr fontId="3"/>
  </si>
  <si>
    <t>DEABC</t>
    <phoneticPr fontId="3"/>
  </si>
  <si>
    <t>DEABD</t>
    <phoneticPr fontId="3"/>
  </si>
  <si>
    <t>DEABE</t>
    <phoneticPr fontId="3"/>
  </si>
  <si>
    <t>DEABG</t>
    <phoneticPr fontId="3"/>
  </si>
  <si>
    <t>DEABH</t>
    <phoneticPr fontId="3"/>
  </si>
  <si>
    <t>DEABJ</t>
    <phoneticPr fontId="3"/>
  </si>
  <si>
    <t>DFA9W</t>
    <phoneticPr fontId="3"/>
  </si>
  <si>
    <t>DFA9V</t>
    <phoneticPr fontId="3"/>
  </si>
  <si>
    <t>DFA9U</t>
    <phoneticPr fontId="3"/>
  </si>
  <si>
    <t>DFA9T</t>
    <phoneticPr fontId="3"/>
  </si>
  <si>
    <t>DFAAA</t>
    <phoneticPr fontId="3"/>
  </si>
  <si>
    <t>DFAAB</t>
    <phoneticPr fontId="3"/>
  </si>
  <si>
    <t>DFAAC</t>
    <phoneticPr fontId="3"/>
  </si>
  <si>
    <t>DFAA9</t>
    <phoneticPr fontId="3"/>
  </si>
  <si>
    <t>DFA9X</t>
    <phoneticPr fontId="3"/>
  </si>
  <si>
    <t>DFA9Y</t>
    <phoneticPr fontId="3"/>
  </si>
  <si>
    <t>DFAA4</t>
    <phoneticPr fontId="3"/>
  </si>
  <si>
    <t>DFAA5</t>
    <phoneticPr fontId="3"/>
  </si>
  <si>
    <t>NT504</t>
    <phoneticPr fontId="3"/>
  </si>
  <si>
    <t>NT505</t>
    <phoneticPr fontId="3"/>
  </si>
  <si>
    <t>NT506</t>
    <phoneticPr fontId="3"/>
  </si>
  <si>
    <t>DFAAN</t>
    <phoneticPr fontId="3"/>
  </si>
  <si>
    <t>DFAAQ</t>
    <phoneticPr fontId="3"/>
  </si>
  <si>
    <t>DFAAR</t>
    <phoneticPr fontId="3"/>
  </si>
  <si>
    <t>DEAC5</t>
    <phoneticPr fontId="3"/>
  </si>
  <si>
    <t>DEAC6</t>
  </si>
  <si>
    <t>DEAC7</t>
  </si>
  <si>
    <t>DEAC8</t>
  </si>
  <si>
    <t>DEAC9</t>
    <phoneticPr fontId="3"/>
  </si>
  <si>
    <t>DEACA</t>
    <phoneticPr fontId="3"/>
  </si>
  <si>
    <t>DEACB</t>
    <phoneticPr fontId="3"/>
  </si>
  <si>
    <t>DEACC</t>
    <phoneticPr fontId="3"/>
  </si>
  <si>
    <t>DEACD</t>
    <phoneticPr fontId="3"/>
  </si>
  <si>
    <t>DEACE</t>
    <phoneticPr fontId="3"/>
  </si>
  <si>
    <t>DEACN</t>
    <phoneticPr fontId="3"/>
  </si>
  <si>
    <t>DHACE</t>
    <phoneticPr fontId="3"/>
  </si>
  <si>
    <t>DHACF</t>
    <phoneticPr fontId="3"/>
  </si>
  <si>
    <t>DHACH</t>
    <phoneticPr fontId="3"/>
  </si>
  <si>
    <t>DEAC2</t>
    <phoneticPr fontId="3"/>
  </si>
  <si>
    <t>空焼き/3A</t>
    <phoneticPr fontId="3"/>
  </si>
  <si>
    <t>クリーニング130分 LOAD：76%→71%、PHASE：15%→15%</t>
    <phoneticPr fontId="4"/>
  </si>
  <si>
    <t>DHACA</t>
    <phoneticPr fontId="3"/>
  </si>
  <si>
    <t>DHACB</t>
    <phoneticPr fontId="3"/>
  </si>
  <si>
    <t>DHACC</t>
    <phoneticPr fontId="3"/>
  </si>
  <si>
    <t>DHACD</t>
    <phoneticPr fontId="3"/>
  </si>
  <si>
    <t>NS478</t>
    <phoneticPr fontId="3"/>
  </si>
  <si>
    <t>NS479</t>
    <phoneticPr fontId="3"/>
  </si>
  <si>
    <t>NS480</t>
    <phoneticPr fontId="3"/>
  </si>
  <si>
    <t>NS481</t>
    <phoneticPr fontId="3"/>
  </si>
  <si>
    <t>SM123</t>
    <phoneticPr fontId="3"/>
  </si>
  <si>
    <t>SM124</t>
  </si>
  <si>
    <t>SM125</t>
  </si>
  <si>
    <t>SM126</t>
  </si>
  <si>
    <t>NS462</t>
    <phoneticPr fontId="3"/>
  </si>
  <si>
    <t>NS463</t>
    <phoneticPr fontId="3"/>
  </si>
  <si>
    <t>NS464</t>
    <phoneticPr fontId="3"/>
  </si>
  <si>
    <t>NS474</t>
    <phoneticPr fontId="3"/>
  </si>
  <si>
    <t>NS475</t>
    <phoneticPr fontId="3"/>
  </si>
  <si>
    <t>NS476</t>
    <phoneticPr fontId="3"/>
  </si>
  <si>
    <t>NS477</t>
    <phoneticPr fontId="3"/>
  </si>
  <si>
    <t>D1BHE</t>
    <phoneticPr fontId="3"/>
  </si>
  <si>
    <t>D1BHG</t>
    <phoneticPr fontId="3"/>
  </si>
  <si>
    <t>DHACJ</t>
    <phoneticPr fontId="3"/>
  </si>
  <si>
    <t>DHACK</t>
    <phoneticPr fontId="3"/>
  </si>
  <si>
    <t>DHACL</t>
    <phoneticPr fontId="3"/>
  </si>
  <si>
    <t>DHACM</t>
    <phoneticPr fontId="3"/>
  </si>
  <si>
    <t>NT484</t>
    <phoneticPr fontId="3"/>
  </si>
  <si>
    <t>NT493</t>
    <phoneticPr fontId="3"/>
  </si>
  <si>
    <t>NT494</t>
    <phoneticPr fontId="3"/>
  </si>
  <si>
    <t>NT497</t>
    <phoneticPr fontId="3"/>
  </si>
  <si>
    <t>NT498</t>
    <phoneticPr fontId="3"/>
  </si>
  <si>
    <t>NT500</t>
    <phoneticPr fontId="3"/>
  </si>
  <si>
    <t>NT501</t>
    <phoneticPr fontId="3"/>
  </si>
  <si>
    <t>NT502</t>
    <phoneticPr fontId="3"/>
  </si>
  <si>
    <t>NT503</t>
    <phoneticPr fontId="3"/>
  </si>
  <si>
    <t>D1BJ7</t>
    <phoneticPr fontId="3"/>
  </si>
  <si>
    <t>D1BJ8</t>
    <phoneticPr fontId="3"/>
  </si>
  <si>
    <t>D1BJ9</t>
    <phoneticPr fontId="3"/>
  </si>
  <si>
    <t>D1BJA</t>
    <phoneticPr fontId="3"/>
  </si>
  <si>
    <t>D1BGX</t>
    <phoneticPr fontId="3"/>
  </si>
  <si>
    <t>D1BH7</t>
    <phoneticPr fontId="3"/>
  </si>
  <si>
    <t>NV411</t>
    <phoneticPr fontId="3"/>
  </si>
  <si>
    <t>NV412</t>
    <phoneticPr fontId="3"/>
  </si>
  <si>
    <t>NV414</t>
    <phoneticPr fontId="3"/>
  </si>
  <si>
    <t>NV415</t>
    <phoneticPr fontId="3"/>
  </si>
  <si>
    <t>D1BH9</t>
    <phoneticPr fontId="3"/>
  </si>
  <si>
    <t>D1BHA</t>
    <phoneticPr fontId="3"/>
  </si>
  <si>
    <t>DQBHC</t>
    <phoneticPr fontId="3"/>
  </si>
  <si>
    <t>D1BHC</t>
    <phoneticPr fontId="3"/>
  </si>
  <si>
    <t>DEABT</t>
    <phoneticPr fontId="3"/>
  </si>
  <si>
    <t>DEABU</t>
    <phoneticPr fontId="3"/>
  </si>
  <si>
    <t>DEABV</t>
    <phoneticPr fontId="3"/>
  </si>
  <si>
    <t>DEABW</t>
    <phoneticPr fontId="3"/>
  </si>
  <si>
    <t>KARADEPO(ﾄﾚｲ4A×1枚)</t>
    <phoneticPr fontId="3"/>
  </si>
  <si>
    <t>クリーニング107分 LOAD：76%→73%、PHASE：15%→15%</t>
    <phoneticPr fontId="4"/>
  </si>
  <si>
    <t>クリーニング107分 LOAD：73%→64%、PHASE：15%→15%</t>
    <phoneticPr fontId="4"/>
  </si>
  <si>
    <t>ボンベ切り替え：SiH4/N2</t>
    <rPh sb="3" eb="4">
      <t>キ</t>
    </rPh>
    <rPh sb="5" eb="6">
      <t>カ</t>
    </rPh>
    <phoneticPr fontId="3"/>
  </si>
  <si>
    <t>NS465</t>
    <phoneticPr fontId="3"/>
  </si>
  <si>
    <t>NS466</t>
    <phoneticPr fontId="3"/>
  </si>
  <si>
    <t>NS467</t>
    <phoneticPr fontId="3"/>
  </si>
  <si>
    <t>NS468</t>
    <phoneticPr fontId="3"/>
  </si>
  <si>
    <t>Si小片×2</t>
    <rPh sb="2" eb="5">
      <t>ショウヘンカケル</t>
    </rPh>
    <phoneticPr fontId="3"/>
  </si>
  <si>
    <t>Si小片×3</t>
    <rPh sb="2" eb="5">
      <t>ショウヘンカケル</t>
    </rPh>
    <phoneticPr fontId="3"/>
  </si>
  <si>
    <t>Si小片×4</t>
    <rPh sb="2" eb="5">
      <t>ショウヘンカケル</t>
    </rPh>
    <phoneticPr fontId="3"/>
  </si>
  <si>
    <t>Si小片×5</t>
    <rPh sb="2" eb="5">
      <t>ショウヘンカケル</t>
    </rPh>
    <phoneticPr fontId="3"/>
  </si>
  <si>
    <t>Si小片×6</t>
    <rPh sb="2" eb="5">
      <t>ショウヘンカケル</t>
    </rPh>
    <phoneticPr fontId="3"/>
  </si>
  <si>
    <t>Si小片×7</t>
    <rPh sb="2" eb="5">
      <t>ショウヘンカケル</t>
    </rPh>
    <phoneticPr fontId="3"/>
  </si>
  <si>
    <t>D1BJJ</t>
    <phoneticPr fontId="3"/>
  </si>
  <si>
    <t>D1BJH</t>
    <phoneticPr fontId="3"/>
  </si>
  <si>
    <t>D1BJF</t>
    <phoneticPr fontId="3"/>
  </si>
  <si>
    <t>Si小片×8</t>
    <rPh sb="2" eb="5">
      <t>ショウヘンカケル</t>
    </rPh>
    <phoneticPr fontId="3"/>
  </si>
  <si>
    <t>Si小片×9</t>
    <rPh sb="2" eb="5">
      <t>ショウヘンカケル</t>
    </rPh>
    <phoneticPr fontId="3"/>
  </si>
  <si>
    <t>Si小片×10</t>
    <rPh sb="2" eb="5">
      <t>ショウヘンカケル</t>
    </rPh>
    <phoneticPr fontId="3"/>
  </si>
  <si>
    <t>D1BJK</t>
    <phoneticPr fontId="3"/>
  </si>
  <si>
    <t>D1BJL</t>
    <phoneticPr fontId="3"/>
  </si>
  <si>
    <t>D1BJM</t>
    <phoneticPr fontId="3"/>
  </si>
  <si>
    <t>Si小片×11</t>
    <rPh sb="2" eb="5">
      <t>ショウヘンカケル</t>
    </rPh>
    <phoneticPr fontId="3"/>
  </si>
  <si>
    <t>Si小片×12</t>
    <rPh sb="2" eb="5">
      <t>ショウヘンカケル</t>
    </rPh>
    <phoneticPr fontId="3"/>
  </si>
  <si>
    <t>Si小片×13</t>
    <rPh sb="2" eb="5">
      <t>ショウヘンカケル</t>
    </rPh>
    <phoneticPr fontId="3"/>
  </si>
  <si>
    <t>D1BHH</t>
    <phoneticPr fontId="3"/>
  </si>
  <si>
    <t>D1BHJ</t>
    <phoneticPr fontId="3"/>
  </si>
  <si>
    <t>D1BHK</t>
    <phoneticPr fontId="3"/>
  </si>
  <si>
    <t>NV416</t>
    <phoneticPr fontId="3"/>
  </si>
  <si>
    <t>NV417</t>
    <phoneticPr fontId="3"/>
  </si>
  <si>
    <t>NV419</t>
    <phoneticPr fontId="3"/>
  </si>
  <si>
    <t>D1BJP</t>
    <phoneticPr fontId="3"/>
  </si>
  <si>
    <t>D1BJQ</t>
    <phoneticPr fontId="3"/>
  </si>
  <si>
    <t>D1BJR</t>
    <phoneticPr fontId="3"/>
  </si>
  <si>
    <t>D1BJS</t>
    <phoneticPr fontId="3"/>
  </si>
  <si>
    <t>D1BHM</t>
    <phoneticPr fontId="3"/>
  </si>
  <si>
    <t>D1BHN</t>
    <phoneticPr fontId="3"/>
  </si>
  <si>
    <t>D1BHP</t>
    <phoneticPr fontId="3"/>
  </si>
  <si>
    <t>D1BHQ</t>
    <phoneticPr fontId="3"/>
  </si>
  <si>
    <t>D1BKD</t>
    <phoneticPr fontId="3"/>
  </si>
  <si>
    <t>D1BKE</t>
    <phoneticPr fontId="3"/>
  </si>
  <si>
    <t>D1BKF</t>
    <phoneticPr fontId="3"/>
  </si>
  <si>
    <t>D1BKG</t>
    <phoneticPr fontId="3"/>
  </si>
  <si>
    <t>D1BKH</t>
    <phoneticPr fontId="3"/>
  </si>
  <si>
    <t>D1BKJ</t>
    <phoneticPr fontId="3"/>
  </si>
  <si>
    <t>D1BKK</t>
    <phoneticPr fontId="3"/>
  </si>
  <si>
    <t>D1BKL</t>
    <phoneticPr fontId="3"/>
  </si>
  <si>
    <t>DFAB7</t>
    <phoneticPr fontId="3"/>
  </si>
  <si>
    <t>DFAB8</t>
    <phoneticPr fontId="3"/>
  </si>
  <si>
    <t>DFAB9</t>
    <phoneticPr fontId="3"/>
  </si>
  <si>
    <t>DFABA</t>
    <phoneticPr fontId="3"/>
  </si>
  <si>
    <t>DFABB</t>
    <phoneticPr fontId="3"/>
  </si>
  <si>
    <t>DFABD</t>
    <phoneticPr fontId="3"/>
  </si>
  <si>
    <t>DFABE</t>
    <phoneticPr fontId="3"/>
  </si>
  <si>
    <t>D1BJT</t>
    <phoneticPr fontId="3"/>
  </si>
  <si>
    <t>D1BJU</t>
    <phoneticPr fontId="3"/>
  </si>
  <si>
    <t>D1BJV</t>
    <phoneticPr fontId="3"/>
  </si>
  <si>
    <t>NT495</t>
    <phoneticPr fontId="3"/>
  </si>
  <si>
    <t>NT496</t>
    <phoneticPr fontId="3"/>
  </si>
  <si>
    <t>NV409</t>
    <phoneticPr fontId="3"/>
  </si>
  <si>
    <t>NV420</t>
    <phoneticPr fontId="3"/>
  </si>
  <si>
    <t>NV421</t>
    <phoneticPr fontId="3"/>
  </si>
  <si>
    <t>NV423</t>
    <phoneticPr fontId="3"/>
  </si>
  <si>
    <t>D1BM4</t>
    <phoneticPr fontId="3"/>
  </si>
  <si>
    <t>D1BM7</t>
    <phoneticPr fontId="3"/>
  </si>
  <si>
    <t>D1BM8</t>
    <phoneticPr fontId="3"/>
  </si>
  <si>
    <t>NV424</t>
    <phoneticPr fontId="3"/>
  </si>
  <si>
    <t>NV425</t>
    <phoneticPr fontId="3"/>
  </si>
  <si>
    <t>NV426</t>
    <phoneticPr fontId="3"/>
  </si>
  <si>
    <t>D1BLV;D1BLW;D1BLX;D1BLY</t>
    <phoneticPr fontId="3"/>
  </si>
  <si>
    <t>D1BLV</t>
    <phoneticPr fontId="3"/>
  </si>
  <si>
    <t>D1BLW</t>
    <phoneticPr fontId="3"/>
  </si>
  <si>
    <t>D1BLX</t>
    <phoneticPr fontId="3"/>
  </si>
  <si>
    <t>D1BLY</t>
    <phoneticPr fontId="3"/>
  </si>
  <si>
    <t>Si小片</t>
    <phoneticPr fontId="3"/>
  </si>
  <si>
    <t>DHAAN;DHAAQ;DHAAR</t>
    <phoneticPr fontId="3"/>
  </si>
  <si>
    <t>DHAAN</t>
    <phoneticPr fontId="3"/>
  </si>
  <si>
    <t>DHAAQ</t>
    <phoneticPr fontId="3"/>
  </si>
  <si>
    <t>DHAAR</t>
    <phoneticPr fontId="3"/>
  </si>
  <si>
    <t>D1BM9;D1BMA;D1BMB;D1BME</t>
    <phoneticPr fontId="3"/>
  </si>
  <si>
    <t>D1BM9</t>
    <phoneticPr fontId="3"/>
  </si>
  <si>
    <t>D1BMA</t>
    <phoneticPr fontId="3"/>
  </si>
  <si>
    <t>D1BMB</t>
    <phoneticPr fontId="3"/>
  </si>
  <si>
    <t>D1BME</t>
    <phoneticPr fontId="3"/>
  </si>
  <si>
    <t>DEAD6;DEAD7;DEAD8;DEAD9</t>
    <phoneticPr fontId="3"/>
  </si>
  <si>
    <t>DEAD6</t>
    <phoneticPr fontId="3"/>
  </si>
  <si>
    <t>DEAD7</t>
    <phoneticPr fontId="3"/>
  </si>
  <si>
    <t>DEAD9</t>
    <phoneticPr fontId="3"/>
  </si>
  <si>
    <t>D1BK9;D1BKA;D1BKB;D1BKC</t>
    <phoneticPr fontId="3"/>
  </si>
  <si>
    <t>D1BK9</t>
    <phoneticPr fontId="3"/>
  </si>
  <si>
    <t>D1BKA</t>
    <phoneticPr fontId="3"/>
  </si>
  <si>
    <t>D1BKB</t>
    <phoneticPr fontId="3"/>
  </si>
  <si>
    <t>D1BKC</t>
    <phoneticPr fontId="3"/>
  </si>
  <si>
    <t>D1BLZ;D1BM0;D1BM1;D1BM2</t>
    <phoneticPr fontId="3"/>
  </si>
  <si>
    <t>D1BLZ</t>
    <phoneticPr fontId="3"/>
  </si>
  <si>
    <t>D1BM0</t>
    <phoneticPr fontId="3"/>
  </si>
  <si>
    <t>D1BM1</t>
    <phoneticPr fontId="3"/>
  </si>
  <si>
    <t>D1BM2</t>
    <phoneticPr fontId="3"/>
  </si>
  <si>
    <t>NU591;NU592;NU593;NU594</t>
    <phoneticPr fontId="3"/>
  </si>
  <si>
    <t>NU591</t>
    <phoneticPr fontId="3"/>
  </si>
  <si>
    <t>NU592</t>
    <phoneticPr fontId="3"/>
  </si>
  <si>
    <t>NU593</t>
    <phoneticPr fontId="3"/>
  </si>
  <si>
    <t>NU594</t>
    <phoneticPr fontId="3"/>
  </si>
  <si>
    <t>D1BKW;D1BKY;D1BKZ</t>
    <phoneticPr fontId="3"/>
  </si>
  <si>
    <t>D1BKW</t>
    <phoneticPr fontId="3"/>
  </si>
  <si>
    <t>D1BKY</t>
    <phoneticPr fontId="3"/>
  </si>
  <si>
    <t>D1BKZ</t>
    <phoneticPr fontId="3"/>
  </si>
  <si>
    <t>DEADB</t>
    <phoneticPr fontId="3"/>
  </si>
  <si>
    <t>DEADC</t>
    <phoneticPr fontId="3"/>
  </si>
  <si>
    <t>DEADD</t>
    <phoneticPr fontId="3"/>
  </si>
  <si>
    <t>DEADB;DEADC;DEADD</t>
    <phoneticPr fontId="3"/>
  </si>
  <si>
    <t>DFABZ;DFAC1;DFAC2</t>
    <phoneticPr fontId="3"/>
  </si>
  <si>
    <t>DFABZ</t>
  </si>
  <si>
    <t>DFAC1</t>
  </si>
  <si>
    <t>DFAC2</t>
  </si>
  <si>
    <t>D1BL1;D1BL2;D1BL3</t>
    <phoneticPr fontId="3"/>
  </si>
  <si>
    <t>D1BL1</t>
  </si>
  <si>
    <t>D1BL2</t>
  </si>
  <si>
    <t>D1BL3</t>
  </si>
  <si>
    <t>DFAC4;DFAC5;DFAC6</t>
    <phoneticPr fontId="3"/>
  </si>
  <si>
    <t>DFAC4</t>
  </si>
  <si>
    <t>DFAC5</t>
  </si>
  <si>
    <t>DFAC6</t>
  </si>
  <si>
    <t>DFABF;DFABG;DFABH;DFABJ</t>
    <phoneticPr fontId="3"/>
  </si>
  <si>
    <t>DFABF</t>
    <phoneticPr fontId="3"/>
  </si>
  <si>
    <t>DFABG</t>
    <phoneticPr fontId="3"/>
  </si>
  <si>
    <t>DFABH</t>
    <phoneticPr fontId="3"/>
  </si>
  <si>
    <t>DFABJ</t>
    <phoneticPr fontId="3"/>
  </si>
  <si>
    <t>DFABK;DFABL;DFABM;DFABN</t>
    <phoneticPr fontId="3"/>
  </si>
  <si>
    <t>DA516;DA517</t>
    <phoneticPr fontId="3"/>
  </si>
  <si>
    <t>DA516</t>
    <phoneticPr fontId="3"/>
  </si>
  <si>
    <t>DA517</t>
    <phoneticPr fontId="3"/>
  </si>
  <si>
    <t>NU595;NU596;NU597;NU598</t>
    <phoneticPr fontId="3"/>
  </si>
  <si>
    <t>NU595</t>
    <phoneticPr fontId="3"/>
  </si>
  <si>
    <t>NU596</t>
    <phoneticPr fontId="3"/>
  </si>
  <si>
    <t>NU597</t>
    <phoneticPr fontId="3"/>
  </si>
  <si>
    <t>NU598</t>
    <phoneticPr fontId="3"/>
  </si>
  <si>
    <t>DA518;DA519;DA520;DA521</t>
    <phoneticPr fontId="3"/>
  </si>
  <si>
    <t>DA518</t>
    <phoneticPr fontId="3"/>
  </si>
  <si>
    <t>DA519</t>
    <phoneticPr fontId="3"/>
  </si>
  <si>
    <t>DA520</t>
    <phoneticPr fontId="3"/>
  </si>
  <si>
    <t>DA521</t>
    <phoneticPr fontId="3"/>
  </si>
  <si>
    <t>DA522;DA523;DA524;DA531</t>
    <phoneticPr fontId="3"/>
  </si>
  <si>
    <t>DA522</t>
    <phoneticPr fontId="3"/>
  </si>
  <si>
    <t>DA523</t>
    <phoneticPr fontId="3"/>
  </si>
  <si>
    <t>DA524</t>
    <phoneticPr fontId="3"/>
  </si>
  <si>
    <t>DA531</t>
    <phoneticPr fontId="3"/>
  </si>
  <si>
    <t>NU599;NU600;NU601</t>
    <phoneticPr fontId="3"/>
  </si>
  <si>
    <t>NU599</t>
    <phoneticPr fontId="3"/>
  </si>
  <si>
    <t>NU600</t>
    <phoneticPr fontId="3"/>
  </si>
  <si>
    <t>NU601</t>
    <phoneticPr fontId="3"/>
  </si>
  <si>
    <t>DB407;DB408;DB409;DB410</t>
    <phoneticPr fontId="3"/>
  </si>
  <si>
    <t>DB407</t>
    <phoneticPr fontId="3"/>
  </si>
  <si>
    <t>DB408</t>
    <phoneticPr fontId="3"/>
  </si>
  <si>
    <t>DB409</t>
    <phoneticPr fontId="3"/>
  </si>
  <si>
    <t>DB410</t>
    <phoneticPr fontId="3"/>
  </si>
  <si>
    <t>DB411;DB412;DB413;DB414</t>
    <phoneticPr fontId="3"/>
  </si>
  <si>
    <t>DB411</t>
    <phoneticPr fontId="3"/>
  </si>
  <si>
    <t>DB412</t>
    <phoneticPr fontId="3"/>
  </si>
  <si>
    <t>DB413</t>
    <phoneticPr fontId="3"/>
  </si>
  <si>
    <t>DB414</t>
    <phoneticPr fontId="3"/>
  </si>
  <si>
    <t>D1BK5;D1BK6;D1BK7;D1BK8</t>
    <phoneticPr fontId="3"/>
  </si>
  <si>
    <t>D1BK5</t>
    <phoneticPr fontId="3"/>
  </si>
  <si>
    <t>D1BK6</t>
    <phoneticPr fontId="3"/>
  </si>
  <si>
    <t>D1BK7</t>
    <phoneticPr fontId="3"/>
  </si>
  <si>
    <t>D1BK8</t>
    <phoneticPr fontId="3"/>
  </si>
  <si>
    <t>NU603</t>
    <phoneticPr fontId="3"/>
  </si>
  <si>
    <t>NU603;NU604;NU605;NU606</t>
    <phoneticPr fontId="3"/>
  </si>
  <si>
    <t>NU604</t>
    <phoneticPr fontId="3"/>
  </si>
  <si>
    <t>NU605</t>
    <phoneticPr fontId="3"/>
  </si>
  <si>
    <t>NU606</t>
    <phoneticPr fontId="3"/>
  </si>
  <si>
    <t>KA054</t>
    <phoneticPr fontId="3"/>
  </si>
  <si>
    <t>KB038</t>
    <phoneticPr fontId="3"/>
  </si>
  <si>
    <t>KC072</t>
    <phoneticPr fontId="3"/>
  </si>
  <si>
    <t>KD050</t>
    <phoneticPr fontId="3"/>
  </si>
  <si>
    <t>NU607;NU609;NU610</t>
    <phoneticPr fontId="3"/>
  </si>
  <si>
    <t>NU607</t>
    <phoneticPr fontId="3"/>
  </si>
  <si>
    <t>NU609</t>
    <phoneticPr fontId="3"/>
  </si>
  <si>
    <t>NU610</t>
    <phoneticPr fontId="3"/>
  </si>
  <si>
    <t>NU611;NU612;NU613;NU614</t>
    <phoneticPr fontId="3"/>
  </si>
  <si>
    <t>NU611</t>
    <phoneticPr fontId="3"/>
  </si>
  <si>
    <t>NU612</t>
    <phoneticPr fontId="3"/>
  </si>
  <si>
    <t>NU613</t>
    <phoneticPr fontId="3"/>
  </si>
  <si>
    <t>NU614</t>
    <phoneticPr fontId="3"/>
  </si>
  <si>
    <t>NT520;NT521;NT522</t>
    <phoneticPr fontId="3"/>
  </si>
  <si>
    <t>NT520</t>
    <phoneticPr fontId="3"/>
  </si>
  <si>
    <t>NT521</t>
    <phoneticPr fontId="3"/>
  </si>
  <si>
    <t>NT522</t>
    <phoneticPr fontId="3"/>
  </si>
  <si>
    <t>DEAE0;DEAE2;DEAE3</t>
    <phoneticPr fontId="3"/>
  </si>
  <si>
    <t>DEAE0</t>
    <phoneticPr fontId="3"/>
  </si>
  <si>
    <t>DEAE2</t>
    <phoneticPr fontId="3"/>
  </si>
  <si>
    <t>DEAE3</t>
    <phoneticPr fontId="3"/>
  </si>
  <si>
    <t>PH3/N2ﾎﾞﾝﾍﾞ切り替え(L⇒R)/空流し</t>
    <phoneticPr fontId="3"/>
  </si>
  <si>
    <t>Si小片</t>
  </si>
  <si>
    <t>NX081;NX082;NX083;NX084</t>
    <phoneticPr fontId="3"/>
  </si>
  <si>
    <t>NX081</t>
    <phoneticPr fontId="3"/>
  </si>
  <si>
    <t>NX082</t>
  </si>
  <si>
    <t>NX084</t>
  </si>
  <si>
    <t>NT507;NT508;NT509;NT510</t>
    <phoneticPr fontId="3"/>
  </si>
  <si>
    <t>NT507</t>
    <phoneticPr fontId="3"/>
  </si>
  <si>
    <t>NT508</t>
    <phoneticPr fontId="3"/>
  </si>
  <si>
    <t>NT509</t>
    <phoneticPr fontId="3"/>
  </si>
  <si>
    <t>NT510</t>
    <phoneticPr fontId="3"/>
  </si>
  <si>
    <t>NT511;NT512;NT518;NT519</t>
    <phoneticPr fontId="3"/>
  </si>
  <si>
    <t>NT511</t>
    <phoneticPr fontId="3"/>
  </si>
  <si>
    <t>NT512</t>
    <phoneticPr fontId="3"/>
  </si>
  <si>
    <t>NT518</t>
    <phoneticPr fontId="3"/>
  </si>
  <si>
    <t>NT519</t>
    <phoneticPr fontId="3"/>
  </si>
  <si>
    <t>NY105;NY106;NY107</t>
    <phoneticPr fontId="3"/>
  </si>
  <si>
    <t>NY105</t>
    <phoneticPr fontId="3"/>
  </si>
  <si>
    <t>NY106</t>
    <phoneticPr fontId="3"/>
  </si>
  <si>
    <t>NY107</t>
    <phoneticPr fontId="3"/>
  </si>
  <si>
    <t>NV428;NV429;NV30;NV31</t>
    <phoneticPr fontId="3"/>
  </si>
  <si>
    <t>NX083</t>
    <phoneticPr fontId="3"/>
  </si>
  <si>
    <t>NV428</t>
    <phoneticPr fontId="3"/>
  </si>
  <si>
    <t>NV429</t>
  </si>
  <si>
    <t>NV430</t>
    <phoneticPr fontId="3"/>
  </si>
  <si>
    <t>NV431</t>
    <phoneticPr fontId="3"/>
  </si>
  <si>
    <t>DFAC7;DFAC8;DFAC9;DFACA</t>
    <phoneticPr fontId="3"/>
  </si>
  <si>
    <t>DFAC7</t>
    <phoneticPr fontId="3"/>
  </si>
  <si>
    <t>DFAC8</t>
  </si>
  <si>
    <t>DFAC9</t>
  </si>
  <si>
    <t>DFACA</t>
    <phoneticPr fontId="3"/>
  </si>
  <si>
    <t>DFACB;DFACC;DFACD;DFACE</t>
    <phoneticPr fontId="3"/>
  </si>
  <si>
    <t>DFACB</t>
    <phoneticPr fontId="3"/>
  </si>
  <si>
    <t>DFACC</t>
  </si>
  <si>
    <t>DFACD</t>
  </si>
  <si>
    <t>DFACE</t>
  </si>
  <si>
    <t>DFAAS;DFAB4;DFAB5;DFAB6</t>
    <phoneticPr fontId="3"/>
  </si>
  <si>
    <t>DFAAS</t>
    <phoneticPr fontId="3"/>
  </si>
  <si>
    <t>DFAB4</t>
    <phoneticPr fontId="3"/>
  </si>
  <si>
    <t>DFAB5</t>
    <phoneticPr fontId="3"/>
  </si>
  <si>
    <t>DFAB6</t>
    <phoneticPr fontId="3"/>
  </si>
  <si>
    <t>DHAC6;DHAC7;DHAC8;DHAC9</t>
    <phoneticPr fontId="3"/>
  </si>
  <si>
    <t>DHAC6</t>
    <phoneticPr fontId="3"/>
  </si>
  <si>
    <t>DHAC7</t>
    <phoneticPr fontId="3"/>
  </si>
  <si>
    <t>DHAC8</t>
    <phoneticPr fontId="3"/>
  </si>
  <si>
    <t>DHAC9</t>
    <phoneticPr fontId="3"/>
  </si>
  <si>
    <t>DEACQ;DEACS;DEACT</t>
    <phoneticPr fontId="3"/>
  </si>
  <si>
    <t>DEACQ</t>
    <phoneticPr fontId="3"/>
  </si>
  <si>
    <t>DEACS</t>
    <phoneticPr fontId="3"/>
  </si>
  <si>
    <t>DEACT</t>
    <phoneticPr fontId="3"/>
  </si>
  <si>
    <t>DEACU;DEACV;DEACW;DEACX</t>
    <phoneticPr fontId="3"/>
  </si>
  <si>
    <t>DEACU</t>
    <phoneticPr fontId="3"/>
  </si>
  <si>
    <t>DEACV</t>
    <phoneticPr fontId="3"/>
  </si>
  <si>
    <t>DEACW</t>
    <phoneticPr fontId="3"/>
  </si>
  <si>
    <t>DEACX</t>
    <phoneticPr fontId="3"/>
  </si>
  <si>
    <t>DEADJ;DEADK;DEADL;DEADM</t>
    <phoneticPr fontId="3"/>
  </si>
  <si>
    <t>DEADJ</t>
    <phoneticPr fontId="3"/>
  </si>
  <si>
    <t>DEADK</t>
    <phoneticPr fontId="3"/>
  </si>
  <si>
    <t>DEADL</t>
    <phoneticPr fontId="3"/>
  </si>
  <si>
    <t>DEADM</t>
    <phoneticPr fontId="3"/>
  </si>
  <si>
    <t>HL13B5- BT</t>
    <phoneticPr fontId="3"/>
  </si>
  <si>
    <t>DEADE;DEADF;DEADG;DEADH</t>
    <phoneticPr fontId="3"/>
  </si>
  <si>
    <t>DEADE</t>
    <phoneticPr fontId="3"/>
  </si>
  <si>
    <t>DEADH</t>
    <phoneticPr fontId="3"/>
  </si>
  <si>
    <t>DEADF</t>
    <phoneticPr fontId="3"/>
  </si>
  <si>
    <t>DEADG</t>
    <phoneticPr fontId="3"/>
  </si>
  <si>
    <t>2.364.1</t>
    <phoneticPr fontId="3"/>
  </si>
  <si>
    <t>D1BL7;D1BL8;D1BL9;D1BLA</t>
    <phoneticPr fontId="3"/>
  </si>
  <si>
    <t>D1BL7</t>
    <phoneticPr fontId="3"/>
  </si>
  <si>
    <t>D1BL8</t>
    <phoneticPr fontId="3"/>
  </si>
  <si>
    <t>D1BL9</t>
    <phoneticPr fontId="3"/>
  </si>
  <si>
    <t>D1BLA</t>
    <phoneticPr fontId="3"/>
  </si>
  <si>
    <t>D1BMF;D1BMG;D1BMH;D1BMJ</t>
    <phoneticPr fontId="3"/>
  </si>
  <si>
    <t>D1BMF</t>
    <phoneticPr fontId="3"/>
  </si>
  <si>
    <t>D1BMG</t>
    <phoneticPr fontId="3"/>
  </si>
  <si>
    <t>D1BMH</t>
    <phoneticPr fontId="3"/>
  </si>
  <si>
    <t>D1BMJ</t>
    <phoneticPr fontId="3"/>
  </si>
  <si>
    <t>D1BMK;D1BML;D1BMQ;D1BMR</t>
    <phoneticPr fontId="3"/>
  </si>
  <si>
    <t>D1BMK</t>
    <phoneticPr fontId="3"/>
  </si>
  <si>
    <t>D1BML</t>
    <phoneticPr fontId="3"/>
  </si>
  <si>
    <t>D1BMQ</t>
    <phoneticPr fontId="3"/>
  </si>
  <si>
    <t>D1BMR</t>
    <phoneticPr fontId="3"/>
  </si>
  <si>
    <t>D1BLB;D1BLC;D1BLD;D1BLE</t>
    <phoneticPr fontId="3"/>
  </si>
  <si>
    <t>D1BLB</t>
    <phoneticPr fontId="3"/>
  </si>
  <si>
    <t>D1BLC</t>
    <phoneticPr fontId="3"/>
  </si>
  <si>
    <t>D1BLD</t>
    <phoneticPr fontId="3"/>
  </si>
  <si>
    <t>D1BLE</t>
    <phoneticPr fontId="3"/>
  </si>
  <si>
    <t>DEADW;DEADX;DEADY;DEADZ</t>
    <phoneticPr fontId="3"/>
  </si>
  <si>
    <t>DEADW</t>
    <phoneticPr fontId="3"/>
  </si>
  <si>
    <t>DEADX</t>
    <phoneticPr fontId="3"/>
  </si>
  <si>
    <t>DEADY</t>
    <phoneticPr fontId="3"/>
  </si>
  <si>
    <t>DEADZ</t>
    <phoneticPr fontId="3"/>
  </si>
  <si>
    <t>30nm狙いRATE</t>
    <rPh sb="4" eb="5">
      <t>ネラ</t>
    </rPh>
    <phoneticPr fontId="3"/>
  </si>
  <si>
    <t>CL011</t>
    <phoneticPr fontId="3"/>
  </si>
  <si>
    <t>CL012</t>
    <phoneticPr fontId="3"/>
  </si>
  <si>
    <t>CL013</t>
    <phoneticPr fontId="3"/>
  </si>
  <si>
    <t>CL014</t>
    <phoneticPr fontId="3"/>
  </si>
  <si>
    <t>DB415;DB441;DB442;DB443</t>
    <phoneticPr fontId="3"/>
  </si>
  <si>
    <t>DB415</t>
    <phoneticPr fontId="3"/>
  </si>
  <si>
    <t>DB441</t>
    <phoneticPr fontId="3"/>
  </si>
  <si>
    <t>DB442</t>
    <phoneticPr fontId="3"/>
  </si>
  <si>
    <t>DB443</t>
    <phoneticPr fontId="3"/>
  </si>
  <si>
    <t>DC476;DC477;DC478;DC479</t>
    <phoneticPr fontId="3"/>
  </si>
  <si>
    <t>DC476</t>
    <phoneticPr fontId="3"/>
  </si>
  <si>
    <t>DC477</t>
    <phoneticPr fontId="3"/>
  </si>
  <si>
    <t>DC478</t>
    <phoneticPr fontId="3"/>
  </si>
  <si>
    <t>DC479</t>
    <phoneticPr fontId="3"/>
  </si>
  <si>
    <t>DC485;DC486;DC487</t>
    <phoneticPr fontId="3"/>
  </si>
  <si>
    <t>DC485</t>
    <phoneticPr fontId="3"/>
  </si>
  <si>
    <t>DC486</t>
    <phoneticPr fontId="3"/>
  </si>
  <si>
    <t>DC487</t>
    <phoneticPr fontId="3"/>
  </si>
  <si>
    <t>D1BJX;D1BJY;D1BJZ;D1BK0</t>
    <phoneticPr fontId="3"/>
  </si>
  <si>
    <t>D1BJX</t>
    <phoneticPr fontId="3"/>
  </si>
  <si>
    <t>D1BJY</t>
    <phoneticPr fontId="3"/>
  </si>
  <si>
    <t>D1BJZ</t>
    <phoneticPr fontId="3"/>
  </si>
  <si>
    <t>D1BK0</t>
    <phoneticPr fontId="3"/>
  </si>
  <si>
    <t>D1BM5;D1BM6;D1BMC;D1BMD</t>
    <phoneticPr fontId="3"/>
  </si>
  <si>
    <t>D1BM5</t>
    <phoneticPr fontId="3"/>
  </si>
  <si>
    <t>D1BM6</t>
    <phoneticPr fontId="3"/>
  </si>
  <si>
    <t>D1BMC</t>
    <phoneticPr fontId="3"/>
  </si>
  <si>
    <t>D1BMD</t>
    <phoneticPr fontId="3"/>
  </si>
  <si>
    <t>CL015</t>
    <phoneticPr fontId="3"/>
  </si>
  <si>
    <t>CL016</t>
    <phoneticPr fontId="3"/>
  </si>
  <si>
    <t>CL017</t>
    <phoneticPr fontId="3"/>
  </si>
  <si>
    <t>CL018</t>
    <phoneticPr fontId="3"/>
  </si>
  <si>
    <t>D1BHR;D1BHS;D1BHT;</t>
    <phoneticPr fontId="3"/>
  </si>
  <si>
    <t>D1BHR</t>
    <phoneticPr fontId="3"/>
  </si>
  <si>
    <t>D1BHS</t>
    <phoneticPr fontId="3"/>
  </si>
  <si>
    <t>D1BHT</t>
    <phoneticPr fontId="3"/>
  </si>
  <si>
    <t>D1BJB;D1BJC;D1BJD;D1BJE</t>
    <phoneticPr fontId="3"/>
  </si>
  <si>
    <t>D1BJB</t>
    <phoneticPr fontId="3"/>
  </si>
  <si>
    <t>D1BJC</t>
    <phoneticPr fontId="3"/>
  </si>
  <si>
    <t>D1BJD</t>
    <phoneticPr fontId="3"/>
  </si>
  <si>
    <t>D1BJE</t>
    <phoneticPr fontId="3"/>
  </si>
  <si>
    <t>DHABY;DHABZ;DHAC0;DHAC1</t>
    <phoneticPr fontId="3"/>
  </si>
  <si>
    <t>DHABY</t>
    <phoneticPr fontId="3"/>
  </si>
  <si>
    <t>DHABZ</t>
    <phoneticPr fontId="3"/>
  </si>
  <si>
    <t>DHAC0</t>
    <phoneticPr fontId="3"/>
  </si>
  <si>
    <t>DHAC1</t>
    <phoneticPr fontId="3"/>
  </si>
  <si>
    <t>空焼き・空デポ/4A</t>
    <rPh sb="0" eb="2">
      <t>カラヤ</t>
    </rPh>
    <rPh sb="4" eb="5">
      <t>カラ</t>
    </rPh>
    <phoneticPr fontId="3"/>
  </si>
  <si>
    <t>ET002</t>
    <phoneticPr fontId="3"/>
  </si>
  <si>
    <t>ET003</t>
    <phoneticPr fontId="3"/>
  </si>
  <si>
    <t>ET005</t>
    <phoneticPr fontId="3"/>
  </si>
  <si>
    <t>ET006</t>
    <phoneticPr fontId="3"/>
  </si>
  <si>
    <t>空焼き・空デポ/3C</t>
    <rPh sb="0" eb="2">
      <t>カラヤ</t>
    </rPh>
    <rPh sb="4" eb="5">
      <t>カラ</t>
    </rPh>
    <phoneticPr fontId="3"/>
  </si>
  <si>
    <t>CL019</t>
    <phoneticPr fontId="3"/>
  </si>
  <si>
    <t>CL021</t>
    <phoneticPr fontId="3"/>
  </si>
  <si>
    <t>CL022</t>
    <phoneticPr fontId="3"/>
  </si>
  <si>
    <t>EU002</t>
    <phoneticPr fontId="3"/>
  </si>
  <si>
    <t>EU003</t>
    <phoneticPr fontId="3"/>
  </si>
  <si>
    <t>EU004</t>
    <phoneticPr fontId="3"/>
  </si>
  <si>
    <t>EU005</t>
    <phoneticPr fontId="3"/>
  </si>
  <si>
    <t>HL13B5-BFL</t>
    <phoneticPr fontId="3"/>
  </si>
  <si>
    <t>EU006</t>
    <phoneticPr fontId="3"/>
  </si>
  <si>
    <t>EV002</t>
    <phoneticPr fontId="3"/>
  </si>
  <si>
    <t>EW004</t>
    <phoneticPr fontId="3"/>
  </si>
  <si>
    <t>DFACF;DFACG;DFACH;DFACJ</t>
    <phoneticPr fontId="3"/>
  </si>
  <si>
    <t>DFACF</t>
    <phoneticPr fontId="3"/>
  </si>
  <si>
    <t>DFACG</t>
    <phoneticPr fontId="3"/>
  </si>
  <si>
    <t>DFACH</t>
    <phoneticPr fontId="3"/>
  </si>
  <si>
    <t>DFACJ</t>
    <phoneticPr fontId="3"/>
  </si>
  <si>
    <t>NS482;NS483;NS484;NS485</t>
    <phoneticPr fontId="3"/>
  </si>
  <si>
    <t>BS482</t>
    <phoneticPr fontId="3"/>
  </si>
  <si>
    <t>NS483</t>
    <phoneticPr fontId="3"/>
  </si>
  <si>
    <t>NS484</t>
    <phoneticPr fontId="3"/>
  </si>
  <si>
    <t>NS485</t>
    <phoneticPr fontId="3"/>
  </si>
  <si>
    <t>DHAC4;DFACK;DFACM;DFACN</t>
    <phoneticPr fontId="3"/>
  </si>
  <si>
    <t>DHAC4</t>
    <phoneticPr fontId="3"/>
  </si>
  <si>
    <t>DFACK</t>
    <phoneticPr fontId="3"/>
  </si>
  <si>
    <t>DFACM</t>
    <phoneticPr fontId="3"/>
  </si>
  <si>
    <t>DFACN</t>
    <phoneticPr fontId="3"/>
  </si>
  <si>
    <t>D1BKR;D1BKU;D1BKV</t>
    <phoneticPr fontId="3"/>
  </si>
  <si>
    <t>D1BKR</t>
    <phoneticPr fontId="3"/>
  </si>
  <si>
    <t>D1BKU</t>
    <phoneticPr fontId="3"/>
  </si>
  <si>
    <t>D1BKV</t>
    <phoneticPr fontId="3"/>
  </si>
  <si>
    <t>D1BP6;D1BP7;D1BP8;D1BP9</t>
    <phoneticPr fontId="3"/>
  </si>
  <si>
    <t>D1BP6</t>
    <phoneticPr fontId="3"/>
  </si>
  <si>
    <t>D1BP7</t>
    <phoneticPr fontId="3"/>
  </si>
  <si>
    <t>D1BP8</t>
    <phoneticPr fontId="3"/>
  </si>
  <si>
    <t>D1BP9</t>
    <phoneticPr fontId="3"/>
  </si>
  <si>
    <t>D1BP2;D1BP3;D1BP4;D1BP5</t>
    <phoneticPr fontId="3"/>
  </si>
  <si>
    <t>D1BP2</t>
    <phoneticPr fontId="3"/>
  </si>
  <si>
    <t>D1BP3</t>
    <phoneticPr fontId="3"/>
  </si>
  <si>
    <t>D1BP4</t>
    <phoneticPr fontId="3"/>
  </si>
  <si>
    <t>D1BP5</t>
    <phoneticPr fontId="3"/>
  </si>
  <si>
    <t>D1BNY;D1BNZ;D1BP0;D1BP1</t>
    <phoneticPr fontId="3"/>
  </si>
  <si>
    <t>D1BNY</t>
    <phoneticPr fontId="3"/>
  </si>
  <si>
    <t>D1BNZ</t>
    <phoneticPr fontId="3"/>
  </si>
  <si>
    <t>D1BP0</t>
    <phoneticPr fontId="3"/>
  </si>
  <si>
    <t>D1BP1</t>
    <phoneticPr fontId="3"/>
  </si>
  <si>
    <t>DFADJ;DFADK;DFADL</t>
    <phoneticPr fontId="3"/>
  </si>
  <si>
    <t>DFADJ</t>
    <phoneticPr fontId="3"/>
  </si>
  <si>
    <t>DFADK</t>
    <phoneticPr fontId="3"/>
  </si>
  <si>
    <t>DFADL</t>
    <phoneticPr fontId="3"/>
  </si>
  <si>
    <t>NS486;NS487;NS488;NS489</t>
    <phoneticPr fontId="3"/>
  </si>
  <si>
    <t>NS486</t>
    <phoneticPr fontId="3"/>
  </si>
  <si>
    <t>NS487</t>
    <phoneticPr fontId="3"/>
  </si>
  <si>
    <t>NS489</t>
    <phoneticPr fontId="3"/>
  </si>
  <si>
    <t>NS488</t>
    <phoneticPr fontId="3"/>
  </si>
  <si>
    <t>D1BK1;D1BK2;D1BK3;D1BK4</t>
    <phoneticPr fontId="3"/>
  </si>
  <si>
    <t>D1BK1</t>
    <phoneticPr fontId="3"/>
  </si>
  <si>
    <t>D1BK2</t>
    <phoneticPr fontId="3"/>
  </si>
  <si>
    <t>D1BK3</t>
    <phoneticPr fontId="3"/>
  </si>
  <si>
    <t>D1BK4</t>
    <phoneticPr fontId="3"/>
  </si>
  <si>
    <t>DFADM;DFADN;DFADP;DFADQ</t>
    <phoneticPr fontId="3"/>
  </si>
  <si>
    <t>DFADM</t>
    <phoneticPr fontId="3"/>
  </si>
  <si>
    <t>DFADN</t>
    <phoneticPr fontId="3"/>
  </si>
  <si>
    <t>DFADP</t>
    <phoneticPr fontId="3"/>
  </si>
  <si>
    <t>DFADQ</t>
    <phoneticPr fontId="3"/>
  </si>
  <si>
    <t>D1BPE;D1BPF;D1BPG;D1BPH</t>
    <phoneticPr fontId="3"/>
  </si>
  <si>
    <t>D1BPE</t>
    <phoneticPr fontId="3"/>
  </si>
  <si>
    <t>D1BPF</t>
    <phoneticPr fontId="3"/>
  </si>
  <si>
    <t>D1BPG</t>
    <phoneticPr fontId="3"/>
  </si>
  <si>
    <t>D1BPH</t>
    <phoneticPr fontId="3"/>
  </si>
  <si>
    <t>DD483;DD484;DD485;DD486</t>
    <phoneticPr fontId="3"/>
  </si>
  <si>
    <t>DD483</t>
    <phoneticPr fontId="3"/>
  </si>
  <si>
    <t>DD484</t>
    <phoneticPr fontId="3"/>
  </si>
  <si>
    <t>DD485</t>
    <phoneticPr fontId="3"/>
  </si>
  <si>
    <t>DD486</t>
    <phoneticPr fontId="3"/>
  </si>
  <si>
    <t>SN314</t>
    <phoneticPr fontId="3"/>
  </si>
  <si>
    <t>SN315</t>
    <phoneticPr fontId="3"/>
  </si>
  <si>
    <t>SN316</t>
    <phoneticPr fontId="3"/>
  </si>
  <si>
    <t>SN317</t>
    <phoneticPr fontId="3"/>
  </si>
  <si>
    <t>D1BQ4;D1BQ5;D1BQ6;D1BQ7</t>
    <phoneticPr fontId="3"/>
  </si>
  <si>
    <t>D1BQ4</t>
    <phoneticPr fontId="3"/>
  </si>
  <si>
    <t>D1BQ5</t>
    <phoneticPr fontId="3"/>
  </si>
  <si>
    <t>D1BQ6</t>
    <phoneticPr fontId="3"/>
  </si>
  <si>
    <t>D1BQ7</t>
    <phoneticPr fontId="3"/>
  </si>
  <si>
    <t>D1BHV;D1BHW;D1BLF;D1BLG</t>
    <phoneticPr fontId="3"/>
  </si>
  <si>
    <t>D1BHV</t>
    <phoneticPr fontId="3"/>
  </si>
  <si>
    <t>D1BHW</t>
    <phoneticPr fontId="3"/>
  </si>
  <si>
    <t>D1BLF</t>
    <phoneticPr fontId="3"/>
  </si>
  <si>
    <t>D1BLG</t>
    <phoneticPr fontId="3"/>
  </si>
  <si>
    <t>D1BLH;D1BLK;D1BLR;D1BLU</t>
    <phoneticPr fontId="3"/>
  </si>
  <si>
    <t>D1BLH</t>
    <phoneticPr fontId="3"/>
  </si>
  <si>
    <t>D1BLK</t>
    <phoneticPr fontId="3"/>
  </si>
  <si>
    <t>D1BLR</t>
    <phoneticPr fontId="3"/>
  </si>
  <si>
    <t>D1BLU</t>
    <phoneticPr fontId="3"/>
  </si>
  <si>
    <t>NS490;NS506;NS507</t>
    <phoneticPr fontId="3"/>
  </si>
  <si>
    <t>NS490</t>
    <phoneticPr fontId="3"/>
  </si>
  <si>
    <t>NS506</t>
    <phoneticPr fontId="3"/>
  </si>
  <si>
    <t>NS507</t>
    <phoneticPr fontId="3"/>
  </si>
  <si>
    <t>CL023</t>
    <phoneticPr fontId="3"/>
  </si>
  <si>
    <t>CL024</t>
    <phoneticPr fontId="3"/>
  </si>
  <si>
    <t>CL025</t>
    <phoneticPr fontId="3"/>
  </si>
  <si>
    <t>CL026</t>
    <phoneticPr fontId="3"/>
  </si>
  <si>
    <t>D1BQ8;D1BQA;D1BQB</t>
    <phoneticPr fontId="3"/>
  </si>
  <si>
    <t>D1BQ8</t>
    <phoneticPr fontId="3"/>
  </si>
  <si>
    <t>D1BQA</t>
    <phoneticPr fontId="3"/>
  </si>
  <si>
    <t>D1BQB</t>
    <phoneticPr fontId="3"/>
  </si>
  <si>
    <t>D1BPN;D1BPP;D1BPQ;D1BPR</t>
    <phoneticPr fontId="3"/>
  </si>
  <si>
    <t>D1BPN</t>
    <phoneticPr fontId="3"/>
  </si>
  <si>
    <t>D1BPP</t>
    <phoneticPr fontId="3"/>
  </si>
  <si>
    <t>D1BPQ</t>
    <phoneticPr fontId="3"/>
  </si>
  <si>
    <t>D1BPR</t>
    <phoneticPr fontId="3"/>
  </si>
  <si>
    <t>D1BLL;D1BLM;D1BLN;D1BLP</t>
    <phoneticPr fontId="3"/>
  </si>
  <si>
    <t>D1BLL</t>
    <phoneticPr fontId="3"/>
  </si>
  <si>
    <t>D1BLM</t>
    <phoneticPr fontId="3"/>
  </si>
  <si>
    <t>D1BLN</t>
    <phoneticPr fontId="3"/>
  </si>
  <si>
    <t>D1BLP</t>
    <phoneticPr fontId="3"/>
  </si>
  <si>
    <t>D1BPA;D1BPB;D1BPC;D1BPD</t>
    <phoneticPr fontId="3"/>
  </si>
  <si>
    <t>D1BPA</t>
    <phoneticPr fontId="3"/>
  </si>
  <si>
    <t>D1BPB</t>
    <phoneticPr fontId="3"/>
  </si>
  <si>
    <t>D1BPC</t>
    <phoneticPr fontId="3"/>
  </si>
  <si>
    <t>D1BPD</t>
    <phoneticPr fontId="3"/>
  </si>
  <si>
    <t>D1BPJ;D1BPK;D1BPL;D1BPM</t>
    <phoneticPr fontId="3"/>
  </si>
  <si>
    <t>D1BPJ</t>
    <phoneticPr fontId="3"/>
  </si>
  <si>
    <t>D1BPK</t>
    <phoneticPr fontId="3"/>
  </si>
  <si>
    <t>D1BPL</t>
    <phoneticPr fontId="3"/>
  </si>
  <si>
    <t>D1BPM</t>
    <phoneticPr fontId="3"/>
  </si>
  <si>
    <t>CL027</t>
    <phoneticPr fontId="3"/>
  </si>
  <si>
    <t>CL028</t>
  </si>
  <si>
    <t>CL029</t>
  </si>
  <si>
    <t>CL030</t>
  </si>
  <si>
    <t>SJ140</t>
    <phoneticPr fontId="3"/>
  </si>
  <si>
    <t>SL140</t>
    <phoneticPr fontId="3"/>
  </si>
  <si>
    <t>SM127</t>
    <phoneticPr fontId="3"/>
  </si>
  <si>
    <t>SK136</t>
    <phoneticPr fontId="3"/>
  </si>
  <si>
    <t>NS508;NS509;NS510;NS511</t>
    <phoneticPr fontId="3"/>
  </si>
  <si>
    <t>NS508</t>
    <phoneticPr fontId="3"/>
  </si>
  <si>
    <t>NS509</t>
    <phoneticPr fontId="3"/>
  </si>
  <si>
    <t>NS510</t>
    <phoneticPr fontId="3"/>
  </si>
  <si>
    <t>NS511</t>
    <phoneticPr fontId="3"/>
  </si>
  <si>
    <t>D1BPS;D1BPT;D1BPU;D1BPV</t>
    <phoneticPr fontId="3"/>
  </si>
  <si>
    <t>D1BPS</t>
    <phoneticPr fontId="3"/>
  </si>
  <si>
    <t>D1BPT</t>
    <phoneticPr fontId="3"/>
  </si>
  <si>
    <t>D1BPU</t>
    <phoneticPr fontId="3"/>
  </si>
  <si>
    <t>D1BPV</t>
    <phoneticPr fontId="3"/>
  </si>
  <si>
    <t>D1BKM;D1BKN;D1BKP;D1BKQ</t>
    <phoneticPr fontId="3"/>
  </si>
  <si>
    <t>D1BKM</t>
    <phoneticPr fontId="3"/>
  </si>
  <si>
    <t>D1BKN</t>
    <phoneticPr fontId="3"/>
  </si>
  <si>
    <t>D1BKP</t>
    <phoneticPr fontId="3"/>
  </si>
  <si>
    <t>D1BKQ</t>
    <phoneticPr fontId="3"/>
  </si>
  <si>
    <t>NT524;NT525;NT526;NT527</t>
    <phoneticPr fontId="3"/>
  </si>
  <si>
    <t>NT524</t>
    <phoneticPr fontId="3"/>
  </si>
  <si>
    <t>NT525</t>
    <phoneticPr fontId="3"/>
  </si>
  <si>
    <t>NT526</t>
    <phoneticPr fontId="3"/>
  </si>
  <si>
    <t>NT527</t>
    <phoneticPr fontId="3"/>
  </si>
  <si>
    <t>NS512;NS513;NS514;NS515</t>
    <phoneticPr fontId="3"/>
  </si>
  <si>
    <t>NS512</t>
    <phoneticPr fontId="3"/>
  </si>
  <si>
    <t>NS513</t>
    <phoneticPr fontId="3"/>
  </si>
  <si>
    <t>NS514</t>
    <phoneticPr fontId="3"/>
  </si>
  <si>
    <t>NS515</t>
    <phoneticPr fontId="3"/>
  </si>
  <si>
    <t>CL031</t>
    <phoneticPr fontId="3"/>
  </si>
  <si>
    <t>CL032</t>
  </si>
  <si>
    <t>CL033</t>
  </si>
  <si>
    <t>CL034</t>
  </si>
  <si>
    <t>DD521;DD522;DD523;DD524</t>
    <phoneticPr fontId="3"/>
  </si>
  <si>
    <t>DD521</t>
    <phoneticPr fontId="3"/>
  </si>
  <si>
    <t>DD523</t>
    <phoneticPr fontId="3"/>
  </si>
  <si>
    <t>DD522</t>
    <phoneticPr fontId="3"/>
  </si>
  <si>
    <t>DD524</t>
    <phoneticPr fontId="3"/>
  </si>
  <si>
    <t>DHACN;DHACP;DHAD3;DHADZ</t>
    <phoneticPr fontId="3"/>
  </si>
  <si>
    <t>DHACN</t>
    <phoneticPr fontId="3"/>
  </si>
  <si>
    <t>DHACP</t>
    <phoneticPr fontId="3"/>
  </si>
  <si>
    <t>DHAD3</t>
    <phoneticPr fontId="3"/>
  </si>
  <si>
    <t>DHADZ</t>
    <phoneticPr fontId="3"/>
  </si>
  <si>
    <t>DFACP;DEACZ;DEAD0;DEAD1</t>
    <phoneticPr fontId="3"/>
  </si>
  <si>
    <t>DFACP</t>
    <phoneticPr fontId="3"/>
  </si>
  <si>
    <t>DEACZ</t>
    <phoneticPr fontId="3"/>
  </si>
  <si>
    <t>DEAD0</t>
    <phoneticPr fontId="3"/>
  </si>
  <si>
    <t>DEAD1</t>
    <phoneticPr fontId="3"/>
  </si>
  <si>
    <t>DEAD2;DEAD4</t>
    <phoneticPr fontId="3"/>
  </si>
  <si>
    <t>DEAD2</t>
    <phoneticPr fontId="3"/>
  </si>
  <si>
    <t>DEAD4</t>
    <phoneticPr fontId="3"/>
  </si>
  <si>
    <t>DC480;DC481;DC482;DC483</t>
    <phoneticPr fontId="3"/>
  </si>
  <si>
    <t>DC480</t>
    <phoneticPr fontId="3"/>
  </si>
  <si>
    <t>DC481</t>
    <phoneticPr fontId="3"/>
  </si>
  <si>
    <t>DC482</t>
    <phoneticPr fontId="3"/>
  </si>
  <si>
    <t>DC483</t>
    <phoneticPr fontId="3"/>
  </si>
  <si>
    <t>DFABP;DFABQ;DFABR;DEABU</t>
    <phoneticPr fontId="3"/>
  </si>
  <si>
    <t>DFABP</t>
    <phoneticPr fontId="3"/>
  </si>
  <si>
    <t>DFABQ</t>
    <phoneticPr fontId="3"/>
  </si>
  <si>
    <t>DFABR</t>
    <phoneticPr fontId="3"/>
  </si>
  <si>
    <t>DFABU</t>
    <phoneticPr fontId="3"/>
  </si>
  <si>
    <t xml:space="preserve">       DHAD5;DHAD7</t>
    <phoneticPr fontId="3"/>
  </si>
  <si>
    <t>DHAD5</t>
    <phoneticPr fontId="3"/>
  </si>
  <si>
    <t>DHAD7</t>
    <phoneticPr fontId="3"/>
  </si>
  <si>
    <t>DFABV;DFABW;DFABX;DFABY</t>
    <phoneticPr fontId="3"/>
  </si>
  <si>
    <t>DFABV</t>
    <phoneticPr fontId="3"/>
  </si>
  <si>
    <t>DFABW</t>
    <phoneticPr fontId="3"/>
  </si>
  <si>
    <t>DFABX</t>
    <phoneticPr fontId="3"/>
  </si>
  <si>
    <t>DFABY</t>
    <phoneticPr fontId="3"/>
  </si>
  <si>
    <t>D1BQU;D1BQV;D1BQW;D1BQX</t>
    <phoneticPr fontId="3"/>
  </si>
  <si>
    <t>D1BQU</t>
    <phoneticPr fontId="3"/>
  </si>
  <si>
    <t>D1BQV</t>
    <phoneticPr fontId="3"/>
  </si>
  <si>
    <t>D1BQW</t>
    <phoneticPr fontId="3"/>
  </si>
  <si>
    <t>D1BQX</t>
    <phoneticPr fontId="3"/>
  </si>
  <si>
    <t>NS516;NS517;NS518;NS519</t>
    <phoneticPr fontId="3"/>
  </si>
  <si>
    <t>NS516</t>
    <phoneticPr fontId="3"/>
  </si>
  <si>
    <t>NS517</t>
    <phoneticPr fontId="3"/>
  </si>
  <si>
    <t>NS518</t>
    <phoneticPr fontId="3"/>
  </si>
  <si>
    <t>NS519</t>
    <phoneticPr fontId="3"/>
  </si>
  <si>
    <t>NV390;NV456;NV457;NV458</t>
    <phoneticPr fontId="3"/>
  </si>
  <si>
    <t>NV390</t>
    <phoneticPr fontId="3"/>
  </si>
  <si>
    <t>NV456</t>
    <phoneticPr fontId="3"/>
  </si>
  <si>
    <t>NV457</t>
    <phoneticPr fontId="3"/>
  </si>
  <si>
    <t>NV458</t>
    <phoneticPr fontId="3"/>
  </si>
  <si>
    <t>SJ141</t>
    <phoneticPr fontId="3"/>
  </si>
  <si>
    <t>SK137</t>
    <phoneticPr fontId="3"/>
  </si>
  <si>
    <t>SL141</t>
    <phoneticPr fontId="3"/>
  </si>
  <si>
    <t>SM128</t>
    <phoneticPr fontId="3"/>
  </si>
  <si>
    <t>空焼き・空デポ/3A</t>
    <rPh sb="0" eb="2">
      <t>カラヤ</t>
    </rPh>
    <rPh sb="4" eb="5">
      <t>カラ</t>
    </rPh>
    <phoneticPr fontId="3"/>
  </si>
  <si>
    <t>DD479;DD481;DD482</t>
    <phoneticPr fontId="3"/>
  </si>
  <si>
    <t>DD479</t>
    <phoneticPr fontId="3"/>
  </si>
  <si>
    <t>DD481</t>
    <phoneticPr fontId="3"/>
  </si>
  <si>
    <t>DD482</t>
    <phoneticPr fontId="3"/>
  </si>
  <si>
    <t>NV459;NV460;NV461;NV462</t>
    <phoneticPr fontId="3"/>
  </si>
  <si>
    <t>NV459</t>
    <phoneticPr fontId="3"/>
  </si>
  <si>
    <t>NV460</t>
    <phoneticPr fontId="3"/>
  </si>
  <si>
    <t>NV461</t>
    <phoneticPr fontId="3"/>
  </si>
  <si>
    <t>NV462</t>
    <phoneticPr fontId="3"/>
  </si>
  <si>
    <t>D1BQ0;D1BQ1;D1BQ2;D1BQ3</t>
    <phoneticPr fontId="3"/>
  </si>
  <si>
    <t>D1BQ0</t>
    <phoneticPr fontId="3"/>
  </si>
  <si>
    <t>D1BQ1</t>
    <phoneticPr fontId="3"/>
  </si>
  <si>
    <t>D1BQ2</t>
    <phoneticPr fontId="3"/>
  </si>
  <si>
    <t>D1BQ3</t>
    <phoneticPr fontId="3"/>
  </si>
  <si>
    <t>CL035</t>
    <phoneticPr fontId="3"/>
  </si>
  <si>
    <t>CL036</t>
    <phoneticPr fontId="3"/>
  </si>
  <si>
    <t>CL037</t>
    <phoneticPr fontId="3"/>
  </si>
  <si>
    <t>CL038</t>
    <phoneticPr fontId="3"/>
  </si>
  <si>
    <t>CL039</t>
    <phoneticPr fontId="3"/>
  </si>
  <si>
    <t>CL040</t>
    <phoneticPr fontId="3"/>
  </si>
  <si>
    <t>CL041</t>
    <phoneticPr fontId="3"/>
  </si>
  <si>
    <t>CL042</t>
    <phoneticPr fontId="3"/>
  </si>
  <si>
    <t>D1BQL;D1BQN;D1BQP</t>
    <phoneticPr fontId="3"/>
  </si>
  <si>
    <t>D1BQL</t>
    <phoneticPr fontId="3"/>
  </si>
  <si>
    <t>D1BQN</t>
    <phoneticPr fontId="3"/>
  </si>
  <si>
    <t>D1BQP</t>
    <phoneticPr fontId="3"/>
  </si>
  <si>
    <t>D1BQY;D1BQZ;D1BR0;D1BR1</t>
    <phoneticPr fontId="3"/>
  </si>
  <si>
    <t>D1BQY</t>
    <phoneticPr fontId="3"/>
  </si>
  <si>
    <t>D1BQZ</t>
    <phoneticPr fontId="3"/>
  </si>
  <si>
    <t>D1BR0</t>
    <phoneticPr fontId="3"/>
  </si>
  <si>
    <t>D1BR1</t>
    <phoneticPr fontId="3"/>
  </si>
  <si>
    <t>D1BQC;D1BQD;D1BQE;D1BQF</t>
    <phoneticPr fontId="3"/>
  </si>
  <si>
    <t>D1BQC</t>
    <phoneticPr fontId="3"/>
  </si>
  <si>
    <t>D1BQD</t>
    <phoneticPr fontId="3"/>
  </si>
  <si>
    <t>D1BQE</t>
    <phoneticPr fontId="3"/>
  </si>
  <si>
    <t>D1BQF</t>
    <phoneticPr fontId="3"/>
  </si>
  <si>
    <t>NU615;NU616;NU617</t>
    <phoneticPr fontId="3"/>
  </si>
  <si>
    <t>NU615</t>
    <phoneticPr fontId="3"/>
  </si>
  <si>
    <t>NU616</t>
    <phoneticPr fontId="3"/>
  </si>
  <si>
    <t>NU617</t>
    <phoneticPr fontId="3"/>
  </si>
  <si>
    <t>DHAD8;DHAD9;DHADA;DHADB</t>
    <phoneticPr fontId="3"/>
  </si>
  <si>
    <t>DHAD8</t>
    <phoneticPr fontId="3"/>
  </si>
  <si>
    <t>DHAD9</t>
    <phoneticPr fontId="3"/>
  </si>
  <si>
    <t>DHADA</t>
    <phoneticPr fontId="3"/>
  </si>
  <si>
    <t>DHADB</t>
    <phoneticPr fontId="3"/>
  </si>
  <si>
    <t>D1BQH;D1BQJ;D1BQK</t>
    <phoneticPr fontId="3"/>
  </si>
  <si>
    <t>D1BQH</t>
    <phoneticPr fontId="3"/>
  </si>
  <si>
    <t>D1BQJ</t>
    <phoneticPr fontId="3"/>
  </si>
  <si>
    <t>D1BQK</t>
    <phoneticPr fontId="3"/>
  </si>
  <si>
    <t>CL043</t>
    <phoneticPr fontId="3"/>
  </si>
  <si>
    <t>CL044</t>
  </si>
  <si>
    <t>CL045</t>
  </si>
  <si>
    <t>CL046</t>
  </si>
  <si>
    <t>CL047</t>
    <phoneticPr fontId="3"/>
  </si>
  <si>
    <t>CL048</t>
    <phoneticPr fontId="3"/>
  </si>
  <si>
    <t>CL050</t>
    <phoneticPr fontId="3"/>
  </si>
  <si>
    <t>D1BQM;D1BRB;D1BRC;D1BRD</t>
    <phoneticPr fontId="3"/>
  </si>
  <si>
    <t>D1QMB</t>
    <phoneticPr fontId="3"/>
  </si>
  <si>
    <t>D1BRB</t>
    <phoneticPr fontId="3"/>
  </si>
  <si>
    <t>D1BRC</t>
    <phoneticPr fontId="3"/>
  </si>
  <si>
    <t>D1BRD</t>
    <phoneticPr fontId="3"/>
  </si>
  <si>
    <t>NU623;NU624;NU625;NU626</t>
    <phoneticPr fontId="3"/>
  </si>
  <si>
    <t>NU623</t>
    <phoneticPr fontId="3"/>
  </si>
  <si>
    <t>NU624</t>
    <phoneticPr fontId="3"/>
  </si>
  <si>
    <t>NU625</t>
    <phoneticPr fontId="3"/>
  </si>
  <si>
    <t>NU626</t>
    <phoneticPr fontId="3"/>
  </si>
  <si>
    <t>HL13B5-B8</t>
    <phoneticPr fontId="3"/>
  </si>
  <si>
    <t>NU619;NU620;NU621;NU622</t>
    <phoneticPr fontId="3"/>
  </si>
  <si>
    <t>NU619</t>
    <phoneticPr fontId="3"/>
  </si>
  <si>
    <t>NU820</t>
    <phoneticPr fontId="3"/>
  </si>
  <si>
    <t>NU621</t>
    <phoneticPr fontId="3"/>
  </si>
  <si>
    <t>NU622</t>
    <phoneticPr fontId="3"/>
  </si>
  <si>
    <t>クリーニング56分 LOAD：77%→73%、PHASE：15%→15%</t>
    <phoneticPr fontId="4"/>
  </si>
  <si>
    <t>クリーニング56分 LOAD：73%→64%、PHASE：15%→15%</t>
    <phoneticPr fontId="4"/>
  </si>
  <si>
    <t>ﾌﾟﾛｸﾞﾗﾑ
No.</t>
    <phoneticPr fontId="4"/>
  </si>
  <si>
    <t>SiC
ﾄﾚｲ
No.</t>
    <phoneticPr fontId="4"/>
  </si>
  <si>
    <t>膜厚
ﾅﾉｽﾍﾟｯｸ
(nm)</t>
    <rPh sb="0" eb="1">
      <t>マク</t>
    </rPh>
    <rPh sb="1" eb="2">
      <t>アツ</t>
    </rPh>
    <phoneticPr fontId="4"/>
  </si>
  <si>
    <t>ロットNo.
SiCトレイ内配置No.</t>
    <phoneticPr fontId="3"/>
  </si>
  <si>
    <t>内容
※ﾃｽﾄﾃﾞﾎﾟﾄﾗﾌﾞﾙ、ﾒﾝﾃ、
備考を記載</t>
    <rPh sb="0" eb="2">
      <t>ナイヨウ</t>
    </rPh>
    <phoneticPr fontId="4"/>
  </si>
  <si>
    <t>工程名一覧</t>
    <rPh sb="0" eb="3">
      <t>コウテイメイ</t>
    </rPh>
    <rPh sb="3" eb="5">
      <t>イチラン</t>
    </rPh>
    <phoneticPr fontId="4"/>
  </si>
  <si>
    <t>レートチェック</t>
    <phoneticPr fontId="4"/>
  </si>
  <si>
    <t>←追加可能</t>
    <rPh sb="1" eb="5">
      <t>ツイカカノウ</t>
    </rPh>
    <phoneticPr fontId="4"/>
  </si>
  <si>
    <t>SINホト前</t>
    <rPh sb="5" eb="6">
      <t>マエ</t>
    </rPh>
    <phoneticPr fontId="4"/>
  </si>
  <si>
    <t>SiNホト前</t>
  </si>
  <si>
    <t>KARADEPO(ﾄﾚｲ3C×1枚)</t>
    <phoneticPr fontId="3"/>
  </si>
  <si>
    <t>DHADL;DHADM;DHADN;DHADP</t>
    <phoneticPr fontId="3"/>
  </si>
  <si>
    <t>DHADL</t>
    <phoneticPr fontId="3"/>
  </si>
  <si>
    <t>DHADM</t>
    <phoneticPr fontId="3"/>
  </si>
  <si>
    <t>DHADN</t>
    <phoneticPr fontId="3"/>
  </si>
  <si>
    <t>DHADP</t>
    <phoneticPr fontId="3"/>
  </si>
  <si>
    <t>SJ142</t>
    <phoneticPr fontId="3"/>
  </si>
  <si>
    <t>SK138</t>
    <phoneticPr fontId="3"/>
  </si>
  <si>
    <t>SL142</t>
    <phoneticPr fontId="3"/>
  </si>
  <si>
    <t>SM129</t>
    <phoneticPr fontId="3"/>
  </si>
  <si>
    <t>D1BQQ;D1BQR;D1BQS;D1BQT</t>
    <phoneticPr fontId="3"/>
  </si>
  <si>
    <t>D1BQQ</t>
    <phoneticPr fontId="3"/>
  </si>
  <si>
    <t>D1BQR</t>
    <phoneticPr fontId="3"/>
  </si>
  <si>
    <t>D1BQS</t>
    <phoneticPr fontId="3"/>
  </si>
  <si>
    <t>D1BQT</t>
    <phoneticPr fontId="3"/>
  </si>
  <si>
    <t>NU652;NU653;NU654;NU655</t>
    <phoneticPr fontId="3"/>
  </si>
  <si>
    <t>NU652</t>
    <phoneticPr fontId="3"/>
  </si>
  <si>
    <t>NU653</t>
    <phoneticPr fontId="3"/>
  </si>
  <si>
    <t>NU654</t>
    <phoneticPr fontId="3"/>
  </si>
  <si>
    <t>NU655</t>
    <phoneticPr fontId="3"/>
  </si>
  <si>
    <t>D1BRJ;D1BRK;D1BRL;D1BRM</t>
    <phoneticPr fontId="3"/>
  </si>
  <si>
    <t>D1BRJ</t>
    <phoneticPr fontId="3"/>
  </si>
  <si>
    <t>D1BRK</t>
    <phoneticPr fontId="3"/>
  </si>
  <si>
    <t>D1BRL</t>
    <phoneticPr fontId="3"/>
  </si>
  <si>
    <t>D1BRM</t>
    <phoneticPr fontId="3"/>
  </si>
  <si>
    <t>DHAC2;DHAC5;NS520;NS549</t>
    <phoneticPr fontId="3"/>
  </si>
  <si>
    <t>DHAC2</t>
    <phoneticPr fontId="3"/>
  </si>
  <si>
    <t>DHAC5</t>
    <phoneticPr fontId="3"/>
  </si>
  <si>
    <t>NS520</t>
    <phoneticPr fontId="3"/>
  </si>
  <si>
    <t>NS549</t>
    <phoneticPr fontId="3"/>
  </si>
  <si>
    <t>DFADW;DFADX;DEADY</t>
    <phoneticPr fontId="3"/>
  </si>
  <si>
    <t>DFADW</t>
    <phoneticPr fontId="3"/>
  </si>
  <si>
    <t>DFADX</t>
    <phoneticPr fontId="3"/>
  </si>
  <si>
    <t>DFADY</t>
    <phoneticPr fontId="3"/>
  </si>
  <si>
    <t>D1BMN;D1BNV;D1BNW;D1BNX</t>
    <phoneticPr fontId="3"/>
  </si>
  <si>
    <t>D1BMN</t>
    <phoneticPr fontId="3"/>
  </si>
  <si>
    <t>D1BNW</t>
    <phoneticPr fontId="3"/>
  </si>
  <si>
    <t>D1BNV</t>
    <phoneticPr fontId="3"/>
  </si>
  <si>
    <t>D1BNX</t>
    <phoneticPr fontId="3"/>
  </si>
  <si>
    <t>DFADU</t>
    <phoneticPr fontId="3"/>
  </si>
  <si>
    <t>装管課</t>
    <rPh sb="0" eb="3">
      <t>ソウカンカ</t>
    </rPh>
    <phoneticPr fontId="3"/>
  </si>
  <si>
    <t>分解筒＋後処理筒交換</t>
    <rPh sb="0" eb="3">
      <t>ブンカイトウ</t>
    </rPh>
    <rPh sb="4" eb="10">
      <t>アトショリトウコウカン</t>
    </rPh>
    <phoneticPr fontId="3"/>
  </si>
  <si>
    <t>D1BRS;D1BRU;D1BRV</t>
    <phoneticPr fontId="3"/>
  </si>
  <si>
    <t>D1BRS</t>
    <phoneticPr fontId="3"/>
  </si>
  <si>
    <t>D1BRU</t>
    <phoneticPr fontId="3"/>
  </si>
  <si>
    <t>D1BRV</t>
    <phoneticPr fontId="3"/>
  </si>
  <si>
    <t>D1BRW;D1BRX;D1BRY;D1BRZ</t>
    <phoneticPr fontId="3"/>
  </si>
  <si>
    <t>D1BRW</t>
    <phoneticPr fontId="3"/>
  </si>
  <si>
    <t>D1BRX</t>
    <phoneticPr fontId="3"/>
  </si>
  <si>
    <t>D1BRY</t>
    <phoneticPr fontId="3"/>
  </si>
  <si>
    <t>D1BRZ</t>
    <phoneticPr fontId="3"/>
  </si>
  <si>
    <t>D1BS0;D1BS1;D1BS2</t>
    <phoneticPr fontId="3"/>
  </si>
  <si>
    <t>D1BS0</t>
    <phoneticPr fontId="3"/>
  </si>
  <si>
    <t>D1BS1</t>
    <phoneticPr fontId="3"/>
  </si>
  <si>
    <t>D1BS2</t>
    <phoneticPr fontId="3"/>
  </si>
  <si>
    <t>CL055</t>
    <phoneticPr fontId="3"/>
  </si>
  <si>
    <t>CL056</t>
    <phoneticPr fontId="3"/>
  </si>
  <si>
    <t>CL057</t>
    <phoneticPr fontId="3"/>
  </si>
  <si>
    <t>CL058</t>
    <phoneticPr fontId="3"/>
  </si>
  <si>
    <t>SJ147</t>
    <phoneticPr fontId="3"/>
  </si>
  <si>
    <t>SK143</t>
    <phoneticPr fontId="3"/>
  </si>
  <si>
    <t>SL147</t>
    <phoneticPr fontId="3"/>
  </si>
  <si>
    <t>SM134</t>
    <phoneticPr fontId="3"/>
  </si>
  <si>
    <t>D1BS4;D1BS5;D1BS6;D1BS7</t>
    <phoneticPr fontId="3"/>
  </si>
  <si>
    <t>D1BS4</t>
    <phoneticPr fontId="3"/>
  </si>
  <si>
    <t>D1BS5</t>
    <phoneticPr fontId="3"/>
  </si>
  <si>
    <t>D1BS6</t>
    <phoneticPr fontId="3"/>
  </si>
  <si>
    <t>D1BS7</t>
    <phoneticPr fontId="3"/>
  </si>
  <si>
    <t>D1BS8;D1BS9;D1BSA;D1BSB</t>
    <phoneticPr fontId="3"/>
  </si>
  <si>
    <t>D1BS8</t>
    <phoneticPr fontId="3"/>
  </si>
  <si>
    <t>D1BS9</t>
    <phoneticPr fontId="3"/>
  </si>
  <si>
    <t>D1BSA</t>
    <phoneticPr fontId="3"/>
  </si>
  <si>
    <t>D1BSB</t>
    <phoneticPr fontId="3"/>
  </si>
  <si>
    <t>D1BSC;D1BSD;D1BSE;D1BSF</t>
    <phoneticPr fontId="3"/>
  </si>
  <si>
    <t>D1BSC</t>
    <phoneticPr fontId="3"/>
  </si>
  <si>
    <t>D1BSD</t>
    <phoneticPr fontId="3"/>
  </si>
  <si>
    <t>D1BSE</t>
    <phoneticPr fontId="3"/>
  </si>
  <si>
    <t>D1BSF</t>
    <phoneticPr fontId="3"/>
  </si>
  <si>
    <t>D1BSG;D1BSH;D1BSL</t>
    <phoneticPr fontId="3"/>
  </si>
  <si>
    <t>D1BSG</t>
    <phoneticPr fontId="3"/>
  </si>
  <si>
    <t>D1BSH</t>
    <phoneticPr fontId="3"/>
  </si>
  <si>
    <t>D1BSL</t>
    <phoneticPr fontId="3"/>
  </si>
  <si>
    <t>CL059</t>
    <phoneticPr fontId="3"/>
  </si>
  <si>
    <t>CL060</t>
  </si>
  <si>
    <t>CL061</t>
  </si>
  <si>
    <t>CL062</t>
  </si>
  <si>
    <t>D1BRN;D1BRP;D1BRQ;D1BRR</t>
    <phoneticPr fontId="3"/>
  </si>
  <si>
    <t>D1BRN</t>
    <phoneticPr fontId="3"/>
  </si>
  <si>
    <t>D1BRP</t>
    <phoneticPr fontId="3"/>
  </si>
  <si>
    <t>D1BRQ</t>
    <phoneticPr fontId="3"/>
  </si>
  <si>
    <t>D1BRR</t>
    <phoneticPr fontId="3"/>
  </si>
  <si>
    <t>300狙いRATE</t>
    <rPh sb="3" eb="4">
      <t>ネラ</t>
    </rPh>
    <phoneticPr fontId="3"/>
  </si>
  <si>
    <t>HL13A8 CE-TEG#5-1</t>
    <phoneticPr fontId="3"/>
  </si>
  <si>
    <t>P-CVD</t>
    <phoneticPr fontId="4"/>
  </si>
  <si>
    <t>C23;C24;C25;C26</t>
    <phoneticPr fontId="3"/>
  </si>
  <si>
    <t>C23</t>
    <phoneticPr fontId="3"/>
  </si>
  <si>
    <t>C24</t>
    <phoneticPr fontId="3"/>
  </si>
  <si>
    <t>C25</t>
    <phoneticPr fontId="3"/>
  </si>
  <si>
    <t>C26</t>
    <phoneticPr fontId="3"/>
  </si>
  <si>
    <t>Si小片X2</t>
    <rPh sb="2" eb="4">
      <t>ショウヘン</t>
    </rPh>
    <phoneticPr fontId="3"/>
  </si>
  <si>
    <t>DEADN;DEADP;DEADQ;DEADR</t>
    <phoneticPr fontId="3"/>
  </si>
  <si>
    <t>DEADN</t>
    <phoneticPr fontId="3"/>
  </si>
  <si>
    <t>DEADP</t>
    <phoneticPr fontId="3"/>
  </si>
  <si>
    <t>DEADQ</t>
    <phoneticPr fontId="3"/>
  </si>
  <si>
    <t>DEADR</t>
    <phoneticPr fontId="3"/>
  </si>
  <si>
    <t>DEADS;DEADT;DEADU;DEADV</t>
    <phoneticPr fontId="3"/>
  </si>
  <si>
    <t>DEADS</t>
    <phoneticPr fontId="3"/>
  </si>
  <si>
    <t>DEADT</t>
    <phoneticPr fontId="3"/>
  </si>
  <si>
    <t>DEADU</t>
    <phoneticPr fontId="3"/>
  </si>
  <si>
    <t>DEADV</t>
    <phoneticPr fontId="3"/>
  </si>
  <si>
    <t>HL13A6-BT</t>
  </si>
  <si>
    <t>CL063</t>
    <phoneticPr fontId="3"/>
  </si>
  <si>
    <t>CL064</t>
  </si>
  <si>
    <t>CL064</t>
    <phoneticPr fontId="3"/>
  </si>
  <si>
    <t>CL065</t>
  </si>
  <si>
    <t>CL066</t>
  </si>
  <si>
    <t>D1BST;D1BSU;D1BSV;D1BT1</t>
    <phoneticPr fontId="3"/>
  </si>
  <si>
    <t>D1BST</t>
    <phoneticPr fontId="3"/>
  </si>
  <si>
    <t>D1BSU</t>
    <phoneticPr fontId="3"/>
  </si>
  <si>
    <t>D1BSV</t>
    <phoneticPr fontId="3"/>
  </si>
  <si>
    <t>D1BT1</t>
    <phoneticPr fontId="3"/>
  </si>
  <si>
    <t>HL13B6-BT</t>
  </si>
  <si>
    <t>DHAE6;DHAE7;DHAE8;DHAE9</t>
    <phoneticPr fontId="3"/>
  </si>
  <si>
    <t>DHAE6</t>
    <phoneticPr fontId="3"/>
  </si>
  <si>
    <t>DHAE7</t>
    <phoneticPr fontId="3"/>
  </si>
  <si>
    <t>DHAE8</t>
    <phoneticPr fontId="3"/>
  </si>
  <si>
    <t>DHAE9</t>
    <phoneticPr fontId="3"/>
  </si>
  <si>
    <t>D1BTE;D1BTF;D1BTG</t>
    <phoneticPr fontId="3"/>
  </si>
  <si>
    <t>D1BTE</t>
    <phoneticPr fontId="3"/>
  </si>
  <si>
    <t>D1BTF</t>
    <phoneticPr fontId="3"/>
  </si>
  <si>
    <t>D1BTG</t>
    <phoneticPr fontId="3"/>
  </si>
  <si>
    <t>D1BTH;D1BTJ;D1BTK;D1BTL</t>
    <phoneticPr fontId="3"/>
  </si>
  <si>
    <t>D1BTH</t>
    <phoneticPr fontId="3"/>
  </si>
  <si>
    <t>D1BTJ</t>
    <phoneticPr fontId="3"/>
  </si>
  <si>
    <t>D1BTK</t>
    <phoneticPr fontId="3"/>
  </si>
  <si>
    <t>D1BTL</t>
    <phoneticPr fontId="3"/>
  </si>
  <si>
    <t>CL067</t>
    <phoneticPr fontId="3"/>
  </si>
  <si>
    <t>CL068</t>
  </si>
  <si>
    <t>CL069</t>
  </si>
  <si>
    <t>CL070</t>
  </si>
  <si>
    <t>D1BSS;D1BSW;D1BSX;D1BSY</t>
    <phoneticPr fontId="3"/>
  </si>
  <si>
    <t>D1BSS</t>
    <phoneticPr fontId="3"/>
  </si>
  <si>
    <t>D1BSW</t>
    <phoneticPr fontId="3"/>
  </si>
  <si>
    <t>D1BSX</t>
    <phoneticPr fontId="3"/>
  </si>
  <si>
    <t>D1BSY</t>
    <phoneticPr fontId="3"/>
  </si>
  <si>
    <t>SJ144</t>
    <phoneticPr fontId="3"/>
  </si>
  <si>
    <t>SK140</t>
    <phoneticPr fontId="3"/>
  </si>
  <si>
    <t>SL144</t>
    <phoneticPr fontId="3"/>
  </si>
  <si>
    <t>SM131</t>
    <phoneticPr fontId="3"/>
  </si>
  <si>
    <t>CL071</t>
    <phoneticPr fontId="3"/>
  </si>
  <si>
    <t>CL072</t>
  </si>
  <si>
    <t>CL073</t>
  </si>
  <si>
    <t>CL074</t>
  </si>
  <si>
    <t>D1BSZ;D1BT0;D1BT3;D1BT4</t>
    <phoneticPr fontId="3"/>
  </si>
  <si>
    <t>D1BSZ</t>
    <phoneticPr fontId="3"/>
  </si>
  <si>
    <t>D1BT0</t>
    <phoneticPr fontId="3"/>
  </si>
  <si>
    <t>D1BT3</t>
    <phoneticPr fontId="3"/>
  </si>
  <si>
    <t>D1BT4</t>
    <phoneticPr fontId="3"/>
  </si>
  <si>
    <t>DHAEA;DHAEB;DHAEC;DHAED</t>
    <phoneticPr fontId="3"/>
  </si>
  <si>
    <t>DHAEA</t>
    <phoneticPr fontId="3"/>
  </si>
  <si>
    <t>DHAEB</t>
    <phoneticPr fontId="3"/>
  </si>
  <si>
    <t>DHAEC</t>
    <phoneticPr fontId="3"/>
  </si>
  <si>
    <t>DHAED</t>
    <phoneticPr fontId="3"/>
  </si>
  <si>
    <t>D1BMS;D1BMT;D1BMJ;D1BSJ;D1BSM</t>
    <phoneticPr fontId="3"/>
  </si>
  <si>
    <t>D1BMS</t>
    <phoneticPr fontId="3"/>
  </si>
  <si>
    <t>D1BMT</t>
    <phoneticPr fontId="3"/>
  </si>
  <si>
    <t>D1BSJ</t>
    <phoneticPr fontId="3"/>
  </si>
  <si>
    <t>D1BSM</t>
    <phoneticPr fontId="3"/>
  </si>
  <si>
    <t>DHAFG;DHAFH;DHAFJ;DHAFK</t>
    <phoneticPr fontId="3"/>
  </si>
  <si>
    <t>DHAFG</t>
    <phoneticPr fontId="3"/>
  </si>
  <si>
    <t>DHAFH</t>
    <phoneticPr fontId="3"/>
  </si>
  <si>
    <t>DHAFJ</t>
    <phoneticPr fontId="3"/>
  </si>
  <si>
    <t>DHAFK</t>
    <phoneticPr fontId="3"/>
  </si>
  <si>
    <t>DEAEC;DEAED;DEAEE;DEAEV</t>
    <phoneticPr fontId="3"/>
  </si>
  <si>
    <t>DEAEC</t>
    <phoneticPr fontId="3"/>
  </si>
  <si>
    <t>DEAED</t>
    <phoneticPr fontId="3"/>
  </si>
  <si>
    <t>DEAEE</t>
    <phoneticPr fontId="3"/>
  </si>
  <si>
    <t>DEAEV</t>
    <phoneticPr fontId="3"/>
  </si>
  <si>
    <t>D1BSN;D1BSP;D1BSQ;D1BSR</t>
    <phoneticPr fontId="3"/>
  </si>
  <si>
    <t>D1BSN</t>
    <phoneticPr fontId="3"/>
  </si>
  <si>
    <t>D1BSP</t>
    <phoneticPr fontId="3"/>
  </si>
  <si>
    <t>D1BSQ</t>
    <phoneticPr fontId="3"/>
  </si>
  <si>
    <t>D1BSR</t>
    <phoneticPr fontId="3"/>
  </si>
  <si>
    <t>D1BT5;D1BT6;D1BT7;D1BNU</t>
    <phoneticPr fontId="3"/>
  </si>
  <si>
    <t>D1BT5</t>
    <phoneticPr fontId="3"/>
  </si>
  <si>
    <t>D1BT6</t>
    <phoneticPr fontId="3"/>
  </si>
  <si>
    <t>D1BT7</t>
    <phoneticPr fontId="3"/>
  </si>
  <si>
    <t>D1BNU</t>
    <phoneticPr fontId="3"/>
  </si>
  <si>
    <t>DHADC;DHADD;DHADE;DHADF</t>
    <phoneticPr fontId="3"/>
  </si>
  <si>
    <t>DHADC</t>
    <phoneticPr fontId="3"/>
  </si>
  <si>
    <t>DHADD</t>
    <phoneticPr fontId="3"/>
  </si>
  <si>
    <t>DHADE</t>
    <phoneticPr fontId="3"/>
  </si>
  <si>
    <t>DHADF</t>
    <phoneticPr fontId="3"/>
  </si>
  <si>
    <t>クリーニング116分 LOAD：75%→73%、PHASE：15%→15%</t>
    <phoneticPr fontId="4"/>
  </si>
  <si>
    <t>DHADQ;DHADR;DHADT</t>
    <phoneticPr fontId="3"/>
  </si>
  <si>
    <t>DHADQ</t>
    <phoneticPr fontId="3"/>
  </si>
  <si>
    <t>DHADR</t>
    <phoneticPr fontId="3"/>
  </si>
  <si>
    <t>DHADT</t>
    <phoneticPr fontId="3"/>
  </si>
  <si>
    <t>DHADU;DHADV;DHAW;DHADX</t>
    <phoneticPr fontId="3"/>
  </si>
  <si>
    <t>DHADU</t>
    <phoneticPr fontId="3"/>
  </si>
  <si>
    <t>DHADV</t>
    <phoneticPr fontId="3"/>
  </si>
  <si>
    <t>DHADW</t>
    <phoneticPr fontId="3"/>
  </si>
  <si>
    <t>DHADX</t>
    <phoneticPr fontId="3"/>
  </si>
  <si>
    <t>D1BR2;D1BR3;D1BR4;D1BR5</t>
    <phoneticPr fontId="3"/>
  </si>
  <si>
    <t>D1BR2</t>
    <phoneticPr fontId="3"/>
  </si>
  <si>
    <t>D1BR3</t>
    <phoneticPr fontId="3"/>
  </si>
  <si>
    <t>D1BR4</t>
    <phoneticPr fontId="3"/>
  </si>
  <si>
    <t>D1BR5</t>
    <phoneticPr fontId="3"/>
  </si>
  <si>
    <t>DEAEW;DEAEX;DEAEY;DEAEZ</t>
    <phoneticPr fontId="3"/>
  </si>
  <si>
    <t>DEAEW</t>
    <phoneticPr fontId="3"/>
  </si>
  <si>
    <t>DEAEX</t>
    <phoneticPr fontId="3"/>
  </si>
  <si>
    <t>DEAEY</t>
    <phoneticPr fontId="3"/>
  </si>
  <si>
    <t>DEAEZ</t>
    <phoneticPr fontId="3"/>
  </si>
  <si>
    <t>NS556;NS557;NS558;NS559</t>
    <phoneticPr fontId="3"/>
  </si>
  <si>
    <t>NS556</t>
    <phoneticPr fontId="3"/>
  </si>
  <si>
    <t>NS557</t>
    <phoneticPr fontId="3"/>
  </si>
  <si>
    <t>NS558</t>
    <phoneticPr fontId="3"/>
  </si>
  <si>
    <t>NS559</t>
    <phoneticPr fontId="3"/>
  </si>
  <si>
    <t>SJ145</t>
    <phoneticPr fontId="3"/>
  </si>
  <si>
    <t>SK141</t>
    <phoneticPr fontId="3"/>
  </si>
  <si>
    <t>SL145</t>
    <phoneticPr fontId="3"/>
  </si>
  <si>
    <t>SM132</t>
    <phoneticPr fontId="3"/>
  </si>
  <si>
    <t>NS552</t>
    <phoneticPr fontId="3"/>
  </si>
  <si>
    <t>NS552;NS553;NS555</t>
    <phoneticPr fontId="3"/>
  </si>
  <si>
    <t>NS553</t>
    <phoneticPr fontId="3"/>
  </si>
  <si>
    <t>NS555</t>
    <phoneticPr fontId="3"/>
  </si>
  <si>
    <t>NS560;NS561;NS562;NS563</t>
    <phoneticPr fontId="3"/>
  </si>
  <si>
    <t>NS560</t>
    <phoneticPr fontId="3"/>
  </si>
  <si>
    <t>NS561</t>
    <phoneticPr fontId="3"/>
  </si>
  <si>
    <t>NS562</t>
    <phoneticPr fontId="3"/>
  </si>
  <si>
    <t>NS563</t>
    <phoneticPr fontId="3"/>
  </si>
  <si>
    <t>NT528;NT529;NT530;NT531</t>
    <phoneticPr fontId="3"/>
  </si>
  <si>
    <t>NT528</t>
    <phoneticPr fontId="3"/>
  </si>
  <si>
    <t>NT529</t>
    <phoneticPr fontId="3"/>
  </si>
  <si>
    <t>NT530</t>
    <phoneticPr fontId="3"/>
  </si>
  <si>
    <t>NT531</t>
    <phoneticPr fontId="3"/>
  </si>
  <si>
    <t>DHAFL;DHAFM;DHAFN;DHAFP</t>
    <phoneticPr fontId="3"/>
  </si>
  <si>
    <t>DHAFL</t>
    <phoneticPr fontId="3"/>
  </si>
  <si>
    <t>DHAFM</t>
    <phoneticPr fontId="3"/>
  </si>
  <si>
    <t>DHAFN</t>
    <phoneticPr fontId="3"/>
  </si>
  <si>
    <t>DHAFP</t>
    <phoneticPr fontId="3"/>
  </si>
  <si>
    <t>DFAE9;DFAEA;DFAEB;DFAEC</t>
    <phoneticPr fontId="3"/>
  </si>
  <si>
    <t>DFAE9</t>
    <phoneticPr fontId="3"/>
  </si>
  <si>
    <t>DFAEA</t>
    <phoneticPr fontId="3"/>
  </si>
  <si>
    <t>DFAEB</t>
    <phoneticPr fontId="3"/>
  </si>
  <si>
    <t>DFAEC</t>
    <phoneticPr fontId="3"/>
  </si>
  <si>
    <t>DFACQ;DFACR;DFACS;DFACT</t>
    <phoneticPr fontId="3"/>
  </si>
  <si>
    <t>DFACQ</t>
    <phoneticPr fontId="3"/>
  </si>
  <si>
    <t>DFACR</t>
    <phoneticPr fontId="3"/>
  </si>
  <si>
    <t>DFACS</t>
    <phoneticPr fontId="3"/>
  </si>
  <si>
    <t>DFACT</t>
    <phoneticPr fontId="3"/>
  </si>
  <si>
    <t>DFAF0;DFAF1;DFAF2;DFAF3</t>
    <phoneticPr fontId="3"/>
  </si>
  <si>
    <t>DFAF0</t>
    <phoneticPr fontId="3"/>
  </si>
  <si>
    <t>DFAF1</t>
    <phoneticPr fontId="3"/>
  </si>
  <si>
    <t>DFAF2</t>
    <phoneticPr fontId="3"/>
  </si>
  <si>
    <t>DFAF3</t>
    <phoneticPr fontId="3"/>
  </si>
  <si>
    <t>DEAF4;DEAF5;DEAF6;DEAF7</t>
    <phoneticPr fontId="3"/>
  </si>
  <si>
    <t>DEAF4</t>
    <phoneticPr fontId="3"/>
  </si>
  <si>
    <t>DEAF5</t>
    <phoneticPr fontId="3"/>
  </si>
  <si>
    <t>DEAF6</t>
    <phoneticPr fontId="3"/>
  </si>
  <si>
    <t>DEAF7</t>
    <phoneticPr fontId="3"/>
  </si>
  <si>
    <t>DHADY;DHADZ;DHAE0;DHAE1</t>
    <phoneticPr fontId="3"/>
  </si>
  <si>
    <t>DHADY</t>
    <phoneticPr fontId="3"/>
  </si>
  <si>
    <t>DHAE0</t>
    <phoneticPr fontId="3"/>
  </si>
  <si>
    <t>DHAE1</t>
    <phoneticPr fontId="3"/>
  </si>
  <si>
    <t>DFAD2;DFAD3;DFADZ;DFAE0</t>
    <phoneticPr fontId="3"/>
  </si>
  <si>
    <t>DFAD2</t>
    <phoneticPr fontId="3"/>
  </si>
  <si>
    <t>DFAD3</t>
    <phoneticPr fontId="3"/>
  </si>
  <si>
    <t>DFADZ</t>
    <phoneticPr fontId="3"/>
  </si>
  <si>
    <t>DFAE0</t>
    <phoneticPr fontId="3"/>
  </si>
  <si>
    <t>DHAE2;DHAE3;DHAE4;DHAE5</t>
    <phoneticPr fontId="3"/>
  </si>
  <si>
    <t>DHAE2</t>
    <phoneticPr fontId="3"/>
  </si>
  <si>
    <t>DHAE3</t>
    <phoneticPr fontId="3"/>
  </si>
  <si>
    <t>DHAE4</t>
    <phoneticPr fontId="3"/>
  </si>
  <si>
    <t>DHAE5</t>
    <phoneticPr fontId="3"/>
  </si>
  <si>
    <t>DFACY;DFACZ;DFAD1</t>
    <phoneticPr fontId="3"/>
  </si>
  <si>
    <t>DFACY</t>
    <phoneticPr fontId="3"/>
  </si>
  <si>
    <t>DFACZ</t>
    <phoneticPr fontId="3"/>
  </si>
  <si>
    <t>DFAD1</t>
    <phoneticPr fontId="3"/>
  </si>
  <si>
    <t>DEAE4;DEAE5;DEAE6;DEAE7</t>
    <phoneticPr fontId="3"/>
  </si>
  <si>
    <t>DEAE4</t>
    <phoneticPr fontId="3"/>
  </si>
  <si>
    <t>DEAE5</t>
    <phoneticPr fontId="3"/>
  </si>
  <si>
    <t>DEAE6</t>
    <phoneticPr fontId="3"/>
  </si>
  <si>
    <t>DEAE7</t>
    <phoneticPr fontId="3"/>
  </si>
  <si>
    <t>HL13BE-BT</t>
  </si>
  <si>
    <t>SJ146</t>
    <phoneticPr fontId="3"/>
  </si>
  <si>
    <t>SK142</t>
    <phoneticPr fontId="3"/>
  </si>
  <si>
    <t>SM133</t>
    <phoneticPr fontId="3"/>
  </si>
  <si>
    <t>SK146</t>
    <phoneticPr fontId="3"/>
  </si>
  <si>
    <t>DFAED;DFAEE;DFAEF;DFAEG</t>
    <phoneticPr fontId="3"/>
  </si>
  <si>
    <t>DFAED</t>
    <phoneticPr fontId="3"/>
  </si>
  <si>
    <t>DFAEE</t>
    <phoneticPr fontId="3"/>
  </si>
  <si>
    <t>DFAEF</t>
    <phoneticPr fontId="3"/>
  </si>
  <si>
    <t>DFAEG</t>
    <phoneticPr fontId="3"/>
  </si>
  <si>
    <t>D1BT9;D1BTA;D1BTB;D1BTC</t>
    <phoneticPr fontId="3"/>
  </si>
  <si>
    <t>D1BT9</t>
    <phoneticPr fontId="3"/>
  </si>
  <si>
    <t>D1BTA</t>
    <phoneticPr fontId="3"/>
  </si>
  <si>
    <t>D1BTB</t>
    <phoneticPr fontId="3"/>
  </si>
  <si>
    <t>D1BTC</t>
    <phoneticPr fontId="3"/>
  </si>
  <si>
    <t>D1BRE;D1BRF;D1BRG;D1BRH</t>
    <phoneticPr fontId="3"/>
  </si>
  <si>
    <t>D1BRE</t>
    <phoneticPr fontId="3"/>
  </si>
  <si>
    <t>D1BRF</t>
    <phoneticPr fontId="3"/>
  </si>
  <si>
    <t>D1BRG</t>
    <phoneticPr fontId="3"/>
  </si>
  <si>
    <t>D1BRH</t>
    <phoneticPr fontId="3"/>
  </si>
  <si>
    <t>D1BUG;D1BUH;D1BUJ;D1BUK</t>
    <phoneticPr fontId="3"/>
  </si>
  <si>
    <t>D1BUG</t>
    <phoneticPr fontId="3"/>
  </si>
  <si>
    <t>D1BUH</t>
    <phoneticPr fontId="3"/>
  </si>
  <si>
    <t>D1BUJ</t>
    <phoneticPr fontId="3"/>
  </si>
  <si>
    <t>D1BUK</t>
    <phoneticPr fontId="3"/>
  </si>
  <si>
    <t>NT532;NT533;NT535</t>
    <phoneticPr fontId="3"/>
  </si>
  <si>
    <t>NT532</t>
    <phoneticPr fontId="3"/>
  </si>
  <si>
    <t>NT533</t>
    <phoneticPr fontId="3"/>
  </si>
  <si>
    <t>NT535</t>
    <phoneticPr fontId="3"/>
  </si>
  <si>
    <t>NT536;NT537;NT538;NT539</t>
    <phoneticPr fontId="3"/>
  </si>
  <si>
    <t>NT536</t>
    <phoneticPr fontId="3"/>
  </si>
  <si>
    <t>NT537</t>
    <phoneticPr fontId="3"/>
  </si>
  <si>
    <t>NT538</t>
    <phoneticPr fontId="3"/>
  </si>
  <si>
    <t>NT539</t>
    <phoneticPr fontId="3"/>
  </si>
  <si>
    <t>NS564;NS565;NS566</t>
    <phoneticPr fontId="3"/>
  </si>
  <si>
    <t>NS564</t>
    <phoneticPr fontId="3"/>
  </si>
  <si>
    <t>NS565</t>
    <phoneticPr fontId="3"/>
  </si>
  <si>
    <t>NS566</t>
    <phoneticPr fontId="3"/>
  </si>
  <si>
    <t>D1BU6;D1BU7;D1BU8;D1BU9</t>
    <phoneticPr fontId="3"/>
  </si>
  <si>
    <t>D1BU6</t>
    <phoneticPr fontId="3"/>
  </si>
  <si>
    <t>D1BU7</t>
    <phoneticPr fontId="3"/>
  </si>
  <si>
    <t>D1BU8</t>
    <phoneticPr fontId="3"/>
  </si>
  <si>
    <t>D1BR6;D1BR7;D1BR8;D1BR9</t>
    <phoneticPr fontId="3"/>
  </si>
  <si>
    <t>D1BR6</t>
    <phoneticPr fontId="3"/>
  </si>
  <si>
    <t>D1BR7</t>
    <phoneticPr fontId="3"/>
  </si>
  <si>
    <t>D1BR8</t>
    <phoneticPr fontId="3"/>
  </si>
  <si>
    <t>D1BR9</t>
    <phoneticPr fontId="3"/>
  </si>
  <si>
    <t>NT540;NT541;NT542;NT543</t>
    <phoneticPr fontId="3"/>
  </si>
  <si>
    <t>NT540</t>
    <phoneticPr fontId="3"/>
  </si>
  <si>
    <t>NT541</t>
    <phoneticPr fontId="3"/>
  </si>
  <si>
    <t>NT542</t>
    <phoneticPr fontId="3"/>
  </si>
  <si>
    <t>NT543</t>
    <phoneticPr fontId="3"/>
  </si>
  <si>
    <t>D1BTZ;D1BU0;D1BU1</t>
    <phoneticPr fontId="3"/>
  </si>
  <si>
    <t>D1BTZ</t>
    <phoneticPr fontId="3"/>
  </si>
  <si>
    <t>D1BU0</t>
    <phoneticPr fontId="3"/>
  </si>
  <si>
    <t>D1BU1</t>
    <phoneticPr fontId="3"/>
  </si>
  <si>
    <t>DFAE1;DFAE2;DFAE3;DFAE4</t>
    <phoneticPr fontId="3"/>
  </si>
  <si>
    <t>DFAE1</t>
    <phoneticPr fontId="3"/>
  </si>
  <si>
    <t>DFAE2</t>
    <phoneticPr fontId="3"/>
  </si>
  <si>
    <t>DFAE3</t>
    <phoneticPr fontId="3"/>
  </si>
  <si>
    <t>DFAE4</t>
    <phoneticPr fontId="3"/>
  </si>
  <si>
    <t>D1BTN;D1BU4;D1BU5</t>
    <phoneticPr fontId="3"/>
  </si>
  <si>
    <t>D1BTN</t>
    <phoneticPr fontId="3"/>
  </si>
  <si>
    <t>D1BU4</t>
    <phoneticPr fontId="3"/>
  </si>
  <si>
    <t>D1BU5</t>
    <phoneticPr fontId="3"/>
  </si>
  <si>
    <t>DFAE5;DFAE7;DFAE8</t>
    <phoneticPr fontId="3"/>
  </si>
  <si>
    <t>DFAE5</t>
    <phoneticPr fontId="3"/>
  </si>
  <si>
    <t>DFAE7</t>
    <phoneticPr fontId="3"/>
  </si>
  <si>
    <t>DFAE8</t>
    <phoneticPr fontId="3"/>
  </si>
  <si>
    <t>岩井</t>
    <rPh sb="0" eb="2">
      <t>イワイ</t>
    </rPh>
    <phoneticPr fontId="3"/>
  </si>
  <si>
    <t>DEAE8;DEAE9;DEAEB</t>
    <phoneticPr fontId="3"/>
  </si>
  <si>
    <t>DEAE8</t>
    <phoneticPr fontId="3"/>
  </si>
  <si>
    <t>DEAE9</t>
    <phoneticPr fontId="3"/>
  </si>
  <si>
    <t>DEAEB</t>
    <phoneticPr fontId="3"/>
  </si>
  <si>
    <t>DHAFC;DHAFD;DHAFE;DHAFF</t>
    <phoneticPr fontId="3"/>
  </si>
  <si>
    <t>DHAFC</t>
    <phoneticPr fontId="3"/>
  </si>
  <si>
    <t>DHAFD</t>
    <phoneticPr fontId="3"/>
  </si>
  <si>
    <t>DHAFE</t>
    <phoneticPr fontId="3"/>
  </si>
  <si>
    <t>DHAFF</t>
    <phoneticPr fontId="3"/>
  </si>
  <si>
    <t>ET001</t>
    <phoneticPr fontId="3"/>
  </si>
  <si>
    <t>EU001</t>
    <phoneticPr fontId="3"/>
  </si>
  <si>
    <t>EV003</t>
    <phoneticPr fontId="3"/>
  </si>
  <si>
    <t>EW003</t>
    <phoneticPr fontId="3"/>
  </si>
  <si>
    <t>DHAF8</t>
    <phoneticPr fontId="3"/>
  </si>
  <si>
    <t>DHAF8;DHAF9;DHAFA;DHAFB</t>
    <phoneticPr fontId="3"/>
  </si>
  <si>
    <t>DHAF9</t>
    <phoneticPr fontId="3"/>
  </si>
  <si>
    <t>DHAFA</t>
    <phoneticPr fontId="3"/>
  </si>
  <si>
    <t>DHAFB</t>
    <phoneticPr fontId="3"/>
  </si>
  <si>
    <t>NV464;NV465;NV480</t>
    <phoneticPr fontId="3"/>
  </si>
  <si>
    <t>NV464</t>
    <phoneticPr fontId="3"/>
  </si>
  <si>
    <t>NV465</t>
    <phoneticPr fontId="3"/>
  </si>
  <si>
    <t>NV480</t>
    <phoneticPr fontId="3"/>
  </si>
  <si>
    <t>NV481;NV482;NV483;NV484</t>
    <phoneticPr fontId="3"/>
  </si>
  <si>
    <t>NV481</t>
    <phoneticPr fontId="3"/>
  </si>
  <si>
    <t>NV482</t>
    <phoneticPr fontId="3"/>
  </si>
  <si>
    <t>NV483</t>
    <phoneticPr fontId="3"/>
  </si>
  <si>
    <t>NV484</t>
    <phoneticPr fontId="3"/>
  </si>
  <si>
    <t>CL075</t>
    <phoneticPr fontId="3"/>
  </si>
  <si>
    <t>CL076</t>
    <phoneticPr fontId="3"/>
  </si>
  <si>
    <t>CL077</t>
    <phoneticPr fontId="3"/>
  </si>
  <si>
    <t>CL078</t>
    <phoneticPr fontId="3"/>
  </si>
  <si>
    <t>CL079</t>
    <phoneticPr fontId="3"/>
  </si>
  <si>
    <t>CL080</t>
    <phoneticPr fontId="3"/>
  </si>
  <si>
    <t>CL081</t>
    <phoneticPr fontId="3"/>
  </si>
  <si>
    <t>CL082</t>
    <phoneticPr fontId="3"/>
  </si>
  <si>
    <t>SJ143</t>
    <phoneticPr fontId="3"/>
  </si>
  <si>
    <t>SK139</t>
    <phoneticPr fontId="3"/>
  </si>
  <si>
    <t>SL143</t>
    <phoneticPr fontId="3"/>
  </si>
  <si>
    <t>SM130</t>
    <phoneticPr fontId="3"/>
  </si>
  <si>
    <t>SINホト前</t>
    <rPh sb="5" eb="6">
      <t>マエ</t>
    </rPh>
    <phoneticPr fontId="3"/>
  </si>
  <si>
    <t>NV485;NV486;NV487;NV488</t>
    <phoneticPr fontId="3"/>
  </si>
  <si>
    <t>NV485</t>
    <phoneticPr fontId="3"/>
  </si>
  <si>
    <t>NV486</t>
    <phoneticPr fontId="3"/>
  </si>
  <si>
    <t>NV487</t>
    <phoneticPr fontId="3"/>
  </si>
  <si>
    <t>NV488</t>
    <phoneticPr fontId="3"/>
  </si>
  <si>
    <t>NV489;NV490;NV491;NV492</t>
    <phoneticPr fontId="3"/>
  </si>
  <si>
    <t>NV489</t>
    <phoneticPr fontId="3"/>
  </si>
  <si>
    <t>NV490</t>
    <phoneticPr fontId="3"/>
  </si>
  <si>
    <t>NV491</t>
    <phoneticPr fontId="3"/>
  </si>
  <si>
    <t>NV492</t>
    <phoneticPr fontId="3"/>
  </si>
  <si>
    <t>DFAF7;DFAF8;DFAF9;DFAFA</t>
    <phoneticPr fontId="3"/>
  </si>
  <si>
    <t>DFAF7</t>
    <phoneticPr fontId="3"/>
  </si>
  <si>
    <t>DFAF8</t>
    <phoneticPr fontId="3"/>
  </si>
  <si>
    <t>DFAF9</t>
    <phoneticPr fontId="3"/>
  </si>
  <si>
    <t>DFAFA</t>
    <phoneticPr fontId="3"/>
  </si>
  <si>
    <t>D1BUC;D1BUD;D1BUE;D1BUF</t>
    <phoneticPr fontId="3"/>
  </si>
  <si>
    <t>D1BUC</t>
    <phoneticPr fontId="3"/>
  </si>
  <si>
    <t>D1BUD</t>
    <phoneticPr fontId="3"/>
  </si>
  <si>
    <t>D1BUE</t>
    <phoneticPr fontId="3"/>
  </si>
  <si>
    <t>D1BUF</t>
    <phoneticPr fontId="3"/>
  </si>
  <si>
    <t xml:space="preserve"> 2025/8/14</t>
    <phoneticPr fontId="3"/>
  </si>
  <si>
    <t>CW-LD#1</t>
    <phoneticPr fontId="3"/>
  </si>
  <si>
    <t>CC122;CC124</t>
    <phoneticPr fontId="3"/>
  </si>
  <si>
    <t>CC122</t>
    <phoneticPr fontId="3"/>
  </si>
  <si>
    <t>CC124</t>
    <phoneticPr fontId="3"/>
  </si>
  <si>
    <t>C39;C40</t>
    <phoneticPr fontId="3"/>
  </si>
  <si>
    <t>C39</t>
    <phoneticPr fontId="3"/>
  </si>
  <si>
    <t>C40</t>
    <phoneticPr fontId="3"/>
  </si>
  <si>
    <t>CL083</t>
    <phoneticPr fontId="3"/>
  </si>
  <si>
    <t>CL084</t>
    <phoneticPr fontId="3"/>
  </si>
  <si>
    <t>CL085</t>
    <phoneticPr fontId="3"/>
  </si>
  <si>
    <t>CL086</t>
    <phoneticPr fontId="3"/>
  </si>
  <si>
    <t>クリーニング134分 LOAD：75%→72%、PHASE：15%→15%</t>
    <phoneticPr fontId="4"/>
  </si>
  <si>
    <t>クリーニング134分 LOAD：72%→64%、PHASE：15%→15%</t>
    <phoneticPr fontId="4"/>
  </si>
  <si>
    <t>SK144</t>
    <phoneticPr fontId="3"/>
  </si>
  <si>
    <t>SL148</t>
    <phoneticPr fontId="3"/>
  </si>
  <si>
    <t>SM135</t>
    <phoneticPr fontId="3"/>
  </si>
  <si>
    <t>CL087</t>
    <phoneticPr fontId="3"/>
  </si>
  <si>
    <t>CL088</t>
    <phoneticPr fontId="3"/>
  </si>
  <si>
    <t>CL089</t>
    <phoneticPr fontId="3"/>
  </si>
  <si>
    <t>CL090</t>
    <phoneticPr fontId="3"/>
  </si>
  <si>
    <t>CL095</t>
    <phoneticPr fontId="3"/>
  </si>
  <si>
    <t>CL096</t>
  </si>
  <si>
    <t>CL097</t>
  </si>
  <si>
    <t>CL098</t>
  </si>
  <si>
    <t>SJ149</t>
    <phoneticPr fontId="3"/>
  </si>
  <si>
    <t>SJ150</t>
    <phoneticPr fontId="3"/>
  </si>
  <si>
    <t>SK145</t>
    <phoneticPr fontId="3"/>
  </si>
  <si>
    <t>DHAF4;DHAF5;DHAF6</t>
    <phoneticPr fontId="3"/>
  </si>
  <si>
    <t>DHAF4</t>
    <phoneticPr fontId="3"/>
  </si>
  <si>
    <t>DHAF5</t>
    <phoneticPr fontId="3"/>
  </si>
  <si>
    <t>DHAF6</t>
    <phoneticPr fontId="3"/>
  </si>
  <si>
    <t>DHAF0;DHAF1;DHAF2;DHAF3</t>
    <phoneticPr fontId="3"/>
  </si>
  <si>
    <t>DHAF0</t>
    <phoneticPr fontId="3"/>
  </si>
  <si>
    <t>DHAF1</t>
    <phoneticPr fontId="3"/>
  </si>
  <si>
    <t>DHAF2</t>
    <phoneticPr fontId="3"/>
  </si>
  <si>
    <t>DHAF3</t>
    <phoneticPr fontId="3"/>
  </si>
  <si>
    <t>D1BUL;D1BUM;D1BUN;D1BUP</t>
    <phoneticPr fontId="3"/>
  </si>
  <si>
    <t>D1BUL</t>
    <phoneticPr fontId="3"/>
  </si>
  <si>
    <t>D1BUM</t>
    <phoneticPr fontId="3"/>
  </si>
  <si>
    <t>D1BUN</t>
    <phoneticPr fontId="3"/>
  </si>
  <si>
    <t>D1BUP</t>
    <phoneticPr fontId="3"/>
  </si>
  <si>
    <t>D1BU3;D1BUA;D1BUB</t>
    <phoneticPr fontId="3"/>
  </si>
  <si>
    <t>D1BU3</t>
    <phoneticPr fontId="3"/>
  </si>
  <si>
    <t>D1BUA</t>
    <phoneticPr fontId="3"/>
  </si>
  <si>
    <t>D1BUB</t>
    <phoneticPr fontId="3"/>
  </si>
  <si>
    <t>D1BUQ;D1BUR;D1BUS;D1BUT</t>
    <phoneticPr fontId="3"/>
  </si>
  <si>
    <t>D1BUQ</t>
    <phoneticPr fontId="3"/>
  </si>
  <si>
    <t>D1BUR</t>
    <phoneticPr fontId="3"/>
  </si>
  <si>
    <t>D1BUS</t>
    <phoneticPr fontId="3"/>
  </si>
  <si>
    <t>D1BUT</t>
    <phoneticPr fontId="3"/>
  </si>
  <si>
    <t>SINホト前</t>
    <phoneticPr fontId="3"/>
  </si>
  <si>
    <t>DFAFB;DFAFC;DFAFD;DFAFE</t>
    <phoneticPr fontId="3"/>
  </si>
  <si>
    <t>DFAFB</t>
    <phoneticPr fontId="3"/>
  </si>
  <si>
    <t>DFAFC</t>
    <phoneticPr fontId="3"/>
  </si>
  <si>
    <t>DFAFD</t>
    <phoneticPr fontId="3"/>
  </si>
  <si>
    <t>DFAFE</t>
    <phoneticPr fontId="3"/>
  </si>
  <si>
    <t>DEAF8;DEAFA;DEAFB</t>
    <phoneticPr fontId="3"/>
  </si>
  <si>
    <t>DEAF8</t>
    <phoneticPr fontId="3"/>
  </si>
  <si>
    <t>DEAFA</t>
    <phoneticPr fontId="3"/>
  </si>
  <si>
    <t>DEAFB</t>
    <phoneticPr fontId="3"/>
  </si>
  <si>
    <t>DEAFC;DEAFD;DEAFE;DEAFF</t>
    <phoneticPr fontId="3"/>
  </si>
  <si>
    <t>DEAFC</t>
    <phoneticPr fontId="3"/>
  </si>
  <si>
    <t>DEAFD</t>
    <phoneticPr fontId="3"/>
  </si>
  <si>
    <t>DEAFE</t>
    <phoneticPr fontId="3"/>
  </si>
  <si>
    <t>DEAFF</t>
    <phoneticPr fontId="3"/>
  </si>
  <si>
    <t>空焼き/A</t>
    <phoneticPr fontId="3"/>
  </si>
  <si>
    <t>KARADEPO(ﾄﾚｲA×1枚)</t>
    <phoneticPr fontId="3"/>
  </si>
  <si>
    <t>クリーニング40分 LOAD：75%→65%、PHASE：15%→15%</t>
    <phoneticPr fontId="4"/>
  </si>
  <si>
    <t>池田</t>
    <rPh sb="0" eb="2">
      <t>イケダ</t>
    </rPh>
    <phoneticPr fontId="3"/>
  </si>
  <si>
    <t>DEAFQ;DEAFR;DEAFS;DEAFT</t>
    <phoneticPr fontId="3"/>
  </si>
  <si>
    <t>DEAFQ</t>
    <phoneticPr fontId="3"/>
  </si>
  <si>
    <t>DEAFR</t>
    <phoneticPr fontId="3"/>
  </si>
  <si>
    <t>DEAFS</t>
    <phoneticPr fontId="3"/>
  </si>
  <si>
    <t>DEAFT</t>
    <phoneticPr fontId="3"/>
  </si>
  <si>
    <t>DEAG2;DEAG3;DEAG4;DEAG5</t>
    <phoneticPr fontId="3"/>
  </si>
  <si>
    <t>DEAG2</t>
    <phoneticPr fontId="3"/>
  </si>
  <si>
    <t>DEAG3</t>
    <phoneticPr fontId="3"/>
  </si>
  <si>
    <t>DEAG4</t>
    <phoneticPr fontId="3"/>
  </si>
  <si>
    <t>DEAG5</t>
    <phoneticPr fontId="3"/>
  </si>
  <si>
    <t>DEAFG;DEAFH;DEAFJ;DEAFK</t>
    <phoneticPr fontId="3"/>
  </si>
  <si>
    <t>DEAFG</t>
    <phoneticPr fontId="3"/>
  </si>
  <si>
    <t>DEAFH</t>
    <phoneticPr fontId="3"/>
  </si>
  <si>
    <t>DEAFJ</t>
    <phoneticPr fontId="3"/>
  </si>
  <si>
    <t>DEAFK</t>
    <phoneticPr fontId="3"/>
  </si>
  <si>
    <t>NV493;NV494;NV495;NV496</t>
    <phoneticPr fontId="3"/>
  </si>
  <si>
    <t>NV493</t>
    <phoneticPr fontId="3"/>
  </si>
  <si>
    <t>NV494</t>
    <phoneticPr fontId="3"/>
  </si>
  <si>
    <t>NV495</t>
    <phoneticPr fontId="3"/>
  </si>
  <si>
    <t>NV496</t>
    <phoneticPr fontId="3"/>
  </si>
  <si>
    <t>CL091</t>
    <phoneticPr fontId="3"/>
  </si>
  <si>
    <t>CL092</t>
  </si>
  <si>
    <t>CL093</t>
  </si>
  <si>
    <t>CL094</t>
  </si>
  <si>
    <t>CL099</t>
    <phoneticPr fontId="3"/>
  </si>
  <si>
    <t>CL100</t>
  </si>
  <si>
    <t>CL101</t>
  </si>
  <si>
    <t>CL102</t>
  </si>
  <si>
    <t>NV497;NV498;NV499</t>
    <phoneticPr fontId="3"/>
  </si>
  <si>
    <t>NV497</t>
    <phoneticPr fontId="3"/>
  </si>
  <si>
    <t>NV498</t>
    <phoneticPr fontId="3"/>
  </si>
  <si>
    <t>NV499</t>
    <phoneticPr fontId="3"/>
  </si>
  <si>
    <t>NV501;NV502;NV503;NV504</t>
    <phoneticPr fontId="3"/>
  </si>
  <si>
    <t>NV501</t>
    <phoneticPr fontId="3"/>
  </si>
  <si>
    <t>NV502</t>
    <phoneticPr fontId="3"/>
  </si>
  <si>
    <t>NV503</t>
    <phoneticPr fontId="3"/>
  </si>
  <si>
    <t>NV504</t>
    <phoneticPr fontId="3"/>
  </si>
  <si>
    <t>NV505;NV506;NV507;NV508</t>
    <phoneticPr fontId="3"/>
  </si>
  <si>
    <t>NV505</t>
    <phoneticPr fontId="3"/>
  </si>
  <si>
    <t>NV506</t>
    <phoneticPr fontId="3"/>
  </si>
  <si>
    <t>NV507</t>
    <phoneticPr fontId="3"/>
  </si>
  <si>
    <t>NV508</t>
    <phoneticPr fontId="3"/>
  </si>
  <si>
    <t>DHAFQ;DHAFR;DHAFS;DHAFT</t>
    <phoneticPr fontId="3"/>
  </si>
  <si>
    <t>DHAFQ</t>
    <phoneticPr fontId="3"/>
  </si>
  <si>
    <t>DHAFR</t>
    <phoneticPr fontId="3"/>
  </si>
  <si>
    <t>DHAFS</t>
    <phoneticPr fontId="3"/>
  </si>
  <si>
    <t>DHAFT</t>
    <phoneticPr fontId="3"/>
  </si>
  <si>
    <t>DHAFY;DHAFZ;DHAG0;DHAG1</t>
    <phoneticPr fontId="3"/>
  </si>
  <si>
    <t>DHAFY</t>
    <phoneticPr fontId="3"/>
  </si>
  <si>
    <t>DHAFZ</t>
    <phoneticPr fontId="3"/>
  </si>
  <si>
    <t>DHAG0</t>
    <phoneticPr fontId="3"/>
  </si>
  <si>
    <t>DHAG1</t>
    <phoneticPr fontId="3"/>
  </si>
  <si>
    <t>NU681;NU682;NU683</t>
    <phoneticPr fontId="3"/>
  </si>
  <si>
    <t>NU681</t>
    <phoneticPr fontId="3"/>
  </si>
  <si>
    <t>NU682</t>
    <phoneticPr fontId="3"/>
  </si>
  <si>
    <t>NU683</t>
    <phoneticPr fontId="3"/>
  </si>
  <si>
    <t>CL103</t>
    <phoneticPr fontId="3"/>
  </si>
  <si>
    <t>CL104</t>
  </si>
  <si>
    <t>CL105</t>
  </si>
  <si>
    <t>CL106</t>
  </si>
  <si>
    <t>CL107</t>
  </si>
  <si>
    <t>CL108</t>
  </si>
  <si>
    <t>CL109</t>
  </si>
  <si>
    <t>CL110</t>
  </si>
  <si>
    <t>NU660;NU661;NU662;NU676</t>
    <phoneticPr fontId="3"/>
  </si>
  <si>
    <t>NU660</t>
    <phoneticPr fontId="3"/>
  </si>
  <si>
    <t>NU661</t>
    <phoneticPr fontId="3"/>
  </si>
  <si>
    <t>NU662</t>
    <phoneticPr fontId="3"/>
  </si>
  <si>
    <t>NU676</t>
    <phoneticPr fontId="3"/>
  </si>
  <si>
    <t>NU677;NU678;NU679;NU680</t>
    <phoneticPr fontId="3"/>
  </si>
  <si>
    <t>NU677</t>
    <phoneticPr fontId="3"/>
  </si>
  <si>
    <t>NU678</t>
    <phoneticPr fontId="3"/>
  </si>
  <si>
    <t>NU679</t>
    <phoneticPr fontId="3"/>
  </si>
  <si>
    <t>NU680</t>
    <phoneticPr fontId="3"/>
  </si>
  <si>
    <t>DHAFU;DHAFV;DHAFW;DHAFX</t>
    <phoneticPr fontId="3"/>
  </si>
  <si>
    <t>DHAFU</t>
    <phoneticPr fontId="3"/>
  </si>
  <si>
    <t>DHAFV</t>
    <phoneticPr fontId="3"/>
  </si>
  <si>
    <t>DHAFW</t>
    <phoneticPr fontId="3"/>
  </si>
  <si>
    <t>DHAFX</t>
    <phoneticPr fontId="3"/>
  </si>
  <si>
    <t>NT544;NT545;NT546;NT547</t>
    <phoneticPr fontId="3"/>
  </si>
  <si>
    <t>NT544</t>
    <phoneticPr fontId="3"/>
  </si>
  <si>
    <t>NT545</t>
    <phoneticPr fontId="3"/>
  </si>
  <si>
    <t>NT546</t>
    <phoneticPr fontId="3"/>
  </si>
  <si>
    <t>NT547</t>
    <phoneticPr fontId="3"/>
  </si>
  <si>
    <t>NU689;NU690;NU691;NU692</t>
    <phoneticPr fontId="3"/>
  </si>
  <si>
    <t>NU689</t>
    <phoneticPr fontId="3"/>
  </si>
  <si>
    <t>NU690</t>
    <phoneticPr fontId="3"/>
  </si>
  <si>
    <t>NU691</t>
    <phoneticPr fontId="3"/>
  </si>
  <si>
    <t>NU692</t>
    <phoneticPr fontId="3"/>
  </si>
  <si>
    <t>NU685;NU686;NU687</t>
    <phoneticPr fontId="3"/>
  </si>
  <si>
    <t>NU685</t>
    <phoneticPr fontId="3"/>
  </si>
  <si>
    <t>NU686</t>
    <phoneticPr fontId="3"/>
  </si>
  <si>
    <t>NU687</t>
    <phoneticPr fontId="3"/>
  </si>
  <si>
    <t>DEAFU;DEAFV;DEAFW;DEAFX</t>
    <phoneticPr fontId="3"/>
  </si>
  <si>
    <t>DEAFU</t>
    <phoneticPr fontId="3"/>
  </si>
  <si>
    <t>DEAFV</t>
    <phoneticPr fontId="3"/>
  </si>
  <si>
    <t>DEAFW</t>
    <phoneticPr fontId="3"/>
  </si>
  <si>
    <t>DEAFX</t>
    <phoneticPr fontId="3"/>
  </si>
  <si>
    <t>DHAG2;DHAG3;DHAG4;DHAG5</t>
    <phoneticPr fontId="3"/>
  </si>
  <si>
    <t>DHAG2</t>
    <phoneticPr fontId="3"/>
  </si>
  <si>
    <t>DHAG3</t>
    <phoneticPr fontId="3"/>
  </si>
  <si>
    <t>DHAG4</t>
    <phoneticPr fontId="3"/>
  </si>
  <si>
    <t>DHAG5</t>
    <phoneticPr fontId="3"/>
  </si>
  <si>
    <t>DEFL;DEAFM;DEAFN;DEAFP</t>
    <phoneticPr fontId="3"/>
  </si>
  <si>
    <t>DEAFL</t>
    <phoneticPr fontId="3"/>
  </si>
  <si>
    <t>DEAFM</t>
    <phoneticPr fontId="3"/>
  </si>
  <si>
    <t>DEAFN</t>
    <phoneticPr fontId="3"/>
  </si>
  <si>
    <t>DEAFP</t>
    <phoneticPr fontId="3"/>
  </si>
  <si>
    <t>DEAFY;DEAFZ;DEAG0:DEAG1</t>
    <phoneticPr fontId="3"/>
  </si>
  <si>
    <t>DEAFY</t>
    <phoneticPr fontId="3"/>
  </si>
  <si>
    <t>DEAFZ</t>
    <phoneticPr fontId="3"/>
  </si>
  <si>
    <t>DEAG0</t>
    <phoneticPr fontId="3"/>
  </si>
  <si>
    <t>DEAG1</t>
    <phoneticPr fontId="3"/>
  </si>
  <si>
    <t>D1BUU;D1BVR;D1BVS;D1BVT</t>
    <phoneticPr fontId="3"/>
  </si>
  <si>
    <t>D1BUU</t>
    <phoneticPr fontId="3"/>
  </si>
  <si>
    <t>D1BVR</t>
    <phoneticPr fontId="3"/>
  </si>
  <si>
    <t>D1BVS</t>
    <phoneticPr fontId="3"/>
  </si>
  <si>
    <t>D1BVT</t>
    <phoneticPr fontId="3"/>
  </si>
  <si>
    <t>DFAEV;DFAEW;DFAEX;DFAEY</t>
    <phoneticPr fontId="3"/>
  </si>
  <si>
    <t>DFAEV</t>
    <phoneticPr fontId="3"/>
  </si>
  <si>
    <t>DFAEW</t>
    <phoneticPr fontId="3"/>
  </si>
  <si>
    <t>DFAEX</t>
    <phoneticPr fontId="3"/>
  </si>
  <si>
    <t>DFAEY</t>
    <phoneticPr fontId="3"/>
  </si>
  <si>
    <t>CL111</t>
    <phoneticPr fontId="3"/>
  </si>
  <si>
    <t>CL112</t>
    <phoneticPr fontId="3"/>
  </si>
  <si>
    <t>CL113</t>
    <phoneticPr fontId="3"/>
  </si>
  <si>
    <t>CL114</t>
    <phoneticPr fontId="3"/>
  </si>
  <si>
    <t>DFAER;DFAET;DFAEU</t>
    <phoneticPr fontId="3"/>
  </si>
  <si>
    <t>DFAER</t>
    <phoneticPr fontId="3"/>
  </si>
  <si>
    <t>DFAET</t>
    <phoneticPr fontId="3"/>
  </si>
  <si>
    <t>DFAEU</t>
    <phoneticPr fontId="3"/>
  </si>
  <si>
    <t>D1BVU;D1BVV;D1BVW;D1BVX</t>
    <phoneticPr fontId="3"/>
  </si>
  <si>
    <t>D1BVU</t>
    <phoneticPr fontId="3"/>
  </si>
  <si>
    <t>D1BVV</t>
    <phoneticPr fontId="3"/>
  </si>
  <si>
    <t>D1BVW</t>
    <phoneticPr fontId="3"/>
  </si>
  <si>
    <t>D1BVX</t>
    <phoneticPr fontId="3"/>
  </si>
  <si>
    <t>EV001</t>
    <phoneticPr fontId="3"/>
  </si>
  <si>
    <t>EV004</t>
    <phoneticPr fontId="3"/>
  </si>
  <si>
    <t>ET004</t>
    <phoneticPr fontId="3"/>
  </si>
  <si>
    <t>DFACU;DFACX;DHAG8;DHAGD</t>
    <phoneticPr fontId="3"/>
  </si>
  <si>
    <t>DFACU</t>
    <phoneticPr fontId="3"/>
  </si>
  <si>
    <t>DFACX</t>
    <phoneticPr fontId="3"/>
  </si>
  <si>
    <t>DFAG8</t>
    <phoneticPr fontId="3"/>
  </si>
  <si>
    <t>DHAGD</t>
    <phoneticPr fontId="3"/>
  </si>
  <si>
    <t>D1BY3;D1BY4;D1BY5;D1BY6</t>
    <phoneticPr fontId="3"/>
  </si>
  <si>
    <t>D1BY3</t>
    <phoneticPr fontId="3"/>
  </si>
  <si>
    <t>D1BY4</t>
    <phoneticPr fontId="3"/>
  </si>
  <si>
    <t>D1BY5</t>
    <phoneticPr fontId="3"/>
  </si>
  <si>
    <t>D1BY6</t>
    <phoneticPr fontId="3"/>
  </si>
  <si>
    <t>DFAFF;DFAFH;DFAFJ</t>
    <phoneticPr fontId="3"/>
  </si>
  <si>
    <t>DFAFF</t>
    <phoneticPr fontId="3"/>
  </si>
  <si>
    <t>DFAFH</t>
    <phoneticPr fontId="3"/>
  </si>
  <si>
    <t>DFAFJ</t>
    <phoneticPr fontId="3"/>
  </si>
  <si>
    <t xml:space="preserve">   2025/8/25</t>
    <phoneticPr fontId="3"/>
  </si>
  <si>
    <t>NT569;NT570;NT571;NT572</t>
    <phoneticPr fontId="3"/>
  </si>
  <si>
    <t>NT569</t>
    <phoneticPr fontId="3"/>
  </si>
  <si>
    <t>NT570</t>
    <phoneticPr fontId="3"/>
  </si>
  <si>
    <t>NT571</t>
    <phoneticPr fontId="3"/>
  </si>
  <si>
    <t>NT572</t>
    <phoneticPr fontId="3"/>
  </si>
  <si>
    <t>NT573;NT574;NT575;NT576</t>
    <phoneticPr fontId="3"/>
  </si>
  <si>
    <t>NT573</t>
    <phoneticPr fontId="3"/>
  </si>
  <si>
    <t>NT574</t>
    <phoneticPr fontId="3"/>
  </si>
  <si>
    <t>NT575</t>
    <phoneticPr fontId="3"/>
  </si>
  <si>
    <t>NT576</t>
    <phoneticPr fontId="3"/>
  </si>
  <si>
    <t>SJ151</t>
    <phoneticPr fontId="3"/>
  </si>
  <si>
    <t>SK147</t>
    <phoneticPr fontId="3"/>
  </si>
  <si>
    <t>SL149</t>
    <phoneticPr fontId="3"/>
  </si>
  <si>
    <t>SM136</t>
    <phoneticPr fontId="3"/>
  </si>
  <si>
    <t>DFAFL;DFAFM;DFAFN</t>
    <phoneticPr fontId="3"/>
  </si>
  <si>
    <t>DFAFL</t>
    <phoneticPr fontId="3"/>
  </si>
  <si>
    <t>DFAFM</t>
    <phoneticPr fontId="3"/>
  </si>
  <si>
    <t>DFAFN</t>
    <phoneticPr fontId="3"/>
  </si>
  <si>
    <t>D1BYP;D1BYQ;D1BYR;D1BYS</t>
    <phoneticPr fontId="3"/>
  </si>
  <si>
    <t>D1BYP</t>
    <phoneticPr fontId="3"/>
  </si>
  <si>
    <t>D1BYQ</t>
    <phoneticPr fontId="3"/>
  </si>
  <si>
    <t>D1BYR</t>
    <phoneticPr fontId="3"/>
  </si>
  <si>
    <t>D1BYS</t>
    <phoneticPr fontId="3"/>
  </si>
  <si>
    <t>DHAGE;DHAGG;DHAGH</t>
    <phoneticPr fontId="3"/>
  </si>
  <si>
    <t>DHAGE</t>
    <phoneticPr fontId="3"/>
  </si>
  <si>
    <t>DHAGG</t>
    <phoneticPr fontId="3"/>
  </si>
  <si>
    <t>DHAGH</t>
    <phoneticPr fontId="3"/>
  </si>
  <si>
    <t>D1BYX;D1BYY;D1BYZ;D1BZ0</t>
    <phoneticPr fontId="3"/>
  </si>
  <si>
    <t>D1BYX</t>
    <phoneticPr fontId="3"/>
  </si>
  <si>
    <t>D1BYY</t>
    <phoneticPr fontId="3"/>
  </si>
  <si>
    <t>D1BYZ</t>
    <phoneticPr fontId="3"/>
  </si>
  <si>
    <t>D1BZ0</t>
    <phoneticPr fontId="3"/>
  </si>
  <si>
    <t>NT577;NT578;NT579;NT580</t>
    <phoneticPr fontId="3"/>
  </si>
  <si>
    <t>NT577</t>
    <phoneticPr fontId="3"/>
  </si>
  <si>
    <t>NT578</t>
    <phoneticPr fontId="3"/>
  </si>
  <si>
    <t>NT579</t>
    <phoneticPr fontId="3"/>
  </si>
  <si>
    <t>NT580</t>
    <phoneticPr fontId="3"/>
  </si>
  <si>
    <t>NU697;NU698;NU699;NU700</t>
    <phoneticPr fontId="3"/>
  </si>
  <si>
    <t>NU697</t>
    <phoneticPr fontId="3"/>
  </si>
  <si>
    <t>NU698</t>
    <phoneticPr fontId="3"/>
  </si>
  <si>
    <t>NU699</t>
    <phoneticPr fontId="3"/>
  </si>
  <si>
    <t>NU700</t>
    <phoneticPr fontId="3"/>
  </si>
  <si>
    <t>NT581;NT582;NT583;NT584</t>
    <phoneticPr fontId="3"/>
  </si>
  <si>
    <t>NT581</t>
    <phoneticPr fontId="3"/>
  </si>
  <si>
    <t>NT582</t>
    <phoneticPr fontId="3"/>
  </si>
  <si>
    <t>NT583</t>
    <phoneticPr fontId="3"/>
  </si>
  <si>
    <t>NT584</t>
    <phoneticPr fontId="3"/>
  </si>
  <si>
    <t>DFAFP;DFAFQ;DFAFR;DFAFS</t>
    <phoneticPr fontId="3"/>
  </si>
  <si>
    <t>DFAFP</t>
    <phoneticPr fontId="3"/>
  </si>
  <si>
    <t>DFAFQ</t>
    <phoneticPr fontId="3"/>
  </si>
  <si>
    <t>DFAFR</t>
    <phoneticPr fontId="3"/>
  </si>
  <si>
    <t>DFAFS</t>
    <phoneticPr fontId="3"/>
  </si>
  <si>
    <t>D1BZ5;D1BZ6;D1BZ7;D1BZ8</t>
    <phoneticPr fontId="3"/>
  </si>
  <si>
    <t>D1BZ5</t>
    <phoneticPr fontId="3"/>
  </si>
  <si>
    <t>D1BZ6</t>
    <phoneticPr fontId="3"/>
  </si>
  <si>
    <t>D1BZ7</t>
    <phoneticPr fontId="3"/>
  </si>
  <si>
    <t>D1BZ8</t>
    <phoneticPr fontId="3"/>
  </si>
  <si>
    <t>D1BYV;D1BYW;DEAG7</t>
    <phoneticPr fontId="3"/>
  </si>
  <si>
    <t>D1BYV</t>
    <phoneticPr fontId="3"/>
  </si>
  <si>
    <t>D1BYW</t>
    <phoneticPr fontId="3"/>
  </si>
  <si>
    <t>DEAG7</t>
    <phoneticPr fontId="3"/>
  </si>
  <si>
    <t>DEAGK;DEAGL;DEAGM</t>
    <phoneticPr fontId="3"/>
  </si>
  <si>
    <t>DEAGK</t>
    <phoneticPr fontId="3"/>
  </si>
  <si>
    <t>DEAGL</t>
    <phoneticPr fontId="3"/>
  </si>
  <si>
    <t>DEAGM</t>
    <phoneticPr fontId="3"/>
  </si>
  <si>
    <t>DEAGZ;DEAH0;DEAH1;DEAH2</t>
    <phoneticPr fontId="3"/>
  </si>
  <si>
    <t>DEAGZ</t>
    <phoneticPr fontId="3"/>
  </si>
  <si>
    <t>DEAH0</t>
    <phoneticPr fontId="3"/>
  </si>
  <si>
    <t>DEAH1</t>
    <phoneticPr fontId="3"/>
  </si>
  <si>
    <t>DEAH2</t>
    <phoneticPr fontId="3"/>
  </si>
  <si>
    <t>DFAFT;DFAFU;DFAFY;DFAFZ</t>
    <phoneticPr fontId="3"/>
  </si>
  <si>
    <t>DFAFT</t>
    <phoneticPr fontId="3"/>
  </si>
  <si>
    <t>DFAFU</t>
    <phoneticPr fontId="3"/>
  </si>
  <si>
    <t>DFAFY</t>
    <phoneticPr fontId="3"/>
  </si>
  <si>
    <t>DFAFZ</t>
    <phoneticPr fontId="3"/>
  </si>
  <si>
    <t>SJ152</t>
    <phoneticPr fontId="3"/>
  </si>
  <si>
    <t>SL150</t>
    <phoneticPr fontId="3"/>
  </si>
  <si>
    <t>SM137</t>
    <phoneticPr fontId="3"/>
  </si>
  <si>
    <t>NU709</t>
    <phoneticPr fontId="3"/>
  </si>
  <si>
    <t>NU721</t>
    <phoneticPr fontId="3"/>
  </si>
  <si>
    <t>NU722</t>
    <phoneticPr fontId="3"/>
  </si>
  <si>
    <t>NU723</t>
    <phoneticPr fontId="3"/>
  </si>
  <si>
    <t>NU709;NU721;NU722;NU723</t>
    <phoneticPr fontId="3"/>
  </si>
  <si>
    <t>NU701;NU702;NU707;NU708</t>
    <phoneticPr fontId="3"/>
  </si>
  <si>
    <t>NU707</t>
    <phoneticPr fontId="3"/>
  </si>
  <si>
    <t>NU701</t>
    <phoneticPr fontId="3"/>
  </si>
  <si>
    <t>NU702</t>
    <phoneticPr fontId="3"/>
  </si>
  <si>
    <t>NU708</t>
    <phoneticPr fontId="3"/>
  </si>
  <si>
    <t>NV515;NV516;NV517;NV518</t>
    <phoneticPr fontId="3"/>
  </si>
  <si>
    <t>NV515</t>
    <phoneticPr fontId="3"/>
  </si>
  <si>
    <t>NV516</t>
    <phoneticPr fontId="3"/>
  </si>
  <si>
    <t>NV517</t>
    <phoneticPr fontId="3"/>
  </si>
  <si>
    <t>NV518</t>
    <phoneticPr fontId="3"/>
  </si>
  <si>
    <t>D1BVY;D1BVZ;D1BW0;D1BW1</t>
    <phoneticPr fontId="3"/>
  </si>
  <si>
    <t>D1BVY</t>
    <phoneticPr fontId="3"/>
  </si>
  <si>
    <t>D1BVZ</t>
    <phoneticPr fontId="3"/>
  </si>
  <si>
    <t>D1BW0</t>
    <phoneticPr fontId="3"/>
  </si>
  <si>
    <t>D1BW1</t>
    <phoneticPr fontId="3"/>
  </si>
  <si>
    <t>D1BW2;D1BW3;D1BW4;D1BW5</t>
    <phoneticPr fontId="3"/>
  </si>
  <si>
    <t>D1BW2</t>
    <phoneticPr fontId="3"/>
  </si>
  <si>
    <t>D1BW3</t>
    <phoneticPr fontId="3"/>
  </si>
  <si>
    <t>D1BW4</t>
    <phoneticPr fontId="3"/>
  </si>
  <si>
    <t>D1BW5</t>
    <phoneticPr fontId="3"/>
  </si>
  <si>
    <t>NW062</t>
    <phoneticPr fontId="3"/>
  </si>
  <si>
    <t>NZ171</t>
    <phoneticPr fontId="3"/>
  </si>
  <si>
    <t>NZ172</t>
    <phoneticPr fontId="3"/>
  </si>
  <si>
    <t>NW063</t>
    <phoneticPr fontId="3"/>
  </si>
  <si>
    <t>NW062;NW063;NZ171;NZ172</t>
    <phoneticPr fontId="3"/>
  </si>
  <si>
    <t>D1BWE;D1BWF;D1BWG;D1BWH</t>
    <phoneticPr fontId="3"/>
  </si>
  <si>
    <t>D1BWE</t>
    <phoneticPr fontId="3"/>
  </si>
  <si>
    <t>D1BWF</t>
    <phoneticPr fontId="3"/>
  </si>
  <si>
    <t>D1BWG</t>
    <phoneticPr fontId="3"/>
  </si>
  <si>
    <t>D1BWH</t>
    <phoneticPr fontId="3"/>
  </si>
  <si>
    <t>NS576;NS577;NV519;NV520</t>
    <phoneticPr fontId="3"/>
  </si>
  <si>
    <t>NS576</t>
    <phoneticPr fontId="3"/>
  </si>
  <si>
    <t>NS577</t>
    <phoneticPr fontId="3"/>
  </si>
  <si>
    <t>NV519</t>
    <phoneticPr fontId="3"/>
  </si>
  <si>
    <t>NV520</t>
    <phoneticPr fontId="3"/>
  </si>
  <si>
    <t>NU724;NU725;NU726;NU727</t>
    <phoneticPr fontId="3"/>
  </si>
  <si>
    <t>NU724</t>
    <phoneticPr fontId="3"/>
  </si>
  <si>
    <t>NU725</t>
    <phoneticPr fontId="3"/>
  </si>
  <si>
    <t>NU726</t>
    <phoneticPr fontId="3"/>
  </si>
  <si>
    <t>NU727</t>
    <phoneticPr fontId="3"/>
  </si>
  <si>
    <t>NU728;NU729;NU730;NU731</t>
    <phoneticPr fontId="3"/>
  </si>
  <si>
    <t>NU728</t>
    <phoneticPr fontId="3"/>
  </si>
  <si>
    <t>NU729</t>
    <phoneticPr fontId="3"/>
  </si>
  <si>
    <t>NU730</t>
    <phoneticPr fontId="3"/>
  </si>
  <si>
    <t>NU731</t>
    <phoneticPr fontId="3"/>
  </si>
  <si>
    <t>SJ153</t>
    <phoneticPr fontId="3"/>
  </si>
  <si>
    <t>SK149</t>
    <phoneticPr fontId="3"/>
  </si>
  <si>
    <t>SL151</t>
    <phoneticPr fontId="3"/>
  </si>
  <si>
    <t>SM138</t>
    <phoneticPr fontId="3"/>
  </si>
  <si>
    <t>クリーニング153分 LOAD：75%→71%、PHASE：15%→15%</t>
    <phoneticPr fontId="4"/>
  </si>
  <si>
    <t>クリーニング153分 LOAD：71%→64%、PHASE：15%→15%</t>
    <phoneticPr fontId="4"/>
  </si>
  <si>
    <t>増田</t>
    <rPh sb="0" eb="2">
      <t>マスダ</t>
    </rPh>
    <phoneticPr fontId="3"/>
  </si>
  <si>
    <t>DFAH0</t>
    <phoneticPr fontId="3"/>
  </si>
  <si>
    <t>DFAH1</t>
    <phoneticPr fontId="3"/>
  </si>
  <si>
    <t>DFAH2</t>
    <phoneticPr fontId="3"/>
  </si>
  <si>
    <t>D1BW6;D1BW7;D1BW8;D1BW9</t>
    <phoneticPr fontId="3"/>
  </si>
  <si>
    <t>D1BW6</t>
    <phoneticPr fontId="3"/>
  </si>
  <si>
    <t>D1BW7</t>
    <phoneticPr fontId="3"/>
  </si>
  <si>
    <t>D1BW8</t>
    <phoneticPr fontId="3"/>
  </si>
  <si>
    <t>D1BW9</t>
    <phoneticPr fontId="3"/>
  </si>
  <si>
    <t>NU736;NU737;NU738</t>
    <phoneticPr fontId="3"/>
  </si>
  <si>
    <t>NU736</t>
    <phoneticPr fontId="3"/>
  </si>
  <si>
    <t>NU737</t>
    <phoneticPr fontId="3"/>
  </si>
  <si>
    <t>NU738</t>
    <phoneticPr fontId="3"/>
  </si>
  <si>
    <t>D1BWA;D1BWB;D1BWC;D1BWD</t>
    <phoneticPr fontId="3"/>
  </si>
  <si>
    <t>D1BWA</t>
    <phoneticPr fontId="3"/>
  </si>
  <si>
    <t>D1BWB</t>
    <phoneticPr fontId="3"/>
  </si>
  <si>
    <t>D1BWC</t>
    <phoneticPr fontId="3"/>
  </si>
  <si>
    <t>D1BWD</t>
    <phoneticPr fontId="3"/>
  </si>
  <si>
    <t>D1BWJ;D1BWK;D1BWL;D1BWM</t>
    <phoneticPr fontId="3"/>
  </si>
  <si>
    <t>D1BWJ</t>
    <phoneticPr fontId="3"/>
  </si>
  <si>
    <t>D1BWK</t>
    <phoneticPr fontId="3"/>
  </si>
  <si>
    <t>D1BWL</t>
    <phoneticPr fontId="3"/>
  </si>
  <si>
    <t>D1BWM</t>
    <phoneticPr fontId="3"/>
  </si>
  <si>
    <t>NU732;NU733;NU734;NU735</t>
    <phoneticPr fontId="3"/>
  </si>
  <si>
    <t>NU732</t>
    <phoneticPr fontId="3"/>
  </si>
  <si>
    <t>NU733</t>
    <phoneticPr fontId="3"/>
  </si>
  <si>
    <t>NU734</t>
    <phoneticPr fontId="3"/>
  </si>
  <si>
    <t>NU735</t>
    <phoneticPr fontId="3"/>
  </si>
  <si>
    <t>DEAH3;DEAH4;DEAH5;DEAH6</t>
    <phoneticPr fontId="3"/>
  </si>
  <si>
    <t>DEAH3</t>
    <phoneticPr fontId="3"/>
  </si>
  <si>
    <t>DEAH4</t>
    <phoneticPr fontId="3"/>
  </si>
  <si>
    <t>DEAH5</t>
    <phoneticPr fontId="3"/>
  </si>
  <si>
    <t>DEAH6</t>
    <phoneticPr fontId="3"/>
  </si>
  <si>
    <t>DEAH8;DEAHA;DEAHD;DEAHE</t>
    <phoneticPr fontId="3"/>
  </si>
  <si>
    <t>DEAH8</t>
    <phoneticPr fontId="3"/>
  </si>
  <si>
    <t>DEAHA</t>
    <phoneticPr fontId="3"/>
  </si>
  <si>
    <t>DEAHD</t>
    <phoneticPr fontId="3"/>
  </si>
  <si>
    <t>DEAHE</t>
    <phoneticPr fontId="3"/>
  </si>
  <si>
    <t>DFAH0;DFAH1;DFAH2</t>
    <phoneticPr fontId="3"/>
  </si>
  <si>
    <t>D1BWS;D1BWT;D1BXX;D1BXY</t>
    <phoneticPr fontId="3"/>
  </si>
  <si>
    <t>D1BWS</t>
    <phoneticPr fontId="3"/>
  </si>
  <si>
    <t>D1BWT</t>
    <phoneticPr fontId="3"/>
  </si>
  <si>
    <t>D1BXX</t>
    <phoneticPr fontId="3"/>
  </si>
  <si>
    <t>D1BXY</t>
    <phoneticPr fontId="3"/>
  </si>
  <si>
    <t>D1BWN;D1BWP;D1BWQ;D1BWR</t>
    <phoneticPr fontId="3"/>
  </si>
  <si>
    <t>D1BWN</t>
    <phoneticPr fontId="3"/>
  </si>
  <si>
    <t>D1BWP</t>
    <phoneticPr fontId="3"/>
  </si>
  <si>
    <t>D1BWQ</t>
    <phoneticPr fontId="3"/>
  </si>
  <si>
    <t>D1BWR</t>
    <phoneticPr fontId="3"/>
  </si>
  <si>
    <t>DFAH8;DFAH9;DFAHA;DFAHB</t>
    <phoneticPr fontId="3"/>
  </si>
  <si>
    <t>DFAH8</t>
    <phoneticPr fontId="3"/>
  </si>
  <si>
    <t>DFAH9</t>
    <phoneticPr fontId="3"/>
  </si>
  <si>
    <t>DFAHA</t>
    <phoneticPr fontId="3"/>
  </si>
  <si>
    <t>DFAHB</t>
    <phoneticPr fontId="3"/>
  </si>
  <si>
    <t>DEAHK;DEAHL</t>
    <phoneticPr fontId="3"/>
  </si>
  <si>
    <t>DEAHK</t>
    <phoneticPr fontId="3"/>
  </si>
  <si>
    <t>DEAHL</t>
    <phoneticPr fontId="3"/>
  </si>
  <si>
    <t>DFAHS;DFAHT;DFAHU;DFAHV</t>
    <phoneticPr fontId="3"/>
  </si>
  <si>
    <t>DFAHS</t>
    <phoneticPr fontId="3"/>
  </si>
  <si>
    <t>DFAHT</t>
    <phoneticPr fontId="3"/>
  </si>
  <si>
    <t>DFAHU</t>
    <phoneticPr fontId="3"/>
  </si>
  <si>
    <t>DFAHV</t>
    <phoneticPr fontId="3"/>
  </si>
  <si>
    <t>DFAHY;DFAHZ</t>
    <phoneticPr fontId="3"/>
  </si>
  <si>
    <t>DFAHY</t>
    <phoneticPr fontId="3"/>
  </si>
  <si>
    <t>DFAHZ</t>
    <phoneticPr fontId="3"/>
  </si>
  <si>
    <t>DFAGG;DFAGH;DFAGJ;DFAGK</t>
    <phoneticPr fontId="3"/>
  </si>
  <si>
    <t>DFAGG</t>
    <phoneticPr fontId="3"/>
  </si>
  <si>
    <t>DFAGH</t>
    <phoneticPr fontId="3"/>
  </si>
  <si>
    <t>DFAGJ</t>
    <phoneticPr fontId="3"/>
  </si>
  <si>
    <t>DFAGK</t>
    <phoneticPr fontId="3"/>
  </si>
  <si>
    <t>DFAHC;DFAHD;DFAHE;DFAHF</t>
    <phoneticPr fontId="3"/>
  </si>
  <si>
    <t>DFAHC</t>
    <phoneticPr fontId="3"/>
  </si>
  <si>
    <t>DFAHD</t>
    <phoneticPr fontId="3"/>
  </si>
  <si>
    <t>DFAHE</t>
    <phoneticPr fontId="3"/>
  </si>
  <si>
    <t>DFAHF</t>
    <phoneticPr fontId="3"/>
  </si>
  <si>
    <t>DFAHN;DFAHP;DFAHQ;DFAHR</t>
    <phoneticPr fontId="3"/>
  </si>
  <si>
    <t>DFAHN</t>
    <phoneticPr fontId="3"/>
  </si>
  <si>
    <t>DFAHP</t>
    <phoneticPr fontId="3"/>
  </si>
  <si>
    <t>DFAHQ</t>
    <phoneticPr fontId="3"/>
  </si>
  <si>
    <t>DFAHR</t>
    <phoneticPr fontId="3"/>
  </si>
  <si>
    <t>D1BYF;D1BYG;D1BYH;D1BYJ</t>
    <phoneticPr fontId="3"/>
  </si>
  <si>
    <t>D1BYF</t>
    <phoneticPr fontId="3"/>
  </si>
  <si>
    <t>D1BYG</t>
    <phoneticPr fontId="3"/>
  </si>
  <si>
    <t>D1BYH</t>
    <phoneticPr fontId="3"/>
  </si>
  <si>
    <t>D1BYJ</t>
    <phoneticPr fontId="3"/>
  </si>
  <si>
    <t>DHAH0;DHAH1;DHAH2;DHAH3</t>
    <phoneticPr fontId="3"/>
  </si>
  <si>
    <t>DHAH0</t>
    <phoneticPr fontId="3"/>
  </si>
  <si>
    <t>DHAH1</t>
    <phoneticPr fontId="3"/>
  </si>
  <si>
    <t>DHAH2</t>
    <phoneticPr fontId="3"/>
  </si>
  <si>
    <t>DHAH3</t>
    <phoneticPr fontId="3"/>
  </si>
  <si>
    <t>D1BYK;D1BYL;D1BYM;D1BYN</t>
    <phoneticPr fontId="3"/>
  </si>
  <si>
    <t>D1BYK</t>
    <phoneticPr fontId="3"/>
  </si>
  <si>
    <t>D1BYL</t>
    <phoneticPr fontId="3"/>
  </si>
  <si>
    <t>D1BYM</t>
    <phoneticPr fontId="3"/>
  </si>
  <si>
    <t>D1BYN</t>
    <phoneticPr fontId="3"/>
  </si>
  <si>
    <t>NU740;NU741;NU742;NU743</t>
    <phoneticPr fontId="3"/>
  </si>
  <si>
    <t>NU740</t>
    <phoneticPr fontId="3"/>
  </si>
  <si>
    <t>NU741</t>
    <phoneticPr fontId="3"/>
  </si>
  <si>
    <t>NU742</t>
    <phoneticPr fontId="3"/>
  </si>
  <si>
    <t>NU743</t>
    <phoneticPr fontId="3"/>
  </si>
  <si>
    <t>NU744:NU745;NU746;NU747</t>
    <phoneticPr fontId="3"/>
  </si>
  <si>
    <t>NU744</t>
    <phoneticPr fontId="3"/>
  </si>
  <si>
    <t>NU745</t>
    <phoneticPr fontId="3"/>
  </si>
  <si>
    <t>NU746</t>
    <phoneticPr fontId="3"/>
  </si>
  <si>
    <t>NU747</t>
    <phoneticPr fontId="3"/>
  </si>
  <si>
    <t>NU748:NU749;NU750;NU751</t>
    <phoneticPr fontId="3"/>
  </si>
  <si>
    <t>NU748</t>
    <phoneticPr fontId="3"/>
  </si>
  <si>
    <t>NU749</t>
  </si>
  <si>
    <t>NU750</t>
  </si>
  <si>
    <t>NU751</t>
  </si>
  <si>
    <t>NU756:NU757;NU758;NU759</t>
    <phoneticPr fontId="3"/>
  </si>
  <si>
    <t>NU756</t>
    <phoneticPr fontId="3"/>
  </si>
  <si>
    <t>NU757</t>
  </si>
  <si>
    <t>NU758</t>
  </si>
  <si>
    <t>NU759</t>
  </si>
  <si>
    <t>NU753;NU754;NU755</t>
    <phoneticPr fontId="3"/>
  </si>
  <si>
    <t>NU753</t>
    <phoneticPr fontId="3"/>
  </si>
  <si>
    <t>NU754</t>
  </si>
  <si>
    <t>NU755</t>
  </si>
  <si>
    <t>DFAGC;DFAGD;DFAGE;DFAGF</t>
    <phoneticPr fontId="3"/>
  </si>
  <si>
    <t>DFAGC</t>
    <phoneticPr fontId="3"/>
  </si>
  <si>
    <t>DFAGD</t>
    <phoneticPr fontId="3"/>
  </si>
  <si>
    <t>DFAGE</t>
    <phoneticPr fontId="3"/>
  </si>
  <si>
    <t>DFAGF</t>
    <phoneticPr fontId="3"/>
  </si>
  <si>
    <t>DFAG4;DFAG5;DFAG6;DFAG7</t>
    <phoneticPr fontId="3"/>
  </si>
  <si>
    <t>DFAG4</t>
    <phoneticPr fontId="3"/>
  </si>
  <si>
    <t>DFAG5</t>
    <phoneticPr fontId="3"/>
  </si>
  <si>
    <t>DFAG6</t>
    <phoneticPr fontId="3"/>
  </si>
  <si>
    <t>DFAG7</t>
    <phoneticPr fontId="3"/>
  </si>
  <si>
    <t>DFAG0;DGAG1;DFAG2;DFAG3</t>
    <phoneticPr fontId="3"/>
  </si>
  <si>
    <t>DFAG0</t>
    <phoneticPr fontId="3"/>
  </si>
  <si>
    <t>DFAG1</t>
    <phoneticPr fontId="3"/>
  </si>
  <si>
    <t>DFAG2</t>
    <phoneticPr fontId="3"/>
  </si>
  <si>
    <t>DFAG3</t>
    <phoneticPr fontId="3"/>
  </si>
  <si>
    <t>DHAGM;DHAGP;DHAGQ;DHAGR</t>
    <phoneticPr fontId="3"/>
  </si>
  <si>
    <t>DHAGM</t>
    <phoneticPr fontId="3"/>
  </si>
  <si>
    <t>DHAGP</t>
    <phoneticPr fontId="3"/>
  </si>
  <si>
    <t>DHAGQ</t>
    <phoneticPr fontId="3"/>
  </si>
  <si>
    <t>DHAGR</t>
    <phoneticPr fontId="3"/>
  </si>
  <si>
    <t>D1BZD;D1BZE;D1BZF;D1BZG</t>
    <phoneticPr fontId="3"/>
  </si>
  <si>
    <t>D1BZD</t>
    <phoneticPr fontId="3"/>
  </si>
  <si>
    <t>D1BZE</t>
    <phoneticPr fontId="3"/>
  </si>
  <si>
    <t>D1BZF</t>
    <phoneticPr fontId="3"/>
  </si>
  <si>
    <t>D1BZG</t>
    <phoneticPr fontId="3"/>
  </si>
  <si>
    <t>D1BZH;D1BZJ;D1BZK;D1BZL</t>
    <phoneticPr fontId="3"/>
  </si>
  <si>
    <t>D1BZH</t>
    <phoneticPr fontId="3"/>
  </si>
  <si>
    <t>D1BZJ</t>
    <phoneticPr fontId="3"/>
  </si>
  <si>
    <t>D1BZK</t>
    <phoneticPr fontId="3"/>
  </si>
  <si>
    <t>D1BZL</t>
    <phoneticPr fontId="3"/>
  </si>
  <si>
    <t>D1BZ9;D1BZA;D1BZB;D1BZC</t>
    <phoneticPr fontId="3"/>
  </si>
  <si>
    <t>D1BZ9</t>
    <phoneticPr fontId="3"/>
  </si>
  <si>
    <t>D1BZA</t>
    <phoneticPr fontId="3"/>
  </si>
  <si>
    <t>D1BZB</t>
    <phoneticPr fontId="3"/>
  </si>
  <si>
    <t>D1BZC</t>
    <phoneticPr fontId="3"/>
  </si>
  <si>
    <t>D1BY7;D1BYC;D1BYD;D1BYE</t>
    <phoneticPr fontId="3"/>
  </si>
  <si>
    <t>D1BY7</t>
    <phoneticPr fontId="3"/>
  </si>
  <si>
    <t>D1BYC</t>
    <phoneticPr fontId="3"/>
  </si>
  <si>
    <t>D1BYD</t>
    <phoneticPr fontId="3"/>
  </si>
  <si>
    <t>D1BYE</t>
    <phoneticPr fontId="3"/>
  </si>
  <si>
    <t>D1BZM;D1BZN;D1BZP;D1BZQ</t>
    <phoneticPr fontId="3"/>
  </si>
  <si>
    <t>D1BZM</t>
    <phoneticPr fontId="3"/>
  </si>
  <si>
    <t>D1BZN</t>
    <phoneticPr fontId="3"/>
  </si>
  <si>
    <t>D1BZP</t>
    <phoneticPr fontId="3"/>
  </si>
  <si>
    <t>D1BZQ</t>
    <phoneticPr fontId="3"/>
  </si>
  <si>
    <t>DHAJ3;DHAJ4;DHAJ5;DHAJ6</t>
    <phoneticPr fontId="3"/>
  </si>
  <si>
    <t>DHAJ3</t>
    <phoneticPr fontId="3"/>
  </si>
  <si>
    <t>DHAJ4</t>
    <phoneticPr fontId="3"/>
  </si>
  <si>
    <t>DHAJ5</t>
    <phoneticPr fontId="3"/>
  </si>
  <si>
    <t>DHAJ6</t>
    <phoneticPr fontId="3"/>
  </si>
  <si>
    <t>DHAH4;DHAH5;DHAH6;DHAH7</t>
    <phoneticPr fontId="3"/>
  </si>
  <si>
    <t>DHAH4</t>
    <phoneticPr fontId="3"/>
  </si>
  <si>
    <t>DHAH5</t>
    <phoneticPr fontId="3"/>
  </si>
  <si>
    <t>DHAH6</t>
    <phoneticPr fontId="3"/>
  </si>
  <si>
    <t>DHAH7</t>
    <phoneticPr fontId="3"/>
  </si>
  <si>
    <t>ET023</t>
    <phoneticPr fontId="3"/>
  </si>
  <si>
    <t>ET025</t>
    <phoneticPr fontId="3"/>
  </si>
  <si>
    <t>ET027</t>
    <phoneticPr fontId="3"/>
  </si>
  <si>
    <t>DEAGB;DEAGC:DEAGD;DEAGE</t>
    <phoneticPr fontId="3"/>
  </si>
  <si>
    <t>DEAGB</t>
    <phoneticPr fontId="3"/>
  </si>
  <si>
    <t>DEAGC</t>
    <phoneticPr fontId="3"/>
  </si>
  <si>
    <t>DEAGD</t>
    <phoneticPr fontId="3"/>
  </si>
  <si>
    <t>DEAGE</t>
    <phoneticPr fontId="3"/>
  </si>
  <si>
    <t>EW013</t>
    <phoneticPr fontId="3"/>
  </si>
  <si>
    <t>EW014</t>
  </si>
  <si>
    <t>EW014</t>
    <phoneticPr fontId="3"/>
  </si>
  <si>
    <t>EW016</t>
    <phoneticPr fontId="3"/>
  </si>
  <si>
    <t>EW017</t>
    <phoneticPr fontId="3"/>
  </si>
  <si>
    <t>EW020</t>
    <phoneticPr fontId="3"/>
  </si>
  <si>
    <t>NS578;NS579;NS580;NS581</t>
    <phoneticPr fontId="3"/>
  </si>
  <si>
    <t>NS578</t>
    <phoneticPr fontId="3"/>
  </si>
  <si>
    <t>NS579</t>
    <phoneticPr fontId="3"/>
  </si>
  <si>
    <t>NS580</t>
    <phoneticPr fontId="3"/>
  </si>
  <si>
    <t>NS581</t>
    <phoneticPr fontId="3"/>
  </si>
  <si>
    <t>NU760;NU761;NU762;NU763</t>
    <phoneticPr fontId="3"/>
  </si>
  <si>
    <t>NU760</t>
    <phoneticPr fontId="3"/>
  </si>
  <si>
    <t>NU761</t>
    <phoneticPr fontId="3"/>
  </si>
  <si>
    <t>NU762</t>
    <phoneticPr fontId="3"/>
  </si>
  <si>
    <t>NU763</t>
    <phoneticPr fontId="3"/>
  </si>
  <si>
    <t>NU764;NU765;NU766;NU767</t>
    <phoneticPr fontId="3"/>
  </si>
  <si>
    <t>NU764</t>
    <phoneticPr fontId="3"/>
  </si>
  <si>
    <t>NU765</t>
    <phoneticPr fontId="3"/>
  </si>
  <si>
    <t>NU766</t>
    <phoneticPr fontId="3"/>
  </si>
  <si>
    <t>NU767</t>
    <phoneticPr fontId="3"/>
  </si>
  <si>
    <t>NS582;NS583;NS584;NS585</t>
    <phoneticPr fontId="3"/>
  </si>
  <si>
    <t>NS582</t>
    <phoneticPr fontId="3"/>
  </si>
  <si>
    <t>NS583</t>
    <phoneticPr fontId="3"/>
  </si>
  <si>
    <t>NS584</t>
    <phoneticPr fontId="3"/>
  </si>
  <si>
    <t>NS585</t>
    <phoneticPr fontId="3"/>
  </si>
  <si>
    <t>NU768;NU769;NU770;NU771</t>
    <phoneticPr fontId="3"/>
  </si>
  <si>
    <t>NU768</t>
    <phoneticPr fontId="3"/>
  </si>
  <si>
    <t>NU769</t>
    <phoneticPr fontId="3"/>
  </si>
  <si>
    <t>NU770</t>
    <phoneticPr fontId="3"/>
  </si>
  <si>
    <t>NU771</t>
    <phoneticPr fontId="3"/>
  </si>
  <si>
    <t>DFAGL;DFAGM;DFAGN;DFAGP</t>
    <phoneticPr fontId="3"/>
  </si>
  <si>
    <t>DFAGL</t>
    <phoneticPr fontId="3"/>
  </si>
  <si>
    <t>DFAGM</t>
    <phoneticPr fontId="3"/>
  </si>
  <si>
    <t>DFAGN</t>
    <phoneticPr fontId="3"/>
  </si>
  <si>
    <t>DFAGP</t>
    <phoneticPr fontId="3"/>
  </si>
  <si>
    <t>DFAG8;DFAG9;DFAGA;DFAGB</t>
    <phoneticPr fontId="3"/>
  </si>
  <si>
    <t>DFAG9</t>
    <phoneticPr fontId="3"/>
  </si>
  <si>
    <t>DFAGA</t>
    <phoneticPr fontId="3"/>
  </si>
  <si>
    <t>DFAGB</t>
    <phoneticPr fontId="3"/>
  </si>
  <si>
    <t>DHAJ7;DHAJ8;DHAJ9;DHAJA</t>
    <phoneticPr fontId="3"/>
  </si>
  <si>
    <t>DHAJ7</t>
    <phoneticPr fontId="3"/>
  </si>
  <si>
    <t>DHAJ8</t>
    <phoneticPr fontId="3"/>
  </si>
  <si>
    <t>DHAJ9</t>
    <phoneticPr fontId="3"/>
  </si>
  <si>
    <t>DHAJA</t>
    <phoneticPr fontId="3"/>
  </si>
  <si>
    <t>N1001</t>
    <phoneticPr fontId="3"/>
  </si>
  <si>
    <t>N1002</t>
    <phoneticPr fontId="3"/>
  </si>
  <si>
    <t>N1003</t>
    <phoneticPr fontId="3"/>
  </si>
  <si>
    <t>N1004</t>
    <phoneticPr fontId="3"/>
  </si>
  <si>
    <t>DFAGQ;DFAGR;DFAGY;DFAGZ</t>
    <phoneticPr fontId="3"/>
  </si>
  <si>
    <t>DFAGQ</t>
    <phoneticPr fontId="3"/>
  </si>
  <si>
    <t>DFAGR</t>
    <phoneticPr fontId="3"/>
  </si>
  <si>
    <t>DFAGY</t>
    <phoneticPr fontId="3"/>
  </si>
  <si>
    <t>DFAGZ</t>
    <phoneticPr fontId="3"/>
  </si>
  <si>
    <t>NU792;NU793;NU794;NU795</t>
    <phoneticPr fontId="3"/>
  </si>
  <si>
    <t>NU792</t>
    <phoneticPr fontId="3"/>
  </si>
  <si>
    <t>NU793</t>
    <phoneticPr fontId="3"/>
  </si>
  <si>
    <t>NU794</t>
    <phoneticPr fontId="3"/>
  </si>
  <si>
    <t>NU795</t>
    <phoneticPr fontId="3"/>
  </si>
  <si>
    <t>DEAGG;DEAGH;DEAGJ</t>
    <phoneticPr fontId="3"/>
  </si>
  <si>
    <t>DEAGG</t>
    <phoneticPr fontId="3"/>
  </si>
  <si>
    <t>DEAGH</t>
    <phoneticPr fontId="3"/>
  </si>
  <si>
    <t>DEAGJ</t>
    <phoneticPr fontId="3"/>
  </si>
  <si>
    <t>NU772;NU773;NU774;NU775</t>
    <phoneticPr fontId="3"/>
  </si>
  <si>
    <t>NU772</t>
    <phoneticPr fontId="3"/>
  </si>
  <si>
    <t>NU773</t>
    <phoneticPr fontId="3"/>
  </si>
  <si>
    <t>NU774</t>
    <phoneticPr fontId="3"/>
  </si>
  <si>
    <t>NU775</t>
    <phoneticPr fontId="3"/>
  </si>
  <si>
    <t>WB111;WB112;WB113;WB114</t>
    <phoneticPr fontId="3"/>
  </si>
  <si>
    <t>WB111</t>
    <phoneticPr fontId="3"/>
  </si>
  <si>
    <t>WB112</t>
    <phoneticPr fontId="3"/>
  </si>
  <si>
    <t>WB113</t>
    <phoneticPr fontId="3"/>
  </si>
  <si>
    <t>WB114</t>
    <phoneticPr fontId="3"/>
  </si>
  <si>
    <t>260分以下</t>
    <rPh sb="3" eb="4">
      <t>フン</t>
    </rPh>
    <rPh sb="4" eb="6">
      <t>イカ</t>
    </rPh>
    <phoneticPr fontId="4"/>
  </si>
  <si>
    <t>EW021</t>
    <phoneticPr fontId="3"/>
  </si>
  <si>
    <t>EW022</t>
    <phoneticPr fontId="3"/>
  </si>
  <si>
    <t>EW024</t>
    <phoneticPr fontId="3"/>
  </si>
  <si>
    <t>SiNホト前</t>
    <rPh sb="5" eb="6">
      <t>マエ</t>
    </rPh>
    <phoneticPr fontId="3"/>
  </si>
  <si>
    <t>CL123</t>
    <phoneticPr fontId="3"/>
  </si>
  <si>
    <t>CL124</t>
  </si>
  <si>
    <t>CL125</t>
  </si>
  <si>
    <t>CL126</t>
  </si>
  <si>
    <t>CL124</t>
    <phoneticPr fontId="3"/>
  </si>
  <si>
    <t>CL125</t>
    <phoneticPr fontId="3"/>
  </si>
  <si>
    <t>CL126</t>
    <phoneticPr fontId="3"/>
  </si>
  <si>
    <t>CL115</t>
    <phoneticPr fontId="3"/>
  </si>
  <si>
    <t>CL116</t>
    <phoneticPr fontId="3"/>
  </si>
  <si>
    <t>CL117</t>
    <phoneticPr fontId="3"/>
  </si>
  <si>
    <t>CL118</t>
    <phoneticPr fontId="3"/>
  </si>
  <si>
    <t>ET007</t>
    <phoneticPr fontId="3"/>
  </si>
  <si>
    <t>ET008</t>
    <phoneticPr fontId="3"/>
  </si>
  <si>
    <t>ET009</t>
    <phoneticPr fontId="3"/>
  </si>
  <si>
    <t>クリーニング142分 LOAD：75%→73%、PHASE：15%→15%</t>
    <phoneticPr fontId="4"/>
  </si>
  <si>
    <t>クリーニング142分 LOAD：73%→64%、PHASE：15%→15%</t>
    <phoneticPr fontId="4"/>
  </si>
  <si>
    <t>DEAHF;DEAHH;DEAHJ</t>
    <phoneticPr fontId="3"/>
  </si>
  <si>
    <t>DEAHF</t>
    <phoneticPr fontId="3"/>
  </si>
  <si>
    <t>DEAHH</t>
    <phoneticPr fontId="3"/>
  </si>
  <si>
    <t>DEAHJ</t>
    <phoneticPr fontId="3"/>
  </si>
  <si>
    <t>DFAH4;DFAH5;DFAH6;DFAH7</t>
    <phoneticPr fontId="3"/>
  </si>
  <si>
    <t>DFAH4</t>
    <phoneticPr fontId="3"/>
  </si>
  <si>
    <t>DFAH5</t>
    <phoneticPr fontId="3"/>
  </si>
  <si>
    <t>DFAH6</t>
    <phoneticPr fontId="3"/>
  </si>
  <si>
    <t>DFAH7</t>
    <phoneticPr fontId="3"/>
  </si>
  <si>
    <t>DHAHG;DHAHH;DHAHJ;DHAHK</t>
    <phoneticPr fontId="3"/>
  </si>
  <si>
    <t>DHAHG</t>
    <phoneticPr fontId="3"/>
  </si>
  <si>
    <t>DHAHH</t>
    <phoneticPr fontId="3"/>
  </si>
  <si>
    <t>DHAHJ</t>
    <phoneticPr fontId="3"/>
  </si>
  <si>
    <t>DHAHK</t>
    <phoneticPr fontId="3"/>
  </si>
  <si>
    <t>EW005</t>
    <phoneticPr fontId="3"/>
  </si>
  <si>
    <t>EW006</t>
    <phoneticPr fontId="3"/>
  </si>
  <si>
    <t>EW007</t>
    <phoneticPr fontId="3"/>
  </si>
  <si>
    <t>EW008</t>
    <phoneticPr fontId="3"/>
  </si>
  <si>
    <t>NU796;NU797;NU798;NU799</t>
    <phoneticPr fontId="3"/>
  </si>
  <si>
    <t>NU796</t>
    <phoneticPr fontId="3"/>
  </si>
  <si>
    <t>NU797</t>
    <phoneticPr fontId="3"/>
  </si>
  <si>
    <t>NU798</t>
    <phoneticPr fontId="3"/>
  </si>
  <si>
    <t>NU799</t>
    <phoneticPr fontId="3"/>
  </si>
  <si>
    <t>NU780;NU781;NU782;NU783</t>
    <phoneticPr fontId="3"/>
  </si>
  <si>
    <t>NU780</t>
    <phoneticPr fontId="3"/>
  </si>
  <si>
    <t>NU781</t>
    <phoneticPr fontId="3"/>
  </si>
  <si>
    <t>NU782</t>
    <phoneticPr fontId="3"/>
  </si>
  <si>
    <t>NU783</t>
    <phoneticPr fontId="3"/>
  </si>
  <si>
    <t>NU784</t>
    <phoneticPr fontId="3"/>
  </si>
  <si>
    <t>NU785</t>
    <phoneticPr fontId="3"/>
  </si>
  <si>
    <t>NU786</t>
    <phoneticPr fontId="3"/>
  </si>
  <si>
    <t>NU787</t>
    <phoneticPr fontId="3"/>
  </si>
  <si>
    <t>NU784;NU785;NU786NU787</t>
    <phoneticPr fontId="3"/>
  </si>
  <si>
    <t>NV509;NV510;NV511;NV512</t>
    <phoneticPr fontId="3"/>
  </si>
  <si>
    <t>NV509</t>
    <phoneticPr fontId="3"/>
  </si>
  <si>
    <t>NV510</t>
    <phoneticPr fontId="3"/>
  </si>
  <si>
    <t>NV511</t>
    <phoneticPr fontId="3"/>
  </si>
  <si>
    <t>NV512</t>
    <phoneticPr fontId="3"/>
  </si>
  <si>
    <t>NU788;NU789;NU790;NU791</t>
    <phoneticPr fontId="3"/>
  </si>
  <si>
    <t>NU788</t>
    <phoneticPr fontId="3"/>
  </si>
  <si>
    <t>NU789</t>
    <phoneticPr fontId="3"/>
  </si>
  <si>
    <t>NU790</t>
    <phoneticPr fontId="3"/>
  </si>
  <si>
    <t>NU791</t>
    <phoneticPr fontId="3"/>
  </si>
  <si>
    <t>NU800;NU801;NU802;NU803</t>
    <phoneticPr fontId="3"/>
  </si>
  <si>
    <t>NU800</t>
    <phoneticPr fontId="3"/>
  </si>
  <si>
    <t>NU801</t>
    <phoneticPr fontId="3"/>
  </si>
  <si>
    <t>NU802</t>
    <phoneticPr fontId="3"/>
  </si>
  <si>
    <t>NU803</t>
    <phoneticPr fontId="3"/>
  </si>
  <si>
    <t>NU804;NU805;NU806;NU807</t>
    <phoneticPr fontId="3"/>
  </si>
  <si>
    <t>NU804</t>
    <phoneticPr fontId="3"/>
  </si>
  <si>
    <t>NU805</t>
    <phoneticPr fontId="3"/>
  </si>
  <si>
    <t>NU806</t>
    <phoneticPr fontId="3"/>
  </si>
  <si>
    <t>NU807</t>
    <phoneticPr fontId="3"/>
  </si>
  <si>
    <t>DHAHL;DHAHM;DGAHT</t>
    <phoneticPr fontId="3"/>
  </si>
  <si>
    <t>DHAHL</t>
    <phoneticPr fontId="3"/>
  </si>
  <si>
    <t>DHAHM</t>
    <phoneticPr fontId="3"/>
  </si>
  <si>
    <t>DHAHT</t>
    <phoneticPr fontId="3"/>
  </si>
  <si>
    <t>NT585;NT586;NT587;NT588</t>
    <phoneticPr fontId="3"/>
  </si>
  <si>
    <t>NT585</t>
    <phoneticPr fontId="3"/>
  </si>
  <si>
    <t>NT586</t>
    <phoneticPr fontId="3"/>
  </si>
  <si>
    <t>NT587</t>
    <phoneticPr fontId="3"/>
  </si>
  <si>
    <t>NT588</t>
    <phoneticPr fontId="3"/>
  </si>
  <si>
    <t>NS586;NS597;NS598;NS599</t>
    <phoneticPr fontId="3"/>
  </si>
  <si>
    <t>NS586</t>
    <phoneticPr fontId="3"/>
  </si>
  <si>
    <t>NS597</t>
    <phoneticPr fontId="3"/>
  </si>
  <si>
    <t>NS598</t>
    <phoneticPr fontId="3"/>
  </si>
  <si>
    <t>NS599</t>
    <phoneticPr fontId="3"/>
  </si>
  <si>
    <t>NS600;NS601;NS602:NS603</t>
    <phoneticPr fontId="3"/>
  </si>
  <si>
    <t>NS600</t>
    <phoneticPr fontId="3"/>
  </si>
  <si>
    <t>NS601</t>
    <phoneticPr fontId="3"/>
  </si>
  <si>
    <t>NS602</t>
    <phoneticPr fontId="3"/>
  </si>
  <si>
    <t>NS603</t>
    <phoneticPr fontId="3"/>
  </si>
  <si>
    <t>DHAJX;DHAJY;DHAJZ</t>
    <phoneticPr fontId="3"/>
  </si>
  <si>
    <t>DHAJX</t>
    <phoneticPr fontId="3"/>
  </si>
  <si>
    <t>DHAJY</t>
    <phoneticPr fontId="3"/>
  </si>
  <si>
    <t>DHAJZ</t>
    <phoneticPr fontId="3"/>
  </si>
  <si>
    <t>DHAJB;DHAJC;DHAJD;DHAJE</t>
    <phoneticPr fontId="3"/>
  </si>
  <si>
    <t>DHAJB</t>
    <phoneticPr fontId="3"/>
  </si>
  <si>
    <t>DHAJC</t>
    <phoneticPr fontId="3"/>
  </si>
  <si>
    <t>DHAJD</t>
    <phoneticPr fontId="3"/>
  </si>
  <si>
    <t>DHAJE</t>
    <phoneticPr fontId="3"/>
  </si>
  <si>
    <t>DEAHX;DEAHY;DEAHZ;DEAJ0</t>
    <phoneticPr fontId="3"/>
  </si>
  <si>
    <t>DEAHX</t>
    <phoneticPr fontId="3"/>
  </si>
  <si>
    <t>DEAHY</t>
    <phoneticPr fontId="3"/>
  </si>
  <si>
    <t>DEAHZ</t>
    <phoneticPr fontId="3"/>
  </si>
  <si>
    <t>DEAJ0</t>
    <phoneticPr fontId="3"/>
  </si>
  <si>
    <t>DHAJP;DHAJQ;DHAJR;DHAJS</t>
    <phoneticPr fontId="3"/>
  </si>
  <si>
    <t>DHAJP</t>
    <phoneticPr fontId="3"/>
  </si>
  <si>
    <t>DHAJQ</t>
    <phoneticPr fontId="3"/>
  </si>
  <si>
    <t>DHAJR</t>
    <phoneticPr fontId="3"/>
  </si>
  <si>
    <t>DHAJS</t>
    <phoneticPr fontId="3"/>
  </si>
  <si>
    <t>DHAHZ;DHAJ0;DHAJ1;DHAJ2</t>
    <phoneticPr fontId="3"/>
  </si>
  <si>
    <t>DHAHZ</t>
    <phoneticPr fontId="3"/>
  </si>
  <si>
    <t>DHAJ0</t>
    <phoneticPr fontId="3"/>
  </si>
  <si>
    <t>DHAJ1</t>
    <phoneticPr fontId="3"/>
  </si>
  <si>
    <t>DHAJ2</t>
    <phoneticPr fontId="3"/>
  </si>
  <si>
    <t>D1BXZ;D1BY0;D1BY1;D1BY2</t>
    <phoneticPr fontId="3"/>
  </si>
  <si>
    <t>D1BXZ</t>
    <phoneticPr fontId="3"/>
  </si>
  <si>
    <t>D1BY0</t>
    <phoneticPr fontId="3"/>
  </si>
  <si>
    <t>D1BY1</t>
    <phoneticPr fontId="3"/>
  </si>
  <si>
    <t>D1BY2</t>
    <phoneticPr fontId="3"/>
  </si>
  <si>
    <t>NY590;NT591;NT592</t>
    <phoneticPr fontId="3"/>
  </si>
  <si>
    <t>NT590</t>
    <phoneticPr fontId="3"/>
  </si>
  <si>
    <t>NT591</t>
    <phoneticPr fontId="3"/>
  </si>
  <si>
    <t>NT592</t>
    <phoneticPr fontId="3"/>
  </si>
  <si>
    <t>DHAHV;DHAHW;DHAHX;DHAHY</t>
    <phoneticPr fontId="3"/>
  </si>
  <si>
    <t>DHAHV</t>
    <phoneticPr fontId="3"/>
  </si>
  <si>
    <t>DHAHW</t>
    <phoneticPr fontId="3"/>
  </si>
  <si>
    <t>DHAHX</t>
    <phoneticPr fontId="3"/>
  </si>
  <si>
    <t>DHAHY</t>
    <phoneticPr fontId="3"/>
  </si>
  <si>
    <t>DFAJ0;DFAJ1;DFAJ2;DFAJ3</t>
    <phoneticPr fontId="3"/>
  </si>
  <si>
    <t>DFAJ0</t>
    <phoneticPr fontId="3"/>
  </si>
  <si>
    <t>DFAJ1</t>
    <phoneticPr fontId="3"/>
  </si>
  <si>
    <t>DFAJ2</t>
    <phoneticPr fontId="3"/>
  </si>
  <si>
    <t>DFAJ3</t>
    <phoneticPr fontId="3"/>
  </si>
  <si>
    <t>DEAJ1;DEAJ2;DEAJ3;DEAJ4</t>
    <phoneticPr fontId="3"/>
  </si>
  <si>
    <t>DEAJ1</t>
    <phoneticPr fontId="3"/>
  </si>
  <si>
    <t>DEAJ2</t>
    <phoneticPr fontId="3"/>
  </si>
  <si>
    <t>DEAJ3</t>
    <phoneticPr fontId="3"/>
  </si>
  <si>
    <t>DEAJ4</t>
    <phoneticPr fontId="3"/>
  </si>
  <si>
    <t>塩谷</t>
    <rPh sb="0" eb="2">
      <t>シオヤ</t>
    </rPh>
    <phoneticPr fontId="3"/>
  </si>
  <si>
    <t>DHAJT;DHAJW</t>
    <phoneticPr fontId="3"/>
  </si>
  <si>
    <t>DHAJT</t>
    <phoneticPr fontId="3"/>
  </si>
  <si>
    <t>DHAJW</t>
    <phoneticPr fontId="3"/>
  </si>
  <si>
    <t>DEAHP;DEAHQ;DEAHR;DEAHS</t>
    <phoneticPr fontId="3"/>
  </si>
  <si>
    <t>DEAHP</t>
    <phoneticPr fontId="3"/>
  </si>
  <si>
    <t>DEAHQ</t>
    <phoneticPr fontId="3"/>
  </si>
  <si>
    <t>DHAJF;DHAJG;DHAJH;DHAJJ</t>
    <phoneticPr fontId="3"/>
  </si>
  <si>
    <t>DHAJF</t>
    <phoneticPr fontId="3"/>
  </si>
  <si>
    <t>DHAJG</t>
    <phoneticPr fontId="3"/>
  </si>
  <si>
    <t>DHAJH</t>
    <phoneticPr fontId="3"/>
  </si>
  <si>
    <t>DHAJJ</t>
    <phoneticPr fontId="3"/>
  </si>
  <si>
    <t>DHAEG</t>
    <phoneticPr fontId="3"/>
  </si>
  <si>
    <t>DHAGF</t>
    <phoneticPr fontId="3"/>
  </si>
  <si>
    <t>DHAEH</t>
    <phoneticPr fontId="3"/>
  </si>
  <si>
    <t>DHAEG;DHAEH;DHAGF</t>
    <phoneticPr fontId="3"/>
  </si>
  <si>
    <t>DHAEJ;DHAEK;DHAEL;DHAEZ</t>
    <phoneticPr fontId="3"/>
  </si>
  <si>
    <t>DHAEJ</t>
    <phoneticPr fontId="3"/>
  </si>
  <si>
    <t>DHAEK</t>
    <phoneticPr fontId="3"/>
  </si>
  <si>
    <t>DHAEL</t>
    <phoneticPr fontId="3"/>
  </si>
  <si>
    <t>DHAEZ</t>
    <phoneticPr fontId="3"/>
  </si>
  <si>
    <t>ET011</t>
    <phoneticPr fontId="3"/>
  </si>
  <si>
    <t>ET012</t>
    <phoneticPr fontId="3"/>
  </si>
  <si>
    <t>ET013</t>
    <phoneticPr fontId="3"/>
  </si>
  <si>
    <t>ET014</t>
    <phoneticPr fontId="3"/>
  </si>
  <si>
    <t>CL127</t>
    <phoneticPr fontId="3"/>
  </si>
  <si>
    <t>CL128</t>
  </si>
  <si>
    <t>CL129</t>
  </si>
  <si>
    <t>CL130</t>
  </si>
  <si>
    <t>CL131</t>
  </si>
  <si>
    <t>CL131</t>
    <phoneticPr fontId="3"/>
  </si>
  <si>
    <t>CL132</t>
  </si>
  <si>
    <t>CL133</t>
  </si>
  <si>
    <t>CL134</t>
  </si>
  <si>
    <t>DEAHT;DEAHU;DEAHV;DEAHW</t>
    <phoneticPr fontId="3"/>
  </si>
  <si>
    <t>DEAHT</t>
    <phoneticPr fontId="3"/>
  </si>
  <si>
    <t>DEAHU</t>
    <phoneticPr fontId="3"/>
  </si>
  <si>
    <t>DEAHV</t>
    <phoneticPr fontId="3"/>
  </si>
  <si>
    <t>DEAHW</t>
    <phoneticPr fontId="3"/>
  </si>
  <si>
    <t>ET018</t>
    <phoneticPr fontId="3"/>
  </si>
  <si>
    <t>ET019</t>
    <phoneticPr fontId="3"/>
  </si>
  <si>
    <t>ET021</t>
    <phoneticPr fontId="3"/>
  </si>
  <si>
    <t>EW011</t>
    <phoneticPr fontId="3"/>
  </si>
  <si>
    <t>DFAJ5</t>
    <phoneticPr fontId="3"/>
  </si>
  <si>
    <t>DFAJ5;DFAJ6;DFAJ7</t>
    <phoneticPr fontId="3"/>
  </si>
  <si>
    <t>DFAJ6</t>
    <phoneticPr fontId="3"/>
  </si>
  <si>
    <t>DFAJ7</t>
    <phoneticPr fontId="3"/>
  </si>
  <si>
    <t>EW032</t>
    <phoneticPr fontId="3"/>
  </si>
  <si>
    <t>EW031</t>
    <phoneticPr fontId="3"/>
  </si>
  <si>
    <t>EW030</t>
    <phoneticPr fontId="3"/>
  </si>
  <si>
    <t>EW025</t>
    <phoneticPr fontId="3"/>
  </si>
  <si>
    <t>EW026</t>
    <phoneticPr fontId="3"/>
  </si>
  <si>
    <t>EW027</t>
    <phoneticPr fontId="3"/>
  </si>
  <si>
    <t>NS605;NS606;NS607</t>
    <phoneticPr fontId="3"/>
  </si>
  <si>
    <t>NS605</t>
    <phoneticPr fontId="3"/>
  </si>
  <si>
    <t>NS606</t>
    <phoneticPr fontId="3"/>
  </si>
  <si>
    <t>NS607</t>
    <phoneticPr fontId="3"/>
  </si>
  <si>
    <t>D1C03;D1C04;D1C05;D1C06</t>
    <phoneticPr fontId="3"/>
  </si>
  <si>
    <t>D1C03</t>
    <phoneticPr fontId="3"/>
  </si>
  <si>
    <t>D1C04</t>
    <phoneticPr fontId="3"/>
  </si>
  <si>
    <t>D1C05</t>
    <phoneticPr fontId="3"/>
  </si>
  <si>
    <t>D1C06</t>
    <phoneticPr fontId="3"/>
  </si>
  <si>
    <t>EW034</t>
    <phoneticPr fontId="3"/>
  </si>
  <si>
    <t>EW035</t>
    <phoneticPr fontId="3"/>
  </si>
  <si>
    <t>EW036</t>
    <phoneticPr fontId="3"/>
  </si>
  <si>
    <t>NU777;NU778;NU779</t>
    <phoneticPr fontId="3"/>
  </si>
  <si>
    <t>NU777</t>
    <phoneticPr fontId="3"/>
  </si>
  <si>
    <t>NU778</t>
    <phoneticPr fontId="3"/>
  </si>
  <si>
    <t>NU779</t>
    <phoneticPr fontId="3"/>
  </si>
  <si>
    <t>DFAJL;DFAJM;DFAJN;DFAJP</t>
    <phoneticPr fontId="3"/>
  </si>
  <si>
    <t>DFAJL</t>
    <phoneticPr fontId="3"/>
  </si>
  <si>
    <t>DFAJM</t>
    <phoneticPr fontId="3"/>
  </si>
  <si>
    <t>DFAJN</t>
    <phoneticPr fontId="3"/>
  </si>
  <si>
    <t>DFAJP</t>
    <phoneticPr fontId="3"/>
  </si>
  <si>
    <t>ET033</t>
    <phoneticPr fontId="3"/>
  </si>
  <si>
    <t>ET034</t>
    <phoneticPr fontId="3"/>
  </si>
  <si>
    <t>ET035</t>
    <phoneticPr fontId="3"/>
  </si>
  <si>
    <t>ET036</t>
    <phoneticPr fontId="3"/>
  </si>
  <si>
    <t>ET037</t>
    <phoneticPr fontId="3"/>
  </si>
  <si>
    <t>ET038</t>
    <phoneticPr fontId="3"/>
  </si>
  <si>
    <t>クリーニング132分 LOAD：75%→73%、PHASE：15%→15%</t>
    <phoneticPr fontId="4"/>
  </si>
  <si>
    <t>クリーニング132分 LOAD：73%→%、PHASE：15%→15%</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</si>
</sst>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6">
    <font>
      <sz val="11"/>
      <name val="ＭＳ Ｐゴシック"/>
      <family val="3"/>
      <charset val="128"/>
    </font>
    <font>
      <sz val="11"/>
      <name val="明朝"/>
      <family val="1"/>
      <charset val="128"/>
    </font>
    <font>
      <b/>
      <u/>
      <sz val="11"/>
      <name val="ＭＳ Ｐゴシック"/>
      <family val="3"/>
      <charset val="128"/>
    </font>
    <font>
      <sz val="6"/>
      <name val="新細明體"/>
      <family val="2"/>
      <charset val="128"/>
      <scheme val="minor"/>
    </font>
    <font>
      <sz val="6"/>
      <name val="ＭＳ Ｐゴシック"/>
      <family val="3"/>
      <charset val="128"/>
    </font>
    <font>
      <sz val="11"/>
      <name val="ＭＳ Ｐゴシック"/>
      <family val="3"/>
      <charset val="128"/>
    </font>
    <font>
      <sz val="9"/>
      <name val="ＭＳ Ｐゴシック"/>
      <family val="3"/>
      <charset val="128"/>
    </font>
    <font>
      <b/>
      <sz val="9"/>
      <color indexed="10"/>
      <name val="ＭＳ Ｐゴシック"/>
      <family val="3"/>
      <charset val="128"/>
    </font>
    <font>
      <sz val="8"/>
      <name val="ＭＳ Ｐゴシック"/>
      <family val="3"/>
      <charset val="128"/>
    </font>
    <font>
      <b/>
      <sz val="9"/>
      <color indexed="81"/>
      <name val="ＭＳ Ｐゴシック"/>
      <family val="3"/>
      <charset val="128"/>
    </font>
    <font>
      <sz val="9"/>
      <color indexed="81"/>
      <name val="ＭＳ Ｐゴシック"/>
      <family val="3"/>
      <charset val="128"/>
    </font>
    <font>
      <sz val="11"/>
      <color rgb="FFFF0000"/>
      <name val="ＭＳ Ｐゴシック"/>
      <family val="3"/>
      <charset val="128"/>
    </font>
    <font>
      <sz val="9"/>
      <color indexed="81"/>
      <name val="MS P ゴシック"/>
      <family val="3"/>
      <charset val="128"/>
    </font>
    <font>
      <b/>
      <sz val="9"/>
      <color indexed="81"/>
      <name val="MS P ゴシック"/>
      <family val="3"/>
      <charset val="128"/>
    </font>
    <font>
      <sz val="11"/>
      <color theme="1"/>
      <name val="ＭＳ Ｐゴシック"/>
      <family val="3"/>
      <charset val="128"/>
    </font>
    <font>
      <b/>
      <sz val="11"/>
      <color rgb="FFFF0000"/>
      <name val="ＭＳ Ｐゴシック"/>
      <family val="3"/>
      <charset val="128"/>
    </font>
  </fonts>
  <fills count="13">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13"/>
        <bgColor indexed="64"/>
      </patternFill>
    </fill>
    <fill>
      <patternFill patternType="solid">
        <fgColor indexed="45"/>
        <bgColor indexed="64"/>
      </patternFill>
    </fill>
    <fill>
      <patternFill patternType="solid">
        <fgColor indexed="27"/>
        <bgColor indexed="64"/>
      </patternFill>
    </fill>
    <fill>
      <patternFill patternType="solid">
        <fgColor indexed="10"/>
        <bgColor indexed="64"/>
      </patternFill>
    </fill>
    <fill>
      <patternFill patternType="solid">
        <fgColor indexed="15"/>
        <bgColor indexed="64"/>
      </patternFill>
    </fill>
    <fill>
      <patternFill patternType="solid">
        <fgColor rgb="FFFF0000"/>
        <bgColor indexed="64"/>
      </patternFill>
    </fill>
    <fill>
      <patternFill patternType="solid">
        <fgColor theme="0"/>
        <bgColor indexed="64"/>
      </patternFill>
    </fill>
    <fill>
      <patternFill patternType="solid">
        <fgColor theme="0" tint="-4.9989318521683403E-2"/>
        <bgColor indexed="64"/>
      </patternFill>
    </fill>
    <fill>
      <patternFill patternType="solid">
        <fgColor rgb="FF66FF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s>
  <cellStyleXfs count="2">
    <xf numFmtId="0" fontId="0" fillId="0" borderId="0">
      <alignment vertical="center"/>
    </xf>
    <xf numFmtId="0" fontId="1" fillId="0" borderId="0"/>
  </cellStyleXfs>
  <cellXfs count="201">
    <xf numFmtId="0" fontId="0" fillId="0" borderId="0" xfId="0">
      <alignment vertical="center"/>
    </xf>
    <xf numFmtId="0" fontId="2" fillId="2" borderId="0" xfId="1" applyFont="1" applyFill="1" applyAlignment="1">
      <alignment horizontal="left"/>
    </xf>
    <xf numFmtId="0" fontId="0" fillId="2" borderId="0" xfId="0" applyFont="1" applyFill="1" applyAlignment="1">
      <alignment horizontal="center" vertical="center"/>
    </xf>
    <xf numFmtId="0" fontId="6" fillId="2" borderId="0" xfId="0" applyFont="1" applyFill="1">
      <alignment vertical="center"/>
    </xf>
    <xf numFmtId="0" fontId="0" fillId="2" borderId="0" xfId="0" applyFont="1" applyFill="1">
      <alignment vertical="center"/>
    </xf>
    <xf numFmtId="0" fontId="0" fillId="2" borderId="0" xfId="0" applyFont="1" applyFill="1" applyAlignment="1">
      <alignment horizontal="left" vertical="center"/>
    </xf>
    <xf numFmtId="0" fontId="0" fillId="2" borderId="0" xfId="1" applyFont="1" applyFill="1" applyAlignment="1">
      <alignment horizontal="center"/>
    </xf>
    <xf numFmtId="0" fontId="5" fillId="3" borderId="0" xfId="1" applyFont="1" applyFill="1" applyAlignment="1">
      <alignment horizontal="left"/>
    </xf>
    <xf numFmtId="0" fontId="5" fillId="3" borderId="0" xfId="1" applyFont="1" applyFill="1" applyAlignment="1">
      <alignment horizontal="center"/>
    </xf>
    <xf numFmtId="0" fontId="6" fillId="2" borderId="0" xfId="1" applyFont="1" applyFill="1"/>
    <xf numFmtId="0" fontId="6" fillId="2" borderId="1" xfId="1" applyFont="1" applyFill="1" applyBorder="1"/>
    <xf numFmtId="0" fontId="7" fillId="2" borderId="0" xfId="1" applyFont="1" applyFill="1" applyAlignment="1">
      <alignment horizontal="center"/>
    </xf>
    <xf numFmtId="0" fontId="6" fillId="2" borderId="0" xfId="0" applyFont="1" applyFill="1" applyAlignment="1">
      <alignment horizontal="left" vertical="center"/>
    </xf>
    <xf numFmtId="0" fontId="5" fillId="4" borderId="0" xfId="1" applyFont="1" applyFill="1" applyAlignment="1">
      <alignment horizontal="left"/>
    </xf>
    <xf numFmtId="0" fontId="5" fillId="4" borderId="0" xfId="1" applyFont="1" applyFill="1" applyAlignment="1">
      <alignment horizontal="center"/>
    </xf>
    <xf numFmtId="0" fontId="0" fillId="2" borderId="0" xfId="1" applyFont="1" applyFill="1"/>
    <xf numFmtId="0" fontId="5" fillId="5" borderId="0" xfId="1" applyFont="1" applyFill="1" applyAlignment="1">
      <alignment horizontal="left"/>
    </xf>
    <xf numFmtId="0" fontId="5" fillId="5" borderId="0" xfId="1" applyFont="1" applyFill="1" applyAlignment="1">
      <alignment horizontal="center"/>
    </xf>
    <xf numFmtId="0" fontId="6" fillId="2" borderId="0" xfId="1" applyFont="1" applyFill="1" applyAlignment="1">
      <alignment horizontal="center"/>
    </xf>
    <xf numFmtId="0" fontId="0" fillId="2" borderId="2" xfId="1" applyFont="1" applyFill="1" applyBorder="1" applyAlignment="1">
      <alignment horizontal="center"/>
    </xf>
    <xf numFmtId="0" fontId="6" fillId="2" borderId="0" xfId="1" applyFont="1" applyFill="1" applyAlignment="1">
      <alignment horizontal="left"/>
    </xf>
    <xf numFmtId="0" fontId="6" fillId="2" borderId="0" xfId="1" quotePrefix="1" applyFont="1" applyFill="1" applyAlignment="1">
      <alignment horizontal="center"/>
    </xf>
    <xf numFmtId="0" fontId="5" fillId="3" borderId="7" xfId="1" applyFont="1" applyFill="1" applyBorder="1" applyAlignment="1">
      <alignment horizontal="left"/>
    </xf>
    <xf numFmtId="0" fontId="5" fillId="3" borderId="8" xfId="1" applyFont="1" applyFill="1" applyBorder="1" applyAlignment="1">
      <alignment horizontal="centerContinuous"/>
    </xf>
    <xf numFmtId="0" fontId="0" fillId="3" borderId="8" xfId="0" applyFont="1" applyFill="1" applyBorder="1" applyAlignment="1">
      <alignment vertical="center"/>
    </xf>
    <xf numFmtId="0" fontId="5" fillId="3" borderId="9" xfId="1" applyFont="1" applyFill="1" applyBorder="1" applyAlignment="1">
      <alignment horizontal="centerContinuous"/>
    </xf>
    <xf numFmtId="0" fontId="5" fillId="3" borderId="8" xfId="1" applyFont="1" applyFill="1" applyBorder="1" applyAlignment="1">
      <alignment vertical="center"/>
    </xf>
    <xf numFmtId="0" fontId="0" fillId="3" borderId="9" xfId="0" applyFont="1" applyFill="1" applyBorder="1" applyAlignment="1">
      <alignment vertical="center"/>
    </xf>
    <xf numFmtId="0" fontId="0" fillId="4" borderId="8" xfId="0" applyFont="1" applyFill="1" applyBorder="1" applyAlignment="1">
      <alignment vertical="center"/>
    </xf>
    <xf numFmtId="0" fontId="0" fillId="5" borderId="8" xfId="0" applyFont="1" applyFill="1" applyBorder="1" applyAlignment="1">
      <alignment vertical="center"/>
    </xf>
    <xf numFmtId="0" fontId="5" fillId="3" borderId="7" xfId="1" applyFont="1" applyFill="1" applyBorder="1" applyAlignment="1"/>
    <xf numFmtId="0" fontId="5" fillId="3" borderId="9" xfId="1" applyFont="1" applyFill="1" applyBorder="1" applyAlignment="1"/>
    <xf numFmtId="0" fontId="0" fillId="6" borderId="9" xfId="0" applyFill="1" applyBorder="1" applyAlignment="1"/>
    <xf numFmtId="0" fontId="5" fillId="6" borderId="6" xfId="1" applyFont="1" applyFill="1" applyBorder="1" applyAlignment="1"/>
    <xf numFmtId="0" fontId="5" fillId="5" borderId="6" xfId="1" applyFont="1" applyFill="1" applyBorder="1" applyAlignment="1"/>
    <xf numFmtId="0" fontId="5" fillId="5" borderId="4" xfId="1" applyFont="1" applyFill="1" applyBorder="1" applyAlignment="1">
      <alignment horizontal="center"/>
    </xf>
    <xf numFmtId="0" fontId="0" fillId="5" borderId="3" xfId="0" applyFill="1" applyBorder="1" applyAlignment="1">
      <alignment horizontal="center"/>
    </xf>
    <xf numFmtId="0" fontId="0" fillId="2" borderId="3" xfId="0" applyFont="1" applyFill="1" applyBorder="1" applyAlignment="1">
      <alignment horizontal="left" vertical="center"/>
    </xf>
    <xf numFmtId="0" fontId="5" fillId="3" borderId="10" xfId="1" applyFont="1" applyFill="1" applyBorder="1" applyAlignment="1">
      <alignment horizontal="center"/>
    </xf>
    <xf numFmtId="0" fontId="5" fillId="3" borderId="0" xfId="1" applyFont="1" applyFill="1" applyBorder="1" applyAlignment="1">
      <alignment horizontal="centerContinuous"/>
    </xf>
    <xf numFmtId="0" fontId="0" fillId="3" borderId="12" xfId="0" applyFont="1" applyFill="1" applyBorder="1" applyAlignment="1">
      <alignment vertical="center"/>
    </xf>
    <xf numFmtId="0" fontId="0" fillId="3" borderId="11" xfId="0" applyFont="1" applyFill="1" applyBorder="1" applyAlignment="1">
      <alignment vertical="center"/>
    </xf>
    <xf numFmtId="0" fontId="0" fillId="3" borderId="5" xfId="0" applyFont="1" applyFill="1" applyBorder="1" applyAlignment="1">
      <alignment vertical="center"/>
    </xf>
    <xf numFmtId="0" fontId="0" fillId="3" borderId="5" xfId="0" applyFont="1" applyFill="1" applyBorder="1" applyAlignment="1">
      <alignment horizontal="center" vertical="center"/>
    </xf>
    <xf numFmtId="0" fontId="0" fillId="4" borderId="4" xfId="0" applyFont="1" applyFill="1" applyBorder="1" applyAlignment="1">
      <alignment vertical="center"/>
    </xf>
    <xf numFmtId="0" fontId="0" fillId="4" borderId="3" xfId="0" applyFont="1" applyFill="1" applyBorder="1" applyAlignment="1">
      <alignment horizontal="center" vertical="center"/>
    </xf>
    <xf numFmtId="0" fontId="0" fillId="4" borderId="0" xfId="0" applyFont="1" applyFill="1" applyBorder="1" applyAlignment="1">
      <alignment horizontal="center" vertical="center"/>
    </xf>
    <xf numFmtId="0" fontId="0" fillId="5" borderId="3" xfId="0" applyFont="1" applyFill="1" applyBorder="1" applyAlignment="1">
      <alignment vertical="center"/>
    </xf>
    <xf numFmtId="0" fontId="5" fillId="6" borderId="4" xfId="1" applyFont="1" applyFill="1" applyBorder="1" applyAlignment="1">
      <alignment horizontal="center"/>
    </xf>
    <xf numFmtId="0" fontId="5" fillId="6" borderId="7" xfId="1" applyFont="1" applyFill="1" applyBorder="1" applyAlignment="1">
      <alignment horizontal="center"/>
    </xf>
    <xf numFmtId="0" fontId="5" fillId="6" borderId="8" xfId="1" applyFont="1" applyFill="1" applyBorder="1" applyAlignment="1">
      <alignment horizontal="center"/>
    </xf>
    <xf numFmtId="0" fontId="5" fillId="5" borderId="9" xfId="1" applyFont="1" applyFill="1" applyBorder="1" applyAlignment="1">
      <alignment horizontal="center"/>
    </xf>
    <xf numFmtId="0" fontId="5" fillId="6" borderId="8" xfId="1" applyFont="1" applyFill="1" applyBorder="1" applyAlignment="1">
      <alignment horizontal="left"/>
    </xf>
    <xf numFmtId="0" fontId="5" fillId="5" borderId="7" xfId="1" applyFont="1" applyFill="1" applyBorder="1" applyAlignment="1">
      <alignment horizontal="left"/>
    </xf>
    <xf numFmtId="0" fontId="5" fillId="5" borderId="8" xfId="1" applyFont="1" applyFill="1" applyBorder="1" applyAlignment="1">
      <alignment horizontal="left"/>
    </xf>
    <xf numFmtId="0" fontId="5" fillId="5" borderId="10" xfId="1" applyFont="1" applyFill="1" applyBorder="1" applyAlignment="1">
      <alignment horizontal="center"/>
    </xf>
    <xf numFmtId="0" fontId="5" fillId="5" borderId="5" xfId="1" applyFont="1" applyFill="1" applyBorder="1" applyAlignment="1">
      <alignment horizontal="center"/>
    </xf>
    <xf numFmtId="0" fontId="0" fillId="5" borderId="5" xfId="1" applyFont="1" applyFill="1" applyBorder="1" applyAlignment="1">
      <alignment horizontal="center"/>
    </xf>
    <xf numFmtId="0" fontId="0" fillId="2" borderId="5" xfId="0" applyFont="1" applyFill="1" applyBorder="1" applyAlignment="1">
      <alignment horizontal="left" vertical="center"/>
    </xf>
    <xf numFmtId="0" fontId="0" fillId="3" borderId="10" xfId="0" applyFont="1" applyFill="1" applyBorder="1" applyAlignment="1">
      <alignment vertical="center"/>
    </xf>
    <xf numFmtId="0" fontId="0" fillId="3" borderId="3" xfId="0" applyFont="1" applyFill="1" applyBorder="1" applyAlignment="1">
      <alignment vertical="center"/>
    </xf>
    <xf numFmtId="0" fontId="0" fillId="3" borderId="10" xfId="0" applyFont="1" applyFill="1" applyBorder="1" applyAlignment="1">
      <alignment horizontal="center" vertical="center"/>
    </xf>
    <xf numFmtId="0" fontId="0" fillId="4" borderId="3" xfId="0" applyFont="1" applyFill="1" applyBorder="1" applyAlignment="1">
      <alignment vertical="center"/>
    </xf>
    <xf numFmtId="0" fontId="0" fillId="4" borderId="0" xfId="0" applyFont="1" applyFill="1" applyBorder="1" applyAlignment="1">
      <alignment vertical="center"/>
    </xf>
    <xf numFmtId="0" fontId="0" fillId="4" borderId="5" xfId="0" applyFont="1" applyFill="1" applyBorder="1" applyAlignment="1">
      <alignment horizontal="center" vertical="center"/>
    </xf>
    <xf numFmtId="0" fontId="0" fillId="5" borderId="5" xfId="0" applyFont="1" applyFill="1" applyBorder="1" applyAlignment="1">
      <alignment vertical="center"/>
    </xf>
    <xf numFmtId="0" fontId="5" fillId="6" borderId="10" xfId="1" applyFont="1" applyFill="1" applyBorder="1" applyAlignment="1">
      <alignment horizontal="center"/>
    </xf>
    <xf numFmtId="0" fontId="5" fillId="6" borderId="12" xfId="1" applyFont="1" applyFill="1" applyBorder="1" applyAlignment="1">
      <alignment horizontal="left"/>
    </xf>
    <xf numFmtId="0" fontId="5" fillId="6" borderId="2" xfId="1" applyFont="1" applyFill="1" applyBorder="1" applyAlignment="1">
      <alignment horizontal="center"/>
    </xf>
    <xf numFmtId="0" fontId="5" fillId="6" borderId="11" xfId="1" applyFont="1" applyFill="1" applyBorder="1" applyAlignment="1">
      <alignment horizontal="center"/>
    </xf>
    <xf numFmtId="0" fontId="5" fillId="5" borderId="4" xfId="1" applyFont="1" applyFill="1" applyBorder="1" applyAlignment="1">
      <alignment horizontal="left"/>
    </xf>
    <xf numFmtId="0" fontId="5" fillId="3" borderId="10" xfId="1" applyFont="1" applyFill="1" applyBorder="1" applyAlignment="1">
      <alignment horizontal="center" vertical="center" wrapText="1"/>
    </xf>
    <xf numFmtId="0" fontId="5" fillId="3" borderId="13" xfId="1" applyFont="1" applyFill="1" applyBorder="1" applyAlignment="1">
      <alignment horizontal="center" vertical="center" wrapText="1"/>
    </xf>
    <xf numFmtId="0" fontId="5" fillId="3" borderId="12" xfId="1" applyFont="1" applyFill="1" applyBorder="1" applyAlignment="1">
      <alignment horizontal="center" vertical="center" wrapText="1"/>
    </xf>
    <xf numFmtId="0" fontId="5" fillId="4" borderId="13" xfId="1" applyFont="1" applyFill="1" applyBorder="1" applyAlignment="1">
      <alignment horizontal="center" vertical="center" wrapText="1"/>
    </xf>
    <xf numFmtId="0" fontId="5" fillId="4" borderId="0" xfId="1" applyFont="1" applyFill="1" applyBorder="1" applyAlignment="1">
      <alignment horizontal="center" vertical="center" wrapText="1"/>
    </xf>
    <xf numFmtId="0" fontId="5" fillId="5" borderId="13" xfId="1" applyFont="1" applyFill="1" applyBorder="1" applyAlignment="1">
      <alignment horizontal="center" vertical="center" wrapText="1"/>
    </xf>
    <xf numFmtId="0" fontId="5" fillId="3" borderId="12" xfId="1" applyFont="1" applyFill="1" applyBorder="1" applyAlignment="1">
      <alignment horizontal="center" vertical="center"/>
    </xf>
    <xf numFmtId="0" fontId="5" fillId="6" borderId="12" xfId="1" applyFont="1" applyFill="1" applyBorder="1" applyAlignment="1">
      <alignment horizontal="center" vertical="center"/>
    </xf>
    <xf numFmtId="0" fontId="5" fillId="5" borderId="12" xfId="1" applyFont="1" applyFill="1" applyBorder="1" applyAlignment="1">
      <alignment horizontal="center" vertical="center"/>
    </xf>
    <xf numFmtId="0" fontId="0" fillId="5" borderId="13" xfId="1" applyFont="1" applyFill="1" applyBorder="1" applyAlignment="1">
      <alignment horizontal="center" vertical="center"/>
    </xf>
    <xf numFmtId="0" fontId="0" fillId="2" borderId="13" xfId="0" applyFont="1" applyFill="1" applyBorder="1" applyAlignment="1">
      <alignment horizontal="left" vertical="center"/>
    </xf>
    <xf numFmtId="0" fontId="0" fillId="2" borderId="1" xfId="1" applyFont="1" applyFill="1" applyBorder="1" applyAlignment="1">
      <alignment horizontal="center"/>
    </xf>
    <xf numFmtId="14" fontId="0" fillId="2" borderId="1" xfId="1" applyNumberFormat="1" applyFont="1" applyFill="1" applyBorder="1" applyAlignment="1">
      <alignment horizontal="center"/>
    </xf>
    <xf numFmtId="0" fontId="0" fillId="0" borderId="1" xfId="1" applyFont="1" applyFill="1" applyBorder="1" applyAlignment="1">
      <alignment horizontal="center"/>
    </xf>
    <xf numFmtId="176" fontId="0" fillId="2" borderId="13" xfId="1" applyNumberFormat="1" applyFont="1" applyFill="1" applyBorder="1" applyAlignment="1">
      <alignment horizontal="center"/>
    </xf>
    <xf numFmtId="49" fontId="0" fillId="2" borderId="1" xfId="1" applyNumberFormat="1" applyFont="1" applyFill="1" applyBorder="1" applyAlignment="1">
      <alignment horizontal="center" shrinkToFit="1"/>
    </xf>
    <xf numFmtId="0" fontId="5" fillId="2" borderId="1" xfId="1" applyFont="1" applyFill="1" applyBorder="1" applyAlignment="1">
      <alignment horizontal="center"/>
    </xf>
    <xf numFmtId="0" fontId="0" fillId="2" borderId="3" xfId="1" applyFont="1" applyFill="1" applyBorder="1" applyAlignment="1">
      <alignment horizontal="center"/>
    </xf>
    <xf numFmtId="49" fontId="0" fillId="2" borderId="3" xfId="1" applyNumberFormat="1" applyFont="1" applyFill="1" applyBorder="1" applyAlignment="1">
      <alignment horizontal="center" shrinkToFit="1"/>
    </xf>
    <xf numFmtId="0" fontId="5" fillId="2" borderId="3" xfId="1" applyFont="1" applyFill="1" applyBorder="1" applyAlignment="1">
      <alignment horizontal="center"/>
    </xf>
    <xf numFmtId="49" fontId="5" fillId="2" borderId="3" xfId="1" applyNumberFormat="1" applyFont="1" applyFill="1" applyBorder="1" applyAlignment="1">
      <alignment horizontal="center" shrinkToFit="1"/>
    </xf>
    <xf numFmtId="0" fontId="0" fillId="0" borderId="3" xfId="1" applyFont="1" applyFill="1" applyBorder="1" applyAlignment="1">
      <alignment horizontal="center"/>
    </xf>
    <xf numFmtId="176" fontId="5" fillId="2" borderId="13" xfId="1" applyNumberFormat="1" applyFont="1" applyFill="1" applyBorder="1" applyAlignment="1">
      <alignment horizontal="center"/>
    </xf>
    <xf numFmtId="0" fontId="5" fillId="0" borderId="3" xfId="1" applyFont="1" applyFill="1" applyBorder="1" applyAlignment="1">
      <alignment horizontal="center"/>
    </xf>
    <xf numFmtId="0" fontId="0" fillId="7" borderId="1" xfId="0" applyFill="1" applyBorder="1" applyAlignment="1">
      <alignment horizontal="left" vertical="center"/>
    </xf>
    <xf numFmtId="14" fontId="5" fillId="2" borderId="1" xfId="1" applyNumberFormat="1" applyFont="1" applyFill="1" applyBorder="1" applyAlignment="1">
      <alignment horizontal="center"/>
    </xf>
    <xf numFmtId="0" fontId="5" fillId="0" borderId="1" xfId="1" applyFont="1" applyFill="1" applyBorder="1" applyAlignment="1">
      <alignment horizontal="center"/>
    </xf>
    <xf numFmtId="0" fontId="0" fillId="8" borderId="0" xfId="0" applyFont="1" applyFill="1" applyBorder="1">
      <alignment vertical="center"/>
    </xf>
    <xf numFmtId="14" fontId="5" fillId="8" borderId="3" xfId="1" applyNumberFormat="1" applyFont="1" applyFill="1" applyBorder="1" applyAlignment="1">
      <alignment horizontal="center"/>
    </xf>
    <xf numFmtId="0" fontId="5" fillId="8" borderId="3" xfId="1" applyFont="1" applyFill="1" applyBorder="1" applyAlignment="1">
      <alignment horizontal="center"/>
    </xf>
    <xf numFmtId="0" fontId="5" fillId="8" borderId="1" xfId="1" applyFont="1" applyFill="1" applyBorder="1"/>
    <xf numFmtId="49" fontId="5" fillId="8" borderId="1" xfId="1" applyNumberFormat="1" applyFont="1" applyFill="1" applyBorder="1" applyAlignment="1">
      <alignment horizontal="center" shrinkToFit="1"/>
    </xf>
    <xf numFmtId="49" fontId="5" fillId="8" borderId="3" xfId="1" applyNumberFormat="1" applyFont="1" applyFill="1" applyBorder="1" applyAlignment="1">
      <alignment horizontal="center" shrinkToFit="1"/>
    </xf>
    <xf numFmtId="0" fontId="5" fillId="8" borderId="1" xfId="1" applyFont="1" applyFill="1" applyBorder="1" applyAlignment="1">
      <alignment horizontal="center"/>
    </xf>
    <xf numFmtId="176" fontId="5" fillId="8" borderId="13" xfId="1" applyNumberFormat="1" applyFont="1" applyFill="1" applyBorder="1" applyAlignment="1">
      <alignment horizontal="center"/>
    </xf>
    <xf numFmtId="176" fontId="5" fillId="8" borderId="1" xfId="1" applyNumberFormat="1" applyFont="1" applyFill="1" applyBorder="1" applyAlignment="1">
      <alignment horizontal="center"/>
    </xf>
    <xf numFmtId="0" fontId="0" fillId="8" borderId="3" xfId="0" applyFill="1" applyBorder="1" applyAlignment="1">
      <alignment horizontal="left" vertical="center"/>
    </xf>
    <xf numFmtId="0" fontId="0" fillId="8" borderId="0" xfId="0" applyFont="1" applyFill="1">
      <alignment vertical="center"/>
    </xf>
    <xf numFmtId="0" fontId="5" fillId="9" borderId="3" xfId="1" applyFont="1" applyFill="1" applyBorder="1" applyAlignment="1">
      <alignment horizontal="center"/>
    </xf>
    <xf numFmtId="49" fontId="5" fillId="9" borderId="1" xfId="1" applyNumberFormat="1" applyFont="1" applyFill="1" applyBorder="1" applyAlignment="1">
      <alignment horizontal="center" shrinkToFit="1"/>
    </xf>
    <xf numFmtId="49" fontId="5" fillId="9" borderId="3" xfId="1" applyNumberFormat="1" applyFont="1" applyFill="1" applyBorder="1" applyAlignment="1">
      <alignment horizontal="center" shrinkToFit="1"/>
    </xf>
    <xf numFmtId="0" fontId="5" fillId="9" borderId="1" xfId="1" applyFont="1" applyFill="1" applyBorder="1" applyAlignment="1">
      <alignment horizontal="center"/>
    </xf>
    <xf numFmtId="176" fontId="5" fillId="9" borderId="13" xfId="1" applyNumberFormat="1" applyFont="1" applyFill="1" applyBorder="1" applyAlignment="1">
      <alignment horizontal="center"/>
    </xf>
    <xf numFmtId="0" fontId="5" fillId="10" borderId="3" xfId="1" applyFont="1" applyFill="1" applyBorder="1" applyAlignment="1">
      <alignment horizontal="center"/>
    </xf>
    <xf numFmtId="0" fontId="0" fillId="9" borderId="3" xfId="1" applyFont="1" applyFill="1" applyBorder="1" applyAlignment="1">
      <alignment horizontal="center"/>
    </xf>
    <xf numFmtId="49" fontId="0" fillId="9" borderId="3" xfId="1" applyNumberFormat="1" applyFont="1" applyFill="1" applyBorder="1" applyAlignment="1">
      <alignment horizontal="center" shrinkToFit="1"/>
    </xf>
    <xf numFmtId="0" fontId="0" fillId="9" borderId="1" xfId="1" applyFont="1" applyFill="1" applyBorder="1" applyAlignment="1">
      <alignment horizontal="center"/>
    </xf>
    <xf numFmtId="176" fontId="0" fillId="9" borderId="13" xfId="1" applyNumberFormat="1" applyFont="1" applyFill="1" applyBorder="1" applyAlignment="1">
      <alignment horizontal="center"/>
    </xf>
    <xf numFmtId="176" fontId="0" fillId="9" borderId="1" xfId="1" applyNumberFormat="1" applyFont="1" applyFill="1" applyBorder="1" applyAlignment="1">
      <alignment horizontal="center"/>
    </xf>
    <xf numFmtId="0" fontId="0" fillId="2" borderId="1" xfId="0" applyFont="1" applyFill="1" applyBorder="1" applyAlignment="1">
      <alignment horizontal="center" vertical="center"/>
    </xf>
    <xf numFmtId="0" fontId="5" fillId="6" borderId="6" xfId="1" applyFont="1" applyFill="1" applyBorder="1" applyAlignment="1">
      <alignment horizontal="center"/>
    </xf>
    <xf numFmtId="14" fontId="5" fillId="9" borderId="1" xfId="1" applyNumberFormat="1" applyFont="1" applyFill="1" applyBorder="1" applyAlignment="1">
      <alignment horizontal="center"/>
    </xf>
    <xf numFmtId="49" fontId="0" fillId="9" borderId="1" xfId="1" applyNumberFormat="1" applyFont="1" applyFill="1" applyBorder="1" applyAlignment="1">
      <alignment horizontal="center" shrinkToFit="1"/>
    </xf>
    <xf numFmtId="0" fontId="0" fillId="9" borderId="1" xfId="0" applyFont="1" applyFill="1" applyBorder="1" applyAlignment="1">
      <alignment horizontal="center" vertical="center"/>
    </xf>
    <xf numFmtId="176" fontId="0" fillId="10" borderId="1" xfId="1" applyNumberFormat="1" applyFont="1" applyFill="1" applyBorder="1" applyAlignment="1">
      <alignment horizontal="center"/>
    </xf>
    <xf numFmtId="176" fontId="5" fillId="10" borderId="13" xfId="1" applyNumberFormat="1" applyFont="1" applyFill="1" applyBorder="1" applyAlignment="1">
      <alignment horizontal="center"/>
    </xf>
    <xf numFmtId="0" fontId="11" fillId="2" borderId="0" xfId="0" applyFont="1" applyFill="1" applyAlignment="1">
      <alignment horizontal="left" vertical="center"/>
    </xf>
    <xf numFmtId="49" fontId="5" fillId="0" borderId="1" xfId="1" applyNumberFormat="1" applyFont="1" applyFill="1" applyBorder="1" applyAlignment="1">
      <alignment horizontal="center" shrinkToFit="1"/>
    </xf>
    <xf numFmtId="49" fontId="5" fillId="0" borderId="3" xfId="1" applyNumberFormat="1" applyFont="1" applyFill="1" applyBorder="1" applyAlignment="1">
      <alignment horizontal="center" shrinkToFit="1"/>
    </xf>
    <xf numFmtId="0" fontId="0" fillId="10" borderId="3" xfId="1" applyFont="1" applyFill="1" applyBorder="1" applyAlignment="1">
      <alignment horizontal="center"/>
    </xf>
    <xf numFmtId="14" fontId="5" fillId="10" borderId="1" xfId="1" applyNumberFormat="1" applyFont="1" applyFill="1" applyBorder="1" applyAlignment="1">
      <alignment horizontal="center"/>
    </xf>
    <xf numFmtId="0" fontId="0" fillId="10" borderId="1" xfId="1" applyFont="1" applyFill="1" applyBorder="1" applyAlignment="1">
      <alignment horizontal="center"/>
    </xf>
    <xf numFmtId="49" fontId="5" fillId="10" borderId="1" xfId="1" applyNumberFormat="1" applyFont="1" applyFill="1" applyBorder="1" applyAlignment="1">
      <alignment horizontal="center" shrinkToFit="1"/>
    </xf>
    <xf numFmtId="49" fontId="0" fillId="10" borderId="3" xfId="1" applyNumberFormat="1" applyFont="1" applyFill="1" applyBorder="1" applyAlignment="1">
      <alignment horizontal="center" shrinkToFit="1"/>
    </xf>
    <xf numFmtId="0" fontId="0" fillId="10" borderId="1" xfId="0" applyFont="1" applyFill="1" applyBorder="1" applyAlignment="1">
      <alignment horizontal="center" vertical="center"/>
    </xf>
    <xf numFmtId="0" fontId="5" fillId="10" borderId="1" xfId="1" applyFont="1" applyFill="1" applyBorder="1" applyAlignment="1">
      <alignment horizontal="center"/>
    </xf>
    <xf numFmtId="176" fontId="0" fillId="10" borderId="13" xfId="1" applyNumberFormat="1" applyFont="1" applyFill="1" applyBorder="1" applyAlignment="1">
      <alignment horizontal="center"/>
    </xf>
    <xf numFmtId="0" fontId="11" fillId="9" borderId="1" xfId="1" applyFont="1" applyFill="1" applyBorder="1" applyAlignment="1">
      <alignment horizontal="center"/>
    </xf>
    <xf numFmtId="0" fontId="14" fillId="9" borderId="1" xfId="1" applyFont="1" applyFill="1" applyBorder="1" applyAlignment="1">
      <alignment horizontal="center"/>
    </xf>
    <xf numFmtId="176" fontId="14" fillId="9" borderId="1" xfId="1" applyNumberFormat="1" applyFont="1" applyFill="1" applyBorder="1" applyAlignment="1">
      <alignment horizontal="center"/>
    </xf>
    <xf numFmtId="0" fontId="14" fillId="9" borderId="1" xfId="0" applyFont="1" applyFill="1" applyBorder="1" applyAlignment="1">
      <alignment horizontal="center" vertical="center"/>
    </xf>
    <xf numFmtId="176" fontId="14" fillId="9" borderId="13" xfId="1" applyNumberFormat="1" applyFont="1" applyFill="1" applyBorder="1" applyAlignment="1">
      <alignment horizontal="center"/>
    </xf>
    <xf numFmtId="20" fontId="0" fillId="2" borderId="1" xfId="1" applyNumberFormat="1" applyFont="1" applyFill="1" applyBorder="1" applyAlignment="1">
      <alignment horizontal="center"/>
    </xf>
    <xf numFmtId="14" fontId="5" fillId="11" borderId="1" xfId="1" applyNumberFormat="1" applyFont="1" applyFill="1" applyBorder="1" applyAlignment="1">
      <alignment horizontal="center"/>
    </xf>
    <xf numFmtId="0" fontId="15" fillId="0" borderId="0" xfId="0" applyFont="1" applyFill="1" applyAlignment="1">
      <alignment horizontal="left" vertical="center"/>
    </xf>
    <xf numFmtId="0" fontId="6" fillId="2" borderId="1" xfId="1" applyFont="1" applyFill="1" applyBorder="1" applyAlignment="1">
      <alignment horizontal="center"/>
    </xf>
    <xf numFmtId="20" fontId="0" fillId="9" borderId="1" xfId="1" applyNumberFormat="1" applyFont="1" applyFill="1" applyBorder="1" applyAlignment="1">
      <alignment horizontal="center"/>
    </xf>
    <xf numFmtId="0" fontId="8" fillId="2" borderId="1" xfId="1" applyFont="1" applyFill="1" applyBorder="1" applyAlignment="1">
      <alignment horizontal="center"/>
    </xf>
    <xf numFmtId="0" fontId="0" fillId="2" borderId="16" xfId="1" applyFont="1" applyFill="1" applyBorder="1" applyAlignment="1">
      <alignment horizontal="center"/>
    </xf>
    <xf numFmtId="49" fontId="0" fillId="10" borderId="1" xfId="1" applyNumberFormat="1" applyFont="1" applyFill="1" applyBorder="1" applyAlignment="1">
      <alignment horizontal="center" shrinkToFit="1"/>
    </xf>
    <xf numFmtId="0" fontId="0" fillId="10" borderId="1" xfId="1" applyNumberFormat="1" applyFont="1" applyFill="1" applyBorder="1" applyAlignment="1">
      <alignment horizontal="center" shrinkToFit="1"/>
    </xf>
    <xf numFmtId="0" fontId="0" fillId="2" borderId="0" xfId="0" applyFont="1" applyFill="1" applyAlignment="1">
      <alignment horizontal="center" vertical="top"/>
    </xf>
    <xf numFmtId="14" fontId="5" fillId="9" borderId="1" xfId="1" applyNumberFormat="1" applyFont="1" applyFill="1" applyBorder="1" applyAlignment="1">
      <alignment horizontal="center" vertical="top"/>
    </xf>
    <xf numFmtId="0" fontId="0" fillId="9" borderId="1" xfId="1" applyFont="1" applyFill="1" applyBorder="1" applyAlignment="1">
      <alignment horizontal="center" vertical="top"/>
    </xf>
    <xf numFmtId="0" fontId="0" fillId="9" borderId="1" xfId="0" applyFont="1" applyFill="1" applyBorder="1" applyAlignment="1">
      <alignment horizontal="center" vertical="top"/>
    </xf>
    <xf numFmtId="0" fontId="5" fillId="9" borderId="1" xfId="1" applyFont="1" applyFill="1" applyBorder="1" applyAlignment="1">
      <alignment horizontal="center" vertical="top"/>
    </xf>
    <xf numFmtId="176" fontId="5" fillId="9" borderId="13" xfId="1" applyNumberFormat="1" applyFont="1" applyFill="1" applyBorder="1" applyAlignment="1">
      <alignment horizontal="center" vertical="top"/>
    </xf>
    <xf numFmtId="176" fontId="0" fillId="9" borderId="13" xfId="1" applyNumberFormat="1" applyFont="1" applyFill="1" applyBorder="1" applyAlignment="1">
      <alignment horizontal="center" vertical="top"/>
    </xf>
    <xf numFmtId="176" fontId="0" fillId="10" borderId="1" xfId="1" applyNumberFormat="1" applyFont="1" applyFill="1" applyBorder="1" applyAlignment="1">
      <alignment horizontal="center" vertical="top"/>
    </xf>
    <xf numFmtId="49" fontId="0" fillId="0" borderId="1" xfId="1" applyNumberFormat="1" applyFont="1" applyFill="1" applyBorder="1" applyAlignment="1">
      <alignment horizontal="center"/>
    </xf>
    <xf numFmtId="0" fontId="0" fillId="0" borderId="0" xfId="0" applyFont="1" applyFill="1" applyAlignment="1">
      <alignment horizontal="left" vertical="center"/>
    </xf>
    <xf numFmtId="0" fontId="0" fillId="0" borderId="0" xfId="0" applyAlignment="1"/>
    <xf numFmtId="0" fontId="0" fillId="0" borderId="4" xfId="0" applyBorder="1" applyAlignment="1"/>
    <xf numFmtId="0" fontId="0" fillId="0" borderId="6" xfId="0" applyBorder="1" applyAlignment="1"/>
    <xf numFmtId="0" fontId="0" fillId="0" borderId="15" xfId="0" applyBorder="1" applyAlignment="1"/>
    <xf numFmtId="0" fontId="0" fillId="0" borderId="10" xfId="0" applyBorder="1" applyAlignment="1"/>
    <xf numFmtId="0" fontId="0" fillId="0" borderId="14" xfId="0" applyBorder="1" applyAlignment="1"/>
    <xf numFmtId="0" fontId="0" fillId="0" borderId="12" xfId="0" applyBorder="1" applyAlignment="1"/>
    <xf numFmtId="0" fontId="0" fillId="0" borderId="2" xfId="0" applyBorder="1" applyAlignment="1"/>
    <xf numFmtId="0" fontId="0" fillId="0" borderId="11" xfId="0" applyBorder="1" applyAlignment="1"/>
    <xf numFmtId="14" fontId="0" fillId="9" borderId="1" xfId="1" applyNumberFormat="1" applyFont="1" applyFill="1" applyBorder="1" applyAlignment="1">
      <alignment horizontal="center"/>
    </xf>
    <xf numFmtId="14" fontId="5" fillId="12" borderId="1" xfId="1" applyNumberFormat="1" applyFont="1" applyFill="1" applyBorder="1" applyAlignment="1">
      <alignment horizontal="center"/>
    </xf>
    <xf numFmtId="0" fontId="0" fillId="12" borderId="1" xfId="1" applyFont="1" applyFill="1" applyBorder="1" applyAlignment="1">
      <alignment horizontal="center"/>
    </xf>
    <xf numFmtId="0" fontId="0" fillId="12" borderId="3" xfId="1" applyFont="1" applyFill="1" applyBorder="1" applyAlignment="1">
      <alignment horizontal="center"/>
    </xf>
    <xf numFmtId="0" fontId="0" fillId="12" borderId="1" xfId="0" applyFont="1" applyFill="1" applyBorder="1" applyAlignment="1">
      <alignment horizontal="center" vertical="center"/>
    </xf>
    <xf numFmtId="0" fontId="5" fillId="12" borderId="1" xfId="1" applyFont="1" applyFill="1" applyBorder="1" applyAlignment="1">
      <alignment horizontal="center"/>
    </xf>
    <xf numFmtId="176" fontId="5" fillId="12" borderId="13" xfId="1" applyNumberFormat="1" applyFont="1" applyFill="1" applyBorder="1" applyAlignment="1">
      <alignment horizontal="center"/>
    </xf>
    <xf numFmtId="176" fontId="0" fillId="12" borderId="13" xfId="1" applyNumberFormat="1" applyFont="1" applyFill="1" applyBorder="1" applyAlignment="1">
      <alignment horizontal="center"/>
    </xf>
    <xf numFmtId="14" fontId="5" fillId="0" borderId="1" xfId="1" applyNumberFormat="1" applyFont="1" applyFill="1" applyBorder="1" applyAlignment="1">
      <alignment horizontal="center"/>
    </xf>
    <xf numFmtId="176" fontId="5" fillId="0" borderId="13" xfId="1" applyNumberFormat="1" applyFont="1" applyFill="1" applyBorder="1" applyAlignment="1">
      <alignment horizontal="center"/>
    </xf>
    <xf numFmtId="176" fontId="0" fillId="0" borderId="13" xfId="1" applyNumberFormat="1" applyFont="1" applyFill="1" applyBorder="1" applyAlignment="1">
      <alignment horizontal="center"/>
    </xf>
    <xf numFmtId="176" fontId="0" fillId="0" borderId="1" xfId="1" applyNumberFormat="1" applyFont="1" applyFill="1" applyBorder="1" applyAlignment="1">
      <alignment horizontal="center"/>
    </xf>
    <xf numFmtId="0" fontId="5" fillId="3" borderId="3" xfId="1" applyFont="1" applyFill="1" applyBorder="1" applyAlignment="1">
      <alignment horizontal="center" vertical="center"/>
    </xf>
    <xf numFmtId="0" fontId="0" fillId="0" borderId="13" xfId="0" applyBorder="1" applyAlignment="1">
      <alignment horizontal="center" vertical="center"/>
    </xf>
    <xf numFmtId="0" fontId="5" fillId="3" borderId="5" xfId="1" applyFont="1" applyFill="1" applyBorder="1" applyAlignment="1">
      <alignment horizontal="center" vertical="center"/>
    </xf>
    <xf numFmtId="0" fontId="5" fillId="3" borderId="13" xfId="1" applyFont="1" applyFill="1" applyBorder="1" applyAlignment="1">
      <alignment horizontal="center" vertical="center"/>
    </xf>
    <xf numFmtId="0" fontId="0" fillId="0" borderId="5" xfId="0" applyBorder="1" applyAlignment="1">
      <alignment horizontal="center" vertical="center"/>
    </xf>
    <xf numFmtId="0" fontId="5" fillId="3" borderId="3" xfId="1" applyFont="1" applyFill="1" applyBorder="1" applyAlignment="1">
      <alignment horizontal="center" wrapText="1"/>
    </xf>
    <xf numFmtId="0" fontId="5" fillId="3" borderId="5" xfId="1" applyFont="1" applyFill="1" applyBorder="1" applyAlignment="1">
      <alignment horizontal="center"/>
    </xf>
    <xf numFmtId="0" fontId="5" fillId="3" borderId="13" xfId="1" applyFont="1" applyFill="1" applyBorder="1" applyAlignment="1">
      <alignment horizontal="center"/>
    </xf>
    <xf numFmtId="0" fontId="5" fillId="3" borderId="4" xfId="1" applyFont="1" applyFill="1" applyBorder="1" applyAlignment="1">
      <alignment horizontal="center" wrapText="1"/>
    </xf>
    <xf numFmtId="0" fontId="5" fillId="3" borderId="6" xfId="1" applyFont="1" applyFill="1" applyBorder="1" applyAlignment="1">
      <alignment horizontal="center"/>
    </xf>
    <xf numFmtId="0" fontId="5" fillId="3" borderId="15" xfId="1" applyFont="1" applyFill="1" applyBorder="1" applyAlignment="1">
      <alignment horizontal="center"/>
    </xf>
    <xf numFmtId="0" fontId="5" fillId="3" borderId="12" xfId="1" applyFont="1" applyFill="1" applyBorder="1" applyAlignment="1">
      <alignment horizontal="center"/>
    </xf>
    <xf numFmtId="0" fontId="5" fillId="3" borderId="2" xfId="1" applyFont="1" applyFill="1" applyBorder="1" applyAlignment="1">
      <alignment horizontal="center"/>
    </xf>
    <xf numFmtId="0" fontId="5" fillId="3" borderId="11" xfId="1" applyFont="1" applyFill="1" applyBorder="1" applyAlignment="1">
      <alignment horizontal="center"/>
    </xf>
    <xf numFmtId="0" fontId="5" fillId="3" borderId="3" xfId="1" applyFont="1" applyFill="1" applyBorder="1" applyAlignment="1">
      <alignment horizontal="center" vertical="center" wrapText="1"/>
    </xf>
    <xf numFmtId="0" fontId="0" fillId="3" borderId="7" xfId="0" applyFont="1" applyFill="1" applyBorder="1" applyAlignment="1">
      <alignment horizontal="center" vertical="center"/>
    </xf>
    <xf numFmtId="0" fontId="0" fillId="3" borderId="9" xfId="0" applyFont="1" applyFill="1" applyBorder="1" applyAlignment="1">
      <alignment horizontal="center" vertical="center"/>
    </xf>
    <xf numFmtId="0" fontId="5" fillId="3" borderId="13" xfId="1" applyFont="1" applyFill="1" applyBorder="1" applyAlignment="1">
      <alignment horizontal="center" vertical="center" wrapText="1"/>
    </xf>
  </cellXfs>
  <cellStyles count="2">
    <cellStyle name="Normal" xfId="0" builtinId="0"/>
    <cellStyle name="標準_Sheet1_D1605052" xfId="1" xr:uid="{00000000-0005-0000-0000-000001000000}"/>
  </cellStyles>
  <dxfs count="1">
    <dxf>
      <fill>
        <patternFill>
          <bgColor rgb="FFFF0000"/>
        </patternFill>
      </fill>
    </dxf>
  </dxfs>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14</xdr:col>
      <xdr:colOff>28575</xdr:colOff>
      <xdr:row>9</xdr:row>
      <xdr:rowOff>0</xdr:rowOff>
    </xdr:from>
    <xdr:to>
      <xdr:col>14</xdr:col>
      <xdr:colOff>219075</xdr:colOff>
      <xdr:row>9</xdr:row>
      <xdr:rowOff>0</xdr:rowOff>
    </xdr:to>
    <xdr:sp macro="" textlink="">
      <xdr:nvSpPr>
        <xdr:cNvPr id="2" name="Text Box 2897">
          <a:extLst>
            <a:ext uri="{FF2B5EF4-FFF2-40B4-BE49-F238E27FC236}">
              <a16:creationId xmlns:a16="http://schemas.microsoft.com/office/drawing/2014/main" id="{CF5EF4F8-6B75-4863-B774-2D498E39629C}"/>
            </a:ext>
          </a:extLst>
        </xdr:cNvPr>
        <xdr:cNvSpPr txBox="1">
          <a:spLocks noChangeArrowheads="1"/>
        </xdr:cNvSpPr>
      </xdr:nvSpPr>
      <xdr:spPr bwMode="auto">
        <a:xfrm>
          <a:off x="9877425" y="801633525"/>
          <a:ext cx="190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14</xdr:col>
      <xdr:colOff>28575</xdr:colOff>
      <xdr:row>9</xdr:row>
      <xdr:rowOff>0</xdr:rowOff>
    </xdr:from>
    <xdr:to>
      <xdr:col>14</xdr:col>
      <xdr:colOff>219075</xdr:colOff>
      <xdr:row>9</xdr:row>
      <xdr:rowOff>0</xdr:rowOff>
    </xdr:to>
    <xdr:sp macro="" textlink="">
      <xdr:nvSpPr>
        <xdr:cNvPr id="3" name="Text Box 2897">
          <a:extLst>
            <a:ext uri="{FF2B5EF4-FFF2-40B4-BE49-F238E27FC236}">
              <a16:creationId xmlns:a16="http://schemas.microsoft.com/office/drawing/2014/main" id="{3A143F85-AA47-4BE0-BADF-3F0E552875AA}"/>
            </a:ext>
          </a:extLst>
        </xdr:cNvPr>
        <xdr:cNvSpPr txBox="1">
          <a:spLocks noChangeArrowheads="1"/>
        </xdr:cNvSpPr>
      </xdr:nvSpPr>
      <xdr:spPr bwMode="auto">
        <a:xfrm>
          <a:off x="9877425" y="801633525"/>
          <a:ext cx="190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14</xdr:col>
      <xdr:colOff>28575</xdr:colOff>
      <xdr:row>9</xdr:row>
      <xdr:rowOff>0</xdr:rowOff>
    </xdr:from>
    <xdr:to>
      <xdr:col>14</xdr:col>
      <xdr:colOff>219075</xdr:colOff>
      <xdr:row>9</xdr:row>
      <xdr:rowOff>0</xdr:rowOff>
    </xdr:to>
    <xdr:sp macro="" textlink="">
      <xdr:nvSpPr>
        <xdr:cNvPr id="4" name="Text Box 2897">
          <a:extLst>
            <a:ext uri="{FF2B5EF4-FFF2-40B4-BE49-F238E27FC236}">
              <a16:creationId xmlns:a16="http://schemas.microsoft.com/office/drawing/2014/main" id="{FFFC02F8-9EDB-4624-86C7-7F3908533332}"/>
            </a:ext>
          </a:extLst>
        </xdr:cNvPr>
        <xdr:cNvSpPr txBox="1">
          <a:spLocks noChangeArrowheads="1"/>
        </xdr:cNvSpPr>
      </xdr:nvSpPr>
      <xdr:spPr bwMode="auto">
        <a:xfrm>
          <a:off x="9877425" y="801633525"/>
          <a:ext cx="190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14</xdr:col>
      <xdr:colOff>28575</xdr:colOff>
      <xdr:row>9</xdr:row>
      <xdr:rowOff>0</xdr:rowOff>
    </xdr:from>
    <xdr:to>
      <xdr:col>14</xdr:col>
      <xdr:colOff>219075</xdr:colOff>
      <xdr:row>9</xdr:row>
      <xdr:rowOff>0</xdr:rowOff>
    </xdr:to>
    <xdr:sp macro="" textlink="">
      <xdr:nvSpPr>
        <xdr:cNvPr id="5" name="Text Box 2897">
          <a:extLst>
            <a:ext uri="{FF2B5EF4-FFF2-40B4-BE49-F238E27FC236}">
              <a16:creationId xmlns:a16="http://schemas.microsoft.com/office/drawing/2014/main" id="{F0BFDF1D-1623-4AD0-84D5-2BC64BED0B3B}"/>
            </a:ext>
          </a:extLst>
        </xdr:cNvPr>
        <xdr:cNvSpPr txBox="1">
          <a:spLocks noChangeArrowheads="1"/>
        </xdr:cNvSpPr>
      </xdr:nvSpPr>
      <xdr:spPr bwMode="auto">
        <a:xfrm>
          <a:off x="9877425" y="801633525"/>
          <a:ext cx="190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14</xdr:col>
      <xdr:colOff>28575</xdr:colOff>
      <xdr:row>9</xdr:row>
      <xdr:rowOff>0</xdr:rowOff>
    </xdr:from>
    <xdr:to>
      <xdr:col>14</xdr:col>
      <xdr:colOff>219075</xdr:colOff>
      <xdr:row>9</xdr:row>
      <xdr:rowOff>0</xdr:rowOff>
    </xdr:to>
    <xdr:sp macro="" textlink="">
      <xdr:nvSpPr>
        <xdr:cNvPr id="6" name="Text Box 2897">
          <a:extLst>
            <a:ext uri="{FF2B5EF4-FFF2-40B4-BE49-F238E27FC236}">
              <a16:creationId xmlns:a16="http://schemas.microsoft.com/office/drawing/2014/main" id="{C4FEBBDF-DE3B-4176-946A-315640F2306D}"/>
            </a:ext>
          </a:extLst>
        </xdr:cNvPr>
        <xdr:cNvSpPr txBox="1">
          <a:spLocks noChangeArrowheads="1"/>
        </xdr:cNvSpPr>
      </xdr:nvSpPr>
      <xdr:spPr bwMode="auto">
        <a:xfrm>
          <a:off x="9877425" y="801633525"/>
          <a:ext cx="190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14</xdr:col>
      <xdr:colOff>28575</xdr:colOff>
      <xdr:row>9</xdr:row>
      <xdr:rowOff>0</xdr:rowOff>
    </xdr:from>
    <xdr:to>
      <xdr:col>14</xdr:col>
      <xdr:colOff>219075</xdr:colOff>
      <xdr:row>9</xdr:row>
      <xdr:rowOff>0</xdr:rowOff>
    </xdr:to>
    <xdr:sp macro="" textlink="">
      <xdr:nvSpPr>
        <xdr:cNvPr id="7" name="Text Box 2897">
          <a:extLst>
            <a:ext uri="{FF2B5EF4-FFF2-40B4-BE49-F238E27FC236}">
              <a16:creationId xmlns:a16="http://schemas.microsoft.com/office/drawing/2014/main" id="{493015CB-B2AC-4FC2-BBFE-3E65CA04BA34}"/>
            </a:ext>
          </a:extLst>
        </xdr:cNvPr>
        <xdr:cNvSpPr txBox="1">
          <a:spLocks noChangeArrowheads="1"/>
        </xdr:cNvSpPr>
      </xdr:nvSpPr>
      <xdr:spPr bwMode="auto">
        <a:xfrm>
          <a:off x="9877425" y="801633525"/>
          <a:ext cx="190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14</xdr:col>
      <xdr:colOff>28575</xdr:colOff>
      <xdr:row>9</xdr:row>
      <xdr:rowOff>0</xdr:rowOff>
    </xdr:from>
    <xdr:to>
      <xdr:col>14</xdr:col>
      <xdr:colOff>219075</xdr:colOff>
      <xdr:row>9</xdr:row>
      <xdr:rowOff>0</xdr:rowOff>
    </xdr:to>
    <xdr:sp macro="" textlink="">
      <xdr:nvSpPr>
        <xdr:cNvPr id="8" name="Text Box 2897">
          <a:extLst>
            <a:ext uri="{FF2B5EF4-FFF2-40B4-BE49-F238E27FC236}">
              <a16:creationId xmlns:a16="http://schemas.microsoft.com/office/drawing/2014/main" id="{0AB5BB56-D3E8-4254-8191-9856B5D15A63}"/>
            </a:ext>
          </a:extLst>
        </xdr:cNvPr>
        <xdr:cNvSpPr txBox="1">
          <a:spLocks noChangeArrowheads="1"/>
        </xdr:cNvSpPr>
      </xdr:nvSpPr>
      <xdr:spPr bwMode="auto">
        <a:xfrm>
          <a:off x="9877425" y="801633525"/>
          <a:ext cx="190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14</xdr:col>
      <xdr:colOff>28575</xdr:colOff>
      <xdr:row>9</xdr:row>
      <xdr:rowOff>0</xdr:rowOff>
    </xdr:from>
    <xdr:to>
      <xdr:col>14</xdr:col>
      <xdr:colOff>219075</xdr:colOff>
      <xdr:row>9</xdr:row>
      <xdr:rowOff>0</xdr:rowOff>
    </xdr:to>
    <xdr:sp macro="" textlink="">
      <xdr:nvSpPr>
        <xdr:cNvPr id="9" name="Text Box 2897">
          <a:extLst>
            <a:ext uri="{FF2B5EF4-FFF2-40B4-BE49-F238E27FC236}">
              <a16:creationId xmlns:a16="http://schemas.microsoft.com/office/drawing/2014/main" id="{68CE047C-250F-47EE-8D45-304722B94109}"/>
            </a:ext>
          </a:extLst>
        </xdr:cNvPr>
        <xdr:cNvSpPr txBox="1">
          <a:spLocks noChangeArrowheads="1"/>
        </xdr:cNvSpPr>
      </xdr:nvSpPr>
      <xdr:spPr bwMode="auto">
        <a:xfrm>
          <a:off x="9877425" y="801633525"/>
          <a:ext cx="190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20</xdr:col>
      <xdr:colOff>67467</xdr:colOff>
      <xdr:row>3511</xdr:row>
      <xdr:rowOff>59532</xdr:rowOff>
    </xdr:from>
    <xdr:to>
      <xdr:col>31</xdr:col>
      <xdr:colOff>170655</xdr:colOff>
      <xdr:row>3532</xdr:row>
      <xdr:rowOff>75407</xdr:rowOff>
    </xdr:to>
    <xdr:sp macro="" textlink="">
      <xdr:nvSpPr>
        <xdr:cNvPr id="10" name="Rectangle 9">
          <a:extLst>
            <a:ext uri="{FF2B5EF4-FFF2-40B4-BE49-F238E27FC236}">
              <a16:creationId xmlns:a16="http://schemas.microsoft.com/office/drawing/2014/main" id="{021BFCA1-02B3-4DC6-9D06-3523DB723A82}"/>
            </a:ext>
          </a:extLst>
        </xdr:cNvPr>
        <xdr:cNvSpPr/>
      </xdr:nvSpPr>
      <xdr:spPr bwMode="auto">
        <a:xfrm>
          <a:off x="13104811" y="585311251"/>
          <a:ext cx="6949282" cy="3516312"/>
        </a:xfrm>
        <a:prstGeom prst="rect">
          <a:avLst/>
        </a:prstGeom>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r>
            <a:rPr kumimoji="1" lang="en-US" altLang="ja-JP" sz="1100"/>
            <a:t>2025/7/18</a:t>
          </a:r>
          <a:r>
            <a:rPr kumimoji="1" lang="ja-JP" altLang="en-US" sz="1100"/>
            <a:t>記</a:t>
          </a:r>
          <a:endParaRPr kumimoji="1" lang="en-US" altLang="ja-JP" sz="1100"/>
        </a:p>
        <a:p>
          <a:pPr algn="l"/>
          <a:endParaRPr kumimoji="1" lang="en-US" altLang="ja-JP" sz="1100"/>
        </a:p>
        <a:p>
          <a:pPr algn="l"/>
          <a:r>
            <a:rPr kumimoji="1" lang="ja-JP" altLang="en-US" sz="1100"/>
            <a:t>エクセルの軽量化（</a:t>
          </a:r>
          <a:r>
            <a:rPr kumimoji="1" lang="en-US" altLang="ja-JP" sz="1100"/>
            <a:t>2025</a:t>
          </a:r>
          <a:r>
            <a:rPr kumimoji="1" lang="ja-JP" altLang="en-US" sz="1100"/>
            <a:t>年分のみ表示にする。それ以前は過去分へ）</a:t>
          </a:r>
          <a:endParaRPr kumimoji="1" lang="en-US" altLang="ja-JP" sz="1100"/>
        </a:p>
        <a:p>
          <a:pPr algn="l"/>
          <a:endParaRPr kumimoji="1" lang="en-US" altLang="ja-JP" sz="1100"/>
        </a:p>
        <a:p>
          <a:pPr algn="l"/>
          <a:r>
            <a:rPr kumimoji="1" lang="en-US" altLang="ja-JP" sz="1100"/>
            <a:t>17</a:t>
          </a:r>
          <a:r>
            <a:rPr kumimoji="1" lang="ja-JP" altLang="en-US" sz="1100"/>
            <a:t>：</a:t>
          </a:r>
          <a:r>
            <a:rPr kumimoji="1" lang="en-US" altLang="ja-JP" sz="1100"/>
            <a:t>00</a:t>
          </a:r>
          <a:r>
            <a:rPr kumimoji="1" lang="ja-JP" altLang="en-US" sz="1100"/>
            <a:t>時点</a:t>
          </a:r>
          <a:endParaRPr kumimoji="1" lang="en-US" altLang="ja-JP" sz="1100"/>
        </a:p>
        <a:p>
          <a:pPr algn="l"/>
          <a:r>
            <a:rPr kumimoji="1" lang="ja-JP" altLang="en-US" sz="1100"/>
            <a:t>行数</a:t>
          </a:r>
          <a:r>
            <a:rPr kumimoji="1" lang="en-US" altLang="ja-JP" sz="1100"/>
            <a:t>16848</a:t>
          </a:r>
          <a:r>
            <a:rPr kumimoji="1" lang="ja-JP" altLang="en-US" sz="1100"/>
            <a:t>まで。　チャンバークリーニング　のデータまで確認</a:t>
          </a:r>
          <a:endParaRPr kumimoji="1" lang="en-US" altLang="ja-JP" sz="1100"/>
        </a:p>
        <a:p>
          <a:pPr algn="l"/>
          <a:endParaRPr kumimoji="1" lang="en-US" altLang="ja-JP" sz="1100"/>
        </a:p>
        <a:p>
          <a:pPr algn="l"/>
          <a:r>
            <a:rPr kumimoji="1" lang="en-US" altLang="ja-JP" sz="1100"/>
            <a:t>2025</a:t>
          </a:r>
          <a:r>
            <a:rPr kumimoji="1" lang="ja-JP" altLang="en-US" sz="1100"/>
            <a:t>年以外のデータを削除</a:t>
          </a:r>
          <a:endParaRPr kumimoji="1" lang="en-US" altLang="ja-JP" sz="1100"/>
        </a:p>
        <a:p>
          <a:pPr algn="l"/>
          <a:r>
            <a:rPr kumimoji="1" lang="en-US" altLang="ja-JP" sz="1100"/>
            <a:t>10</a:t>
          </a:r>
          <a:r>
            <a:rPr kumimoji="1" lang="ja-JP" altLang="en-US" sz="1100"/>
            <a:t>行目～</a:t>
          </a:r>
          <a:r>
            <a:rPr kumimoji="1" lang="en-US" altLang="ja-JP" sz="1100"/>
            <a:t>3547</a:t>
          </a:r>
          <a:r>
            <a:rPr kumimoji="1" lang="ja-JP" altLang="en-US" sz="1100"/>
            <a:t>行目までが</a:t>
          </a:r>
          <a:r>
            <a:rPr kumimoji="1" lang="en-US" altLang="ja-JP" sz="1100"/>
            <a:t>2025</a:t>
          </a:r>
          <a:r>
            <a:rPr kumimoji="1" lang="ja-JP" altLang="en-US" sz="1100"/>
            <a:t>年のデータとなった。</a:t>
          </a:r>
          <a:endParaRPr kumimoji="1" lang="en-US" altLang="ja-JP" sz="1100"/>
        </a:p>
        <a:p>
          <a:pPr algn="l"/>
          <a:endParaRPr kumimoji="1" lang="en-US" altLang="ja-JP" sz="1100"/>
        </a:p>
        <a:p>
          <a:pPr algn="l"/>
          <a:r>
            <a:rPr kumimoji="1" lang="ja-JP" altLang="en-US" sz="1100"/>
            <a:t>工程　は　プルダウン（ドロップ）リストに変更。カタカナは全角。</a:t>
          </a:r>
          <a:endParaRPr kumimoji="1" lang="en-US" altLang="ja-JP" sz="1100"/>
        </a:p>
        <a:p>
          <a:pPr algn="l"/>
          <a:r>
            <a:rPr kumimoji="1" lang="ja-JP" altLang="en-US" sz="1100"/>
            <a:t>基本はリストから選択。手入力も可としている。　</a:t>
          </a:r>
          <a:endParaRPr kumimoji="1" lang="en-US" altLang="ja-JP" sz="1100"/>
        </a:p>
        <a:p>
          <a:pPr algn="l"/>
          <a:r>
            <a:rPr kumimoji="1" lang="ja-JP" altLang="en-US" sz="1100"/>
            <a:t>リストは”削除禁止”に追加可能</a:t>
          </a:r>
          <a:endParaRPr kumimoji="1" lang="en-US" altLang="ja-JP" sz="1100"/>
        </a:p>
        <a:p>
          <a:pPr algn="l"/>
          <a:endParaRPr kumimoji="1" lang="en-US" altLang="ja-JP" sz="1100"/>
        </a:p>
        <a:p>
          <a:pPr algn="l"/>
          <a:r>
            <a:rPr kumimoji="1" lang="ja-JP" altLang="en-US" sz="1100"/>
            <a:t>使用していないグラフのシートは削除（動作が重くなる原因の１つ）</a:t>
          </a:r>
          <a:endParaRPr kumimoji="1" lang="en-US" altLang="ja-JP" sz="1100"/>
        </a:p>
        <a:p>
          <a:pPr algn="l"/>
          <a:endParaRPr kumimoji="1" lang="en-US" altLang="ja-JP"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V4249"/>
  <sheetViews>
    <sheetView tabSelected="1" zoomScale="80" zoomScaleNormal="80" workbookViewId="0">
      <pane ySplit="9" topLeftCell="A10" activePane="bottomLeft" state="frozen"/>
      <selection pane="bottomLeft" activeCell="A9" sqref="A9"/>
    </sheetView>
  </sheetViews>
  <sheetFormatPr defaultRowHeight="13.2"/>
  <cols>
    <col min="1" max="1" width="1.77734375" style="4" customWidth="1"/>
    <col min="2" max="2" width="12.33203125" style="2" bestFit="1" customWidth="1"/>
    <col min="3" max="3" width="9.33203125" style="2" customWidth="1"/>
    <col min="4" max="4" width="12.77734375" style="2" customWidth="1"/>
    <col min="5" max="5" width="13" style="2" customWidth="1"/>
    <col min="6" max="6" width="25.21875" style="2" customWidth="1"/>
    <col min="7" max="13" width="6.21875" style="3" customWidth="1"/>
    <col min="14" max="14" width="7.77734375" style="4" bestFit="1" customWidth="1"/>
    <col min="15" max="15" width="7.77734375" style="4" customWidth="1"/>
    <col min="16" max="17" width="7.33203125" style="4" customWidth="1"/>
    <col min="18" max="18" width="7.77734375" style="4" customWidth="1"/>
    <col min="19" max="26" width="7.33203125" style="4" customWidth="1"/>
    <col min="27" max="27" width="9.33203125" style="4" customWidth="1"/>
    <col min="28" max="29" width="8.88671875" style="4" customWidth="1"/>
    <col min="30" max="30" width="7.77734375" style="4" customWidth="1"/>
    <col min="31" max="31" width="10.77734375" style="2" customWidth="1"/>
    <col min="32" max="32" width="7.77734375" style="4" customWidth="1"/>
    <col min="33" max="34" width="7.6640625" style="4" customWidth="1"/>
    <col min="35" max="46" width="7.77734375" style="4" customWidth="1"/>
    <col min="47" max="47" width="9.6640625" style="4" bestFit="1" customWidth="1"/>
    <col min="48" max="48" width="53.21875" style="5" customWidth="1"/>
    <col min="49" max="130" width="9" style="4"/>
    <col min="131" max="131" width="1.77734375" style="4" customWidth="1"/>
    <col min="132" max="132" width="12.33203125" style="4" bestFit="1" customWidth="1"/>
    <col min="133" max="133" width="12" style="4" bestFit="1" customWidth="1"/>
    <col min="134" max="134" width="12.77734375" style="4" customWidth="1"/>
    <col min="135" max="135" width="13.6640625" style="4" customWidth="1"/>
    <col min="136" max="136" width="25.21875" style="4" customWidth="1"/>
    <col min="137" max="143" width="6.21875" style="4" customWidth="1"/>
    <col min="144" max="144" width="7.77734375" style="4" bestFit="1" customWidth="1"/>
    <col min="145" max="145" width="7.77734375" style="4" customWidth="1"/>
    <col min="146" max="147" width="7.33203125" style="4" customWidth="1"/>
    <col min="148" max="148" width="7.77734375" style="4" customWidth="1"/>
    <col min="149" max="156" width="7.33203125" style="4" customWidth="1"/>
    <col min="157" max="157" width="9.33203125" style="4" customWidth="1"/>
    <col min="158" max="159" width="8.88671875" style="4" customWidth="1"/>
    <col min="160" max="160" width="7.77734375" style="4" customWidth="1"/>
    <col min="161" max="161" width="11.33203125" style="4" customWidth="1"/>
    <col min="162" max="162" width="7.77734375" style="4" customWidth="1"/>
    <col min="163" max="164" width="7.6640625" style="4" customWidth="1"/>
    <col min="165" max="176" width="7.77734375" style="4" customWidth="1"/>
    <col min="177" max="177" width="9.6640625" style="4" bestFit="1" customWidth="1"/>
    <col min="178" max="178" width="53.21875" style="4" customWidth="1"/>
    <col min="179" max="386" width="9" style="4"/>
    <col min="387" max="387" width="1.77734375" style="4" customWidth="1"/>
    <col min="388" max="388" width="12.33203125" style="4" bestFit="1" customWidth="1"/>
    <col min="389" max="389" width="12" style="4" bestFit="1" customWidth="1"/>
    <col min="390" max="390" width="12.77734375" style="4" customWidth="1"/>
    <col min="391" max="391" width="13.6640625" style="4" customWidth="1"/>
    <col min="392" max="392" width="25.21875" style="4" customWidth="1"/>
    <col min="393" max="399" width="6.21875" style="4" customWidth="1"/>
    <col min="400" max="400" width="7.77734375" style="4" bestFit="1" customWidth="1"/>
    <col min="401" max="401" width="7.77734375" style="4" customWidth="1"/>
    <col min="402" max="403" width="7.33203125" style="4" customWidth="1"/>
    <col min="404" max="404" width="7.77734375" style="4" customWidth="1"/>
    <col min="405" max="412" width="7.33203125" style="4" customWidth="1"/>
    <col min="413" max="413" width="9.33203125" style="4" customWidth="1"/>
    <col min="414" max="415" width="8.88671875" style="4" customWidth="1"/>
    <col min="416" max="416" width="7.77734375" style="4" customWidth="1"/>
    <col min="417" max="417" width="11.33203125" style="4" customWidth="1"/>
    <col min="418" max="418" width="7.77734375" style="4" customWidth="1"/>
    <col min="419" max="420" width="7.6640625" style="4" customWidth="1"/>
    <col min="421" max="432" width="7.77734375" style="4" customWidth="1"/>
    <col min="433" max="433" width="9.6640625" style="4" bestFit="1" customWidth="1"/>
    <col min="434" max="434" width="53.21875" style="4" customWidth="1"/>
    <col min="435" max="642" width="9" style="4"/>
    <col min="643" max="643" width="1.77734375" style="4" customWidth="1"/>
    <col min="644" max="644" width="12.33203125" style="4" bestFit="1" customWidth="1"/>
    <col min="645" max="645" width="12" style="4" bestFit="1" customWidth="1"/>
    <col min="646" max="646" width="12.77734375" style="4" customWidth="1"/>
    <col min="647" max="647" width="13.6640625" style="4" customWidth="1"/>
    <col min="648" max="648" width="25.21875" style="4" customWidth="1"/>
    <col min="649" max="655" width="6.21875" style="4" customWidth="1"/>
    <col min="656" max="656" width="7.77734375" style="4" bestFit="1" customWidth="1"/>
    <col min="657" max="657" width="7.77734375" style="4" customWidth="1"/>
    <col min="658" max="659" width="7.33203125" style="4" customWidth="1"/>
    <col min="660" max="660" width="7.77734375" style="4" customWidth="1"/>
    <col min="661" max="668" width="7.33203125" style="4" customWidth="1"/>
    <col min="669" max="669" width="9.33203125" style="4" customWidth="1"/>
    <col min="670" max="671" width="8.88671875" style="4" customWidth="1"/>
    <col min="672" max="672" width="7.77734375" style="4" customWidth="1"/>
    <col min="673" max="673" width="11.33203125" style="4" customWidth="1"/>
    <col min="674" max="674" width="7.77734375" style="4" customWidth="1"/>
    <col min="675" max="676" width="7.6640625" style="4" customWidth="1"/>
    <col min="677" max="688" width="7.77734375" style="4" customWidth="1"/>
    <col min="689" max="689" width="9.6640625" style="4" bestFit="1" customWidth="1"/>
    <col min="690" max="690" width="53.21875" style="4" customWidth="1"/>
    <col min="691" max="898" width="9" style="4"/>
    <col min="899" max="899" width="1.77734375" style="4" customWidth="1"/>
    <col min="900" max="900" width="12.33203125" style="4" bestFit="1" customWidth="1"/>
    <col min="901" max="901" width="12" style="4" bestFit="1" customWidth="1"/>
    <col min="902" max="902" width="12.77734375" style="4" customWidth="1"/>
    <col min="903" max="903" width="13.6640625" style="4" customWidth="1"/>
    <col min="904" max="904" width="25.21875" style="4" customWidth="1"/>
    <col min="905" max="911" width="6.21875" style="4" customWidth="1"/>
    <col min="912" max="912" width="7.77734375" style="4" bestFit="1" customWidth="1"/>
    <col min="913" max="913" width="7.77734375" style="4" customWidth="1"/>
    <col min="914" max="915" width="7.33203125" style="4" customWidth="1"/>
    <col min="916" max="916" width="7.77734375" style="4" customWidth="1"/>
    <col min="917" max="924" width="7.33203125" style="4" customWidth="1"/>
    <col min="925" max="925" width="9.33203125" style="4" customWidth="1"/>
    <col min="926" max="927" width="8.88671875" style="4" customWidth="1"/>
    <col min="928" max="928" width="7.77734375" style="4" customWidth="1"/>
    <col min="929" max="929" width="11.33203125" style="4" customWidth="1"/>
    <col min="930" max="930" width="7.77734375" style="4" customWidth="1"/>
    <col min="931" max="932" width="7.6640625" style="4" customWidth="1"/>
    <col min="933" max="944" width="7.77734375" style="4" customWidth="1"/>
    <col min="945" max="945" width="9.6640625" style="4" bestFit="1" customWidth="1"/>
    <col min="946" max="946" width="53.21875" style="4" customWidth="1"/>
    <col min="947" max="1154" width="9" style="4"/>
    <col min="1155" max="1155" width="1.77734375" style="4" customWidth="1"/>
    <col min="1156" max="1156" width="12.33203125" style="4" bestFit="1" customWidth="1"/>
    <col min="1157" max="1157" width="12" style="4" bestFit="1" customWidth="1"/>
    <col min="1158" max="1158" width="12.77734375" style="4" customWidth="1"/>
    <col min="1159" max="1159" width="13.6640625" style="4" customWidth="1"/>
    <col min="1160" max="1160" width="25.21875" style="4" customWidth="1"/>
    <col min="1161" max="1167" width="6.21875" style="4" customWidth="1"/>
    <col min="1168" max="1168" width="7.77734375" style="4" bestFit="1" customWidth="1"/>
    <col min="1169" max="1169" width="7.77734375" style="4" customWidth="1"/>
    <col min="1170" max="1171" width="7.33203125" style="4" customWidth="1"/>
    <col min="1172" max="1172" width="7.77734375" style="4" customWidth="1"/>
    <col min="1173" max="1180" width="7.33203125" style="4" customWidth="1"/>
    <col min="1181" max="1181" width="9.33203125" style="4" customWidth="1"/>
    <col min="1182" max="1183" width="8.88671875" style="4" customWidth="1"/>
    <col min="1184" max="1184" width="7.77734375" style="4" customWidth="1"/>
    <col min="1185" max="1185" width="11.33203125" style="4" customWidth="1"/>
    <col min="1186" max="1186" width="7.77734375" style="4" customWidth="1"/>
    <col min="1187" max="1188" width="7.6640625" style="4" customWidth="1"/>
    <col min="1189" max="1200" width="7.77734375" style="4" customWidth="1"/>
    <col min="1201" max="1201" width="9.6640625" style="4" bestFit="1" customWidth="1"/>
    <col min="1202" max="1202" width="53.21875" style="4" customWidth="1"/>
    <col min="1203" max="1410" width="9" style="4"/>
    <col min="1411" max="1411" width="1.77734375" style="4" customWidth="1"/>
    <col min="1412" max="1412" width="12.33203125" style="4" bestFit="1" customWidth="1"/>
    <col min="1413" max="1413" width="12" style="4" bestFit="1" customWidth="1"/>
    <col min="1414" max="1414" width="12.77734375" style="4" customWidth="1"/>
    <col min="1415" max="1415" width="13.6640625" style="4" customWidth="1"/>
    <col min="1416" max="1416" width="25.21875" style="4" customWidth="1"/>
    <col min="1417" max="1423" width="6.21875" style="4" customWidth="1"/>
    <col min="1424" max="1424" width="7.77734375" style="4" bestFit="1" customWidth="1"/>
    <col min="1425" max="1425" width="7.77734375" style="4" customWidth="1"/>
    <col min="1426" max="1427" width="7.33203125" style="4" customWidth="1"/>
    <col min="1428" max="1428" width="7.77734375" style="4" customWidth="1"/>
    <col min="1429" max="1436" width="7.33203125" style="4" customWidth="1"/>
    <col min="1437" max="1437" width="9.33203125" style="4" customWidth="1"/>
    <col min="1438" max="1439" width="8.88671875" style="4" customWidth="1"/>
    <col min="1440" max="1440" width="7.77734375" style="4" customWidth="1"/>
    <col min="1441" max="1441" width="11.33203125" style="4" customWidth="1"/>
    <col min="1442" max="1442" width="7.77734375" style="4" customWidth="1"/>
    <col min="1443" max="1444" width="7.6640625" style="4" customWidth="1"/>
    <col min="1445" max="1456" width="7.77734375" style="4" customWidth="1"/>
    <col min="1457" max="1457" width="9.6640625" style="4" bestFit="1" customWidth="1"/>
    <col min="1458" max="1458" width="53.21875" style="4" customWidth="1"/>
    <col min="1459" max="1666" width="9" style="4"/>
    <col min="1667" max="1667" width="1.77734375" style="4" customWidth="1"/>
    <col min="1668" max="1668" width="12.33203125" style="4" bestFit="1" customWidth="1"/>
    <col min="1669" max="1669" width="12" style="4" bestFit="1" customWidth="1"/>
    <col min="1670" max="1670" width="12.77734375" style="4" customWidth="1"/>
    <col min="1671" max="1671" width="13.6640625" style="4" customWidth="1"/>
    <col min="1672" max="1672" width="25.21875" style="4" customWidth="1"/>
    <col min="1673" max="1679" width="6.21875" style="4" customWidth="1"/>
    <col min="1680" max="1680" width="7.77734375" style="4" bestFit="1" customWidth="1"/>
    <col min="1681" max="1681" width="7.77734375" style="4" customWidth="1"/>
    <col min="1682" max="1683" width="7.33203125" style="4" customWidth="1"/>
    <col min="1684" max="1684" width="7.77734375" style="4" customWidth="1"/>
    <col min="1685" max="1692" width="7.33203125" style="4" customWidth="1"/>
    <col min="1693" max="1693" width="9.33203125" style="4" customWidth="1"/>
    <col min="1694" max="1695" width="8.88671875" style="4" customWidth="1"/>
    <col min="1696" max="1696" width="7.77734375" style="4" customWidth="1"/>
    <col min="1697" max="1697" width="11.33203125" style="4" customWidth="1"/>
    <col min="1698" max="1698" width="7.77734375" style="4" customWidth="1"/>
    <col min="1699" max="1700" width="7.6640625" style="4" customWidth="1"/>
    <col min="1701" max="1712" width="7.77734375" style="4" customWidth="1"/>
    <col min="1713" max="1713" width="9.6640625" style="4" bestFit="1" customWidth="1"/>
    <col min="1714" max="1714" width="53.21875" style="4" customWidth="1"/>
    <col min="1715" max="1922" width="9" style="4"/>
    <col min="1923" max="1923" width="1.77734375" style="4" customWidth="1"/>
    <col min="1924" max="1924" width="12.33203125" style="4" bestFit="1" customWidth="1"/>
    <col min="1925" max="1925" width="12" style="4" bestFit="1" customWidth="1"/>
    <col min="1926" max="1926" width="12.77734375" style="4" customWidth="1"/>
    <col min="1927" max="1927" width="13.6640625" style="4" customWidth="1"/>
    <col min="1928" max="1928" width="25.21875" style="4" customWidth="1"/>
    <col min="1929" max="1935" width="6.21875" style="4" customWidth="1"/>
    <col min="1936" max="1936" width="7.77734375" style="4" bestFit="1" customWidth="1"/>
    <col min="1937" max="1937" width="7.77734375" style="4" customWidth="1"/>
    <col min="1938" max="1939" width="7.33203125" style="4" customWidth="1"/>
    <col min="1940" max="1940" width="7.77734375" style="4" customWidth="1"/>
    <col min="1941" max="1948" width="7.33203125" style="4" customWidth="1"/>
    <col min="1949" max="1949" width="9.33203125" style="4" customWidth="1"/>
    <col min="1950" max="1951" width="8.88671875" style="4" customWidth="1"/>
    <col min="1952" max="1952" width="7.77734375" style="4" customWidth="1"/>
    <col min="1953" max="1953" width="11.33203125" style="4" customWidth="1"/>
    <col min="1954" max="1954" width="7.77734375" style="4" customWidth="1"/>
    <col min="1955" max="1956" width="7.6640625" style="4" customWidth="1"/>
    <col min="1957" max="1968" width="7.77734375" style="4" customWidth="1"/>
    <col min="1969" max="1969" width="9.6640625" style="4" bestFit="1" customWidth="1"/>
    <col min="1970" max="1970" width="53.21875" style="4" customWidth="1"/>
    <col min="1971" max="2178" width="9" style="4"/>
    <col min="2179" max="2179" width="1.77734375" style="4" customWidth="1"/>
    <col min="2180" max="2180" width="12.33203125" style="4" bestFit="1" customWidth="1"/>
    <col min="2181" max="2181" width="12" style="4" bestFit="1" customWidth="1"/>
    <col min="2182" max="2182" width="12.77734375" style="4" customWidth="1"/>
    <col min="2183" max="2183" width="13.6640625" style="4" customWidth="1"/>
    <col min="2184" max="2184" width="25.21875" style="4" customWidth="1"/>
    <col min="2185" max="2191" width="6.21875" style="4" customWidth="1"/>
    <col min="2192" max="2192" width="7.77734375" style="4" bestFit="1" customWidth="1"/>
    <col min="2193" max="2193" width="7.77734375" style="4" customWidth="1"/>
    <col min="2194" max="2195" width="7.33203125" style="4" customWidth="1"/>
    <col min="2196" max="2196" width="7.77734375" style="4" customWidth="1"/>
    <col min="2197" max="2204" width="7.33203125" style="4" customWidth="1"/>
    <col min="2205" max="2205" width="9.33203125" style="4" customWidth="1"/>
    <col min="2206" max="2207" width="8.88671875" style="4" customWidth="1"/>
    <col min="2208" max="2208" width="7.77734375" style="4" customWidth="1"/>
    <col min="2209" max="2209" width="11.33203125" style="4" customWidth="1"/>
    <col min="2210" max="2210" width="7.77734375" style="4" customWidth="1"/>
    <col min="2211" max="2212" width="7.6640625" style="4" customWidth="1"/>
    <col min="2213" max="2224" width="7.77734375" style="4" customWidth="1"/>
    <col min="2225" max="2225" width="9.6640625" style="4" bestFit="1" customWidth="1"/>
    <col min="2226" max="2226" width="53.21875" style="4" customWidth="1"/>
    <col min="2227" max="2434" width="9" style="4"/>
    <col min="2435" max="2435" width="1.77734375" style="4" customWidth="1"/>
    <col min="2436" max="2436" width="12.33203125" style="4" bestFit="1" customWidth="1"/>
    <col min="2437" max="2437" width="12" style="4" bestFit="1" customWidth="1"/>
    <col min="2438" max="2438" width="12.77734375" style="4" customWidth="1"/>
    <col min="2439" max="2439" width="13.6640625" style="4" customWidth="1"/>
    <col min="2440" max="2440" width="25.21875" style="4" customWidth="1"/>
    <col min="2441" max="2447" width="6.21875" style="4" customWidth="1"/>
    <col min="2448" max="2448" width="7.77734375" style="4" bestFit="1" customWidth="1"/>
    <col min="2449" max="2449" width="7.77734375" style="4" customWidth="1"/>
    <col min="2450" max="2451" width="7.33203125" style="4" customWidth="1"/>
    <col min="2452" max="2452" width="7.77734375" style="4" customWidth="1"/>
    <col min="2453" max="2460" width="7.33203125" style="4" customWidth="1"/>
    <col min="2461" max="2461" width="9.33203125" style="4" customWidth="1"/>
    <col min="2462" max="2463" width="8.88671875" style="4" customWidth="1"/>
    <col min="2464" max="2464" width="7.77734375" style="4" customWidth="1"/>
    <col min="2465" max="2465" width="11.33203125" style="4" customWidth="1"/>
    <col min="2466" max="2466" width="7.77734375" style="4" customWidth="1"/>
    <col min="2467" max="2468" width="7.6640625" style="4" customWidth="1"/>
    <col min="2469" max="2480" width="7.77734375" style="4" customWidth="1"/>
    <col min="2481" max="2481" width="9.6640625" style="4" bestFit="1" customWidth="1"/>
    <col min="2482" max="2482" width="53.21875" style="4" customWidth="1"/>
    <col min="2483" max="2690" width="9" style="4"/>
    <col min="2691" max="2691" width="1.77734375" style="4" customWidth="1"/>
    <col min="2692" max="2692" width="12.33203125" style="4" bestFit="1" customWidth="1"/>
    <col min="2693" max="2693" width="12" style="4" bestFit="1" customWidth="1"/>
    <col min="2694" max="2694" width="12.77734375" style="4" customWidth="1"/>
    <col min="2695" max="2695" width="13.6640625" style="4" customWidth="1"/>
    <col min="2696" max="2696" width="25.21875" style="4" customWidth="1"/>
    <col min="2697" max="2703" width="6.21875" style="4" customWidth="1"/>
    <col min="2704" max="2704" width="7.77734375" style="4" bestFit="1" customWidth="1"/>
    <col min="2705" max="2705" width="7.77734375" style="4" customWidth="1"/>
    <col min="2706" max="2707" width="7.33203125" style="4" customWidth="1"/>
    <col min="2708" max="2708" width="7.77734375" style="4" customWidth="1"/>
    <col min="2709" max="2716" width="7.33203125" style="4" customWidth="1"/>
    <col min="2717" max="2717" width="9.33203125" style="4" customWidth="1"/>
    <col min="2718" max="2719" width="8.88671875" style="4" customWidth="1"/>
    <col min="2720" max="2720" width="7.77734375" style="4" customWidth="1"/>
    <col min="2721" max="2721" width="11.33203125" style="4" customWidth="1"/>
    <col min="2722" max="2722" width="7.77734375" style="4" customWidth="1"/>
    <col min="2723" max="2724" width="7.6640625" style="4" customWidth="1"/>
    <col min="2725" max="2736" width="7.77734375" style="4" customWidth="1"/>
    <col min="2737" max="2737" width="9.6640625" style="4" bestFit="1" customWidth="1"/>
    <col min="2738" max="2738" width="53.21875" style="4" customWidth="1"/>
    <col min="2739" max="2946" width="9" style="4"/>
    <col min="2947" max="2947" width="1.77734375" style="4" customWidth="1"/>
    <col min="2948" max="2948" width="12.33203125" style="4" bestFit="1" customWidth="1"/>
    <col min="2949" max="2949" width="12" style="4" bestFit="1" customWidth="1"/>
    <col min="2950" max="2950" width="12.77734375" style="4" customWidth="1"/>
    <col min="2951" max="2951" width="13.6640625" style="4" customWidth="1"/>
    <col min="2952" max="2952" width="25.21875" style="4" customWidth="1"/>
    <col min="2953" max="2959" width="6.21875" style="4" customWidth="1"/>
    <col min="2960" max="2960" width="7.77734375" style="4" bestFit="1" customWidth="1"/>
    <col min="2961" max="2961" width="7.77734375" style="4" customWidth="1"/>
    <col min="2962" max="2963" width="7.33203125" style="4" customWidth="1"/>
    <col min="2964" max="2964" width="7.77734375" style="4" customWidth="1"/>
    <col min="2965" max="2972" width="7.33203125" style="4" customWidth="1"/>
    <col min="2973" max="2973" width="9.33203125" style="4" customWidth="1"/>
    <col min="2974" max="2975" width="8.88671875" style="4" customWidth="1"/>
    <col min="2976" max="2976" width="7.77734375" style="4" customWidth="1"/>
    <col min="2977" max="2977" width="11.33203125" style="4" customWidth="1"/>
    <col min="2978" max="2978" width="7.77734375" style="4" customWidth="1"/>
    <col min="2979" max="2980" width="7.6640625" style="4" customWidth="1"/>
    <col min="2981" max="2992" width="7.77734375" style="4" customWidth="1"/>
    <col min="2993" max="2993" width="9.6640625" style="4" bestFit="1" customWidth="1"/>
    <col min="2994" max="2994" width="53.21875" style="4" customWidth="1"/>
    <col min="2995" max="3202" width="9" style="4"/>
    <col min="3203" max="3203" width="1.77734375" style="4" customWidth="1"/>
    <col min="3204" max="3204" width="12.33203125" style="4" bestFit="1" customWidth="1"/>
    <col min="3205" max="3205" width="12" style="4" bestFit="1" customWidth="1"/>
    <col min="3206" max="3206" width="12.77734375" style="4" customWidth="1"/>
    <col min="3207" max="3207" width="13.6640625" style="4" customWidth="1"/>
    <col min="3208" max="3208" width="25.21875" style="4" customWidth="1"/>
    <col min="3209" max="3215" width="6.21875" style="4" customWidth="1"/>
    <col min="3216" max="3216" width="7.77734375" style="4" bestFit="1" customWidth="1"/>
    <col min="3217" max="3217" width="7.77734375" style="4" customWidth="1"/>
    <col min="3218" max="3219" width="7.33203125" style="4" customWidth="1"/>
    <col min="3220" max="3220" width="7.77734375" style="4" customWidth="1"/>
    <col min="3221" max="3228" width="7.33203125" style="4" customWidth="1"/>
    <col min="3229" max="3229" width="9.33203125" style="4" customWidth="1"/>
    <col min="3230" max="3231" width="8.88671875" style="4" customWidth="1"/>
    <col min="3232" max="3232" width="7.77734375" style="4" customWidth="1"/>
    <col min="3233" max="3233" width="11.33203125" style="4" customWidth="1"/>
    <col min="3234" max="3234" width="7.77734375" style="4" customWidth="1"/>
    <col min="3235" max="3236" width="7.6640625" style="4" customWidth="1"/>
    <col min="3237" max="3248" width="7.77734375" style="4" customWidth="1"/>
    <col min="3249" max="3249" width="9.6640625" style="4" bestFit="1" customWidth="1"/>
    <col min="3250" max="3250" width="53.21875" style="4" customWidth="1"/>
    <col min="3251" max="3458" width="9" style="4"/>
    <col min="3459" max="3459" width="1.77734375" style="4" customWidth="1"/>
    <col min="3460" max="3460" width="12.33203125" style="4" bestFit="1" customWidth="1"/>
    <col min="3461" max="3461" width="12" style="4" bestFit="1" customWidth="1"/>
    <col min="3462" max="3462" width="12.77734375" style="4" customWidth="1"/>
    <col min="3463" max="3463" width="13.6640625" style="4" customWidth="1"/>
    <col min="3464" max="3464" width="25.21875" style="4" customWidth="1"/>
    <col min="3465" max="3471" width="6.21875" style="4" customWidth="1"/>
    <col min="3472" max="3472" width="7.77734375" style="4" bestFit="1" customWidth="1"/>
    <col min="3473" max="3473" width="7.77734375" style="4" customWidth="1"/>
    <col min="3474" max="3475" width="7.33203125" style="4" customWidth="1"/>
    <col min="3476" max="3476" width="7.77734375" style="4" customWidth="1"/>
    <col min="3477" max="3484" width="7.33203125" style="4" customWidth="1"/>
    <col min="3485" max="3485" width="9.33203125" style="4" customWidth="1"/>
    <col min="3486" max="3487" width="8.88671875" style="4" customWidth="1"/>
    <col min="3488" max="3488" width="7.77734375" style="4" customWidth="1"/>
    <col min="3489" max="3489" width="11.33203125" style="4" customWidth="1"/>
    <col min="3490" max="3490" width="7.77734375" style="4" customWidth="1"/>
    <col min="3491" max="3492" width="7.6640625" style="4" customWidth="1"/>
    <col min="3493" max="3504" width="7.77734375" style="4" customWidth="1"/>
    <col min="3505" max="3505" width="9.6640625" style="4" bestFit="1" customWidth="1"/>
    <col min="3506" max="3506" width="53.21875" style="4" customWidth="1"/>
    <col min="3507" max="3714" width="9" style="4"/>
    <col min="3715" max="3715" width="1.77734375" style="4" customWidth="1"/>
    <col min="3716" max="3716" width="12.33203125" style="4" bestFit="1" customWidth="1"/>
    <col min="3717" max="3717" width="12" style="4" bestFit="1" customWidth="1"/>
    <col min="3718" max="3718" width="12.77734375" style="4" customWidth="1"/>
    <col min="3719" max="3719" width="13.6640625" style="4" customWidth="1"/>
    <col min="3720" max="3720" width="25.21875" style="4" customWidth="1"/>
    <col min="3721" max="3727" width="6.21875" style="4" customWidth="1"/>
    <col min="3728" max="3728" width="7.77734375" style="4" bestFit="1" customWidth="1"/>
    <col min="3729" max="3729" width="7.77734375" style="4" customWidth="1"/>
    <col min="3730" max="3731" width="7.33203125" style="4" customWidth="1"/>
    <col min="3732" max="3732" width="7.77734375" style="4" customWidth="1"/>
    <col min="3733" max="3740" width="7.33203125" style="4" customWidth="1"/>
    <col min="3741" max="3741" width="9.33203125" style="4" customWidth="1"/>
    <col min="3742" max="3743" width="8.88671875" style="4" customWidth="1"/>
    <col min="3744" max="3744" width="7.77734375" style="4" customWidth="1"/>
    <col min="3745" max="3745" width="11.33203125" style="4" customWidth="1"/>
    <col min="3746" max="3746" width="7.77734375" style="4" customWidth="1"/>
    <col min="3747" max="3748" width="7.6640625" style="4" customWidth="1"/>
    <col min="3749" max="3760" width="7.77734375" style="4" customWidth="1"/>
    <col min="3761" max="3761" width="9.6640625" style="4" bestFit="1" customWidth="1"/>
    <col min="3762" max="3762" width="53.21875" style="4" customWidth="1"/>
    <col min="3763" max="3970" width="9" style="4"/>
    <col min="3971" max="3971" width="1.77734375" style="4" customWidth="1"/>
    <col min="3972" max="3972" width="12.33203125" style="4" bestFit="1" customWidth="1"/>
    <col min="3973" max="3973" width="12" style="4" bestFit="1" customWidth="1"/>
    <col min="3974" max="3974" width="12.77734375" style="4" customWidth="1"/>
    <col min="3975" max="3975" width="13.6640625" style="4" customWidth="1"/>
    <col min="3976" max="3976" width="25.21875" style="4" customWidth="1"/>
    <col min="3977" max="3983" width="6.21875" style="4" customWidth="1"/>
    <col min="3984" max="3984" width="7.77734375" style="4" bestFit="1" customWidth="1"/>
    <col min="3985" max="3985" width="7.77734375" style="4" customWidth="1"/>
    <col min="3986" max="3987" width="7.33203125" style="4" customWidth="1"/>
    <col min="3988" max="3988" width="7.77734375" style="4" customWidth="1"/>
    <col min="3989" max="3996" width="7.33203125" style="4" customWidth="1"/>
    <col min="3997" max="3997" width="9.33203125" style="4" customWidth="1"/>
    <col min="3998" max="3999" width="8.88671875" style="4" customWidth="1"/>
    <col min="4000" max="4000" width="7.77734375" style="4" customWidth="1"/>
    <col min="4001" max="4001" width="11.33203125" style="4" customWidth="1"/>
    <col min="4002" max="4002" width="7.77734375" style="4" customWidth="1"/>
    <col min="4003" max="4004" width="7.6640625" style="4" customWidth="1"/>
    <col min="4005" max="4016" width="7.77734375" style="4" customWidth="1"/>
    <col min="4017" max="4017" width="9.6640625" style="4" bestFit="1" customWidth="1"/>
    <col min="4018" max="4018" width="53.21875" style="4" customWidth="1"/>
    <col min="4019" max="4226" width="9" style="4"/>
    <col min="4227" max="4227" width="1.77734375" style="4" customWidth="1"/>
    <col min="4228" max="4228" width="12.33203125" style="4" bestFit="1" customWidth="1"/>
    <col min="4229" max="4229" width="12" style="4" bestFit="1" customWidth="1"/>
    <col min="4230" max="4230" width="12.77734375" style="4" customWidth="1"/>
    <col min="4231" max="4231" width="13.6640625" style="4" customWidth="1"/>
    <col min="4232" max="4232" width="25.21875" style="4" customWidth="1"/>
    <col min="4233" max="4239" width="6.21875" style="4" customWidth="1"/>
    <col min="4240" max="4240" width="7.77734375" style="4" bestFit="1" customWidth="1"/>
    <col min="4241" max="4241" width="7.77734375" style="4" customWidth="1"/>
    <col min="4242" max="4243" width="7.33203125" style="4" customWidth="1"/>
    <col min="4244" max="4244" width="7.77734375" style="4" customWidth="1"/>
    <col min="4245" max="4252" width="7.33203125" style="4" customWidth="1"/>
    <col min="4253" max="4253" width="9.33203125" style="4" customWidth="1"/>
    <col min="4254" max="4255" width="8.88671875" style="4" customWidth="1"/>
    <col min="4256" max="4256" width="7.77734375" style="4" customWidth="1"/>
    <col min="4257" max="4257" width="11.33203125" style="4" customWidth="1"/>
    <col min="4258" max="4258" width="7.77734375" style="4" customWidth="1"/>
    <col min="4259" max="4260" width="7.6640625" style="4" customWidth="1"/>
    <col min="4261" max="4272" width="7.77734375" style="4" customWidth="1"/>
    <col min="4273" max="4273" width="9.6640625" style="4" bestFit="1" customWidth="1"/>
    <col min="4274" max="4274" width="53.21875" style="4" customWidth="1"/>
    <col min="4275" max="4482" width="9" style="4"/>
    <col min="4483" max="4483" width="1.77734375" style="4" customWidth="1"/>
    <col min="4484" max="4484" width="12.33203125" style="4" bestFit="1" customWidth="1"/>
    <col min="4485" max="4485" width="12" style="4" bestFit="1" customWidth="1"/>
    <col min="4486" max="4486" width="12.77734375" style="4" customWidth="1"/>
    <col min="4487" max="4487" width="13.6640625" style="4" customWidth="1"/>
    <col min="4488" max="4488" width="25.21875" style="4" customWidth="1"/>
    <col min="4489" max="4495" width="6.21875" style="4" customWidth="1"/>
    <col min="4496" max="4496" width="7.77734375" style="4" bestFit="1" customWidth="1"/>
    <col min="4497" max="4497" width="7.77734375" style="4" customWidth="1"/>
    <col min="4498" max="4499" width="7.33203125" style="4" customWidth="1"/>
    <col min="4500" max="4500" width="7.77734375" style="4" customWidth="1"/>
    <col min="4501" max="4508" width="7.33203125" style="4" customWidth="1"/>
    <col min="4509" max="4509" width="9.33203125" style="4" customWidth="1"/>
    <col min="4510" max="4511" width="8.88671875" style="4" customWidth="1"/>
    <col min="4512" max="4512" width="7.77734375" style="4" customWidth="1"/>
    <col min="4513" max="4513" width="11.33203125" style="4" customWidth="1"/>
    <col min="4514" max="4514" width="7.77734375" style="4" customWidth="1"/>
    <col min="4515" max="4516" width="7.6640625" style="4" customWidth="1"/>
    <col min="4517" max="4528" width="7.77734375" style="4" customWidth="1"/>
    <col min="4529" max="4529" width="9.6640625" style="4" bestFit="1" customWidth="1"/>
    <col min="4530" max="4530" width="53.21875" style="4" customWidth="1"/>
    <col min="4531" max="4738" width="9" style="4"/>
    <col min="4739" max="4739" width="1.77734375" style="4" customWidth="1"/>
    <col min="4740" max="4740" width="12.33203125" style="4" bestFit="1" customWidth="1"/>
    <col min="4741" max="4741" width="12" style="4" bestFit="1" customWidth="1"/>
    <col min="4742" max="4742" width="12.77734375" style="4" customWidth="1"/>
    <col min="4743" max="4743" width="13.6640625" style="4" customWidth="1"/>
    <col min="4744" max="4744" width="25.21875" style="4" customWidth="1"/>
    <col min="4745" max="4751" width="6.21875" style="4" customWidth="1"/>
    <col min="4752" max="4752" width="7.77734375" style="4" bestFit="1" customWidth="1"/>
    <col min="4753" max="4753" width="7.77734375" style="4" customWidth="1"/>
    <col min="4754" max="4755" width="7.33203125" style="4" customWidth="1"/>
    <col min="4756" max="4756" width="7.77734375" style="4" customWidth="1"/>
    <col min="4757" max="4764" width="7.33203125" style="4" customWidth="1"/>
    <col min="4765" max="4765" width="9.33203125" style="4" customWidth="1"/>
    <col min="4766" max="4767" width="8.88671875" style="4" customWidth="1"/>
    <col min="4768" max="4768" width="7.77734375" style="4" customWidth="1"/>
    <col min="4769" max="4769" width="11.33203125" style="4" customWidth="1"/>
    <col min="4770" max="4770" width="7.77734375" style="4" customWidth="1"/>
    <col min="4771" max="4772" width="7.6640625" style="4" customWidth="1"/>
    <col min="4773" max="4784" width="7.77734375" style="4" customWidth="1"/>
    <col min="4785" max="4785" width="9.6640625" style="4" bestFit="1" customWidth="1"/>
    <col min="4786" max="4786" width="53.21875" style="4" customWidth="1"/>
    <col min="4787" max="4994" width="9" style="4"/>
    <col min="4995" max="4995" width="1.77734375" style="4" customWidth="1"/>
    <col min="4996" max="4996" width="12.33203125" style="4" bestFit="1" customWidth="1"/>
    <col min="4997" max="4997" width="12" style="4" bestFit="1" customWidth="1"/>
    <col min="4998" max="4998" width="12.77734375" style="4" customWidth="1"/>
    <col min="4999" max="4999" width="13.6640625" style="4" customWidth="1"/>
    <col min="5000" max="5000" width="25.21875" style="4" customWidth="1"/>
    <col min="5001" max="5007" width="6.21875" style="4" customWidth="1"/>
    <col min="5008" max="5008" width="7.77734375" style="4" bestFit="1" customWidth="1"/>
    <col min="5009" max="5009" width="7.77734375" style="4" customWidth="1"/>
    <col min="5010" max="5011" width="7.33203125" style="4" customWidth="1"/>
    <col min="5012" max="5012" width="7.77734375" style="4" customWidth="1"/>
    <col min="5013" max="5020" width="7.33203125" style="4" customWidth="1"/>
    <col min="5021" max="5021" width="9.33203125" style="4" customWidth="1"/>
    <col min="5022" max="5023" width="8.88671875" style="4" customWidth="1"/>
    <col min="5024" max="5024" width="7.77734375" style="4" customWidth="1"/>
    <col min="5025" max="5025" width="11.33203125" style="4" customWidth="1"/>
    <col min="5026" max="5026" width="7.77734375" style="4" customWidth="1"/>
    <col min="5027" max="5028" width="7.6640625" style="4" customWidth="1"/>
    <col min="5029" max="5040" width="7.77734375" style="4" customWidth="1"/>
    <col min="5041" max="5041" width="9.6640625" style="4" bestFit="1" customWidth="1"/>
    <col min="5042" max="5042" width="53.21875" style="4" customWidth="1"/>
    <col min="5043" max="5250" width="9" style="4"/>
    <col min="5251" max="5251" width="1.77734375" style="4" customWidth="1"/>
    <col min="5252" max="5252" width="12.33203125" style="4" bestFit="1" customWidth="1"/>
    <col min="5253" max="5253" width="12" style="4" bestFit="1" customWidth="1"/>
    <col min="5254" max="5254" width="12.77734375" style="4" customWidth="1"/>
    <col min="5255" max="5255" width="13.6640625" style="4" customWidth="1"/>
    <col min="5256" max="5256" width="25.21875" style="4" customWidth="1"/>
    <col min="5257" max="5263" width="6.21875" style="4" customWidth="1"/>
    <col min="5264" max="5264" width="7.77734375" style="4" bestFit="1" customWidth="1"/>
    <col min="5265" max="5265" width="7.77734375" style="4" customWidth="1"/>
    <col min="5266" max="5267" width="7.33203125" style="4" customWidth="1"/>
    <col min="5268" max="5268" width="7.77734375" style="4" customWidth="1"/>
    <col min="5269" max="5276" width="7.33203125" style="4" customWidth="1"/>
    <col min="5277" max="5277" width="9.33203125" style="4" customWidth="1"/>
    <col min="5278" max="5279" width="8.88671875" style="4" customWidth="1"/>
    <col min="5280" max="5280" width="7.77734375" style="4" customWidth="1"/>
    <col min="5281" max="5281" width="11.33203125" style="4" customWidth="1"/>
    <col min="5282" max="5282" width="7.77734375" style="4" customWidth="1"/>
    <col min="5283" max="5284" width="7.6640625" style="4" customWidth="1"/>
    <col min="5285" max="5296" width="7.77734375" style="4" customWidth="1"/>
    <col min="5297" max="5297" width="9.6640625" style="4" bestFit="1" customWidth="1"/>
    <col min="5298" max="5298" width="53.21875" style="4" customWidth="1"/>
    <col min="5299" max="5506" width="9" style="4"/>
    <col min="5507" max="5507" width="1.77734375" style="4" customWidth="1"/>
    <col min="5508" max="5508" width="12.33203125" style="4" bestFit="1" customWidth="1"/>
    <col min="5509" max="5509" width="12" style="4" bestFit="1" customWidth="1"/>
    <col min="5510" max="5510" width="12.77734375" style="4" customWidth="1"/>
    <col min="5511" max="5511" width="13.6640625" style="4" customWidth="1"/>
    <col min="5512" max="5512" width="25.21875" style="4" customWidth="1"/>
    <col min="5513" max="5519" width="6.21875" style="4" customWidth="1"/>
    <col min="5520" max="5520" width="7.77734375" style="4" bestFit="1" customWidth="1"/>
    <col min="5521" max="5521" width="7.77734375" style="4" customWidth="1"/>
    <col min="5522" max="5523" width="7.33203125" style="4" customWidth="1"/>
    <col min="5524" max="5524" width="7.77734375" style="4" customWidth="1"/>
    <col min="5525" max="5532" width="7.33203125" style="4" customWidth="1"/>
    <col min="5533" max="5533" width="9.33203125" style="4" customWidth="1"/>
    <col min="5534" max="5535" width="8.88671875" style="4" customWidth="1"/>
    <col min="5536" max="5536" width="7.77734375" style="4" customWidth="1"/>
    <col min="5537" max="5537" width="11.33203125" style="4" customWidth="1"/>
    <col min="5538" max="5538" width="7.77734375" style="4" customWidth="1"/>
    <col min="5539" max="5540" width="7.6640625" style="4" customWidth="1"/>
    <col min="5541" max="5552" width="7.77734375" style="4" customWidth="1"/>
    <col min="5553" max="5553" width="9.6640625" style="4" bestFit="1" customWidth="1"/>
    <col min="5554" max="5554" width="53.21875" style="4" customWidth="1"/>
    <col min="5555" max="5762" width="9" style="4"/>
    <col min="5763" max="5763" width="1.77734375" style="4" customWidth="1"/>
    <col min="5764" max="5764" width="12.33203125" style="4" bestFit="1" customWidth="1"/>
    <col min="5765" max="5765" width="12" style="4" bestFit="1" customWidth="1"/>
    <col min="5766" max="5766" width="12.77734375" style="4" customWidth="1"/>
    <col min="5767" max="5767" width="13.6640625" style="4" customWidth="1"/>
    <col min="5768" max="5768" width="25.21875" style="4" customWidth="1"/>
    <col min="5769" max="5775" width="6.21875" style="4" customWidth="1"/>
    <col min="5776" max="5776" width="7.77734375" style="4" bestFit="1" customWidth="1"/>
    <col min="5777" max="5777" width="7.77734375" style="4" customWidth="1"/>
    <col min="5778" max="5779" width="7.33203125" style="4" customWidth="1"/>
    <col min="5780" max="5780" width="7.77734375" style="4" customWidth="1"/>
    <col min="5781" max="5788" width="7.33203125" style="4" customWidth="1"/>
    <col min="5789" max="5789" width="9.33203125" style="4" customWidth="1"/>
    <col min="5790" max="5791" width="8.88671875" style="4" customWidth="1"/>
    <col min="5792" max="5792" width="7.77734375" style="4" customWidth="1"/>
    <col min="5793" max="5793" width="11.33203125" style="4" customWidth="1"/>
    <col min="5794" max="5794" width="7.77734375" style="4" customWidth="1"/>
    <col min="5795" max="5796" width="7.6640625" style="4" customWidth="1"/>
    <col min="5797" max="5808" width="7.77734375" style="4" customWidth="1"/>
    <col min="5809" max="5809" width="9.6640625" style="4" bestFit="1" customWidth="1"/>
    <col min="5810" max="5810" width="53.21875" style="4" customWidth="1"/>
    <col min="5811" max="6018" width="9" style="4"/>
    <col min="6019" max="6019" width="1.77734375" style="4" customWidth="1"/>
    <col min="6020" max="6020" width="12.33203125" style="4" bestFit="1" customWidth="1"/>
    <col min="6021" max="6021" width="12" style="4" bestFit="1" customWidth="1"/>
    <col min="6022" max="6022" width="12.77734375" style="4" customWidth="1"/>
    <col min="6023" max="6023" width="13.6640625" style="4" customWidth="1"/>
    <col min="6024" max="6024" width="25.21875" style="4" customWidth="1"/>
    <col min="6025" max="6031" width="6.21875" style="4" customWidth="1"/>
    <col min="6032" max="6032" width="7.77734375" style="4" bestFit="1" customWidth="1"/>
    <col min="6033" max="6033" width="7.77734375" style="4" customWidth="1"/>
    <col min="6034" max="6035" width="7.33203125" style="4" customWidth="1"/>
    <col min="6036" max="6036" width="7.77734375" style="4" customWidth="1"/>
    <col min="6037" max="6044" width="7.33203125" style="4" customWidth="1"/>
    <col min="6045" max="6045" width="9.33203125" style="4" customWidth="1"/>
    <col min="6046" max="6047" width="8.88671875" style="4" customWidth="1"/>
    <col min="6048" max="6048" width="7.77734375" style="4" customWidth="1"/>
    <col min="6049" max="6049" width="11.33203125" style="4" customWidth="1"/>
    <col min="6050" max="6050" width="7.77734375" style="4" customWidth="1"/>
    <col min="6051" max="6052" width="7.6640625" style="4" customWidth="1"/>
    <col min="6053" max="6064" width="7.77734375" style="4" customWidth="1"/>
    <col min="6065" max="6065" width="9.6640625" style="4" bestFit="1" customWidth="1"/>
    <col min="6066" max="6066" width="53.21875" style="4" customWidth="1"/>
    <col min="6067" max="6274" width="9" style="4"/>
    <col min="6275" max="6275" width="1.77734375" style="4" customWidth="1"/>
    <col min="6276" max="6276" width="12.33203125" style="4" bestFit="1" customWidth="1"/>
    <col min="6277" max="6277" width="12" style="4" bestFit="1" customWidth="1"/>
    <col min="6278" max="6278" width="12.77734375" style="4" customWidth="1"/>
    <col min="6279" max="6279" width="13.6640625" style="4" customWidth="1"/>
    <col min="6280" max="6280" width="25.21875" style="4" customWidth="1"/>
    <col min="6281" max="6287" width="6.21875" style="4" customWidth="1"/>
    <col min="6288" max="6288" width="7.77734375" style="4" bestFit="1" customWidth="1"/>
    <col min="6289" max="6289" width="7.77734375" style="4" customWidth="1"/>
    <col min="6290" max="6291" width="7.33203125" style="4" customWidth="1"/>
    <col min="6292" max="6292" width="7.77734375" style="4" customWidth="1"/>
    <col min="6293" max="6300" width="7.33203125" style="4" customWidth="1"/>
    <col min="6301" max="6301" width="9.33203125" style="4" customWidth="1"/>
    <col min="6302" max="6303" width="8.88671875" style="4" customWidth="1"/>
    <col min="6304" max="6304" width="7.77734375" style="4" customWidth="1"/>
    <col min="6305" max="6305" width="11.33203125" style="4" customWidth="1"/>
    <col min="6306" max="6306" width="7.77734375" style="4" customWidth="1"/>
    <col min="6307" max="6308" width="7.6640625" style="4" customWidth="1"/>
    <col min="6309" max="6320" width="7.77734375" style="4" customWidth="1"/>
    <col min="6321" max="6321" width="9.6640625" style="4" bestFit="1" customWidth="1"/>
    <col min="6322" max="6322" width="53.21875" style="4" customWidth="1"/>
    <col min="6323" max="6530" width="9" style="4"/>
    <col min="6531" max="6531" width="1.77734375" style="4" customWidth="1"/>
    <col min="6532" max="6532" width="12.33203125" style="4" bestFit="1" customWidth="1"/>
    <col min="6533" max="6533" width="12" style="4" bestFit="1" customWidth="1"/>
    <col min="6534" max="6534" width="12.77734375" style="4" customWidth="1"/>
    <col min="6535" max="6535" width="13.6640625" style="4" customWidth="1"/>
    <col min="6536" max="6536" width="25.21875" style="4" customWidth="1"/>
    <col min="6537" max="6543" width="6.21875" style="4" customWidth="1"/>
    <col min="6544" max="6544" width="7.77734375" style="4" bestFit="1" customWidth="1"/>
    <col min="6545" max="6545" width="7.77734375" style="4" customWidth="1"/>
    <col min="6546" max="6547" width="7.33203125" style="4" customWidth="1"/>
    <col min="6548" max="6548" width="7.77734375" style="4" customWidth="1"/>
    <col min="6549" max="6556" width="7.33203125" style="4" customWidth="1"/>
    <col min="6557" max="6557" width="9.33203125" style="4" customWidth="1"/>
    <col min="6558" max="6559" width="8.88671875" style="4" customWidth="1"/>
    <col min="6560" max="6560" width="7.77734375" style="4" customWidth="1"/>
    <col min="6561" max="6561" width="11.33203125" style="4" customWidth="1"/>
    <col min="6562" max="6562" width="7.77734375" style="4" customWidth="1"/>
    <col min="6563" max="6564" width="7.6640625" style="4" customWidth="1"/>
    <col min="6565" max="6576" width="7.77734375" style="4" customWidth="1"/>
    <col min="6577" max="6577" width="9.6640625" style="4" bestFit="1" customWidth="1"/>
    <col min="6578" max="6578" width="53.21875" style="4" customWidth="1"/>
    <col min="6579" max="6786" width="9" style="4"/>
    <col min="6787" max="6787" width="1.77734375" style="4" customWidth="1"/>
    <col min="6788" max="6788" width="12.33203125" style="4" bestFit="1" customWidth="1"/>
    <col min="6789" max="6789" width="12" style="4" bestFit="1" customWidth="1"/>
    <col min="6790" max="6790" width="12.77734375" style="4" customWidth="1"/>
    <col min="6791" max="6791" width="13.6640625" style="4" customWidth="1"/>
    <col min="6792" max="6792" width="25.21875" style="4" customWidth="1"/>
    <col min="6793" max="6799" width="6.21875" style="4" customWidth="1"/>
    <col min="6800" max="6800" width="7.77734375" style="4" bestFit="1" customWidth="1"/>
    <col min="6801" max="6801" width="7.77734375" style="4" customWidth="1"/>
    <col min="6802" max="6803" width="7.33203125" style="4" customWidth="1"/>
    <col min="6804" max="6804" width="7.77734375" style="4" customWidth="1"/>
    <col min="6805" max="6812" width="7.33203125" style="4" customWidth="1"/>
    <col min="6813" max="6813" width="9.33203125" style="4" customWidth="1"/>
    <col min="6814" max="6815" width="8.88671875" style="4" customWidth="1"/>
    <col min="6816" max="6816" width="7.77734375" style="4" customWidth="1"/>
    <col min="6817" max="6817" width="11.33203125" style="4" customWidth="1"/>
    <col min="6818" max="6818" width="7.77734375" style="4" customWidth="1"/>
    <col min="6819" max="6820" width="7.6640625" style="4" customWidth="1"/>
    <col min="6821" max="6832" width="7.77734375" style="4" customWidth="1"/>
    <col min="6833" max="6833" width="9.6640625" style="4" bestFit="1" customWidth="1"/>
    <col min="6834" max="6834" width="53.21875" style="4" customWidth="1"/>
    <col min="6835" max="7042" width="9" style="4"/>
    <col min="7043" max="7043" width="1.77734375" style="4" customWidth="1"/>
    <col min="7044" max="7044" width="12.33203125" style="4" bestFit="1" customWidth="1"/>
    <col min="7045" max="7045" width="12" style="4" bestFit="1" customWidth="1"/>
    <col min="7046" max="7046" width="12.77734375" style="4" customWidth="1"/>
    <col min="7047" max="7047" width="13.6640625" style="4" customWidth="1"/>
    <col min="7048" max="7048" width="25.21875" style="4" customWidth="1"/>
    <col min="7049" max="7055" width="6.21875" style="4" customWidth="1"/>
    <col min="7056" max="7056" width="7.77734375" style="4" bestFit="1" customWidth="1"/>
    <col min="7057" max="7057" width="7.77734375" style="4" customWidth="1"/>
    <col min="7058" max="7059" width="7.33203125" style="4" customWidth="1"/>
    <col min="7060" max="7060" width="7.77734375" style="4" customWidth="1"/>
    <col min="7061" max="7068" width="7.33203125" style="4" customWidth="1"/>
    <col min="7069" max="7069" width="9.33203125" style="4" customWidth="1"/>
    <col min="7070" max="7071" width="8.88671875" style="4" customWidth="1"/>
    <col min="7072" max="7072" width="7.77734375" style="4" customWidth="1"/>
    <col min="7073" max="7073" width="11.33203125" style="4" customWidth="1"/>
    <col min="7074" max="7074" width="7.77734375" style="4" customWidth="1"/>
    <col min="7075" max="7076" width="7.6640625" style="4" customWidth="1"/>
    <col min="7077" max="7088" width="7.77734375" style="4" customWidth="1"/>
    <col min="7089" max="7089" width="9.6640625" style="4" bestFit="1" customWidth="1"/>
    <col min="7090" max="7090" width="53.21875" style="4" customWidth="1"/>
    <col min="7091" max="7298" width="9" style="4"/>
    <col min="7299" max="7299" width="1.77734375" style="4" customWidth="1"/>
    <col min="7300" max="7300" width="12.33203125" style="4" bestFit="1" customWidth="1"/>
    <col min="7301" max="7301" width="12" style="4" bestFit="1" customWidth="1"/>
    <col min="7302" max="7302" width="12.77734375" style="4" customWidth="1"/>
    <col min="7303" max="7303" width="13.6640625" style="4" customWidth="1"/>
    <col min="7304" max="7304" width="25.21875" style="4" customWidth="1"/>
    <col min="7305" max="7311" width="6.21875" style="4" customWidth="1"/>
    <col min="7312" max="7312" width="7.77734375" style="4" bestFit="1" customWidth="1"/>
    <col min="7313" max="7313" width="7.77734375" style="4" customWidth="1"/>
    <col min="7314" max="7315" width="7.33203125" style="4" customWidth="1"/>
    <col min="7316" max="7316" width="7.77734375" style="4" customWidth="1"/>
    <col min="7317" max="7324" width="7.33203125" style="4" customWidth="1"/>
    <col min="7325" max="7325" width="9.33203125" style="4" customWidth="1"/>
    <col min="7326" max="7327" width="8.88671875" style="4" customWidth="1"/>
    <col min="7328" max="7328" width="7.77734375" style="4" customWidth="1"/>
    <col min="7329" max="7329" width="11.33203125" style="4" customWidth="1"/>
    <col min="7330" max="7330" width="7.77734375" style="4" customWidth="1"/>
    <col min="7331" max="7332" width="7.6640625" style="4" customWidth="1"/>
    <col min="7333" max="7344" width="7.77734375" style="4" customWidth="1"/>
    <col min="7345" max="7345" width="9.6640625" style="4" bestFit="1" customWidth="1"/>
    <col min="7346" max="7346" width="53.21875" style="4" customWidth="1"/>
    <col min="7347" max="7554" width="9" style="4"/>
    <col min="7555" max="7555" width="1.77734375" style="4" customWidth="1"/>
    <col min="7556" max="7556" width="12.33203125" style="4" bestFit="1" customWidth="1"/>
    <col min="7557" max="7557" width="12" style="4" bestFit="1" customWidth="1"/>
    <col min="7558" max="7558" width="12.77734375" style="4" customWidth="1"/>
    <col min="7559" max="7559" width="13.6640625" style="4" customWidth="1"/>
    <col min="7560" max="7560" width="25.21875" style="4" customWidth="1"/>
    <col min="7561" max="7567" width="6.21875" style="4" customWidth="1"/>
    <col min="7568" max="7568" width="7.77734375" style="4" bestFit="1" customWidth="1"/>
    <col min="7569" max="7569" width="7.77734375" style="4" customWidth="1"/>
    <col min="7570" max="7571" width="7.33203125" style="4" customWidth="1"/>
    <col min="7572" max="7572" width="7.77734375" style="4" customWidth="1"/>
    <col min="7573" max="7580" width="7.33203125" style="4" customWidth="1"/>
    <col min="7581" max="7581" width="9.33203125" style="4" customWidth="1"/>
    <col min="7582" max="7583" width="8.88671875" style="4" customWidth="1"/>
    <col min="7584" max="7584" width="7.77734375" style="4" customWidth="1"/>
    <col min="7585" max="7585" width="11.33203125" style="4" customWidth="1"/>
    <col min="7586" max="7586" width="7.77734375" style="4" customWidth="1"/>
    <col min="7587" max="7588" width="7.6640625" style="4" customWidth="1"/>
    <col min="7589" max="7600" width="7.77734375" style="4" customWidth="1"/>
    <col min="7601" max="7601" width="9.6640625" style="4" bestFit="1" customWidth="1"/>
    <col min="7602" max="7602" width="53.21875" style="4" customWidth="1"/>
    <col min="7603" max="7810" width="9" style="4"/>
    <col min="7811" max="7811" width="1.77734375" style="4" customWidth="1"/>
    <col min="7812" max="7812" width="12.33203125" style="4" bestFit="1" customWidth="1"/>
    <col min="7813" max="7813" width="12" style="4" bestFit="1" customWidth="1"/>
    <col min="7814" max="7814" width="12.77734375" style="4" customWidth="1"/>
    <col min="7815" max="7815" width="13.6640625" style="4" customWidth="1"/>
    <col min="7816" max="7816" width="25.21875" style="4" customWidth="1"/>
    <col min="7817" max="7823" width="6.21875" style="4" customWidth="1"/>
    <col min="7824" max="7824" width="7.77734375" style="4" bestFit="1" customWidth="1"/>
    <col min="7825" max="7825" width="7.77734375" style="4" customWidth="1"/>
    <col min="7826" max="7827" width="7.33203125" style="4" customWidth="1"/>
    <col min="7828" max="7828" width="7.77734375" style="4" customWidth="1"/>
    <col min="7829" max="7836" width="7.33203125" style="4" customWidth="1"/>
    <col min="7837" max="7837" width="9.33203125" style="4" customWidth="1"/>
    <col min="7838" max="7839" width="8.88671875" style="4" customWidth="1"/>
    <col min="7840" max="7840" width="7.77734375" style="4" customWidth="1"/>
    <col min="7841" max="7841" width="11.33203125" style="4" customWidth="1"/>
    <col min="7842" max="7842" width="7.77734375" style="4" customWidth="1"/>
    <col min="7843" max="7844" width="7.6640625" style="4" customWidth="1"/>
    <col min="7845" max="7856" width="7.77734375" style="4" customWidth="1"/>
    <col min="7857" max="7857" width="9.6640625" style="4" bestFit="1" customWidth="1"/>
    <col min="7858" max="7858" width="53.21875" style="4" customWidth="1"/>
    <col min="7859" max="8066" width="9" style="4"/>
    <col min="8067" max="8067" width="1.77734375" style="4" customWidth="1"/>
    <col min="8068" max="8068" width="12.33203125" style="4" bestFit="1" customWidth="1"/>
    <col min="8069" max="8069" width="12" style="4" bestFit="1" customWidth="1"/>
    <col min="8070" max="8070" width="12.77734375" style="4" customWidth="1"/>
    <col min="8071" max="8071" width="13.6640625" style="4" customWidth="1"/>
    <col min="8072" max="8072" width="25.21875" style="4" customWidth="1"/>
    <col min="8073" max="8079" width="6.21875" style="4" customWidth="1"/>
    <col min="8080" max="8080" width="7.77734375" style="4" bestFit="1" customWidth="1"/>
    <col min="8081" max="8081" width="7.77734375" style="4" customWidth="1"/>
    <col min="8082" max="8083" width="7.33203125" style="4" customWidth="1"/>
    <col min="8084" max="8084" width="7.77734375" style="4" customWidth="1"/>
    <col min="8085" max="8092" width="7.33203125" style="4" customWidth="1"/>
    <col min="8093" max="8093" width="9.33203125" style="4" customWidth="1"/>
    <col min="8094" max="8095" width="8.88671875" style="4" customWidth="1"/>
    <col min="8096" max="8096" width="7.77734375" style="4" customWidth="1"/>
    <col min="8097" max="8097" width="11.33203125" style="4" customWidth="1"/>
    <col min="8098" max="8098" width="7.77734375" style="4" customWidth="1"/>
    <col min="8099" max="8100" width="7.6640625" style="4" customWidth="1"/>
    <col min="8101" max="8112" width="7.77734375" style="4" customWidth="1"/>
    <col min="8113" max="8113" width="9.6640625" style="4" bestFit="1" customWidth="1"/>
    <col min="8114" max="8114" width="53.21875" style="4" customWidth="1"/>
    <col min="8115" max="8322" width="9" style="4"/>
    <col min="8323" max="8323" width="1.77734375" style="4" customWidth="1"/>
    <col min="8324" max="8324" width="12.33203125" style="4" bestFit="1" customWidth="1"/>
    <col min="8325" max="8325" width="12" style="4" bestFit="1" customWidth="1"/>
    <col min="8326" max="8326" width="12.77734375" style="4" customWidth="1"/>
    <col min="8327" max="8327" width="13.6640625" style="4" customWidth="1"/>
    <col min="8328" max="8328" width="25.21875" style="4" customWidth="1"/>
    <col min="8329" max="8335" width="6.21875" style="4" customWidth="1"/>
    <col min="8336" max="8336" width="7.77734375" style="4" bestFit="1" customWidth="1"/>
    <col min="8337" max="8337" width="7.77734375" style="4" customWidth="1"/>
    <col min="8338" max="8339" width="7.33203125" style="4" customWidth="1"/>
    <col min="8340" max="8340" width="7.77734375" style="4" customWidth="1"/>
    <col min="8341" max="8348" width="7.33203125" style="4" customWidth="1"/>
    <col min="8349" max="8349" width="9.33203125" style="4" customWidth="1"/>
    <col min="8350" max="8351" width="8.88671875" style="4" customWidth="1"/>
    <col min="8352" max="8352" width="7.77734375" style="4" customWidth="1"/>
    <col min="8353" max="8353" width="11.33203125" style="4" customWidth="1"/>
    <col min="8354" max="8354" width="7.77734375" style="4" customWidth="1"/>
    <col min="8355" max="8356" width="7.6640625" style="4" customWidth="1"/>
    <col min="8357" max="8368" width="7.77734375" style="4" customWidth="1"/>
    <col min="8369" max="8369" width="9.6640625" style="4" bestFit="1" customWidth="1"/>
    <col min="8370" max="8370" width="53.21875" style="4" customWidth="1"/>
    <col min="8371" max="8578" width="9" style="4"/>
    <col min="8579" max="8579" width="1.77734375" style="4" customWidth="1"/>
    <col min="8580" max="8580" width="12.33203125" style="4" bestFit="1" customWidth="1"/>
    <col min="8581" max="8581" width="12" style="4" bestFit="1" customWidth="1"/>
    <col min="8582" max="8582" width="12.77734375" style="4" customWidth="1"/>
    <col min="8583" max="8583" width="13.6640625" style="4" customWidth="1"/>
    <col min="8584" max="8584" width="25.21875" style="4" customWidth="1"/>
    <col min="8585" max="8591" width="6.21875" style="4" customWidth="1"/>
    <col min="8592" max="8592" width="7.77734375" style="4" bestFit="1" customWidth="1"/>
    <col min="8593" max="8593" width="7.77734375" style="4" customWidth="1"/>
    <col min="8594" max="8595" width="7.33203125" style="4" customWidth="1"/>
    <col min="8596" max="8596" width="7.77734375" style="4" customWidth="1"/>
    <col min="8597" max="8604" width="7.33203125" style="4" customWidth="1"/>
    <col min="8605" max="8605" width="9.33203125" style="4" customWidth="1"/>
    <col min="8606" max="8607" width="8.88671875" style="4" customWidth="1"/>
    <col min="8608" max="8608" width="7.77734375" style="4" customWidth="1"/>
    <col min="8609" max="8609" width="11.33203125" style="4" customWidth="1"/>
    <col min="8610" max="8610" width="7.77734375" style="4" customWidth="1"/>
    <col min="8611" max="8612" width="7.6640625" style="4" customWidth="1"/>
    <col min="8613" max="8624" width="7.77734375" style="4" customWidth="1"/>
    <col min="8625" max="8625" width="9.6640625" style="4" bestFit="1" customWidth="1"/>
    <col min="8626" max="8626" width="53.21875" style="4" customWidth="1"/>
    <col min="8627" max="8834" width="9" style="4"/>
    <col min="8835" max="8835" width="1.77734375" style="4" customWidth="1"/>
    <col min="8836" max="8836" width="12.33203125" style="4" bestFit="1" customWidth="1"/>
    <col min="8837" max="8837" width="12" style="4" bestFit="1" customWidth="1"/>
    <col min="8838" max="8838" width="12.77734375" style="4" customWidth="1"/>
    <col min="8839" max="8839" width="13.6640625" style="4" customWidth="1"/>
    <col min="8840" max="8840" width="25.21875" style="4" customWidth="1"/>
    <col min="8841" max="8847" width="6.21875" style="4" customWidth="1"/>
    <col min="8848" max="8848" width="7.77734375" style="4" bestFit="1" customWidth="1"/>
    <col min="8849" max="8849" width="7.77734375" style="4" customWidth="1"/>
    <col min="8850" max="8851" width="7.33203125" style="4" customWidth="1"/>
    <col min="8852" max="8852" width="7.77734375" style="4" customWidth="1"/>
    <col min="8853" max="8860" width="7.33203125" style="4" customWidth="1"/>
    <col min="8861" max="8861" width="9.33203125" style="4" customWidth="1"/>
    <col min="8862" max="8863" width="8.88671875" style="4" customWidth="1"/>
    <col min="8864" max="8864" width="7.77734375" style="4" customWidth="1"/>
    <col min="8865" max="8865" width="11.33203125" style="4" customWidth="1"/>
    <col min="8866" max="8866" width="7.77734375" style="4" customWidth="1"/>
    <col min="8867" max="8868" width="7.6640625" style="4" customWidth="1"/>
    <col min="8869" max="8880" width="7.77734375" style="4" customWidth="1"/>
    <col min="8881" max="8881" width="9.6640625" style="4" bestFit="1" customWidth="1"/>
    <col min="8882" max="8882" width="53.21875" style="4" customWidth="1"/>
    <col min="8883" max="9090" width="9" style="4"/>
    <col min="9091" max="9091" width="1.77734375" style="4" customWidth="1"/>
    <col min="9092" max="9092" width="12.33203125" style="4" bestFit="1" customWidth="1"/>
    <col min="9093" max="9093" width="12" style="4" bestFit="1" customWidth="1"/>
    <col min="9094" max="9094" width="12.77734375" style="4" customWidth="1"/>
    <col min="9095" max="9095" width="13.6640625" style="4" customWidth="1"/>
    <col min="9096" max="9096" width="25.21875" style="4" customWidth="1"/>
    <col min="9097" max="9103" width="6.21875" style="4" customWidth="1"/>
    <col min="9104" max="9104" width="7.77734375" style="4" bestFit="1" customWidth="1"/>
    <col min="9105" max="9105" width="7.77734375" style="4" customWidth="1"/>
    <col min="9106" max="9107" width="7.33203125" style="4" customWidth="1"/>
    <col min="9108" max="9108" width="7.77734375" style="4" customWidth="1"/>
    <col min="9109" max="9116" width="7.33203125" style="4" customWidth="1"/>
    <col min="9117" max="9117" width="9.33203125" style="4" customWidth="1"/>
    <col min="9118" max="9119" width="8.88671875" style="4" customWidth="1"/>
    <col min="9120" max="9120" width="7.77734375" style="4" customWidth="1"/>
    <col min="9121" max="9121" width="11.33203125" style="4" customWidth="1"/>
    <col min="9122" max="9122" width="7.77734375" style="4" customWidth="1"/>
    <col min="9123" max="9124" width="7.6640625" style="4" customWidth="1"/>
    <col min="9125" max="9136" width="7.77734375" style="4" customWidth="1"/>
    <col min="9137" max="9137" width="9.6640625" style="4" bestFit="1" customWidth="1"/>
    <col min="9138" max="9138" width="53.21875" style="4" customWidth="1"/>
    <col min="9139" max="9346" width="9" style="4"/>
    <col min="9347" max="9347" width="1.77734375" style="4" customWidth="1"/>
    <col min="9348" max="9348" width="12.33203125" style="4" bestFit="1" customWidth="1"/>
    <col min="9349" max="9349" width="12" style="4" bestFit="1" customWidth="1"/>
    <col min="9350" max="9350" width="12.77734375" style="4" customWidth="1"/>
    <col min="9351" max="9351" width="13.6640625" style="4" customWidth="1"/>
    <col min="9352" max="9352" width="25.21875" style="4" customWidth="1"/>
    <col min="9353" max="9359" width="6.21875" style="4" customWidth="1"/>
    <col min="9360" max="9360" width="7.77734375" style="4" bestFit="1" customWidth="1"/>
    <col min="9361" max="9361" width="7.77734375" style="4" customWidth="1"/>
    <col min="9362" max="9363" width="7.33203125" style="4" customWidth="1"/>
    <col min="9364" max="9364" width="7.77734375" style="4" customWidth="1"/>
    <col min="9365" max="9372" width="7.33203125" style="4" customWidth="1"/>
    <col min="9373" max="9373" width="9.33203125" style="4" customWidth="1"/>
    <col min="9374" max="9375" width="8.88671875" style="4" customWidth="1"/>
    <col min="9376" max="9376" width="7.77734375" style="4" customWidth="1"/>
    <col min="9377" max="9377" width="11.33203125" style="4" customWidth="1"/>
    <col min="9378" max="9378" width="7.77734375" style="4" customWidth="1"/>
    <col min="9379" max="9380" width="7.6640625" style="4" customWidth="1"/>
    <col min="9381" max="9392" width="7.77734375" style="4" customWidth="1"/>
    <col min="9393" max="9393" width="9.6640625" style="4" bestFit="1" customWidth="1"/>
    <col min="9394" max="9394" width="53.21875" style="4" customWidth="1"/>
    <col min="9395" max="9602" width="9" style="4"/>
    <col min="9603" max="9603" width="1.77734375" style="4" customWidth="1"/>
    <col min="9604" max="9604" width="12.33203125" style="4" bestFit="1" customWidth="1"/>
    <col min="9605" max="9605" width="12" style="4" bestFit="1" customWidth="1"/>
    <col min="9606" max="9606" width="12.77734375" style="4" customWidth="1"/>
    <col min="9607" max="9607" width="13.6640625" style="4" customWidth="1"/>
    <col min="9608" max="9608" width="25.21875" style="4" customWidth="1"/>
    <col min="9609" max="9615" width="6.21875" style="4" customWidth="1"/>
    <col min="9616" max="9616" width="7.77734375" style="4" bestFit="1" customWidth="1"/>
    <col min="9617" max="9617" width="7.77734375" style="4" customWidth="1"/>
    <col min="9618" max="9619" width="7.33203125" style="4" customWidth="1"/>
    <col min="9620" max="9620" width="7.77734375" style="4" customWidth="1"/>
    <col min="9621" max="9628" width="7.33203125" style="4" customWidth="1"/>
    <col min="9629" max="9629" width="9.33203125" style="4" customWidth="1"/>
    <col min="9630" max="9631" width="8.88671875" style="4" customWidth="1"/>
    <col min="9632" max="9632" width="7.77734375" style="4" customWidth="1"/>
    <col min="9633" max="9633" width="11.33203125" style="4" customWidth="1"/>
    <col min="9634" max="9634" width="7.77734375" style="4" customWidth="1"/>
    <col min="9635" max="9636" width="7.6640625" style="4" customWidth="1"/>
    <col min="9637" max="9648" width="7.77734375" style="4" customWidth="1"/>
    <col min="9649" max="9649" width="9.6640625" style="4" bestFit="1" customWidth="1"/>
    <col min="9650" max="9650" width="53.21875" style="4" customWidth="1"/>
    <col min="9651" max="9858" width="9" style="4"/>
    <col min="9859" max="9859" width="1.77734375" style="4" customWidth="1"/>
    <col min="9860" max="9860" width="12.33203125" style="4" bestFit="1" customWidth="1"/>
    <col min="9861" max="9861" width="12" style="4" bestFit="1" customWidth="1"/>
    <col min="9862" max="9862" width="12.77734375" style="4" customWidth="1"/>
    <col min="9863" max="9863" width="13.6640625" style="4" customWidth="1"/>
    <col min="9864" max="9864" width="25.21875" style="4" customWidth="1"/>
    <col min="9865" max="9871" width="6.21875" style="4" customWidth="1"/>
    <col min="9872" max="9872" width="7.77734375" style="4" bestFit="1" customWidth="1"/>
    <col min="9873" max="9873" width="7.77734375" style="4" customWidth="1"/>
    <col min="9874" max="9875" width="7.33203125" style="4" customWidth="1"/>
    <col min="9876" max="9876" width="7.77734375" style="4" customWidth="1"/>
    <col min="9877" max="9884" width="7.33203125" style="4" customWidth="1"/>
    <col min="9885" max="9885" width="9.33203125" style="4" customWidth="1"/>
    <col min="9886" max="9887" width="8.88671875" style="4" customWidth="1"/>
    <col min="9888" max="9888" width="7.77734375" style="4" customWidth="1"/>
    <col min="9889" max="9889" width="11.33203125" style="4" customWidth="1"/>
    <col min="9890" max="9890" width="7.77734375" style="4" customWidth="1"/>
    <col min="9891" max="9892" width="7.6640625" style="4" customWidth="1"/>
    <col min="9893" max="9904" width="7.77734375" style="4" customWidth="1"/>
    <col min="9905" max="9905" width="9.6640625" style="4" bestFit="1" customWidth="1"/>
    <col min="9906" max="9906" width="53.21875" style="4" customWidth="1"/>
    <col min="9907" max="10114" width="9" style="4"/>
    <col min="10115" max="10115" width="1.77734375" style="4" customWidth="1"/>
    <col min="10116" max="10116" width="12.33203125" style="4" bestFit="1" customWidth="1"/>
    <col min="10117" max="10117" width="12" style="4" bestFit="1" customWidth="1"/>
    <col min="10118" max="10118" width="12.77734375" style="4" customWidth="1"/>
    <col min="10119" max="10119" width="13.6640625" style="4" customWidth="1"/>
    <col min="10120" max="10120" width="25.21875" style="4" customWidth="1"/>
    <col min="10121" max="10127" width="6.21875" style="4" customWidth="1"/>
    <col min="10128" max="10128" width="7.77734375" style="4" bestFit="1" customWidth="1"/>
    <col min="10129" max="10129" width="7.77734375" style="4" customWidth="1"/>
    <col min="10130" max="10131" width="7.33203125" style="4" customWidth="1"/>
    <col min="10132" max="10132" width="7.77734375" style="4" customWidth="1"/>
    <col min="10133" max="10140" width="7.33203125" style="4" customWidth="1"/>
    <col min="10141" max="10141" width="9.33203125" style="4" customWidth="1"/>
    <col min="10142" max="10143" width="8.88671875" style="4" customWidth="1"/>
    <col min="10144" max="10144" width="7.77734375" style="4" customWidth="1"/>
    <col min="10145" max="10145" width="11.33203125" style="4" customWidth="1"/>
    <col min="10146" max="10146" width="7.77734375" style="4" customWidth="1"/>
    <col min="10147" max="10148" width="7.6640625" style="4" customWidth="1"/>
    <col min="10149" max="10160" width="7.77734375" style="4" customWidth="1"/>
    <col min="10161" max="10161" width="9.6640625" style="4" bestFit="1" customWidth="1"/>
    <col min="10162" max="10162" width="53.21875" style="4" customWidth="1"/>
    <col min="10163" max="10370" width="9" style="4"/>
    <col min="10371" max="10371" width="1.77734375" style="4" customWidth="1"/>
    <col min="10372" max="10372" width="12.33203125" style="4" bestFit="1" customWidth="1"/>
    <col min="10373" max="10373" width="12" style="4" bestFit="1" customWidth="1"/>
    <col min="10374" max="10374" width="12.77734375" style="4" customWidth="1"/>
    <col min="10375" max="10375" width="13.6640625" style="4" customWidth="1"/>
    <col min="10376" max="10376" width="25.21875" style="4" customWidth="1"/>
    <col min="10377" max="10383" width="6.21875" style="4" customWidth="1"/>
    <col min="10384" max="10384" width="7.77734375" style="4" bestFit="1" customWidth="1"/>
    <col min="10385" max="10385" width="7.77734375" style="4" customWidth="1"/>
    <col min="10386" max="10387" width="7.33203125" style="4" customWidth="1"/>
    <col min="10388" max="10388" width="7.77734375" style="4" customWidth="1"/>
    <col min="10389" max="10396" width="7.33203125" style="4" customWidth="1"/>
    <col min="10397" max="10397" width="9.33203125" style="4" customWidth="1"/>
    <col min="10398" max="10399" width="8.88671875" style="4" customWidth="1"/>
    <col min="10400" max="10400" width="7.77734375" style="4" customWidth="1"/>
    <col min="10401" max="10401" width="11.33203125" style="4" customWidth="1"/>
    <col min="10402" max="10402" width="7.77734375" style="4" customWidth="1"/>
    <col min="10403" max="10404" width="7.6640625" style="4" customWidth="1"/>
    <col min="10405" max="10416" width="7.77734375" style="4" customWidth="1"/>
    <col min="10417" max="10417" width="9.6640625" style="4" bestFit="1" customWidth="1"/>
    <col min="10418" max="10418" width="53.21875" style="4" customWidth="1"/>
    <col min="10419" max="10626" width="9" style="4"/>
    <col min="10627" max="10627" width="1.77734375" style="4" customWidth="1"/>
    <col min="10628" max="10628" width="12.33203125" style="4" bestFit="1" customWidth="1"/>
    <col min="10629" max="10629" width="12" style="4" bestFit="1" customWidth="1"/>
    <col min="10630" max="10630" width="12.77734375" style="4" customWidth="1"/>
    <col min="10631" max="10631" width="13.6640625" style="4" customWidth="1"/>
    <col min="10632" max="10632" width="25.21875" style="4" customWidth="1"/>
    <col min="10633" max="10639" width="6.21875" style="4" customWidth="1"/>
    <col min="10640" max="10640" width="7.77734375" style="4" bestFit="1" customWidth="1"/>
    <col min="10641" max="10641" width="7.77734375" style="4" customWidth="1"/>
    <col min="10642" max="10643" width="7.33203125" style="4" customWidth="1"/>
    <col min="10644" max="10644" width="7.77734375" style="4" customWidth="1"/>
    <col min="10645" max="10652" width="7.33203125" style="4" customWidth="1"/>
    <col min="10653" max="10653" width="9.33203125" style="4" customWidth="1"/>
    <col min="10654" max="10655" width="8.88671875" style="4" customWidth="1"/>
    <col min="10656" max="10656" width="7.77734375" style="4" customWidth="1"/>
    <col min="10657" max="10657" width="11.33203125" style="4" customWidth="1"/>
    <col min="10658" max="10658" width="7.77734375" style="4" customWidth="1"/>
    <col min="10659" max="10660" width="7.6640625" style="4" customWidth="1"/>
    <col min="10661" max="10672" width="7.77734375" style="4" customWidth="1"/>
    <col min="10673" max="10673" width="9.6640625" style="4" bestFit="1" customWidth="1"/>
    <col min="10674" max="10674" width="53.21875" style="4" customWidth="1"/>
    <col min="10675" max="10882" width="9" style="4"/>
    <col min="10883" max="10883" width="1.77734375" style="4" customWidth="1"/>
    <col min="10884" max="10884" width="12.33203125" style="4" bestFit="1" customWidth="1"/>
    <col min="10885" max="10885" width="12" style="4" bestFit="1" customWidth="1"/>
    <col min="10886" max="10886" width="12.77734375" style="4" customWidth="1"/>
    <col min="10887" max="10887" width="13.6640625" style="4" customWidth="1"/>
    <col min="10888" max="10888" width="25.21875" style="4" customWidth="1"/>
    <col min="10889" max="10895" width="6.21875" style="4" customWidth="1"/>
    <col min="10896" max="10896" width="7.77734375" style="4" bestFit="1" customWidth="1"/>
    <col min="10897" max="10897" width="7.77734375" style="4" customWidth="1"/>
    <col min="10898" max="10899" width="7.33203125" style="4" customWidth="1"/>
    <col min="10900" max="10900" width="7.77734375" style="4" customWidth="1"/>
    <col min="10901" max="10908" width="7.33203125" style="4" customWidth="1"/>
    <col min="10909" max="10909" width="9.33203125" style="4" customWidth="1"/>
    <col min="10910" max="10911" width="8.88671875" style="4" customWidth="1"/>
    <col min="10912" max="10912" width="7.77734375" style="4" customWidth="1"/>
    <col min="10913" max="10913" width="11.33203125" style="4" customWidth="1"/>
    <col min="10914" max="10914" width="7.77734375" style="4" customWidth="1"/>
    <col min="10915" max="10916" width="7.6640625" style="4" customWidth="1"/>
    <col min="10917" max="10928" width="7.77734375" style="4" customWidth="1"/>
    <col min="10929" max="10929" width="9.6640625" style="4" bestFit="1" customWidth="1"/>
    <col min="10930" max="10930" width="53.21875" style="4" customWidth="1"/>
    <col min="10931" max="11138" width="9" style="4"/>
    <col min="11139" max="11139" width="1.77734375" style="4" customWidth="1"/>
    <col min="11140" max="11140" width="12.33203125" style="4" bestFit="1" customWidth="1"/>
    <col min="11141" max="11141" width="12" style="4" bestFit="1" customWidth="1"/>
    <col min="11142" max="11142" width="12.77734375" style="4" customWidth="1"/>
    <col min="11143" max="11143" width="13.6640625" style="4" customWidth="1"/>
    <col min="11144" max="11144" width="25.21875" style="4" customWidth="1"/>
    <col min="11145" max="11151" width="6.21875" style="4" customWidth="1"/>
    <col min="11152" max="11152" width="7.77734375" style="4" bestFit="1" customWidth="1"/>
    <col min="11153" max="11153" width="7.77734375" style="4" customWidth="1"/>
    <col min="11154" max="11155" width="7.33203125" style="4" customWidth="1"/>
    <col min="11156" max="11156" width="7.77734375" style="4" customWidth="1"/>
    <col min="11157" max="11164" width="7.33203125" style="4" customWidth="1"/>
    <col min="11165" max="11165" width="9.33203125" style="4" customWidth="1"/>
    <col min="11166" max="11167" width="8.88671875" style="4" customWidth="1"/>
    <col min="11168" max="11168" width="7.77734375" style="4" customWidth="1"/>
    <col min="11169" max="11169" width="11.33203125" style="4" customWidth="1"/>
    <col min="11170" max="11170" width="7.77734375" style="4" customWidth="1"/>
    <col min="11171" max="11172" width="7.6640625" style="4" customWidth="1"/>
    <col min="11173" max="11184" width="7.77734375" style="4" customWidth="1"/>
    <col min="11185" max="11185" width="9.6640625" style="4" bestFit="1" customWidth="1"/>
    <col min="11186" max="11186" width="53.21875" style="4" customWidth="1"/>
    <col min="11187" max="11394" width="9" style="4"/>
    <col min="11395" max="11395" width="1.77734375" style="4" customWidth="1"/>
    <col min="11396" max="11396" width="12.33203125" style="4" bestFit="1" customWidth="1"/>
    <col min="11397" max="11397" width="12" style="4" bestFit="1" customWidth="1"/>
    <col min="11398" max="11398" width="12.77734375" style="4" customWidth="1"/>
    <col min="11399" max="11399" width="13.6640625" style="4" customWidth="1"/>
    <col min="11400" max="11400" width="25.21875" style="4" customWidth="1"/>
    <col min="11401" max="11407" width="6.21875" style="4" customWidth="1"/>
    <col min="11408" max="11408" width="7.77734375" style="4" bestFit="1" customWidth="1"/>
    <col min="11409" max="11409" width="7.77734375" style="4" customWidth="1"/>
    <col min="11410" max="11411" width="7.33203125" style="4" customWidth="1"/>
    <col min="11412" max="11412" width="7.77734375" style="4" customWidth="1"/>
    <col min="11413" max="11420" width="7.33203125" style="4" customWidth="1"/>
    <col min="11421" max="11421" width="9.33203125" style="4" customWidth="1"/>
    <col min="11422" max="11423" width="8.88671875" style="4" customWidth="1"/>
    <col min="11424" max="11424" width="7.77734375" style="4" customWidth="1"/>
    <col min="11425" max="11425" width="11.33203125" style="4" customWidth="1"/>
    <col min="11426" max="11426" width="7.77734375" style="4" customWidth="1"/>
    <col min="11427" max="11428" width="7.6640625" style="4" customWidth="1"/>
    <col min="11429" max="11440" width="7.77734375" style="4" customWidth="1"/>
    <col min="11441" max="11441" width="9.6640625" style="4" bestFit="1" customWidth="1"/>
    <col min="11442" max="11442" width="53.21875" style="4" customWidth="1"/>
    <col min="11443" max="11650" width="9" style="4"/>
    <col min="11651" max="11651" width="1.77734375" style="4" customWidth="1"/>
    <col min="11652" max="11652" width="12.33203125" style="4" bestFit="1" customWidth="1"/>
    <col min="11653" max="11653" width="12" style="4" bestFit="1" customWidth="1"/>
    <col min="11654" max="11654" width="12.77734375" style="4" customWidth="1"/>
    <col min="11655" max="11655" width="13.6640625" style="4" customWidth="1"/>
    <col min="11656" max="11656" width="25.21875" style="4" customWidth="1"/>
    <col min="11657" max="11663" width="6.21875" style="4" customWidth="1"/>
    <col min="11664" max="11664" width="7.77734375" style="4" bestFit="1" customWidth="1"/>
    <col min="11665" max="11665" width="7.77734375" style="4" customWidth="1"/>
    <col min="11666" max="11667" width="7.33203125" style="4" customWidth="1"/>
    <col min="11668" max="11668" width="7.77734375" style="4" customWidth="1"/>
    <col min="11669" max="11676" width="7.33203125" style="4" customWidth="1"/>
    <col min="11677" max="11677" width="9.33203125" style="4" customWidth="1"/>
    <col min="11678" max="11679" width="8.88671875" style="4" customWidth="1"/>
    <col min="11680" max="11680" width="7.77734375" style="4" customWidth="1"/>
    <col min="11681" max="11681" width="11.33203125" style="4" customWidth="1"/>
    <col min="11682" max="11682" width="7.77734375" style="4" customWidth="1"/>
    <col min="11683" max="11684" width="7.6640625" style="4" customWidth="1"/>
    <col min="11685" max="11696" width="7.77734375" style="4" customWidth="1"/>
    <col min="11697" max="11697" width="9.6640625" style="4" bestFit="1" customWidth="1"/>
    <col min="11698" max="11698" width="53.21875" style="4" customWidth="1"/>
    <col min="11699" max="11906" width="9" style="4"/>
    <col min="11907" max="11907" width="1.77734375" style="4" customWidth="1"/>
    <col min="11908" max="11908" width="12.33203125" style="4" bestFit="1" customWidth="1"/>
    <col min="11909" max="11909" width="12" style="4" bestFit="1" customWidth="1"/>
    <col min="11910" max="11910" width="12.77734375" style="4" customWidth="1"/>
    <col min="11911" max="11911" width="13.6640625" style="4" customWidth="1"/>
    <col min="11912" max="11912" width="25.21875" style="4" customWidth="1"/>
    <col min="11913" max="11919" width="6.21875" style="4" customWidth="1"/>
    <col min="11920" max="11920" width="7.77734375" style="4" bestFit="1" customWidth="1"/>
    <col min="11921" max="11921" width="7.77734375" style="4" customWidth="1"/>
    <col min="11922" max="11923" width="7.33203125" style="4" customWidth="1"/>
    <col min="11924" max="11924" width="7.77734375" style="4" customWidth="1"/>
    <col min="11925" max="11932" width="7.33203125" style="4" customWidth="1"/>
    <col min="11933" max="11933" width="9.33203125" style="4" customWidth="1"/>
    <col min="11934" max="11935" width="8.88671875" style="4" customWidth="1"/>
    <col min="11936" max="11936" width="7.77734375" style="4" customWidth="1"/>
    <col min="11937" max="11937" width="11.33203125" style="4" customWidth="1"/>
    <col min="11938" max="11938" width="7.77734375" style="4" customWidth="1"/>
    <col min="11939" max="11940" width="7.6640625" style="4" customWidth="1"/>
    <col min="11941" max="11952" width="7.77734375" style="4" customWidth="1"/>
    <col min="11953" max="11953" width="9.6640625" style="4" bestFit="1" customWidth="1"/>
    <col min="11954" max="11954" width="53.21875" style="4" customWidth="1"/>
    <col min="11955" max="12162" width="9" style="4"/>
    <col min="12163" max="12163" width="1.77734375" style="4" customWidth="1"/>
    <col min="12164" max="12164" width="12.33203125" style="4" bestFit="1" customWidth="1"/>
    <col min="12165" max="12165" width="12" style="4" bestFit="1" customWidth="1"/>
    <col min="12166" max="12166" width="12.77734375" style="4" customWidth="1"/>
    <col min="12167" max="12167" width="13.6640625" style="4" customWidth="1"/>
    <col min="12168" max="12168" width="25.21875" style="4" customWidth="1"/>
    <col min="12169" max="12175" width="6.21875" style="4" customWidth="1"/>
    <col min="12176" max="12176" width="7.77734375" style="4" bestFit="1" customWidth="1"/>
    <col min="12177" max="12177" width="7.77734375" style="4" customWidth="1"/>
    <col min="12178" max="12179" width="7.33203125" style="4" customWidth="1"/>
    <col min="12180" max="12180" width="7.77734375" style="4" customWidth="1"/>
    <col min="12181" max="12188" width="7.33203125" style="4" customWidth="1"/>
    <col min="12189" max="12189" width="9.33203125" style="4" customWidth="1"/>
    <col min="12190" max="12191" width="8.88671875" style="4" customWidth="1"/>
    <col min="12192" max="12192" width="7.77734375" style="4" customWidth="1"/>
    <col min="12193" max="12193" width="11.33203125" style="4" customWidth="1"/>
    <col min="12194" max="12194" width="7.77734375" style="4" customWidth="1"/>
    <col min="12195" max="12196" width="7.6640625" style="4" customWidth="1"/>
    <col min="12197" max="12208" width="7.77734375" style="4" customWidth="1"/>
    <col min="12209" max="12209" width="9.6640625" style="4" bestFit="1" customWidth="1"/>
    <col min="12210" max="12210" width="53.21875" style="4" customWidth="1"/>
    <col min="12211" max="12418" width="9" style="4"/>
    <col min="12419" max="12419" width="1.77734375" style="4" customWidth="1"/>
    <col min="12420" max="12420" width="12.33203125" style="4" bestFit="1" customWidth="1"/>
    <col min="12421" max="12421" width="12" style="4" bestFit="1" customWidth="1"/>
    <col min="12422" max="12422" width="12.77734375" style="4" customWidth="1"/>
    <col min="12423" max="12423" width="13.6640625" style="4" customWidth="1"/>
    <col min="12424" max="12424" width="25.21875" style="4" customWidth="1"/>
    <col min="12425" max="12431" width="6.21875" style="4" customWidth="1"/>
    <col min="12432" max="12432" width="7.77734375" style="4" bestFit="1" customWidth="1"/>
    <col min="12433" max="12433" width="7.77734375" style="4" customWidth="1"/>
    <col min="12434" max="12435" width="7.33203125" style="4" customWidth="1"/>
    <col min="12436" max="12436" width="7.77734375" style="4" customWidth="1"/>
    <col min="12437" max="12444" width="7.33203125" style="4" customWidth="1"/>
    <col min="12445" max="12445" width="9.33203125" style="4" customWidth="1"/>
    <col min="12446" max="12447" width="8.88671875" style="4" customWidth="1"/>
    <col min="12448" max="12448" width="7.77734375" style="4" customWidth="1"/>
    <col min="12449" max="12449" width="11.33203125" style="4" customWidth="1"/>
    <col min="12450" max="12450" width="7.77734375" style="4" customWidth="1"/>
    <col min="12451" max="12452" width="7.6640625" style="4" customWidth="1"/>
    <col min="12453" max="12464" width="7.77734375" style="4" customWidth="1"/>
    <col min="12465" max="12465" width="9.6640625" style="4" bestFit="1" customWidth="1"/>
    <col min="12466" max="12466" width="53.21875" style="4" customWidth="1"/>
    <col min="12467" max="12674" width="9" style="4"/>
    <col min="12675" max="12675" width="1.77734375" style="4" customWidth="1"/>
    <col min="12676" max="12676" width="12.33203125" style="4" bestFit="1" customWidth="1"/>
    <col min="12677" max="12677" width="12" style="4" bestFit="1" customWidth="1"/>
    <col min="12678" max="12678" width="12.77734375" style="4" customWidth="1"/>
    <col min="12679" max="12679" width="13.6640625" style="4" customWidth="1"/>
    <col min="12680" max="12680" width="25.21875" style="4" customWidth="1"/>
    <col min="12681" max="12687" width="6.21875" style="4" customWidth="1"/>
    <col min="12688" max="12688" width="7.77734375" style="4" bestFit="1" customWidth="1"/>
    <col min="12689" max="12689" width="7.77734375" style="4" customWidth="1"/>
    <col min="12690" max="12691" width="7.33203125" style="4" customWidth="1"/>
    <col min="12692" max="12692" width="7.77734375" style="4" customWidth="1"/>
    <col min="12693" max="12700" width="7.33203125" style="4" customWidth="1"/>
    <col min="12701" max="12701" width="9.33203125" style="4" customWidth="1"/>
    <col min="12702" max="12703" width="8.88671875" style="4" customWidth="1"/>
    <col min="12704" max="12704" width="7.77734375" style="4" customWidth="1"/>
    <col min="12705" max="12705" width="11.33203125" style="4" customWidth="1"/>
    <col min="12706" max="12706" width="7.77734375" style="4" customWidth="1"/>
    <col min="12707" max="12708" width="7.6640625" style="4" customWidth="1"/>
    <col min="12709" max="12720" width="7.77734375" style="4" customWidth="1"/>
    <col min="12721" max="12721" width="9.6640625" style="4" bestFit="1" customWidth="1"/>
    <col min="12722" max="12722" width="53.21875" style="4" customWidth="1"/>
    <col min="12723" max="12930" width="9" style="4"/>
    <col min="12931" max="12931" width="1.77734375" style="4" customWidth="1"/>
    <col min="12932" max="12932" width="12.33203125" style="4" bestFit="1" customWidth="1"/>
    <col min="12933" max="12933" width="12" style="4" bestFit="1" customWidth="1"/>
    <col min="12934" max="12934" width="12.77734375" style="4" customWidth="1"/>
    <col min="12935" max="12935" width="13.6640625" style="4" customWidth="1"/>
    <col min="12936" max="12936" width="25.21875" style="4" customWidth="1"/>
    <col min="12937" max="12943" width="6.21875" style="4" customWidth="1"/>
    <col min="12944" max="12944" width="7.77734375" style="4" bestFit="1" customWidth="1"/>
    <col min="12945" max="12945" width="7.77734375" style="4" customWidth="1"/>
    <col min="12946" max="12947" width="7.33203125" style="4" customWidth="1"/>
    <col min="12948" max="12948" width="7.77734375" style="4" customWidth="1"/>
    <col min="12949" max="12956" width="7.33203125" style="4" customWidth="1"/>
    <col min="12957" max="12957" width="9.33203125" style="4" customWidth="1"/>
    <col min="12958" max="12959" width="8.88671875" style="4" customWidth="1"/>
    <col min="12960" max="12960" width="7.77734375" style="4" customWidth="1"/>
    <col min="12961" max="12961" width="11.33203125" style="4" customWidth="1"/>
    <col min="12962" max="12962" width="7.77734375" style="4" customWidth="1"/>
    <col min="12963" max="12964" width="7.6640625" style="4" customWidth="1"/>
    <col min="12965" max="12976" width="7.77734375" style="4" customWidth="1"/>
    <col min="12977" max="12977" width="9.6640625" style="4" bestFit="1" customWidth="1"/>
    <col min="12978" max="12978" width="53.21875" style="4" customWidth="1"/>
    <col min="12979" max="13186" width="9" style="4"/>
    <col min="13187" max="13187" width="1.77734375" style="4" customWidth="1"/>
    <col min="13188" max="13188" width="12.33203125" style="4" bestFit="1" customWidth="1"/>
    <col min="13189" max="13189" width="12" style="4" bestFit="1" customWidth="1"/>
    <col min="13190" max="13190" width="12.77734375" style="4" customWidth="1"/>
    <col min="13191" max="13191" width="13.6640625" style="4" customWidth="1"/>
    <col min="13192" max="13192" width="25.21875" style="4" customWidth="1"/>
    <col min="13193" max="13199" width="6.21875" style="4" customWidth="1"/>
    <col min="13200" max="13200" width="7.77734375" style="4" bestFit="1" customWidth="1"/>
    <col min="13201" max="13201" width="7.77734375" style="4" customWidth="1"/>
    <col min="13202" max="13203" width="7.33203125" style="4" customWidth="1"/>
    <col min="13204" max="13204" width="7.77734375" style="4" customWidth="1"/>
    <col min="13205" max="13212" width="7.33203125" style="4" customWidth="1"/>
    <col min="13213" max="13213" width="9.33203125" style="4" customWidth="1"/>
    <col min="13214" max="13215" width="8.88671875" style="4" customWidth="1"/>
    <col min="13216" max="13216" width="7.77734375" style="4" customWidth="1"/>
    <col min="13217" max="13217" width="11.33203125" style="4" customWidth="1"/>
    <col min="13218" max="13218" width="7.77734375" style="4" customWidth="1"/>
    <col min="13219" max="13220" width="7.6640625" style="4" customWidth="1"/>
    <col min="13221" max="13232" width="7.77734375" style="4" customWidth="1"/>
    <col min="13233" max="13233" width="9.6640625" style="4" bestFit="1" customWidth="1"/>
    <col min="13234" max="13234" width="53.21875" style="4" customWidth="1"/>
    <col min="13235" max="13442" width="9" style="4"/>
    <col min="13443" max="13443" width="1.77734375" style="4" customWidth="1"/>
    <col min="13444" max="13444" width="12.33203125" style="4" bestFit="1" customWidth="1"/>
    <col min="13445" max="13445" width="12" style="4" bestFit="1" customWidth="1"/>
    <col min="13446" max="13446" width="12.77734375" style="4" customWidth="1"/>
    <col min="13447" max="13447" width="13.6640625" style="4" customWidth="1"/>
    <col min="13448" max="13448" width="25.21875" style="4" customWidth="1"/>
    <col min="13449" max="13455" width="6.21875" style="4" customWidth="1"/>
    <col min="13456" max="13456" width="7.77734375" style="4" bestFit="1" customWidth="1"/>
    <col min="13457" max="13457" width="7.77734375" style="4" customWidth="1"/>
    <col min="13458" max="13459" width="7.33203125" style="4" customWidth="1"/>
    <col min="13460" max="13460" width="7.77734375" style="4" customWidth="1"/>
    <col min="13461" max="13468" width="7.33203125" style="4" customWidth="1"/>
    <col min="13469" max="13469" width="9.33203125" style="4" customWidth="1"/>
    <col min="13470" max="13471" width="8.88671875" style="4" customWidth="1"/>
    <col min="13472" max="13472" width="7.77734375" style="4" customWidth="1"/>
    <col min="13473" max="13473" width="11.33203125" style="4" customWidth="1"/>
    <col min="13474" max="13474" width="7.77734375" style="4" customWidth="1"/>
    <col min="13475" max="13476" width="7.6640625" style="4" customWidth="1"/>
    <col min="13477" max="13488" width="7.77734375" style="4" customWidth="1"/>
    <col min="13489" max="13489" width="9.6640625" style="4" bestFit="1" customWidth="1"/>
    <col min="13490" max="13490" width="53.21875" style="4" customWidth="1"/>
    <col min="13491" max="13698" width="9" style="4"/>
    <col min="13699" max="13699" width="1.77734375" style="4" customWidth="1"/>
    <col min="13700" max="13700" width="12.33203125" style="4" bestFit="1" customWidth="1"/>
    <col min="13701" max="13701" width="12" style="4" bestFit="1" customWidth="1"/>
    <col min="13702" max="13702" width="12.77734375" style="4" customWidth="1"/>
    <col min="13703" max="13703" width="13.6640625" style="4" customWidth="1"/>
    <col min="13704" max="13704" width="25.21875" style="4" customWidth="1"/>
    <col min="13705" max="13711" width="6.21875" style="4" customWidth="1"/>
    <col min="13712" max="13712" width="7.77734375" style="4" bestFit="1" customWidth="1"/>
    <col min="13713" max="13713" width="7.77734375" style="4" customWidth="1"/>
    <col min="13714" max="13715" width="7.33203125" style="4" customWidth="1"/>
    <col min="13716" max="13716" width="7.77734375" style="4" customWidth="1"/>
    <col min="13717" max="13724" width="7.33203125" style="4" customWidth="1"/>
    <col min="13725" max="13725" width="9.33203125" style="4" customWidth="1"/>
    <col min="13726" max="13727" width="8.88671875" style="4" customWidth="1"/>
    <col min="13728" max="13728" width="7.77734375" style="4" customWidth="1"/>
    <col min="13729" max="13729" width="11.33203125" style="4" customWidth="1"/>
    <col min="13730" max="13730" width="7.77734375" style="4" customWidth="1"/>
    <col min="13731" max="13732" width="7.6640625" style="4" customWidth="1"/>
    <col min="13733" max="13744" width="7.77734375" style="4" customWidth="1"/>
    <col min="13745" max="13745" width="9.6640625" style="4" bestFit="1" customWidth="1"/>
    <col min="13746" max="13746" width="53.21875" style="4" customWidth="1"/>
    <col min="13747" max="13954" width="9" style="4"/>
    <col min="13955" max="13955" width="1.77734375" style="4" customWidth="1"/>
    <col min="13956" max="13956" width="12.33203125" style="4" bestFit="1" customWidth="1"/>
    <col min="13957" max="13957" width="12" style="4" bestFit="1" customWidth="1"/>
    <col min="13958" max="13958" width="12.77734375" style="4" customWidth="1"/>
    <col min="13959" max="13959" width="13.6640625" style="4" customWidth="1"/>
    <col min="13960" max="13960" width="25.21875" style="4" customWidth="1"/>
    <col min="13961" max="13967" width="6.21875" style="4" customWidth="1"/>
    <col min="13968" max="13968" width="7.77734375" style="4" bestFit="1" customWidth="1"/>
    <col min="13969" max="13969" width="7.77734375" style="4" customWidth="1"/>
    <col min="13970" max="13971" width="7.33203125" style="4" customWidth="1"/>
    <col min="13972" max="13972" width="7.77734375" style="4" customWidth="1"/>
    <col min="13973" max="13980" width="7.33203125" style="4" customWidth="1"/>
    <col min="13981" max="13981" width="9.33203125" style="4" customWidth="1"/>
    <col min="13982" max="13983" width="8.88671875" style="4" customWidth="1"/>
    <col min="13984" max="13984" width="7.77734375" style="4" customWidth="1"/>
    <col min="13985" max="13985" width="11.33203125" style="4" customWidth="1"/>
    <col min="13986" max="13986" width="7.77734375" style="4" customWidth="1"/>
    <col min="13987" max="13988" width="7.6640625" style="4" customWidth="1"/>
    <col min="13989" max="14000" width="7.77734375" style="4" customWidth="1"/>
    <col min="14001" max="14001" width="9.6640625" style="4" bestFit="1" customWidth="1"/>
    <col min="14002" max="14002" width="53.21875" style="4" customWidth="1"/>
    <col min="14003" max="14210" width="9" style="4"/>
    <col min="14211" max="14211" width="1.77734375" style="4" customWidth="1"/>
    <col min="14212" max="14212" width="12.33203125" style="4" bestFit="1" customWidth="1"/>
    <col min="14213" max="14213" width="12" style="4" bestFit="1" customWidth="1"/>
    <col min="14214" max="14214" width="12.77734375" style="4" customWidth="1"/>
    <col min="14215" max="14215" width="13.6640625" style="4" customWidth="1"/>
    <col min="14216" max="14216" width="25.21875" style="4" customWidth="1"/>
    <col min="14217" max="14223" width="6.21875" style="4" customWidth="1"/>
    <col min="14224" max="14224" width="7.77734375" style="4" bestFit="1" customWidth="1"/>
    <col min="14225" max="14225" width="7.77734375" style="4" customWidth="1"/>
    <col min="14226" max="14227" width="7.33203125" style="4" customWidth="1"/>
    <col min="14228" max="14228" width="7.77734375" style="4" customWidth="1"/>
    <col min="14229" max="14236" width="7.33203125" style="4" customWidth="1"/>
    <col min="14237" max="14237" width="9.33203125" style="4" customWidth="1"/>
    <col min="14238" max="14239" width="8.88671875" style="4" customWidth="1"/>
    <col min="14240" max="14240" width="7.77734375" style="4" customWidth="1"/>
    <col min="14241" max="14241" width="11.33203125" style="4" customWidth="1"/>
    <col min="14242" max="14242" width="7.77734375" style="4" customWidth="1"/>
    <col min="14243" max="14244" width="7.6640625" style="4" customWidth="1"/>
    <col min="14245" max="14256" width="7.77734375" style="4" customWidth="1"/>
    <col min="14257" max="14257" width="9.6640625" style="4" bestFit="1" customWidth="1"/>
    <col min="14258" max="14258" width="53.21875" style="4" customWidth="1"/>
    <col min="14259" max="14466" width="9" style="4"/>
    <col min="14467" max="14467" width="1.77734375" style="4" customWidth="1"/>
    <col min="14468" max="14468" width="12.33203125" style="4" bestFit="1" customWidth="1"/>
    <col min="14469" max="14469" width="12" style="4" bestFit="1" customWidth="1"/>
    <col min="14470" max="14470" width="12.77734375" style="4" customWidth="1"/>
    <col min="14471" max="14471" width="13.6640625" style="4" customWidth="1"/>
    <col min="14472" max="14472" width="25.21875" style="4" customWidth="1"/>
    <col min="14473" max="14479" width="6.21875" style="4" customWidth="1"/>
    <col min="14480" max="14480" width="7.77734375" style="4" bestFit="1" customWidth="1"/>
    <col min="14481" max="14481" width="7.77734375" style="4" customWidth="1"/>
    <col min="14482" max="14483" width="7.33203125" style="4" customWidth="1"/>
    <col min="14484" max="14484" width="7.77734375" style="4" customWidth="1"/>
    <col min="14485" max="14492" width="7.33203125" style="4" customWidth="1"/>
    <col min="14493" max="14493" width="9.33203125" style="4" customWidth="1"/>
    <col min="14494" max="14495" width="8.88671875" style="4" customWidth="1"/>
    <col min="14496" max="14496" width="7.77734375" style="4" customWidth="1"/>
    <col min="14497" max="14497" width="11.33203125" style="4" customWidth="1"/>
    <col min="14498" max="14498" width="7.77734375" style="4" customWidth="1"/>
    <col min="14499" max="14500" width="7.6640625" style="4" customWidth="1"/>
    <col min="14501" max="14512" width="7.77734375" style="4" customWidth="1"/>
    <col min="14513" max="14513" width="9.6640625" style="4" bestFit="1" customWidth="1"/>
    <col min="14514" max="14514" width="53.21875" style="4" customWidth="1"/>
    <col min="14515" max="14722" width="9" style="4"/>
    <col min="14723" max="14723" width="1.77734375" style="4" customWidth="1"/>
    <col min="14724" max="14724" width="12.33203125" style="4" bestFit="1" customWidth="1"/>
    <col min="14725" max="14725" width="12" style="4" bestFit="1" customWidth="1"/>
    <col min="14726" max="14726" width="12.77734375" style="4" customWidth="1"/>
    <col min="14727" max="14727" width="13.6640625" style="4" customWidth="1"/>
    <col min="14728" max="14728" width="25.21875" style="4" customWidth="1"/>
    <col min="14729" max="14735" width="6.21875" style="4" customWidth="1"/>
    <col min="14736" max="14736" width="7.77734375" style="4" bestFit="1" customWidth="1"/>
    <col min="14737" max="14737" width="7.77734375" style="4" customWidth="1"/>
    <col min="14738" max="14739" width="7.33203125" style="4" customWidth="1"/>
    <col min="14740" max="14740" width="7.77734375" style="4" customWidth="1"/>
    <col min="14741" max="14748" width="7.33203125" style="4" customWidth="1"/>
    <col min="14749" max="14749" width="9.33203125" style="4" customWidth="1"/>
    <col min="14750" max="14751" width="8.88671875" style="4" customWidth="1"/>
    <col min="14752" max="14752" width="7.77734375" style="4" customWidth="1"/>
    <col min="14753" max="14753" width="11.33203125" style="4" customWidth="1"/>
    <col min="14754" max="14754" width="7.77734375" style="4" customWidth="1"/>
    <col min="14755" max="14756" width="7.6640625" style="4" customWidth="1"/>
    <col min="14757" max="14768" width="7.77734375" style="4" customWidth="1"/>
    <col min="14769" max="14769" width="9.6640625" style="4" bestFit="1" customWidth="1"/>
    <col min="14770" max="14770" width="53.21875" style="4" customWidth="1"/>
    <col min="14771" max="14978" width="9" style="4"/>
    <col min="14979" max="14979" width="1.77734375" style="4" customWidth="1"/>
    <col min="14980" max="14980" width="12.33203125" style="4" bestFit="1" customWidth="1"/>
    <col min="14981" max="14981" width="12" style="4" bestFit="1" customWidth="1"/>
    <col min="14982" max="14982" width="12.77734375" style="4" customWidth="1"/>
    <col min="14983" max="14983" width="13.6640625" style="4" customWidth="1"/>
    <col min="14984" max="14984" width="25.21875" style="4" customWidth="1"/>
    <col min="14985" max="14991" width="6.21875" style="4" customWidth="1"/>
    <col min="14992" max="14992" width="7.77734375" style="4" bestFit="1" customWidth="1"/>
    <col min="14993" max="14993" width="7.77734375" style="4" customWidth="1"/>
    <col min="14994" max="14995" width="7.33203125" style="4" customWidth="1"/>
    <col min="14996" max="14996" width="7.77734375" style="4" customWidth="1"/>
    <col min="14997" max="15004" width="7.33203125" style="4" customWidth="1"/>
    <col min="15005" max="15005" width="9.33203125" style="4" customWidth="1"/>
    <col min="15006" max="15007" width="8.88671875" style="4" customWidth="1"/>
    <col min="15008" max="15008" width="7.77734375" style="4" customWidth="1"/>
    <col min="15009" max="15009" width="11.33203125" style="4" customWidth="1"/>
    <col min="15010" max="15010" width="7.77734375" style="4" customWidth="1"/>
    <col min="15011" max="15012" width="7.6640625" style="4" customWidth="1"/>
    <col min="15013" max="15024" width="7.77734375" style="4" customWidth="1"/>
    <col min="15025" max="15025" width="9.6640625" style="4" bestFit="1" customWidth="1"/>
    <col min="15026" max="15026" width="53.21875" style="4" customWidth="1"/>
    <col min="15027" max="15234" width="9" style="4"/>
    <col min="15235" max="15235" width="1.77734375" style="4" customWidth="1"/>
    <col min="15236" max="15236" width="12.33203125" style="4" bestFit="1" customWidth="1"/>
    <col min="15237" max="15237" width="12" style="4" bestFit="1" customWidth="1"/>
    <col min="15238" max="15238" width="12.77734375" style="4" customWidth="1"/>
    <col min="15239" max="15239" width="13.6640625" style="4" customWidth="1"/>
    <col min="15240" max="15240" width="25.21875" style="4" customWidth="1"/>
    <col min="15241" max="15247" width="6.21875" style="4" customWidth="1"/>
    <col min="15248" max="15248" width="7.77734375" style="4" bestFit="1" customWidth="1"/>
    <col min="15249" max="15249" width="7.77734375" style="4" customWidth="1"/>
    <col min="15250" max="15251" width="7.33203125" style="4" customWidth="1"/>
    <col min="15252" max="15252" width="7.77734375" style="4" customWidth="1"/>
    <col min="15253" max="15260" width="7.33203125" style="4" customWidth="1"/>
    <col min="15261" max="15261" width="9.33203125" style="4" customWidth="1"/>
    <col min="15262" max="15263" width="8.88671875" style="4" customWidth="1"/>
    <col min="15264" max="15264" width="7.77734375" style="4" customWidth="1"/>
    <col min="15265" max="15265" width="11.33203125" style="4" customWidth="1"/>
    <col min="15266" max="15266" width="7.77734375" style="4" customWidth="1"/>
    <col min="15267" max="15268" width="7.6640625" style="4" customWidth="1"/>
    <col min="15269" max="15280" width="7.77734375" style="4" customWidth="1"/>
    <col min="15281" max="15281" width="9.6640625" style="4" bestFit="1" customWidth="1"/>
    <col min="15282" max="15282" width="53.21875" style="4" customWidth="1"/>
    <col min="15283" max="15490" width="9" style="4"/>
    <col min="15491" max="15491" width="1.77734375" style="4" customWidth="1"/>
    <col min="15492" max="15492" width="12.33203125" style="4" bestFit="1" customWidth="1"/>
    <col min="15493" max="15493" width="12" style="4" bestFit="1" customWidth="1"/>
    <col min="15494" max="15494" width="12.77734375" style="4" customWidth="1"/>
    <col min="15495" max="15495" width="13.6640625" style="4" customWidth="1"/>
    <col min="15496" max="15496" width="25.21875" style="4" customWidth="1"/>
    <col min="15497" max="15503" width="6.21875" style="4" customWidth="1"/>
    <col min="15504" max="15504" width="7.77734375" style="4" bestFit="1" customWidth="1"/>
    <col min="15505" max="15505" width="7.77734375" style="4" customWidth="1"/>
    <col min="15506" max="15507" width="7.33203125" style="4" customWidth="1"/>
    <col min="15508" max="15508" width="7.77734375" style="4" customWidth="1"/>
    <col min="15509" max="15516" width="7.33203125" style="4" customWidth="1"/>
    <col min="15517" max="15517" width="9.33203125" style="4" customWidth="1"/>
    <col min="15518" max="15519" width="8.88671875" style="4" customWidth="1"/>
    <col min="15520" max="15520" width="7.77734375" style="4" customWidth="1"/>
    <col min="15521" max="15521" width="11.33203125" style="4" customWidth="1"/>
    <col min="15522" max="15522" width="7.77734375" style="4" customWidth="1"/>
    <col min="15523" max="15524" width="7.6640625" style="4" customWidth="1"/>
    <col min="15525" max="15536" width="7.77734375" style="4" customWidth="1"/>
    <col min="15537" max="15537" width="9.6640625" style="4" bestFit="1" customWidth="1"/>
    <col min="15538" max="15538" width="53.21875" style="4" customWidth="1"/>
    <col min="15539" max="15746" width="9" style="4"/>
    <col min="15747" max="15747" width="1.77734375" style="4" customWidth="1"/>
    <col min="15748" max="15748" width="12.33203125" style="4" bestFit="1" customWidth="1"/>
    <col min="15749" max="15749" width="12" style="4" bestFit="1" customWidth="1"/>
    <col min="15750" max="15750" width="12.77734375" style="4" customWidth="1"/>
    <col min="15751" max="15751" width="13.6640625" style="4" customWidth="1"/>
    <col min="15752" max="15752" width="25.21875" style="4" customWidth="1"/>
    <col min="15753" max="15759" width="6.21875" style="4" customWidth="1"/>
    <col min="15760" max="15760" width="7.77734375" style="4" bestFit="1" customWidth="1"/>
    <col min="15761" max="15761" width="7.77734375" style="4" customWidth="1"/>
    <col min="15762" max="15763" width="7.33203125" style="4" customWidth="1"/>
    <col min="15764" max="15764" width="7.77734375" style="4" customWidth="1"/>
    <col min="15765" max="15772" width="7.33203125" style="4" customWidth="1"/>
    <col min="15773" max="15773" width="9.33203125" style="4" customWidth="1"/>
    <col min="15774" max="15775" width="8.88671875" style="4" customWidth="1"/>
    <col min="15776" max="15776" width="7.77734375" style="4" customWidth="1"/>
    <col min="15777" max="15777" width="11.33203125" style="4" customWidth="1"/>
    <col min="15778" max="15778" width="7.77734375" style="4" customWidth="1"/>
    <col min="15779" max="15780" width="7.6640625" style="4" customWidth="1"/>
    <col min="15781" max="15792" width="7.77734375" style="4" customWidth="1"/>
    <col min="15793" max="15793" width="9.6640625" style="4" bestFit="1" customWidth="1"/>
    <col min="15794" max="15794" width="53.21875" style="4" customWidth="1"/>
    <col min="15795" max="16002" width="9" style="4"/>
    <col min="16003" max="16003" width="1.77734375" style="4" customWidth="1"/>
    <col min="16004" max="16004" width="12.33203125" style="4" bestFit="1" customWidth="1"/>
    <col min="16005" max="16005" width="12" style="4" bestFit="1" customWidth="1"/>
    <col min="16006" max="16006" width="12.77734375" style="4" customWidth="1"/>
    <col min="16007" max="16007" width="13.6640625" style="4" customWidth="1"/>
    <col min="16008" max="16008" width="25.21875" style="4" customWidth="1"/>
    <col min="16009" max="16015" width="6.21875" style="4" customWidth="1"/>
    <col min="16016" max="16016" width="7.77734375" style="4" bestFit="1" customWidth="1"/>
    <col min="16017" max="16017" width="7.77734375" style="4" customWidth="1"/>
    <col min="16018" max="16019" width="7.33203125" style="4" customWidth="1"/>
    <col min="16020" max="16020" width="7.77734375" style="4" customWidth="1"/>
    <col min="16021" max="16028" width="7.33203125" style="4" customWidth="1"/>
    <col min="16029" max="16029" width="9.33203125" style="4" customWidth="1"/>
    <col min="16030" max="16031" width="8.88671875" style="4" customWidth="1"/>
    <col min="16032" max="16032" width="7.77734375" style="4" customWidth="1"/>
    <col min="16033" max="16033" width="11.33203125" style="4" customWidth="1"/>
    <col min="16034" max="16034" width="7.77734375" style="4" customWidth="1"/>
    <col min="16035" max="16036" width="7.6640625" style="4" customWidth="1"/>
    <col min="16037" max="16048" width="7.77734375" style="4" customWidth="1"/>
    <col min="16049" max="16049" width="9.6640625" style="4" bestFit="1" customWidth="1"/>
    <col min="16050" max="16050" width="53.21875" style="4" customWidth="1"/>
    <col min="16051" max="16258" width="9" style="4"/>
    <col min="16259" max="16384" width="9" style="4" customWidth="1"/>
  </cols>
  <sheetData>
    <row r="1" spans="2:48">
      <c r="B1" s="1" t="s">
        <v>0</v>
      </c>
      <c r="AV1" s="5" t="s">
        <v>1</v>
      </c>
    </row>
    <row r="2" spans="2:48">
      <c r="B2" s="6"/>
      <c r="C2" s="7" t="s">
        <v>2</v>
      </c>
      <c r="D2" s="8"/>
      <c r="E2" s="8"/>
      <c r="G2" s="9" t="s">
        <v>3</v>
      </c>
      <c r="H2" s="9"/>
      <c r="I2" s="9"/>
      <c r="J2" s="9"/>
      <c r="K2" s="9"/>
      <c r="L2" s="9"/>
      <c r="M2" s="9"/>
      <c r="N2" s="9"/>
      <c r="O2" s="9"/>
      <c r="P2" s="9"/>
      <c r="Q2" s="9"/>
      <c r="R2" s="9"/>
      <c r="S2" s="9"/>
      <c r="T2" s="9"/>
      <c r="U2" s="9"/>
      <c r="V2" s="9"/>
      <c r="W2" s="9"/>
      <c r="X2" s="9"/>
      <c r="Y2" s="9"/>
      <c r="Z2" s="9"/>
      <c r="AA2" s="9"/>
      <c r="AB2" s="9"/>
      <c r="AC2" s="9"/>
      <c r="AD2" s="9"/>
      <c r="AE2" s="18"/>
      <c r="AF2" s="9"/>
      <c r="AG2" s="9"/>
      <c r="AH2" s="9"/>
      <c r="AI2" s="9"/>
      <c r="AJ2" s="9"/>
      <c r="AK2" s="9"/>
      <c r="AL2" s="9"/>
      <c r="AM2" s="9"/>
      <c r="AN2" s="9"/>
      <c r="AO2" s="10"/>
      <c r="AP2" s="11" t="s">
        <v>4</v>
      </c>
      <c r="AQ2" s="11" t="s">
        <v>5</v>
      </c>
      <c r="AR2" s="11" t="s">
        <v>6</v>
      </c>
      <c r="AS2" s="11" t="s">
        <v>7</v>
      </c>
      <c r="AT2" s="9"/>
      <c r="AU2" s="9"/>
      <c r="AV2" s="12"/>
    </row>
    <row r="3" spans="2:48">
      <c r="C3" s="13" t="s">
        <v>8</v>
      </c>
      <c r="D3" s="14"/>
      <c r="E3" s="14"/>
      <c r="G3" s="9" t="s">
        <v>9</v>
      </c>
      <c r="H3" s="9"/>
      <c r="I3" s="9"/>
      <c r="J3" s="9"/>
      <c r="K3" s="9"/>
      <c r="L3" s="9"/>
      <c r="M3" s="9"/>
      <c r="N3" s="9" t="s">
        <v>10</v>
      </c>
      <c r="O3" s="9"/>
      <c r="P3" s="9" t="s">
        <v>11</v>
      </c>
      <c r="Q3" s="9"/>
      <c r="R3" s="9"/>
      <c r="S3" s="9"/>
      <c r="T3" s="9"/>
      <c r="U3" s="9"/>
      <c r="V3" s="9"/>
      <c r="W3" s="9"/>
      <c r="X3" s="9"/>
      <c r="Y3" s="9"/>
      <c r="Z3" s="9"/>
      <c r="AA3" s="9"/>
      <c r="AB3" s="9"/>
      <c r="AC3" s="9"/>
      <c r="AD3" s="15" t="s">
        <v>12</v>
      </c>
      <c r="AE3" s="18"/>
      <c r="AF3" s="9"/>
      <c r="AG3" s="9"/>
      <c r="AH3" s="9"/>
      <c r="AI3" s="9"/>
      <c r="AJ3" s="9"/>
      <c r="AK3" s="9"/>
      <c r="AL3" s="9"/>
      <c r="AM3" s="9"/>
      <c r="AN3" s="9"/>
      <c r="AO3" s="9"/>
      <c r="AP3" s="11" t="s">
        <v>13</v>
      </c>
      <c r="AQ3" s="11" t="s">
        <v>13</v>
      </c>
      <c r="AR3" s="11" t="s">
        <v>14</v>
      </c>
      <c r="AS3" s="11" t="s">
        <v>14</v>
      </c>
      <c r="AT3" s="9"/>
      <c r="AU3" s="9"/>
      <c r="AV3" s="12"/>
    </row>
    <row r="4" spans="2:48">
      <c r="C4" s="16" t="s">
        <v>15</v>
      </c>
      <c r="D4" s="17"/>
      <c r="E4" s="17"/>
      <c r="G4" s="9" t="s">
        <v>16</v>
      </c>
      <c r="H4" s="9"/>
      <c r="I4" s="9"/>
      <c r="J4" s="9"/>
      <c r="K4" s="9"/>
      <c r="L4" s="9"/>
      <c r="M4" s="9"/>
      <c r="N4" s="9" t="s">
        <v>17</v>
      </c>
      <c r="O4" s="9"/>
      <c r="P4" s="9" t="s">
        <v>18</v>
      </c>
      <c r="Q4" s="9"/>
      <c r="R4" s="18" t="s">
        <v>19</v>
      </c>
      <c r="S4" s="18"/>
      <c r="T4" s="9"/>
      <c r="U4" s="9"/>
      <c r="V4" s="9"/>
      <c r="W4" s="9" t="s">
        <v>20</v>
      </c>
      <c r="X4" s="9" t="s">
        <v>21</v>
      </c>
      <c r="Y4" s="9"/>
      <c r="Z4" s="9"/>
      <c r="AA4" s="9"/>
      <c r="AB4" s="9"/>
      <c r="AC4" s="9"/>
      <c r="AE4" s="18" t="s">
        <v>22</v>
      </c>
      <c r="AF4" s="9"/>
      <c r="AG4" s="9"/>
      <c r="AH4" s="9"/>
      <c r="AI4" s="9"/>
      <c r="AJ4" s="9"/>
      <c r="AK4" s="9"/>
      <c r="AL4" s="9"/>
      <c r="AM4" s="9"/>
      <c r="AN4" s="9"/>
      <c r="AO4" s="9"/>
      <c r="AP4" s="11" t="s">
        <v>23</v>
      </c>
      <c r="AQ4" s="11" t="s">
        <v>23</v>
      </c>
      <c r="AR4" s="11" t="s">
        <v>23</v>
      </c>
      <c r="AS4" s="11" t="s">
        <v>23</v>
      </c>
      <c r="AT4" s="9"/>
      <c r="AU4" s="9"/>
      <c r="AV4" s="12"/>
    </row>
    <row r="5" spans="2:48">
      <c r="C5" s="6"/>
      <c r="D5" s="6"/>
      <c r="E5" s="6"/>
      <c r="F5" s="19"/>
      <c r="G5" s="9" t="s">
        <v>24</v>
      </c>
      <c r="H5" s="9"/>
      <c r="I5" s="9"/>
      <c r="J5" s="9"/>
      <c r="K5" s="9"/>
      <c r="L5" s="9"/>
      <c r="M5" s="9"/>
      <c r="N5" s="9" t="s">
        <v>25</v>
      </c>
      <c r="O5" s="9"/>
      <c r="P5" s="20" t="s">
        <v>26</v>
      </c>
      <c r="Q5" s="21"/>
      <c r="R5" s="18" t="s">
        <v>27</v>
      </c>
      <c r="S5" s="18"/>
      <c r="T5" s="21"/>
      <c r="U5" s="21"/>
      <c r="V5" s="18"/>
      <c r="W5" s="20" t="s">
        <v>28</v>
      </c>
      <c r="X5" s="20" t="s">
        <v>29</v>
      </c>
      <c r="Y5" s="18" t="s">
        <v>30</v>
      </c>
      <c r="Z5" s="18" t="s">
        <v>31</v>
      </c>
      <c r="AA5" s="21"/>
      <c r="AB5" s="18"/>
      <c r="AC5" s="18"/>
      <c r="AD5" s="18"/>
      <c r="AE5" s="18" t="s">
        <v>32</v>
      </c>
      <c r="AF5" s="18"/>
      <c r="AG5" s="18"/>
      <c r="AH5" s="18" t="s">
        <v>33</v>
      </c>
      <c r="AI5" s="18"/>
      <c r="AJ5" s="18"/>
      <c r="AK5" s="18"/>
      <c r="AL5" s="18"/>
      <c r="AM5" s="18"/>
      <c r="AN5" s="18"/>
      <c r="AO5" s="18"/>
      <c r="AP5" s="18" t="s">
        <v>4757</v>
      </c>
      <c r="AQ5" s="18" t="s">
        <v>4757</v>
      </c>
      <c r="AR5" s="18" t="s">
        <v>4757</v>
      </c>
      <c r="AS5" s="18" t="s">
        <v>4757</v>
      </c>
      <c r="AT5" s="18" t="s">
        <v>4757</v>
      </c>
      <c r="AU5" s="18" t="s">
        <v>34</v>
      </c>
      <c r="AV5" s="12"/>
    </row>
    <row r="6" spans="2:48">
      <c r="B6" s="183" t="s">
        <v>45</v>
      </c>
      <c r="C6" s="183" t="s">
        <v>46</v>
      </c>
      <c r="D6" s="183" t="s">
        <v>47</v>
      </c>
      <c r="E6" s="183" t="s">
        <v>48</v>
      </c>
      <c r="F6" s="197" t="s">
        <v>3724</v>
      </c>
      <c r="G6" s="191" t="s">
        <v>3723</v>
      </c>
      <c r="H6" s="192"/>
      <c r="I6" s="192"/>
      <c r="J6" s="192"/>
      <c r="K6" s="192"/>
      <c r="L6" s="192"/>
      <c r="M6" s="193"/>
      <c r="N6" s="22" t="s">
        <v>35</v>
      </c>
      <c r="O6" s="23"/>
      <c r="P6" s="24"/>
      <c r="Q6" s="24"/>
      <c r="R6" s="25"/>
      <c r="S6" s="26" t="s">
        <v>36</v>
      </c>
      <c r="T6" s="24"/>
      <c r="U6" s="26"/>
      <c r="V6" s="27"/>
      <c r="W6" s="28" t="s">
        <v>37</v>
      </c>
      <c r="X6" s="28"/>
      <c r="Y6" s="28"/>
      <c r="Z6" s="28"/>
      <c r="AA6" s="29"/>
      <c r="AB6" s="30" t="s">
        <v>38</v>
      </c>
      <c r="AC6" s="31"/>
      <c r="AD6" s="32" t="s">
        <v>39</v>
      </c>
      <c r="AE6" s="121"/>
      <c r="AF6" s="33"/>
      <c r="AG6" s="33"/>
      <c r="AH6" s="33"/>
      <c r="AI6" s="33"/>
      <c r="AJ6" s="33"/>
      <c r="AK6" s="33"/>
      <c r="AL6" s="33"/>
      <c r="AM6" s="34"/>
      <c r="AN6" s="34"/>
      <c r="AO6" s="35" t="s">
        <v>40</v>
      </c>
      <c r="AP6" s="35" t="s">
        <v>41</v>
      </c>
      <c r="AQ6" s="35" t="s">
        <v>41</v>
      </c>
      <c r="AR6" s="35" t="s">
        <v>41</v>
      </c>
      <c r="AS6" s="35" t="s">
        <v>41</v>
      </c>
      <c r="AT6" s="36" t="s">
        <v>42</v>
      </c>
      <c r="AU6" s="36" t="s">
        <v>43</v>
      </c>
      <c r="AV6" s="37" t="s">
        <v>44</v>
      </c>
    </row>
    <row r="7" spans="2:48">
      <c r="B7" s="185"/>
      <c r="C7" s="187"/>
      <c r="D7" s="187"/>
      <c r="E7" s="187"/>
      <c r="F7" s="185"/>
      <c r="G7" s="194"/>
      <c r="H7" s="195"/>
      <c r="I7" s="195"/>
      <c r="J7" s="195"/>
      <c r="K7" s="195"/>
      <c r="L7" s="195"/>
      <c r="M7" s="196"/>
      <c r="N7" s="197" t="s">
        <v>3720</v>
      </c>
      <c r="O7" s="188" t="s">
        <v>3721</v>
      </c>
      <c r="P7" s="198" t="s">
        <v>49</v>
      </c>
      <c r="Q7" s="199"/>
      <c r="R7" s="39" t="s">
        <v>50</v>
      </c>
      <c r="S7" s="42" t="s">
        <v>50</v>
      </c>
      <c r="T7" s="43" t="s">
        <v>41</v>
      </c>
      <c r="U7" s="40" t="s">
        <v>51</v>
      </c>
      <c r="V7" s="41"/>
      <c r="W7" s="44" t="s">
        <v>52</v>
      </c>
      <c r="X7" s="28"/>
      <c r="Y7" s="45" t="s">
        <v>53</v>
      </c>
      <c r="Z7" s="46" t="s">
        <v>54</v>
      </c>
      <c r="AA7" s="47" t="s">
        <v>55</v>
      </c>
      <c r="AB7" s="188" t="s">
        <v>3722</v>
      </c>
      <c r="AC7" s="38" t="s">
        <v>57</v>
      </c>
      <c r="AD7" s="48" t="s">
        <v>56</v>
      </c>
      <c r="AE7" s="48" t="s">
        <v>58</v>
      </c>
      <c r="AF7" s="49" t="s">
        <v>59</v>
      </c>
      <c r="AG7" s="50"/>
      <c r="AH7" s="51"/>
      <c r="AI7" s="52" t="s">
        <v>60</v>
      </c>
      <c r="AJ7" s="50"/>
      <c r="AK7" s="50"/>
      <c r="AL7" s="50"/>
      <c r="AM7" s="53" t="s">
        <v>61</v>
      </c>
      <c r="AN7" s="54"/>
      <c r="AO7" s="55" t="s">
        <v>62</v>
      </c>
      <c r="AP7" s="55" t="s">
        <v>63</v>
      </c>
      <c r="AQ7" s="55" t="s">
        <v>63</v>
      </c>
      <c r="AR7" s="55" t="s">
        <v>63</v>
      </c>
      <c r="AS7" s="55" t="s">
        <v>63</v>
      </c>
      <c r="AT7" s="56" t="s">
        <v>63</v>
      </c>
      <c r="AU7" s="57" t="s">
        <v>63</v>
      </c>
      <c r="AV7" s="58"/>
    </row>
    <row r="8" spans="2:48" ht="14.25" customHeight="1">
      <c r="B8" s="185"/>
      <c r="C8" s="187"/>
      <c r="D8" s="187"/>
      <c r="E8" s="187"/>
      <c r="F8" s="185"/>
      <c r="G8" s="183">
        <v>1</v>
      </c>
      <c r="H8" s="183">
        <v>2</v>
      </c>
      <c r="I8" s="183">
        <v>3</v>
      </c>
      <c r="J8" s="183">
        <v>4</v>
      </c>
      <c r="K8" s="183">
        <v>5</v>
      </c>
      <c r="L8" s="183">
        <v>6</v>
      </c>
      <c r="M8" s="183">
        <v>7</v>
      </c>
      <c r="N8" s="187"/>
      <c r="O8" s="189"/>
      <c r="P8" s="197" t="s">
        <v>75</v>
      </c>
      <c r="Q8" s="197" t="s">
        <v>76</v>
      </c>
      <c r="R8" s="39" t="s">
        <v>64</v>
      </c>
      <c r="S8" s="43" t="s">
        <v>65</v>
      </c>
      <c r="T8" s="61" t="s">
        <v>66</v>
      </c>
      <c r="U8" s="59"/>
      <c r="V8" s="60"/>
      <c r="W8" s="62"/>
      <c r="X8" s="63"/>
      <c r="Y8" s="64"/>
      <c r="Z8" s="46"/>
      <c r="AA8" s="65"/>
      <c r="AB8" s="189"/>
      <c r="AC8" s="38" t="s">
        <v>68</v>
      </c>
      <c r="AD8" s="66" t="s">
        <v>67</v>
      </c>
      <c r="AE8" s="66"/>
      <c r="AF8" s="66" t="s">
        <v>69</v>
      </c>
      <c r="AG8" s="66" t="s">
        <v>70</v>
      </c>
      <c r="AH8" s="55" t="s">
        <v>62</v>
      </c>
      <c r="AI8" s="67" t="s">
        <v>71</v>
      </c>
      <c r="AJ8" s="68"/>
      <c r="AK8" s="67" t="s">
        <v>72</v>
      </c>
      <c r="AL8" s="69"/>
      <c r="AM8" s="70" t="s">
        <v>71</v>
      </c>
      <c r="AN8" s="70" t="s">
        <v>72</v>
      </c>
      <c r="AO8" s="55"/>
      <c r="AP8" s="55" t="s">
        <v>73</v>
      </c>
      <c r="AQ8" s="55" t="s">
        <v>73</v>
      </c>
      <c r="AR8" s="55" t="s">
        <v>73</v>
      </c>
      <c r="AS8" s="55" t="s">
        <v>73</v>
      </c>
      <c r="AT8" s="56" t="s">
        <v>73</v>
      </c>
      <c r="AU8" s="56" t="s">
        <v>73</v>
      </c>
      <c r="AV8" s="58"/>
    </row>
    <row r="9" spans="2:48">
      <c r="B9" s="186"/>
      <c r="C9" s="184"/>
      <c r="D9" s="184"/>
      <c r="E9" s="184"/>
      <c r="F9" s="186"/>
      <c r="G9" s="184"/>
      <c r="H9" s="184"/>
      <c r="I9" s="184"/>
      <c r="J9" s="184"/>
      <c r="K9" s="184"/>
      <c r="L9" s="184"/>
      <c r="M9" s="184"/>
      <c r="N9" s="184"/>
      <c r="O9" s="190"/>
      <c r="P9" s="200"/>
      <c r="Q9" s="200"/>
      <c r="R9" s="72" t="s">
        <v>77</v>
      </c>
      <c r="S9" s="72" t="s">
        <v>77</v>
      </c>
      <c r="T9" s="73"/>
      <c r="U9" s="71" t="s">
        <v>78</v>
      </c>
      <c r="V9" s="72" t="s">
        <v>79</v>
      </c>
      <c r="W9" s="74" t="s">
        <v>78</v>
      </c>
      <c r="X9" s="75" t="s">
        <v>79</v>
      </c>
      <c r="Y9" s="74" t="s">
        <v>80</v>
      </c>
      <c r="Z9" s="75" t="s">
        <v>81</v>
      </c>
      <c r="AA9" s="76" t="s">
        <v>76</v>
      </c>
      <c r="AB9" s="190"/>
      <c r="AC9" s="77" t="s">
        <v>83</v>
      </c>
      <c r="AD9" s="78" t="s">
        <v>82</v>
      </c>
      <c r="AE9" s="78"/>
      <c r="AF9" s="78" t="s">
        <v>82</v>
      </c>
      <c r="AG9" s="78" t="s">
        <v>82</v>
      </c>
      <c r="AH9" s="79" t="s">
        <v>82</v>
      </c>
      <c r="AI9" s="78" t="s">
        <v>84</v>
      </c>
      <c r="AJ9" s="78" t="s">
        <v>85</v>
      </c>
      <c r="AK9" s="78" t="s">
        <v>84</v>
      </c>
      <c r="AL9" s="78" t="s">
        <v>85</v>
      </c>
      <c r="AM9" s="79"/>
      <c r="AN9" s="79"/>
      <c r="AO9" s="79" t="s">
        <v>86</v>
      </c>
      <c r="AP9" s="79" t="s">
        <v>75</v>
      </c>
      <c r="AQ9" s="79" t="s">
        <v>75</v>
      </c>
      <c r="AR9" s="79" t="s">
        <v>75</v>
      </c>
      <c r="AS9" s="79" t="s">
        <v>75</v>
      </c>
      <c r="AT9" s="80" t="s">
        <v>75</v>
      </c>
      <c r="AU9" s="80" t="s">
        <v>75</v>
      </c>
      <c r="AV9" s="81"/>
    </row>
    <row r="10" spans="2:48">
      <c r="B10" s="96">
        <v>45658</v>
      </c>
      <c r="C10" s="82" t="s">
        <v>120</v>
      </c>
      <c r="D10" s="82" t="s">
        <v>116</v>
      </c>
      <c r="E10" s="82" t="s">
        <v>3729</v>
      </c>
      <c r="F10" s="92" t="s">
        <v>171</v>
      </c>
      <c r="G10" s="92" t="s">
        <v>171</v>
      </c>
      <c r="H10" s="86" t="s">
        <v>109</v>
      </c>
      <c r="I10" s="86" t="s">
        <v>109</v>
      </c>
      <c r="J10" s="86" t="s">
        <v>109</v>
      </c>
      <c r="K10" s="86" t="s">
        <v>109</v>
      </c>
      <c r="L10" s="86" t="s">
        <v>109</v>
      </c>
      <c r="M10" s="86" t="s">
        <v>133</v>
      </c>
      <c r="N10" s="87">
        <v>3</v>
      </c>
      <c r="O10" s="82" t="s">
        <v>124</v>
      </c>
      <c r="P10" s="82">
        <v>3</v>
      </c>
      <c r="Q10" s="87">
        <v>44</v>
      </c>
      <c r="R10" s="82">
        <v>338</v>
      </c>
      <c r="S10" s="82">
        <v>338</v>
      </c>
      <c r="T10" s="84" t="s">
        <v>88</v>
      </c>
      <c r="U10" s="82"/>
      <c r="V10" s="82"/>
      <c r="W10" s="82"/>
      <c r="X10" s="82"/>
      <c r="Y10" s="82"/>
      <c r="Z10" s="82"/>
      <c r="AA10" s="82">
        <f t="shared" ref="AA10" si="0">P10*60+Q10</f>
        <v>224</v>
      </c>
      <c r="AB10" s="82">
        <v>113.5</v>
      </c>
      <c r="AC10" s="82" t="s">
        <v>88</v>
      </c>
      <c r="AD10" s="82"/>
      <c r="AE10" s="120">
        <v>2.3889999999999998</v>
      </c>
      <c r="AF10" s="82"/>
      <c r="AG10" s="82"/>
      <c r="AH10" s="82"/>
      <c r="AI10" s="82"/>
      <c r="AJ10" s="82"/>
      <c r="AK10" s="82"/>
      <c r="AL10" s="82"/>
      <c r="AM10" s="82"/>
      <c r="AN10" s="82"/>
      <c r="AO10" s="87"/>
      <c r="AP10" s="93" t="e">
        <f>IF(O10="A",#REF!+AA10/60,#REF!)</f>
        <v>#REF!</v>
      </c>
      <c r="AQ10" s="126" t="e">
        <f>IF(O10="B",#REF!+AA10/60,#REF!)</f>
        <v>#REF!</v>
      </c>
      <c r="AR10" s="126" t="e">
        <f>IF(O10="3A",#REF!+AA10/60,#REF!)</f>
        <v>#REF!</v>
      </c>
      <c r="AS10" s="85" t="e">
        <f>IF(O10="3C",#REF!+AA10/60,#REF!)</f>
        <v>#REF!</v>
      </c>
      <c r="AT10" s="85" t="e">
        <f>#REF!+(AA10/60)</f>
        <v>#REF!</v>
      </c>
      <c r="AU10" s="125" t="e">
        <f>#REF!+(AA10/60)</f>
        <v>#REF!</v>
      </c>
    </row>
    <row r="11" spans="2:48">
      <c r="B11" s="96">
        <v>45658</v>
      </c>
      <c r="C11" s="82" t="s">
        <v>120</v>
      </c>
      <c r="D11" s="82" t="s">
        <v>116</v>
      </c>
      <c r="E11" s="82" t="s">
        <v>3729</v>
      </c>
      <c r="F11" s="92" t="s">
        <v>172</v>
      </c>
      <c r="G11" s="92" t="s">
        <v>172</v>
      </c>
      <c r="H11" s="86" t="s">
        <v>109</v>
      </c>
      <c r="I11" s="86" t="s">
        <v>109</v>
      </c>
      <c r="J11" s="86" t="s">
        <v>109</v>
      </c>
      <c r="K11" s="86" t="s">
        <v>109</v>
      </c>
      <c r="L11" s="86" t="s">
        <v>109</v>
      </c>
      <c r="M11" s="86" t="s">
        <v>133</v>
      </c>
      <c r="N11" s="87">
        <v>3</v>
      </c>
      <c r="O11" s="82" t="s">
        <v>124</v>
      </c>
      <c r="P11" s="82">
        <v>3</v>
      </c>
      <c r="Q11" s="87">
        <v>44</v>
      </c>
      <c r="R11" s="82">
        <v>338</v>
      </c>
      <c r="S11" s="82">
        <v>338</v>
      </c>
      <c r="T11" s="84" t="s">
        <v>88</v>
      </c>
      <c r="U11" s="82"/>
      <c r="V11" s="82"/>
      <c r="W11" s="82"/>
      <c r="X11" s="82"/>
      <c r="Y11" s="82"/>
      <c r="Z11" s="82"/>
      <c r="AA11" s="82">
        <f t="shared" ref="AA11" si="1">P11*60+Q11</f>
        <v>224</v>
      </c>
      <c r="AB11" s="82">
        <v>98.3</v>
      </c>
      <c r="AC11" s="82" t="s">
        <v>88</v>
      </c>
      <c r="AD11" s="82"/>
      <c r="AE11" s="120">
        <v>2.3490000000000002</v>
      </c>
      <c r="AF11" s="82"/>
      <c r="AG11" s="82"/>
      <c r="AH11" s="82"/>
      <c r="AI11" s="82"/>
      <c r="AJ11" s="82"/>
      <c r="AK11" s="82"/>
      <c r="AL11" s="82"/>
      <c r="AM11" s="82"/>
      <c r="AN11" s="82"/>
      <c r="AO11" s="87"/>
      <c r="AP11" s="93" t="e">
        <f t="shared" ref="AP11:AP48" si="2">IF(O11="A",AP10+AA11/60,AP10)</f>
        <v>#REF!</v>
      </c>
      <c r="AQ11" s="126" t="e">
        <f t="shared" ref="AQ11:AQ48" si="3">IF(O11="B",AQ10+AA11/60,AQ10)</f>
        <v>#REF!</v>
      </c>
      <c r="AR11" s="126" t="e">
        <f t="shared" ref="AR11:AR48" si="4">IF(O11="3A",AR10+AA11/60,AR10)</f>
        <v>#REF!</v>
      </c>
      <c r="AS11" s="85" t="e">
        <f t="shared" ref="AS11:AS48" si="5">IF(O11="3C",AS10+AA11/60,AS10)</f>
        <v>#REF!</v>
      </c>
      <c r="AT11" s="85" t="e">
        <f t="shared" ref="AT11:AT48" si="6">AT10+(AA11/60)</f>
        <v>#REF!</v>
      </c>
      <c r="AU11" s="125" t="e">
        <f t="shared" ref="AU11:AU48" si="7">AU10+(AA11/60)</f>
        <v>#REF!</v>
      </c>
    </row>
    <row r="12" spans="2:48">
      <c r="B12" s="96">
        <v>45658</v>
      </c>
      <c r="C12" s="82" t="s">
        <v>120</v>
      </c>
      <c r="D12" s="82" t="s">
        <v>116</v>
      </c>
      <c r="E12" s="82" t="s">
        <v>3729</v>
      </c>
      <c r="F12" s="92" t="s">
        <v>173</v>
      </c>
      <c r="G12" s="92" t="s">
        <v>173</v>
      </c>
      <c r="H12" s="86" t="s">
        <v>109</v>
      </c>
      <c r="I12" s="86" t="s">
        <v>109</v>
      </c>
      <c r="J12" s="86" t="s">
        <v>109</v>
      </c>
      <c r="K12" s="86" t="s">
        <v>109</v>
      </c>
      <c r="L12" s="86" t="s">
        <v>109</v>
      </c>
      <c r="M12" s="86" t="s">
        <v>133</v>
      </c>
      <c r="N12" s="87">
        <v>3</v>
      </c>
      <c r="O12" s="82" t="s">
        <v>124</v>
      </c>
      <c r="P12" s="82">
        <v>3</v>
      </c>
      <c r="Q12" s="87">
        <v>44</v>
      </c>
      <c r="R12" s="82">
        <v>338</v>
      </c>
      <c r="S12" s="82">
        <v>338</v>
      </c>
      <c r="T12" s="84" t="s">
        <v>88</v>
      </c>
      <c r="U12" s="82"/>
      <c r="V12" s="82"/>
      <c r="W12" s="82"/>
      <c r="X12" s="82"/>
      <c r="Y12" s="82"/>
      <c r="Z12" s="82"/>
      <c r="AA12" s="82">
        <f t="shared" ref="AA12" si="8">P12*60+Q12</f>
        <v>224</v>
      </c>
      <c r="AB12" s="82">
        <v>97.4</v>
      </c>
      <c r="AC12" s="82" t="s">
        <v>88</v>
      </c>
      <c r="AD12" s="82"/>
      <c r="AE12" s="120">
        <v>2.3512</v>
      </c>
      <c r="AF12" s="82"/>
      <c r="AG12" s="82"/>
      <c r="AH12" s="82"/>
      <c r="AI12" s="82"/>
      <c r="AJ12" s="82"/>
      <c r="AK12" s="82"/>
      <c r="AL12" s="82"/>
      <c r="AM12" s="82"/>
      <c r="AN12" s="82"/>
      <c r="AO12" s="87"/>
      <c r="AP12" s="93" t="e">
        <f t="shared" si="2"/>
        <v>#REF!</v>
      </c>
      <c r="AQ12" s="126" t="e">
        <f t="shared" si="3"/>
        <v>#REF!</v>
      </c>
      <c r="AR12" s="126" t="e">
        <f t="shared" si="4"/>
        <v>#REF!</v>
      </c>
      <c r="AS12" s="85" t="e">
        <f t="shared" si="5"/>
        <v>#REF!</v>
      </c>
      <c r="AT12" s="85" t="e">
        <f t="shared" si="6"/>
        <v>#REF!</v>
      </c>
      <c r="AU12" s="125" t="e">
        <f t="shared" si="7"/>
        <v>#REF!</v>
      </c>
    </row>
    <row r="13" spans="2:48">
      <c r="B13" s="96">
        <v>45658</v>
      </c>
      <c r="C13" s="82" t="s">
        <v>174</v>
      </c>
      <c r="D13" s="82" t="s">
        <v>116</v>
      </c>
      <c r="E13" s="82" t="s">
        <v>3729</v>
      </c>
      <c r="F13" s="92" t="s">
        <v>175</v>
      </c>
      <c r="G13" s="92" t="s">
        <v>175</v>
      </c>
      <c r="H13" s="86" t="s">
        <v>109</v>
      </c>
      <c r="I13" s="86" t="s">
        <v>109</v>
      </c>
      <c r="J13" s="86" t="s">
        <v>109</v>
      </c>
      <c r="K13" s="86" t="s">
        <v>109</v>
      </c>
      <c r="L13" s="86" t="s">
        <v>109</v>
      </c>
      <c r="M13" s="86" t="s">
        <v>133</v>
      </c>
      <c r="N13" s="87">
        <v>3</v>
      </c>
      <c r="O13" s="82" t="s">
        <v>124</v>
      </c>
      <c r="P13" s="82">
        <v>3</v>
      </c>
      <c r="Q13" s="87">
        <v>44</v>
      </c>
      <c r="R13" s="82">
        <v>338</v>
      </c>
      <c r="S13" s="82">
        <v>338</v>
      </c>
      <c r="T13" s="84" t="s">
        <v>88</v>
      </c>
      <c r="U13" s="82"/>
      <c r="V13" s="82"/>
      <c r="W13" s="82"/>
      <c r="X13" s="82"/>
      <c r="Y13" s="82"/>
      <c r="Z13" s="82"/>
      <c r="AA13" s="82">
        <f t="shared" ref="AA13:AA48" si="9">P13*60+Q13</f>
        <v>224</v>
      </c>
      <c r="AB13" s="82">
        <v>97.5</v>
      </c>
      <c r="AC13" s="82" t="s">
        <v>88</v>
      </c>
      <c r="AD13" s="82"/>
      <c r="AE13" s="120">
        <v>2.3438500000000002</v>
      </c>
      <c r="AF13" s="82"/>
      <c r="AG13" s="82"/>
      <c r="AH13" s="82"/>
      <c r="AI13" s="82"/>
      <c r="AJ13" s="82"/>
      <c r="AK13" s="82"/>
      <c r="AL13" s="82"/>
      <c r="AM13" s="82"/>
      <c r="AN13" s="82"/>
      <c r="AO13" s="87"/>
      <c r="AP13" s="93" t="e">
        <f t="shared" si="2"/>
        <v>#REF!</v>
      </c>
      <c r="AQ13" s="126" t="e">
        <f t="shared" si="3"/>
        <v>#REF!</v>
      </c>
      <c r="AR13" s="126" t="e">
        <f t="shared" si="4"/>
        <v>#REF!</v>
      </c>
      <c r="AS13" s="85" t="e">
        <f t="shared" si="5"/>
        <v>#REF!</v>
      </c>
      <c r="AT13" s="85" t="e">
        <f t="shared" si="6"/>
        <v>#REF!</v>
      </c>
      <c r="AU13" s="125" t="e">
        <f t="shared" si="7"/>
        <v>#REF!</v>
      </c>
    </row>
    <row r="14" spans="2:48">
      <c r="B14" s="96">
        <v>45658</v>
      </c>
      <c r="C14" s="82" t="s">
        <v>174</v>
      </c>
      <c r="D14" s="82" t="s">
        <v>116</v>
      </c>
      <c r="E14" s="82" t="s">
        <v>3729</v>
      </c>
      <c r="F14" s="92" t="s">
        <v>176</v>
      </c>
      <c r="G14" s="92" t="s">
        <v>176</v>
      </c>
      <c r="H14" s="86" t="s">
        <v>109</v>
      </c>
      <c r="I14" s="86" t="s">
        <v>109</v>
      </c>
      <c r="J14" s="86" t="s">
        <v>109</v>
      </c>
      <c r="K14" s="86" t="s">
        <v>109</v>
      </c>
      <c r="L14" s="86" t="s">
        <v>109</v>
      </c>
      <c r="M14" s="86" t="s">
        <v>133</v>
      </c>
      <c r="N14" s="87">
        <v>3</v>
      </c>
      <c r="O14" s="82" t="s">
        <v>124</v>
      </c>
      <c r="P14" s="82">
        <v>3</v>
      </c>
      <c r="Q14" s="87">
        <v>44</v>
      </c>
      <c r="R14" s="82">
        <v>338</v>
      </c>
      <c r="S14" s="82">
        <v>338</v>
      </c>
      <c r="T14" s="84" t="s">
        <v>88</v>
      </c>
      <c r="U14" s="82"/>
      <c r="V14" s="82"/>
      <c r="W14" s="82"/>
      <c r="X14" s="82"/>
      <c r="Y14" s="82"/>
      <c r="Z14" s="82"/>
      <c r="AA14" s="82">
        <f t="shared" si="9"/>
        <v>224</v>
      </c>
      <c r="AB14" s="82">
        <v>112.5</v>
      </c>
      <c r="AC14" s="82" t="s">
        <v>88</v>
      </c>
      <c r="AD14" s="82"/>
      <c r="AE14" s="120">
        <v>2.3828999999999998</v>
      </c>
      <c r="AF14" s="82"/>
      <c r="AG14" s="82"/>
      <c r="AH14" s="82"/>
      <c r="AI14" s="82"/>
      <c r="AJ14" s="82"/>
      <c r="AK14" s="82"/>
      <c r="AL14" s="82"/>
      <c r="AM14" s="82"/>
      <c r="AN14" s="82"/>
      <c r="AO14" s="87"/>
      <c r="AP14" s="93" t="e">
        <f t="shared" si="2"/>
        <v>#REF!</v>
      </c>
      <c r="AQ14" s="126" t="e">
        <f t="shared" si="3"/>
        <v>#REF!</v>
      </c>
      <c r="AR14" s="126" t="e">
        <f t="shared" si="4"/>
        <v>#REF!</v>
      </c>
      <c r="AS14" s="85" t="e">
        <f t="shared" si="5"/>
        <v>#REF!</v>
      </c>
      <c r="AT14" s="85" t="e">
        <f t="shared" si="6"/>
        <v>#REF!</v>
      </c>
      <c r="AU14" s="125" t="e">
        <f t="shared" si="7"/>
        <v>#REF!</v>
      </c>
    </row>
    <row r="15" spans="2:48">
      <c r="B15" s="96">
        <v>45658</v>
      </c>
      <c r="C15" s="82" t="s">
        <v>174</v>
      </c>
      <c r="D15" s="82" t="s">
        <v>116</v>
      </c>
      <c r="E15" s="82" t="s">
        <v>3729</v>
      </c>
      <c r="F15" s="92" t="s">
        <v>177</v>
      </c>
      <c r="G15" s="92" t="s">
        <v>177</v>
      </c>
      <c r="H15" s="86" t="s">
        <v>109</v>
      </c>
      <c r="I15" s="86" t="s">
        <v>109</v>
      </c>
      <c r="J15" s="86" t="s">
        <v>109</v>
      </c>
      <c r="K15" s="86" t="s">
        <v>109</v>
      </c>
      <c r="L15" s="86" t="s">
        <v>109</v>
      </c>
      <c r="M15" s="86" t="s">
        <v>133</v>
      </c>
      <c r="N15" s="87">
        <v>3</v>
      </c>
      <c r="O15" s="82" t="s">
        <v>124</v>
      </c>
      <c r="P15" s="82">
        <v>3</v>
      </c>
      <c r="Q15" s="87">
        <v>44</v>
      </c>
      <c r="R15" s="82">
        <v>338</v>
      </c>
      <c r="S15" s="82">
        <v>338</v>
      </c>
      <c r="T15" s="84" t="s">
        <v>88</v>
      </c>
      <c r="U15" s="82"/>
      <c r="V15" s="82"/>
      <c r="W15" s="82"/>
      <c r="X15" s="82"/>
      <c r="Y15" s="82"/>
      <c r="Z15" s="82"/>
      <c r="AA15" s="82">
        <f t="shared" si="9"/>
        <v>224</v>
      </c>
      <c r="AB15" s="82">
        <v>112.9</v>
      </c>
      <c r="AC15" s="82" t="s">
        <v>88</v>
      </c>
      <c r="AD15" s="82"/>
      <c r="AE15" s="120">
        <v>2.3873000000000002</v>
      </c>
      <c r="AF15" s="82"/>
      <c r="AG15" s="82"/>
      <c r="AH15" s="82"/>
      <c r="AI15" s="82"/>
      <c r="AJ15" s="82"/>
      <c r="AK15" s="82"/>
      <c r="AL15" s="82"/>
      <c r="AM15" s="82"/>
      <c r="AN15" s="82"/>
      <c r="AO15" s="87"/>
      <c r="AP15" s="93" t="e">
        <f t="shared" si="2"/>
        <v>#REF!</v>
      </c>
      <c r="AQ15" s="126" t="e">
        <f t="shared" si="3"/>
        <v>#REF!</v>
      </c>
      <c r="AR15" s="126" t="e">
        <f t="shared" si="4"/>
        <v>#REF!</v>
      </c>
      <c r="AS15" s="85" t="e">
        <f t="shared" si="5"/>
        <v>#REF!</v>
      </c>
      <c r="AT15" s="85" t="e">
        <f t="shared" si="6"/>
        <v>#REF!</v>
      </c>
      <c r="AU15" s="125" t="e">
        <f t="shared" si="7"/>
        <v>#REF!</v>
      </c>
    </row>
    <row r="16" spans="2:48">
      <c r="B16" s="96">
        <v>45658</v>
      </c>
      <c r="C16" s="82" t="s">
        <v>174</v>
      </c>
      <c r="D16" s="82" t="s">
        <v>116</v>
      </c>
      <c r="E16" s="82" t="s">
        <v>3729</v>
      </c>
      <c r="F16" s="92" t="s">
        <v>178</v>
      </c>
      <c r="G16" s="92" t="s">
        <v>178</v>
      </c>
      <c r="H16" s="86" t="s">
        <v>109</v>
      </c>
      <c r="I16" s="86" t="s">
        <v>109</v>
      </c>
      <c r="J16" s="86" t="s">
        <v>109</v>
      </c>
      <c r="K16" s="86" t="s">
        <v>109</v>
      </c>
      <c r="L16" s="86" t="s">
        <v>109</v>
      </c>
      <c r="M16" s="86" t="s">
        <v>133</v>
      </c>
      <c r="N16" s="87">
        <v>3</v>
      </c>
      <c r="O16" s="82" t="s">
        <v>124</v>
      </c>
      <c r="P16" s="82">
        <v>3</v>
      </c>
      <c r="Q16" s="87">
        <v>44</v>
      </c>
      <c r="R16" s="82">
        <v>338</v>
      </c>
      <c r="S16" s="82">
        <v>338</v>
      </c>
      <c r="T16" s="84" t="s">
        <v>88</v>
      </c>
      <c r="U16" s="82"/>
      <c r="V16" s="82"/>
      <c r="W16" s="82"/>
      <c r="X16" s="82"/>
      <c r="Y16" s="82"/>
      <c r="Z16" s="82"/>
      <c r="AA16" s="82">
        <f t="shared" si="9"/>
        <v>224</v>
      </c>
      <c r="AB16" s="82">
        <v>113</v>
      </c>
      <c r="AC16" s="82" t="s">
        <v>88</v>
      </c>
      <c r="AD16" s="82"/>
      <c r="AE16" s="120">
        <v>2.38</v>
      </c>
      <c r="AF16" s="82"/>
      <c r="AG16" s="82"/>
      <c r="AH16" s="82"/>
      <c r="AI16" s="82"/>
      <c r="AJ16" s="82"/>
      <c r="AK16" s="82"/>
      <c r="AL16" s="82"/>
      <c r="AM16" s="82"/>
      <c r="AN16" s="82"/>
      <c r="AO16" s="87"/>
      <c r="AP16" s="93" t="e">
        <f t="shared" si="2"/>
        <v>#REF!</v>
      </c>
      <c r="AQ16" s="126" t="e">
        <f t="shared" si="3"/>
        <v>#REF!</v>
      </c>
      <c r="AR16" s="126" t="e">
        <f t="shared" si="4"/>
        <v>#REF!</v>
      </c>
      <c r="AS16" s="85" t="e">
        <f t="shared" si="5"/>
        <v>#REF!</v>
      </c>
      <c r="AT16" s="85" t="e">
        <f t="shared" si="6"/>
        <v>#REF!</v>
      </c>
      <c r="AU16" s="125" t="e">
        <f t="shared" si="7"/>
        <v>#REF!</v>
      </c>
    </row>
    <row r="17" spans="2:48">
      <c r="B17" s="96">
        <v>45658</v>
      </c>
      <c r="C17" s="82" t="s">
        <v>115</v>
      </c>
      <c r="D17" s="82" t="s">
        <v>116</v>
      </c>
      <c r="E17" s="82" t="s">
        <v>3729</v>
      </c>
      <c r="F17" s="92" t="s">
        <v>179</v>
      </c>
      <c r="G17" s="92" t="s">
        <v>179</v>
      </c>
      <c r="H17" s="86" t="s">
        <v>109</v>
      </c>
      <c r="I17" s="86" t="s">
        <v>109</v>
      </c>
      <c r="J17" s="86" t="s">
        <v>109</v>
      </c>
      <c r="K17" s="86" t="s">
        <v>109</v>
      </c>
      <c r="L17" s="86" t="s">
        <v>109</v>
      </c>
      <c r="M17" s="86" t="s">
        <v>133</v>
      </c>
      <c r="N17" s="87">
        <v>3</v>
      </c>
      <c r="O17" s="82" t="s">
        <v>124</v>
      </c>
      <c r="P17" s="82">
        <v>3</v>
      </c>
      <c r="Q17" s="87">
        <v>44</v>
      </c>
      <c r="R17" s="82">
        <v>338</v>
      </c>
      <c r="S17" s="82">
        <v>338</v>
      </c>
      <c r="T17" s="84" t="s">
        <v>88</v>
      </c>
      <c r="U17" s="82"/>
      <c r="V17" s="82"/>
      <c r="W17" s="82"/>
      <c r="X17" s="82"/>
      <c r="Y17" s="82"/>
      <c r="Z17" s="82"/>
      <c r="AA17" s="82">
        <f t="shared" si="9"/>
        <v>224</v>
      </c>
      <c r="AB17" s="82">
        <v>113.8</v>
      </c>
      <c r="AC17" s="82" t="s">
        <v>88</v>
      </c>
      <c r="AD17" s="82"/>
      <c r="AE17" s="120">
        <v>2.3780000000000001</v>
      </c>
      <c r="AF17" s="82"/>
      <c r="AG17" s="82"/>
      <c r="AH17" s="82"/>
      <c r="AI17" s="82"/>
      <c r="AJ17" s="82"/>
      <c r="AK17" s="82"/>
      <c r="AL17" s="82"/>
      <c r="AM17" s="82"/>
      <c r="AN17" s="82"/>
      <c r="AO17" s="87"/>
      <c r="AP17" s="93" t="e">
        <f t="shared" si="2"/>
        <v>#REF!</v>
      </c>
      <c r="AQ17" s="126" t="e">
        <f t="shared" si="3"/>
        <v>#REF!</v>
      </c>
      <c r="AR17" s="126" t="e">
        <f t="shared" si="4"/>
        <v>#REF!</v>
      </c>
      <c r="AS17" s="85" t="e">
        <f t="shared" si="5"/>
        <v>#REF!</v>
      </c>
      <c r="AT17" s="85" t="e">
        <f t="shared" si="6"/>
        <v>#REF!</v>
      </c>
      <c r="AU17" s="125" t="e">
        <f t="shared" si="7"/>
        <v>#REF!</v>
      </c>
    </row>
    <row r="18" spans="2:48">
      <c r="B18" s="96">
        <v>45658</v>
      </c>
      <c r="C18" s="82" t="s">
        <v>115</v>
      </c>
      <c r="D18" s="82" t="s">
        <v>116</v>
      </c>
      <c r="E18" s="82" t="s">
        <v>3729</v>
      </c>
      <c r="F18" s="92" t="s">
        <v>180</v>
      </c>
      <c r="G18" s="92" t="s">
        <v>180</v>
      </c>
      <c r="H18" s="86" t="s">
        <v>109</v>
      </c>
      <c r="I18" s="86" t="s">
        <v>109</v>
      </c>
      <c r="J18" s="86" t="s">
        <v>109</v>
      </c>
      <c r="K18" s="86" t="s">
        <v>109</v>
      </c>
      <c r="L18" s="86" t="s">
        <v>109</v>
      </c>
      <c r="M18" s="86" t="s">
        <v>133</v>
      </c>
      <c r="N18" s="87">
        <v>3</v>
      </c>
      <c r="O18" s="82" t="s">
        <v>124</v>
      </c>
      <c r="P18" s="82">
        <v>3</v>
      </c>
      <c r="Q18" s="87">
        <v>44</v>
      </c>
      <c r="R18" s="82">
        <v>338</v>
      </c>
      <c r="S18" s="82">
        <v>338</v>
      </c>
      <c r="T18" s="84" t="s">
        <v>88</v>
      </c>
      <c r="U18" s="82"/>
      <c r="V18" s="82"/>
      <c r="W18" s="82"/>
      <c r="X18" s="82"/>
      <c r="Y18" s="82"/>
      <c r="Z18" s="82"/>
      <c r="AA18" s="82">
        <f t="shared" si="9"/>
        <v>224</v>
      </c>
      <c r="AB18" s="82">
        <v>97.8</v>
      </c>
      <c r="AC18" s="82" t="s">
        <v>88</v>
      </c>
      <c r="AD18" s="82"/>
      <c r="AE18" s="120">
        <v>2.3530000000000002</v>
      </c>
      <c r="AF18" s="82"/>
      <c r="AG18" s="82"/>
      <c r="AH18" s="82"/>
      <c r="AI18" s="82"/>
      <c r="AJ18" s="82"/>
      <c r="AK18" s="82"/>
      <c r="AL18" s="82"/>
      <c r="AM18" s="82"/>
      <c r="AN18" s="82"/>
      <c r="AO18" s="87"/>
      <c r="AP18" s="93" t="e">
        <f t="shared" si="2"/>
        <v>#REF!</v>
      </c>
      <c r="AQ18" s="126" t="e">
        <f t="shared" si="3"/>
        <v>#REF!</v>
      </c>
      <c r="AR18" s="126" t="e">
        <f t="shared" si="4"/>
        <v>#REF!</v>
      </c>
      <c r="AS18" s="85" t="e">
        <f t="shared" si="5"/>
        <v>#REF!</v>
      </c>
      <c r="AT18" s="85" t="e">
        <f t="shared" si="6"/>
        <v>#REF!</v>
      </c>
      <c r="AU18" s="125" t="e">
        <f t="shared" si="7"/>
        <v>#REF!</v>
      </c>
    </row>
    <row r="19" spans="2:48">
      <c r="B19" s="96">
        <v>45658</v>
      </c>
      <c r="C19" s="82" t="s">
        <v>115</v>
      </c>
      <c r="D19" s="82" t="s">
        <v>116</v>
      </c>
      <c r="E19" s="82" t="s">
        <v>3729</v>
      </c>
      <c r="F19" s="92" t="s">
        <v>181</v>
      </c>
      <c r="G19" s="92" t="s">
        <v>181</v>
      </c>
      <c r="H19" s="86" t="s">
        <v>109</v>
      </c>
      <c r="I19" s="86" t="s">
        <v>109</v>
      </c>
      <c r="J19" s="86" t="s">
        <v>109</v>
      </c>
      <c r="K19" s="86" t="s">
        <v>109</v>
      </c>
      <c r="L19" s="86" t="s">
        <v>109</v>
      </c>
      <c r="M19" s="86" t="s">
        <v>133</v>
      </c>
      <c r="N19" s="87">
        <v>3</v>
      </c>
      <c r="O19" s="82" t="s">
        <v>124</v>
      </c>
      <c r="P19" s="82">
        <v>3</v>
      </c>
      <c r="Q19" s="87">
        <v>44</v>
      </c>
      <c r="R19" s="82">
        <v>338</v>
      </c>
      <c r="S19" s="82">
        <v>338</v>
      </c>
      <c r="T19" s="84" t="s">
        <v>88</v>
      </c>
      <c r="U19" s="82"/>
      <c r="V19" s="82"/>
      <c r="W19" s="82"/>
      <c r="X19" s="82"/>
      <c r="Y19" s="82"/>
      <c r="Z19" s="82"/>
      <c r="AA19" s="82">
        <f t="shared" si="9"/>
        <v>224</v>
      </c>
      <c r="AB19" s="82">
        <v>99.3</v>
      </c>
      <c r="AC19" s="82" t="s">
        <v>88</v>
      </c>
      <c r="AD19" s="82"/>
      <c r="AE19" s="120">
        <v>2.359</v>
      </c>
      <c r="AF19" s="82"/>
      <c r="AG19" s="82"/>
      <c r="AH19" s="82"/>
      <c r="AI19" s="82"/>
      <c r="AJ19" s="82"/>
      <c r="AK19" s="82"/>
      <c r="AL19" s="82"/>
      <c r="AM19" s="82"/>
      <c r="AN19" s="82"/>
      <c r="AO19" s="87"/>
      <c r="AP19" s="93" t="e">
        <f t="shared" si="2"/>
        <v>#REF!</v>
      </c>
      <c r="AQ19" s="126" t="e">
        <f t="shared" si="3"/>
        <v>#REF!</v>
      </c>
      <c r="AR19" s="126" t="e">
        <f t="shared" si="4"/>
        <v>#REF!</v>
      </c>
      <c r="AS19" s="85" t="e">
        <f t="shared" si="5"/>
        <v>#REF!</v>
      </c>
      <c r="AT19" s="85" t="e">
        <f t="shared" si="6"/>
        <v>#REF!</v>
      </c>
      <c r="AU19" s="125" t="e">
        <f t="shared" si="7"/>
        <v>#REF!</v>
      </c>
    </row>
    <row r="20" spans="2:48">
      <c r="B20" s="96">
        <v>45658</v>
      </c>
      <c r="C20" s="82" t="s">
        <v>115</v>
      </c>
      <c r="D20" s="82" t="s">
        <v>116</v>
      </c>
      <c r="E20" s="82" t="s">
        <v>3729</v>
      </c>
      <c r="F20" s="92" t="s">
        <v>182</v>
      </c>
      <c r="G20" s="92" t="s">
        <v>182</v>
      </c>
      <c r="H20" s="86" t="s">
        <v>109</v>
      </c>
      <c r="I20" s="86" t="s">
        <v>109</v>
      </c>
      <c r="J20" s="86" t="s">
        <v>109</v>
      </c>
      <c r="K20" s="86" t="s">
        <v>109</v>
      </c>
      <c r="L20" s="86" t="s">
        <v>109</v>
      </c>
      <c r="M20" s="86" t="s">
        <v>133</v>
      </c>
      <c r="N20" s="87">
        <v>3</v>
      </c>
      <c r="O20" s="82" t="s">
        <v>124</v>
      </c>
      <c r="P20" s="82">
        <v>3</v>
      </c>
      <c r="Q20" s="87">
        <v>44</v>
      </c>
      <c r="R20" s="82">
        <v>338</v>
      </c>
      <c r="S20" s="82">
        <v>338</v>
      </c>
      <c r="T20" s="84" t="s">
        <v>88</v>
      </c>
      <c r="U20" s="82"/>
      <c r="V20" s="82"/>
      <c r="W20" s="82"/>
      <c r="X20" s="82"/>
      <c r="Y20" s="82"/>
      <c r="Z20" s="82"/>
      <c r="AA20" s="82">
        <f t="shared" si="9"/>
        <v>224</v>
      </c>
      <c r="AB20" s="82">
        <v>97.8</v>
      </c>
      <c r="AC20" s="82" t="s">
        <v>88</v>
      </c>
      <c r="AD20" s="82"/>
      <c r="AE20" s="120">
        <v>2.36</v>
      </c>
      <c r="AF20" s="82"/>
      <c r="AG20" s="82"/>
      <c r="AH20" s="82"/>
      <c r="AI20" s="82"/>
      <c r="AJ20" s="82"/>
      <c r="AK20" s="82"/>
      <c r="AL20" s="82"/>
      <c r="AM20" s="82"/>
      <c r="AN20" s="82"/>
      <c r="AO20" s="87"/>
      <c r="AP20" s="93" t="e">
        <f t="shared" si="2"/>
        <v>#REF!</v>
      </c>
      <c r="AQ20" s="126" t="e">
        <f t="shared" si="3"/>
        <v>#REF!</v>
      </c>
      <c r="AR20" s="126" t="e">
        <f t="shared" si="4"/>
        <v>#REF!</v>
      </c>
      <c r="AS20" s="85" t="e">
        <f t="shared" si="5"/>
        <v>#REF!</v>
      </c>
      <c r="AT20" s="85" t="e">
        <f t="shared" si="6"/>
        <v>#REF!</v>
      </c>
      <c r="AU20" s="125" t="e">
        <f t="shared" si="7"/>
        <v>#REF!</v>
      </c>
    </row>
    <row r="21" spans="2:48">
      <c r="B21" s="96">
        <v>45658</v>
      </c>
      <c r="C21" s="82" t="s">
        <v>115</v>
      </c>
      <c r="D21" s="82" t="s">
        <v>116</v>
      </c>
      <c r="E21" s="82" t="s">
        <v>3729</v>
      </c>
      <c r="F21" s="92" t="s">
        <v>183</v>
      </c>
      <c r="G21" s="92" t="s">
        <v>183</v>
      </c>
      <c r="H21" s="86" t="s">
        <v>109</v>
      </c>
      <c r="I21" s="86" t="s">
        <v>109</v>
      </c>
      <c r="J21" s="86" t="s">
        <v>109</v>
      </c>
      <c r="K21" s="86" t="s">
        <v>109</v>
      </c>
      <c r="L21" s="86" t="s">
        <v>109</v>
      </c>
      <c r="M21" s="86" t="s">
        <v>133</v>
      </c>
      <c r="N21" s="87">
        <v>3</v>
      </c>
      <c r="O21" s="82" t="s">
        <v>124</v>
      </c>
      <c r="P21" s="82">
        <v>3</v>
      </c>
      <c r="Q21" s="87">
        <v>44</v>
      </c>
      <c r="R21" s="82">
        <v>338</v>
      </c>
      <c r="S21" s="82">
        <v>338</v>
      </c>
      <c r="T21" s="84" t="s">
        <v>88</v>
      </c>
      <c r="U21" s="82"/>
      <c r="V21" s="82"/>
      <c r="W21" s="82"/>
      <c r="X21" s="82"/>
      <c r="Y21" s="82"/>
      <c r="Z21" s="82"/>
      <c r="AA21" s="82">
        <f t="shared" si="9"/>
        <v>224</v>
      </c>
      <c r="AB21" s="82">
        <v>98.4</v>
      </c>
      <c r="AC21" s="82" t="s">
        <v>88</v>
      </c>
      <c r="AD21" s="82"/>
      <c r="AE21" s="120">
        <v>2.36</v>
      </c>
      <c r="AF21" s="82"/>
      <c r="AG21" s="82"/>
      <c r="AH21" s="82"/>
      <c r="AI21" s="82"/>
      <c r="AJ21" s="82"/>
      <c r="AK21" s="82"/>
      <c r="AL21" s="82"/>
      <c r="AM21" s="82"/>
      <c r="AN21" s="82"/>
      <c r="AO21" s="87"/>
      <c r="AP21" s="93" t="e">
        <f t="shared" si="2"/>
        <v>#REF!</v>
      </c>
      <c r="AQ21" s="126" t="e">
        <f t="shared" si="3"/>
        <v>#REF!</v>
      </c>
      <c r="AR21" s="126" t="e">
        <f t="shared" si="4"/>
        <v>#REF!</v>
      </c>
      <c r="AS21" s="85" t="e">
        <f t="shared" si="5"/>
        <v>#REF!</v>
      </c>
      <c r="AT21" s="85" t="e">
        <f t="shared" si="6"/>
        <v>#REF!</v>
      </c>
      <c r="AU21" s="125" t="e">
        <f t="shared" si="7"/>
        <v>#REF!</v>
      </c>
    </row>
    <row r="22" spans="2:48">
      <c r="B22" s="96">
        <v>45659</v>
      </c>
      <c r="C22" s="82" t="s">
        <v>138</v>
      </c>
      <c r="D22" s="82" t="s">
        <v>116</v>
      </c>
      <c r="E22" s="82" t="s">
        <v>3729</v>
      </c>
      <c r="F22" s="92" t="s">
        <v>184</v>
      </c>
      <c r="G22" s="92" t="s">
        <v>184</v>
      </c>
      <c r="H22" s="86" t="s">
        <v>109</v>
      </c>
      <c r="I22" s="86" t="s">
        <v>109</v>
      </c>
      <c r="J22" s="86" t="s">
        <v>109</v>
      </c>
      <c r="K22" s="86" t="s">
        <v>109</v>
      </c>
      <c r="L22" s="86" t="s">
        <v>109</v>
      </c>
      <c r="M22" s="86" t="s">
        <v>133</v>
      </c>
      <c r="N22" s="87">
        <v>3</v>
      </c>
      <c r="O22" s="82" t="s">
        <v>124</v>
      </c>
      <c r="P22" s="82">
        <v>3</v>
      </c>
      <c r="Q22" s="87">
        <v>44</v>
      </c>
      <c r="R22" s="82">
        <v>338</v>
      </c>
      <c r="S22" s="82">
        <v>338</v>
      </c>
      <c r="T22" s="84" t="s">
        <v>88</v>
      </c>
      <c r="U22" s="82"/>
      <c r="V22" s="82"/>
      <c r="W22" s="82"/>
      <c r="X22" s="82"/>
      <c r="Y22" s="82"/>
      <c r="Z22" s="82"/>
      <c r="AA22" s="82">
        <f t="shared" si="9"/>
        <v>224</v>
      </c>
      <c r="AB22" s="82">
        <v>100.3</v>
      </c>
      <c r="AC22" s="82" t="s">
        <v>88</v>
      </c>
      <c r="AD22" s="82"/>
      <c r="AE22" s="120">
        <v>2.3519999999999999</v>
      </c>
      <c r="AF22" s="82"/>
      <c r="AG22" s="82"/>
      <c r="AH22" s="82"/>
      <c r="AI22" s="82"/>
      <c r="AJ22" s="82"/>
      <c r="AK22" s="82"/>
      <c r="AL22" s="82"/>
      <c r="AM22" s="82"/>
      <c r="AN22" s="82"/>
      <c r="AO22" s="87"/>
      <c r="AP22" s="93" t="e">
        <f t="shared" si="2"/>
        <v>#REF!</v>
      </c>
      <c r="AQ22" s="126" t="e">
        <f t="shared" si="3"/>
        <v>#REF!</v>
      </c>
      <c r="AR22" s="126" t="e">
        <f t="shared" si="4"/>
        <v>#REF!</v>
      </c>
      <c r="AS22" s="85" t="e">
        <f t="shared" si="5"/>
        <v>#REF!</v>
      </c>
      <c r="AT22" s="85" t="e">
        <f t="shared" si="6"/>
        <v>#REF!</v>
      </c>
      <c r="AU22" s="125" t="e">
        <f t="shared" si="7"/>
        <v>#REF!</v>
      </c>
    </row>
    <row r="23" spans="2:48">
      <c r="B23" s="96">
        <v>45659</v>
      </c>
      <c r="C23" s="82" t="s">
        <v>138</v>
      </c>
      <c r="D23" s="82" t="s">
        <v>116</v>
      </c>
      <c r="E23" s="82" t="s">
        <v>3729</v>
      </c>
      <c r="F23" s="92" t="s">
        <v>185</v>
      </c>
      <c r="G23" s="92" t="s">
        <v>185</v>
      </c>
      <c r="H23" s="86" t="s">
        <v>109</v>
      </c>
      <c r="I23" s="86" t="s">
        <v>109</v>
      </c>
      <c r="J23" s="86" t="s">
        <v>109</v>
      </c>
      <c r="K23" s="86" t="s">
        <v>109</v>
      </c>
      <c r="L23" s="86" t="s">
        <v>109</v>
      </c>
      <c r="M23" s="86" t="s">
        <v>133</v>
      </c>
      <c r="N23" s="87">
        <v>3</v>
      </c>
      <c r="O23" s="82" t="s">
        <v>124</v>
      </c>
      <c r="P23" s="82">
        <v>3</v>
      </c>
      <c r="Q23" s="87">
        <v>44</v>
      </c>
      <c r="R23" s="82">
        <v>338</v>
      </c>
      <c r="S23" s="82">
        <v>338</v>
      </c>
      <c r="T23" s="84" t="s">
        <v>88</v>
      </c>
      <c r="U23" s="82"/>
      <c r="V23" s="82"/>
      <c r="W23" s="82"/>
      <c r="X23" s="82"/>
      <c r="Y23" s="82"/>
      <c r="Z23" s="82"/>
      <c r="AA23" s="82">
        <f t="shared" si="9"/>
        <v>224</v>
      </c>
      <c r="AB23" s="82">
        <v>99.8</v>
      </c>
      <c r="AC23" s="82" t="s">
        <v>88</v>
      </c>
      <c r="AD23" s="82"/>
      <c r="AE23" s="120">
        <v>2.3403999999999998</v>
      </c>
      <c r="AF23" s="82"/>
      <c r="AG23" s="82"/>
      <c r="AH23" s="82"/>
      <c r="AI23" s="82"/>
      <c r="AJ23" s="82"/>
      <c r="AK23" s="82"/>
      <c r="AL23" s="82"/>
      <c r="AM23" s="82"/>
      <c r="AN23" s="82"/>
      <c r="AO23" s="87"/>
      <c r="AP23" s="93" t="e">
        <f t="shared" si="2"/>
        <v>#REF!</v>
      </c>
      <c r="AQ23" s="126" t="e">
        <f t="shared" si="3"/>
        <v>#REF!</v>
      </c>
      <c r="AR23" s="126" t="e">
        <f t="shared" si="4"/>
        <v>#REF!</v>
      </c>
      <c r="AS23" s="85" t="e">
        <f t="shared" si="5"/>
        <v>#REF!</v>
      </c>
      <c r="AT23" s="85" t="e">
        <f t="shared" si="6"/>
        <v>#REF!</v>
      </c>
      <c r="AU23" s="125" t="e">
        <f t="shared" si="7"/>
        <v>#REF!</v>
      </c>
    </row>
    <row r="24" spans="2:48">
      <c r="B24" s="96">
        <v>45659</v>
      </c>
      <c r="C24" s="82" t="s">
        <v>138</v>
      </c>
      <c r="D24" s="82" t="s">
        <v>116</v>
      </c>
      <c r="E24" s="82" t="s">
        <v>3729</v>
      </c>
      <c r="F24" s="92" t="s">
        <v>186</v>
      </c>
      <c r="G24" s="92" t="s">
        <v>186</v>
      </c>
      <c r="H24" s="86" t="s">
        <v>109</v>
      </c>
      <c r="I24" s="86" t="s">
        <v>109</v>
      </c>
      <c r="J24" s="86" t="s">
        <v>109</v>
      </c>
      <c r="K24" s="86" t="s">
        <v>109</v>
      </c>
      <c r="L24" s="86" t="s">
        <v>109</v>
      </c>
      <c r="M24" s="86" t="s">
        <v>133</v>
      </c>
      <c r="N24" s="87">
        <v>3</v>
      </c>
      <c r="O24" s="82" t="s">
        <v>124</v>
      </c>
      <c r="P24" s="82">
        <v>3</v>
      </c>
      <c r="Q24" s="87">
        <v>44</v>
      </c>
      <c r="R24" s="82">
        <v>338</v>
      </c>
      <c r="S24" s="82">
        <v>338</v>
      </c>
      <c r="T24" s="84" t="s">
        <v>88</v>
      </c>
      <c r="U24" s="82"/>
      <c r="V24" s="82"/>
      <c r="W24" s="82"/>
      <c r="X24" s="82"/>
      <c r="Y24" s="82"/>
      <c r="Z24" s="82"/>
      <c r="AA24" s="82">
        <f t="shared" si="9"/>
        <v>224</v>
      </c>
      <c r="AB24" s="82">
        <v>100.1</v>
      </c>
      <c r="AC24" s="82" t="s">
        <v>88</v>
      </c>
      <c r="AD24" s="82"/>
      <c r="AE24" s="120">
        <v>2.3540000000000001</v>
      </c>
      <c r="AF24" s="82"/>
      <c r="AG24" s="82"/>
      <c r="AH24" s="82"/>
      <c r="AI24" s="82"/>
      <c r="AJ24" s="82"/>
      <c r="AK24" s="82"/>
      <c r="AL24" s="82"/>
      <c r="AM24" s="82"/>
      <c r="AN24" s="82"/>
      <c r="AO24" s="87"/>
      <c r="AP24" s="93" t="e">
        <f t="shared" si="2"/>
        <v>#REF!</v>
      </c>
      <c r="AQ24" s="126" t="e">
        <f t="shared" si="3"/>
        <v>#REF!</v>
      </c>
      <c r="AR24" s="126" t="e">
        <f t="shared" si="4"/>
        <v>#REF!</v>
      </c>
      <c r="AS24" s="85" t="e">
        <f t="shared" si="5"/>
        <v>#REF!</v>
      </c>
      <c r="AT24" s="85" t="e">
        <f t="shared" si="6"/>
        <v>#REF!</v>
      </c>
      <c r="AU24" s="125" t="e">
        <f t="shared" si="7"/>
        <v>#REF!</v>
      </c>
    </row>
    <row r="25" spans="2:48">
      <c r="B25" s="96">
        <v>45659</v>
      </c>
      <c r="C25" s="82" t="s">
        <v>138</v>
      </c>
      <c r="D25" s="82" t="s">
        <v>116</v>
      </c>
      <c r="E25" s="82" t="s">
        <v>3729</v>
      </c>
      <c r="F25" s="92" t="s">
        <v>187</v>
      </c>
      <c r="G25" s="92" t="s">
        <v>187</v>
      </c>
      <c r="H25" s="86" t="s">
        <v>109</v>
      </c>
      <c r="I25" s="86" t="s">
        <v>109</v>
      </c>
      <c r="J25" s="86" t="s">
        <v>109</v>
      </c>
      <c r="K25" s="86" t="s">
        <v>109</v>
      </c>
      <c r="L25" s="86" t="s">
        <v>109</v>
      </c>
      <c r="M25" s="86" t="s">
        <v>133</v>
      </c>
      <c r="N25" s="87">
        <v>3</v>
      </c>
      <c r="O25" s="82" t="s">
        <v>124</v>
      </c>
      <c r="P25" s="82">
        <v>3</v>
      </c>
      <c r="Q25" s="87">
        <v>44</v>
      </c>
      <c r="R25" s="82">
        <v>338</v>
      </c>
      <c r="S25" s="82">
        <v>338</v>
      </c>
      <c r="T25" s="84" t="s">
        <v>88</v>
      </c>
      <c r="U25" s="82"/>
      <c r="V25" s="82"/>
      <c r="W25" s="82"/>
      <c r="X25" s="82"/>
      <c r="Y25" s="82"/>
      <c r="Z25" s="82"/>
      <c r="AA25" s="82">
        <f t="shared" si="9"/>
        <v>224</v>
      </c>
      <c r="AB25" s="82">
        <v>112.3</v>
      </c>
      <c r="AC25" s="82" t="s">
        <v>88</v>
      </c>
      <c r="AD25" s="82"/>
      <c r="AE25" s="120">
        <v>2.3824000000000001</v>
      </c>
      <c r="AF25" s="82"/>
      <c r="AG25" s="82"/>
      <c r="AH25" s="82"/>
      <c r="AI25" s="82"/>
      <c r="AJ25" s="82"/>
      <c r="AK25" s="82"/>
      <c r="AL25" s="82"/>
      <c r="AM25" s="82"/>
      <c r="AN25" s="82"/>
      <c r="AO25" s="87"/>
      <c r="AP25" s="93" t="e">
        <f t="shared" si="2"/>
        <v>#REF!</v>
      </c>
      <c r="AQ25" s="126" t="e">
        <f t="shared" si="3"/>
        <v>#REF!</v>
      </c>
      <c r="AR25" s="126" t="e">
        <f t="shared" si="4"/>
        <v>#REF!</v>
      </c>
      <c r="AS25" s="85" t="e">
        <f t="shared" si="5"/>
        <v>#REF!</v>
      </c>
      <c r="AT25" s="85" t="e">
        <f t="shared" si="6"/>
        <v>#REF!</v>
      </c>
      <c r="AU25" s="125" t="e">
        <f t="shared" si="7"/>
        <v>#REF!</v>
      </c>
    </row>
    <row r="26" spans="2:48">
      <c r="B26" s="96">
        <v>45659</v>
      </c>
      <c r="C26" s="82" t="s">
        <v>138</v>
      </c>
      <c r="D26" s="82" t="s">
        <v>116</v>
      </c>
      <c r="E26" s="82" t="s">
        <v>3729</v>
      </c>
      <c r="F26" s="92" t="s">
        <v>188</v>
      </c>
      <c r="G26" s="92" t="s">
        <v>188</v>
      </c>
      <c r="H26" s="86" t="s">
        <v>109</v>
      </c>
      <c r="I26" s="86" t="s">
        <v>109</v>
      </c>
      <c r="J26" s="86" t="s">
        <v>109</v>
      </c>
      <c r="K26" s="86" t="s">
        <v>109</v>
      </c>
      <c r="L26" s="86" t="s">
        <v>109</v>
      </c>
      <c r="M26" s="86" t="s">
        <v>133</v>
      </c>
      <c r="N26" s="87">
        <v>3</v>
      </c>
      <c r="O26" s="82" t="s">
        <v>124</v>
      </c>
      <c r="P26" s="82">
        <v>3</v>
      </c>
      <c r="Q26" s="87">
        <v>44</v>
      </c>
      <c r="R26" s="82">
        <v>338</v>
      </c>
      <c r="S26" s="82">
        <v>338</v>
      </c>
      <c r="T26" s="84" t="s">
        <v>88</v>
      </c>
      <c r="U26" s="82"/>
      <c r="V26" s="82"/>
      <c r="W26" s="82"/>
      <c r="X26" s="82"/>
      <c r="Y26" s="82"/>
      <c r="Z26" s="82"/>
      <c r="AA26" s="82">
        <f t="shared" si="9"/>
        <v>224</v>
      </c>
      <c r="AB26" s="82">
        <v>100.3</v>
      </c>
      <c r="AC26" s="82" t="s">
        <v>88</v>
      </c>
      <c r="AD26" s="82"/>
      <c r="AE26" s="120">
        <v>2.3479999999999999</v>
      </c>
      <c r="AF26" s="82"/>
      <c r="AG26" s="82"/>
      <c r="AH26" s="82"/>
      <c r="AI26" s="82"/>
      <c r="AJ26" s="82"/>
      <c r="AK26" s="82"/>
      <c r="AL26" s="82"/>
      <c r="AM26" s="82"/>
      <c r="AN26" s="82"/>
      <c r="AO26" s="87"/>
      <c r="AP26" s="93" t="e">
        <f t="shared" si="2"/>
        <v>#REF!</v>
      </c>
      <c r="AQ26" s="126" t="e">
        <f t="shared" si="3"/>
        <v>#REF!</v>
      </c>
      <c r="AR26" s="126" t="e">
        <f t="shared" si="4"/>
        <v>#REF!</v>
      </c>
      <c r="AS26" s="85" t="e">
        <f t="shared" si="5"/>
        <v>#REF!</v>
      </c>
      <c r="AT26" s="85" t="e">
        <f t="shared" si="6"/>
        <v>#REF!</v>
      </c>
      <c r="AU26" s="125" t="e">
        <f t="shared" si="7"/>
        <v>#REF!</v>
      </c>
    </row>
    <row r="27" spans="2:48">
      <c r="B27" s="96">
        <v>45659</v>
      </c>
      <c r="C27" s="82" t="s">
        <v>138</v>
      </c>
      <c r="D27" s="82" t="s">
        <v>116</v>
      </c>
      <c r="E27" s="82" t="s">
        <v>3729</v>
      </c>
      <c r="F27" s="92" t="s">
        <v>189</v>
      </c>
      <c r="G27" s="92" t="s">
        <v>189</v>
      </c>
      <c r="H27" s="86" t="s">
        <v>109</v>
      </c>
      <c r="I27" s="86" t="s">
        <v>109</v>
      </c>
      <c r="J27" s="86" t="s">
        <v>109</v>
      </c>
      <c r="K27" s="86" t="s">
        <v>109</v>
      </c>
      <c r="L27" s="86" t="s">
        <v>109</v>
      </c>
      <c r="M27" s="86" t="s">
        <v>133</v>
      </c>
      <c r="N27" s="87">
        <v>3</v>
      </c>
      <c r="O27" s="82" t="s">
        <v>124</v>
      </c>
      <c r="P27" s="82">
        <v>3</v>
      </c>
      <c r="Q27" s="87">
        <v>44</v>
      </c>
      <c r="R27" s="82">
        <v>338</v>
      </c>
      <c r="S27" s="82">
        <v>338</v>
      </c>
      <c r="T27" s="84" t="s">
        <v>88</v>
      </c>
      <c r="U27" s="82"/>
      <c r="V27" s="82"/>
      <c r="W27" s="82"/>
      <c r="X27" s="82"/>
      <c r="Y27" s="82"/>
      <c r="Z27" s="82"/>
      <c r="AA27" s="82">
        <f t="shared" si="9"/>
        <v>224</v>
      </c>
      <c r="AB27" s="82">
        <v>100.2</v>
      </c>
      <c r="AC27" s="82" t="s">
        <v>88</v>
      </c>
      <c r="AD27" s="82"/>
      <c r="AE27" s="120">
        <v>2.3483000000000001</v>
      </c>
      <c r="AF27" s="82"/>
      <c r="AG27" s="82"/>
      <c r="AH27" s="82"/>
      <c r="AI27" s="82"/>
      <c r="AJ27" s="82"/>
      <c r="AK27" s="82"/>
      <c r="AL27" s="82"/>
      <c r="AM27" s="82"/>
      <c r="AN27" s="82"/>
      <c r="AO27" s="87"/>
      <c r="AP27" s="93" t="e">
        <f t="shared" si="2"/>
        <v>#REF!</v>
      </c>
      <c r="AQ27" s="126" t="e">
        <f t="shared" si="3"/>
        <v>#REF!</v>
      </c>
      <c r="AR27" s="126" t="e">
        <f t="shared" si="4"/>
        <v>#REF!</v>
      </c>
      <c r="AS27" s="85" t="e">
        <f t="shared" si="5"/>
        <v>#REF!</v>
      </c>
      <c r="AT27" s="85" t="e">
        <f t="shared" si="6"/>
        <v>#REF!</v>
      </c>
      <c r="AU27" s="125" t="e">
        <f t="shared" si="7"/>
        <v>#REF!</v>
      </c>
    </row>
    <row r="28" spans="2:48">
      <c r="B28" s="96">
        <v>45659</v>
      </c>
      <c r="C28" s="82" t="s">
        <v>138</v>
      </c>
      <c r="D28" s="82" t="s">
        <v>116</v>
      </c>
      <c r="E28" s="82" t="s">
        <v>3729</v>
      </c>
      <c r="F28" s="92" t="s">
        <v>190</v>
      </c>
      <c r="G28" s="92" t="s">
        <v>190</v>
      </c>
      <c r="H28" s="86" t="s">
        <v>109</v>
      </c>
      <c r="I28" s="86" t="s">
        <v>109</v>
      </c>
      <c r="J28" s="86" t="s">
        <v>109</v>
      </c>
      <c r="K28" s="86" t="s">
        <v>109</v>
      </c>
      <c r="L28" s="86" t="s">
        <v>109</v>
      </c>
      <c r="M28" s="86" t="s">
        <v>133</v>
      </c>
      <c r="N28" s="87">
        <v>3</v>
      </c>
      <c r="O28" s="82" t="s">
        <v>124</v>
      </c>
      <c r="P28" s="82">
        <v>3</v>
      </c>
      <c r="Q28" s="87">
        <v>44</v>
      </c>
      <c r="R28" s="82">
        <v>338</v>
      </c>
      <c r="S28" s="82">
        <v>338</v>
      </c>
      <c r="T28" s="84" t="s">
        <v>88</v>
      </c>
      <c r="U28" s="82"/>
      <c r="V28" s="82"/>
      <c r="W28" s="82"/>
      <c r="X28" s="82"/>
      <c r="Y28" s="82"/>
      <c r="Z28" s="82"/>
      <c r="AA28" s="82">
        <f t="shared" si="9"/>
        <v>224</v>
      </c>
      <c r="AB28" s="82">
        <v>99.9</v>
      </c>
      <c r="AC28" s="82" t="s">
        <v>88</v>
      </c>
      <c r="AD28" s="82"/>
      <c r="AE28" s="120">
        <v>2.3466</v>
      </c>
      <c r="AF28" s="82"/>
      <c r="AG28" s="82"/>
      <c r="AH28" s="82"/>
      <c r="AI28" s="82"/>
      <c r="AJ28" s="82"/>
      <c r="AK28" s="82"/>
      <c r="AL28" s="82"/>
      <c r="AM28" s="82"/>
      <c r="AN28" s="82"/>
      <c r="AO28" s="87"/>
      <c r="AP28" s="93" t="e">
        <f t="shared" si="2"/>
        <v>#REF!</v>
      </c>
      <c r="AQ28" s="126" t="e">
        <f t="shared" si="3"/>
        <v>#REF!</v>
      </c>
      <c r="AR28" s="126" t="e">
        <f t="shared" si="4"/>
        <v>#REF!</v>
      </c>
      <c r="AS28" s="85" t="e">
        <f t="shared" si="5"/>
        <v>#REF!</v>
      </c>
      <c r="AT28" s="85" t="e">
        <f t="shared" si="6"/>
        <v>#REF!</v>
      </c>
      <c r="AU28" s="125" t="e">
        <f t="shared" si="7"/>
        <v>#REF!</v>
      </c>
    </row>
    <row r="29" spans="2:48">
      <c r="B29" s="122">
        <v>45659</v>
      </c>
      <c r="C29" s="117" t="s">
        <v>129</v>
      </c>
      <c r="D29" s="117"/>
      <c r="E29" s="117"/>
      <c r="F29" s="109" t="s">
        <v>100</v>
      </c>
      <c r="G29" s="109"/>
      <c r="H29" s="110"/>
      <c r="I29" s="110"/>
      <c r="J29" s="110"/>
      <c r="K29" s="110"/>
      <c r="L29" s="110"/>
      <c r="M29" s="111"/>
      <c r="N29" s="109">
        <v>38</v>
      </c>
      <c r="O29" s="109" t="s">
        <v>101</v>
      </c>
      <c r="P29" s="109">
        <v>118</v>
      </c>
      <c r="Q29" s="109">
        <v>0</v>
      </c>
      <c r="R29" s="109">
        <v>200</v>
      </c>
      <c r="S29" s="109">
        <v>200</v>
      </c>
      <c r="T29" s="112" t="s">
        <v>89</v>
      </c>
      <c r="U29" s="117"/>
      <c r="V29" s="117"/>
      <c r="W29" s="117"/>
      <c r="X29" s="117"/>
      <c r="Y29" s="117"/>
      <c r="Z29" s="117"/>
      <c r="AA29" s="117"/>
      <c r="AB29" s="117"/>
      <c r="AC29" s="117"/>
      <c r="AD29" s="117"/>
      <c r="AE29" s="124"/>
      <c r="AF29" s="117"/>
      <c r="AG29" s="117"/>
      <c r="AH29" s="117"/>
      <c r="AI29" s="117"/>
      <c r="AJ29" s="117"/>
      <c r="AK29" s="117"/>
      <c r="AL29" s="117"/>
      <c r="AM29" s="117"/>
      <c r="AN29" s="117"/>
      <c r="AO29" s="112"/>
      <c r="AP29" s="113">
        <v>0</v>
      </c>
      <c r="AQ29" s="113" t="e">
        <f t="shared" si="3"/>
        <v>#REF!</v>
      </c>
      <c r="AR29" s="113" t="e">
        <f t="shared" si="4"/>
        <v>#REF!</v>
      </c>
      <c r="AS29" s="118">
        <v>0</v>
      </c>
      <c r="AT29" s="118">
        <v>0</v>
      </c>
      <c r="AU29" s="119" t="e">
        <f t="shared" si="7"/>
        <v>#REF!</v>
      </c>
      <c r="AV29" s="95" t="s">
        <v>191</v>
      </c>
    </row>
    <row r="30" spans="2:48">
      <c r="B30" s="122">
        <v>45659</v>
      </c>
      <c r="C30" s="117" t="s">
        <v>107</v>
      </c>
      <c r="D30" s="117"/>
      <c r="E30" s="117"/>
      <c r="F30" s="109" t="s">
        <v>100</v>
      </c>
      <c r="G30" s="109"/>
      <c r="H30" s="110"/>
      <c r="I30" s="110"/>
      <c r="J30" s="110"/>
      <c r="K30" s="110"/>
      <c r="L30" s="110"/>
      <c r="M30" s="111"/>
      <c r="N30" s="109">
        <v>38</v>
      </c>
      <c r="O30" s="109" t="s">
        <v>101</v>
      </c>
      <c r="P30" s="109">
        <v>118</v>
      </c>
      <c r="Q30" s="109">
        <v>0</v>
      </c>
      <c r="R30" s="109">
        <v>200</v>
      </c>
      <c r="S30" s="109">
        <v>200</v>
      </c>
      <c r="T30" s="112" t="s">
        <v>89</v>
      </c>
      <c r="U30" s="117"/>
      <c r="V30" s="117"/>
      <c r="W30" s="117"/>
      <c r="X30" s="117"/>
      <c r="Y30" s="117"/>
      <c r="Z30" s="117"/>
      <c r="AA30" s="117"/>
      <c r="AB30" s="117"/>
      <c r="AC30" s="117"/>
      <c r="AD30" s="117"/>
      <c r="AE30" s="124"/>
      <c r="AF30" s="117"/>
      <c r="AG30" s="117"/>
      <c r="AH30" s="117"/>
      <c r="AI30" s="117"/>
      <c r="AJ30" s="117"/>
      <c r="AK30" s="117"/>
      <c r="AL30" s="117"/>
      <c r="AM30" s="117"/>
      <c r="AN30" s="117"/>
      <c r="AO30" s="112"/>
      <c r="AP30" s="113">
        <v>0</v>
      </c>
      <c r="AQ30" s="113" t="e">
        <f t="shared" si="3"/>
        <v>#REF!</v>
      </c>
      <c r="AR30" s="113" t="e">
        <f t="shared" si="4"/>
        <v>#REF!</v>
      </c>
      <c r="AS30" s="118">
        <v>0</v>
      </c>
      <c r="AT30" s="118">
        <v>0</v>
      </c>
      <c r="AU30" s="119" t="e">
        <f t="shared" si="7"/>
        <v>#REF!</v>
      </c>
      <c r="AV30" s="95" t="s">
        <v>192</v>
      </c>
    </row>
    <row r="31" spans="2:48">
      <c r="B31" s="122">
        <v>45660</v>
      </c>
      <c r="C31" s="117" t="s">
        <v>193</v>
      </c>
      <c r="D31" s="117"/>
      <c r="E31" s="117"/>
      <c r="F31" s="115" t="s">
        <v>135</v>
      </c>
      <c r="G31" s="109"/>
      <c r="H31" s="110"/>
      <c r="I31" s="110"/>
      <c r="J31" s="110"/>
      <c r="K31" s="110"/>
      <c r="L31" s="110"/>
      <c r="M31" s="111"/>
      <c r="N31" s="109">
        <v>6</v>
      </c>
      <c r="O31" s="109" t="s">
        <v>92</v>
      </c>
      <c r="P31" s="109">
        <v>30</v>
      </c>
      <c r="Q31" s="109">
        <v>0</v>
      </c>
      <c r="R31" s="109">
        <v>359</v>
      </c>
      <c r="S31" s="109">
        <v>359</v>
      </c>
      <c r="T31" s="117" t="s">
        <v>88</v>
      </c>
      <c r="U31" s="117"/>
      <c r="V31" s="117"/>
      <c r="W31" s="117"/>
      <c r="X31" s="117"/>
      <c r="Y31" s="117"/>
      <c r="Z31" s="117"/>
      <c r="AA31" s="117"/>
      <c r="AB31" s="117"/>
      <c r="AC31" s="117"/>
      <c r="AD31" s="117"/>
      <c r="AE31" s="124"/>
      <c r="AF31" s="117"/>
      <c r="AG31" s="117"/>
      <c r="AH31" s="117"/>
      <c r="AI31" s="117"/>
      <c r="AJ31" s="117"/>
      <c r="AK31" s="117"/>
      <c r="AL31" s="117"/>
      <c r="AM31" s="117"/>
      <c r="AN31" s="117"/>
      <c r="AO31" s="112"/>
      <c r="AP31" s="113">
        <v>0</v>
      </c>
      <c r="AQ31" s="113" t="e">
        <f>IF(O31="B",AQ29+AA31/60,AQ29)</f>
        <v>#REF!</v>
      </c>
      <c r="AR31" s="113" t="e">
        <f>IF(O31="3A",AR29+AA31/60,AR29)</f>
        <v>#REF!</v>
      </c>
      <c r="AS31" s="118">
        <v>0</v>
      </c>
      <c r="AT31" s="118">
        <v>0</v>
      </c>
      <c r="AU31" s="119" t="e">
        <f>AU29+(AA31/60)</f>
        <v>#REF!</v>
      </c>
    </row>
    <row r="32" spans="2:48">
      <c r="B32" s="122">
        <v>45660</v>
      </c>
      <c r="C32" s="117" t="s">
        <v>193</v>
      </c>
      <c r="D32" s="117"/>
      <c r="E32" s="117"/>
      <c r="F32" s="109" t="s">
        <v>102</v>
      </c>
      <c r="G32" s="109"/>
      <c r="H32" s="110"/>
      <c r="I32" s="110"/>
      <c r="J32" s="110"/>
      <c r="K32" s="110"/>
      <c r="L32" s="110"/>
      <c r="M32" s="111"/>
      <c r="N32" s="109">
        <v>1</v>
      </c>
      <c r="O32" s="109" t="s">
        <v>92</v>
      </c>
      <c r="P32" s="109">
        <v>60</v>
      </c>
      <c r="Q32" s="109">
        <v>0</v>
      </c>
      <c r="R32" s="109">
        <v>359</v>
      </c>
      <c r="S32" s="109">
        <v>359</v>
      </c>
      <c r="T32" s="117" t="s">
        <v>88</v>
      </c>
      <c r="U32" s="117"/>
      <c r="V32" s="117"/>
      <c r="W32" s="117"/>
      <c r="X32" s="117"/>
      <c r="Y32" s="117"/>
      <c r="Z32" s="117"/>
      <c r="AA32" s="117">
        <f t="shared" ref="AA32" si="10">P32*60+Q32</f>
        <v>3600</v>
      </c>
      <c r="AB32" s="117"/>
      <c r="AC32" s="117"/>
      <c r="AD32" s="117"/>
      <c r="AE32" s="124"/>
      <c r="AF32" s="117"/>
      <c r="AG32" s="117"/>
      <c r="AH32" s="117"/>
      <c r="AI32" s="117"/>
      <c r="AJ32" s="117"/>
      <c r="AK32" s="117"/>
      <c r="AL32" s="117"/>
      <c r="AM32" s="117"/>
      <c r="AN32" s="117"/>
      <c r="AO32" s="112"/>
      <c r="AP32" s="113">
        <v>0</v>
      </c>
      <c r="AQ32" s="113" t="e">
        <f t="shared" si="3"/>
        <v>#REF!</v>
      </c>
      <c r="AR32" s="113" t="e">
        <f t="shared" si="4"/>
        <v>#REF!</v>
      </c>
      <c r="AS32" s="118">
        <v>0</v>
      </c>
      <c r="AT32" s="118">
        <v>0</v>
      </c>
      <c r="AU32" s="119" t="e">
        <f t="shared" si="7"/>
        <v>#REF!</v>
      </c>
    </row>
    <row r="33" spans="2:47">
      <c r="B33" s="122">
        <v>45660</v>
      </c>
      <c r="C33" s="117" t="s">
        <v>193</v>
      </c>
      <c r="D33" s="117"/>
      <c r="E33" s="117"/>
      <c r="F33" s="109" t="s">
        <v>103</v>
      </c>
      <c r="G33" s="109"/>
      <c r="H33" s="110"/>
      <c r="I33" s="110"/>
      <c r="J33" s="110"/>
      <c r="K33" s="110"/>
      <c r="L33" s="110"/>
      <c r="M33" s="111"/>
      <c r="N33" s="109">
        <v>6</v>
      </c>
      <c r="O33" s="109" t="s">
        <v>91</v>
      </c>
      <c r="P33" s="109">
        <v>30</v>
      </c>
      <c r="Q33" s="109">
        <v>0</v>
      </c>
      <c r="R33" s="109">
        <v>359</v>
      </c>
      <c r="S33" s="109">
        <v>359</v>
      </c>
      <c r="T33" s="117" t="s">
        <v>88</v>
      </c>
      <c r="U33" s="117"/>
      <c r="V33" s="117"/>
      <c r="W33" s="117"/>
      <c r="X33" s="117"/>
      <c r="Y33" s="117"/>
      <c r="Z33" s="117"/>
      <c r="AA33" s="117"/>
      <c r="AB33" s="117"/>
      <c r="AC33" s="117"/>
      <c r="AD33" s="117"/>
      <c r="AE33" s="124"/>
      <c r="AF33" s="117"/>
      <c r="AG33" s="117"/>
      <c r="AH33" s="117"/>
      <c r="AI33" s="117"/>
      <c r="AJ33" s="117"/>
      <c r="AK33" s="117"/>
      <c r="AL33" s="117"/>
      <c r="AM33" s="117"/>
      <c r="AN33" s="117"/>
      <c r="AO33" s="112"/>
      <c r="AP33" s="113">
        <v>0</v>
      </c>
      <c r="AQ33" s="113" t="e">
        <f t="shared" si="3"/>
        <v>#REF!</v>
      </c>
      <c r="AR33" s="113" t="e">
        <f t="shared" si="4"/>
        <v>#REF!</v>
      </c>
      <c r="AS33" s="118">
        <v>0</v>
      </c>
      <c r="AT33" s="118">
        <v>0</v>
      </c>
      <c r="AU33" s="119" t="e">
        <f t="shared" si="7"/>
        <v>#REF!</v>
      </c>
    </row>
    <row r="34" spans="2:47">
      <c r="B34" s="122">
        <v>45660</v>
      </c>
      <c r="C34" s="117" t="s">
        <v>193</v>
      </c>
      <c r="D34" s="117"/>
      <c r="E34" s="117"/>
      <c r="F34" s="109" t="s">
        <v>104</v>
      </c>
      <c r="G34" s="109"/>
      <c r="H34" s="110"/>
      <c r="I34" s="110"/>
      <c r="J34" s="110"/>
      <c r="K34" s="110"/>
      <c r="L34" s="110"/>
      <c r="M34" s="111"/>
      <c r="N34" s="109">
        <v>1</v>
      </c>
      <c r="O34" s="109" t="s">
        <v>91</v>
      </c>
      <c r="P34" s="109">
        <v>60</v>
      </c>
      <c r="Q34" s="109">
        <v>0</v>
      </c>
      <c r="R34" s="109">
        <v>359</v>
      </c>
      <c r="S34" s="109">
        <v>359</v>
      </c>
      <c r="T34" s="117" t="s">
        <v>88</v>
      </c>
      <c r="U34" s="117"/>
      <c r="V34" s="117"/>
      <c r="W34" s="117"/>
      <c r="X34" s="117"/>
      <c r="Y34" s="117"/>
      <c r="Z34" s="117"/>
      <c r="AA34" s="117">
        <f t="shared" ref="AA34:AA39" si="11">P34*60+Q34</f>
        <v>3600</v>
      </c>
      <c r="AB34" s="117"/>
      <c r="AC34" s="117"/>
      <c r="AD34" s="117"/>
      <c r="AE34" s="124"/>
      <c r="AF34" s="117"/>
      <c r="AG34" s="117"/>
      <c r="AH34" s="117"/>
      <c r="AI34" s="117"/>
      <c r="AJ34" s="117"/>
      <c r="AK34" s="117"/>
      <c r="AL34" s="117"/>
      <c r="AM34" s="117"/>
      <c r="AN34" s="117"/>
      <c r="AO34" s="112"/>
      <c r="AP34" s="113">
        <v>0</v>
      </c>
      <c r="AQ34" s="113" t="e">
        <f t="shared" si="3"/>
        <v>#REF!</v>
      </c>
      <c r="AR34" s="113" t="e">
        <f t="shared" si="4"/>
        <v>#REF!</v>
      </c>
      <c r="AS34" s="118">
        <v>0</v>
      </c>
      <c r="AT34" s="118">
        <v>0</v>
      </c>
      <c r="AU34" s="119" t="e">
        <f t="shared" si="7"/>
        <v>#REF!</v>
      </c>
    </row>
    <row r="35" spans="2:47">
      <c r="B35" s="122">
        <v>45660</v>
      </c>
      <c r="C35" s="117" t="s">
        <v>193</v>
      </c>
      <c r="D35" s="117"/>
      <c r="E35" s="117"/>
      <c r="F35" s="109" t="s">
        <v>104</v>
      </c>
      <c r="G35" s="109"/>
      <c r="H35" s="110"/>
      <c r="I35" s="110"/>
      <c r="J35" s="110"/>
      <c r="K35" s="110"/>
      <c r="L35" s="110"/>
      <c r="M35" s="111"/>
      <c r="N35" s="109">
        <v>1</v>
      </c>
      <c r="O35" s="109" t="s">
        <v>91</v>
      </c>
      <c r="P35" s="109">
        <v>60</v>
      </c>
      <c r="Q35" s="109">
        <v>0</v>
      </c>
      <c r="R35" s="109">
        <v>359</v>
      </c>
      <c r="S35" s="109">
        <v>359</v>
      </c>
      <c r="T35" s="117" t="s">
        <v>88</v>
      </c>
      <c r="U35" s="117"/>
      <c r="V35" s="117"/>
      <c r="W35" s="117"/>
      <c r="X35" s="117"/>
      <c r="Y35" s="117"/>
      <c r="Z35" s="117"/>
      <c r="AA35" s="117">
        <f t="shared" si="11"/>
        <v>3600</v>
      </c>
      <c r="AB35" s="117"/>
      <c r="AC35" s="117"/>
      <c r="AD35" s="117"/>
      <c r="AE35" s="124"/>
      <c r="AF35" s="117"/>
      <c r="AG35" s="117"/>
      <c r="AH35" s="117"/>
      <c r="AI35" s="117"/>
      <c r="AJ35" s="117"/>
      <c r="AK35" s="117"/>
      <c r="AL35" s="117"/>
      <c r="AM35" s="117"/>
      <c r="AN35" s="117"/>
      <c r="AO35" s="112"/>
      <c r="AP35" s="113">
        <v>0</v>
      </c>
      <c r="AQ35" s="113" t="e">
        <f t="shared" si="3"/>
        <v>#REF!</v>
      </c>
      <c r="AR35" s="113" t="e">
        <f t="shared" si="4"/>
        <v>#REF!</v>
      </c>
      <c r="AS35" s="118">
        <v>0</v>
      </c>
      <c r="AT35" s="118">
        <v>0</v>
      </c>
      <c r="AU35" s="119" t="e">
        <f t="shared" si="7"/>
        <v>#REF!</v>
      </c>
    </row>
    <row r="36" spans="2:47">
      <c r="B36" s="122">
        <v>45660</v>
      </c>
      <c r="C36" s="117" t="s">
        <v>112</v>
      </c>
      <c r="D36" s="117"/>
      <c r="E36" s="117"/>
      <c r="F36" s="109" t="s">
        <v>104</v>
      </c>
      <c r="G36" s="109"/>
      <c r="H36" s="110"/>
      <c r="I36" s="110"/>
      <c r="J36" s="110"/>
      <c r="K36" s="110"/>
      <c r="L36" s="110"/>
      <c r="M36" s="111"/>
      <c r="N36" s="109">
        <v>1</v>
      </c>
      <c r="O36" s="109" t="s">
        <v>91</v>
      </c>
      <c r="P36" s="109">
        <v>60</v>
      </c>
      <c r="Q36" s="109">
        <v>0</v>
      </c>
      <c r="R36" s="109">
        <v>359</v>
      </c>
      <c r="S36" s="109">
        <v>359</v>
      </c>
      <c r="T36" s="117" t="s">
        <v>88</v>
      </c>
      <c r="U36" s="117"/>
      <c r="V36" s="117"/>
      <c r="W36" s="117"/>
      <c r="X36" s="117"/>
      <c r="Y36" s="117"/>
      <c r="Z36" s="117"/>
      <c r="AA36" s="117">
        <f t="shared" si="11"/>
        <v>3600</v>
      </c>
      <c r="AB36" s="117"/>
      <c r="AC36" s="117"/>
      <c r="AD36" s="117"/>
      <c r="AE36" s="124"/>
      <c r="AF36" s="117"/>
      <c r="AG36" s="117"/>
      <c r="AH36" s="117"/>
      <c r="AI36" s="117"/>
      <c r="AJ36" s="117"/>
      <c r="AK36" s="117"/>
      <c r="AL36" s="117"/>
      <c r="AM36" s="117"/>
      <c r="AN36" s="117"/>
      <c r="AO36" s="112"/>
      <c r="AP36" s="113">
        <v>0</v>
      </c>
      <c r="AQ36" s="113" t="e">
        <f t="shared" si="3"/>
        <v>#REF!</v>
      </c>
      <c r="AR36" s="113" t="e">
        <f t="shared" si="4"/>
        <v>#REF!</v>
      </c>
      <c r="AS36" s="118">
        <v>0</v>
      </c>
      <c r="AT36" s="118">
        <v>0</v>
      </c>
      <c r="AU36" s="119" t="e">
        <f t="shared" si="7"/>
        <v>#REF!</v>
      </c>
    </row>
    <row r="37" spans="2:47">
      <c r="B37" s="122">
        <v>45660</v>
      </c>
      <c r="C37" s="117" t="s">
        <v>112</v>
      </c>
      <c r="D37" s="117"/>
      <c r="E37" s="117"/>
      <c r="F37" s="109" t="s">
        <v>104</v>
      </c>
      <c r="G37" s="109"/>
      <c r="H37" s="110"/>
      <c r="I37" s="110"/>
      <c r="J37" s="110"/>
      <c r="K37" s="110"/>
      <c r="L37" s="110"/>
      <c r="M37" s="111"/>
      <c r="N37" s="109">
        <v>1</v>
      </c>
      <c r="O37" s="109" t="s">
        <v>91</v>
      </c>
      <c r="P37" s="109">
        <v>60</v>
      </c>
      <c r="Q37" s="109">
        <v>0</v>
      </c>
      <c r="R37" s="109">
        <v>359</v>
      </c>
      <c r="S37" s="109">
        <v>359</v>
      </c>
      <c r="T37" s="117" t="s">
        <v>88</v>
      </c>
      <c r="U37" s="117"/>
      <c r="V37" s="117"/>
      <c r="W37" s="117"/>
      <c r="X37" s="117"/>
      <c r="Y37" s="117"/>
      <c r="Z37" s="117"/>
      <c r="AA37" s="117">
        <f t="shared" si="11"/>
        <v>3600</v>
      </c>
      <c r="AB37" s="117"/>
      <c r="AC37" s="117"/>
      <c r="AD37" s="117"/>
      <c r="AE37" s="124"/>
      <c r="AF37" s="117"/>
      <c r="AG37" s="117"/>
      <c r="AH37" s="117"/>
      <c r="AI37" s="117"/>
      <c r="AJ37" s="117"/>
      <c r="AK37" s="117"/>
      <c r="AL37" s="117"/>
      <c r="AM37" s="117"/>
      <c r="AN37" s="117"/>
      <c r="AO37" s="112"/>
      <c r="AP37" s="113">
        <v>0</v>
      </c>
      <c r="AQ37" s="113" t="e">
        <f t="shared" si="3"/>
        <v>#REF!</v>
      </c>
      <c r="AR37" s="113" t="e">
        <f t="shared" si="4"/>
        <v>#REF!</v>
      </c>
      <c r="AS37" s="118">
        <v>0</v>
      </c>
      <c r="AT37" s="118">
        <v>0</v>
      </c>
      <c r="AU37" s="119" t="e">
        <f t="shared" si="7"/>
        <v>#REF!</v>
      </c>
    </row>
    <row r="38" spans="2:47">
      <c r="B38" s="131">
        <v>45660</v>
      </c>
      <c r="C38" s="132" t="s">
        <v>112</v>
      </c>
      <c r="D38" s="132"/>
      <c r="E38" s="132"/>
      <c r="F38" s="130" t="s">
        <v>105</v>
      </c>
      <c r="G38" s="130" t="s">
        <v>89</v>
      </c>
      <c r="H38" s="133" t="s">
        <v>89</v>
      </c>
      <c r="I38" s="133" t="s">
        <v>89</v>
      </c>
      <c r="J38" s="133" t="s">
        <v>89</v>
      </c>
      <c r="K38" s="133" t="s">
        <v>89</v>
      </c>
      <c r="L38" s="133" t="s">
        <v>95</v>
      </c>
      <c r="M38" s="134" t="s">
        <v>106</v>
      </c>
      <c r="N38" s="114">
        <v>3</v>
      </c>
      <c r="O38" s="130" t="s">
        <v>91</v>
      </c>
      <c r="P38" s="130">
        <v>3</v>
      </c>
      <c r="Q38" s="114">
        <v>44</v>
      </c>
      <c r="R38" s="130">
        <v>338</v>
      </c>
      <c r="S38" s="130">
        <v>338</v>
      </c>
      <c r="T38" s="132" t="s">
        <v>88</v>
      </c>
      <c r="U38" s="132"/>
      <c r="V38" s="132"/>
      <c r="W38" s="132"/>
      <c r="X38" s="132"/>
      <c r="Y38" s="132"/>
      <c r="Z38" s="132"/>
      <c r="AA38" s="132">
        <f t="shared" si="11"/>
        <v>224</v>
      </c>
      <c r="AB38" s="132"/>
      <c r="AC38" s="132"/>
      <c r="AD38" s="132">
        <v>111.5</v>
      </c>
      <c r="AE38" s="135">
        <v>2.3769999999999998</v>
      </c>
      <c r="AF38" s="132">
        <v>110.1</v>
      </c>
      <c r="AG38" s="132">
        <v>96.8</v>
      </c>
      <c r="AH38" s="132">
        <f>AF38-AG38</f>
        <v>13.299999999999997</v>
      </c>
      <c r="AI38" s="132">
        <v>-2170.59</v>
      </c>
      <c r="AJ38" s="132">
        <v>-118.953</v>
      </c>
      <c r="AK38" s="132">
        <v>-941.32</v>
      </c>
      <c r="AL38" s="132">
        <v>0.32436999999999999</v>
      </c>
      <c r="AM38" s="136">
        <f>AJ38-AI38</f>
        <v>2051.6370000000002</v>
      </c>
      <c r="AN38" s="136">
        <f>AL38-AK38</f>
        <v>941.64437000000009</v>
      </c>
      <c r="AO38" s="136">
        <f>AD38/AA38*60</f>
        <v>29.866071428571431</v>
      </c>
      <c r="AP38" s="126">
        <f t="shared" ref="AP38" si="12">IF(O38="A",AP37+AA38/60,AP37)</f>
        <v>3.7333333333333334</v>
      </c>
      <c r="AQ38" s="126" t="e">
        <f t="shared" ref="AQ38" si="13">IF(O38="B",AQ37+AA38/60,AQ37)</f>
        <v>#REF!</v>
      </c>
      <c r="AR38" s="126" t="e">
        <f t="shared" ref="AR38" si="14">IF(O38="3A",AR37+AA38/60,AR37)</f>
        <v>#REF!</v>
      </c>
      <c r="AS38" s="137">
        <f t="shared" ref="AS38" si="15">IF(O38="3C",AS37+AA38/60,AS37)</f>
        <v>0</v>
      </c>
      <c r="AT38" s="137">
        <f t="shared" ref="AT38" si="16">AT37+(AA38/60)</f>
        <v>3.7333333333333334</v>
      </c>
      <c r="AU38" s="125" t="e">
        <f t="shared" si="7"/>
        <v>#REF!</v>
      </c>
    </row>
    <row r="39" spans="2:47">
      <c r="B39" s="96">
        <v>45660</v>
      </c>
      <c r="C39" s="82" t="s">
        <v>138</v>
      </c>
      <c r="D39" s="82" t="s">
        <v>116</v>
      </c>
      <c r="E39" s="82" t="s">
        <v>3729</v>
      </c>
      <c r="F39" s="88" t="s">
        <v>194</v>
      </c>
      <c r="G39" s="88" t="s">
        <v>194</v>
      </c>
      <c r="H39" s="86" t="s">
        <v>109</v>
      </c>
      <c r="I39" s="86" t="s">
        <v>109</v>
      </c>
      <c r="J39" s="86" t="s">
        <v>109</v>
      </c>
      <c r="K39" s="86" t="s">
        <v>109</v>
      </c>
      <c r="L39" s="86" t="s">
        <v>109</v>
      </c>
      <c r="M39" s="86" t="s">
        <v>133</v>
      </c>
      <c r="N39" s="87">
        <v>3</v>
      </c>
      <c r="O39" s="82" t="s">
        <v>124</v>
      </c>
      <c r="P39" s="82">
        <v>3</v>
      </c>
      <c r="Q39" s="87">
        <v>44</v>
      </c>
      <c r="R39" s="82">
        <v>338</v>
      </c>
      <c r="S39" s="82">
        <v>338</v>
      </c>
      <c r="T39" s="84" t="s">
        <v>88</v>
      </c>
      <c r="U39" s="82"/>
      <c r="V39" s="82"/>
      <c r="W39" s="82"/>
      <c r="X39" s="82"/>
      <c r="Y39" s="82"/>
      <c r="Z39" s="82"/>
      <c r="AA39" s="82">
        <f t="shared" si="11"/>
        <v>224</v>
      </c>
      <c r="AB39" s="82">
        <v>110.7</v>
      </c>
      <c r="AC39" s="82" t="s">
        <v>88</v>
      </c>
      <c r="AD39" s="82"/>
      <c r="AE39" s="120">
        <v>2.3818999999999999</v>
      </c>
      <c r="AF39" s="82"/>
      <c r="AG39" s="82"/>
      <c r="AH39" s="82"/>
      <c r="AI39" s="82"/>
      <c r="AJ39" s="82"/>
      <c r="AK39" s="82"/>
      <c r="AL39" s="82"/>
      <c r="AM39" s="87"/>
      <c r="AN39" s="87"/>
      <c r="AO39" s="87"/>
      <c r="AP39" s="93">
        <f t="shared" ref="AP39" si="17">IF(O39="A",AP38+AA39/60,AP38)</f>
        <v>3.7333333333333334</v>
      </c>
      <c r="AQ39" s="126" t="e">
        <f t="shared" si="3"/>
        <v>#REF!</v>
      </c>
      <c r="AR39" s="126" t="e">
        <f t="shared" si="4"/>
        <v>#REF!</v>
      </c>
      <c r="AS39" s="85">
        <f t="shared" ref="AS39" si="18">IF(O39="3C",AS38+AA39/60,AS38)</f>
        <v>3.7333333333333334</v>
      </c>
      <c r="AT39" s="85">
        <f t="shared" ref="AT39" si="19">AT38+(AA39/60)</f>
        <v>7.4666666666666668</v>
      </c>
      <c r="AU39" s="125" t="e">
        <f t="shared" si="7"/>
        <v>#REF!</v>
      </c>
    </row>
    <row r="40" spans="2:47">
      <c r="B40" s="96">
        <v>45660</v>
      </c>
      <c r="C40" s="82" t="s">
        <v>138</v>
      </c>
      <c r="D40" s="82" t="s">
        <v>116</v>
      </c>
      <c r="E40" s="82" t="s">
        <v>3729</v>
      </c>
      <c r="F40" s="92" t="s">
        <v>195</v>
      </c>
      <c r="G40" s="92" t="s">
        <v>195</v>
      </c>
      <c r="H40" s="86" t="s">
        <v>109</v>
      </c>
      <c r="I40" s="86" t="s">
        <v>109</v>
      </c>
      <c r="J40" s="86" t="s">
        <v>109</v>
      </c>
      <c r="K40" s="86" t="s">
        <v>109</v>
      </c>
      <c r="L40" s="86" t="s">
        <v>109</v>
      </c>
      <c r="M40" s="86" t="s">
        <v>133</v>
      </c>
      <c r="N40" s="87">
        <v>3</v>
      </c>
      <c r="O40" s="82" t="s">
        <v>124</v>
      </c>
      <c r="P40" s="82">
        <v>3</v>
      </c>
      <c r="Q40" s="87">
        <v>44</v>
      </c>
      <c r="R40" s="82">
        <v>338</v>
      </c>
      <c r="S40" s="82">
        <v>338</v>
      </c>
      <c r="T40" s="84" t="s">
        <v>88</v>
      </c>
      <c r="U40" s="82"/>
      <c r="V40" s="82"/>
      <c r="W40" s="82"/>
      <c r="X40" s="82"/>
      <c r="Y40" s="82"/>
      <c r="Z40" s="82"/>
      <c r="AA40" s="82">
        <f t="shared" si="9"/>
        <v>224</v>
      </c>
      <c r="AB40" s="82">
        <v>110.4</v>
      </c>
      <c r="AC40" s="82" t="s">
        <v>88</v>
      </c>
      <c r="AD40" s="82"/>
      <c r="AE40" s="120">
        <v>2.3862000000000001</v>
      </c>
      <c r="AF40" s="82"/>
      <c r="AG40" s="82"/>
      <c r="AH40" s="82"/>
      <c r="AI40" s="82"/>
      <c r="AJ40" s="82"/>
      <c r="AK40" s="82"/>
      <c r="AL40" s="82"/>
      <c r="AM40" s="82"/>
      <c r="AN40" s="82"/>
      <c r="AO40" s="87"/>
      <c r="AP40" s="93">
        <f t="shared" si="2"/>
        <v>3.7333333333333334</v>
      </c>
      <c r="AQ40" s="126" t="e">
        <f t="shared" si="3"/>
        <v>#REF!</v>
      </c>
      <c r="AR40" s="126" t="e">
        <f t="shared" si="4"/>
        <v>#REF!</v>
      </c>
      <c r="AS40" s="85">
        <f t="shared" si="5"/>
        <v>7.4666666666666668</v>
      </c>
      <c r="AT40" s="85">
        <f t="shared" si="6"/>
        <v>11.2</v>
      </c>
      <c r="AU40" s="125" t="e">
        <f t="shared" si="7"/>
        <v>#REF!</v>
      </c>
    </row>
    <row r="41" spans="2:47">
      <c r="B41" s="96">
        <v>45660</v>
      </c>
      <c r="C41" s="82" t="s">
        <v>138</v>
      </c>
      <c r="D41" s="82" t="s">
        <v>116</v>
      </c>
      <c r="E41" s="82" t="s">
        <v>3729</v>
      </c>
      <c r="F41" s="92" t="s">
        <v>196</v>
      </c>
      <c r="G41" s="92" t="s">
        <v>196</v>
      </c>
      <c r="H41" s="86" t="s">
        <v>109</v>
      </c>
      <c r="I41" s="86" t="s">
        <v>109</v>
      </c>
      <c r="J41" s="86" t="s">
        <v>109</v>
      </c>
      <c r="K41" s="86" t="s">
        <v>109</v>
      </c>
      <c r="L41" s="86" t="s">
        <v>109</v>
      </c>
      <c r="M41" s="86" t="s">
        <v>133</v>
      </c>
      <c r="N41" s="87">
        <v>3</v>
      </c>
      <c r="O41" s="82" t="s">
        <v>124</v>
      </c>
      <c r="P41" s="82">
        <v>3</v>
      </c>
      <c r="Q41" s="87">
        <v>44</v>
      </c>
      <c r="R41" s="82">
        <v>338</v>
      </c>
      <c r="S41" s="82">
        <v>338</v>
      </c>
      <c r="T41" s="84" t="s">
        <v>88</v>
      </c>
      <c r="U41" s="82"/>
      <c r="V41" s="82"/>
      <c r="W41" s="82"/>
      <c r="X41" s="82"/>
      <c r="Y41" s="82"/>
      <c r="Z41" s="82"/>
      <c r="AA41" s="82">
        <f t="shared" si="9"/>
        <v>224</v>
      </c>
      <c r="AB41" s="82">
        <v>111.3</v>
      </c>
      <c r="AC41" s="82" t="s">
        <v>88</v>
      </c>
      <c r="AD41" s="82"/>
      <c r="AE41" s="120">
        <v>2.3879999999999999</v>
      </c>
      <c r="AF41" s="82"/>
      <c r="AG41" s="82"/>
      <c r="AH41" s="82"/>
      <c r="AI41" s="82"/>
      <c r="AJ41" s="82"/>
      <c r="AK41" s="82"/>
      <c r="AL41" s="82"/>
      <c r="AM41" s="82"/>
      <c r="AN41" s="82"/>
      <c r="AO41" s="87"/>
      <c r="AP41" s="93">
        <f t="shared" si="2"/>
        <v>3.7333333333333334</v>
      </c>
      <c r="AQ41" s="126" t="e">
        <f t="shared" si="3"/>
        <v>#REF!</v>
      </c>
      <c r="AR41" s="126" t="e">
        <f t="shared" si="4"/>
        <v>#REF!</v>
      </c>
      <c r="AS41" s="85">
        <f t="shared" si="5"/>
        <v>11.2</v>
      </c>
      <c r="AT41" s="85">
        <f t="shared" si="6"/>
        <v>14.933333333333334</v>
      </c>
      <c r="AU41" s="125" t="e">
        <f t="shared" si="7"/>
        <v>#REF!</v>
      </c>
    </row>
    <row r="42" spans="2:47">
      <c r="B42" s="96">
        <v>45660</v>
      </c>
      <c r="C42" s="82" t="s">
        <v>138</v>
      </c>
      <c r="D42" s="82" t="s">
        <v>116</v>
      </c>
      <c r="E42" s="82" t="s">
        <v>3729</v>
      </c>
      <c r="F42" s="92" t="s">
        <v>197</v>
      </c>
      <c r="G42" s="92" t="s">
        <v>197</v>
      </c>
      <c r="H42" s="86" t="s">
        <v>109</v>
      </c>
      <c r="I42" s="86" t="s">
        <v>109</v>
      </c>
      <c r="J42" s="86" t="s">
        <v>109</v>
      </c>
      <c r="K42" s="86" t="s">
        <v>109</v>
      </c>
      <c r="L42" s="86" t="s">
        <v>109</v>
      </c>
      <c r="M42" s="86" t="s">
        <v>133</v>
      </c>
      <c r="N42" s="87">
        <v>3</v>
      </c>
      <c r="O42" s="82" t="s">
        <v>124</v>
      </c>
      <c r="P42" s="82">
        <v>3</v>
      </c>
      <c r="Q42" s="87">
        <v>44</v>
      </c>
      <c r="R42" s="82">
        <v>338</v>
      </c>
      <c r="S42" s="82">
        <v>338</v>
      </c>
      <c r="T42" s="84" t="s">
        <v>88</v>
      </c>
      <c r="U42" s="82"/>
      <c r="V42" s="82"/>
      <c r="W42" s="82"/>
      <c r="X42" s="82"/>
      <c r="Y42" s="82"/>
      <c r="Z42" s="82"/>
      <c r="AA42" s="82">
        <f t="shared" si="9"/>
        <v>224</v>
      </c>
      <c r="AB42" s="82">
        <v>111.5</v>
      </c>
      <c r="AC42" s="82" t="s">
        <v>88</v>
      </c>
      <c r="AD42" s="82"/>
      <c r="AE42" s="120">
        <v>2.3856999999999999</v>
      </c>
      <c r="AF42" s="82"/>
      <c r="AG42" s="82"/>
      <c r="AH42" s="82"/>
      <c r="AI42" s="82"/>
      <c r="AJ42" s="82"/>
      <c r="AK42" s="82"/>
      <c r="AL42" s="82"/>
      <c r="AM42" s="82"/>
      <c r="AN42" s="82"/>
      <c r="AO42" s="87"/>
      <c r="AP42" s="93">
        <f t="shared" si="2"/>
        <v>3.7333333333333334</v>
      </c>
      <c r="AQ42" s="126" t="e">
        <f t="shared" si="3"/>
        <v>#REF!</v>
      </c>
      <c r="AR42" s="126" t="e">
        <f t="shared" si="4"/>
        <v>#REF!</v>
      </c>
      <c r="AS42" s="85">
        <f t="shared" si="5"/>
        <v>14.933333333333334</v>
      </c>
      <c r="AT42" s="85">
        <f t="shared" si="6"/>
        <v>18.666666666666668</v>
      </c>
      <c r="AU42" s="125" t="e">
        <f t="shared" si="7"/>
        <v>#REF!</v>
      </c>
    </row>
    <row r="43" spans="2:47">
      <c r="B43" s="96">
        <v>45660</v>
      </c>
      <c r="C43" s="82" t="s">
        <v>115</v>
      </c>
      <c r="D43" s="82" t="s">
        <v>116</v>
      </c>
      <c r="E43" s="82" t="s">
        <v>3729</v>
      </c>
      <c r="F43" s="88" t="s">
        <v>198</v>
      </c>
      <c r="G43" s="88" t="s">
        <v>198</v>
      </c>
      <c r="H43" s="86" t="s">
        <v>109</v>
      </c>
      <c r="I43" s="86" t="s">
        <v>109</v>
      </c>
      <c r="J43" s="86" t="s">
        <v>109</v>
      </c>
      <c r="K43" s="86" t="s">
        <v>109</v>
      </c>
      <c r="L43" s="86" t="s">
        <v>109</v>
      </c>
      <c r="M43" s="86" t="s">
        <v>133</v>
      </c>
      <c r="N43" s="87">
        <v>3</v>
      </c>
      <c r="O43" s="82" t="s">
        <v>124</v>
      </c>
      <c r="P43" s="82">
        <v>3</v>
      </c>
      <c r="Q43" s="87">
        <v>44</v>
      </c>
      <c r="R43" s="82">
        <v>338</v>
      </c>
      <c r="S43" s="82">
        <v>338</v>
      </c>
      <c r="T43" s="84" t="s">
        <v>88</v>
      </c>
      <c r="U43" s="82"/>
      <c r="V43" s="82"/>
      <c r="W43" s="82"/>
      <c r="X43" s="82"/>
      <c r="Y43" s="82"/>
      <c r="Z43" s="82"/>
      <c r="AA43" s="82">
        <f t="shared" si="9"/>
        <v>224</v>
      </c>
      <c r="AB43" s="82">
        <v>111.4</v>
      </c>
      <c r="AC43" s="82" t="s">
        <v>88</v>
      </c>
      <c r="AD43" s="82"/>
      <c r="AE43" s="120">
        <v>2.383</v>
      </c>
      <c r="AF43" s="82"/>
      <c r="AG43" s="82"/>
      <c r="AH43" s="82"/>
      <c r="AI43" s="82"/>
      <c r="AJ43" s="82"/>
      <c r="AK43" s="82"/>
      <c r="AL43" s="82"/>
      <c r="AM43" s="82"/>
      <c r="AN43" s="82"/>
      <c r="AO43" s="87"/>
      <c r="AP43" s="93">
        <f t="shared" si="2"/>
        <v>3.7333333333333334</v>
      </c>
      <c r="AQ43" s="126" t="e">
        <f t="shared" si="3"/>
        <v>#REF!</v>
      </c>
      <c r="AR43" s="126" t="e">
        <f t="shared" si="4"/>
        <v>#REF!</v>
      </c>
      <c r="AS43" s="85">
        <f t="shared" si="5"/>
        <v>18.666666666666668</v>
      </c>
      <c r="AT43" s="85">
        <f t="shared" si="6"/>
        <v>22.400000000000002</v>
      </c>
      <c r="AU43" s="125" t="e">
        <f t="shared" si="7"/>
        <v>#REF!</v>
      </c>
    </row>
    <row r="44" spans="2:47">
      <c r="B44" s="96">
        <v>45660</v>
      </c>
      <c r="C44" s="82" t="s">
        <v>115</v>
      </c>
      <c r="D44" s="82" t="s">
        <v>116</v>
      </c>
      <c r="E44" s="82" t="s">
        <v>3729</v>
      </c>
      <c r="F44" s="92" t="s">
        <v>199</v>
      </c>
      <c r="G44" s="92" t="s">
        <v>199</v>
      </c>
      <c r="H44" s="86" t="s">
        <v>109</v>
      </c>
      <c r="I44" s="86" t="s">
        <v>109</v>
      </c>
      <c r="J44" s="86" t="s">
        <v>109</v>
      </c>
      <c r="K44" s="86" t="s">
        <v>109</v>
      </c>
      <c r="L44" s="86" t="s">
        <v>109</v>
      </c>
      <c r="M44" s="86" t="s">
        <v>133</v>
      </c>
      <c r="N44" s="87">
        <v>3</v>
      </c>
      <c r="O44" s="82" t="s">
        <v>124</v>
      </c>
      <c r="P44" s="82">
        <v>3</v>
      </c>
      <c r="Q44" s="87">
        <v>44</v>
      </c>
      <c r="R44" s="82">
        <v>338</v>
      </c>
      <c r="S44" s="82">
        <v>338</v>
      </c>
      <c r="T44" s="84" t="s">
        <v>88</v>
      </c>
      <c r="U44" s="82"/>
      <c r="V44" s="82"/>
      <c r="W44" s="82"/>
      <c r="X44" s="82"/>
      <c r="Y44" s="82"/>
      <c r="Z44" s="82"/>
      <c r="AA44" s="82">
        <f t="shared" si="9"/>
        <v>224</v>
      </c>
      <c r="AB44" s="82">
        <v>95.5</v>
      </c>
      <c r="AC44" s="82" t="s">
        <v>88</v>
      </c>
      <c r="AD44" s="82"/>
      <c r="AE44" s="120">
        <v>2.3490000000000002</v>
      </c>
      <c r="AF44" s="82"/>
      <c r="AG44" s="82"/>
      <c r="AH44" s="82"/>
      <c r="AI44" s="82"/>
      <c r="AJ44" s="82"/>
      <c r="AK44" s="82"/>
      <c r="AL44" s="82"/>
      <c r="AM44" s="82"/>
      <c r="AN44" s="82"/>
      <c r="AO44" s="87"/>
      <c r="AP44" s="93">
        <f t="shared" si="2"/>
        <v>3.7333333333333334</v>
      </c>
      <c r="AQ44" s="126" t="e">
        <f t="shared" si="3"/>
        <v>#REF!</v>
      </c>
      <c r="AR44" s="126" t="e">
        <f t="shared" si="4"/>
        <v>#REF!</v>
      </c>
      <c r="AS44" s="85">
        <f t="shared" si="5"/>
        <v>22.400000000000002</v>
      </c>
      <c r="AT44" s="85">
        <f t="shared" si="6"/>
        <v>26.133333333333336</v>
      </c>
      <c r="AU44" s="125" t="e">
        <f t="shared" si="7"/>
        <v>#REF!</v>
      </c>
    </row>
    <row r="45" spans="2:47">
      <c r="B45" s="96">
        <v>45660</v>
      </c>
      <c r="C45" s="82" t="s">
        <v>115</v>
      </c>
      <c r="D45" s="82" t="s">
        <v>116</v>
      </c>
      <c r="E45" s="82" t="s">
        <v>3729</v>
      </c>
      <c r="F45" s="92" t="s">
        <v>200</v>
      </c>
      <c r="G45" s="92" t="s">
        <v>200</v>
      </c>
      <c r="H45" s="86" t="s">
        <v>109</v>
      </c>
      <c r="I45" s="86" t="s">
        <v>109</v>
      </c>
      <c r="J45" s="86" t="s">
        <v>109</v>
      </c>
      <c r="K45" s="86" t="s">
        <v>109</v>
      </c>
      <c r="L45" s="86" t="s">
        <v>109</v>
      </c>
      <c r="M45" s="86" t="s">
        <v>133</v>
      </c>
      <c r="N45" s="87">
        <v>3</v>
      </c>
      <c r="O45" s="82" t="s">
        <v>124</v>
      </c>
      <c r="P45" s="82">
        <v>3</v>
      </c>
      <c r="Q45" s="87">
        <v>44</v>
      </c>
      <c r="R45" s="82">
        <v>338</v>
      </c>
      <c r="S45" s="82">
        <v>338</v>
      </c>
      <c r="T45" s="84" t="s">
        <v>88</v>
      </c>
      <c r="U45" s="82"/>
      <c r="V45" s="82"/>
      <c r="W45" s="82"/>
      <c r="X45" s="82"/>
      <c r="Y45" s="82"/>
      <c r="Z45" s="82"/>
      <c r="AA45" s="82">
        <f t="shared" si="9"/>
        <v>224</v>
      </c>
      <c r="AB45" s="82">
        <v>111.7</v>
      </c>
      <c r="AC45" s="82" t="s">
        <v>88</v>
      </c>
      <c r="AD45" s="82"/>
      <c r="AE45" s="120">
        <v>2.3860000000000001</v>
      </c>
      <c r="AF45" s="82"/>
      <c r="AG45" s="82"/>
      <c r="AH45" s="82"/>
      <c r="AI45" s="82"/>
      <c r="AJ45" s="82"/>
      <c r="AK45" s="82"/>
      <c r="AL45" s="82"/>
      <c r="AM45" s="82"/>
      <c r="AN45" s="82"/>
      <c r="AO45" s="87"/>
      <c r="AP45" s="93">
        <f t="shared" si="2"/>
        <v>3.7333333333333334</v>
      </c>
      <c r="AQ45" s="126" t="e">
        <f t="shared" si="3"/>
        <v>#REF!</v>
      </c>
      <c r="AR45" s="126" t="e">
        <f t="shared" si="4"/>
        <v>#REF!</v>
      </c>
      <c r="AS45" s="85">
        <f t="shared" si="5"/>
        <v>26.133333333333336</v>
      </c>
      <c r="AT45" s="85">
        <f t="shared" si="6"/>
        <v>29.866666666666671</v>
      </c>
      <c r="AU45" s="125" t="e">
        <f t="shared" si="7"/>
        <v>#REF!</v>
      </c>
    </row>
    <row r="46" spans="2:47">
      <c r="B46" s="96">
        <v>45660</v>
      </c>
      <c r="C46" s="82" t="s">
        <v>115</v>
      </c>
      <c r="D46" s="82" t="s">
        <v>116</v>
      </c>
      <c r="E46" s="82" t="s">
        <v>3729</v>
      </c>
      <c r="F46" s="92" t="s">
        <v>201</v>
      </c>
      <c r="G46" s="92" t="s">
        <v>201</v>
      </c>
      <c r="H46" s="86" t="s">
        <v>109</v>
      </c>
      <c r="I46" s="86" t="s">
        <v>109</v>
      </c>
      <c r="J46" s="86" t="s">
        <v>109</v>
      </c>
      <c r="K46" s="86" t="s">
        <v>109</v>
      </c>
      <c r="L46" s="86" t="s">
        <v>109</v>
      </c>
      <c r="M46" s="86" t="s">
        <v>133</v>
      </c>
      <c r="N46" s="87">
        <v>3</v>
      </c>
      <c r="O46" s="82" t="s">
        <v>124</v>
      </c>
      <c r="P46" s="82">
        <v>3</v>
      </c>
      <c r="Q46" s="87">
        <v>44</v>
      </c>
      <c r="R46" s="82">
        <v>338</v>
      </c>
      <c r="S46" s="82">
        <v>338</v>
      </c>
      <c r="T46" s="84" t="s">
        <v>88</v>
      </c>
      <c r="U46" s="82"/>
      <c r="V46" s="82"/>
      <c r="W46" s="82"/>
      <c r="X46" s="82"/>
      <c r="Y46" s="82"/>
      <c r="Z46" s="82"/>
      <c r="AA46" s="82">
        <f t="shared" si="9"/>
        <v>224</v>
      </c>
      <c r="AB46" s="82">
        <v>111.9</v>
      </c>
      <c r="AC46" s="82" t="s">
        <v>88</v>
      </c>
      <c r="AD46" s="82"/>
      <c r="AE46" s="120">
        <v>2.387</v>
      </c>
      <c r="AF46" s="82"/>
      <c r="AG46" s="82"/>
      <c r="AH46" s="82"/>
      <c r="AI46" s="82"/>
      <c r="AJ46" s="82"/>
      <c r="AK46" s="82"/>
      <c r="AL46" s="82"/>
      <c r="AM46" s="82"/>
      <c r="AN46" s="82"/>
      <c r="AO46" s="87"/>
      <c r="AP46" s="93">
        <f t="shared" si="2"/>
        <v>3.7333333333333334</v>
      </c>
      <c r="AQ46" s="126" t="e">
        <f t="shared" si="3"/>
        <v>#REF!</v>
      </c>
      <c r="AR46" s="126" t="e">
        <f t="shared" si="4"/>
        <v>#REF!</v>
      </c>
      <c r="AS46" s="85">
        <f t="shared" si="5"/>
        <v>29.866666666666671</v>
      </c>
      <c r="AT46" s="85">
        <f t="shared" si="6"/>
        <v>33.6</v>
      </c>
      <c r="AU46" s="125" t="e">
        <f t="shared" si="7"/>
        <v>#REF!</v>
      </c>
    </row>
    <row r="47" spans="2:47">
      <c r="B47" s="96">
        <v>45660</v>
      </c>
      <c r="C47" s="82" t="s">
        <v>115</v>
      </c>
      <c r="D47" s="82" t="s">
        <v>116</v>
      </c>
      <c r="E47" s="82" t="s">
        <v>3729</v>
      </c>
      <c r="F47" s="88" t="s">
        <v>202</v>
      </c>
      <c r="G47" s="88" t="s">
        <v>202</v>
      </c>
      <c r="H47" s="86" t="s">
        <v>109</v>
      </c>
      <c r="I47" s="86" t="s">
        <v>109</v>
      </c>
      <c r="J47" s="86" t="s">
        <v>109</v>
      </c>
      <c r="K47" s="86" t="s">
        <v>109</v>
      </c>
      <c r="L47" s="86" t="s">
        <v>109</v>
      </c>
      <c r="M47" s="86" t="s">
        <v>133</v>
      </c>
      <c r="N47" s="87">
        <v>3</v>
      </c>
      <c r="O47" s="82" t="s">
        <v>124</v>
      </c>
      <c r="P47" s="82">
        <v>3</v>
      </c>
      <c r="Q47" s="87">
        <v>44</v>
      </c>
      <c r="R47" s="82">
        <v>338</v>
      </c>
      <c r="S47" s="82">
        <v>338</v>
      </c>
      <c r="T47" s="84" t="s">
        <v>88</v>
      </c>
      <c r="U47" s="82"/>
      <c r="V47" s="82"/>
      <c r="W47" s="82"/>
      <c r="X47" s="82"/>
      <c r="Y47" s="82"/>
      <c r="Z47" s="82"/>
      <c r="AA47" s="82">
        <f t="shared" si="9"/>
        <v>224</v>
      </c>
      <c r="AB47" s="82">
        <v>96.9</v>
      </c>
      <c r="AC47" s="82" t="s">
        <v>88</v>
      </c>
      <c r="AD47" s="82"/>
      <c r="AE47" s="120">
        <v>2.3540000000000001</v>
      </c>
      <c r="AF47" s="82"/>
      <c r="AG47" s="82"/>
      <c r="AH47" s="82"/>
      <c r="AI47" s="82"/>
      <c r="AJ47" s="82"/>
      <c r="AK47" s="82"/>
      <c r="AL47" s="82"/>
      <c r="AM47" s="82"/>
      <c r="AN47" s="82"/>
      <c r="AO47" s="87"/>
      <c r="AP47" s="93">
        <f t="shared" si="2"/>
        <v>3.7333333333333334</v>
      </c>
      <c r="AQ47" s="126" t="e">
        <f t="shared" si="3"/>
        <v>#REF!</v>
      </c>
      <c r="AR47" s="126" t="e">
        <f t="shared" si="4"/>
        <v>#REF!</v>
      </c>
      <c r="AS47" s="85">
        <f t="shared" si="5"/>
        <v>33.6</v>
      </c>
      <c r="AT47" s="85">
        <f t="shared" si="6"/>
        <v>37.333333333333336</v>
      </c>
      <c r="AU47" s="125" t="e">
        <f t="shared" si="7"/>
        <v>#REF!</v>
      </c>
    </row>
    <row r="48" spans="2:47">
      <c r="B48" s="96">
        <v>45660</v>
      </c>
      <c r="C48" s="82" t="s">
        <v>115</v>
      </c>
      <c r="D48" s="82" t="s">
        <v>116</v>
      </c>
      <c r="E48" s="82" t="s">
        <v>3729</v>
      </c>
      <c r="F48" s="92" t="s">
        <v>203</v>
      </c>
      <c r="G48" s="92" t="s">
        <v>203</v>
      </c>
      <c r="H48" s="86" t="s">
        <v>109</v>
      </c>
      <c r="I48" s="86" t="s">
        <v>109</v>
      </c>
      <c r="J48" s="86" t="s">
        <v>109</v>
      </c>
      <c r="K48" s="86" t="s">
        <v>109</v>
      </c>
      <c r="L48" s="86" t="s">
        <v>109</v>
      </c>
      <c r="M48" s="86" t="s">
        <v>133</v>
      </c>
      <c r="N48" s="87">
        <v>3</v>
      </c>
      <c r="O48" s="82" t="s">
        <v>124</v>
      </c>
      <c r="P48" s="82">
        <v>3</v>
      </c>
      <c r="Q48" s="87">
        <v>44</v>
      </c>
      <c r="R48" s="82">
        <v>338</v>
      </c>
      <c r="S48" s="82">
        <v>338</v>
      </c>
      <c r="T48" s="84" t="s">
        <v>88</v>
      </c>
      <c r="U48" s="82"/>
      <c r="V48" s="82"/>
      <c r="W48" s="82"/>
      <c r="X48" s="82"/>
      <c r="Y48" s="82"/>
      <c r="Z48" s="82"/>
      <c r="AA48" s="82">
        <f t="shared" si="9"/>
        <v>224</v>
      </c>
      <c r="AB48" s="82">
        <v>111.7</v>
      </c>
      <c r="AC48" s="82" t="s">
        <v>88</v>
      </c>
      <c r="AD48" s="82"/>
      <c r="AE48" s="120">
        <v>2.39</v>
      </c>
      <c r="AF48" s="82"/>
      <c r="AG48" s="82"/>
      <c r="AH48" s="82"/>
      <c r="AI48" s="82"/>
      <c r="AJ48" s="82"/>
      <c r="AK48" s="82"/>
      <c r="AL48" s="82"/>
      <c r="AM48" s="82"/>
      <c r="AN48" s="82"/>
      <c r="AO48" s="87"/>
      <c r="AP48" s="93">
        <f t="shared" si="2"/>
        <v>3.7333333333333334</v>
      </c>
      <c r="AQ48" s="126" t="e">
        <f t="shared" si="3"/>
        <v>#REF!</v>
      </c>
      <c r="AR48" s="126" t="e">
        <f t="shared" si="4"/>
        <v>#REF!</v>
      </c>
      <c r="AS48" s="85">
        <f t="shared" si="5"/>
        <v>37.333333333333336</v>
      </c>
      <c r="AT48" s="85">
        <f t="shared" si="6"/>
        <v>41.06666666666667</v>
      </c>
      <c r="AU48" s="125" t="e">
        <f t="shared" si="7"/>
        <v>#REF!</v>
      </c>
    </row>
    <row r="49" spans="2:47">
      <c r="B49" s="96">
        <v>45660</v>
      </c>
      <c r="C49" s="82" t="s">
        <v>115</v>
      </c>
      <c r="D49" s="82" t="s">
        <v>116</v>
      </c>
      <c r="E49" s="82" t="s">
        <v>3729</v>
      </c>
      <c r="F49" s="92" t="s">
        <v>204</v>
      </c>
      <c r="G49" s="92" t="s">
        <v>204</v>
      </c>
      <c r="H49" s="86" t="s">
        <v>109</v>
      </c>
      <c r="I49" s="86" t="s">
        <v>109</v>
      </c>
      <c r="J49" s="86" t="s">
        <v>109</v>
      </c>
      <c r="K49" s="86" t="s">
        <v>109</v>
      </c>
      <c r="L49" s="86" t="s">
        <v>109</v>
      </c>
      <c r="M49" s="86" t="s">
        <v>133</v>
      </c>
      <c r="N49" s="87">
        <v>3</v>
      </c>
      <c r="O49" s="82" t="s">
        <v>124</v>
      </c>
      <c r="P49" s="82">
        <v>3</v>
      </c>
      <c r="Q49" s="87">
        <v>44</v>
      </c>
      <c r="R49" s="82">
        <v>338</v>
      </c>
      <c r="S49" s="82">
        <v>338</v>
      </c>
      <c r="T49" s="84" t="s">
        <v>88</v>
      </c>
      <c r="U49" s="82"/>
      <c r="V49" s="82"/>
      <c r="W49" s="82"/>
      <c r="X49" s="82"/>
      <c r="Y49" s="82"/>
      <c r="Z49" s="82"/>
      <c r="AA49" s="82">
        <f t="shared" ref="AA49:AA112" si="20">P49*60+Q49</f>
        <v>224</v>
      </c>
      <c r="AB49" s="82">
        <v>97.2</v>
      </c>
      <c r="AC49" s="82" t="s">
        <v>88</v>
      </c>
      <c r="AD49" s="82"/>
      <c r="AE49" s="120">
        <v>2.35</v>
      </c>
      <c r="AF49" s="82"/>
      <c r="AG49" s="82"/>
      <c r="AH49" s="82"/>
      <c r="AI49" s="82"/>
      <c r="AJ49" s="82"/>
      <c r="AK49" s="82"/>
      <c r="AL49" s="82"/>
      <c r="AM49" s="82"/>
      <c r="AN49" s="82"/>
      <c r="AO49" s="87"/>
      <c r="AP49" s="93">
        <f t="shared" ref="AP49:AP112" si="21">IF(O49="A",AP48+AA49/60,AP48)</f>
        <v>3.7333333333333334</v>
      </c>
      <c r="AQ49" s="126" t="e">
        <f t="shared" ref="AQ49:AQ112" si="22">IF(O49="B",AQ48+AA49/60,AQ48)</f>
        <v>#REF!</v>
      </c>
      <c r="AR49" s="126" t="e">
        <f t="shared" ref="AR49:AR112" si="23">IF(O49="3A",AR48+AA49/60,AR48)</f>
        <v>#REF!</v>
      </c>
      <c r="AS49" s="85">
        <f t="shared" ref="AS49:AS112" si="24">IF(O49="3C",AS48+AA49/60,AS48)</f>
        <v>41.06666666666667</v>
      </c>
      <c r="AT49" s="85">
        <f t="shared" ref="AT49:AT112" si="25">AT48+(AA49/60)</f>
        <v>44.800000000000004</v>
      </c>
      <c r="AU49" s="125" t="e">
        <f t="shared" ref="AU49:AU112" si="26">AU48+(AA49/60)</f>
        <v>#REF!</v>
      </c>
    </row>
    <row r="50" spans="2:47">
      <c r="B50" s="96">
        <v>45660</v>
      </c>
      <c r="C50" s="82" t="s">
        <v>115</v>
      </c>
      <c r="D50" s="82" t="s">
        <v>116</v>
      </c>
      <c r="E50" s="82" t="s">
        <v>3729</v>
      </c>
      <c r="F50" s="92" t="s">
        <v>205</v>
      </c>
      <c r="G50" s="92" t="s">
        <v>205</v>
      </c>
      <c r="H50" s="86" t="s">
        <v>109</v>
      </c>
      <c r="I50" s="86" t="s">
        <v>109</v>
      </c>
      <c r="J50" s="86" t="s">
        <v>109</v>
      </c>
      <c r="K50" s="86" t="s">
        <v>109</v>
      </c>
      <c r="L50" s="86" t="s">
        <v>109</v>
      </c>
      <c r="M50" s="86" t="s">
        <v>133</v>
      </c>
      <c r="N50" s="87">
        <v>3</v>
      </c>
      <c r="O50" s="82" t="s">
        <v>124</v>
      </c>
      <c r="P50" s="82">
        <v>3</v>
      </c>
      <c r="Q50" s="87">
        <v>44</v>
      </c>
      <c r="R50" s="82">
        <v>338</v>
      </c>
      <c r="S50" s="82">
        <v>338</v>
      </c>
      <c r="T50" s="84" t="s">
        <v>88</v>
      </c>
      <c r="U50" s="82"/>
      <c r="V50" s="82"/>
      <c r="W50" s="82"/>
      <c r="X50" s="82"/>
      <c r="Y50" s="82"/>
      <c r="Z50" s="82"/>
      <c r="AA50" s="82">
        <f t="shared" si="20"/>
        <v>224</v>
      </c>
      <c r="AB50" s="82">
        <v>112.4</v>
      </c>
      <c r="AC50" s="82" t="s">
        <v>88</v>
      </c>
      <c r="AD50" s="82"/>
      <c r="AE50" s="120">
        <v>2.3860000000000001</v>
      </c>
      <c r="AF50" s="82"/>
      <c r="AG50" s="82"/>
      <c r="AH50" s="82"/>
      <c r="AI50" s="82"/>
      <c r="AJ50" s="82"/>
      <c r="AK50" s="82"/>
      <c r="AL50" s="82"/>
      <c r="AM50" s="82"/>
      <c r="AN50" s="82"/>
      <c r="AO50" s="87"/>
      <c r="AP50" s="93">
        <f t="shared" si="21"/>
        <v>3.7333333333333334</v>
      </c>
      <c r="AQ50" s="126" t="e">
        <f t="shared" si="22"/>
        <v>#REF!</v>
      </c>
      <c r="AR50" s="126" t="e">
        <f t="shared" si="23"/>
        <v>#REF!</v>
      </c>
      <c r="AS50" s="85">
        <f t="shared" si="24"/>
        <v>44.800000000000004</v>
      </c>
      <c r="AT50" s="85">
        <f t="shared" si="25"/>
        <v>48.533333333333339</v>
      </c>
      <c r="AU50" s="125" t="e">
        <f t="shared" si="26"/>
        <v>#REF!</v>
      </c>
    </row>
    <row r="51" spans="2:47">
      <c r="B51" s="96">
        <v>45661</v>
      </c>
      <c r="C51" s="82" t="s">
        <v>138</v>
      </c>
      <c r="D51" s="82" t="s">
        <v>116</v>
      </c>
      <c r="E51" s="82" t="s">
        <v>3729</v>
      </c>
      <c r="F51" s="92" t="s">
        <v>206</v>
      </c>
      <c r="G51" s="92" t="s">
        <v>206</v>
      </c>
      <c r="H51" s="86" t="s">
        <v>109</v>
      </c>
      <c r="I51" s="86" t="s">
        <v>109</v>
      </c>
      <c r="J51" s="86" t="s">
        <v>109</v>
      </c>
      <c r="K51" s="86" t="s">
        <v>109</v>
      </c>
      <c r="L51" s="86" t="s">
        <v>109</v>
      </c>
      <c r="M51" s="86" t="s">
        <v>133</v>
      </c>
      <c r="N51" s="87">
        <v>3</v>
      </c>
      <c r="O51" s="82" t="s">
        <v>124</v>
      </c>
      <c r="P51" s="82">
        <v>3</v>
      </c>
      <c r="Q51" s="87">
        <v>44</v>
      </c>
      <c r="R51" s="82">
        <v>338</v>
      </c>
      <c r="S51" s="82">
        <v>338</v>
      </c>
      <c r="T51" s="84" t="s">
        <v>88</v>
      </c>
      <c r="U51" s="82"/>
      <c r="V51" s="82"/>
      <c r="W51" s="82"/>
      <c r="X51" s="82"/>
      <c r="Y51" s="82"/>
      <c r="Z51" s="82"/>
      <c r="AA51" s="82">
        <f t="shared" si="20"/>
        <v>224</v>
      </c>
      <c r="AB51" s="82">
        <v>98</v>
      </c>
      <c r="AC51" s="82" t="s">
        <v>88</v>
      </c>
      <c r="AD51" s="82"/>
      <c r="AE51" s="120">
        <v>2.3519000000000001</v>
      </c>
      <c r="AF51" s="82"/>
      <c r="AG51" s="82"/>
      <c r="AH51" s="82"/>
      <c r="AI51" s="82"/>
      <c r="AJ51" s="82"/>
      <c r="AK51" s="82"/>
      <c r="AL51" s="82"/>
      <c r="AM51" s="82"/>
      <c r="AN51" s="82"/>
      <c r="AO51" s="87"/>
      <c r="AP51" s="93">
        <f t="shared" si="21"/>
        <v>3.7333333333333334</v>
      </c>
      <c r="AQ51" s="126" t="e">
        <f t="shared" si="22"/>
        <v>#REF!</v>
      </c>
      <c r="AR51" s="126" t="e">
        <f t="shared" si="23"/>
        <v>#REF!</v>
      </c>
      <c r="AS51" s="85">
        <f t="shared" si="24"/>
        <v>48.533333333333339</v>
      </c>
      <c r="AT51" s="85">
        <f t="shared" si="25"/>
        <v>52.266666666666673</v>
      </c>
      <c r="AU51" s="125" t="e">
        <f t="shared" si="26"/>
        <v>#REF!</v>
      </c>
    </row>
    <row r="52" spans="2:47">
      <c r="B52" s="96">
        <v>45661</v>
      </c>
      <c r="C52" s="82" t="s">
        <v>138</v>
      </c>
      <c r="D52" s="82" t="s">
        <v>116</v>
      </c>
      <c r="E52" s="82" t="s">
        <v>3729</v>
      </c>
      <c r="F52" s="92" t="s">
        <v>207</v>
      </c>
      <c r="G52" s="92" t="s">
        <v>207</v>
      </c>
      <c r="H52" s="86" t="s">
        <v>109</v>
      </c>
      <c r="I52" s="86" t="s">
        <v>109</v>
      </c>
      <c r="J52" s="86" t="s">
        <v>109</v>
      </c>
      <c r="K52" s="86" t="s">
        <v>109</v>
      </c>
      <c r="L52" s="86" t="s">
        <v>109</v>
      </c>
      <c r="M52" s="86" t="s">
        <v>133</v>
      </c>
      <c r="N52" s="87">
        <v>3</v>
      </c>
      <c r="O52" s="82" t="s">
        <v>124</v>
      </c>
      <c r="P52" s="82">
        <v>3</v>
      </c>
      <c r="Q52" s="87">
        <v>44</v>
      </c>
      <c r="R52" s="82">
        <v>338</v>
      </c>
      <c r="S52" s="82">
        <v>338</v>
      </c>
      <c r="T52" s="84" t="s">
        <v>88</v>
      </c>
      <c r="U52" s="82"/>
      <c r="V52" s="82"/>
      <c r="W52" s="82"/>
      <c r="X52" s="82"/>
      <c r="Y52" s="82"/>
      <c r="Z52" s="82"/>
      <c r="AA52" s="82">
        <f t="shared" si="20"/>
        <v>224</v>
      </c>
      <c r="AB52" s="82">
        <v>111.9</v>
      </c>
      <c r="AC52" s="82" t="s">
        <v>88</v>
      </c>
      <c r="AD52" s="82"/>
      <c r="AE52" s="120">
        <v>2.3862999999999999</v>
      </c>
      <c r="AF52" s="82"/>
      <c r="AG52" s="82"/>
      <c r="AH52" s="82"/>
      <c r="AI52" s="82"/>
      <c r="AJ52" s="82"/>
      <c r="AK52" s="82"/>
      <c r="AL52" s="82"/>
      <c r="AM52" s="82"/>
      <c r="AN52" s="82"/>
      <c r="AO52" s="87"/>
      <c r="AP52" s="93">
        <f t="shared" si="21"/>
        <v>3.7333333333333334</v>
      </c>
      <c r="AQ52" s="126" t="e">
        <f t="shared" si="22"/>
        <v>#REF!</v>
      </c>
      <c r="AR52" s="126" t="e">
        <f t="shared" si="23"/>
        <v>#REF!</v>
      </c>
      <c r="AS52" s="85">
        <f t="shared" si="24"/>
        <v>52.266666666666673</v>
      </c>
      <c r="AT52" s="85">
        <f t="shared" si="25"/>
        <v>56.000000000000007</v>
      </c>
      <c r="AU52" s="125" t="e">
        <f t="shared" si="26"/>
        <v>#REF!</v>
      </c>
    </row>
    <row r="53" spans="2:47">
      <c r="B53" s="96">
        <v>45661</v>
      </c>
      <c r="C53" s="82" t="s">
        <v>138</v>
      </c>
      <c r="D53" s="82" t="s">
        <v>116</v>
      </c>
      <c r="E53" s="82" t="s">
        <v>3729</v>
      </c>
      <c r="F53" s="92" t="s">
        <v>208</v>
      </c>
      <c r="G53" s="92" t="s">
        <v>208</v>
      </c>
      <c r="H53" s="86" t="s">
        <v>109</v>
      </c>
      <c r="I53" s="86" t="s">
        <v>109</v>
      </c>
      <c r="J53" s="86" t="s">
        <v>109</v>
      </c>
      <c r="K53" s="86" t="s">
        <v>109</v>
      </c>
      <c r="L53" s="86" t="s">
        <v>109</v>
      </c>
      <c r="M53" s="86" t="s">
        <v>133</v>
      </c>
      <c r="N53" s="87">
        <v>3</v>
      </c>
      <c r="O53" s="82" t="s">
        <v>124</v>
      </c>
      <c r="P53" s="82">
        <v>3</v>
      </c>
      <c r="Q53" s="87">
        <v>44</v>
      </c>
      <c r="R53" s="82">
        <v>338</v>
      </c>
      <c r="S53" s="82">
        <v>338</v>
      </c>
      <c r="T53" s="84" t="s">
        <v>88</v>
      </c>
      <c r="U53" s="82"/>
      <c r="V53" s="82"/>
      <c r="W53" s="82"/>
      <c r="X53" s="82"/>
      <c r="Y53" s="82"/>
      <c r="Z53" s="82"/>
      <c r="AA53" s="82">
        <f t="shared" si="20"/>
        <v>224</v>
      </c>
      <c r="AB53" s="82">
        <v>113.6</v>
      </c>
      <c r="AC53" s="82" t="s">
        <v>88</v>
      </c>
      <c r="AD53" s="82"/>
      <c r="AE53" s="120">
        <v>2.3914</v>
      </c>
      <c r="AF53" s="82"/>
      <c r="AG53" s="82"/>
      <c r="AH53" s="82"/>
      <c r="AI53" s="82"/>
      <c r="AJ53" s="82"/>
      <c r="AK53" s="82"/>
      <c r="AL53" s="82"/>
      <c r="AM53" s="82"/>
      <c r="AN53" s="82"/>
      <c r="AO53" s="87"/>
      <c r="AP53" s="93">
        <f t="shared" si="21"/>
        <v>3.7333333333333334</v>
      </c>
      <c r="AQ53" s="126" t="e">
        <f t="shared" si="22"/>
        <v>#REF!</v>
      </c>
      <c r="AR53" s="126" t="e">
        <f t="shared" si="23"/>
        <v>#REF!</v>
      </c>
      <c r="AS53" s="85">
        <f t="shared" si="24"/>
        <v>56.000000000000007</v>
      </c>
      <c r="AT53" s="85">
        <f t="shared" si="25"/>
        <v>59.733333333333341</v>
      </c>
      <c r="AU53" s="125" t="e">
        <f t="shared" si="26"/>
        <v>#REF!</v>
      </c>
    </row>
    <row r="54" spans="2:47">
      <c r="B54" s="96">
        <v>45661</v>
      </c>
      <c r="C54" s="82" t="s">
        <v>138</v>
      </c>
      <c r="D54" s="82" t="s">
        <v>116</v>
      </c>
      <c r="E54" s="82" t="s">
        <v>3729</v>
      </c>
      <c r="F54" s="92" t="s">
        <v>209</v>
      </c>
      <c r="G54" s="92" t="s">
        <v>209</v>
      </c>
      <c r="H54" s="86" t="s">
        <v>109</v>
      </c>
      <c r="I54" s="86" t="s">
        <v>109</v>
      </c>
      <c r="J54" s="86" t="s">
        <v>109</v>
      </c>
      <c r="K54" s="86" t="s">
        <v>109</v>
      </c>
      <c r="L54" s="86" t="s">
        <v>109</v>
      </c>
      <c r="M54" s="86" t="s">
        <v>133</v>
      </c>
      <c r="N54" s="87">
        <v>3</v>
      </c>
      <c r="O54" s="82" t="s">
        <v>124</v>
      </c>
      <c r="P54" s="82">
        <v>3</v>
      </c>
      <c r="Q54" s="87">
        <v>44</v>
      </c>
      <c r="R54" s="82">
        <v>338</v>
      </c>
      <c r="S54" s="82">
        <v>338</v>
      </c>
      <c r="T54" s="84" t="s">
        <v>88</v>
      </c>
      <c r="U54" s="82"/>
      <c r="V54" s="82"/>
      <c r="W54" s="82"/>
      <c r="X54" s="82"/>
      <c r="Y54" s="82"/>
      <c r="Z54" s="82"/>
      <c r="AA54" s="82">
        <f t="shared" si="20"/>
        <v>224</v>
      </c>
      <c r="AB54" s="82">
        <v>95.7</v>
      </c>
      <c r="AC54" s="82" t="s">
        <v>88</v>
      </c>
      <c r="AD54" s="82"/>
      <c r="AE54" s="120">
        <v>2.3489</v>
      </c>
      <c r="AF54" s="82"/>
      <c r="AG54" s="82"/>
      <c r="AH54" s="82"/>
      <c r="AI54" s="82"/>
      <c r="AJ54" s="82"/>
      <c r="AK54" s="82"/>
      <c r="AL54" s="82"/>
      <c r="AM54" s="82"/>
      <c r="AN54" s="82"/>
      <c r="AO54" s="87"/>
      <c r="AP54" s="93">
        <f t="shared" si="21"/>
        <v>3.7333333333333334</v>
      </c>
      <c r="AQ54" s="126" t="e">
        <f t="shared" si="22"/>
        <v>#REF!</v>
      </c>
      <c r="AR54" s="126" t="e">
        <f t="shared" si="23"/>
        <v>#REF!</v>
      </c>
      <c r="AS54" s="85">
        <f t="shared" si="24"/>
        <v>59.733333333333341</v>
      </c>
      <c r="AT54" s="85">
        <f t="shared" si="25"/>
        <v>63.466666666666676</v>
      </c>
      <c r="AU54" s="125" t="e">
        <f t="shared" si="26"/>
        <v>#REF!</v>
      </c>
    </row>
    <row r="55" spans="2:47">
      <c r="B55" s="96">
        <v>45661</v>
      </c>
      <c r="C55" s="82" t="s">
        <v>138</v>
      </c>
      <c r="D55" s="82" t="s">
        <v>116</v>
      </c>
      <c r="E55" s="82" t="s">
        <v>3729</v>
      </c>
      <c r="F55" s="92" t="s">
        <v>210</v>
      </c>
      <c r="G55" s="92" t="s">
        <v>210</v>
      </c>
      <c r="H55" s="86" t="s">
        <v>109</v>
      </c>
      <c r="I55" s="86" t="s">
        <v>109</v>
      </c>
      <c r="J55" s="86" t="s">
        <v>109</v>
      </c>
      <c r="K55" s="86" t="s">
        <v>109</v>
      </c>
      <c r="L55" s="86" t="s">
        <v>109</v>
      </c>
      <c r="M55" s="86" t="s">
        <v>133</v>
      </c>
      <c r="N55" s="87">
        <v>3</v>
      </c>
      <c r="O55" s="82" t="s">
        <v>124</v>
      </c>
      <c r="P55" s="82">
        <v>3</v>
      </c>
      <c r="Q55" s="87">
        <v>44</v>
      </c>
      <c r="R55" s="82">
        <v>338</v>
      </c>
      <c r="S55" s="82">
        <v>338</v>
      </c>
      <c r="T55" s="84" t="s">
        <v>88</v>
      </c>
      <c r="U55" s="82"/>
      <c r="V55" s="82"/>
      <c r="W55" s="82"/>
      <c r="X55" s="82"/>
      <c r="Y55" s="82"/>
      <c r="Z55" s="82"/>
      <c r="AA55" s="82">
        <f t="shared" si="20"/>
        <v>224</v>
      </c>
      <c r="AB55" s="82">
        <v>112.3</v>
      </c>
      <c r="AC55" s="82" t="s">
        <v>88</v>
      </c>
      <c r="AD55" s="82"/>
      <c r="AE55" s="120">
        <v>2.3892000000000002</v>
      </c>
      <c r="AF55" s="82"/>
      <c r="AG55" s="82"/>
      <c r="AH55" s="82"/>
      <c r="AI55" s="82"/>
      <c r="AJ55" s="82"/>
      <c r="AK55" s="82"/>
      <c r="AL55" s="82"/>
      <c r="AM55" s="82"/>
      <c r="AN55" s="82"/>
      <c r="AO55" s="87"/>
      <c r="AP55" s="93">
        <f t="shared" si="21"/>
        <v>3.7333333333333334</v>
      </c>
      <c r="AQ55" s="126" t="e">
        <f t="shared" si="22"/>
        <v>#REF!</v>
      </c>
      <c r="AR55" s="126" t="e">
        <f t="shared" si="23"/>
        <v>#REF!</v>
      </c>
      <c r="AS55" s="85">
        <f t="shared" si="24"/>
        <v>63.466666666666676</v>
      </c>
      <c r="AT55" s="85">
        <f t="shared" si="25"/>
        <v>67.2</v>
      </c>
      <c r="AU55" s="125" t="e">
        <f t="shared" si="26"/>
        <v>#REF!</v>
      </c>
    </row>
    <row r="56" spans="2:47">
      <c r="B56" s="96">
        <v>45661</v>
      </c>
      <c r="C56" s="82" t="s">
        <v>115</v>
      </c>
      <c r="D56" s="82" t="s">
        <v>116</v>
      </c>
      <c r="E56" s="82" t="s">
        <v>3729</v>
      </c>
      <c r="F56" s="92" t="s">
        <v>211</v>
      </c>
      <c r="G56" s="92" t="s">
        <v>211</v>
      </c>
      <c r="H56" s="86" t="s">
        <v>109</v>
      </c>
      <c r="I56" s="86" t="s">
        <v>109</v>
      </c>
      <c r="J56" s="86" t="s">
        <v>109</v>
      </c>
      <c r="K56" s="86" t="s">
        <v>109</v>
      </c>
      <c r="L56" s="86" t="s">
        <v>109</v>
      </c>
      <c r="M56" s="86" t="s">
        <v>133</v>
      </c>
      <c r="N56" s="87">
        <v>3</v>
      </c>
      <c r="O56" s="82" t="s">
        <v>124</v>
      </c>
      <c r="P56" s="82">
        <v>3</v>
      </c>
      <c r="Q56" s="87">
        <v>44</v>
      </c>
      <c r="R56" s="82">
        <v>338</v>
      </c>
      <c r="S56" s="82">
        <v>338</v>
      </c>
      <c r="T56" s="84" t="s">
        <v>88</v>
      </c>
      <c r="U56" s="82"/>
      <c r="V56" s="82"/>
      <c r="W56" s="82"/>
      <c r="X56" s="82"/>
      <c r="Y56" s="82"/>
      <c r="Z56" s="82"/>
      <c r="AA56" s="82">
        <f t="shared" si="20"/>
        <v>224</v>
      </c>
      <c r="AB56" s="82">
        <v>111.7</v>
      </c>
      <c r="AC56" s="82" t="s">
        <v>88</v>
      </c>
      <c r="AD56" s="82"/>
      <c r="AE56" s="120">
        <v>2.3849999999999998</v>
      </c>
      <c r="AF56" s="82"/>
      <c r="AG56" s="82"/>
      <c r="AH56" s="82"/>
      <c r="AI56" s="82"/>
      <c r="AJ56" s="82"/>
      <c r="AK56" s="82"/>
      <c r="AL56" s="82"/>
      <c r="AM56" s="82"/>
      <c r="AN56" s="82"/>
      <c r="AO56" s="87"/>
      <c r="AP56" s="93">
        <f t="shared" si="21"/>
        <v>3.7333333333333334</v>
      </c>
      <c r="AQ56" s="126" t="e">
        <f t="shared" si="22"/>
        <v>#REF!</v>
      </c>
      <c r="AR56" s="126" t="e">
        <f t="shared" si="23"/>
        <v>#REF!</v>
      </c>
      <c r="AS56" s="85">
        <f t="shared" si="24"/>
        <v>67.2</v>
      </c>
      <c r="AT56" s="85">
        <f t="shared" si="25"/>
        <v>70.933333333333337</v>
      </c>
      <c r="AU56" s="125" t="e">
        <f t="shared" si="26"/>
        <v>#REF!</v>
      </c>
    </row>
    <row r="57" spans="2:47">
      <c r="B57" s="96">
        <v>45661</v>
      </c>
      <c r="C57" s="82" t="s">
        <v>115</v>
      </c>
      <c r="D57" s="82" t="s">
        <v>116</v>
      </c>
      <c r="E57" s="82" t="s">
        <v>3729</v>
      </c>
      <c r="F57" s="92" t="s">
        <v>212</v>
      </c>
      <c r="G57" s="92" t="s">
        <v>212</v>
      </c>
      <c r="H57" s="86" t="s">
        <v>109</v>
      </c>
      <c r="I57" s="86" t="s">
        <v>109</v>
      </c>
      <c r="J57" s="86" t="s">
        <v>109</v>
      </c>
      <c r="K57" s="86" t="s">
        <v>109</v>
      </c>
      <c r="L57" s="86" t="s">
        <v>109</v>
      </c>
      <c r="M57" s="86" t="s">
        <v>133</v>
      </c>
      <c r="N57" s="87">
        <v>3</v>
      </c>
      <c r="O57" s="82" t="s">
        <v>124</v>
      </c>
      <c r="P57" s="82">
        <v>3</v>
      </c>
      <c r="Q57" s="87">
        <v>44</v>
      </c>
      <c r="R57" s="82">
        <v>338</v>
      </c>
      <c r="S57" s="82">
        <v>338</v>
      </c>
      <c r="T57" s="84" t="s">
        <v>88</v>
      </c>
      <c r="U57" s="82"/>
      <c r="V57" s="82"/>
      <c r="W57" s="82"/>
      <c r="X57" s="82"/>
      <c r="Y57" s="82"/>
      <c r="Z57" s="82"/>
      <c r="AA57" s="82">
        <f t="shared" si="20"/>
        <v>224</v>
      </c>
      <c r="AB57" s="82">
        <v>97.8</v>
      </c>
      <c r="AC57" s="82" t="s">
        <v>88</v>
      </c>
      <c r="AD57" s="82"/>
      <c r="AE57" s="120">
        <v>2.347</v>
      </c>
      <c r="AF57" s="82"/>
      <c r="AG57" s="82"/>
      <c r="AH57" s="82"/>
      <c r="AI57" s="82"/>
      <c r="AJ57" s="82"/>
      <c r="AK57" s="82"/>
      <c r="AL57" s="82"/>
      <c r="AM57" s="82"/>
      <c r="AN57" s="82"/>
      <c r="AO57" s="87"/>
      <c r="AP57" s="93">
        <f t="shared" si="21"/>
        <v>3.7333333333333334</v>
      </c>
      <c r="AQ57" s="126" t="e">
        <f t="shared" si="22"/>
        <v>#REF!</v>
      </c>
      <c r="AR57" s="126" t="e">
        <f t="shared" si="23"/>
        <v>#REF!</v>
      </c>
      <c r="AS57" s="85">
        <f t="shared" si="24"/>
        <v>70.933333333333337</v>
      </c>
      <c r="AT57" s="85">
        <f t="shared" si="25"/>
        <v>74.666666666666671</v>
      </c>
      <c r="AU57" s="125" t="e">
        <f t="shared" si="26"/>
        <v>#REF!</v>
      </c>
    </row>
    <row r="58" spans="2:47">
      <c r="B58" s="96">
        <v>45661</v>
      </c>
      <c r="C58" s="82" t="s">
        <v>115</v>
      </c>
      <c r="D58" s="82" t="s">
        <v>116</v>
      </c>
      <c r="E58" s="82" t="s">
        <v>3729</v>
      </c>
      <c r="F58" s="92" t="s">
        <v>213</v>
      </c>
      <c r="G58" s="92" t="s">
        <v>213</v>
      </c>
      <c r="H58" s="86" t="s">
        <v>109</v>
      </c>
      <c r="I58" s="86" t="s">
        <v>109</v>
      </c>
      <c r="J58" s="86" t="s">
        <v>109</v>
      </c>
      <c r="K58" s="86" t="s">
        <v>109</v>
      </c>
      <c r="L58" s="86" t="s">
        <v>109</v>
      </c>
      <c r="M58" s="86" t="s">
        <v>133</v>
      </c>
      <c r="N58" s="87">
        <v>3</v>
      </c>
      <c r="O58" s="82" t="s">
        <v>124</v>
      </c>
      <c r="P58" s="82">
        <v>3</v>
      </c>
      <c r="Q58" s="87">
        <v>44</v>
      </c>
      <c r="R58" s="82">
        <v>338</v>
      </c>
      <c r="S58" s="82">
        <v>338</v>
      </c>
      <c r="T58" s="84" t="s">
        <v>88</v>
      </c>
      <c r="U58" s="82"/>
      <c r="V58" s="82"/>
      <c r="W58" s="82"/>
      <c r="X58" s="82"/>
      <c r="Y58" s="82"/>
      <c r="Z58" s="82"/>
      <c r="AA58" s="82">
        <f t="shared" si="20"/>
        <v>224</v>
      </c>
      <c r="AB58" s="82">
        <v>112.3</v>
      </c>
      <c r="AC58" s="82" t="s">
        <v>88</v>
      </c>
      <c r="AD58" s="82"/>
      <c r="AE58" s="120">
        <v>2.4049999999999998</v>
      </c>
      <c r="AF58" s="82"/>
      <c r="AG58" s="82"/>
      <c r="AH58" s="82"/>
      <c r="AI58" s="82"/>
      <c r="AJ58" s="82"/>
      <c r="AK58" s="82"/>
      <c r="AL58" s="82"/>
      <c r="AM58" s="82"/>
      <c r="AN58" s="82"/>
      <c r="AO58" s="87"/>
      <c r="AP58" s="93">
        <f t="shared" si="21"/>
        <v>3.7333333333333334</v>
      </c>
      <c r="AQ58" s="126" t="e">
        <f t="shared" si="22"/>
        <v>#REF!</v>
      </c>
      <c r="AR58" s="126" t="e">
        <f t="shared" si="23"/>
        <v>#REF!</v>
      </c>
      <c r="AS58" s="85">
        <f t="shared" si="24"/>
        <v>74.666666666666671</v>
      </c>
      <c r="AT58" s="85">
        <f t="shared" si="25"/>
        <v>78.400000000000006</v>
      </c>
      <c r="AU58" s="125" t="e">
        <f t="shared" si="26"/>
        <v>#REF!</v>
      </c>
    </row>
    <row r="59" spans="2:47">
      <c r="B59" s="96">
        <v>45661</v>
      </c>
      <c r="C59" s="82" t="s">
        <v>115</v>
      </c>
      <c r="D59" s="82" t="s">
        <v>116</v>
      </c>
      <c r="E59" s="82" t="s">
        <v>3729</v>
      </c>
      <c r="F59" s="92" t="s">
        <v>214</v>
      </c>
      <c r="G59" s="92" t="s">
        <v>214</v>
      </c>
      <c r="H59" s="86" t="s">
        <v>109</v>
      </c>
      <c r="I59" s="86" t="s">
        <v>109</v>
      </c>
      <c r="J59" s="86" t="s">
        <v>109</v>
      </c>
      <c r="K59" s="86" t="s">
        <v>109</v>
      </c>
      <c r="L59" s="86" t="s">
        <v>109</v>
      </c>
      <c r="M59" s="86" t="s">
        <v>133</v>
      </c>
      <c r="N59" s="87">
        <v>3</v>
      </c>
      <c r="O59" s="82" t="s">
        <v>124</v>
      </c>
      <c r="P59" s="82">
        <v>3</v>
      </c>
      <c r="Q59" s="87">
        <v>44</v>
      </c>
      <c r="R59" s="82">
        <v>338</v>
      </c>
      <c r="S59" s="82">
        <v>338</v>
      </c>
      <c r="T59" s="84" t="s">
        <v>88</v>
      </c>
      <c r="U59" s="82"/>
      <c r="V59" s="82"/>
      <c r="W59" s="82"/>
      <c r="X59" s="82"/>
      <c r="Y59" s="82"/>
      <c r="Z59" s="82"/>
      <c r="AA59" s="82">
        <f t="shared" si="20"/>
        <v>224</v>
      </c>
      <c r="AB59" s="82">
        <v>112.9</v>
      </c>
      <c r="AC59" s="82" t="s">
        <v>88</v>
      </c>
      <c r="AD59" s="82"/>
      <c r="AE59" s="120">
        <v>2.3919999999999999</v>
      </c>
      <c r="AF59" s="82"/>
      <c r="AG59" s="82"/>
      <c r="AH59" s="82"/>
      <c r="AI59" s="82"/>
      <c r="AJ59" s="82"/>
      <c r="AK59" s="82"/>
      <c r="AL59" s="82"/>
      <c r="AM59" s="82"/>
      <c r="AN59" s="82"/>
      <c r="AO59" s="87"/>
      <c r="AP59" s="93">
        <f t="shared" si="21"/>
        <v>3.7333333333333334</v>
      </c>
      <c r="AQ59" s="126" t="e">
        <f t="shared" si="22"/>
        <v>#REF!</v>
      </c>
      <c r="AR59" s="126" t="e">
        <f t="shared" si="23"/>
        <v>#REF!</v>
      </c>
      <c r="AS59" s="85">
        <f t="shared" si="24"/>
        <v>78.400000000000006</v>
      </c>
      <c r="AT59" s="85">
        <f t="shared" si="25"/>
        <v>82.13333333333334</v>
      </c>
      <c r="AU59" s="125" t="e">
        <f t="shared" si="26"/>
        <v>#REF!</v>
      </c>
    </row>
    <row r="60" spans="2:47">
      <c r="B60" s="96">
        <v>45661</v>
      </c>
      <c r="C60" s="82" t="s">
        <v>115</v>
      </c>
      <c r="D60" s="82" t="s">
        <v>116</v>
      </c>
      <c r="E60" s="82" t="s">
        <v>3729</v>
      </c>
      <c r="F60" s="92" t="s">
        <v>215</v>
      </c>
      <c r="G60" s="92" t="s">
        <v>215</v>
      </c>
      <c r="H60" s="86" t="s">
        <v>109</v>
      </c>
      <c r="I60" s="86" t="s">
        <v>109</v>
      </c>
      <c r="J60" s="86" t="s">
        <v>109</v>
      </c>
      <c r="K60" s="86" t="s">
        <v>109</v>
      </c>
      <c r="L60" s="86" t="s">
        <v>109</v>
      </c>
      <c r="M60" s="86" t="s">
        <v>133</v>
      </c>
      <c r="N60" s="87">
        <v>3</v>
      </c>
      <c r="O60" s="82" t="s">
        <v>124</v>
      </c>
      <c r="P60" s="82">
        <v>3</v>
      </c>
      <c r="Q60" s="87">
        <v>44</v>
      </c>
      <c r="R60" s="82">
        <v>338</v>
      </c>
      <c r="S60" s="82">
        <v>338</v>
      </c>
      <c r="T60" s="84" t="s">
        <v>88</v>
      </c>
      <c r="U60" s="82"/>
      <c r="V60" s="82"/>
      <c r="W60" s="82"/>
      <c r="X60" s="82"/>
      <c r="Y60" s="82"/>
      <c r="Z60" s="82"/>
      <c r="AA60" s="82">
        <f t="shared" si="20"/>
        <v>224</v>
      </c>
      <c r="AB60" s="82">
        <v>96.6</v>
      </c>
      <c r="AC60" s="82" t="s">
        <v>88</v>
      </c>
      <c r="AD60" s="82"/>
      <c r="AE60" s="120">
        <v>2.3439999999999999</v>
      </c>
      <c r="AF60" s="82"/>
      <c r="AG60" s="82"/>
      <c r="AH60" s="82"/>
      <c r="AI60" s="82"/>
      <c r="AJ60" s="82"/>
      <c r="AK60" s="82"/>
      <c r="AL60" s="82"/>
      <c r="AM60" s="82"/>
      <c r="AN60" s="82"/>
      <c r="AO60" s="87"/>
      <c r="AP60" s="93">
        <f t="shared" si="21"/>
        <v>3.7333333333333334</v>
      </c>
      <c r="AQ60" s="126" t="e">
        <f t="shared" si="22"/>
        <v>#REF!</v>
      </c>
      <c r="AR60" s="126" t="e">
        <f t="shared" si="23"/>
        <v>#REF!</v>
      </c>
      <c r="AS60" s="85">
        <f t="shared" si="24"/>
        <v>82.13333333333334</v>
      </c>
      <c r="AT60" s="85">
        <f t="shared" si="25"/>
        <v>85.866666666666674</v>
      </c>
      <c r="AU60" s="125" t="e">
        <f t="shared" si="26"/>
        <v>#REF!</v>
      </c>
    </row>
    <row r="61" spans="2:47">
      <c r="B61" s="96">
        <v>45661</v>
      </c>
      <c r="C61" s="82" t="s">
        <v>115</v>
      </c>
      <c r="D61" s="82" t="s">
        <v>116</v>
      </c>
      <c r="E61" s="82" t="s">
        <v>3729</v>
      </c>
      <c r="F61" s="92" t="s">
        <v>216</v>
      </c>
      <c r="G61" s="92" t="s">
        <v>216</v>
      </c>
      <c r="H61" s="86" t="s">
        <v>109</v>
      </c>
      <c r="I61" s="86" t="s">
        <v>109</v>
      </c>
      <c r="J61" s="86" t="s">
        <v>109</v>
      </c>
      <c r="K61" s="86" t="s">
        <v>109</v>
      </c>
      <c r="L61" s="86" t="s">
        <v>109</v>
      </c>
      <c r="M61" s="86" t="s">
        <v>133</v>
      </c>
      <c r="N61" s="87">
        <v>3</v>
      </c>
      <c r="O61" s="82" t="s">
        <v>124</v>
      </c>
      <c r="P61" s="82">
        <v>3</v>
      </c>
      <c r="Q61" s="87">
        <v>44</v>
      </c>
      <c r="R61" s="82">
        <v>338</v>
      </c>
      <c r="S61" s="82">
        <v>338</v>
      </c>
      <c r="T61" s="84" t="s">
        <v>88</v>
      </c>
      <c r="U61" s="82"/>
      <c r="V61" s="82"/>
      <c r="W61" s="82"/>
      <c r="X61" s="82"/>
      <c r="Y61" s="82"/>
      <c r="Z61" s="82"/>
      <c r="AA61" s="82">
        <f t="shared" si="20"/>
        <v>224</v>
      </c>
      <c r="AB61" s="82">
        <v>113</v>
      </c>
      <c r="AC61" s="82" t="s">
        <v>88</v>
      </c>
      <c r="AD61" s="82"/>
      <c r="AE61" s="120">
        <v>2.3809999999999998</v>
      </c>
      <c r="AF61" s="82"/>
      <c r="AG61" s="82"/>
      <c r="AH61" s="82"/>
      <c r="AI61" s="82"/>
      <c r="AJ61" s="82"/>
      <c r="AK61" s="82"/>
      <c r="AL61" s="82"/>
      <c r="AM61" s="82"/>
      <c r="AN61" s="82"/>
      <c r="AO61" s="87"/>
      <c r="AP61" s="93">
        <f t="shared" si="21"/>
        <v>3.7333333333333334</v>
      </c>
      <c r="AQ61" s="126" t="e">
        <f t="shared" si="22"/>
        <v>#REF!</v>
      </c>
      <c r="AR61" s="126" t="e">
        <f t="shared" si="23"/>
        <v>#REF!</v>
      </c>
      <c r="AS61" s="85">
        <f t="shared" si="24"/>
        <v>85.866666666666674</v>
      </c>
      <c r="AT61" s="85">
        <f t="shared" si="25"/>
        <v>89.600000000000009</v>
      </c>
      <c r="AU61" s="125" t="e">
        <f t="shared" si="26"/>
        <v>#REF!</v>
      </c>
    </row>
    <row r="62" spans="2:47">
      <c r="B62" s="96">
        <v>45661</v>
      </c>
      <c r="C62" s="82" t="s">
        <v>115</v>
      </c>
      <c r="D62" s="82" t="s">
        <v>116</v>
      </c>
      <c r="E62" s="82" t="s">
        <v>3729</v>
      </c>
      <c r="F62" s="92" t="s">
        <v>217</v>
      </c>
      <c r="G62" s="92" t="s">
        <v>217</v>
      </c>
      <c r="H62" s="86" t="s">
        <v>109</v>
      </c>
      <c r="I62" s="86" t="s">
        <v>109</v>
      </c>
      <c r="J62" s="86" t="s">
        <v>109</v>
      </c>
      <c r="K62" s="86" t="s">
        <v>109</v>
      </c>
      <c r="L62" s="86" t="s">
        <v>109</v>
      </c>
      <c r="M62" s="86" t="s">
        <v>133</v>
      </c>
      <c r="N62" s="87">
        <v>3</v>
      </c>
      <c r="O62" s="82" t="s">
        <v>124</v>
      </c>
      <c r="P62" s="82">
        <v>3</v>
      </c>
      <c r="Q62" s="87">
        <v>44</v>
      </c>
      <c r="R62" s="82">
        <v>338</v>
      </c>
      <c r="S62" s="82">
        <v>338</v>
      </c>
      <c r="T62" s="84" t="s">
        <v>88</v>
      </c>
      <c r="U62" s="82"/>
      <c r="V62" s="82"/>
      <c r="W62" s="82"/>
      <c r="X62" s="82"/>
      <c r="Y62" s="82"/>
      <c r="Z62" s="82"/>
      <c r="AA62" s="82">
        <f t="shared" si="20"/>
        <v>224</v>
      </c>
      <c r="AB62" s="82">
        <v>111.6</v>
      </c>
      <c r="AC62" s="82" t="s">
        <v>88</v>
      </c>
      <c r="AD62" s="82"/>
      <c r="AE62" s="120">
        <v>2.3759999999999999</v>
      </c>
      <c r="AF62" s="82"/>
      <c r="AG62" s="82"/>
      <c r="AH62" s="82"/>
      <c r="AI62" s="82"/>
      <c r="AJ62" s="82"/>
      <c r="AK62" s="82"/>
      <c r="AL62" s="82"/>
      <c r="AM62" s="82"/>
      <c r="AN62" s="82"/>
      <c r="AO62" s="87"/>
      <c r="AP62" s="93">
        <f t="shared" si="21"/>
        <v>3.7333333333333334</v>
      </c>
      <c r="AQ62" s="126" t="e">
        <f t="shared" si="22"/>
        <v>#REF!</v>
      </c>
      <c r="AR62" s="126" t="e">
        <f t="shared" si="23"/>
        <v>#REF!</v>
      </c>
      <c r="AS62" s="85">
        <f t="shared" si="24"/>
        <v>89.600000000000009</v>
      </c>
      <c r="AT62" s="85">
        <f t="shared" si="25"/>
        <v>93.333333333333343</v>
      </c>
      <c r="AU62" s="125" t="e">
        <f t="shared" si="26"/>
        <v>#REF!</v>
      </c>
    </row>
    <row r="63" spans="2:47">
      <c r="B63" s="96">
        <v>45661</v>
      </c>
      <c r="C63" s="82" t="s">
        <v>115</v>
      </c>
      <c r="D63" s="82" t="s">
        <v>116</v>
      </c>
      <c r="E63" s="82" t="s">
        <v>3729</v>
      </c>
      <c r="F63" s="92" t="s">
        <v>218</v>
      </c>
      <c r="G63" s="92" t="s">
        <v>218</v>
      </c>
      <c r="H63" s="86" t="s">
        <v>109</v>
      </c>
      <c r="I63" s="86" t="s">
        <v>109</v>
      </c>
      <c r="J63" s="86" t="s">
        <v>109</v>
      </c>
      <c r="K63" s="86" t="s">
        <v>109</v>
      </c>
      <c r="L63" s="86" t="s">
        <v>109</v>
      </c>
      <c r="M63" s="86" t="s">
        <v>133</v>
      </c>
      <c r="N63" s="87">
        <v>3</v>
      </c>
      <c r="O63" s="82" t="s">
        <v>124</v>
      </c>
      <c r="P63" s="82">
        <v>3</v>
      </c>
      <c r="Q63" s="87">
        <v>44</v>
      </c>
      <c r="R63" s="82">
        <v>338</v>
      </c>
      <c r="S63" s="82">
        <v>338</v>
      </c>
      <c r="T63" s="84" t="s">
        <v>88</v>
      </c>
      <c r="U63" s="82"/>
      <c r="V63" s="82"/>
      <c r="W63" s="82"/>
      <c r="X63" s="82"/>
      <c r="Y63" s="82"/>
      <c r="Z63" s="82"/>
      <c r="AA63" s="82">
        <f t="shared" si="20"/>
        <v>224</v>
      </c>
      <c r="AB63" s="82">
        <v>97.6</v>
      </c>
      <c r="AC63" s="82" t="s">
        <v>88</v>
      </c>
      <c r="AD63" s="82"/>
      <c r="AE63" s="120">
        <v>2.343</v>
      </c>
      <c r="AF63" s="82"/>
      <c r="AG63" s="82"/>
      <c r="AH63" s="82"/>
      <c r="AI63" s="82"/>
      <c r="AJ63" s="82"/>
      <c r="AK63" s="82"/>
      <c r="AL63" s="82"/>
      <c r="AM63" s="82"/>
      <c r="AN63" s="82"/>
      <c r="AO63" s="87"/>
      <c r="AP63" s="93">
        <f t="shared" si="21"/>
        <v>3.7333333333333334</v>
      </c>
      <c r="AQ63" s="126" t="e">
        <f t="shared" si="22"/>
        <v>#REF!</v>
      </c>
      <c r="AR63" s="126" t="e">
        <f t="shared" si="23"/>
        <v>#REF!</v>
      </c>
      <c r="AS63" s="85">
        <f t="shared" si="24"/>
        <v>93.333333333333343</v>
      </c>
      <c r="AT63" s="85">
        <f t="shared" si="25"/>
        <v>97.066666666666677</v>
      </c>
      <c r="AU63" s="125" t="e">
        <f t="shared" si="26"/>
        <v>#REF!</v>
      </c>
    </row>
    <row r="64" spans="2:47">
      <c r="B64" s="96">
        <v>45662</v>
      </c>
      <c r="C64" s="82" t="s">
        <v>154</v>
      </c>
      <c r="D64" s="82" t="s">
        <v>116</v>
      </c>
      <c r="E64" s="82" t="s">
        <v>3729</v>
      </c>
      <c r="F64" s="92" t="s">
        <v>219</v>
      </c>
      <c r="G64" s="92" t="s">
        <v>219</v>
      </c>
      <c r="H64" s="86" t="s">
        <v>109</v>
      </c>
      <c r="I64" s="86" t="s">
        <v>109</v>
      </c>
      <c r="J64" s="86" t="s">
        <v>109</v>
      </c>
      <c r="K64" s="86" t="s">
        <v>109</v>
      </c>
      <c r="L64" s="86" t="s">
        <v>109</v>
      </c>
      <c r="M64" s="86" t="s">
        <v>133</v>
      </c>
      <c r="N64" s="87">
        <v>3</v>
      </c>
      <c r="O64" s="82" t="s">
        <v>124</v>
      </c>
      <c r="P64" s="82">
        <v>3</v>
      </c>
      <c r="Q64" s="87">
        <v>44</v>
      </c>
      <c r="R64" s="82">
        <v>338</v>
      </c>
      <c r="S64" s="82">
        <v>338</v>
      </c>
      <c r="T64" s="84" t="s">
        <v>88</v>
      </c>
      <c r="U64" s="82"/>
      <c r="V64" s="82"/>
      <c r="W64" s="82"/>
      <c r="X64" s="82"/>
      <c r="Y64" s="82"/>
      <c r="Z64" s="82"/>
      <c r="AA64" s="82">
        <f t="shared" si="20"/>
        <v>224</v>
      </c>
      <c r="AB64" s="82">
        <v>112.9</v>
      </c>
      <c r="AC64" s="82" t="s">
        <v>88</v>
      </c>
      <c r="AD64" s="82"/>
      <c r="AE64" s="120">
        <v>2.387</v>
      </c>
      <c r="AF64" s="82"/>
      <c r="AG64" s="82"/>
      <c r="AH64" s="82"/>
      <c r="AI64" s="82"/>
      <c r="AJ64" s="82"/>
      <c r="AK64" s="82"/>
      <c r="AL64" s="82"/>
      <c r="AM64" s="82"/>
      <c r="AN64" s="82"/>
      <c r="AO64" s="87"/>
      <c r="AP64" s="93">
        <f t="shared" si="21"/>
        <v>3.7333333333333334</v>
      </c>
      <c r="AQ64" s="126" t="e">
        <f t="shared" si="22"/>
        <v>#REF!</v>
      </c>
      <c r="AR64" s="126" t="e">
        <f t="shared" si="23"/>
        <v>#REF!</v>
      </c>
      <c r="AS64" s="85">
        <f t="shared" si="24"/>
        <v>97.066666666666677</v>
      </c>
      <c r="AT64" s="85">
        <f t="shared" si="25"/>
        <v>100.80000000000001</v>
      </c>
      <c r="AU64" s="125" t="e">
        <f t="shared" si="26"/>
        <v>#REF!</v>
      </c>
    </row>
    <row r="65" spans="2:47">
      <c r="B65" s="96">
        <v>45662</v>
      </c>
      <c r="C65" s="82" t="s">
        <v>154</v>
      </c>
      <c r="D65" s="82" t="s">
        <v>116</v>
      </c>
      <c r="E65" s="82" t="s">
        <v>3729</v>
      </c>
      <c r="F65" s="92" t="s">
        <v>220</v>
      </c>
      <c r="G65" s="92" t="s">
        <v>220</v>
      </c>
      <c r="H65" s="86" t="s">
        <v>109</v>
      </c>
      <c r="I65" s="86" t="s">
        <v>109</v>
      </c>
      <c r="J65" s="86" t="s">
        <v>109</v>
      </c>
      <c r="K65" s="86" t="s">
        <v>109</v>
      </c>
      <c r="L65" s="86" t="s">
        <v>109</v>
      </c>
      <c r="M65" s="86" t="s">
        <v>133</v>
      </c>
      <c r="N65" s="87">
        <v>3</v>
      </c>
      <c r="O65" s="82" t="s">
        <v>124</v>
      </c>
      <c r="P65" s="82">
        <v>3</v>
      </c>
      <c r="Q65" s="87">
        <v>44</v>
      </c>
      <c r="R65" s="82">
        <v>338</v>
      </c>
      <c r="S65" s="82">
        <v>338</v>
      </c>
      <c r="T65" s="84" t="s">
        <v>88</v>
      </c>
      <c r="U65" s="82"/>
      <c r="V65" s="82"/>
      <c r="W65" s="82"/>
      <c r="X65" s="82"/>
      <c r="Y65" s="82"/>
      <c r="Z65" s="82"/>
      <c r="AA65" s="82">
        <f t="shared" si="20"/>
        <v>224</v>
      </c>
      <c r="AB65" s="82">
        <v>112.8</v>
      </c>
      <c r="AC65" s="82" t="s">
        <v>88</v>
      </c>
      <c r="AD65" s="82"/>
      <c r="AE65" s="120">
        <v>2.3889999999999998</v>
      </c>
      <c r="AF65" s="82"/>
      <c r="AG65" s="82"/>
      <c r="AH65" s="82"/>
      <c r="AI65" s="82"/>
      <c r="AJ65" s="82"/>
      <c r="AK65" s="82"/>
      <c r="AL65" s="82"/>
      <c r="AM65" s="82"/>
      <c r="AN65" s="82"/>
      <c r="AO65" s="87"/>
      <c r="AP65" s="93">
        <f t="shared" si="21"/>
        <v>3.7333333333333334</v>
      </c>
      <c r="AQ65" s="126" t="e">
        <f t="shared" si="22"/>
        <v>#REF!</v>
      </c>
      <c r="AR65" s="126" t="e">
        <f t="shared" si="23"/>
        <v>#REF!</v>
      </c>
      <c r="AS65" s="85">
        <f t="shared" si="24"/>
        <v>100.80000000000001</v>
      </c>
      <c r="AT65" s="85">
        <f t="shared" si="25"/>
        <v>104.53333333333335</v>
      </c>
      <c r="AU65" s="125" t="e">
        <f t="shared" si="26"/>
        <v>#REF!</v>
      </c>
    </row>
    <row r="66" spans="2:47">
      <c r="B66" s="96">
        <v>45662</v>
      </c>
      <c r="C66" s="82" t="s">
        <v>154</v>
      </c>
      <c r="D66" s="82" t="s">
        <v>116</v>
      </c>
      <c r="E66" s="82" t="s">
        <v>3729</v>
      </c>
      <c r="F66" s="92" t="s">
        <v>221</v>
      </c>
      <c r="G66" s="92" t="s">
        <v>221</v>
      </c>
      <c r="H66" s="86" t="s">
        <v>109</v>
      </c>
      <c r="I66" s="86" t="s">
        <v>109</v>
      </c>
      <c r="J66" s="86" t="s">
        <v>109</v>
      </c>
      <c r="K66" s="86" t="s">
        <v>109</v>
      </c>
      <c r="L66" s="86" t="s">
        <v>109</v>
      </c>
      <c r="M66" s="86" t="s">
        <v>133</v>
      </c>
      <c r="N66" s="87">
        <v>3</v>
      </c>
      <c r="O66" s="82" t="s">
        <v>124</v>
      </c>
      <c r="P66" s="82">
        <v>3</v>
      </c>
      <c r="Q66" s="87">
        <v>44</v>
      </c>
      <c r="R66" s="82">
        <v>338</v>
      </c>
      <c r="S66" s="82">
        <v>338</v>
      </c>
      <c r="T66" s="84" t="s">
        <v>88</v>
      </c>
      <c r="U66" s="82"/>
      <c r="V66" s="82"/>
      <c r="W66" s="82"/>
      <c r="X66" s="82"/>
      <c r="Y66" s="82"/>
      <c r="Z66" s="82"/>
      <c r="AA66" s="82">
        <f t="shared" si="20"/>
        <v>224</v>
      </c>
      <c r="AB66" s="82">
        <v>100.2</v>
      </c>
      <c r="AC66" s="82" t="s">
        <v>88</v>
      </c>
      <c r="AD66" s="82"/>
      <c r="AE66" s="120">
        <v>2.3559999999999999</v>
      </c>
      <c r="AF66" s="82"/>
      <c r="AG66" s="82"/>
      <c r="AH66" s="82"/>
      <c r="AI66" s="82"/>
      <c r="AJ66" s="82"/>
      <c r="AK66" s="82"/>
      <c r="AL66" s="82"/>
      <c r="AM66" s="82"/>
      <c r="AN66" s="82"/>
      <c r="AO66" s="87"/>
      <c r="AP66" s="93">
        <f t="shared" si="21"/>
        <v>3.7333333333333334</v>
      </c>
      <c r="AQ66" s="126" t="e">
        <f t="shared" si="22"/>
        <v>#REF!</v>
      </c>
      <c r="AR66" s="126" t="e">
        <f t="shared" si="23"/>
        <v>#REF!</v>
      </c>
      <c r="AS66" s="85">
        <f t="shared" si="24"/>
        <v>104.53333333333335</v>
      </c>
      <c r="AT66" s="85">
        <f t="shared" si="25"/>
        <v>108.26666666666668</v>
      </c>
      <c r="AU66" s="125" t="e">
        <f t="shared" si="26"/>
        <v>#REF!</v>
      </c>
    </row>
    <row r="67" spans="2:47">
      <c r="B67" s="96">
        <v>45662</v>
      </c>
      <c r="C67" s="82" t="s">
        <v>154</v>
      </c>
      <c r="D67" s="82" t="s">
        <v>116</v>
      </c>
      <c r="E67" s="82" t="s">
        <v>3729</v>
      </c>
      <c r="F67" s="92" t="s">
        <v>222</v>
      </c>
      <c r="G67" s="92" t="s">
        <v>222</v>
      </c>
      <c r="H67" s="86" t="s">
        <v>109</v>
      </c>
      <c r="I67" s="86" t="s">
        <v>109</v>
      </c>
      <c r="J67" s="86" t="s">
        <v>109</v>
      </c>
      <c r="K67" s="86" t="s">
        <v>109</v>
      </c>
      <c r="L67" s="86" t="s">
        <v>109</v>
      </c>
      <c r="M67" s="86" t="s">
        <v>133</v>
      </c>
      <c r="N67" s="87">
        <v>3</v>
      </c>
      <c r="O67" s="82" t="s">
        <v>124</v>
      </c>
      <c r="P67" s="82">
        <v>3</v>
      </c>
      <c r="Q67" s="87">
        <v>44</v>
      </c>
      <c r="R67" s="82">
        <v>338</v>
      </c>
      <c r="S67" s="82">
        <v>338</v>
      </c>
      <c r="T67" s="84" t="s">
        <v>88</v>
      </c>
      <c r="U67" s="82"/>
      <c r="V67" s="82"/>
      <c r="W67" s="82"/>
      <c r="X67" s="82"/>
      <c r="Y67" s="82"/>
      <c r="Z67" s="82"/>
      <c r="AA67" s="82">
        <f t="shared" si="20"/>
        <v>224</v>
      </c>
      <c r="AB67" s="82">
        <v>111.6</v>
      </c>
      <c r="AC67" s="82" t="s">
        <v>88</v>
      </c>
      <c r="AD67" s="82"/>
      <c r="AE67" s="120">
        <v>2.383</v>
      </c>
      <c r="AF67" s="82"/>
      <c r="AG67" s="82"/>
      <c r="AH67" s="82"/>
      <c r="AI67" s="82"/>
      <c r="AJ67" s="82"/>
      <c r="AK67" s="82"/>
      <c r="AL67" s="82"/>
      <c r="AM67" s="82"/>
      <c r="AN67" s="82"/>
      <c r="AO67" s="87"/>
      <c r="AP67" s="93">
        <f t="shared" si="21"/>
        <v>3.7333333333333334</v>
      </c>
      <c r="AQ67" s="126" t="e">
        <f t="shared" si="22"/>
        <v>#REF!</v>
      </c>
      <c r="AR67" s="126" t="e">
        <f t="shared" si="23"/>
        <v>#REF!</v>
      </c>
      <c r="AS67" s="85">
        <f t="shared" si="24"/>
        <v>108.26666666666668</v>
      </c>
      <c r="AT67" s="85">
        <f t="shared" si="25"/>
        <v>112.00000000000001</v>
      </c>
      <c r="AU67" s="125" t="e">
        <f t="shared" si="26"/>
        <v>#REF!</v>
      </c>
    </row>
    <row r="68" spans="2:47">
      <c r="B68" s="96">
        <v>45662</v>
      </c>
      <c r="C68" s="82" t="s">
        <v>117</v>
      </c>
      <c r="D68" s="82" t="s">
        <v>116</v>
      </c>
      <c r="E68" s="82" t="s">
        <v>3729</v>
      </c>
      <c r="F68" s="92" t="s">
        <v>223</v>
      </c>
      <c r="G68" s="92" t="s">
        <v>223</v>
      </c>
      <c r="H68" s="86" t="s">
        <v>109</v>
      </c>
      <c r="I68" s="86" t="s">
        <v>109</v>
      </c>
      <c r="J68" s="86" t="s">
        <v>109</v>
      </c>
      <c r="K68" s="86" t="s">
        <v>109</v>
      </c>
      <c r="L68" s="86" t="s">
        <v>109</v>
      </c>
      <c r="M68" s="86" t="s">
        <v>133</v>
      </c>
      <c r="N68" s="87">
        <v>3</v>
      </c>
      <c r="O68" s="82" t="s">
        <v>124</v>
      </c>
      <c r="P68" s="82">
        <v>3</v>
      </c>
      <c r="Q68" s="87">
        <v>44</v>
      </c>
      <c r="R68" s="82">
        <v>338</v>
      </c>
      <c r="S68" s="82">
        <v>338</v>
      </c>
      <c r="T68" s="84" t="s">
        <v>88</v>
      </c>
      <c r="U68" s="82"/>
      <c r="V68" s="82"/>
      <c r="W68" s="82"/>
      <c r="X68" s="82"/>
      <c r="Y68" s="82"/>
      <c r="Z68" s="82"/>
      <c r="AA68" s="82">
        <f t="shared" si="20"/>
        <v>224</v>
      </c>
      <c r="AB68" s="82">
        <v>111.4</v>
      </c>
      <c r="AC68" s="82" t="s">
        <v>88</v>
      </c>
      <c r="AD68" s="82"/>
      <c r="AE68" s="120">
        <v>2.383</v>
      </c>
      <c r="AF68" s="82"/>
      <c r="AG68" s="82"/>
      <c r="AH68" s="82"/>
      <c r="AI68" s="82"/>
      <c r="AJ68" s="82"/>
      <c r="AK68" s="82"/>
      <c r="AL68" s="82"/>
      <c r="AM68" s="82"/>
      <c r="AN68" s="82"/>
      <c r="AO68" s="87"/>
      <c r="AP68" s="93">
        <f t="shared" si="21"/>
        <v>3.7333333333333334</v>
      </c>
      <c r="AQ68" s="126" t="e">
        <f t="shared" si="22"/>
        <v>#REF!</v>
      </c>
      <c r="AR68" s="126" t="e">
        <f t="shared" si="23"/>
        <v>#REF!</v>
      </c>
      <c r="AS68" s="85">
        <f t="shared" si="24"/>
        <v>112.00000000000001</v>
      </c>
      <c r="AT68" s="85">
        <f t="shared" si="25"/>
        <v>115.73333333333335</v>
      </c>
      <c r="AU68" s="125" t="e">
        <f t="shared" si="26"/>
        <v>#REF!</v>
      </c>
    </row>
    <row r="69" spans="2:47">
      <c r="B69" s="96">
        <v>45662</v>
      </c>
      <c r="C69" s="82" t="s">
        <v>154</v>
      </c>
      <c r="D69" s="82" t="s">
        <v>116</v>
      </c>
      <c r="E69" s="82" t="s">
        <v>3729</v>
      </c>
      <c r="F69" s="92" t="s">
        <v>224</v>
      </c>
      <c r="G69" s="92" t="s">
        <v>224</v>
      </c>
      <c r="H69" s="86" t="s">
        <v>109</v>
      </c>
      <c r="I69" s="86" t="s">
        <v>109</v>
      </c>
      <c r="J69" s="86" t="s">
        <v>109</v>
      </c>
      <c r="K69" s="86" t="s">
        <v>109</v>
      </c>
      <c r="L69" s="86" t="s">
        <v>109</v>
      </c>
      <c r="M69" s="86" t="s">
        <v>133</v>
      </c>
      <c r="N69" s="87">
        <v>3</v>
      </c>
      <c r="O69" s="82" t="s">
        <v>124</v>
      </c>
      <c r="P69" s="82">
        <v>3</v>
      </c>
      <c r="Q69" s="87">
        <v>44</v>
      </c>
      <c r="R69" s="82">
        <v>338</v>
      </c>
      <c r="S69" s="82">
        <v>338</v>
      </c>
      <c r="T69" s="84" t="s">
        <v>88</v>
      </c>
      <c r="U69" s="82"/>
      <c r="V69" s="82"/>
      <c r="W69" s="82"/>
      <c r="X69" s="82"/>
      <c r="Y69" s="82"/>
      <c r="Z69" s="82"/>
      <c r="AA69" s="82">
        <f t="shared" si="20"/>
        <v>224</v>
      </c>
      <c r="AB69" s="82">
        <v>95.8</v>
      </c>
      <c r="AC69" s="82" t="s">
        <v>88</v>
      </c>
      <c r="AD69" s="82"/>
      <c r="AE69" s="120">
        <v>2.347</v>
      </c>
      <c r="AF69" s="82"/>
      <c r="AG69" s="82"/>
      <c r="AH69" s="82"/>
      <c r="AI69" s="82"/>
      <c r="AJ69" s="82"/>
      <c r="AK69" s="82"/>
      <c r="AL69" s="82"/>
      <c r="AM69" s="82"/>
      <c r="AN69" s="82"/>
      <c r="AO69" s="87"/>
      <c r="AP69" s="93">
        <f t="shared" si="21"/>
        <v>3.7333333333333334</v>
      </c>
      <c r="AQ69" s="126" t="e">
        <f t="shared" si="22"/>
        <v>#REF!</v>
      </c>
      <c r="AR69" s="126" t="e">
        <f t="shared" si="23"/>
        <v>#REF!</v>
      </c>
      <c r="AS69" s="85">
        <f t="shared" si="24"/>
        <v>115.73333333333335</v>
      </c>
      <c r="AT69" s="85">
        <f t="shared" si="25"/>
        <v>119.46666666666668</v>
      </c>
      <c r="AU69" s="125" t="e">
        <f t="shared" si="26"/>
        <v>#REF!</v>
      </c>
    </row>
    <row r="70" spans="2:47">
      <c r="B70" s="96">
        <v>45662</v>
      </c>
      <c r="C70" s="82" t="s">
        <v>154</v>
      </c>
      <c r="D70" s="82" t="s">
        <v>116</v>
      </c>
      <c r="E70" s="82" t="s">
        <v>3729</v>
      </c>
      <c r="F70" s="92" t="s">
        <v>225</v>
      </c>
      <c r="G70" s="92" t="s">
        <v>225</v>
      </c>
      <c r="H70" s="86" t="s">
        <v>109</v>
      </c>
      <c r="I70" s="86" t="s">
        <v>109</v>
      </c>
      <c r="J70" s="86" t="s">
        <v>109</v>
      </c>
      <c r="K70" s="86" t="s">
        <v>109</v>
      </c>
      <c r="L70" s="86" t="s">
        <v>109</v>
      </c>
      <c r="M70" s="86" t="s">
        <v>133</v>
      </c>
      <c r="N70" s="87">
        <v>3</v>
      </c>
      <c r="O70" s="82" t="s">
        <v>124</v>
      </c>
      <c r="P70" s="82">
        <v>3</v>
      </c>
      <c r="Q70" s="87">
        <v>44</v>
      </c>
      <c r="R70" s="82">
        <v>338</v>
      </c>
      <c r="S70" s="82">
        <v>338</v>
      </c>
      <c r="T70" s="84" t="s">
        <v>88</v>
      </c>
      <c r="U70" s="82"/>
      <c r="V70" s="82"/>
      <c r="W70" s="82"/>
      <c r="X70" s="82"/>
      <c r="Y70" s="82"/>
      <c r="Z70" s="82"/>
      <c r="AA70" s="82">
        <f t="shared" si="20"/>
        <v>224</v>
      </c>
      <c r="AB70" s="82">
        <v>97.2</v>
      </c>
      <c r="AC70" s="82" t="s">
        <v>88</v>
      </c>
      <c r="AD70" s="82"/>
      <c r="AE70" s="120">
        <v>2.35</v>
      </c>
      <c r="AF70" s="82"/>
      <c r="AG70" s="82"/>
      <c r="AH70" s="82"/>
      <c r="AI70" s="82"/>
      <c r="AJ70" s="82"/>
      <c r="AK70" s="82"/>
      <c r="AL70" s="82"/>
      <c r="AM70" s="82"/>
      <c r="AN70" s="82"/>
      <c r="AO70" s="87"/>
      <c r="AP70" s="93">
        <f t="shared" si="21"/>
        <v>3.7333333333333334</v>
      </c>
      <c r="AQ70" s="126" t="e">
        <f t="shared" si="22"/>
        <v>#REF!</v>
      </c>
      <c r="AR70" s="126" t="e">
        <f t="shared" si="23"/>
        <v>#REF!</v>
      </c>
      <c r="AS70" s="85">
        <f t="shared" si="24"/>
        <v>119.46666666666668</v>
      </c>
      <c r="AT70" s="85">
        <f t="shared" si="25"/>
        <v>123.20000000000002</v>
      </c>
      <c r="AU70" s="125" t="e">
        <f t="shared" si="26"/>
        <v>#REF!</v>
      </c>
    </row>
    <row r="71" spans="2:47">
      <c r="B71" s="96">
        <v>45662</v>
      </c>
      <c r="C71" s="82" t="s">
        <v>154</v>
      </c>
      <c r="D71" s="82" t="s">
        <v>116</v>
      </c>
      <c r="E71" s="82" t="s">
        <v>3729</v>
      </c>
      <c r="F71" s="92" t="s">
        <v>226</v>
      </c>
      <c r="G71" s="92" t="s">
        <v>226</v>
      </c>
      <c r="H71" s="86" t="s">
        <v>109</v>
      </c>
      <c r="I71" s="86" t="s">
        <v>109</v>
      </c>
      <c r="J71" s="86" t="s">
        <v>109</v>
      </c>
      <c r="K71" s="86" t="s">
        <v>109</v>
      </c>
      <c r="L71" s="86" t="s">
        <v>109</v>
      </c>
      <c r="M71" s="86" t="s">
        <v>133</v>
      </c>
      <c r="N71" s="87">
        <v>3</v>
      </c>
      <c r="O71" s="82" t="s">
        <v>124</v>
      </c>
      <c r="P71" s="82">
        <v>3</v>
      </c>
      <c r="Q71" s="87">
        <v>44</v>
      </c>
      <c r="R71" s="82">
        <v>338</v>
      </c>
      <c r="S71" s="82">
        <v>338</v>
      </c>
      <c r="T71" s="84" t="s">
        <v>88</v>
      </c>
      <c r="U71" s="82"/>
      <c r="V71" s="82"/>
      <c r="W71" s="82"/>
      <c r="X71" s="82"/>
      <c r="Y71" s="82"/>
      <c r="Z71" s="82"/>
      <c r="AA71" s="82">
        <f t="shared" si="20"/>
        <v>224</v>
      </c>
      <c r="AB71" s="82">
        <v>97.9</v>
      </c>
      <c r="AC71" s="82" t="s">
        <v>88</v>
      </c>
      <c r="AD71" s="82"/>
      <c r="AE71" s="120">
        <v>2.3580000000000001</v>
      </c>
      <c r="AF71" s="82"/>
      <c r="AG71" s="82"/>
      <c r="AH71" s="82"/>
      <c r="AI71" s="82"/>
      <c r="AJ71" s="82"/>
      <c r="AK71" s="82"/>
      <c r="AL71" s="82"/>
      <c r="AM71" s="82"/>
      <c r="AN71" s="82"/>
      <c r="AO71" s="87"/>
      <c r="AP71" s="93">
        <f t="shared" si="21"/>
        <v>3.7333333333333334</v>
      </c>
      <c r="AQ71" s="126" t="e">
        <f t="shared" si="22"/>
        <v>#REF!</v>
      </c>
      <c r="AR71" s="126" t="e">
        <f t="shared" si="23"/>
        <v>#REF!</v>
      </c>
      <c r="AS71" s="85">
        <f t="shared" si="24"/>
        <v>123.20000000000002</v>
      </c>
      <c r="AT71" s="85">
        <f t="shared" si="25"/>
        <v>126.93333333333335</v>
      </c>
      <c r="AU71" s="125" t="e">
        <f t="shared" si="26"/>
        <v>#REF!</v>
      </c>
    </row>
    <row r="72" spans="2:47">
      <c r="B72" s="96">
        <v>45662</v>
      </c>
      <c r="C72" s="82" t="s">
        <v>155</v>
      </c>
      <c r="D72" s="82" t="s">
        <v>116</v>
      </c>
      <c r="E72" s="82" t="s">
        <v>3729</v>
      </c>
      <c r="F72" s="92" t="s">
        <v>227</v>
      </c>
      <c r="G72" s="92" t="s">
        <v>227</v>
      </c>
      <c r="H72" s="86" t="s">
        <v>109</v>
      </c>
      <c r="I72" s="86" t="s">
        <v>109</v>
      </c>
      <c r="J72" s="86" t="s">
        <v>109</v>
      </c>
      <c r="K72" s="86" t="s">
        <v>109</v>
      </c>
      <c r="L72" s="86" t="s">
        <v>109</v>
      </c>
      <c r="M72" s="86" t="s">
        <v>133</v>
      </c>
      <c r="N72" s="87">
        <v>3</v>
      </c>
      <c r="O72" s="82" t="s">
        <v>124</v>
      </c>
      <c r="P72" s="82">
        <v>3</v>
      </c>
      <c r="Q72" s="87">
        <v>44</v>
      </c>
      <c r="R72" s="82">
        <v>338</v>
      </c>
      <c r="S72" s="82">
        <v>338</v>
      </c>
      <c r="T72" s="84" t="s">
        <v>88</v>
      </c>
      <c r="U72" s="82"/>
      <c r="V72" s="82"/>
      <c r="W72" s="82"/>
      <c r="X72" s="82"/>
      <c r="Y72" s="82"/>
      <c r="Z72" s="82"/>
      <c r="AA72" s="82">
        <f t="shared" ref="AA72" si="27">P72*60+Q72</f>
        <v>224</v>
      </c>
      <c r="AB72" s="82">
        <v>97.5</v>
      </c>
      <c r="AC72" s="82" t="s">
        <v>88</v>
      </c>
      <c r="AD72" s="82"/>
      <c r="AE72" s="120">
        <v>2.3490000000000002</v>
      </c>
      <c r="AF72" s="82"/>
      <c r="AG72" s="82"/>
      <c r="AH72" s="82"/>
      <c r="AI72" s="82"/>
      <c r="AJ72" s="82"/>
      <c r="AK72" s="82"/>
      <c r="AL72" s="82"/>
      <c r="AM72" s="82"/>
      <c r="AN72" s="82"/>
      <c r="AO72" s="87"/>
      <c r="AP72" s="93">
        <f t="shared" si="21"/>
        <v>3.7333333333333334</v>
      </c>
      <c r="AQ72" s="126" t="e">
        <f t="shared" si="22"/>
        <v>#REF!</v>
      </c>
      <c r="AR72" s="126" t="e">
        <f t="shared" si="23"/>
        <v>#REF!</v>
      </c>
      <c r="AS72" s="85">
        <f t="shared" si="24"/>
        <v>126.93333333333335</v>
      </c>
      <c r="AT72" s="85">
        <f t="shared" si="25"/>
        <v>130.66666666666669</v>
      </c>
      <c r="AU72" s="125" t="e">
        <f t="shared" si="26"/>
        <v>#REF!</v>
      </c>
    </row>
    <row r="73" spans="2:47">
      <c r="B73" s="96">
        <v>45662</v>
      </c>
      <c r="C73" s="82" t="s">
        <v>155</v>
      </c>
      <c r="D73" s="82" t="s">
        <v>116</v>
      </c>
      <c r="E73" s="82" t="s">
        <v>3729</v>
      </c>
      <c r="F73" s="92" t="s">
        <v>228</v>
      </c>
      <c r="G73" s="92" t="s">
        <v>228</v>
      </c>
      <c r="H73" s="86" t="s">
        <v>109</v>
      </c>
      <c r="I73" s="86" t="s">
        <v>109</v>
      </c>
      <c r="J73" s="86" t="s">
        <v>109</v>
      </c>
      <c r="K73" s="86" t="s">
        <v>109</v>
      </c>
      <c r="L73" s="86" t="s">
        <v>109</v>
      </c>
      <c r="M73" s="86" t="s">
        <v>133</v>
      </c>
      <c r="N73" s="87">
        <v>3</v>
      </c>
      <c r="O73" s="82" t="s">
        <v>124</v>
      </c>
      <c r="P73" s="82">
        <v>3</v>
      </c>
      <c r="Q73" s="87">
        <v>44</v>
      </c>
      <c r="R73" s="82">
        <v>338</v>
      </c>
      <c r="S73" s="82">
        <v>338</v>
      </c>
      <c r="T73" s="84" t="s">
        <v>88</v>
      </c>
      <c r="U73" s="82"/>
      <c r="V73" s="82"/>
      <c r="W73" s="82"/>
      <c r="X73" s="82"/>
      <c r="Y73" s="82"/>
      <c r="Z73" s="82"/>
      <c r="AA73" s="82">
        <f t="shared" ref="AA73:AA75" si="28">P73*60+Q73</f>
        <v>224</v>
      </c>
      <c r="AB73" s="82">
        <v>99.4</v>
      </c>
      <c r="AC73" s="82" t="s">
        <v>88</v>
      </c>
      <c r="AD73" s="82"/>
      <c r="AE73" s="120">
        <v>2.36</v>
      </c>
      <c r="AF73" s="82"/>
      <c r="AG73" s="82"/>
      <c r="AH73" s="82"/>
      <c r="AI73" s="82"/>
      <c r="AJ73" s="82"/>
      <c r="AK73" s="82"/>
      <c r="AL73" s="82"/>
      <c r="AM73" s="82"/>
      <c r="AN73" s="82"/>
      <c r="AO73" s="87"/>
      <c r="AP73" s="93">
        <f t="shared" si="21"/>
        <v>3.7333333333333334</v>
      </c>
      <c r="AQ73" s="126" t="e">
        <f t="shared" si="22"/>
        <v>#REF!</v>
      </c>
      <c r="AR73" s="126" t="e">
        <f t="shared" si="23"/>
        <v>#REF!</v>
      </c>
      <c r="AS73" s="85">
        <f t="shared" si="24"/>
        <v>130.66666666666669</v>
      </c>
      <c r="AT73" s="85">
        <f t="shared" si="25"/>
        <v>134.4</v>
      </c>
      <c r="AU73" s="125" t="e">
        <f t="shared" si="26"/>
        <v>#REF!</v>
      </c>
    </row>
    <row r="74" spans="2:47">
      <c r="B74" s="96">
        <v>45662</v>
      </c>
      <c r="C74" s="82" t="s">
        <v>155</v>
      </c>
      <c r="D74" s="82" t="s">
        <v>116</v>
      </c>
      <c r="E74" s="82" t="s">
        <v>3729</v>
      </c>
      <c r="F74" s="92" t="s">
        <v>229</v>
      </c>
      <c r="G74" s="92" t="s">
        <v>229</v>
      </c>
      <c r="H74" s="86" t="s">
        <v>109</v>
      </c>
      <c r="I74" s="86" t="s">
        <v>109</v>
      </c>
      <c r="J74" s="86" t="s">
        <v>109</v>
      </c>
      <c r="K74" s="86" t="s">
        <v>109</v>
      </c>
      <c r="L74" s="86" t="s">
        <v>109</v>
      </c>
      <c r="M74" s="86" t="s">
        <v>133</v>
      </c>
      <c r="N74" s="87">
        <v>3</v>
      </c>
      <c r="O74" s="82" t="s">
        <v>124</v>
      </c>
      <c r="P74" s="82">
        <v>3</v>
      </c>
      <c r="Q74" s="87">
        <v>44</v>
      </c>
      <c r="R74" s="82">
        <v>338</v>
      </c>
      <c r="S74" s="82">
        <v>338</v>
      </c>
      <c r="T74" s="84" t="s">
        <v>88</v>
      </c>
      <c r="U74" s="82"/>
      <c r="V74" s="82"/>
      <c r="W74" s="82"/>
      <c r="X74" s="82"/>
      <c r="Y74" s="82"/>
      <c r="Z74" s="82"/>
      <c r="AA74" s="82">
        <f t="shared" si="28"/>
        <v>224</v>
      </c>
      <c r="AB74" s="82">
        <v>97.1</v>
      </c>
      <c r="AC74" s="82" t="s">
        <v>88</v>
      </c>
      <c r="AD74" s="82"/>
      <c r="AE74" s="120">
        <v>2.347</v>
      </c>
      <c r="AF74" s="82"/>
      <c r="AG74" s="82"/>
      <c r="AH74" s="82"/>
      <c r="AI74" s="82"/>
      <c r="AJ74" s="82"/>
      <c r="AK74" s="82"/>
      <c r="AL74" s="82"/>
      <c r="AM74" s="82"/>
      <c r="AN74" s="82"/>
      <c r="AO74" s="87"/>
      <c r="AP74" s="93">
        <f t="shared" si="21"/>
        <v>3.7333333333333334</v>
      </c>
      <c r="AQ74" s="126" t="e">
        <f t="shared" si="22"/>
        <v>#REF!</v>
      </c>
      <c r="AR74" s="126" t="e">
        <f t="shared" si="23"/>
        <v>#REF!</v>
      </c>
      <c r="AS74" s="85">
        <f t="shared" si="24"/>
        <v>134.4</v>
      </c>
      <c r="AT74" s="85">
        <f t="shared" si="25"/>
        <v>138.13333333333333</v>
      </c>
      <c r="AU74" s="125" t="e">
        <f t="shared" si="26"/>
        <v>#REF!</v>
      </c>
    </row>
    <row r="75" spans="2:47">
      <c r="B75" s="122">
        <v>45662</v>
      </c>
      <c r="C75" s="117" t="s">
        <v>120</v>
      </c>
      <c r="D75" s="117"/>
      <c r="E75" s="117"/>
      <c r="F75" s="115" t="s">
        <v>230</v>
      </c>
      <c r="G75" s="115"/>
      <c r="H75" s="123"/>
      <c r="I75" s="123"/>
      <c r="J75" s="123"/>
      <c r="K75" s="123"/>
      <c r="L75" s="123"/>
      <c r="M75" s="123"/>
      <c r="N75" s="112"/>
      <c r="O75" s="117"/>
      <c r="P75" s="117"/>
      <c r="Q75" s="112"/>
      <c r="R75" s="117"/>
      <c r="S75" s="117"/>
      <c r="T75" s="117"/>
      <c r="U75" s="117"/>
      <c r="V75" s="117"/>
      <c r="W75" s="117"/>
      <c r="X75" s="117"/>
      <c r="Y75" s="117"/>
      <c r="Z75" s="117"/>
      <c r="AA75" s="117">
        <f t="shared" si="28"/>
        <v>0</v>
      </c>
      <c r="AB75" s="117"/>
      <c r="AC75" s="117"/>
      <c r="AD75" s="117"/>
      <c r="AE75" s="124"/>
      <c r="AF75" s="117"/>
      <c r="AG75" s="117"/>
      <c r="AH75" s="117"/>
      <c r="AI75" s="117"/>
      <c r="AJ75" s="117"/>
      <c r="AK75" s="117"/>
      <c r="AL75" s="117"/>
      <c r="AM75" s="117"/>
      <c r="AN75" s="117"/>
      <c r="AO75" s="112"/>
      <c r="AP75" s="113">
        <f t="shared" si="21"/>
        <v>3.7333333333333334</v>
      </c>
      <c r="AQ75" s="113" t="e">
        <f t="shared" si="22"/>
        <v>#REF!</v>
      </c>
      <c r="AR75" s="113" t="e">
        <f t="shared" si="23"/>
        <v>#REF!</v>
      </c>
      <c r="AS75" s="118">
        <f t="shared" si="24"/>
        <v>134.4</v>
      </c>
      <c r="AT75" s="118">
        <f t="shared" si="25"/>
        <v>138.13333333333333</v>
      </c>
      <c r="AU75" s="119" t="e">
        <f t="shared" si="26"/>
        <v>#REF!</v>
      </c>
    </row>
    <row r="76" spans="2:47">
      <c r="B76" s="96">
        <v>45663</v>
      </c>
      <c r="C76" s="82" t="s">
        <v>154</v>
      </c>
      <c r="D76" s="82" t="s">
        <v>116</v>
      </c>
      <c r="E76" s="82" t="s">
        <v>3729</v>
      </c>
      <c r="F76" s="92" t="s">
        <v>231</v>
      </c>
      <c r="G76" s="92" t="s">
        <v>231</v>
      </c>
      <c r="H76" s="86" t="s">
        <v>109</v>
      </c>
      <c r="I76" s="86" t="s">
        <v>109</v>
      </c>
      <c r="J76" s="86" t="s">
        <v>109</v>
      </c>
      <c r="K76" s="86" t="s">
        <v>109</v>
      </c>
      <c r="L76" s="86" t="s">
        <v>109</v>
      </c>
      <c r="M76" s="86" t="s">
        <v>133</v>
      </c>
      <c r="N76" s="87">
        <v>3</v>
      </c>
      <c r="O76" s="82" t="s">
        <v>124</v>
      </c>
      <c r="P76" s="82">
        <v>3</v>
      </c>
      <c r="Q76" s="87">
        <v>44</v>
      </c>
      <c r="R76" s="82">
        <v>338</v>
      </c>
      <c r="S76" s="82">
        <v>338</v>
      </c>
      <c r="T76" s="84" t="s">
        <v>88</v>
      </c>
      <c r="U76" s="82"/>
      <c r="V76" s="82"/>
      <c r="W76" s="82"/>
      <c r="X76" s="82"/>
      <c r="Y76" s="82"/>
      <c r="Z76" s="82"/>
      <c r="AA76" s="82">
        <f t="shared" si="20"/>
        <v>224</v>
      </c>
      <c r="AB76" s="82">
        <v>113.5</v>
      </c>
      <c r="AC76" s="82" t="s">
        <v>88</v>
      </c>
      <c r="AD76" s="82"/>
      <c r="AE76" s="120">
        <v>2.383</v>
      </c>
      <c r="AF76" s="82"/>
      <c r="AG76" s="82"/>
      <c r="AH76" s="82"/>
      <c r="AI76" s="82"/>
      <c r="AJ76" s="82"/>
      <c r="AK76" s="82"/>
      <c r="AL76" s="82"/>
      <c r="AM76" s="82"/>
      <c r="AN76" s="82"/>
      <c r="AO76" s="87"/>
      <c r="AP76" s="93">
        <f t="shared" si="21"/>
        <v>3.7333333333333334</v>
      </c>
      <c r="AQ76" s="126" t="e">
        <f t="shared" si="22"/>
        <v>#REF!</v>
      </c>
      <c r="AR76" s="126" t="e">
        <f t="shared" si="23"/>
        <v>#REF!</v>
      </c>
      <c r="AS76" s="85">
        <f t="shared" si="24"/>
        <v>138.13333333333333</v>
      </c>
      <c r="AT76" s="85">
        <f t="shared" si="25"/>
        <v>141.86666666666665</v>
      </c>
      <c r="AU76" s="125" t="e">
        <f t="shared" si="26"/>
        <v>#REF!</v>
      </c>
    </row>
    <row r="77" spans="2:47">
      <c r="B77" s="96">
        <v>45663</v>
      </c>
      <c r="C77" s="82" t="s">
        <v>154</v>
      </c>
      <c r="D77" s="82" t="s">
        <v>116</v>
      </c>
      <c r="E77" s="82" t="s">
        <v>3729</v>
      </c>
      <c r="F77" s="92" t="s">
        <v>232</v>
      </c>
      <c r="G77" s="92" t="s">
        <v>232</v>
      </c>
      <c r="H77" s="86" t="s">
        <v>109</v>
      </c>
      <c r="I77" s="86" t="s">
        <v>109</v>
      </c>
      <c r="J77" s="86" t="s">
        <v>109</v>
      </c>
      <c r="K77" s="86" t="s">
        <v>109</v>
      </c>
      <c r="L77" s="86" t="s">
        <v>109</v>
      </c>
      <c r="M77" s="86" t="s">
        <v>133</v>
      </c>
      <c r="N77" s="87">
        <v>3</v>
      </c>
      <c r="O77" s="82" t="s">
        <v>124</v>
      </c>
      <c r="P77" s="82">
        <v>3</v>
      </c>
      <c r="Q77" s="87">
        <v>44</v>
      </c>
      <c r="R77" s="82">
        <v>338</v>
      </c>
      <c r="S77" s="82">
        <v>338</v>
      </c>
      <c r="T77" s="84" t="s">
        <v>88</v>
      </c>
      <c r="U77" s="82"/>
      <c r="V77" s="82"/>
      <c r="W77" s="82"/>
      <c r="X77" s="82"/>
      <c r="Y77" s="82"/>
      <c r="Z77" s="82"/>
      <c r="AA77" s="82">
        <f t="shared" si="20"/>
        <v>224</v>
      </c>
      <c r="AB77" s="82">
        <v>96.5</v>
      </c>
      <c r="AC77" s="82" t="s">
        <v>88</v>
      </c>
      <c r="AD77" s="82"/>
      <c r="AE77" s="120">
        <v>2.347</v>
      </c>
      <c r="AF77" s="82"/>
      <c r="AG77" s="82"/>
      <c r="AH77" s="82"/>
      <c r="AI77" s="82"/>
      <c r="AJ77" s="82"/>
      <c r="AK77" s="82"/>
      <c r="AL77" s="82"/>
      <c r="AM77" s="82"/>
      <c r="AN77" s="82"/>
      <c r="AO77" s="87"/>
      <c r="AP77" s="93">
        <f t="shared" si="21"/>
        <v>3.7333333333333334</v>
      </c>
      <c r="AQ77" s="126" t="e">
        <f t="shared" si="22"/>
        <v>#REF!</v>
      </c>
      <c r="AR77" s="126" t="e">
        <f t="shared" si="23"/>
        <v>#REF!</v>
      </c>
      <c r="AS77" s="85">
        <f t="shared" si="24"/>
        <v>141.86666666666665</v>
      </c>
      <c r="AT77" s="85">
        <f t="shared" si="25"/>
        <v>145.59999999999997</v>
      </c>
      <c r="AU77" s="125" t="e">
        <f t="shared" si="26"/>
        <v>#REF!</v>
      </c>
    </row>
    <row r="78" spans="2:47">
      <c r="B78" s="96">
        <v>45663</v>
      </c>
      <c r="C78" s="82" t="s">
        <v>154</v>
      </c>
      <c r="D78" s="82" t="s">
        <v>116</v>
      </c>
      <c r="E78" s="82" t="s">
        <v>3729</v>
      </c>
      <c r="F78" s="92" t="s">
        <v>233</v>
      </c>
      <c r="G78" s="92" t="s">
        <v>233</v>
      </c>
      <c r="H78" s="86" t="s">
        <v>109</v>
      </c>
      <c r="I78" s="86" t="s">
        <v>109</v>
      </c>
      <c r="J78" s="86" t="s">
        <v>109</v>
      </c>
      <c r="K78" s="86" t="s">
        <v>109</v>
      </c>
      <c r="L78" s="86" t="s">
        <v>109</v>
      </c>
      <c r="M78" s="86" t="s">
        <v>133</v>
      </c>
      <c r="N78" s="87">
        <v>3</v>
      </c>
      <c r="O78" s="82" t="s">
        <v>124</v>
      </c>
      <c r="P78" s="82">
        <v>3</v>
      </c>
      <c r="Q78" s="87">
        <v>44</v>
      </c>
      <c r="R78" s="82">
        <v>338</v>
      </c>
      <c r="S78" s="82">
        <v>338</v>
      </c>
      <c r="T78" s="84" t="s">
        <v>88</v>
      </c>
      <c r="U78" s="82"/>
      <c r="V78" s="82"/>
      <c r="W78" s="82"/>
      <c r="X78" s="82"/>
      <c r="Y78" s="82"/>
      <c r="Z78" s="82"/>
      <c r="AA78" s="82">
        <f t="shared" si="20"/>
        <v>224</v>
      </c>
      <c r="AB78" s="82">
        <v>97.1</v>
      </c>
      <c r="AC78" s="82" t="s">
        <v>88</v>
      </c>
      <c r="AD78" s="82"/>
      <c r="AE78" s="120">
        <v>2.3540000000000001</v>
      </c>
      <c r="AF78" s="82"/>
      <c r="AG78" s="82"/>
      <c r="AH78" s="82"/>
      <c r="AI78" s="82"/>
      <c r="AJ78" s="82"/>
      <c r="AK78" s="82"/>
      <c r="AL78" s="82"/>
      <c r="AM78" s="82"/>
      <c r="AN78" s="82"/>
      <c r="AO78" s="87"/>
      <c r="AP78" s="93">
        <f t="shared" si="21"/>
        <v>3.7333333333333334</v>
      </c>
      <c r="AQ78" s="126" t="e">
        <f t="shared" si="22"/>
        <v>#REF!</v>
      </c>
      <c r="AR78" s="126" t="e">
        <f t="shared" si="23"/>
        <v>#REF!</v>
      </c>
      <c r="AS78" s="85">
        <f t="shared" si="24"/>
        <v>145.59999999999997</v>
      </c>
      <c r="AT78" s="85">
        <f t="shared" si="25"/>
        <v>149.33333333333329</v>
      </c>
      <c r="AU78" s="125" t="e">
        <f t="shared" si="26"/>
        <v>#REF!</v>
      </c>
    </row>
    <row r="79" spans="2:47">
      <c r="B79" s="96">
        <v>45663</v>
      </c>
      <c r="C79" s="82" t="s">
        <v>154</v>
      </c>
      <c r="D79" s="82" t="s">
        <v>116</v>
      </c>
      <c r="E79" s="82" t="s">
        <v>3729</v>
      </c>
      <c r="F79" s="92" t="s">
        <v>234</v>
      </c>
      <c r="G79" s="92" t="s">
        <v>234</v>
      </c>
      <c r="H79" s="86" t="s">
        <v>109</v>
      </c>
      <c r="I79" s="86" t="s">
        <v>109</v>
      </c>
      <c r="J79" s="86" t="s">
        <v>109</v>
      </c>
      <c r="K79" s="86" t="s">
        <v>109</v>
      </c>
      <c r="L79" s="86" t="s">
        <v>109</v>
      </c>
      <c r="M79" s="86" t="s">
        <v>133</v>
      </c>
      <c r="N79" s="87">
        <v>3</v>
      </c>
      <c r="O79" s="82" t="s">
        <v>124</v>
      </c>
      <c r="P79" s="82">
        <v>3</v>
      </c>
      <c r="Q79" s="87">
        <v>44</v>
      </c>
      <c r="R79" s="82">
        <v>338</v>
      </c>
      <c r="S79" s="82">
        <v>338</v>
      </c>
      <c r="T79" s="84" t="s">
        <v>88</v>
      </c>
      <c r="U79" s="82"/>
      <c r="V79" s="82"/>
      <c r="W79" s="82"/>
      <c r="X79" s="82"/>
      <c r="Y79" s="82"/>
      <c r="Z79" s="82"/>
      <c r="AA79" s="82">
        <f t="shared" si="20"/>
        <v>224</v>
      </c>
      <c r="AB79" s="82">
        <v>97.2</v>
      </c>
      <c r="AC79" s="82" t="s">
        <v>88</v>
      </c>
      <c r="AD79" s="82"/>
      <c r="AE79" s="120">
        <v>2.3490000000000002</v>
      </c>
      <c r="AF79" s="82"/>
      <c r="AG79" s="82"/>
      <c r="AH79" s="82"/>
      <c r="AI79" s="82"/>
      <c r="AJ79" s="82"/>
      <c r="AK79" s="82"/>
      <c r="AL79" s="82"/>
      <c r="AM79" s="82"/>
      <c r="AN79" s="82"/>
      <c r="AO79" s="87"/>
      <c r="AP79" s="93">
        <f t="shared" si="21"/>
        <v>3.7333333333333334</v>
      </c>
      <c r="AQ79" s="126" t="e">
        <f t="shared" si="22"/>
        <v>#REF!</v>
      </c>
      <c r="AR79" s="126" t="e">
        <f t="shared" si="23"/>
        <v>#REF!</v>
      </c>
      <c r="AS79" s="85">
        <f t="shared" si="24"/>
        <v>149.33333333333329</v>
      </c>
      <c r="AT79" s="85">
        <f t="shared" si="25"/>
        <v>153.06666666666661</v>
      </c>
      <c r="AU79" s="125" t="e">
        <f t="shared" si="26"/>
        <v>#REF!</v>
      </c>
    </row>
    <row r="80" spans="2:47">
      <c r="B80" s="96">
        <v>45663</v>
      </c>
      <c r="C80" s="82" t="s">
        <v>154</v>
      </c>
      <c r="D80" s="82" t="s">
        <v>116</v>
      </c>
      <c r="E80" s="82" t="s">
        <v>3729</v>
      </c>
      <c r="F80" s="92" t="s">
        <v>235</v>
      </c>
      <c r="G80" s="92" t="s">
        <v>235</v>
      </c>
      <c r="H80" s="86" t="s">
        <v>109</v>
      </c>
      <c r="I80" s="86" t="s">
        <v>109</v>
      </c>
      <c r="J80" s="86" t="s">
        <v>109</v>
      </c>
      <c r="K80" s="86" t="s">
        <v>109</v>
      </c>
      <c r="L80" s="86" t="s">
        <v>109</v>
      </c>
      <c r="M80" s="86" t="s">
        <v>133</v>
      </c>
      <c r="N80" s="87">
        <v>3</v>
      </c>
      <c r="O80" s="82" t="s">
        <v>124</v>
      </c>
      <c r="P80" s="82">
        <v>3</v>
      </c>
      <c r="Q80" s="87">
        <v>44</v>
      </c>
      <c r="R80" s="82">
        <v>338</v>
      </c>
      <c r="S80" s="82">
        <v>338</v>
      </c>
      <c r="T80" s="84" t="s">
        <v>88</v>
      </c>
      <c r="U80" s="82"/>
      <c r="V80" s="82"/>
      <c r="W80" s="82"/>
      <c r="X80" s="82"/>
      <c r="Y80" s="82"/>
      <c r="Z80" s="82"/>
      <c r="AA80" s="82">
        <f t="shared" si="20"/>
        <v>224</v>
      </c>
      <c r="AB80" s="82">
        <v>97.1</v>
      </c>
      <c r="AC80" s="82" t="s">
        <v>88</v>
      </c>
      <c r="AD80" s="82"/>
      <c r="AE80" s="120">
        <v>2.3530000000000002</v>
      </c>
      <c r="AF80" s="82"/>
      <c r="AG80" s="82"/>
      <c r="AH80" s="82"/>
      <c r="AI80" s="82"/>
      <c r="AJ80" s="82"/>
      <c r="AK80" s="82"/>
      <c r="AL80" s="82"/>
      <c r="AM80" s="82"/>
      <c r="AN80" s="82"/>
      <c r="AO80" s="87"/>
      <c r="AP80" s="93">
        <f t="shared" si="21"/>
        <v>3.7333333333333334</v>
      </c>
      <c r="AQ80" s="126" t="e">
        <f t="shared" si="22"/>
        <v>#REF!</v>
      </c>
      <c r="AR80" s="126" t="e">
        <f t="shared" si="23"/>
        <v>#REF!</v>
      </c>
      <c r="AS80" s="85">
        <f t="shared" si="24"/>
        <v>153.06666666666661</v>
      </c>
      <c r="AT80" s="85">
        <f t="shared" si="25"/>
        <v>156.79999999999993</v>
      </c>
      <c r="AU80" s="125" t="e">
        <f t="shared" si="26"/>
        <v>#REF!</v>
      </c>
    </row>
    <row r="81" spans="2:48">
      <c r="B81" s="96">
        <v>45663</v>
      </c>
      <c r="C81" s="82" t="s">
        <v>154</v>
      </c>
      <c r="D81" s="82" t="s">
        <v>116</v>
      </c>
      <c r="E81" s="82" t="s">
        <v>3729</v>
      </c>
      <c r="F81" s="92" t="s">
        <v>236</v>
      </c>
      <c r="G81" s="92" t="s">
        <v>236</v>
      </c>
      <c r="H81" s="86" t="s">
        <v>109</v>
      </c>
      <c r="I81" s="86" t="s">
        <v>109</v>
      </c>
      <c r="J81" s="86" t="s">
        <v>109</v>
      </c>
      <c r="K81" s="86" t="s">
        <v>109</v>
      </c>
      <c r="L81" s="86" t="s">
        <v>109</v>
      </c>
      <c r="M81" s="86" t="s">
        <v>133</v>
      </c>
      <c r="N81" s="87">
        <v>3</v>
      </c>
      <c r="O81" s="82" t="s">
        <v>124</v>
      </c>
      <c r="P81" s="82">
        <v>3</v>
      </c>
      <c r="Q81" s="87">
        <v>44</v>
      </c>
      <c r="R81" s="82">
        <v>338</v>
      </c>
      <c r="S81" s="82">
        <v>338</v>
      </c>
      <c r="T81" s="84" t="s">
        <v>88</v>
      </c>
      <c r="U81" s="82"/>
      <c r="V81" s="82"/>
      <c r="W81" s="82"/>
      <c r="X81" s="82"/>
      <c r="Y81" s="82"/>
      <c r="Z81" s="82"/>
      <c r="AA81" s="82">
        <f t="shared" si="20"/>
        <v>224</v>
      </c>
      <c r="AB81" s="82">
        <v>98.8</v>
      </c>
      <c r="AC81" s="82" t="s">
        <v>88</v>
      </c>
      <c r="AD81" s="82"/>
      <c r="AE81" s="120">
        <v>2.3479999999999999</v>
      </c>
      <c r="AF81" s="82"/>
      <c r="AG81" s="82"/>
      <c r="AH81" s="82"/>
      <c r="AI81" s="82"/>
      <c r="AJ81" s="82"/>
      <c r="AK81" s="82"/>
      <c r="AL81" s="82"/>
      <c r="AM81" s="82"/>
      <c r="AN81" s="82"/>
      <c r="AO81" s="87"/>
      <c r="AP81" s="93">
        <f t="shared" si="21"/>
        <v>3.7333333333333334</v>
      </c>
      <c r="AQ81" s="126" t="e">
        <f t="shared" si="22"/>
        <v>#REF!</v>
      </c>
      <c r="AR81" s="126" t="e">
        <f t="shared" si="23"/>
        <v>#REF!</v>
      </c>
      <c r="AS81" s="85">
        <f t="shared" si="24"/>
        <v>156.79999999999993</v>
      </c>
      <c r="AT81" s="85">
        <f t="shared" si="25"/>
        <v>160.53333333333325</v>
      </c>
      <c r="AU81" s="125" t="e">
        <f t="shared" si="26"/>
        <v>#REF!</v>
      </c>
    </row>
    <row r="82" spans="2:48">
      <c r="B82" s="96">
        <v>45663</v>
      </c>
      <c r="C82" s="82" t="s">
        <v>155</v>
      </c>
      <c r="D82" s="82" t="s">
        <v>116</v>
      </c>
      <c r="E82" s="82" t="s">
        <v>3729</v>
      </c>
      <c r="F82" s="92" t="s">
        <v>237</v>
      </c>
      <c r="G82" s="92" t="s">
        <v>237</v>
      </c>
      <c r="H82" s="86" t="s">
        <v>109</v>
      </c>
      <c r="I82" s="86" t="s">
        <v>109</v>
      </c>
      <c r="J82" s="86" t="s">
        <v>109</v>
      </c>
      <c r="K82" s="86" t="s">
        <v>109</v>
      </c>
      <c r="L82" s="86" t="s">
        <v>109</v>
      </c>
      <c r="M82" s="86" t="s">
        <v>133</v>
      </c>
      <c r="N82" s="87">
        <v>3</v>
      </c>
      <c r="O82" s="82" t="s">
        <v>124</v>
      </c>
      <c r="P82" s="82">
        <v>3</v>
      </c>
      <c r="Q82" s="87">
        <v>44</v>
      </c>
      <c r="R82" s="82">
        <v>338</v>
      </c>
      <c r="S82" s="82">
        <v>338</v>
      </c>
      <c r="T82" s="84" t="s">
        <v>88</v>
      </c>
      <c r="U82" s="82"/>
      <c r="V82" s="82"/>
      <c r="W82" s="82"/>
      <c r="X82" s="82"/>
      <c r="Y82" s="82"/>
      <c r="Z82" s="82"/>
      <c r="AA82" s="82">
        <f t="shared" ref="AA82" si="29">P82*60+Q82</f>
        <v>224</v>
      </c>
      <c r="AB82" s="82">
        <v>99</v>
      </c>
      <c r="AC82" s="82" t="s">
        <v>88</v>
      </c>
      <c r="AD82" s="82"/>
      <c r="AE82" s="120">
        <v>2.3460000000000001</v>
      </c>
      <c r="AF82" s="82"/>
      <c r="AG82" s="82"/>
      <c r="AH82" s="82"/>
      <c r="AI82" s="82"/>
      <c r="AJ82" s="82"/>
      <c r="AK82" s="82"/>
      <c r="AL82" s="82"/>
      <c r="AM82" s="82"/>
      <c r="AN82" s="82"/>
      <c r="AO82" s="87"/>
      <c r="AP82" s="93">
        <f t="shared" si="21"/>
        <v>3.7333333333333334</v>
      </c>
      <c r="AQ82" s="126" t="e">
        <f t="shared" si="22"/>
        <v>#REF!</v>
      </c>
      <c r="AR82" s="126" t="e">
        <f t="shared" si="23"/>
        <v>#REF!</v>
      </c>
      <c r="AS82" s="85">
        <f t="shared" si="24"/>
        <v>160.53333333333325</v>
      </c>
      <c r="AT82" s="85">
        <f t="shared" si="25"/>
        <v>164.26666666666657</v>
      </c>
      <c r="AU82" s="125" t="e">
        <f t="shared" si="26"/>
        <v>#REF!</v>
      </c>
    </row>
    <row r="83" spans="2:48">
      <c r="B83" s="96">
        <v>45663</v>
      </c>
      <c r="C83" s="82" t="s">
        <v>155</v>
      </c>
      <c r="D83" s="82" t="s">
        <v>116</v>
      </c>
      <c r="E83" s="82" t="s">
        <v>3729</v>
      </c>
      <c r="F83" s="92" t="s">
        <v>238</v>
      </c>
      <c r="G83" s="92" t="s">
        <v>238</v>
      </c>
      <c r="H83" s="86" t="s">
        <v>109</v>
      </c>
      <c r="I83" s="86" t="s">
        <v>109</v>
      </c>
      <c r="J83" s="86" t="s">
        <v>109</v>
      </c>
      <c r="K83" s="86" t="s">
        <v>109</v>
      </c>
      <c r="L83" s="86" t="s">
        <v>109</v>
      </c>
      <c r="M83" s="86" t="s">
        <v>133</v>
      </c>
      <c r="N83" s="87">
        <v>3</v>
      </c>
      <c r="O83" s="82" t="s">
        <v>124</v>
      </c>
      <c r="P83" s="82">
        <v>3</v>
      </c>
      <c r="Q83" s="87">
        <v>44</v>
      </c>
      <c r="R83" s="82">
        <v>338</v>
      </c>
      <c r="S83" s="82">
        <v>338</v>
      </c>
      <c r="T83" s="84" t="s">
        <v>88</v>
      </c>
      <c r="U83" s="82"/>
      <c r="V83" s="82"/>
      <c r="W83" s="82"/>
      <c r="X83" s="82"/>
      <c r="Y83" s="82"/>
      <c r="Z83" s="82"/>
      <c r="AA83" s="82">
        <f t="shared" ref="AA83:AA89" si="30">P83*60+Q83</f>
        <v>224</v>
      </c>
      <c r="AB83" s="82">
        <v>97.4</v>
      </c>
      <c r="AC83" s="82" t="s">
        <v>88</v>
      </c>
      <c r="AD83" s="82"/>
      <c r="AE83" s="120">
        <v>2.3420000000000001</v>
      </c>
      <c r="AF83" s="82"/>
      <c r="AG83" s="82"/>
      <c r="AH83" s="82"/>
      <c r="AI83" s="82"/>
      <c r="AJ83" s="82"/>
      <c r="AK83" s="82"/>
      <c r="AL83" s="82"/>
      <c r="AM83" s="82"/>
      <c r="AN83" s="82"/>
      <c r="AO83" s="87"/>
      <c r="AP83" s="93">
        <f t="shared" si="21"/>
        <v>3.7333333333333334</v>
      </c>
      <c r="AQ83" s="126" t="e">
        <f t="shared" si="22"/>
        <v>#REF!</v>
      </c>
      <c r="AR83" s="126" t="e">
        <f t="shared" si="23"/>
        <v>#REF!</v>
      </c>
      <c r="AS83" s="85">
        <f t="shared" si="24"/>
        <v>164.26666666666657</v>
      </c>
      <c r="AT83" s="85">
        <f t="shared" si="25"/>
        <v>167.99999999999989</v>
      </c>
      <c r="AU83" s="125" t="e">
        <f t="shared" si="26"/>
        <v>#REF!</v>
      </c>
    </row>
    <row r="84" spans="2:48">
      <c r="B84" s="96">
        <v>45663</v>
      </c>
      <c r="C84" s="82" t="s">
        <v>155</v>
      </c>
      <c r="D84" s="82" t="s">
        <v>116</v>
      </c>
      <c r="E84" s="82" t="s">
        <v>3729</v>
      </c>
      <c r="F84" s="92" t="s">
        <v>239</v>
      </c>
      <c r="G84" s="92" t="s">
        <v>239</v>
      </c>
      <c r="H84" s="86" t="s">
        <v>109</v>
      </c>
      <c r="I84" s="86" t="s">
        <v>109</v>
      </c>
      <c r="J84" s="86" t="s">
        <v>109</v>
      </c>
      <c r="K84" s="86" t="s">
        <v>109</v>
      </c>
      <c r="L84" s="86" t="s">
        <v>109</v>
      </c>
      <c r="M84" s="86" t="s">
        <v>133</v>
      </c>
      <c r="N84" s="87">
        <v>3</v>
      </c>
      <c r="O84" s="82" t="s">
        <v>124</v>
      </c>
      <c r="P84" s="82">
        <v>3</v>
      </c>
      <c r="Q84" s="87">
        <v>44</v>
      </c>
      <c r="R84" s="82">
        <v>338</v>
      </c>
      <c r="S84" s="82">
        <v>338</v>
      </c>
      <c r="T84" s="84" t="s">
        <v>88</v>
      </c>
      <c r="U84" s="82"/>
      <c r="V84" s="82"/>
      <c r="W84" s="82"/>
      <c r="X84" s="82"/>
      <c r="Y84" s="82"/>
      <c r="Z84" s="82"/>
      <c r="AA84" s="82">
        <f t="shared" si="30"/>
        <v>224</v>
      </c>
      <c r="AB84" s="82">
        <v>113.6</v>
      </c>
      <c r="AC84" s="82" t="s">
        <v>88</v>
      </c>
      <c r="AD84" s="82"/>
      <c r="AE84" s="120">
        <v>2.3570000000000002</v>
      </c>
      <c r="AF84" s="82"/>
      <c r="AG84" s="82"/>
      <c r="AH84" s="82"/>
      <c r="AI84" s="82"/>
      <c r="AJ84" s="82"/>
      <c r="AK84" s="82"/>
      <c r="AL84" s="82"/>
      <c r="AM84" s="82"/>
      <c r="AN84" s="82"/>
      <c r="AO84" s="87"/>
      <c r="AP84" s="93">
        <f t="shared" si="21"/>
        <v>3.7333333333333334</v>
      </c>
      <c r="AQ84" s="126" t="e">
        <f t="shared" si="22"/>
        <v>#REF!</v>
      </c>
      <c r="AR84" s="126" t="e">
        <f t="shared" si="23"/>
        <v>#REF!</v>
      </c>
      <c r="AS84" s="85">
        <f t="shared" si="24"/>
        <v>167.99999999999989</v>
      </c>
      <c r="AT84" s="85">
        <f t="shared" si="25"/>
        <v>171.73333333333321</v>
      </c>
      <c r="AU84" s="125" t="e">
        <f t="shared" si="26"/>
        <v>#REF!</v>
      </c>
    </row>
    <row r="85" spans="2:48">
      <c r="B85" s="96">
        <v>45663</v>
      </c>
      <c r="C85" s="82" t="s">
        <v>155</v>
      </c>
      <c r="D85" s="82" t="s">
        <v>116</v>
      </c>
      <c r="E85" s="82" t="s">
        <v>3729</v>
      </c>
      <c r="F85" s="92" t="s">
        <v>240</v>
      </c>
      <c r="G85" s="92" t="s">
        <v>240</v>
      </c>
      <c r="H85" s="86" t="s">
        <v>109</v>
      </c>
      <c r="I85" s="86" t="s">
        <v>109</v>
      </c>
      <c r="J85" s="86" t="s">
        <v>109</v>
      </c>
      <c r="K85" s="86" t="s">
        <v>109</v>
      </c>
      <c r="L85" s="86" t="s">
        <v>109</v>
      </c>
      <c r="M85" s="86" t="s">
        <v>133</v>
      </c>
      <c r="N85" s="87">
        <v>3</v>
      </c>
      <c r="O85" s="82" t="s">
        <v>124</v>
      </c>
      <c r="P85" s="82">
        <v>3</v>
      </c>
      <c r="Q85" s="87">
        <v>44</v>
      </c>
      <c r="R85" s="82">
        <v>338</v>
      </c>
      <c r="S85" s="82">
        <v>338</v>
      </c>
      <c r="T85" s="84" t="s">
        <v>88</v>
      </c>
      <c r="U85" s="82"/>
      <c r="V85" s="82"/>
      <c r="W85" s="82"/>
      <c r="X85" s="82"/>
      <c r="Y85" s="82"/>
      <c r="Z85" s="82"/>
      <c r="AA85" s="82">
        <f t="shared" si="30"/>
        <v>224</v>
      </c>
      <c r="AB85" s="82">
        <v>100.1</v>
      </c>
      <c r="AC85" s="82" t="s">
        <v>88</v>
      </c>
      <c r="AD85" s="82"/>
      <c r="AE85" s="120">
        <v>2.3490000000000002</v>
      </c>
      <c r="AF85" s="82"/>
      <c r="AG85" s="82"/>
      <c r="AH85" s="82"/>
      <c r="AI85" s="82"/>
      <c r="AJ85" s="82"/>
      <c r="AK85" s="82"/>
      <c r="AL85" s="82"/>
      <c r="AM85" s="82"/>
      <c r="AN85" s="82"/>
      <c r="AO85" s="87"/>
      <c r="AP85" s="93">
        <f t="shared" si="21"/>
        <v>3.7333333333333334</v>
      </c>
      <c r="AQ85" s="126" t="e">
        <f t="shared" si="22"/>
        <v>#REF!</v>
      </c>
      <c r="AR85" s="126" t="e">
        <f t="shared" si="23"/>
        <v>#REF!</v>
      </c>
      <c r="AS85" s="85">
        <f t="shared" si="24"/>
        <v>171.73333333333321</v>
      </c>
      <c r="AT85" s="85">
        <f t="shared" si="25"/>
        <v>175.46666666666653</v>
      </c>
      <c r="AU85" s="125" t="e">
        <f t="shared" si="26"/>
        <v>#REF!</v>
      </c>
    </row>
    <row r="86" spans="2:48">
      <c r="B86" s="96">
        <v>45663</v>
      </c>
      <c r="C86" s="82" t="s">
        <v>155</v>
      </c>
      <c r="D86" s="82" t="s">
        <v>116</v>
      </c>
      <c r="E86" s="82" t="s">
        <v>3729</v>
      </c>
      <c r="F86" s="92" t="s">
        <v>241</v>
      </c>
      <c r="G86" s="92" t="s">
        <v>241</v>
      </c>
      <c r="H86" s="86" t="s">
        <v>109</v>
      </c>
      <c r="I86" s="86" t="s">
        <v>109</v>
      </c>
      <c r="J86" s="86" t="s">
        <v>109</v>
      </c>
      <c r="K86" s="86" t="s">
        <v>109</v>
      </c>
      <c r="L86" s="86" t="s">
        <v>109</v>
      </c>
      <c r="M86" s="86" t="s">
        <v>133</v>
      </c>
      <c r="N86" s="87">
        <v>3</v>
      </c>
      <c r="O86" s="82" t="s">
        <v>124</v>
      </c>
      <c r="P86" s="82">
        <v>3</v>
      </c>
      <c r="Q86" s="87">
        <v>44</v>
      </c>
      <c r="R86" s="82">
        <v>338</v>
      </c>
      <c r="S86" s="82">
        <v>338</v>
      </c>
      <c r="T86" s="84" t="s">
        <v>88</v>
      </c>
      <c r="U86" s="82"/>
      <c r="V86" s="82"/>
      <c r="W86" s="82"/>
      <c r="X86" s="82"/>
      <c r="Y86" s="82"/>
      <c r="Z86" s="82"/>
      <c r="AA86" s="82">
        <f t="shared" si="30"/>
        <v>224</v>
      </c>
      <c r="AB86" s="82">
        <v>98.7</v>
      </c>
      <c r="AC86" s="82" t="s">
        <v>88</v>
      </c>
      <c r="AD86" s="82"/>
      <c r="AE86" s="120">
        <v>2.3460000000000001</v>
      </c>
      <c r="AF86" s="82"/>
      <c r="AG86" s="82"/>
      <c r="AH86" s="82"/>
      <c r="AI86" s="82"/>
      <c r="AJ86" s="82"/>
      <c r="AK86" s="82"/>
      <c r="AL86" s="82"/>
      <c r="AM86" s="82"/>
      <c r="AN86" s="82"/>
      <c r="AO86" s="87"/>
      <c r="AP86" s="93">
        <f t="shared" si="21"/>
        <v>3.7333333333333334</v>
      </c>
      <c r="AQ86" s="126" t="e">
        <f t="shared" si="22"/>
        <v>#REF!</v>
      </c>
      <c r="AR86" s="126" t="e">
        <f t="shared" si="23"/>
        <v>#REF!</v>
      </c>
      <c r="AS86" s="85">
        <f t="shared" si="24"/>
        <v>175.46666666666653</v>
      </c>
      <c r="AT86" s="85">
        <f t="shared" si="25"/>
        <v>179.19999999999985</v>
      </c>
      <c r="AU86" s="125" t="e">
        <f t="shared" si="26"/>
        <v>#REF!</v>
      </c>
    </row>
    <row r="87" spans="2:48">
      <c r="B87" s="96">
        <v>45663</v>
      </c>
      <c r="C87" s="82" t="s">
        <v>155</v>
      </c>
      <c r="D87" s="82" t="s">
        <v>116</v>
      </c>
      <c r="E87" s="82" t="s">
        <v>3729</v>
      </c>
      <c r="F87" s="92" t="s">
        <v>242</v>
      </c>
      <c r="G87" s="92" t="s">
        <v>242</v>
      </c>
      <c r="H87" s="86" t="s">
        <v>109</v>
      </c>
      <c r="I87" s="86" t="s">
        <v>109</v>
      </c>
      <c r="J87" s="86" t="s">
        <v>109</v>
      </c>
      <c r="K87" s="86" t="s">
        <v>109</v>
      </c>
      <c r="L87" s="86" t="s">
        <v>109</v>
      </c>
      <c r="M87" s="86" t="s">
        <v>133</v>
      </c>
      <c r="N87" s="87">
        <v>3</v>
      </c>
      <c r="O87" s="82" t="s">
        <v>124</v>
      </c>
      <c r="P87" s="82">
        <v>3</v>
      </c>
      <c r="Q87" s="87">
        <v>44</v>
      </c>
      <c r="R87" s="82">
        <v>338</v>
      </c>
      <c r="S87" s="82">
        <v>338</v>
      </c>
      <c r="T87" s="84" t="s">
        <v>88</v>
      </c>
      <c r="U87" s="82"/>
      <c r="V87" s="82"/>
      <c r="W87" s="82"/>
      <c r="X87" s="82"/>
      <c r="Y87" s="82"/>
      <c r="Z87" s="82"/>
      <c r="AA87" s="82">
        <f t="shared" si="30"/>
        <v>224</v>
      </c>
      <c r="AB87" s="82">
        <v>97.9</v>
      </c>
      <c r="AC87" s="82" t="s">
        <v>88</v>
      </c>
      <c r="AD87" s="82"/>
      <c r="AE87" s="120">
        <v>2.3420000000000001</v>
      </c>
      <c r="AF87" s="82"/>
      <c r="AG87" s="82"/>
      <c r="AH87" s="82"/>
      <c r="AI87" s="82"/>
      <c r="AJ87" s="82"/>
      <c r="AK87" s="82"/>
      <c r="AL87" s="82"/>
      <c r="AM87" s="82"/>
      <c r="AN87" s="82"/>
      <c r="AO87" s="87"/>
      <c r="AP87" s="93">
        <f t="shared" si="21"/>
        <v>3.7333333333333334</v>
      </c>
      <c r="AQ87" s="126" t="e">
        <f t="shared" si="22"/>
        <v>#REF!</v>
      </c>
      <c r="AR87" s="126" t="e">
        <f t="shared" si="23"/>
        <v>#REF!</v>
      </c>
      <c r="AS87" s="85">
        <f t="shared" si="24"/>
        <v>179.19999999999985</v>
      </c>
      <c r="AT87" s="85">
        <f t="shared" si="25"/>
        <v>182.93333333333317</v>
      </c>
      <c r="AU87" s="125" t="e">
        <f t="shared" si="26"/>
        <v>#REF!</v>
      </c>
    </row>
    <row r="88" spans="2:48">
      <c r="B88" s="96">
        <v>45663</v>
      </c>
      <c r="C88" s="82" t="s">
        <v>155</v>
      </c>
      <c r="D88" s="82" t="s">
        <v>116</v>
      </c>
      <c r="E88" s="82" t="s">
        <v>3729</v>
      </c>
      <c r="F88" s="92" t="s">
        <v>243</v>
      </c>
      <c r="G88" s="92" t="s">
        <v>243</v>
      </c>
      <c r="H88" s="86" t="s">
        <v>109</v>
      </c>
      <c r="I88" s="86" t="s">
        <v>109</v>
      </c>
      <c r="J88" s="86" t="s">
        <v>109</v>
      </c>
      <c r="K88" s="86" t="s">
        <v>109</v>
      </c>
      <c r="L88" s="86" t="s">
        <v>109</v>
      </c>
      <c r="M88" s="86" t="s">
        <v>133</v>
      </c>
      <c r="N88" s="87">
        <v>3</v>
      </c>
      <c r="O88" s="82" t="s">
        <v>124</v>
      </c>
      <c r="P88" s="82">
        <v>3</v>
      </c>
      <c r="Q88" s="87">
        <v>44</v>
      </c>
      <c r="R88" s="82">
        <v>338</v>
      </c>
      <c r="S88" s="82">
        <v>338</v>
      </c>
      <c r="T88" s="84" t="s">
        <v>88</v>
      </c>
      <c r="U88" s="82"/>
      <c r="V88" s="82"/>
      <c r="W88" s="82"/>
      <c r="X88" s="82"/>
      <c r="Y88" s="82"/>
      <c r="Z88" s="82"/>
      <c r="AA88" s="82">
        <f t="shared" si="30"/>
        <v>224</v>
      </c>
      <c r="AB88" s="82">
        <v>97.4</v>
      </c>
      <c r="AC88" s="82" t="s">
        <v>88</v>
      </c>
      <c r="AD88" s="82"/>
      <c r="AE88" s="120">
        <v>2.35</v>
      </c>
      <c r="AF88" s="82"/>
      <c r="AG88" s="82"/>
      <c r="AH88" s="82"/>
      <c r="AI88" s="82"/>
      <c r="AJ88" s="82"/>
      <c r="AK88" s="82"/>
      <c r="AL88" s="82"/>
      <c r="AM88" s="82"/>
      <c r="AN88" s="82"/>
      <c r="AO88" s="87"/>
      <c r="AP88" s="93">
        <f t="shared" si="21"/>
        <v>3.7333333333333334</v>
      </c>
      <c r="AQ88" s="126" t="e">
        <f t="shared" si="22"/>
        <v>#REF!</v>
      </c>
      <c r="AR88" s="126" t="e">
        <f t="shared" si="23"/>
        <v>#REF!</v>
      </c>
      <c r="AS88" s="85">
        <f t="shared" si="24"/>
        <v>182.93333333333317</v>
      </c>
      <c r="AT88" s="85">
        <f t="shared" si="25"/>
        <v>186.66666666666649</v>
      </c>
      <c r="AU88" s="125" t="e">
        <f t="shared" si="26"/>
        <v>#REF!</v>
      </c>
    </row>
    <row r="89" spans="2:48">
      <c r="B89" s="96">
        <v>45663</v>
      </c>
      <c r="C89" s="82" t="s">
        <v>155</v>
      </c>
      <c r="D89" s="82" t="s">
        <v>116</v>
      </c>
      <c r="E89" s="82" t="s">
        <v>3729</v>
      </c>
      <c r="F89" s="92" t="s">
        <v>244</v>
      </c>
      <c r="G89" s="92" t="s">
        <v>244</v>
      </c>
      <c r="H89" s="86" t="s">
        <v>109</v>
      </c>
      <c r="I89" s="86" t="s">
        <v>109</v>
      </c>
      <c r="J89" s="86" t="s">
        <v>109</v>
      </c>
      <c r="K89" s="86" t="s">
        <v>109</v>
      </c>
      <c r="L89" s="86" t="s">
        <v>109</v>
      </c>
      <c r="M89" s="86" t="s">
        <v>133</v>
      </c>
      <c r="N89" s="87">
        <v>3</v>
      </c>
      <c r="O89" s="82" t="s">
        <v>124</v>
      </c>
      <c r="P89" s="82">
        <v>3</v>
      </c>
      <c r="Q89" s="87">
        <v>44</v>
      </c>
      <c r="R89" s="82">
        <v>338</v>
      </c>
      <c r="S89" s="82">
        <v>338</v>
      </c>
      <c r="T89" s="84" t="s">
        <v>88</v>
      </c>
      <c r="U89" s="82"/>
      <c r="V89" s="82"/>
      <c r="W89" s="82"/>
      <c r="X89" s="82"/>
      <c r="Y89" s="82"/>
      <c r="Z89" s="82"/>
      <c r="AA89" s="82">
        <f t="shared" si="30"/>
        <v>224</v>
      </c>
      <c r="AB89" s="82">
        <v>97.2</v>
      </c>
      <c r="AC89" s="82" t="s">
        <v>88</v>
      </c>
      <c r="AD89" s="82"/>
      <c r="AE89" s="120">
        <v>2.3410000000000002</v>
      </c>
      <c r="AF89" s="82"/>
      <c r="AG89" s="82"/>
      <c r="AH89" s="82"/>
      <c r="AI89" s="82"/>
      <c r="AJ89" s="82"/>
      <c r="AK89" s="82"/>
      <c r="AL89" s="82"/>
      <c r="AM89" s="82"/>
      <c r="AN89" s="82"/>
      <c r="AO89" s="87"/>
      <c r="AP89" s="93">
        <f t="shared" si="21"/>
        <v>3.7333333333333334</v>
      </c>
      <c r="AQ89" s="126" t="e">
        <f t="shared" si="22"/>
        <v>#REF!</v>
      </c>
      <c r="AR89" s="126" t="e">
        <f t="shared" si="23"/>
        <v>#REF!</v>
      </c>
      <c r="AS89" s="85">
        <f t="shared" si="24"/>
        <v>186.66666666666649</v>
      </c>
      <c r="AT89" s="85">
        <f t="shared" si="25"/>
        <v>190.39999999999981</v>
      </c>
      <c r="AU89" s="125" t="e">
        <f t="shared" si="26"/>
        <v>#REF!</v>
      </c>
    </row>
    <row r="90" spans="2:48">
      <c r="B90" s="122">
        <v>45664</v>
      </c>
      <c r="C90" s="117" t="s">
        <v>110</v>
      </c>
      <c r="D90" s="117"/>
      <c r="E90" s="117"/>
      <c r="F90" s="109" t="s">
        <v>100</v>
      </c>
      <c r="G90" s="109"/>
      <c r="H90" s="110"/>
      <c r="I90" s="110"/>
      <c r="J90" s="110"/>
      <c r="K90" s="110"/>
      <c r="L90" s="110"/>
      <c r="M90" s="111"/>
      <c r="N90" s="109">
        <v>38</v>
      </c>
      <c r="O90" s="109" t="s">
        <v>101</v>
      </c>
      <c r="P90" s="109">
        <v>106</v>
      </c>
      <c r="Q90" s="109">
        <v>0</v>
      </c>
      <c r="R90" s="109">
        <v>200</v>
      </c>
      <c r="S90" s="109">
        <v>200</v>
      </c>
      <c r="T90" s="112" t="s">
        <v>89</v>
      </c>
      <c r="U90" s="117"/>
      <c r="V90" s="117"/>
      <c r="W90" s="117"/>
      <c r="X90" s="117"/>
      <c r="Y90" s="117"/>
      <c r="Z90" s="117"/>
      <c r="AA90" s="117"/>
      <c r="AB90" s="117"/>
      <c r="AC90" s="117"/>
      <c r="AD90" s="117"/>
      <c r="AE90" s="124"/>
      <c r="AF90" s="117"/>
      <c r="AG90" s="117"/>
      <c r="AH90" s="117"/>
      <c r="AI90" s="117"/>
      <c r="AJ90" s="117"/>
      <c r="AK90" s="117"/>
      <c r="AL90" s="117"/>
      <c r="AM90" s="117"/>
      <c r="AN90" s="117"/>
      <c r="AO90" s="112"/>
      <c r="AP90" s="113">
        <v>0</v>
      </c>
      <c r="AQ90" s="113" t="e">
        <f t="shared" si="22"/>
        <v>#REF!</v>
      </c>
      <c r="AR90" s="113" t="e">
        <f t="shared" si="23"/>
        <v>#REF!</v>
      </c>
      <c r="AS90" s="118">
        <v>0</v>
      </c>
      <c r="AT90" s="118">
        <v>0</v>
      </c>
      <c r="AU90" s="119" t="e">
        <f t="shared" si="26"/>
        <v>#REF!</v>
      </c>
      <c r="AV90" s="95" t="s">
        <v>153</v>
      </c>
    </row>
    <row r="91" spans="2:48">
      <c r="B91" s="122">
        <v>45664</v>
      </c>
      <c r="C91" s="117" t="s">
        <v>110</v>
      </c>
      <c r="D91" s="117"/>
      <c r="E91" s="117"/>
      <c r="F91" s="109" t="s">
        <v>100</v>
      </c>
      <c r="G91" s="109"/>
      <c r="H91" s="110"/>
      <c r="I91" s="110"/>
      <c r="J91" s="110"/>
      <c r="K91" s="110"/>
      <c r="L91" s="110"/>
      <c r="M91" s="111"/>
      <c r="N91" s="109">
        <v>38</v>
      </c>
      <c r="O91" s="109" t="s">
        <v>101</v>
      </c>
      <c r="P91" s="109">
        <v>106</v>
      </c>
      <c r="Q91" s="109">
        <v>0</v>
      </c>
      <c r="R91" s="109">
        <v>200</v>
      </c>
      <c r="S91" s="109">
        <v>200</v>
      </c>
      <c r="T91" s="112" t="s">
        <v>89</v>
      </c>
      <c r="U91" s="117"/>
      <c r="V91" s="117"/>
      <c r="W91" s="117"/>
      <c r="X91" s="117"/>
      <c r="Y91" s="117"/>
      <c r="Z91" s="117"/>
      <c r="AA91" s="117"/>
      <c r="AB91" s="117"/>
      <c r="AC91" s="117"/>
      <c r="AD91" s="117"/>
      <c r="AE91" s="124"/>
      <c r="AF91" s="117"/>
      <c r="AG91" s="117"/>
      <c r="AH91" s="117"/>
      <c r="AI91" s="117"/>
      <c r="AJ91" s="117"/>
      <c r="AK91" s="117"/>
      <c r="AL91" s="117"/>
      <c r="AM91" s="117"/>
      <c r="AN91" s="117"/>
      <c r="AO91" s="112"/>
      <c r="AP91" s="113">
        <v>0</v>
      </c>
      <c r="AQ91" s="113" t="e">
        <f t="shared" si="22"/>
        <v>#REF!</v>
      </c>
      <c r="AR91" s="113" t="e">
        <f t="shared" si="23"/>
        <v>#REF!</v>
      </c>
      <c r="AS91" s="118">
        <v>0</v>
      </c>
      <c r="AT91" s="118">
        <v>0</v>
      </c>
      <c r="AU91" s="119" t="e">
        <f t="shared" si="26"/>
        <v>#REF!</v>
      </c>
      <c r="AV91" s="95" t="s">
        <v>245</v>
      </c>
    </row>
    <row r="92" spans="2:48">
      <c r="B92" s="122">
        <v>45664</v>
      </c>
      <c r="C92" s="117" t="s">
        <v>117</v>
      </c>
      <c r="D92" s="117"/>
      <c r="E92" s="117"/>
      <c r="F92" s="115" t="s">
        <v>135</v>
      </c>
      <c r="G92" s="109"/>
      <c r="H92" s="110"/>
      <c r="I92" s="110"/>
      <c r="J92" s="110"/>
      <c r="K92" s="110"/>
      <c r="L92" s="110"/>
      <c r="M92" s="111"/>
      <c r="N92" s="109">
        <v>6</v>
      </c>
      <c r="O92" s="109" t="s">
        <v>92</v>
      </c>
      <c r="P92" s="109">
        <v>30</v>
      </c>
      <c r="Q92" s="109">
        <v>0</v>
      </c>
      <c r="R92" s="109">
        <v>359</v>
      </c>
      <c r="S92" s="109">
        <v>359</v>
      </c>
      <c r="T92" s="117" t="s">
        <v>88</v>
      </c>
      <c r="U92" s="117"/>
      <c r="V92" s="117"/>
      <c r="W92" s="117"/>
      <c r="X92" s="117"/>
      <c r="Y92" s="117"/>
      <c r="Z92" s="117"/>
      <c r="AA92" s="117"/>
      <c r="AB92" s="117"/>
      <c r="AC92" s="117"/>
      <c r="AD92" s="117"/>
      <c r="AE92" s="124"/>
      <c r="AF92" s="117"/>
      <c r="AG92" s="117"/>
      <c r="AH92" s="117"/>
      <c r="AI92" s="117"/>
      <c r="AJ92" s="117"/>
      <c r="AK92" s="117"/>
      <c r="AL92" s="117"/>
      <c r="AM92" s="117"/>
      <c r="AN92" s="117"/>
      <c r="AO92" s="112"/>
      <c r="AP92" s="113">
        <v>0</v>
      </c>
      <c r="AQ92" s="113" t="e">
        <f>IF(O92="B",AQ90+AA92/60,AQ90)</f>
        <v>#REF!</v>
      </c>
      <c r="AR92" s="113" t="e">
        <f>IF(O92="3A",AR90+AA92/60,AR90)</f>
        <v>#REF!</v>
      </c>
      <c r="AS92" s="118">
        <v>0</v>
      </c>
      <c r="AT92" s="118">
        <v>0</v>
      </c>
      <c r="AU92" s="119" t="e">
        <f>AU90+(AA92/60)</f>
        <v>#REF!</v>
      </c>
    </row>
    <row r="93" spans="2:48">
      <c r="B93" s="122">
        <v>45664</v>
      </c>
      <c r="C93" s="117" t="s">
        <v>117</v>
      </c>
      <c r="D93" s="117"/>
      <c r="E93" s="117"/>
      <c r="F93" s="109" t="s">
        <v>102</v>
      </c>
      <c r="G93" s="109"/>
      <c r="H93" s="110"/>
      <c r="I93" s="110"/>
      <c r="J93" s="110"/>
      <c r="K93" s="110"/>
      <c r="L93" s="110"/>
      <c r="M93" s="111"/>
      <c r="N93" s="109">
        <v>1</v>
      </c>
      <c r="O93" s="109" t="s">
        <v>92</v>
      </c>
      <c r="P93" s="109">
        <v>60</v>
      </c>
      <c r="Q93" s="109">
        <v>0</v>
      </c>
      <c r="R93" s="109">
        <v>359</v>
      </c>
      <c r="S93" s="109">
        <v>359</v>
      </c>
      <c r="T93" s="117" t="s">
        <v>88</v>
      </c>
      <c r="U93" s="117"/>
      <c r="V93" s="117"/>
      <c r="W93" s="117"/>
      <c r="X93" s="117"/>
      <c r="Y93" s="117"/>
      <c r="Z93" s="117"/>
      <c r="AA93" s="117">
        <f t="shared" ref="AA93" si="31">P93*60+Q93</f>
        <v>3600</v>
      </c>
      <c r="AB93" s="117"/>
      <c r="AC93" s="117"/>
      <c r="AD93" s="117"/>
      <c r="AE93" s="124"/>
      <c r="AF93" s="117"/>
      <c r="AG93" s="117"/>
      <c r="AH93" s="117"/>
      <c r="AI93" s="117"/>
      <c r="AJ93" s="117"/>
      <c r="AK93" s="117"/>
      <c r="AL93" s="117"/>
      <c r="AM93" s="117"/>
      <c r="AN93" s="117"/>
      <c r="AO93" s="112"/>
      <c r="AP93" s="113">
        <v>0</v>
      </c>
      <c r="AQ93" s="113" t="e">
        <f t="shared" ref="AQ93:AQ99" si="32">IF(O93="B",AQ92+AA93/60,AQ92)</f>
        <v>#REF!</v>
      </c>
      <c r="AR93" s="113" t="e">
        <f t="shared" ref="AR93:AR99" si="33">IF(O93="3A",AR92+AA93/60,AR92)</f>
        <v>#REF!</v>
      </c>
      <c r="AS93" s="118">
        <v>0</v>
      </c>
      <c r="AT93" s="118">
        <v>0</v>
      </c>
      <c r="AU93" s="119" t="e">
        <f t="shared" ref="AU93:AU99" si="34">AU92+(AA93/60)</f>
        <v>#REF!</v>
      </c>
    </row>
    <row r="94" spans="2:48">
      <c r="B94" s="122">
        <v>45664</v>
      </c>
      <c r="C94" s="117" t="s">
        <v>117</v>
      </c>
      <c r="D94" s="117"/>
      <c r="E94" s="117"/>
      <c r="F94" s="109" t="s">
        <v>103</v>
      </c>
      <c r="G94" s="109"/>
      <c r="H94" s="110"/>
      <c r="I94" s="110"/>
      <c r="J94" s="110"/>
      <c r="K94" s="110"/>
      <c r="L94" s="110"/>
      <c r="M94" s="111"/>
      <c r="N94" s="109">
        <v>6</v>
      </c>
      <c r="O94" s="109" t="s">
        <v>91</v>
      </c>
      <c r="P94" s="109">
        <v>30</v>
      </c>
      <c r="Q94" s="109">
        <v>0</v>
      </c>
      <c r="R94" s="109">
        <v>359</v>
      </c>
      <c r="S94" s="109">
        <v>359</v>
      </c>
      <c r="T94" s="117" t="s">
        <v>88</v>
      </c>
      <c r="U94" s="117"/>
      <c r="V94" s="117"/>
      <c r="W94" s="117"/>
      <c r="X94" s="117"/>
      <c r="Y94" s="117"/>
      <c r="Z94" s="117"/>
      <c r="AA94" s="117"/>
      <c r="AB94" s="117"/>
      <c r="AC94" s="117"/>
      <c r="AD94" s="117"/>
      <c r="AE94" s="124"/>
      <c r="AF94" s="117"/>
      <c r="AG94" s="117"/>
      <c r="AH94" s="117"/>
      <c r="AI94" s="117"/>
      <c r="AJ94" s="117"/>
      <c r="AK94" s="117"/>
      <c r="AL94" s="117"/>
      <c r="AM94" s="117"/>
      <c r="AN94" s="117"/>
      <c r="AO94" s="112"/>
      <c r="AP94" s="113">
        <v>0</v>
      </c>
      <c r="AQ94" s="113" t="e">
        <f t="shared" si="32"/>
        <v>#REF!</v>
      </c>
      <c r="AR94" s="113" t="e">
        <f t="shared" si="33"/>
        <v>#REF!</v>
      </c>
      <c r="AS94" s="118">
        <v>0</v>
      </c>
      <c r="AT94" s="118">
        <v>0</v>
      </c>
      <c r="AU94" s="119" t="e">
        <f t="shared" si="34"/>
        <v>#REF!</v>
      </c>
    </row>
    <row r="95" spans="2:48">
      <c r="B95" s="122">
        <v>45664</v>
      </c>
      <c r="C95" s="117" t="s">
        <v>117</v>
      </c>
      <c r="D95" s="117"/>
      <c r="E95" s="117"/>
      <c r="F95" s="109" t="s">
        <v>104</v>
      </c>
      <c r="G95" s="109"/>
      <c r="H95" s="110"/>
      <c r="I95" s="110"/>
      <c r="J95" s="110"/>
      <c r="K95" s="110"/>
      <c r="L95" s="110"/>
      <c r="M95" s="111"/>
      <c r="N95" s="109">
        <v>1</v>
      </c>
      <c r="O95" s="109" t="s">
        <v>91</v>
      </c>
      <c r="P95" s="109">
        <v>60</v>
      </c>
      <c r="Q95" s="109">
        <v>0</v>
      </c>
      <c r="R95" s="109">
        <v>359</v>
      </c>
      <c r="S95" s="109">
        <v>359</v>
      </c>
      <c r="T95" s="117" t="s">
        <v>88</v>
      </c>
      <c r="U95" s="117"/>
      <c r="V95" s="117"/>
      <c r="W95" s="117"/>
      <c r="X95" s="117"/>
      <c r="Y95" s="117"/>
      <c r="Z95" s="117"/>
      <c r="AA95" s="117">
        <f t="shared" ref="AA95:AA111" si="35">P95*60+Q95</f>
        <v>3600</v>
      </c>
      <c r="AB95" s="117"/>
      <c r="AC95" s="117"/>
      <c r="AD95" s="117"/>
      <c r="AE95" s="124"/>
      <c r="AF95" s="117"/>
      <c r="AG95" s="117"/>
      <c r="AH95" s="117"/>
      <c r="AI95" s="117"/>
      <c r="AJ95" s="117"/>
      <c r="AK95" s="117"/>
      <c r="AL95" s="117"/>
      <c r="AM95" s="117"/>
      <c r="AN95" s="117"/>
      <c r="AO95" s="112"/>
      <c r="AP95" s="113">
        <v>0</v>
      </c>
      <c r="AQ95" s="113" t="e">
        <f t="shared" si="32"/>
        <v>#REF!</v>
      </c>
      <c r="AR95" s="113" t="e">
        <f t="shared" si="33"/>
        <v>#REF!</v>
      </c>
      <c r="AS95" s="118">
        <v>0</v>
      </c>
      <c r="AT95" s="118">
        <v>0</v>
      </c>
      <c r="AU95" s="119" t="e">
        <f t="shared" si="34"/>
        <v>#REF!</v>
      </c>
    </row>
    <row r="96" spans="2:48">
      <c r="B96" s="122">
        <v>45664</v>
      </c>
      <c r="C96" s="117" t="s">
        <v>117</v>
      </c>
      <c r="D96" s="117"/>
      <c r="E96" s="117"/>
      <c r="F96" s="109" t="s">
        <v>104</v>
      </c>
      <c r="G96" s="109"/>
      <c r="H96" s="110"/>
      <c r="I96" s="110"/>
      <c r="J96" s="110"/>
      <c r="K96" s="110"/>
      <c r="L96" s="110"/>
      <c r="M96" s="111"/>
      <c r="N96" s="109">
        <v>1</v>
      </c>
      <c r="O96" s="109" t="s">
        <v>91</v>
      </c>
      <c r="P96" s="109">
        <v>60</v>
      </c>
      <c r="Q96" s="109">
        <v>0</v>
      </c>
      <c r="R96" s="109">
        <v>359</v>
      </c>
      <c r="S96" s="109">
        <v>359</v>
      </c>
      <c r="T96" s="117" t="s">
        <v>88</v>
      </c>
      <c r="U96" s="117"/>
      <c r="V96" s="117"/>
      <c r="W96" s="117"/>
      <c r="X96" s="117"/>
      <c r="Y96" s="117"/>
      <c r="Z96" s="117"/>
      <c r="AA96" s="117">
        <f t="shared" si="35"/>
        <v>3600</v>
      </c>
      <c r="AB96" s="117"/>
      <c r="AC96" s="117"/>
      <c r="AD96" s="117"/>
      <c r="AE96" s="124"/>
      <c r="AF96" s="117"/>
      <c r="AG96" s="117"/>
      <c r="AH96" s="117"/>
      <c r="AI96" s="117"/>
      <c r="AJ96" s="117"/>
      <c r="AK96" s="117"/>
      <c r="AL96" s="117"/>
      <c r="AM96" s="117"/>
      <c r="AN96" s="117"/>
      <c r="AO96" s="112"/>
      <c r="AP96" s="113">
        <v>0</v>
      </c>
      <c r="AQ96" s="113" t="e">
        <f t="shared" si="32"/>
        <v>#REF!</v>
      </c>
      <c r="AR96" s="113" t="e">
        <f t="shared" si="33"/>
        <v>#REF!</v>
      </c>
      <c r="AS96" s="118">
        <v>0</v>
      </c>
      <c r="AT96" s="118">
        <v>0</v>
      </c>
      <c r="AU96" s="119" t="e">
        <f t="shared" si="34"/>
        <v>#REF!</v>
      </c>
    </row>
    <row r="97" spans="2:47">
      <c r="B97" s="122">
        <v>45664</v>
      </c>
      <c r="C97" s="117" t="s">
        <v>117</v>
      </c>
      <c r="D97" s="117"/>
      <c r="E97" s="117"/>
      <c r="F97" s="109" t="s">
        <v>104</v>
      </c>
      <c r="G97" s="109"/>
      <c r="H97" s="110"/>
      <c r="I97" s="110"/>
      <c r="J97" s="110"/>
      <c r="K97" s="110"/>
      <c r="L97" s="110"/>
      <c r="M97" s="111"/>
      <c r="N97" s="109">
        <v>1</v>
      </c>
      <c r="O97" s="109" t="s">
        <v>91</v>
      </c>
      <c r="P97" s="109">
        <v>60</v>
      </c>
      <c r="Q97" s="109">
        <v>0</v>
      </c>
      <c r="R97" s="109">
        <v>359</v>
      </c>
      <c r="S97" s="109">
        <v>359</v>
      </c>
      <c r="T97" s="117" t="s">
        <v>88</v>
      </c>
      <c r="U97" s="117"/>
      <c r="V97" s="117"/>
      <c r="W97" s="117"/>
      <c r="X97" s="117"/>
      <c r="Y97" s="117"/>
      <c r="Z97" s="117"/>
      <c r="AA97" s="117">
        <f t="shared" si="35"/>
        <v>3600</v>
      </c>
      <c r="AB97" s="117"/>
      <c r="AC97" s="117"/>
      <c r="AD97" s="117"/>
      <c r="AE97" s="124"/>
      <c r="AF97" s="117"/>
      <c r="AG97" s="117"/>
      <c r="AH97" s="117"/>
      <c r="AI97" s="117"/>
      <c r="AJ97" s="117"/>
      <c r="AK97" s="117"/>
      <c r="AL97" s="117"/>
      <c r="AM97" s="117"/>
      <c r="AN97" s="117"/>
      <c r="AO97" s="112"/>
      <c r="AP97" s="113">
        <v>0</v>
      </c>
      <c r="AQ97" s="113" t="e">
        <f t="shared" si="32"/>
        <v>#REF!</v>
      </c>
      <c r="AR97" s="113" t="e">
        <f t="shared" si="33"/>
        <v>#REF!</v>
      </c>
      <c r="AS97" s="118">
        <v>0</v>
      </c>
      <c r="AT97" s="118">
        <v>0</v>
      </c>
      <c r="AU97" s="119" t="e">
        <f t="shared" si="34"/>
        <v>#REF!</v>
      </c>
    </row>
    <row r="98" spans="2:47">
      <c r="B98" s="122">
        <v>45664</v>
      </c>
      <c r="C98" s="117" t="s">
        <v>117</v>
      </c>
      <c r="D98" s="117"/>
      <c r="E98" s="117"/>
      <c r="F98" s="109" t="s">
        <v>104</v>
      </c>
      <c r="G98" s="109"/>
      <c r="H98" s="110"/>
      <c r="I98" s="110"/>
      <c r="J98" s="110"/>
      <c r="K98" s="110"/>
      <c r="L98" s="110"/>
      <c r="M98" s="111"/>
      <c r="N98" s="109">
        <v>1</v>
      </c>
      <c r="O98" s="109" t="s">
        <v>91</v>
      </c>
      <c r="P98" s="109">
        <v>60</v>
      </c>
      <c r="Q98" s="109">
        <v>0</v>
      </c>
      <c r="R98" s="109">
        <v>359</v>
      </c>
      <c r="S98" s="109">
        <v>359</v>
      </c>
      <c r="T98" s="117" t="s">
        <v>88</v>
      </c>
      <c r="U98" s="117"/>
      <c r="V98" s="117"/>
      <c r="W98" s="117"/>
      <c r="X98" s="117"/>
      <c r="Y98" s="117"/>
      <c r="Z98" s="117"/>
      <c r="AA98" s="117">
        <f t="shared" si="35"/>
        <v>3600</v>
      </c>
      <c r="AB98" s="117"/>
      <c r="AC98" s="117"/>
      <c r="AD98" s="117"/>
      <c r="AE98" s="124"/>
      <c r="AF98" s="117"/>
      <c r="AG98" s="117"/>
      <c r="AH98" s="117"/>
      <c r="AI98" s="117"/>
      <c r="AJ98" s="117"/>
      <c r="AK98" s="117"/>
      <c r="AL98" s="117"/>
      <c r="AM98" s="117"/>
      <c r="AN98" s="117"/>
      <c r="AO98" s="112"/>
      <c r="AP98" s="113">
        <v>0</v>
      </c>
      <c r="AQ98" s="113" t="e">
        <f t="shared" si="32"/>
        <v>#REF!</v>
      </c>
      <c r="AR98" s="113" t="e">
        <f t="shared" si="33"/>
        <v>#REF!</v>
      </c>
      <c r="AS98" s="118">
        <v>0</v>
      </c>
      <c r="AT98" s="118">
        <v>0</v>
      </c>
      <c r="AU98" s="119" t="e">
        <f t="shared" si="34"/>
        <v>#REF!</v>
      </c>
    </row>
    <row r="99" spans="2:47">
      <c r="B99" s="96">
        <v>45664</v>
      </c>
      <c r="C99" s="82" t="s">
        <v>117</v>
      </c>
      <c r="D99" s="82"/>
      <c r="E99" s="82"/>
      <c r="F99" s="130" t="s">
        <v>105</v>
      </c>
      <c r="G99" s="130" t="s">
        <v>89</v>
      </c>
      <c r="H99" s="133" t="s">
        <v>89</v>
      </c>
      <c r="I99" s="133" t="s">
        <v>89</v>
      </c>
      <c r="J99" s="133" t="s">
        <v>89</v>
      </c>
      <c r="K99" s="133" t="s">
        <v>89</v>
      </c>
      <c r="L99" s="133" t="s">
        <v>95</v>
      </c>
      <c r="M99" s="134" t="s">
        <v>106</v>
      </c>
      <c r="N99" s="114">
        <v>3</v>
      </c>
      <c r="O99" s="130" t="s">
        <v>91</v>
      </c>
      <c r="P99" s="130">
        <v>3</v>
      </c>
      <c r="Q99" s="114">
        <v>44</v>
      </c>
      <c r="R99" s="130">
        <v>338</v>
      </c>
      <c r="S99" s="130">
        <v>338</v>
      </c>
      <c r="T99" s="132" t="s">
        <v>88</v>
      </c>
      <c r="U99" s="132"/>
      <c r="V99" s="132"/>
      <c r="W99" s="132"/>
      <c r="X99" s="132"/>
      <c r="Y99" s="132"/>
      <c r="Z99" s="132"/>
      <c r="AA99" s="132">
        <f t="shared" si="35"/>
        <v>224</v>
      </c>
      <c r="AB99" s="132"/>
      <c r="AC99" s="132"/>
      <c r="AD99" s="132">
        <v>111.8</v>
      </c>
      <c r="AE99" s="135">
        <v>2.3919999999999999</v>
      </c>
      <c r="AF99" s="132">
        <v>110.6</v>
      </c>
      <c r="AG99" s="132">
        <v>97.8</v>
      </c>
      <c r="AH99" s="132">
        <f>AF99-AG99</f>
        <v>12.799999999999997</v>
      </c>
      <c r="AI99" s="132">
        <v>-3361.25</v>
      </c>
      <c r="AJ99" s="132">
        <v>-2557.65</v>
      </c>
      <c r="AK99" s="132">
        <v>-2708.16</v>
      </c>
      <c r="AL99" s="132">
        <v>-1576.53</v>
      </c>
      <c r="AM99" s="136">
        <f>AJ99-AI99</f>
        <v>803.59999999999991</v>
      </c>
      <c r="AN99" s="136">
        <f>AL99-AK99</f>
        <v>1131.6299999999999</v>
      </c>
      <c r="AO99" s="136">
        <f>AD99/AA99*60</f>
        <v>29.946428571428573</v>
      </c>
      <c r="AP99" s="126">
        <f t="shared" ref="AP99" si="36">IF(O99="A",AP98+AA99/60,AP98)</f>
        <v>3.7333333333333334</v>
      </c>
      <c r="AQ99" s="126" t="e">
        <f t="shared" si="32"/>
        <v>#REF!</v>
      </c>
      <c r="AR99" s="126" t="e">
        <f t="shared" si="33"/>
        <v>#REF!</v>
      </c>
      <c r="AS99" s="137">
        <f t="shared" ref="AS99" si="37">IF(O99="3C",AS98+AA99/60,AS98)</f>
        <v>0</v>
      </c>
      <c r="AT99" s="137">
        <f t="shared" ref="AT99" si="38">AT98+(AA99/60)</f>
        <v>3.7333333333333334</v>
      </c>
      <c r="AU99" s="125" t="e">
        <f t="shared" si="34"/>
        <v>#REF!</v>
      </c>
    </row>
    <row r="100" spans="2:47">
      <c r="B100" s="96">
        <v>45664</v>
      </c>
      <c r="C100" s="82" t="s">
        <v>155</v>
      </c>
      <c r="D100" s="82" t="s">
        <v>116</v>
      </c>
      <c r="E100" s="82" t="s">
        <v>3729</v>
      </c>
      <c r="F100" s="92" t="s">
        <v>246</v>
      </c>
      <c r="G100" s="92" t="s">
        <v>246</v>
      </c>
      <c r="H100" s="86" t="s">
        <v>109</v>
      </c>
      <c r="I100" s="86" t="s">
        <v>109</v>
      </c>
      <c r="J100" s="86" t="s">
        <v>109</v>
      </c>
      <c r="K100" s="86" t="s">
        <v>109</v>
      </c>
      <c r="L100" s="86" t="s">
        <v>109</v>
      </c>
      <c r="M100" s="86" t="s">
        <v>133</v>
      </c>
      <c r="N100" s="87">
        <v>3</v>
      </c>
      <c r="O100" s="82" t="s">
        <v>124</v>
      </c>
      <c r="P100" s="82">
        <v>3</v>
      </c>
      <c r="Q100" s="87">
        <v>44</v>
      </c>
      <c r="R100" s="82">
        <v>338</v>
      </c>
      <c r="S100" s="82">
        <v>338</v>
      </c>
      <c r="T100" s="84" t="s">
        <v>88</v>
      </c>
      <c r="U100" s="82"/>
      <c r="V100" s="82"/>
      <c r="W100" s="82"/>
      <c r="X100" s="82"/>
      <c r="Y100" s="82"/>
      <c r="Z100" s="82"/>
      <c r="AA100" s="82">
        <f t="shared" si="35"/>
        <v>224</v>
      </c>
      <c r="AB100" s="82">
        <v>111.3</v>
      </c>
      <c r="AC100" s="82" t="s">
        <v>88</v>
      </c>
      <c r="AD100" s="82"/>
      <c r="AE100" s="120">
        <v>2.3860000000000001</v>
      </c>
      <c r="AF100" s="82"/>
      <c r="AG100" s="82"/>
      <c r="AH100" s="82"/>
      <c r="AI100" s="82"/>
      <c r="AJ100" s="82"/>
      <c r="AK100" s="82"/>
      <c r="AL100" s="82"/>
      <c r="AM100" s="82"/>
      <c r="AN100" s="82"/>
      <c r="AO100" s="87"/>
      <c r="AP100" s="93">
        <f t="shared" si="21"/>
        <v>3.7333333333333334</v>
      </c>
      <c r="AQ100" s="126" t="e">
        <f t="shared" si="22"/>
        <v>#REF!</v>
      </c>
      <c r="AR100" s="126" t="e">
        <f t="shared" si="23"/>
        <v>#REF!</v>
      </c>
      <c r="AS100" s="85">
        <f t="shared" si="24"/>
        <v>3.7333333333333334</v>
      </c>
      <c r="AT100" s="85">
        <f t="shared" si="25"/>
        <v>7.4666666666666668</v>
      </c>
      <c r="AU100" s="125" t="e">
        <f t="shared" si="26"/>
        <v>#REF!</v>
      </c>
    </row>
    <row r="101" spans="2:47">
      <c r="B101" s="96">
        <v>45664</v>
      </c>
      <c r="C101" s="82" t="s">
        <v>155</v>
      </c>
      <c r="D101" s="82" t="s">
        <v>116</v>
      </c>
      <c r="E101" s="82" t="s">
        <v>3729</v>
      </c>
      <c r="F101" s="92" t="s">
        <v>247</v>
      </c>
      <c r="G101" s="92" t="s">
        <v>247</v>
      </c>
      <c r="H101" s="86" t="s">
        <v>109</v>
      </c>
      <c r="I101" s="86" t="s">
        <v>109</v>
      </c>
      <c r="J101" s="86" t="s">
        <v>109</v>
      </c>
      <c r="K101" s="86" t="s">
        <v>109</v>
      </c>
      <c r="L101" s="86" t="s">
        <v>109</v>
      </c>
      <c r="M101" s="86" t="s">
        <v>133</v>
      </c>
      <c r="N101" s="87">
        <v>3</v>
      </c>
      <c r="O101" s="82" t="s">
        <v>124</v>
      </c>
      <c r="P101" s="82">
        <v>3</v>
      </c>
      <c r="Q101" s="87">
        <v>44</v>
      </c>
      <c r="R101" s="82">
        <v>338</v>
      </c>
      <c r="S101" s="82">
        <v>338</v>
      </c>
      <c r="T101" s="84" t="s">
        <v>88</v>
      </c>
      <c r="U101" s="82"/>
      <c r="V101" s="82"/>
      <c r="W101" s="82"/>
      <c r="X101" s="82"/>
      <c r="Y101" s="82"/>
      <c r="Z101" s="82"/>
      <c r="AA101" s="82">
        <f t="shared" si="35"/>
        <v>224</v>
      </c>
      <c r="AB101" s="82">
        <v>98.3</v>
      </c>
      <c r="AC101" s="82" t="s">
        <v>88</v>
      </c>
      <c r="AD101" s="82"/>
      <c r="AE101" s="120">
        <v>2.3540000000000001</v>
      </c>
      <c r="AF101" s="82"/>
      <c r="AG101" s="82"/>
      <c r="AH101" s="82"/>
      <c r="AI101" s="82"/>
      <c r="AJ101" s="82"/>
      <c r="AK101" s="82"/>
      <c r="AL101" s="82"/>
      <c r="AM101" s="82"/>
      <c r="AN101" s="82"/>
      <c r="AO101" s="87"/>
      <c r="AP101" s="93">
        <f t="shared" si="21"/>
        <v>3.7333333333333334</v>
      </c>
      <c r="AQ101" s="126" t="e">
        <f t="shared" si="22"/>
        <v>#REF!</v>
      </c>
      <c r="AR101" s="126" t="e">
        <f t="shared" si="23"/>
        <v>#REF!</v>
      </c>
      <c r="AS101" s="85">
        <f t="shared" si="24"/>
        <v>7.4666666666666668</v>
      </c>
      <c r="AT101" s="85">
        <f t="shared" si="25"/>
        <v>11.2</v>
      </c>
      <c r="AU101" s="125" t="e">
        <f t="shared" si="26"/>
        <v>#REF!</v>
      </c>
    </row>
    <row r="102" spans="2:47">
      <c r="B102" s="96">
        <v>45664</v>
      </c>
      <c r="C102" s="82" t="s">
        <v>155</v>
      </c>
      <c r="D102" s="82" t="s">
        <v>116</v>
      </c>
      <c r="E102" s="82" t="s">
        <v>3729</v>
      </c>
      <c r="F102" s="92" t="s">
        <v>248</v>
      </c>
      <c r="G102" s="92" t="s">
        <v>248</v>
      </c>
      <c r="H102" s="86" t="s">
        <v>109</v>
      </c>
      <c r="I102" s="86" t="s">
        <v>109</v>
      </c>
      <c r="J102" s="86" t="s">
        <v>109</v>
      </c>
      <c r="K102" s="86" t="s">
        <v>109</v>
      </c>
      <c r="L102" s="86" t="s">
        <v>109</v>
      </c>
      <c r="M102" s="86" t="s">
        <v>133</v>
      </c>
      <c r="N102" s="87">
        <v>3</v>
      </c>
      <c r="O102" s="82" t="s">
        <v>124</v>
      </c>
      <c r="P102" s="82">
        <v>3</v>
      </c>
      <c r="Q102" s="87">
        <v>44</v>
      </c>
      <c r="R102" s="82">
        <v>338</v>
      </c>
      <c r="S102" s="82">
        <v>338</v>
      </c>
      <c r="T102" s="84" t="s">
        <v>88</v>
      </c>
      <c r="U102" s="82"/>
      <c r="V102" s="82"/>
      <c r="W102" s="82"/>
      <c r="X102" s="82"/>
      <c r="Y102" s="82"/>
      <c r="Z102" s="82"/>
      <c r="AA102" s="82">
        <f t="shared" si="35"/>
        <v>224</v>
      </c>
      <c r="AB102" s="82">
        <v>112.4</v>
      </c>
      <c r="AC102" s="82" t="s">
        <v>88</v>
      </c>
      <c r="AD102" s="82"/>
      <c r="AE102" s="120">
        <v>2.39</v>
      </c>
      <c r="AF102" s="82"/>
      <c r="AG102" s="82"/>
      <c r="AH102" s="82"/>
      <c r="AI102" s="82"/>
      <c r="AJ102" s="82"/>
      <c r="AK102" s="82"/>
      <c r="AL102" s="82"/>
      <c r="AM102" s="82"/>
      <c r="AN102" s="82"/>
      <c r="AO102" s="87"/>
      <c r="AP102" s="93">
        <f t="shared" si="21"/>
        <v>3.7333333333333334</v>
      </c>
      <c r="AQ102" s="126" t="e">
        <f t="shared" si="22"/>
        <v>#REF!</v>
      </c>
      <c r="AR102" s="126" t="e">
        <f t="shared" si="23"/>
        <v>#REF!</v>
      </c>
      <c r="AS102" s="85">
        <f t="shared" si="24"/>
        <v>11.2</v>
      </c>
      <c r="AT102" s="85">
        <f t="shared" si="25"/>
        <v>14.933333333333334</v>
      </c>
      <c r="AU102" s="125" t="e">
        <f t="shared" si="26"/>
        <v>#REF!</v>
      </c>
    </row>
    <row r="103" spans="2:47">
      <c r="B103" s="96">
        <v>45664</v>
      </c>
      <c r="C103" s="82" t="s">
        <v>155</v>
      </c>
      <c r="D103" s="82" t="s">
        <v>116</v>
      </c>
      <c r="E103" s="82" t="s">
        <v>3729</v>
      </c>
      <c r="F103" s="92" t="s">
        <v>249</v>
      </c>
      <c r="G103" s="92" t="s">
        <v>249</v>
      </c>
      <c r="H103" s="86" t="s">
        <v>109</v>
      </c>
      <c r="I103" s="86" t="s">
        <v>109</v>
      </c>
      <c r="J103" s="86" t="s">
        <v>109</v>
      </c>
      <c r="K103" s="86" t="s">
        <v>109</v>
      </c>
      <c r="L103" s="86" t="s">
        <v>109</v>
      </c>
      <c r="M103" s="86" t="s">
        <v>133</v>
      </c>
      <c r="N103" s="87">
        <v>3</v>
      </c>
      <c r="O103" s="82" t="s">
        <v>124</v>
      </c>
      <c r="P103" s="82">
        <v>3</v>
      </c>
      <c r="Q103" s="87">
        <v>44</v>
      </c>
      <c r="R103" s="82">
        <v>338</v>
      </c>
      <c r="S103" s="82">
        <v>338</v>
      </c>
      <c r="T103" s="84" t="s">
        <v>88</v>
      </c>
      <c r="U103" s="82"/>
      <c r="V103" s="82"/>
      <c r="W103" s="82"/>
      <c r="X103" s="82"/>
      <c r="Y103" s="82"/>
      <c r="Z103" s="82"/>
      <c r="AA103" s="82">
        <f t="shared" si="35"/>
        <v>224</v>
      </c>
      <c r="AB103" s="82">
        <v>96.9</v>
      </c>
      <c r="AC103" s="82" t="s">
        <v>88</v>
      </c>
      <c r="AD103" s="82"/>
      <c r="AE103" s="120">
        <v>2.355</v>
      </c>
      <c r="AF103" s="82"/>
      <c r="AG103" s="82"/>
      <c r="AH103" s="82"/>
      <c r="AI103" s="82"/>
      <c r="AJ103" s="82"/>
      <c r="AK103" s="82"/>
      <c r="AL103" s="82"/>
      <c r="AM103" s="82"/>
      <c r="AN103" s="82"/>
      <c r="AO103" s="87"/>
      <c r="AP103" s="93">
        <f t="shared" si="21"/>
        <v>3.7333333333333334</v>
      </c>
      <c r="AQ103" s="126" t="e">
        <f t="shared" si="22"/>
        <v>#REF!</v>
      </c>
      <c r="AR103" s="126" t="e">
        <f t="shared" si="23"/>
        <v>#REF!</v>
      </c>
      <c r="AS103" s="85">
        <f t="shared" si="24"/>
        <v>14.933333333333334</v>
      </c>
      <c r="AT103" s="85">
        <f t="shared" si="25"/>
        <v>18.666666666666668</v>
      </c>
      <c r="AU103" s="125" t="e">
        <f t="shared" si="26"/>
        <v>#REF!</v>
      </c>
    </row>
    <row r="104" spans="2:47">
      <c r="B104" s="96">
        <v>45664</v>
      </c>
      <c r="C104" s="82" t="s">
        <v>155</v>
      </c>
      <c r="D104" s="82" t="s">
        <v>116</v>
      </c>
      <c r="E104" s="82" t="s">
        <v>3729</v>
      </c>
      <c r="F104" s="92" t="s">
        <v>250</v>
      </c>
      <c r="G104" s="92" t="s">
        <v>250</v>
      </c>
      <c r="H104" s="86" t="s">
        <v>109</v>
      </c>
      <c r="I104" s="86" t="s">
        <v>109</v>
      </c>
      <c r="J104" s="86" t="s">
        <v>109</v>
      </c>
      <c r="K104" s="86" t="s">
        <v>109</v>
      </c>
      <c r="L104" s="86" t="s">
        <v>109</v>
      </c>
      <c r="M104" s="86" t="s">
        <v>133</v>
      </c>
      <c r="N104" s="87">
        <v>3</v>
      </c>
      <c r="O104" s="82" t="s">
        <v>124</v>
      </c>
      <c r="P104" s="82">
        <v>3</v>
      </c>
      <c r="Q104" s="87">
        <v>44</v>
      </c>
      <c r="R104" s="82">
        <v>338</v>
      </c>
      <c r="S104" s="82">
        <v>338</v>
      </c>
      <c r="T104" s="84" t="s">
        <v>88</v>
      </c>
      <c r="U104" s="82"/>
      <c r="V104" s="82"/>
      <c r="W104" s="82"/>
      <c r="X104" s="82"/>
      <c r="Y104" s="82"/>
      <c r="Z104" s="82"/>
      <c r="AA104" s="82">
        <f t="shared" si="35"/>
        <v>224</v>
      </c>
      <c r="AB104" s="82">
        <v>112.6</v>
      </c>
      <c r="AC104" s="82" t="s">
        <v>88</v>
      </c>
      <c r="AD104" s="82"/>
      <c r="AE104" s="120">
        <v>2.403</v>
      </c>
      <c r="AF104" s="82"/>
      <c r="AG104" s="82"/>
      <c r="AH104" s="82"/>
      <c r="AI104" s="82"/>
      <c r="AJ104" s="82"/>
      <c r="AK104" s="82"/>
      <c r="AL104" s="82"/>
      <c r="AM104" s="82"/>
      <c r="AN104" s="82"/>
      <c r="AO104" s="87"/>
      <c r="AP104" s="93">
        <f t="shared" si="21"/>
        <v>3.7333333333333334</v>
      </c>
      <c r="AQ104" s="126" t="e">
        <f t="shared" si="22"/>
        <v>#REF!</v>
      </c>
      <c r="AR104" s="126" t="e">
        <f t="shared" si="23"/>
        <v>#REF!</v>
      </c>
      <c r="AS104" s="85">
        <f t="shared" si="24"/>
        <v>18.666666666666668</v>
      </c>
      <c r="AT104" s="85">
        <f t="shared" si="25"/>
        <v>22.400000000000002</v>
      </c>
      <c r="AU104" s="125" t="e">
        <f t="shared" si="26"/>
        <v>#REF!</v>
      </c>
    </row>
    <row r="105" spans="2:47">
      <c r="B105" s="96">
        <v>45664</v>
      </c>
      <c r="C105" s="82" t="s">
        <v>155</v>
      </c>
      <c r="D105" s="82" t="s">
        <v>116</v>
      </c>
      <c r="E105" s="82" t="s">
        <v>3729</v>
      </c>
      <c r="F105" s="92" t="s">
        <v>251</v>
      </c>
      <c r="G105" s="92" t="s">
        <v>251</v>
      </c>
      <c r="H105" s="86" t="s">
        <v>109</v>
      </c>
      <c r="I105" s="86" t="s">
        <v>109</v>
      </c>
      <c r="J105" s="86" t="s">
        <v>109</v>
      </c>
      <c r="K105" s="86" t="s">
        <v>109</v>
      </c>
      <c r="L105" s="86" t="s">
        <v>109</v>
      </c>
      <c r="M105" s="86" t="s">
        <v>133</v>
      </c>
      <c r="N105" s="87">
        <v>3</v>
      </c>
      <c r="O105" s="82" t="s">
        <v>124</v>
      </c>
      <c r="P105" s="82">
        <v>3</v>
      </c>
      <c r="Q105" s="87">
        <v>44</v>
      </c>
      <c r="R105" s="82">
        <v>338</v>
      </c>
      <c r="S105" s="82">
        <v>338</v>
      </c>
      <c r="T105" s="84" t="s">
        <v>88</v>
      </c>
      <c r="U105" s="82"/>
      <c r="V105" s="82"/>
      <c r="W105" s="82"/>
      <c r="X105" s="82"/>
      <c r="Y105" s="82"/>
      <c r="Z105" s="82"/>
      <c r="AA105" s="82">
        <f t="shared" si="35"/>
        <v>224</v>
      </c>
      <c r="AB105" s="82">
        <v>111.7</v>
      </c>
      <c r="AC105" s="82" t="s">
        <v>88</v>
      </c>
      <c r="AD105" s="82"/>
      <c r="AE105" s="120">
        <v>2.4009999999999998</v>
      </c>
      <c r="AF105" s="82"/>
      <c r="AG105" s="82"/>
      <c r="AH105" s="82"/>
      <c r="AI105" s="82"/>
      <c r="AJ105" s="82"/>
      <c r="AK105" s="82"/>
      <c r="AL105" s="82"/>
      <c r="AM105" s="82"/>
      <c r="AN105" s="82"/>
      <c r="AO105" s="87"/>
      <c r="AP105" s="93">
        <f t="shared" si="21"/>
        <v>3.7333333333333334</v>
      </c>
      <c r="AQ105" s="126" t="e">
        <f t="shared" si="22"/>
        <v>#REF!</v>
      </c>
      <c r="AR105" s="126" t="e">
        <f t="shared" si="23"/>
        <v>#REF!</v>
      </c>
      <c r="AS105" s="85">
        <f t="shared" si="24"/>
        <v>22.400000000000002</v>
      </c>
      <c r="AT105" s="85">
        <f t="shared" si="25"/>
        <v>26.133333333333336</v>
      </c>
      <c r="AU105" s="125" t="e">
        <f t="shared" si="26"/>
        <v>#REF!</v>
      </c>
    </row>
    <row r="106" spans="2:47">
      <c r="B106" s="96">
        <v>45664</v>
      </c>
      <c r="C106" s="82" t="s">
        <v>155</v>
      </c>
      <c r="D106" s="82" t="s">
        <v>116</v>
      </c>
      <c r="E106" s="82" t="s">
        <v>3729</v>
      </c>
      <c r="F106" s="92" t="s">
        <v>252</v>
      </c>
      <c r="G106" s="92" t="s">
        <v>252</v>
      </c>
      <c r="H106" s="86" t="s">
        <v>109</v>
      </c>
      <c r="I106" s="86" t="s">
        <v>109</v>
      </c>
      <c r="J106" s="86" t="s">
        <v>109</v>
      </c>
      <c r="K106" s="86" t="s">
        <v>109</v>
      </c>
      <c r="L106" s="86" t="s">
        <v>109</v>
      </c>
      <c r="M106" s="86" t="s">
        <v>133</v>
      </c>
      <c r="N106" s="87">
        <v>3</v>
      </c>
      <c r="O106" s="82" t="s">
        <v>124</v>
      </c>
      <c r="P106" s="82">
        <v>3</v>
      </c>
      <c r="Q106" s="87">
        <v>44</v>
      </c>
      <c r="R106" s="82">
        <v>338</v>
      </c>
      <c r="S106" s="82">
        <v>338</v>
      </c>
      <c r="T106" s="84" t="s">
        <v>88</v>
      </c>
      <c r="U106" s="82"/>
      <c r="V106" s="82"/>
      <c r="W106" s="82"/>
      <c r="X106" s="82"/>
      <c r="Y106" s="82"/>
      <c r="Z106" s="82"/>
      <c r="AA106" s="82">
        <f t="shared" si="35"/>
        <v>224</v>
      </c>
      <c r="AB106" s="82">
        <v>99</v>
      </c>
      <c r="AC106" s="82" t="s">
        <v>88</v>
      </c>
      <c r="AD106" s="82"/>
      <c r="AE106" s="120">
        <v>2.367</v>
      </c>
      <c r="AF106" s="82"/>
      <c r="AG106" s="82"/>
      <c r="AH106" s="82"/>
      <c r="AI106" s="82"/>
      <c r="AJ106" s="82"/>
      <c r="AK106" s="82"/>
      <c r="AL106" s="82"/>
      <c r="AM106" s="82"/>
      <c r="AN106" s="82"/>
      <c r="AO106" s="87"/>
      <c r="AP106" s="93">
        <f t="shared" si="21"/>
        <v>3.7333333333333334</v>
      </c>
      <c r="AQ106" s="126" t="e">
        <f t="shared" si="22"/>
        <v>#REF!</v>
      </c>
      <c r="AR106" s="126" t="e">
        <f t="shared" si="23"/>
        <v>#REF!</v>
      </c>
      <c r="AS106" s="85">
        <f t="shared" si="24"/>
        <v>26.133333333333336</v>
      </c>
      <c r="AT106" s="85">
        <f t="shared" si="25"/>
        <v>29.866666666666671</v>
      </c>
      <c r="AU106" s="125" t="e">
        <f t="shared" si="26"/>
        <v>#REF!</v>
      </c>
    </row>
    <row r="107" spans="2:47">
      <c r="B107" s="96">
        <v>45664</v>
      </c>
      <c r="C107" s="82" t="s">
        <v>155</v>
      </c>
      <c r="D107" s="82" t="s">
        <v>116</v>
      </c>
      <c r="E107" s="82" t="s">
        <v>3729</v>
      </c>
      <c r="F107" s="92" t="s">
        <v>253</v>
      </c>
      <c r="G107" s="92" t="s">
        <v>253</v>
      </c>
      <c r="H107" s="86" t="s">
        <v>109</v>
      </c>
      <c r="I107" s="86" t="s">
        <v>109</v>
      </c>
      <c r="J107" s="86" t="s">
        <v>109</v>
      </c>
      <c r="K107" s="86" t="s">
        <v>109</v>
      </c>
      <c r="L107" s="86" t="s">
        <v>109</v>
      </c>
      <c r="M107" s="86" t="s">
        <v>133</v>
      </c>
      <c r="N107" s="87">
        <v>3</v>
      </c>
      <c r="O107" s="82" t="s">
        <v>124</v>
      </c>
      <c r="P107" s="82">
        <v>3</v>
      </c>
      <c r="Q107" s="87">
        <v>44</v>
      </c>
      <c r="R107" s="82">
        <v>338</v>
      </c>
      <c r="S107" s="82">
        <v>338</v>
      </c>
      <c r="T107" s="84" t="s">
        <v>88</v>
      </c>
      <c r="U107" s="82"/>
      <c r="V107" s="82"/>
      <c r="W107" s="82"/>
      <c r="X107" s="82"/>
      <c r="Y107" s="82"/>
      <c r="Z107" s="82"/>
      <c r="AA107" s="82">
        <f t="shared" si="35"/>
        <v>224</v>
      </c>
      <c r="AB107" s="82">
        <v>111.8</v>
      </c>
      <c r="AC107" s="82" t="s">
        <v>88</v>
      </c>
      <c r="AD107" s="82"/>
      <c r="AE107" s="120">
        <v>2.3860000000000001</v>
      </c>
      <c r="AF107" s="82"/>
      <c r="AG107" s="82"/>
      <c r="AH107" s="82"/>
      <c r="AI107" s="82"/>
      <c r="AJ107" s="82"/>
      <c r="AK107" s="82"/>
      <c r="AL107" s="82"/>
      <c r="AM107" s="82"/>
      <c r="AN107" s="82"/>
      <c r="AO107" s="87"/>
      <c r="AP107" s="93">
        <f t="shared" si="21"/>
        <v>3.7333333333333334</v>
      </c>
      <c r="AQ107" s="126" t="e">
        <f t="shared" si="22"/>
        <v>#REF!</v>
      </c>
      <c r="AR107" s="126" t="e">
        <f t="shared" si="23"/>
        <v>#REF!</v>
      </c>
      <c r="AS107" s="85">
        <f t="shared" si="24"/>
        <v>29.866666666666671</v>
      </c>
      <c r="AT107" s="85">
        <f t="shared" si="25"/>
        <v>33.6</v>
      </c>
      <c r="AU107" s="125" t="e">
        <f t="shared" si="26"/>
        <v>#REF!</v>
      </c>
    </row>
    <row r="108" spans="2:47">
      <c r="B108" s="96">
        <v>45664</v>
      </c>
      <c r="C108" s="82" t="s">
        <v>155</v>
      </c>
      <c r="D108" s="82" t="s">
        <v>116</v>
      </c>
      <c r="E108" s="82" t="s">
        <v>3729</v>
      </c>
      <c r="F108" s="92" t="s">
        <v>254</v>
      </c>
      <c r="G108" s="92" t="s">
        <v>254</v>
      </c>
      <c r="H108" s="86" t="s">
        <v>109</v>
      </c>
      <c r="I108" s="86" t="s">
        <v>109</v>
      </c>
      <c r="J108" s="86" t="s">
        <v>109</v>
      </c>
      <c r="K108" s="86" t="s">
        <v>109</v>
      </c>
      <c r="L108" s="86" t="s">
        <v>109</v>
      </c>
      <c r="M108" s="86" t="s">
        <v>133</v>
      </c>
      <c r="N108" s="87">
        <v>3</v>
      </c>
      <c r="O108" s="82" t="s">
        <v>124</v>
      </c>
      <c r="P108" s="82">
        <v>3</v>
      </c>
      <c r="Q108" s="87">
        <v>44</v>
      </c>
      <c r="R108" s="82">
        <v>338</v>
      </c>
      <c r="S108" s="82">
        <v>338</v>
      </c>
      <c r="T108" s="84" t="s">
        <v>88</v>
      </c>
      <c r="U108" s="82"/>
      <c r="V108" s="82"/>
      <c r="W108" s="82"/>
      <c r="X108" s="82"/>
      <c r="Y108" s="82"/>
      <c r="Z108" s="82"/>
      <c r="AA108" s="82">
        <f t="shared" si="35"/>
        <v>224</v>
      </c>
      <c r="AB108" s="82">
        <v>97.2</v>
      </c>
      <c r="AC108" s="82" t="s">
        <v>88</v>
      </c>
      <c r="AD108" s="82"/>
      <c r="AE108" s="120">
        <v>2.351</v>
      </c>
      <c r="AF108" s="82"/>
      <c r="AG108" s="82"/>
      <c r="AH108" s="82"/>
      <c r="AI108" s="82"/>
      <c r="AJ108" s="82"/>
      <c r="AK108" s="82"/>
      <c r="AL108" s="82"/>
      <c r="AM108" s="82"/>
      <c r="AN108" s="82"/>
      <c r="AO108" s="87"/>
      <c r="AP108" s="93">
        <f t="shared" si="21"/>
        <v>3.7333333333333334</v>
      </c>
      <c r="AQ108" s="126" t="e">
        <f t="shared" si="22"/>
        <v>#REF!</v>
      </c>
      <c r="AR108" s="126" t="e">
        <f t="shared" si="23"/>
        <v>#REF!</v>
      </c>
      <c r="AS108" s="85">
        <f t="shared" si="24"/>
        <v>33.6</v>
      </c>
      <c r="AT108" s="85">
        <f t="shared" si="25"/>
        <v>37.333333333333336</v>
      </c>
      <c r="AU108" s="125" t="e">
        <f t="shared" si="26"/>
        <v>#REF!</v>
      </c>
    </row>
    <row r="109" spans="2:47">
      <c r="B109" s="96">
        <v>45664</v>
      </c>
      <c r="C109" s="82" t="s">
        <v>155</v>
      </c>
      <c r="D109" s="82" t="s">
        <v>116</v>
      </c>
      <c r="E109" s="82" t="s">
        <v>3729</v>
      </c>
      <c r="F109" s="92" t="s">
        <v>255</v>
      </c>
      <c r="G109" s="92" t="s">
        <v>255</v>
      </c>
      <c r="H109" s="86" t="s">
        <v>109</v>
      </c>
      <c r="I109" s="86" t="s">
        <v>109</v>
      </c>
      <c r="J109" s="86" t="s">
        <v>109</v>
      </c>
      <c r="K109" s="86" t="s">
        <v>109</v>
      </c>
      <c r="L109" s="86" t="s">
        <v>109</v>
      </c>
      <c r="M109" s="86" t="s">
        <v>133</v>
      </c>
      <c r="N109" s="87">
        <v>3</v>
      </c>
      <c r="O109" s="82" t="s">
        <v>124</v>
      </c>
      <c r="P109" s="82">
        <v>3</v>
      </c>
      <c r="Q109" s="87">
        <v>44</v>
      </c>
      <c r="R109" s="82">
        <v>338</v>
      </c>
      <c r="S109" s="82">
        <v>338</v>
      </c>
      <c r="T109" s="84" t="s">
        <v>88</v>
      </c>
      <c r="U109" s="82"/>
      <c r="V109" s="82"/>
      <c r="W109" s="82"/>
      <c r="X109" s="82"/>
      <c r="Y109" s="82"/>
      <c r="Z109" s="82"/>
      <c r="AA109" s="82">
        <f t="shared" si="35"/>
        <v>224</v>
      </c>
      <c r="AB109" s="82">
        <v>97.3</v>
      </c>
      <c r="AC109" s="82" t="s">
        <v>88</v>
      </c>
      <c r="AD109" s="82"/>
      <c r="AE109" s="120">
        <v>2.3559999999999999</v>
      </c>
      <c r="AF109" s="82"/>
      <c r="AG109" s="82"/>
      <c r="AH109" s="82"/>
      <c r="AI109" s="82"/>
      <c r="AJ109" s="82"/>
      <c r="AK109" s="82"/>
      <c r="AL109" s="82"/>
      <c r="AM109" s="82"/>
      <c r="AN109" s="82"/>
      <c r="AO109" s="87"/>
      <c r="AP109" s="93">
        <f t="shared" si="21"/>
        <v>3.7333333333333334</v>
      </c>
      <c r="AQ109" s="126" t="e">
        <f t="shared" si="22"/>
        <v>#REF!</v>
      </c>
      <c r="AR109" s="126" t="e">
        <f t="shared" si="23"/>
        <v>#REF!</v>
      </c>
      <c r="AS109" s="85">
        <f t="shared" si="24"/>
        <v>37.333333333333336</v>
      </c>
      <c r="AT109" s="85">
        <f t="shared" si="25"/>
        <v>41.06666666666667</v>
      </c>
      <c r="AU109" s="125" t="e">
        <f t="shared" si="26"/>
        <v>#REF!</v>
      </c>
    </row>
    <row r="110" spans="2:47">
      <c r="B110" s="96">
        <v>45664</v>
      </c>
      <c r="C110" s="82" t="s">
        <v>155</v>
      </c>
      <c r="D110" s="82" t="s">
        <v>116</v>
      </c>
      <c r="E110" s="82" t="s">
        <v>3729</v>
      </c>
      <c r="F110" s="92" t="s">
        <v>256</v>
      </c>
      <c r="G110" s="92" t="s">
        <v>256</v>
      </c>
      <c r="H110" s="86" t="s">
        <v>109</v>
      </c>
      <c r="I110" s="86" t="s">
        <v>109</v>
      </c>
      <c r="J110" s="86" t="s">
        <v>109</v>
      </c>
      <c r="K110" s="86" t="s">
        <v>109</v>
      </c>
      <c r="L110" s="86" t="s">
        <v>109</v>
      </c>
      <c r="M110" s="86" t="s">
        <v>133</v>
      </c>
      <c r="N110" s="87">
        <v>3</v>
      </c>
      <c r="O110" s="82" t="s">
        <v>124</v>
      </c>
      <c r="P110" s="82">
        <v>3</v>
      </c>
      <c r="Q110" s="87">
        <v>44</v>
      </c>
      <c r="R110" s="82">
        <v>338</v>
      </c>
      <c r="S110" s="82">
        <v>338</v>
      </c>
      <c r="T110" s="84" t="s">
        <v>88</v>
      </c>
      <c r="U110" s="82"/>
      <c r="V110" s="82"/>
      <c r="W110" s="82"/>
      <c r="X110" s="82"/>
      <c r="Y110" s="82"/>
      <c r="Z110" s="82"/>
      <c r="AA110" s="82">
        <f t="shared" si="35"/>
        <v>224</v>
      </c>
      <c r="AB110" s="82">
        <v>97.3</v>
      </c>
      <c r="AC110" s="82" t="s">
        <v>88</v>
      </c>
      <c r="AD110" s="82"/>
      <c r="AE110" s="120">
        <v>2.3530000000000002</v>
      </c>
      <c r="AF110" s="82"/>
      <c r="AG110" s="82"/>
      <c r="AH110" s="82"/>
      <c r="AI110" s="82"/>
      <c r="AJ110" s="82"/>
      <c r="AK110" s="82"/>
      <c r="AL110" s="82"/>
      <c r="AM110" s="82"/>
      <c r="AN110" s="82"/>
      <c r="AO110" s="87"/>
      <c r="AP110" s="93">
        <f t="shared" si="21"/>
        <v>3.7333333333333334</v>
      </c>
      <c r="AQ110" s="126" t="e">
        <f t="shared" si="22"/>
        <v>#REF!</v>
      </c>
      <c r="AR110" s="126" t="e">
        <f t="shared" si="23"/>
        <v>#REF!</v>
      </c>
      <c r="AS110" s="85">
        <f t="shared" si="24"/>
        <v>41.06666666666667</v>
      </c>
      <c r="AT110" s="85">
        <f t="shared" si="25"/>
        <v>44.800000000000004</v>
      </c>
      <c r="AU110" s="125" t="e">
        <f t="shared" si="26"/>
        <v>#REF!</v>
      </c>
    </row>
    <row r="111" spans="2:47">
      <c r="B111" s="96">
        <v>45665</v>
      </c>
      <c r="C111" s="82" t="s">
        <v>115</v>
      </c>
      <c r="D111" s="82" t="s">
        <v>116</v>
      </c>
      <c r="E111" s="82" t="s">
        <v>3729</v>
      </c>
      <c r="F111" s="92" t="s">
        <v>257</v>
      </c>
      <c r="G111" s="92" t="s">
        <v>257</v>
      </c>
      <c r="H111" s="86" t="s">
        <v>109</v>
      </c>
      <c r="I111" s="86" t="s">
        <v>109</v>
      </c>
      <c r="J111" s="86" t="s">
        <v>109</v>
      </c>
      <c r="K111" s="86" t="s">
        <v>109</v>
      </c>
      <c r="L111" s="86" t="s">
        <v>109</v>
      </c>
      <c r="M111" s="86" t="s">
        <v>133</v>
      </c>
      <c r="N111" s="87">
        <v>3</v>
      </c>
      <c r="O111" s="82" t="s">
        <v>124</v>
      </c>
      <c r="P111" s="82">
        <v>3</v>
      </c>
      <c r="Q111" s="87">
        <v>44</v>
      </c>
      <c r="R111" s="82">
        <v>338</v>
      </c>
      <c r="S111" s="82">
        <v>338</v>
      </c>
      <c r="T111" s="84" t="s">
        <v>88</v>
      </c>
      <c r="U111" s="82"/>
      <c r="V111" s="82"/>
      <c r="W111" s="82"/>
      <c r="X111" s="82"/>
      <c r="Y111" s="82"/>
      <c r="Z111" s="82"/>
      <c r="AA111" s="82">
        <f t="shared" si="35"/>
        <v>224</v>
      </c>
      <c r="AB111" s="82">
        <v>111.5</v>
      </c>
      <c r="AC111" s="82" t="s">
        <v>88</v>
      </c>
      <c r="AD111" s="82"/>
      <c r="AE111" s="120">
        <v>2.3839999999999999</v>
      </c>
      <c r="AF111" s="82"/>
      <c r="AG111" s="82"/>
      <c r="AH111" s="82"/>
      <c r="AI111" s="82"/>
      <c r="AJ111" s="82"/>
      <c r="AK111" s="82"/>
      <c r="AL111" s="82"/>
      <c r="AM111" s="82"/>
      <c r="AN111" s="82"/>
      <c r="AO111" s="87"/>
      <c r="AP111" s="93">
        <f t="shared" si="21"/>
        <v>3.7333333333333334</v>
      </c>
      <c r="AQ111" s="126" t="e">
        <f t="shared" si="22"/>
        <v>#REF!</v>
      </c>
      <c r="AR111" s="126" t="e">
        <f t="shared" si="23"/>
        <v>#REF!</v>
      </c>
      <c r="AS111" s="85">
        <f t="shared" si="24"/>
        <v>44.800000000000004</v>
      </c>
      <c r="AT111" s="85">
        <f t="shared" si="25"/>
        <v>48.533333333333339</v>
      </c>
      <c r="AU111" s="125" t="e">
        <f t="shared" si="26"/>
        <v>#REF!</v>
      </c>
    </row>
    <row r="112" spans="2:47">
      <c r="B112" s="96">
        <v>45665</v>
      </c>
      <c r="C112" s="82" t="s">
        <v>115</v>
      </c>
      <c r="D112" s="82" t="s">
        <v>116</v>
      </c>
      <c r="E112" s="82" t="s">
        <v>3729</v>
      </c>
      <c r="F112" s="92" t="s">
        <v>258</v>
      </c>
      <c r="G112" s="92" t="s">
        <v>258</v>
      </c>
      <c r="H112" s="86" t="s">
        <v>109</v>
      </c>
      <c r="I112" s="86" t="s">
        <v>109</v>
      </c>
      <c r="J112" s="86" t="s">
        <v>109</v>
      </c>
      <c r="K112" s="86" t="s">
        <v>109</v>
      </c>
      <c r="L112" s="86" t="s">
        <v>109</v>
      </c>
      <c r="M112" s="86" t="s">
        <v>133</v>
      </c>
      <c r="N112" s="87">
        <v>3</v>
      </c>
      <c r="O112" s="82" t="s">
        <v>124</v>
      </c>
      <c r="P112" s="82">
        <v>3</v>
      </c>
      <c r="Q112" s="87">
        <v>44</v>
      </c>
      <c r="R112" s="82">
        <v>338</v>
      </c>
      <c r="S112" s="82">
        <v>338</v>
      </c>
      <c r="T112" s="84" t="s">
        <v>88</v>
      </c>
      <c r="U112" s="82"/>
      <c r="V112" s="82"/>
      <c r="W112" s="82"/>
      <c r="X112" s="82"/>
      <c r="Y112" s="82"/>
      <c r="Z112" s="82"/>
      <c r="AA112" s="82">
        <f t="shared" si="20"/>
        <v>224</v>
      </c>
      <c r="AB112" s="82">
        <v>113</v>
      </c>
      <c r="AC112" s="82" t="s">
        <v>88</v>
      </c>
      <c r="AD112" s="82"/>
      <c r="AE112" s="120">
        <v>2.383</v>
      </c>
      <c r="AF112" s="82"/>
      <c r="AG112" s="82"/>
      <c r="AH112" s="82"/>
      <c r="AI112" s="82"/>
      <c r="AJ112" s="82"/>
      <c r="AK112" s="82"/>
      <c r="AL112" s="82"/>
      <c r="AM112" s="82"/>
      <c r="AN112" s="82"/>
      <c r="AO112" s="87"/>
      <c r="AP112" s="93">
        <f t="shared" si="21"/>
        <v>3.7333333333333334</v>
      </c>
      <c r="AQ112" s="126" t="e">
        <f t="shared" si="22"/>
        <v>#REF!</v>
      </c>
      <c r="AR112" s="126" t="e">
        <f t="shared" si="23"/>
        <v>#REF!</v>
      </c>
      <c r="AS112" s="85">
        <f t="shared" si="24"/>
        <v>48.533333333333339</v>
      </c>
      <c r="AT112" s="85">
        <f t="shared" si="25"/>
        <v>52.266666666666673</v>
      </c>
      <c r="AU112" s="125" t="e">
        <f t="shared" si="26"/>
        <v>#REF!</v>
      </c>
    </row>
    <row r="113" spans="2:47">
      <c r="B113" s="96">
        <v>45665</v>
      </c>
      <c r="C113" s="82" t="s">
        <v>115</v>
      </c>
      <c r="D113" s="82" t="s">
        <v>116</v>
      </c>
      <c r="E113" s="82" t="s">
        <v>3729</v>
      </c>
      <c r="F113" s="92" t="s">
        <v>259</v>
      </c>
      <c r="G113" s="92" t="s">
        <v>259</v>
      </c>
      <c r="H113" s="86" t="s">
        <v>109</v>
      </c>
      <c r="I113" s="86" t="s">
        <v>109</v>
      </c>
      <c r="J113" s="86" t="s">
        <v>109</v>
      </c>
      <c r="K113" s="86" t="s">
        <v>109</v>
      </c>
      <c r="L113" s="86" t="s">
        <v>109</v>
      </c>
      <c r="M113" s="86" t="s">
        <v>133</v>
      </c>
      <c r="N113" s="87">
        <v>3</v>
      </c>
      <c r="O113" s="82" t="s">
        <v>124</v>
      </c>
      <c r="P113" s="82">
        <v>3</v>
      </c>
      <c r="Q113" s="87">
        <v>44</v>
      </c>
      <c r="R113" s="82">
        <v>338</v>
      </c>
      <c r="S113" s="82">
        <v>338</v>
      </c>
      <c r="T113" s="84" t="s">
        <v>88</v>
      </c>
      <c r="U113" s="82"/>
      <c r="V113" s="82"/>
      <c r="W113" s="82"/>
      <c r="X113" s="82"/>
      <c r="Y113" s="82"/>
      <c r="Z113" s="82"/>
      <c r="AA113" s="82">
        <f t="shared" ref="AA113:AA172" si="39">P113*60+Q113</f>
        <v>224</v>
      </c>
      <c r="AB113" s="82">
        <v>112.4</v>
      </c>
      <c r="AC113" s="82" t="s">
        <v>88</v>
      </c>
      <c r="AD113" s="82"/>
      <c r="AE113" s="120">
        <v>2.3849999999999998</v>
      </c>
      <c r="AF113" s="82"/>
      <c r="AG113" s="82"/>
      <c r="AH113" s="82"/>
      <c r="AI113" s="82"/>
      <c r="AJ113" s="82"/>
      <c r="AK113" s="82"/>
      <c r="AL113" s="82"/>
      <c r="AM113" s="82"/>
      <c r="AN113" s="82"/>
      <c r="AO113" s="87"/>
      <c r="AP113" s="93">
        <f t="shared" ref="AP113:AP172" si="40">IF(O113="A",AP112+AA113/60,AP112)</f>
        <v>3.7333333333333334</v>
      </c>
      <c r="AQ113" s="126" t="e">
        <f t="shared" ref="AQ113:AQ172" si="41">IF(O113="B",AQ112+AA113/60,AQ112)</f>
        <v>#REF!</v>
      </c>
      <c r="AR113" s="126" t="e">
        <f t="shared" ref="AR113:AR172" si="42">IF(O113="3A",AR112+AA113/60,AR112)</f>
        <v>#REF!</v>
      </c>
      <c r="AS113" s="85">
        <f t="shared" ref="AS113:AS172" si="43">IF(O113="3C",AS112+AA113/60,AS112)</f>
        <v>52.266666666666673</v>
      </c>
      <c r="AT113" s="85">
        <f t="shared" ref="AT113:AT172" si="44">AT112+(AA113/60)</f>
        <v>56.000000000000007</v>
      </c>
      <c r="AU113" s="125" t="e">
        <f t="shared" ref="AU113:AU172" si="45">AU112+(AA113/60)</f>
        <v>#REF!</v>
      </c>
    </row>
    <row r="114" spans="2:47">
      <c r="B114" s="96">
        <v>45665</v>
      </c>
      <c r="C114" s="82" t="s">
        <v>115</v>
      </c>
      <c r="D114" s="82" t="s">
        <v>116</v>
      </c>
      <c r="E114" s="82" t="s">
        <v>3729</v>
      </c>
      <c r="F114" s="92" t="s">
        <v>260</v>
      </c>
      <c r="G114" s="92" t="s">
        <v>260</v>
      </c>
      <c r="H114" s="86" t="s">
        <v>109</v>
      </c>
      <c r="I114" s="86" t="s">
        <v>109</v>
      </c>
      <c r="J114" s="86" t="s">
        <v>109</v>
      </c>
      <c r="K114" s="86" t="s">
        <v>109</v>
      </c>
      <c r="L114" s="86" t="s">
        <v>109</v>
      </c>
      <c r="M114" s="86" t="s">
        <v>133</v>
      </c>
      <c r="N114" s="87">
        <v>3</v>
      </c>
      <c r="O114" s="82" t="s">
        <v>124</v>
      </c>
      <c r="P114" s="82">
        <v>3</v>
      </c>
      <c r="Q114" s="87">
        <v>44</v>
      </c>
      <c r="R114" s="82">
        <v>338</v>
      </c>
      <c r="S114" s="82">
        <v>338</v>
      </c>
      <c r="T114" s="84" t="s">
        <v>88</v>
      </c>
      <c r="U114" s="82"/>
      <c r="V114" s="82"/>
      <c r="W114" s="82"/>
      <c r="X114" s="82"/>
      <c r="Y114" s="82"/>
      <c r="Z114" s="82"/>
      <c r="AA114" s="82">
        <f t="shared" si="39"/>
        <v>224</v>
      </c>
      <c r="AB114" s="82">
        <v>97.2</v>
      </c>
      <c r="AC114" s="82" t="s">
        <v>88</v>
      </c>
      <c r="AD114" s="82"/>
      <c r="AE114" s="120">
        <v>2.3530000000000002</v>
      </c>
      <c r="AF114" s="82"/>
      <c r="AG114" s="82"/>
      <c r="AH114" s="82"/>
      <c r="AI114" s="82"/>
      <c r="AJ114" s="82"/>
      <c r="AK114" s="82"/>
      <c r="AL114" s="82"/>
      <c r="AM114" s="82"/>
      <c r="AN114" s="82"/>
      <c r="AO114" s="87"/>
      <c r="AP114" s="93">
        <f t="shared" si="40"/>
        <v>3.7333333333333334</v>
      </c>
      <c r="AQ114" s="126" t="e">
        <f t="shared" si="41"/>
        <v>#REF!</v>
      </c>
      <c r="AR114" s="126" t="e">
        <f t="shared" si="42"/>
        <v>#REF!</v>
      </c>
      <c r="AS114" s="85">
        <f t="shared" si="43"/>
        <v>56.000000000000007</v>
      </c>
      <c r="AT114" s="85">
        <f t="shared" si="44"/>
        <v>59.733333333333341</v>
      </c>
      <c r="AU114" s="125" t="e">
        <f t="shared" si="45"/>
        <v>#REF!</v>
      </c>
    </row>
    <row r="115" spans="2:47">
      <c r="B115" s="96">
        <v>45665</v>
      </c>
      <c r="C115" s="82" t="s">
        <v>115</v>
      </c>
      <c r="D115" s="82" t="s">
        <v>116</v>
      </c>
      <c r="E115" s="82" t="s">
        <v>3729</v>
      </c>
      <c r="F115" s="92" t="s">
        <v>261</v>
      </c>
      <c r="G115" s="92" t="s">
        <v>261</v>
      </c>
      <c r="H115" s="86" t="s">
        <v>109</v>
      </c>
      <c r="I115" s="86" t="s">
        <v>109</v>
      </c>
      <c r="J115" s="86" t="s">
        <v>109</v>
      </c>
      <c r="K115" s="86" t="s">
        <v>109</v>
      </c>
      <c r="L115" s="86" t="s">
        <v>109</v>
      </c>
      <c r="M115" s="86" t="s">
        <v>133</v>
      </c>
      <c r="N115" s="87">
        <v>3</v>
      </c>
      <c r="O115" s="82" t="s">
        <v>124</v>
      </c>
      <c r="P115" s="82">
        <v>3</v>
      </c>
      <c r="Q115" s="87">
        <v>44</v>
      </c>
      <c r="R115" s="82">
        <v>338</v>
      </c>
      <c r="S115" s="82">
        <v>338</v>
      </c>
      <c r="T115" s="84" t="s">
        <v>88</v>
      </c>
      <c r="U115" s="82"/>
      <c r="V115" s="82"/>
      <c r="W115" s="82"/>
      <c r="X115" s="82"/>
      <c r="Y115" s="82"/>
      <c r="Z115" s="82"/>
      <c r="AA115" s="82">
        <f t="shared" si="39"/>
        <v>224</v>
      </c>
      <c r="AB115" s="82">
        <v>97.2</v>
      </c>
      <c r="AC115" s="82" t="s">
        <v>88</v>
      </c>
      <c r="AD115" s="82"/>
      <c r="AE115" s="120">
        <v>2.3519999999999999</v>
      </c>
      <c r="AF115" s="82"/>
      <c r="AG115" s="82"/>
      <c r="AH115" s="82"/>
      <c r="AI115" s="82"/>
      <c r="AJ115" s="82"/>
      <c r="AK115" s="82"/>
      <c r="AL115" s="82"/>
      <c r="AM115" s="82"/>
      <c r="AN115" s="82"/>
      <c r="AO115" s="87"/>
      <c r="AP115" s="93">
        <f t="shared" si="40"/>
        <v>3.7333333333333334</v>
      </c>
      <c r="AQ115" s="126" t="e">
        <f t="shared" si="41"/>
        <v>#REF!</v>
      </c>
      <c r="AR115" s="126" t="e">
        <f t="shared" si="42"/>
        <v>#REF!</v>
      </c>
      <c r="AS115" s="85">
        <f t="shared" si="43"/>
        <v>59.733333333333341</v>
      </c>
      <c r="AT115" s="85">
        <f t="shared" si="44"/>
        <v>63.466666666666676</v>
      </c>
      <c r="AU115" s="125" t="e">
        <f t="shared" si="45"/>
        <v>#REF!</v>
      </c>
    </row>
    <row r="116" spans="2:47">
      <c r="B116" s="96">
        <v>45665</v>
      </c>
      <c r="C116" s="82" t="s">
        <v>115</v>
      </c>
      <c r="D116" s="82" t="s">
        <v>116</v>
      </c>
      <c r="E116" s="82" t="s">
        <v>3729</v>
      </c>
      <c r="F116" s="92" t="s">
        <v>262</v>
      </c>
      <c r="G116" s="92" t="s">
        <v>262</v>
      </c>
      <c r="H116" s="86" t="s">
        <v>109</v>
      </c>
      <c r="I116" s="86" t="s">
        <v>109</v>
      </c>
      <c r="J116" s="86" t="s">
        <v>109</v>
      </c>
      <c r="K116" s="86" t="s">
        <v>109</v>
      </c>
      <c r="L116" s="86" t="s">
        <v>109</v>
      </c>
      <c r="M116" s="86" t="s">
        <v>133</v>
      </c>
      <c r="N116" s="87">
        <v>3</v>
      </c>
      <c r="O116" s="82" t="s">
        <v>124</v>
      </c>
      <c r="P116" s="82">
        <v>3</v>
      </c>
      <c r="Q116" s="87">
        <v>44</v>
      </c>
      <c r="R116" s="82">
        <v>338</v>
      </c>
      <c r="S116" s="82">
        <v>338</v>
      </c>
      <c r="T116" s="84" t="s">
        <v>88</v>
      </c>
      <c r="U116" s="82"/>
      <c r="V116" s="82"/>
      <c r="W116" s="82"/>
      <c r="X116" s="82"/>
      <c r="Y116" s="82"/>
      <c r="Z116" s="82"/>
      <c r="AA116" s="82">
        <f t="shared" si="39"/>
        <v>224</v>
      </c>
      <c r="AB116" s="82">
        <v>96.3</v>
      </c>
      <c r="AC116" s="82" t="s">
        <v>88</v>
      </c>
      <c r="AD116" s="82"/>
      <c r="AE116" s="120">
        <v>2.3490000000000002</v>
      </c>
      <c r="AF116" s="82"/>
      <c r="AG116" s="82"/>
      <c r="AH116" s="82"/>
      <c r="AI116" s="82"/>
      <c r="AJ116" s="82"/>
      <c r="AK116" s="82"/>
      <c r="AL116" s="82"/>
      <c r="AM116" s="82"/>
      <c r="AN116" s="82"/>
      <c r="AO116" s="87"/>
      <c r="AP116" s="93">
        <f t="shared" si="40"/>
        <v>3.7333333333333334</v>
      </c>
      <c r="AQ116" s="126" t="e">
        <f t="shared" si="41"/>
        <v>#REF!</v>
      </c>
      <c r="AR116" s="126" t="e">
        <f t="shared" si="42"/>
        <v>#REF!</v>
      </c>
      <c r="AS116" s="85">
        <f t="shared" si="43"/>
        <v>63.466666666666676</v>
      </c>
      <c r="AT116" s="85">
        <f t="shared" si="44"/>
        <v>67.2</v>
      </c>
      <c r="AU116" s="125" t="e">
        <f t="shared" si="45"/>
        <v>#REF!</v>
      </c>
    </row>
    <row r="117" spans="2:47">
      <c r="B117" s="96">
        <v>45665</v>
      </c>
      <c r="C117" s="82" t="s">
        <v>115</v>
      </c>
      <c r="D117" s="82" t="s">
        <v>116</v>
      </c>
      <c r="E117" s="82" t="s">
        <v>3729</v>
      </c>
      <c r="F117" s="92" t="s">
        <v>263</v>
      </c>
      <c r="G117" s="92" t="s">
        <v>263</v>
      </c>
      <c r="H117" s="86" t="s">
        <v>109</v>
      </c>
      <c r="I117" s="86" t="s">
        <v>109</v>
      </c>
      <c r="J117" s="86" t="s">
        <v>109</v>
      </c>
      <c r="K117" s="86" t="s">
        <v>109</v>
      </c>
      <c r="L117" s="86" t="s">
        <v>109</v>
      </c>
      <c r="M117" s="86" t="s">
        <v>133</v>
      </c>
      <c r="N117" s="87">
        <v>3</v>
      </c>
      <c r="O117" s="82" t="s">
        <v>124</v>
      </c>
      <c r="P117" s="82">
        <v>3</v>
      </c>
      <c r="Q117" s="87">
        <v>44</v>
      </c>
      <c r="R117" s="82">
        <v>338</v>
      </c>
      <c r="S117" s="82">
        <v>338</v>
      </c>
      <c r="T117" s="84" t="s">
        <v>88</v>
      </c>
      <c r="U117" s="82"/>
      <c r="V117" s="82"/>
      <c r="W117" s="82"/>
      <c r="X117" s="82"/>
      <c r="Y117" s="82"/>
      <c r="Z117" s="82"/>
      <c r="AA117" s="82">
        <f t="shared" si="39"/>
        <v>224</v>
      </c>
      <c r="AB117" s="82">
        <v>96.6</v>
      </c>
      <c r="AC117" s="82" t="s">
        <v>88</v>
      </c>
      <c r="AD117" s="82"/>
      <c r="AE117" s="120">
        <v>2.3490000000000002</v>
      </c>
      <c r="AF117" s="82"/>
      <c r="AG117" s="82"/>
      <c r="AH117" s="82"/>
      <c r="AI117" s="82"/>
      <c r="AJ117" s="82"/>
      <c r="AK117" s="82"/>
      <c r="AL117" s="82"/>
      <c r="AM117" s="82"/>
      <c r="AN117" s="82"/>
      <c r="AO117" s="87"/>
      <c r="AP117" s="93">
        <f t="shared" si="40"/>
        <v>3.7333333333333334</v>
      </c>
      <c r="AQ117" s="126" t="e">
        <f t="shared" si="41"/>
        <v>#REF!</v>
      </c>
      <c r="AR117" s="126" t="e">
        <f t="shared" si="42"/>
        <v>#REF!</v>
      </c>
      <c r="AS117" s="85">
        <f t="shared" si="43"/>
        <v>67.2</v>
      </c>
      <c r="AT117" s="85">
        <f t="shared" si="44"/>
        <v>70.933333333333337</v>
      </c>
      <c r="AU117" s="125" t="e">
        <f t="shared" si="45"/>
        <v>#REF!</v>
      </c>
    </row>
    <row r="118" spans="2:47">
      <c r="B118" s="96">
        <v>45665</v>
      </c>
      <c r="C118" s="82" t="s">
        <v>115</v>
      </c>
      <c r="D118" s="82" t="s">
        <v>116</v>
      </c>
      <c r="E118" s="82" t="s">
        <v>3729</v>
      </c>
      <c r="F118" s="92" t="s">
        <v>264</v>
      </c>
      <c r="G118" s="92" t="s">
        <v>264</v>
      </c>
      <c r="H118" s="86" t="s">
        <v>109</v>
      </c>
      <c r="I118" s="86" t="s">
        <v>109</v>
      </c>
      <c r="J118" s="86" t="s">
        <v>109</v>
      </c>
      <c r="K118" s="86" t="s">
        <v>109</v>
      </c>
      <c r="L118" s="86" t="s">
        <v>109</v>
      </c>
      <c r="M118" s="86" t="s">
        <v>133</v>
      </c>
      <c r="N118" s="87">
        <v>3</v>
      </c>
      <c r="O118" s="82" t="s">
        <v>124</v>
      </c>
      <c r="P118" s="82">
        <v>3</v>
      </c>
      <c r="Q118" s="87">
        <v>44</v>
      </c>
      <c r="R118" s="82">
        <v>338</v>
      </c>
      <c r="S118" s="82">
        <v>338</v>
      </c>
      <c r="T118" s="84" t="s">
        <v>88</v>
      </c>
      <c r="U118" s="82"/>
      <c r="V118" s="82"/>
      <c r="W118" s="82"/>
      <c r="X118" s="82"/>
      <c r="Y118" s="82"/>
      <c r="Z118" s="82"/>
      <c r="AA118" s="82">
        <f t="shared" si="39"/>
        <v>224</v>
      </c>
      <c r="AB118" s="82">
        <v>96.7</v>
      </c>
      <c r="AC118" s="82" t="s">
        <v>88</v>
      </c>
      <c r="AD118" s="82"/>
      <c r="AE118" s="120">
        <v>2.3530000000000002</v>
      </c>
      <c r="AF118" s="82"/>
      <c r="AG118" s="82"/>
      <c r="AH118" s="82"/>
      <c r="AI118" s="82"/>
      <c r="AJ118" s="82"/>
      <c r="AK118" s="82"/>
      <c r="AL118" s="82"/>
      <c r="AM118" s="82"/>
      <c r="AN118" s="82"/>
      <c r="AO118" s="87"/>
      <c r="AP118" s="93">
        <f t="shared" si="40"/>
        <v>3.7333333333333334</v>
      </c>
      <c r="AQ118" s="126" t="e">
        <f t="shared" si="41"/>
        <v>#REF!</v>
      </c>
      <c r="AR118" s="126" t="e">
        <f t="shared" si="42"/>
        <v>#REF!</v>
      </c>
      <c r="AS118" s="85">
        <f t="shared" si="43"/>
        <v>70.933333333333337</v>
      </c>
      <c r="AT118" s="85">
        <f t="shared" si="44"/>
        <v>74.666666666666671</v>
      </c>
      <c r="AU118" s="125" t="e">
        <f t="shared" si="45"/>
        <v>#REF!</v>
      </c>
    </row>
    <row r="119" spans="2:47">
      <c r="B119" s="96">
        <v>45665</v>
      </c>
      <c r="C119" s="82" t="s">
        <v>115</v>
      </c>
      <c r="D119" s="82" t="s">
        <v>116</v>
      </c>
      <c r="E119" s="82" t="s">
        <v>3729</v>
      </c>
      <c r="F119" s="92" t="s">
        <v>265</v>
      </c>
      <c r="G119" s="92" t="s">
        <v>265</v>
      </c>
      <c r="H119" s="86" t="s">
        <v>109</v>
      </c>
      <c r="I119" s="86" t="s">
        <v>109</v>
      </c>
      <c r="J119" s="86" t="s">
        <v>109</v>
      </c>
      <c r="K119" s="86" t="s">
        <v>109</v>
      </c>
      <c r="L119" s="86" t="s">
        <v>109</v>
      </c>
      <c r="M119" s="86" t="s">
        <v>133</v>
      </c>
      <c r="N119" s="87">
        <v>3</v>
      </c>
      <c r="O119" s="82" t="s">
        <v>124</v>
      </c>
      <c r="P119" s="82">
        <v>3</v>
      </c>
      <c r="Q119" s="87">
        <v>44</v>
      </c>
      <c r="R119" s="82">
        <v>338</v>
      </c>
      <c r="S119" s="82">
        <v>338</v>
      </c>
      <c r="T119" s="84" t="s">
        <v>88</v>
      </c>
      <c r="U119" s="82"/>
      <c r="V119" s="82"/>
      <c r="W119" s="82"/>
      <c r="X119" s="82"/>
      <c r="Y119" s="82"/>
      <c r="Z119" s="82"/>
      <c r="AA119" s="82">
        <f t="shared" si="39"/>
        <v>224</v>
      </c>
      <c r="AB119" s="82">
        <v>112</v>
      </c>
      <c r="AC119" s="82" t="s">
        <v>88</v>
      </c>
      <c r="AD119" s="82"/>
      <c r="AE119" s="120">
        <v>2.3820000000000001</v>
      </c>
      <c r="AF119" s="82"/>
      <c r="AG119" s="82"/>
      <c r="AH119" s="82"/>
      <c r="AI119" s="82"/>
      <c r="AJ119" s="82"/>
      <c r="AK119" s="82"/>
      <c r="AL119" s="82"/>
      <c r="AM119" s="82"/>
      <c r="AN119" s="82"/>
      <c r="AO119" s="87"/>
      <c r="AP119" s="93">
        <f t="shared" si="40"/>
        <v>3.7333333333333334</v>
      </c>
      <c r="AQ119" s="126" t="e">
        <f t="shared" si="41"/>
        <v>#REF!</v>
      </c>
      <c r="AR119" s="126" t="e">
        <f t="shared" si="42"/>
        <v>#REF!</v>
      </c>
      <c r="AS119" s="85">
        <f t="shared" si="43"/>
        <v>74.666666666666671</v>
      </c>
      <c r="AT119" s="85">
        <f t="shared" si="44"/>
        <v>78.400000000000006</v>
      </c>
      <c r="AU119" s="125" t="e">
        <f t="shared" si="45"/>
        <v>#REF!</v>
      </c>
    </row>
    <row r="120" spans="2:47">
      <c r="B120" s="96">
        <v>45665</v>
      </c>
      <c r="C120" s="82" t="s">
        <v>115</v>
      </c>
      <c r="D120" s="82" t="s">
        <v>116</v>
      </c>
      <c r="E120" s="82" t="s">
        <v>3729</v>
      </c>
      <c r="F120" s="92" t="s">
        <v>266</v>
      </c>
      <c r="G120" s="92" t="s">
        <v>266</v>
      </c>
      <c r="H120" s="86" t="s">
        <v>109</v>
      </c>
      <c r="I120" s="86" t="s">
        <v>109</v>
      </c>
      <c r="J120" s="86" t="s">
        <v>109</v>
      </c>
      <c r="K120" s="86" t="s">
        <v>109</v>
      </c>
      <c r="L120" s="86" t="s">
        <v>109</v>
      </c>
      <c r="M120" s="86" t="s">
        <v>133</v>
      </c>
      <c r="N120" s="87">
        <v>3</v>
      </c>
      <c r="O120" s="82" t="s">
        <v>124</v>
      </c>
      <c r="P120" s="82">
        <v>3</v>
      </c>
      <c r="Q120" s="87">
        <v>44</v>
      </c>
      <c r="R120" s="82">
        <v>338</v>
      </c>
      <c r="S120" s="82">
        <v>338</v>
      </c>
      <c r="T120" s="84" t="s">
        <v>88</v>
      </c>
      <c r="U120" s="82"/>
      <c r="V120" s="82"/>
      <c r="W120" s="82"/>
      <c r="X120" s="82"/>
      <c r="Y120" s="82"/>
      <c r="Z120" s="82"/>
      <c r="AA120" s="82">
        <f t="shared" si="39"/>
        <v>224</v>
      </c>
      <c r="AB120" s="82">
        <v>112.8</v>
      </c>
      <c r="AC120" s="82" t="s">
        <v>88</v>
      </c>
      <c r="AD120" s="82"/>
      <c r="AE120" s="120">
        <v>2.379</v>
      </c>
      <c r="AF120" s="82"/>
      <c r="AG120" s="82"/>
      <c r="AH120" s="82"/>
      <c r="AI120" s="82"/>
      <c r="AJ120" s="82"/>
      <c r="AK120" s="82"/>
      <c r="AL120" s="82"/>
      <c r="AM120" s="82"/>
      <c r="AN120" s="82"/>
      <c r="AO120" s="87"/>
      <c r="AP120" s="93">
        <f t="shared" si="40"/>
        <v>3.7333333333333334</v>
      </c>
      <c r="AQ120" s="126" t="e">
        <f t="shared" si="41"/>
        <v>#REF!</v>
      </c>
      <c r="AR120" s="126" t="e">
        <f t="shared" si="42"/>
        <v>#REF!</v>
      </c>
      <c r="AS120" s="85">
        <f t="shared" si="43"/>
        <v>78.400000000000006</v>
      </c>
      <c r="AT120" s="85">
        <f t="shared" si="44"/>
        <v>82.13333333333334</v>
      </c>
      <c r="AU120" s="125" t="e">
        <f t="shared" si="45"/>
        <v>#REF!</v>
      </c>
    </row>
    <row r="121" spans="2:47">
      <c r="B121" s="96">
        <v>45665</v>
      </c>
      <c r="C121" s="82" t="s">
        <v>115</v>
      </c>
      <c r="D121" s="82" t="s">
        <v>116</v>
      </c>
      <c r="E121" s="82" t="s">
        <v>3729</v>
      </c>
      <c r="F121" s="92" t="s">
        <v>267</v>
      </c>
      <c r="G121" s="92" t="s">
        <v>267</v>
      </c>
      <c r="H121" s="86" t="s">
        <v>109</v>
      </c>
      <c r="I121" s="86" t="s">
        <v>109</v>
      </c>
      <c r="J121" s="86" t="s">
        <v>109</v>
      </c>
      <c r="K121" s="86" t="s">
        <v>109</v>
      </c>
      <c r="L121" s="86" t="s">
        <v>109</v>
      </c>
      <c r="M121" s="86" t="s">
        <v>133</v>
      </c>
      <c r="N121" s="87">
        <v>3</v>
      </c>
      <c r="O121" s="82" t="s">
        <v>124</v>
      </c>
      <c r="P121" s="82">
        <v>3</v>
      </c>
      <c r="Q121" s="87">
        <v>44</v>
      </c>
      <c r="R121" s="82">
        <v>338</v>
      </c>
      <c r="S121" s="82">
        <v>338</v>
      </c>
      <c r="T121" s="84" t="s">
        <v>88</v>
      </c>
      <c r="U121" s="82"/>
      <c r="V121" s="82"/>
      <c r="W121" s="82"/>
      <c r="X121" s="82"/>
      <c r="Y121" s="82"/>
      <c r="Z121" s="82"/>
      <c r="AA121" s="82">
        <f t="shared" si="39"/>
        <v>224</v>
      </c>
      <c r="AB121" s="82">
        <v>112.7</v>
      </c>
      <c r="AC121" s="82" t="s">
        <v>88</v>
      </c>
      <c r="AD121" s="82"/>
      <c r="AE121" s="120">
        <v>2.3820000000000001</v>
      </c>
      <c r="AF121" s="82"/>
      <c r="AG121" s="82"/>
      <c r="AH121" s="82"/>
      <c r="AI121" s="82"/>
      <c r="AJ121" s="82"/>
      <c r="AK121" s="82"/>
      <c r="AL121" s="82"/>
      <c r="AM121" s="82"/>
      <c r="AN121" s="82"/>
      <c r="AO121" s="87"/>
      <c r="AP121" s="93">
        <f t="shared" si="40"/>
        <v>3.7333333333333334</v>
      </c>
      <c r="AQ121" s="126" t="e">
        <f t="shared" si="41"/>
        <v>#REF!</v>
      </c>
      <c r="AR121" s="126" t="e">
        <f t="shared" si="42"/>
        <v>#REF!</v>
      </c>
      <c r="AS121" s="85">
        <f t="shared" si="43"/>
        <v>82.13333333333334</v>
      </c>
      <c r="AT121" s="85">
        <f t="shared" si="44"/>
        <v>85.866666666666674</v>
      </c>
      <c r="AU121" s="125" t="e">
        <f t="shared" si="45"/>
        <v>#REF!</v>
      </c>
    </row>
    <row r="122" spans="2:47">
      <c r="B122" s="96">
        <v>45665</v>
      </c>
      <c r="C122" s="82" t="s">
        <v>115</v>
      </c>
      <c r="D122" s="82" t="s">
        <v>116</v>
      </c>
      <c r="E122" s="82" t="s">
        <v>3729</v>
      </c>
      <c r="F122" s="92" t="s">
        <v>268</v>
      </c>
      <c r="G122" s="92" t="s">
        <v>268</v>
      </c>
      <c r="H122" s="86" t="s">
        <v>109</v>
      </c>
      <c r="I122" s="86" t="s">
        <v>109</v>
      </c>
      <c r="J122" s="86" t="s">
        <v>109</v>
      </c>
      <c r="K122" s="86" t="s">
        <v>109</v>
      </c>
      <c r="L122" s="86" t="s">
        <v>109</v>
      </c>
      <c r="M122" s="86" t="s">
        <v>133</v>
      </c>
      <c r="N122" s="87">
        <v>3</v>
      </c>
      <c r="O122" s="82" t="s">
        <v>124</v>
      </c>
      <c r="P122" s="82">
        <v>3</v>
      </c>
      <c r="Q122" s="87">
        <v>44</v>
      </c>
      <c r="R122" s="82">
        <v>338</v>
      </c>
      <c r="S122" s="82">
        <v>338</v>
      </c>
      <c r="T122" s="84" t="s">
        <v>88</v>
      </c>
      <c r="U122" s="82"/>
      <c r="V122" s="82"/>
      <c r="W122" s="82"/>
      <c r="X122" s="82"/>
      <c r="Y122" s="82"/>
      <c r="Z122" s="82"/>
      <c r="AA122" s="82">
        <f t="shared" si="39"/>
        <v>224</v>
      </c>
      <c r="AB122" s="82">
        <v>113</v>
      </c>
      <c r="AC122" s="82" t="s">
        <v>88</v>
      </c>
      <c r="AD122" s="82"/>
      <c r="AE122" s="120">
        <v>2.38</v>
      </c>
      <c r="AF122" s="82"/>
      <c r="AG122" s="82"/>
      <c r="AH122" s="82"/>
      <c r="AI122" s="82"/>
      <c r="AJ122" s="82"/>
      <c r="AK122" s="82"/>
      <c r="AL122" s="82"/>
      <c r="AM122" s="82"/>
      <c r="AN122" s="82"/>
      <c r="AO122" s="87"/>
      <c r="AP122" s="93">
        <f t="shared" si="40"/>
        <v>3.7333333333333334</v>
      </c>
      <c r="AQ122" s="126" t="e">
        <f t="shared" si="41"/>
        <v>#REF!</v>
      </c>
      <c r="AR122" s="126" t="e">
        <f t="shared" si="42"/>
        <v>#REF!</v>
      </c>
      <c r="AS122" s="85">
        <f t="shared" si="43"/>
        <v>85.866666666666674</v>
      </c>
      <c r="AT122" s="85">
        <f t="shared" si="44"/>
        <v>89.600000000000009</v>
      </c>
      <c r="AU122" s="125" t="e">
        <f t="shared" si="45"/>
        <v>#REF!</v>
      </c>
    </row>
    <row r="123" spans="2:47">
      <c r="B123" s="96">
        <v>45665</v>
      </c>
      <c r="C123" s="82" t="s">
        <v>138</v>
      </c>
      <c r="D123" s="82" t="s">
        <v>116</v>
      </c>
      <c r="E123" s="82" t="s">
        <v>3729</v>
      </c>
      <c r="F123" s="92" t="s">
        <v>269</v>
      </c>
      <c r="G123" s="92" t="s">
        <v>269</v>
      </c>
      <c r="H123" s="86" t="s">
        <v>109</v>
      </c>
      <c r="I123" s="86" t="s">
        <v>109</v>
      </c>
      <c r="J123" s="86" t="s">
        <v>109</v>
      </c>
      <c r="K123" s="86" t="s">
        <v>109</v>
      </c>
      <c r="L123" s="86" t="s">
        <v>109</v>
      </c>
      <c r="M123" s="86" t="s">
        <v>133</v>
      </c>
      <c r="N123" s="87">
        <v>3</v>
      </c>
      <c r="O123" s="82" t="s">
        <v>124</v>
      </c>
      <c r="P123" s="82">
        <v>3</v>
      </c>
      <c r="Q123" s="87">
        <v>44</v>
      </c>
      <c r="R123" s="82">
        <v>338</v>
      </c>
      <c r="S123" s="82">
        <v>338</v>
      </c>
      <c r="T123" s="84" t="s">
        <v>88</v>
      </c>
      <c r="U123" s="82"/>
      <c r="V123" s="82"/>
      <c r="W123" s="82"/>
      <c r="X123" s="82"/>
      <c r="Y123" s="82"/>
      <c r="Z123" s="82"/>
      <c r="AA123" s="82">
        <f t="shared" si="39"/>
        <v>224</v>
      </c>
      <c r="AB123" s="82">
        <v>112.5</v>
      </c>
      <c r="AC123" s="82" t="s">
        <v>88</v>
      </c>
      <c r="AD123" s="82"/>
      <c r="AE123" s="120">
        <v>2.3832</v>
      </c>
      <c r="AF123" s="82"/>
      <c r="AG123" s="82"/>
      <c r="AH123" s="82"/>
      <c r="AI123" s="82"/>
      <c r="AJ123" s="82"/>
      <c r="AK123" s="82"/>
      <c r="AL123" s="82"/>
      <c r="AM123" s="82"/>
      <c r="AN123" s="82"/>
      <c r="AO123" s="87"/>
      <c r="AP123" s="93">
        <f t="shared" si="40"/>
        <v>3.7333333333333334</v>
      </c>
      <c r="AQ123" s="126" t="e">
        <f t="shared" si="41"/>
        <v>#REF!</v>
      </c>
      <c r="AR123" s="126" t="e">
        <f t="shared" si="42"/>
        <v>#REF!</v>
      </c>
      <c r="AS123" s="85">
        <f t="shared" si="43"/>
        <v>89.600000000000009</v>
      </c>
      <c r="AT123" s="85">
        <f t="shared" si="44"/>
        <v>93.333333333333343</v>
      </c>
      <c r="AU123" s="125" t="e">
        <f t="shared" si="45"/>
        <v>#REF!</v>
      </c>
    </row>
    <row r="124" spans="2:47">
      <c r="B124" s="96">
        <v>45665</v>
      </c>
      <c r="C124" s="82" t="s">
        <v>138</v>
      </c>
      <c r="D124" s="82" t="s">
        <v>116</v>
      </c>
      <c r="E124" s="82" t="s">
        <v>3729</v>
      </c>
      <c r="F124" s="92" t="s">
        <v>270</v>
      </c>
      <c r="G124" s="92" t="s">
        <v>270</v>
      </c>
      <c r="H124" s="86" t="s">
        <v>109</v>
      </c>
      <c r="I124" s="86" t="s">
        <v>109</v>
      </c>
      <c r="J124" s="86" t="s">
        <v>109</v>
      </c>
      <c r="K124" s="86" t="s">
        <v>109</v>
      </c>
      <c r="L124" s="86" t="s">
        <v>109</v>
      </c>
      <c r="M124" s="86" t="s">
        <v>133</v>
      </c>
      <c r="N124" s="87">
        <v>3</v>
      </c>
      <c r="O124" s="82" t="s">
        <v>124</v>
      </c>
      <c r="P124" s="82">
        <v>3</v>
      </c>
      <c r="Q124" s="87">
        <v>44</v>
      </c>
      <c r="R124" s="82">
        <v>338</v>
      </c>
      <c r="S124" s="82">
        <v>338</v>
      </c>
      <c r="T124" s="84" t="s">
        <v>88</v>
      </c>
      <c r="U124" s="82"/>
      <c r="V124" s="82"/>
      <c r="W124" s="82"/>
      <c r="X124" s="82"/>
      <c r="Y124" s="82"/>
      <c r="Z124" s="82"/>
      <c r="AA124" s="82">
        <f t="shared" si="39"/>
        <v>224</v>
      </c>
      <c r="AB124" s="82">
        <v>112.7</v>
      </c>
      <c r="AC124" s="82" t="s">
        <v>88</v>
      </c>
      <c r="AD124" s="82"/>
      <c r="AE124" s="120">
        <v>2.3895</v>
      </c>
      <c r="AF124" s="82"/>
      <c r="AG124" s="82"/>
      <c r="AH124" s="82"/>
      <c r="AI124" s="82"/>
      <c r="AJ124" s="82"/>
      <c r="AK124" s="82"/>
      <c r="AL124" s="82"/>
      <c r="AM124" s="82"/>
      <c r="AN124" s="82"/>
      <c r="AO124" s="87"/>
      <c r="AP124" s="93">
        <f t="shared" si="40"/>
        <v>3.7333333333333334</v>
      </c>
      <c r="AQ124" s="126" t="e">
        <f t="shared" si="41"/>
        <v>#REF!</v>
      </c>
      <c r="AR124" s="126" t="e">
        <f t="shared" si="42"/>
        <v>#REF!</v>
      </c>
      <c r="AS124" s="85">
        <f t="shared" si="43"/>
        <v>93.333333333333343</v>
      </c>
      <c r="AT124" s="85">
        <f t="shared" si="44"/>
        <v>97.066666666666677</v>
      </c>
      <c r="AU124" s="125" t="e">
        <f t="shared" si="45"/>
        <v>#REF!</v>
      </c>
    </row>
    <row r="125" spans="2:47">
      <c r="B125" s="96">
        <v>45665</v>
      </c>
      <c r="C125" s="82" t="s">
        <v>138</v>
      </c>
      <c r="D125" s="82" t="s">
        <v>116</v>
      </c>
      <c r="E125" s="82" t="s">
        <v>3729</v>
      </c>
      <c r="F125" s="92" t="s">
        <v>271</v>
      </c>
      <c r="G125" s="92" t="s">
        <v>271</v>
      </c>
      <c r="H125" s="86" t="s">
        <v>109</v>
      </c>
      <c r="I125" s="86" t="s">
        <v>109</v>
      </c>
      <c r="J125" s="86" t="s">
        <v>109</v>
      </c>
      <c r="K125" s="86" t="s">
        <v>109</v>
      </c>
      <c r="L125" s="86" t="s">
        <v>109</v>
      </c>
      <c r="M125" s="86" t="s">
        <v>133</v>
      </c>
      <c r="N125" s="87">
        <v>3</v>
      </c>
      <c r="O125" s="82" t="s">
        <v>124</v>
      </c>
      <c r="P125" s="82">
        <v>3</v>
      </c>
      <c r="Q125" s="87">
        <v>44</v>
      </c>
      <c r="R125" s="82">
        <v>338</v>
      </c>
      <c r="S125" s="82">
        <v>338</v>
      </c>
      <c r="T125" s="84" t="s">
        <v>88</v>
      </c>
      <c r="U125" s="82"/>
      <c r="V125" s="82"/>
      <c r="W125" s="82"/>
      <c r="X125" s="82"/>
      <c r="Y125" s="82"/>
      <c r="Z125" s="82"/>
      <c r="AA125" s="82">
        <f t="shared" si="39"/>
        <v>224</v>
      </c>
      <c r="AB125" s="82">
        <v>95.9</v>
      </c>
      <c r="AC125" s="82" t="s">
        <v>88</v>
      </c>
      <c r="AD125" s="82"/>
      <c r="AE125" s="120">
        <v>2.3487</v>
      </c>
      <c r="AF125" s="82"/>
      <c r="AG125" s="82"/>
      <c r="AH125" s="82"/>
      <c r="AI125" s="82"/>
      <c r="AJ125" s="82"/>
      <c r="AK125" s="82"/>
      <c r="AL125" s="82"/>
      <c r="AM125" s="82"/>
      <c r="AN125" s="82"/>
      <c r="AO125" s="87"/>
      <c r="AP125" s="93">
        <f t="shared" si="40"/>
        <v>3.7333333333333334</v>
      </c>
      <c r="AQ125" s="126" t="e">
        <f t="shared" si="41"/>
        <v>#REF!</v>
      </c>
      <c r="AR125" s="126" t="e">
        <f t="shared" si="42"/>
        <v>#REF!</v>
      </c>
      <c r="AS125" s="85">
        <f t="shared" si="43"/>
        <v>97.066666666666677</v>
      </c>
      <c r="AT125" s="85">
        <f t="shared" si="44"/>
        <v>100.80000000000001</v>
      </c>
      <c r="AU125" s="125" t="e">
        <f t="shared" si="45"/>
        <v>#REF!</v>
      </c>
    </row>
    <row r="126" spans="2:47">
      <c r="B126" s="96">
        <v>45665</v>
      </c>
      <c r="C126" s="82" t="s">
        <v>138</v>
      </c>
      <c r="D126" s="82" t="s">
        <v>116</v>
      </c>
      <c r="E126" s="82" t="s">
        <v>3729</v>
      </c>
      <c r="F126" s="92" t="s">
        <v>272</v>
      </c>
      <c r="G126" s="92" t="s">
        <v>272</v>
      </c>
      <c r="H126" s="86" t="s">
        <v>109</v>
      </c>
      <c r="I126" s="86" t="s">
        <v>109</v>
      </c>
      <c r="J126" s="86" t="s">
        <v>109</v>
      </c>
      <c r="K126" s="86" t="s">
        <v>109</v>
      </c>
      <c r="L126" s="86" t="s">
        <v>109</v>
      </c>
      <c r="M126" s="86" t="s">
        <v>133</v>
      </c>
      <c r="N126" s="87">
        <v>3</v>
      </c>
      <c r="O126" s="82" t="s">
        <v>124</v>
      </c>
      <c r="P126" s="82">
        <v>3</v>
      </c>
      <c r="Q126" s="87">
        <v>44</v>
      </c>
      <c r="R126" s="82">
        <v>338</v>
      </c>
      <c r="S126" s="82">
        <v>338</v>
      </c>
      <c r="T126" s="84" t="s">
        <v>88</v>
      </c>
      <c r="U126" s="82"/>
      <c r="V126" s="82"/>
      <c r="W126" s="82"/>
      <c r="X126" s="82"/>
      <c r="Y126" s="82"/>
      <c r="Z126" s="82"/>
      <c r="AA126" s="82">
        <f t="shared" si="39"/>
        <v>224</v>
      </c>
      <c r="AB126" s="82">
        <v>97.6</v>
      </c>
      <c r="AC126" s="82" t="s">
        <v>88</v>
      </c>
      <c r="AD126" s="82"/>
      <c r="AE126" s="120">
        <v>2.3477999999999999</v>
      </c>
      <c r="AF126" s="82"/>
      <c r="AG126" s="82"/>
      <c r="AH126" s="82"/>
      <c r="AI126" s="82"/>
      <c r="AJ126" s="82"/>
      <c r="AK126" s="82"/>
      <c r="AL126" s="82"/>
      <c r="AM126" s="82"/>
      <c r="AN126" s="82"/>
      <c r="AO126" s="87"/>
      <c r="AP126" s="93">
        <f t="shared" si="40"/>
        <v>3.7333333333333334</v>
      </c>
      <c r="AQ126" s="126" t="e">
        <f t="shared" si="41"/>
        <v>#REF!</v>
      </c>
      <c r="AR126" s="126" t="e">
        <f t="shared" si="42"/>
        <v>#REF!</v>
      </c>
      <c r="AS126" s="85">
        <f t="shared" si="43"/>
        <v>100.80000000000001</v>
      </c>
      <c r="AT126" s="85">
        <f t="shared" si="44"/>
        <v>104.53333333333335</v>
      </c>
      <c r="AU126" s="125" t="e">
        <f t="shared" si="45"/>
        <v>#REF!</v>
      </c>
    </row>
    <row r="127" spans="2:47">
      <c r="B127" s="96">
        <v>45666</v>
      </c>
      <c r="C127" s="82" t="s">
        <v>111</v>
      </c>
      <c r="D127" s="82" t="s">
        <v>273</v>
      </c>
      <c r="E127" s="82" t="s">
        <v>3729</v>
      </c>
      <c r="F127" s="92" t="s">
        <v>274</v>
      </c>
      <c r="G127" s="92" t="s">
        <v>109</v>
      </c>
      <c r="H127" s="86" t="s">
        <v>109</v>
      </c>
      <c r="I127" s="86" t="s">
        <v>109</v>
      </c>
      <c r="J127" s="86" t="s">
        <v>109</v>
      </c>
      <c r="K127" s="86" t="s">
        <v>109</v>
      </c>
      <c r="L127" s="86" t="s">
        <v>109</v>
      </c>
      <c r="M127" s="86" t="s">
        <v>133</v>
      </c>
      <c r="N127" s="87">
        <v>24</v>
      </c>
      <c r="O127" s="82" t="s">
        <v>145</v>
      </c>
      <c r="P127" s="82">
        <v>6</v>
      </c>
      <c r="Q127" s="87">
        <v>11</v>
      </c>
      <c r="R127" s="82">
        <v>370</v>
      </c>
      <c r="S127" s="82">
        <v>370</v>
      </c>
      <c r="T127" s="84" t="s">
        <v>88</v>
      </c>
      <c r="U127" s="82"/>
      <c r="V127" s="82"/>
      <c r="W127" s="82"/>
      <c r="X127" s="82"/>
      <c r="Y127" s="82"/>
      <c r="Z127" s="82"/>
      <c r="AA127" s="82">
        <f t="shared" si="39"/>
        <v>371</v>
      </c>
      <c r="AB127" s="82">
        <v>109.6</v>
      </c>
      <c r="AC127" s="82"/>
      <c r="AD127" s="82"/>
      <c r="AE127" s="120"/>
      <c r="AF127" s="82"/>
      <c r="AG127" s="82"/>
      <c r="AH127" s="82"/>
      <c r="AI127" s="82"/>
      <c r="AJ127" s="82"/>
      <c r="AK127" s="82"/>
      <c r="AL127" s="82"/>
      <c r="AM127" s="82"/>
      <c r="AN127" s="82"/>
      <c r="AO127" s="87"/>
      <c r="AP127" s="93">
        <f t="shared" si="40"/>
        <v>3.7333333333333334</v>
      </c>
      <c r="AQ127" s="126" t="e">
        <f t="shared" si="41"/>
        <v>#REF!</v>
      </c>
      <c r="AR127" s="126" t="e">
        <f t="shared" si="42"/>
        <v>#REF!</v>
      </c>
      <c r="AS127" s="85">
        <f t="shared" si="43"/>
        <v>100.80000000000001</v>
      </c>
      <c r="AT127" s="85">
        <f t="shared" si="44"/>
        <v>110.71666666666668</v>
      </c>
      <c r="AU127" s="125" t="e">
        <f t="shared" si="45"/>
        <v>#REF!</v>
      </c>
    </row>
    <row r="128" spans="2:47">
      <c r="B128" s="96">
        <v>45666</v>
      </c>
      <c r="C128" s="82" t="s">
        <v>111</v>
      </c>
      <c r="D128" s="82" t="s">
        <v>273</v>
      </c>
      <c r="E128" s="82" t="s">
        <v>3729</v>
      </c>
      <c r="F128" s="92" t="s">
        <v>275</v>
      </c>
      <c r="G128" s="92" t="s">
        <v>275</v>
      </c>
      <c r="H128" s="86" t="s">
        <v>109</v>
      </c>
      <c r="I128" s="86" t="s">
        <v>109</v>
      </c>
      <c r="J128" s="86" t="s">
        <v>109</v>
      </c>
      <c r="K128" s="86" t="s">
        <v>109</v>
      </c>
      <c r="L128" s="86" t="s">
        <v>109</v>
      </c>
      <c r="M128" s="86" t="s">
        <v>133</v>
      </c>
      <c r="N128" s="87">
        <v>24</v>
      </c>
      <c r="O128" s="82" t="s">
        <v>145</v>
      </c>
      <c r="P128" s="82">
        <v>6</v>
      </c>
      <c r="Q128" s="87">
        <v>11</v>
      </c>
      <c r="R128" s="82">
        <v>370</v>
      </c>
      <c r="S128" s="82">
        <v>370</v>
      </c>
      <c r="T128" s="84" t="s">
        <v>88</v>
      </c>
      <c r="U128" s="82"/>
      <c r="V128" s="82"/>
      <c r="W128" s="82"/>
      <c r="X128" s="82"/>
      <c r="Y128" s="82"/>
      <c r="Z128" s="82"/>
      <c r="AA128" s="82">
        <f t="shared" si="39"/>
        <v>371</v>
      </c>
      <c r="AB128" s="82">
        <v>111.5</v>
      </c>
      <c r="AC128" s="82" t="s">
        <v>89</v>
      </c>
      <c r="AD128" s="82"/>
      <c r="AE128" s="120"/>
      <c r="AF128" s="82">
        <v>111.7</v>
      </c>
      <c r="AG128" s="82">
        <v>76.3</v>
      </c>
      <c r="AH128" s="82">
        <f>AF128-AG128</f>
        <v>35.400000000000006</v>
      </c>
      <c r="AI128" s="82"/>
      <c r="AJ128" s="82"/>
      <c r="AK128" s="82"/>
      <c r="AL128" s="82"/>
      <c r="AM128" s="82"/>
      <c r="AN128" s="82"/>
      <c r="AO128" s="87"/>
      <c r="AP128" s="93">
        <f t="shared" si="40"/>
        <v>3.7333333333333334</v>
      </c>
      <c r="AQ128" s="126" t="e">
        <f t="shared" si="41"/>
        <v>#REF!</v>
      </c>
      <c r="AR128" s="126" t="e">
        <f t="shared" si="42"/>
        <v>#REF!</v>
      </c>
      <c r="AS128" s="85">
        <f t="shared" si="43"/>
        <v>100.80000000000001</v>
      </c>
      <c r="AT128" s="85">
        <f t="shared" si="44"/>
        <v>116.90000000000002</v>
      </c>
      <c r="AU128" s="125" t="e">
        <f t="shared" si="45"/>
        <v>#REF!</v>
      </c>
    </row>
    <row r="129" spans="2:47">
      <c r="B129" s="96">
        <v>45666</v>
      </c>
      <c r="C129" s="82" t="s">
        <v>112</v>
      </c>
      <c r="D129" s="82" t="s">
        <v>273</v>
      </c>
      <c r="E129" s="82" t="s">
        <v>3729</v>
      </c>
      <c r="F129" s="92" t="s">
        <v>276</v>
      </c>
      <c r="G129" s="92" t="s">
        <v>276</v>
      </c>
      <c r="H129" s="86" t="s">
        <v>109</v>
      </c>
      <c r="I129" s="86" t="s">
        <v>109</v>
      </c>
      <c r="J129" s="86" t="s">
        <v>109</v>
      </c>
      <c r="K129" s="86" t="s">
        <v>109</v>
      </c>
      <c r="L129" s="86" t="s">
        <v>109</v>
      </c>
      <c r="M129" s="86" t="s">
        <v>133</v>
      </c>
      <c r="N129" s="87">
        <v>24</v>
      </c>
      <c r="O129" s="82" t="s">
        <v>145</v>
      </c>
      <c r="P129" s="82">
        <v>6</v>
      </c>
      <c r="Q129" s="87">
        <v>11</v>
      </c>
      <c r="R129" s="82">
        <v>370</v>
      </c>
      <c r="S129" s="82">
        <v>370</v>
      </c>
      <c r="T129" s="84" t="s">
        <v>88</v>
      </c>
      <c r="U129" s="82"/>
      <c r="V129" s="82"/>
      <c r="W129" s="82"/>
      <c r="X129" s="82"/>
      <c r="Y129" s="82"/>
      <c r="Z129" s="82"/>
      <c r="AA129" s="82">
        <f t="shared" si="39"/>
        <v>371</v>
      </c>
      <c r="AB129" s="82">
        <v>111.6</v>
      </c>
      <c r="AC129" s="82" t="s">
        <v>89</v>
      </c>
      <c r="AD129" s="82"/>
      <c r="AE129" s="120"/>
      <c r="AF129" s="82">
        <v>111.6</v>
      </c>
      <c r="AG129" s="82">
        <v>75.099999999999994</v>
      </c>
      <c r="AH129" s="82">
        <f t="shared" ref="AH129:AH131" si="46">AF129-AG129</f>
        <v>36.5</v>
      </c>
      <c r="AI129" s="82"/>
      <c r="AJ129" s="82"/>
      <c r="AK129" s="82"/>
      <c r="AL129" s="82"/>
      <c r="AM129" s="82"/>
      <c r="AN129" s="82"/>
      <c r="AO129" s="87"/>
      <c r="AP129" s="93">
        <f t="shared" si="40"/>
        <v>3.7333333333333334</v>
      </c>
      <c r="AQ129" s="126" t="e">
        <f t="shared" si="41"/>
        <v>#REF!</v>
      </c>
      <c r="AR129" s="126" t="e">
        <f t="shared" si="42"/>
        <v>#REF!</v>
      </c>
      <c r="AS129" s="85">
        <f t="shared" si="43"/>
        <v>100.80000000000001</v>
      </c>
      <c r="AT129" s="85">
        <f t="shared" si="44"/>
        <v>123.08333333333336</v>
      </c>
      <c r="AU129" s="125" t="e">
        <f t="shared" si="45"/>
        <v>#REF!</v>
      </c>
    </row>
    <row r="130" spans="2:47">
      <c r="B130" s="96">
        <v>45666</v>
      </c>
      <c r="C130" s="82" t="s">
        <v>112</v>
      </c>
      <c r="D130" s="82" t="s">
        <v>273</v>
      </c>
      <c r="E130" s="82" t="s">
        <v>3729</v>
      </c>
      <c r="F130" s="92" t="s">
        <v>277</v>
      </c>
      <c r="G130" s="92" t="s">
        <v>277</v>
      </c>
      <c r="H130" s="86" t="s">
        <v>109</v>
      </c>
      <c r="I130" s="86" t="s">
        <v>109</v>
      </c>
      <c r="J130" s="86" t="s">
        <v>109</v>
      </c>
      <c r="K130" s="86" t="s">
        <v>109</v>
      </c>
      <c r="L130" s="86" t="s">
        <v>109</v>
      </c>
      <c r="M130" s="86" t="s">
        <v>133</v>
      </c>
      <c r="N130" s="87">
        <v>24</v>
      </c>
      <c r="O130" s="82" t="s">
        <v>145</v>
      </c>
      <c r="P130" s="82">
        <v>6</v>
      </c>
      <c r="Q130" s="87">
        <v>11</v>
      </c>
      <c r="R130" s="82">
        <v>370</v>
      </c>
      <c r="S130" s="82">
        <v>370</v>
      </c>
      <c r="T130" s="84" t="s">
        <v>88</v>
      </c>
      <c r="U130" s="82"/>
      <c r="V130" s="82"/>
      <c r="W130" s="82"/>
      <c r="X130" s="82"/>
      <c r="Y130" s="82"/>
      <c r="Z130" s="82"/>
      <c r="AA130" s="82">
        <f t="shared" si="39"/>
        <v>371</v>
      </c>
      <c r="AB130" s="82">
        <v>111.8</v>
      </c>
      <c r="AC130" s="82" t="s">
        <v>89</v>
      </c>
      <c r="AD130" s="82"/>
      <c r="AE130" s="120"/>
      <c r="AF130" s="82">
        <v>111.4</v>
      </c>
      <c r="AG130" s="82">
        <v>74.599999999999994</v>
      </c>
      <c r="AH130" s="82">
        <f t="shared" si="46"/>
        <v>36.800000000000011</v>
      </c>
      <c r="AI130" s="82"/>
      <c r="AJ130" s="82"/>
      <c r="AK130" s="82"/>
      <c r="AL130" s="82"/>
      <c r="AM130" s="82"/>
      <c r="AN130" s="82"/>
      <c r="AO130" s="87"/>
      <c r="AP130" s="93">
        <f t="shared" si="40"/>
        <v>3.7333333333333334</v>
      </c>
      <c r="AQ130" s="126" t="e">
        <f t="shared" si="41"/>
        <v>#REF!</v>
      </c>
      <c r="AR130" s="126" t="e">
        <f t="shared" si="42"/>
        <v>#REF!</v>
      </c>
      <c r="AS130" s="85">
        <f t="shared" si="43"/>
        <v>100.80000000000001</v>
      </c>
      <c r="AT130" s="85">
        <f t="shared" si="44"/>
        <v>129.26666666666668</v>
      </c>
      <c r="AU130" s="125" t="e">
        <f t="shared" si="45"/>
        <v>#REF!</v>
      </c>
    </row>
    <row r="131" spans="2:47">
      <c r="B131" s="96">
        <v>45666</v>
      </c>
      <c r="C131" s="82" t="s">
        <v>112</v>
      </c>
      <c r="D131" s="82" t="s">
        <v>273</v>
      </c>
      <c r="E131" s="82" t="s">
        <v>3729</v>
      </c>
      <c r="F131" s="92" t="s">
        <v>278</v>
      </c>
      <c r="G131" s="92" t="s">
        <v>278</v>
      </c>
      <c r="H131" s="86" t="s">
        <v>109</v>
      </c>
      <c r="I131" s="86" t="s">
        <v>109</v>
      </c>
      <c r="J131" s="86" t="s">
        <v>109</v>
      </c>
      <c r="K131" s="86" t="s">
        <v>109</v>
      </c>
      <c r="L131" s="86" t="s">
        <v>109</v>
      </c>
      <c r="M131" s="86" t="s">
        <v>133</v>
      </c>
      <c r="N131" s="87">
        <v>24</v>
      </c>
      <c r="O131" s="82" t="s">
        <v>145</v>
      </c>
      <c r="P131" s="82">
        <v>6</v>
      </c>
      <c r="Q131" s="87">
        <v>11</v>
      </c>
      <c r="R131" s="82">
        <v>370</v>
      </c>
      <c r="S131" s="82">
        <v>370</v>
      </c>
      <c r="T131" s="84" t="s">
        <v>88</v>
      </c>
      <c r="U131" s="82"/>
      <c r="V131" s="82"/>
      <c r="W131" s="82"/>
      <c r="X131" s="82"/>
      <c r="Y131" s="82"/>
      <c r="Z131" s="82"/>
      <c r="AA131" s="82">
        <f t="shared" si="39"/>
        <v>371</v>
      </c>
      <c r="AB131" s="82">
        <v>111.3</v>
      </c>
      <c r="AC131" s="82" t="s">
        <v>89</v>
      </c>
      <c r="AD131" s="82"/>
      <c r="AE131" s="120"/>
      <c r="AF131" s="82">
        <v>111.1</v>
      </c>
      <c r="AG131" s="82">
        <v>74.8</v>
      </c>
      <c r="AH131" s="82">
        <f t="shared" si="46"/>
        <v>36.299999999999997</v>
      </c>
      <c r="AI131" s="82"/>
      <c r="AJ131" s="82"/>
      <c r="AK131" s="82"/>
      <c r="AL131" s="82"/>
      <c r="AM131" s="82"/>
      <c r="AN131" s="82"/>
      <c r="AO131" s="87"/>
      <c r="AP131" s="93">
        <f t="shared" si="40"/>
        <v>3.7333333333333334</v>
      </c>
      <c r="AQ131" s="126" t="e">
        <f t="shared" si="41"/>
        <v>#REF!</v>
      </c>
      <c r="AR131" s="126" t="e">
        <f t="shared" si="42"/>
        <v>#REF!</v>
      </c>
      <c r="AS131" s="85">
        <f t="shared" si="43"/>
        <v>100.80000000000001</v>
      </c>
      <c r="AT131" s="85">
        <f t="shared" si="44"/>
        <v>135.45000000000002</v>
      </c>
      <c r="AU131" s="125" t="e">
        <f t="shared" si="45"/>
        <v>#REF!</v>
      </c>
    </row>
    <row r="132" spans="2:47">
      <c r="B132" s="96">
        <v>45667</v>
      </c>
      <c r="C132" s="82" t="s">
        <v>115</v>
      </c>
      <c r="D132" s="82" t="s">
        <v>116</v>
      </c>
      <c r="E132" s="82" t="s">
        <v>3729</v>
      </c>
      <c r="F132" s="92" t="s">
        <v>279</v>
      </c>
      <c r="G132" s="92" t="s">
        <v>279</v>
      </c>
      <c r="H132" s="86" t="s">
        <v>109</v>
      </c>
      <c r="I132" s="86" t="s">
        <v>109</v>
      </c>
      <c r="J132" s="86" t="s">
        <v>109</v>
      </c>
      <c r="K132" s="86" t="s">
        <v>109</v>
      </c>
      <c r="L132" s="86" t="s">
        <v>109</v>
      </c>
      <c r="M132" s="86" t="s">
        <v>133</v>
      </c>
      <c r="N132" s="87">
        <v>3</v>
      </c>
      <c r="O132" s="82" t="s">
        <v>124</v>
      </c>
      <c r="P132" s="82">
        <v>3</v>
      </c>
      <c r="Q132" s="87">
        <v>44</v>
      </c>
      <c r="R132" s="82">
        <v>338</v>
      </c>
      <c r="S132" s="82">
        <v>338</v>
      </c>
      <c r="T132" s="84" t="s">
        <v>88</v>
      </c>
      <c r="U132" s="82"/>
      <c r="V132" s="82"/>
      <c r="W132" s="82"/>
      <c r="X132" s="82"/>
      <c r="Y132" s="82"/>
      <c r="Z132" s="82"/>
      <c r="AA132" s="82">
        <f t="shared" si="39"/>
        <v>224</v>
      </c>
      <c r="AB132" s="82">
        <v>111.2</v>
      </c>
      <c r="AC132" s="82" t="s">
        <v>88</v>
      </c>
      <c r="AD132" s="82"/>
      <c r="AE132" s="120">
        <v>2.3889999999999998</v>
      </c>
      <c r="AF132" s="82"/>
      <c r="AG132" s="82"/>
      <c r="AH132" s="82"/>
      <c r="AI132" s="82"/>
      <c r="AJ132" s="82"/>
      <c r="AK132" s="82"/>
      <c r="AL132" s="82"/>
      <c r="AM132" s="82"/>
      <c r="AN132" s="82"/>
      <c r="AO132" s="87"/>
      <c r="AP132" s="93">
        <f t="shared" si="40"/>
        <v>3.7333333333333334</v>
      </c>
      <c r="AQ132" s="126" t="e">
        <f t="shared" si="41"/>
        <v>#REF!</v>
      </c>
      <c r="AR132" s="126" t="e">
        <f t="shared" si="42"/>
        <v>#REF!</v>
      </c>
      <c r="AS132" s="85">
        <f t="shared" si="43"/>
        <v>104.53333333333335</v>
      </c>
      <c r="AT132" s="85">
        <f t="shared" si="44"/>
        <v>139.18333333333334</v>
      </c>
      <c r="AU132" s="125" t="e">
        <f t="shared" si="45"/>
        <v>#REF!</v>
      </c>
    </row>
    <row r="133" spans="2:47">
      <c r="B133" s="96">
        <v>45667</v>
      </c>
      <c r="C133" s="82" t="s">
        <v>115</v>
      </c>
      <c r="D133" s="82" t="s">
        <v>116</v>
      </c>
      <c r="E133" s="82" t="s">
        <v>3729</v>
      </c>
      <c r="F133" s="92" t="s">
        <v>280</v>
      </c>
      <c r="G133" s="92" t="s">
        <v>280</v>
      </c>
      <c r="H133" s="86" t="s">
        <v>109</v>
      </c>
      <c r="I133" s="86" t="s">
        <v>109</v>
      </c>
      <c r="J133" s="86" t="s">
        <v>109</v>
      </c>
      <c r="K133" s="86" t="s">
        <v>109</v>
      </c>
      <c r="L133" s="86" t="s">
        <v>109</v>
      </c>
      <c r="M133" s="86" t="s">
        <v>133</v>
      </c>
      <c r="N133" s="87">
        <v>3</v>
      </c>
      <c r="O133" s="82" t="s">
        <v>124</v>
      </c>
      <c r="P133" s="82">
        <v>3</v>
      </c>
      <c r="Q133" s="87">
        <v>44</v>
      </c>
      <c r="R133" s="82">
        <v>338</v>
      </c>
      <c r="S133" s="82">
        <v>338</v>
      </c>
      <c r="T133" s="84" t="s">
        <v>88</v>
      </c>
      <c r="U133" s="82"/>
      <c r="V133" s="82"/>
      <c r="W133" s="82"/>
      <c r="X133" s="82"/>
      <c r="Y133" s="82"/>
      <c r="Z133" s="82"/>
      <c r="AA133" s="82">
        <f t="shared" si="39"/>
        <v>224</v>
      </c>
      <c r="AB133" s="82">
        <v>96.1</v>
      </c>
      <c r="AC133" s="82" t="s">
        <v>88</v>
      </c>
      <c r="AD133" s="82"/>
      <c r="AE133" s="120">
        <v>2.3519999999999999</v>
      </c>
      <c r="AF133" s="82"/>
      <c r="AG133" s="82"/>
      <c r="AH133" s="82"/>
      <c r="AI133" s="82"/>
      <c r="AJ133" s="82"/>
      <c r="AK133" s="82"/>
      <c r="AL133" s="82"/>
      <c r="AM133" s="82"/>
      <c r="AN133" s="82"/>
      <c r="AO133" s="87"/>
      <c r="AP133" s="93">
        <f t="shared" si="40"/>
        <v>3.7333333333333334</v>
      </c>
      <c r="AQ133" s="126" t="e">
        <f t="shared" si="41"/>
        <v>#REF!</v>
      </c>
      <c r="AR133" s="126" t="e">
        <f t="shared" si="42"/>
        <v>#REF!</v>
      </c>
      <c r="AS133" s="85">
        <f t="shared" si="43"/>
        <v>108.26666666666668</v>
      </c>
      <c r="AT133" s="85">
        <f t="shared" si="44"/>
        <v>142.91666666666666</v>
      </c>
      <c r="AU133" s="125" t="e">
        <f t="shared" si="45"/>
        <v>#REF!</v>
      </c>
    </row>
    <row r="134" spans="2:47">
      <c r="B134" s="96">
        <v>45667</v>
      </c>
      <c r="C134" s="82" t="s">
        <v>138</v>
      </c>
      <c r="D134" s="82" t="s">
        <v>116</v>
      </c>
      <c r="E134" s="82" t="s">
        <v>3729</v>
      </c>
      <c r="F134" s="92" t="s">
        <v>281</v>
      </c>
      <c r="G134" s="92" t="s">
        <v>281</v>
      </c>
      <c r="H134" s="86" t="s">
        <v>109</v>
      </c>
      <c r="I134" s="86" t="s">
        <v>109</v>
      </c>
      <c r="J134" s="86" t="s">
        <v>109</v>
      </c>
      <c r="K134" s="86" t="s">
        <v>109</v>
      </c>
      <c r="L134" s="86" t="s">
        <v>109</v>
      </c>
      <c r="M134" s="86" t="s">
        <v>133</v>
      </c>
      <c r="N134" s="87">
        <v>3</v>
      </c>
      <c r="O134" s="82" t="s">
        <v>124</v>
      </c>
      <c r="P134" s="82">
        <v>3</v>
      </c>
      <c r="Q134" s="87">
        <v>44</v>
      </c>
      <c r="R134" s="82">
        <v>338</v>
      </c>
      <c r="S134" s="82">
        <v>338</v>
      </c>
      <c r="T134" s="84" t="s">
        <v>88</v>
      </c>
      <c r="U134" s="82"/>
      <c r="V134" s="82"/>
      <c r="W134" s="82"/>
      <c r="X134" s="82"/>
      <c r="Y134" s="82"/>
      <c r="Z134" s="82"/>
      <c r="AA134" s="82">
        <f t="shared" si="39"/>
        <v>224</v>
      </c>
      <c r="AB134" s="82">
        <v>113.6</v>
      </c>
      <c r="AC134" s="82" t="s">
        <v>88</v>
      </c>
      <c r="AD134" s="82"/>
      <c r="AE134" s="120">
        <v>2.3845999999999998</v>
      </c>
      <c r="AF134" s="82"/>
      <c r="AG134" s="82"/>
      <c r="AH134" s="82"/>
      <c r="AI134" s="82"/>
      <c r="AJ134" s="82"/>
      <c r="AK134" s="82"/>
      <c r="AL134" s="82"/>
      <c r="AM134" s="82"/>
      <c r="AN134" s="82"/>
      <c r="AO134" s="87"/>
      <c r="AP134" s="93">
        <f t="shared" si="40"/>
        <v>3.7333333333333334</v>
      </c>
      <c r="AQ134" s="126" t="e">
        <f t="shared" si="41"/>
        <v>#REF!</v>
      </c>
      <c r="AR134" s="126" t="e">
        <f t="shared" si="42"/>
        <v>#REF!</v>
      </c>
      <c r="AS134" s="85">
        <f t="shared" si="43"/>
        <v>112.00000000000001</v>
      </c>
      <c r="AT134" s="85">
        <f t="shared" si="44"/>
        <v>146.64999999999998</v>
      </c>
      <c r="AU134" s="125" t="e">
        <f t="shared" si="45"/>
        <v>#REF!</v>
      </c>
    </row>
    <row r="135" spans="2:47">
      <c r="B135" s="96">
        <v>45667</v>
      </c>
      <c r="C135" s="82" t="s">
        <v>138</v>
      </c>
      <c r="D135" s="82" t="s">
        <v>116</v>
      </c>
      <c r="E135" s="82" t="s">
        <v>3729</v>
      </c>
      <c r="F135" s="92" t="s">
        <v>282</v>
      </c>
      <c r="G135" s="92" t="s">
        <v>282</v>
      </c>
      <c r="H135" s="86" t="s">
        <v>109</v>
      </c>
      <c r="I135" s="86" t="s">
        <v>109</v>
      </c>
      <c r="J135" s="86" t="s">
        <v>109</v>
      </c>
      <c r="K135" s="86" t="s">
        <v>109</v>
      </c>
      <c r="L135" s="86" t="s">
        <v>109</v>
      </c>
      <c r="M135" s="86" t="s">
        <v>133</v>
      </c>
      <c r="N135" s="87">
        <v>3</v>
      </c>
      <c r="O135" s="82" t="s">
        <v>124</v>
      </c>
      <c r="P135" s="82">
        <v>3</v>
      </c>
      <c r="Q135" s="87">
        <v>44</v>
      </c>
      <c r="R135" s="82">
        <v>338</v>
      </c>
      <c r="S135" s="82">
        <v>338</v>
      </c>
      <c r="T135" s="84" t="s">
        <v>88</v>
      </c>
      <c r="U135" s="82"/>
      <c r="V135" s="82"/>
      <c r="W135" s="82"/>
      <c r="X135" s="82"/>
      <c r="Y135" s="82"/>
      <c r="Z135" s="82"/>
      <c r="AA135" s="82">
        <f t="shared" si="39"/>
        <v>224</v>
      </c>
      <c r="AB135" s="82">
        <v>113.8</v>
      </c>
      <c r="AC135" s="82" t="s">
        <v>88</v>
      </c>
      <c r="AD135" s="82"/>
      <c r="AE135" s="120">
        <v>2.3980999999999999</v>
      </c>
      <c r="AF135" s="82"/>
      <c r="AG135" s="82"/>
      <c r="AH135" s="82"/>
      <c r="AI135" s="82"/>
      <c r="AJ135" s="82"/>
      <c r="AK135" s="82"/>
      <c r="AL135" s="82"/>
      <c r="AM135" s="82"/>
      <c r="AN135" s="82"/>
      <c r="AO135" s="87"/>
      <c r="AP135" s="93">
        <f t="shared" si="40"/>
        <v>3.7333333333333334</v>
      </c>
      <c r="AQ135" s="126" t="e">
        <f t="shared" si="41"/>
        <v>#REF!</v>
      </c>
      <c r="AR135" s="126" t="e">
        <f t="shared" si="42"/>
        <v>#REF!</v>
      </c>
      <c r="AS135" s="85">
        <f t="shared" si="43"/>
        <v>115.73333333333335</v>
      </c>
      <c r="AT135" s="85">
        <f t="shared" si="44"/>
        <v>150.3833333333333</v>
      </c>
      <c r="AU135" s="125" t="e">
        <f t="shared" si="45"/>
        <v>#REF!</v>
      </c>
    </row>
    <row r="136" spans="2:47">
      <c r="B136" s="96">
        <v>45667</v>
      </c>
      <c r="C136" s="82" t="s">
        <v>138</v>
      </c>
      <c r="D136" s="82" t="s">
        <v>116</v>
      </c>
      <c r="E136" s="82" t="s">
        <v>3729</v>
      </c>
      <c r="F136" s="92" t="s">
        <v>283</v>
      </c>
      <c r="G136" s="92" t="s">
        <v>283</v>
      </c>
      <c r="H136" s="86" t="s">
        <v>109</v>
      </c>
      <c r="I136" s="86" t="s">
        <v>109</v>
      </c>
      <c r="J136" s="86" t="s">
        <v>109</v>
      </c>
      <c r="K136" s="86" t="s">
        <v>109</v>
      </c>
      <c r="L136" s="86" t="s">
        <v>109</v>
      </c>
      <c r="M136" s="86" t="s">
        <v>133</v>
      </c>
      <c r="N136" s="87">
        <v>3</v>
      </c>
      <c r="O136" s="82" t="s">
        <v>124</v>
      </c>
      <c r="P136" s="82">
        <v>3</v>
      </c>
      <c r="Q136" s="87">
        <v>44</v>
      </c>
      <c r="R136" s="82">
        <v>338</v>
      </c>
      <c r="S136" s="82">
        <v>338</v>
      </c>
      <c r="T136" s="84" t="s">
        <v>88</v>
      </c>
      <c r="U136" s="82"/>
      <c r="V136" s="82"/>
      <c r="W136" s="82"/>
      <c r="X136" s="82"/>
      <c r="Y136" s="82"/>
      <c r="Z136" s="82"/>
      <c r="AA136" s="82">
        <f t="shared" si="39"/>
        <v>224</v>
      </c>
      <c r="AB136" s="82">
        <v>112.7</v>
      </c>
      <c r="AC136" s="82" t="s">
        <v>88</v>
      </c>
      <c r="AD136" s="82"/>
      <c r="AE136" s="120">
        <v>2.3791000000000002</v>
      </c>
      <c r="AF136" s="82"/>
      <c r="AG136" s="82"/>
      <c r="AH136" s="82"/>
      <c r="AI136" s="82"/>
      <c r="AJ136" s="82"/>
      <c r="AK136" s="82"/>
      <c r="AL136" s="82"/>
      <c r="AM136" s="82"/>
      <c r="AN136" s="82"/>
      <c r="AO136" s="87"/>
      <c r="AP136" s="93">
        <f t="shared" si="40"/>
        <v>3.7333333333333334</v>
      </c>
      <c r="AQ136" s="126" t="e">
        <f t="shared" si="41"/>
        <v>#REF!</v>
      </c>
      <c r="AR136" s="126" t="e">
        <f t="shared" si="42"/>
        <v>#REF!</v>
      </c>
      <c r="AS136" s="85">
        <f t="shared" si="43"/>
        <v>119.46666666666668</v>
      </c>
      <c r="AT136" s="85">
        <f t="shared" si="44"/>
        <v>154.11666666666662</v>
      </c>
      <c r="AU136" s="125" t="e">
        <f t="shared" si="45"/>
        <v>#REF!</v>
      </c>
    </row>
    <row r="137" spans="2:47">
      <c r="B137" s="96">
        <v>45667</v>
      </c>
      <c r="C137" s="82" t="s">
        <v>138</v>
      </c>
      <c r="D137" s="82" t="s">
        <v>116</v>
      </c>
      <c r="E137" s="82" t="s">
        <v>3729</v>
      </c>
      <c r="F137" s="92" t="s">
        <v>284</v>
      </c>
      <c r="G137" s="92" t="s">
        <v>284</v>
      </c>
      <c r="H137" s="86" t="s">
        <v>109</v>
      </c>
      <c r="I137" s="86" t="s">
        <v>109</v>
      </c>
      <c r="J137" s="86" t="s">
        <v>109</v>
      </c>
      <c r="K137" s="86" t="s">
        <v>109</v>
      </c>
      <c r="L137" s="86" t="s">
        <v>109</v>
      </c>
      <c r="M137" s="86" t="s">
        <v>133</v>
      </c>
      <c r="N137" s="87">
        <v>3</v>
      </c>
      <c r="O137" s="82" t="s">
        <v>124</v>
      </c>
      <c r="P137" s="82">
        <v>3</v>
      </c>
      <c r="Q137" s="87">
        <v>44</v>
      </c>
      <c r="R137" s="82">
        <v>338</v>
      </c>
      <c r="S137" s="82">
        <v>338</v>
      </c>
      <c r="T137" s="84" t="s">
        <v>88</v>
      </c>
      <c r="U137" s="82"/>
      <c r="V137" s="82"/>
      <c r="W137" s="82"/>
      <c r="X137" s="82"/>
      <c r="Y137" s="82"/>
      <c r="Z137" s="82"/>
      <c r="AA137" s="82">
        <f t="shared" si="39"/>
        <v>224</v>
      </c>
      <c r="AB137" s="82">
        <v>98</v>
      </c>
      <c r="AC137" s="82" t="s">
        <v>88</v>
      </c>
      <c r="AD137" s="82"/>
      <c r="AE137" s="120">
        <v>2.3557999999999999</v>
      </c>
      <c r="AF137" s="82"/>
      <c r="AG137" s="82"/>
      <c r="AH137" s="82"/>
      <c r="AI137" s="82"/>
      <c r="AJ137" s="82"/>
      <c r="AK137" s="82"/>
      <c r="AL137" s="82"/>
      <c r="AM137" s="82"/>
      <c r="AN137" s="82"/>
      <c r="AO137" s="87"/>
      <c r="AP137" s="93">
        <f t="shared" si="40"/>
        <v>3.7333333333333334</v>
      </c>
      <c r="AQ137" s="126" t="e">
        <f t="shared" si="41"/>
        <v>#REF!</v>
      </c>
      <c r="AR137" s="126" t="e">
        <f t="shared" si="42"/>
        <v>#REF!</v>
      </c>
      <c r="AS137" s="85">
        <f t="shared" si="43"/>
        <v>123.20000000000002</v>
      </c>
      <c r="AT137" s="85">
        <f t="shared" si="44"/>
        <v>157.84999999999994</v>
      </c>
      <c r="AU137" s="125" t="e">
        <f t="shared" si="45"/>
        <v>#REF!</v>
      </c>
    </row>
    <row r="138" spans="2:47">
      <c r="B138" s="96">
        <v>45668</v>
      </c>
      <c r="C138" s="82" t="s">
        <v>115</v>
      </c>
      <c r="D138" s="82" t="s">
        <v>116</v>
      </c>
      <c r="E138" s="82" t="s">
        <v>3729</v>
      </c>
      <c r="F138" s="92" t="s">
        <v>285</v>
      </c>
      <c r="G138" s="92" t="s">
        <v>285</v>
      </c>
      <c r="H138" s="86" t="s">
        <v>109</v>
      </c>
      <c r="I138" s="86" t="s">
        <v>109</v>
      </c>
      <c r="J138" s="86" t="s">
        <v>109</v>
      </c>
      <c r="K138" s="86" t="s">
        <v>109</v>
      </c>
      <c r="L138" s="86" t="s">
        <v>109</v>
      </c>
      <c r="M138" s="86" t="s">
        <v>133</v>
      </c>
      <c r="N138" s="87">
        <v>3</v>
      </c>
      <c r="O138" s="82" t="s">
        <v>124</v>
      </c>
      <c r="P138" s="82">
        <v>3</v>
      </c>
      <c r="Q138" s="87">
        <v>44</v>
      </c>
      <c r="R138" s="82">
        <v>338</v>
      </c>
      <c r="S138" s="82">
        <v>338</v>
      </c>
      <c r="T138" s="84" t="s">
        <v>88</v>
      </c>
      <c r="U138" s="82"/>
      <c r="V138" s="82"/>
      <c r="W138" s="82"/>
      <c r="X138" s="82"/>
      <c r="Y138" s="82"/>
      <c r="Z138" s="82"/>
      <c r="AA138" s="82">
        <f t="shared" si="39"/>
        <v>224</v>
      </c>
      <c r="AB138" s="82">
        <v>111.2</v>
      </c>
      <c r="AC138" s="82" t="s">
        <v>88</v>
      </c>
      <c r="AD138" s="82"/>
      <c r="AE138" s="120">
        <v>2.3170000000000002</v>
      </c>
      <c r="AF138" s="82"/>
      <c r="AG138" s="82"/>
      <c r="AH138" s="82"/>
      <c r="AI138" s="82"/>
      <c r="AJ138" s="82"/>
      <c r="AK138" s="82"/>
      <c r="AL138" s="82"/>
      <c r="AM138" s="82"/>
      <c r="AN138" s="82"/>
      <c r="AO138" s="87"/>
      <c r="AP138" s="93">
        <f t="shared" si="40"/>
        <v>3.7333333333333334</v>
      </c>
      <c r="AQ138" s="126" t="e">
        <f t="shared" si="41"/>
        <v>#REF!</v>
      </c>
      <c r="AR138" s="126" t="e">
        <f t="shared" si="42"/>
        <v>#REF!</v>
      </c>
      <c r="AS138" s="85">
        <f t="shared" si="43"/>
        <v>126.93333333333335</v>
      </c>
      <c r="AT138" s="85">
        <f t="shared" si="44"/>
        <v>161.58333333333326</v>
      </c>
      <c r="AU138" s="125" t="e">
        <f t="shared" si="45"/>
        <v>#REF!</v>
      </c>
    </row>
    <row r="139" spans="2:47">
      <c r="B139" s="96">
        <v>45668</v>
      </c>
      <c r="C139" s="82" t="s">
        <v>115</v>
      </c>
      <c r="D139" s="82" t="s">
        <v>116</v>
      </c>
      <c r="E139" s="82" t="s">
        <v>3729</v>
      </c>
      <c r="F139" s="92" t="s">
        <v>286</v>
      </c>
      <c r="G139" s="92" t="s">
        <v>286</v>
      </c>
      <c r="H139" s="86" t="s">
        <v>109</v>
      </c>
      <c r="I139" s="86" t="s">
        <v>109</v>
      </c>
      <c r="J139" s="86" t="s">
        <v>109</v>
      </c>
      <c r="K139" s="86" t="s">
        <v>109</v>
      </c>
      <c r="L139" s="86" t="s">
        <v>109</v>
      </c>
      <c r="M139" s="86" t="s">
        <v>133</v>
      </c>
      <c r="N139" s="87">
        <v>3</v>
      </c>
      <c r="O139" s="82" t="s">
        <v>124</v>
      </c>
      <c r="P139" s="82">
        <v>3</v>
      </c>
      <c r="Q139" s="87">
        <v>44</v>
      </c>
      <c r="R139" s="82">
        <v>338</v>
      </c>
      <c r="S139" s="82">
        <v>338</v>
      </c>
      <c r="T139" s="84" t="s">
        <v>88</v>
      </c>
      <c r="U139" s="82"/>
      <c r="V139" s="82"/>
      <c r="W139" s="82"/>
      <c r="X139" s="82"/>
      <c r="Y139" s="82"/>
      <c r="Z139" s="82"/>
      <c r="AA139" s="82">
        <f t="shared" si="39"/>
        <v>224</v>
      </c>
      <c r="AB139" s="82">
        <v>98.5</v>
      </c>
      <c r="AC139" s="82" t="s">
        <v>88</v>
      </c>
      <c r="AD139" s="82"/>
      <c r="AE139" s="120">
        <v>2.3540000000000001</v>
      </c>
      <c r="AF139" s="82"/>
      <c r="AG139" s="82"/>
      <c r="AH139" s="82"/>
      <c r="AI139" s="82"/>
      <c r="AJ139" s="82"/>
      <c r="AK139" s="82"/>
      <c r="AL139" s="82"/>
      <c r="AM139" s="82"/>
      <c r="AN139" s="82"/>
      <c r="AO139" s="87"/>
      <c r="AP139" s="93">
        <f t="shared" si="40"/>
        <v>3.7333333333333334</v>
      </c>
      <c r="AQ139" s="126" t="e">
        <f t="shared" si="41"/>
        <v>#REF!</v>
      </c>
      <c r="AR139" s="126" t="e">
        <f t="shared" si="42"/>
        <v>#REF!</v>
      </c>
      <c r="AS139" s="85">
        <f t="shared" si="43"/>
        <v>130.66666666666669</v>
      </c>
      <c r="AT139" s="85">
        <f t="shared" si="44"/>
        <v>165.31666666666658</v>
      </c>
      <c r="AU139" s="125" t="e">
        <f t="shared" si="45"/>
        <v>#REF!</v>
      </c>
    </row>
    <row r="140" spans="2:47">
      <c r="B140" s="96">
        <v>45668</v>
      </c>
      <c r="C140" s="82" t="s">
        <v>115</v>
      </c>
      <c r="D140" s="82" t="s">
        <v>116</v>
      </c>
      <c r="E140" s="82" t="s">
        <v>3729</v>
      </c>
      <c r="F140" s="92" t="s">
        <v>287</v>
      </c>
      <c r="G140" s="92" t="s">
        <v>287</v>
      </c>
      <c r="H140" s="86" t="s">
        <v>109</v>
      </c>
      <c r="I140" s="86" t="s">
        <v>109</v>
      </c>
      <c r="J140" s="86" t="s">
        <v>109</v>
      </c>
      <c r="K140" s="86" t="s">
        <v>109</v>
      </c>
      <c r="L140" s="86" t="s">
        <v>109</v>
      </c>
      <c r="M140" s="86" t="s">
        <v>133</v>
      </c>
      <c r="N140" s="87">
        <v>3</v>
      </c>
      <c r="O140" s="82" t="s">
        <v>124</v>
      </c>
      <c r="P140" s="82">
        <v>3</v>
      </c>
      <c r="Q140" s="87">
        <v>44</v>
      </c>
      <c r="R140" s="82">
        <v>338</v>
      </c>
      <c r="S140" s="82">
        <v>338</v>
      </c>
      <c r="T140" s="84" t="s">
        <v>88</v>
      </c>
      <c r="U140" s="82"/>
      <c r="V140" s="82"/>
      <c r="W140" s="82"/>
      <c r="X140" s="82"/>
      <c r="Y140" s="82"/>
      <c r="Z140" s="82"/>
      <c r="AA140" s="82">
        <f t="shared" si="39"/>
        <v>224</v>
      </c>
      <c r="AB140" s="82">
        <v>96.6</v>
      </c>
      <c r="AC140" s="82" t="s">
        <v>88</v>
      </c>
      <c r="AD140" s="82"/>
      <c r="AE140" s="120">
        <v>2.3460000000000001</v>
      </c>
      <c r="AF140" s="82"/>
      <c r="AG140" s="82"/>
      <c r="AH140" s="82"/>
      <c r="AI140" s="82"/>
      <c r="AJ140" s="82"/>
      <c r="AK140" s="82"/>
      <c r="AL140" s="82"/>
      <c r="AM140" s="82"/>
      <c r="AN140" s="82"/>
      <c r="AO140" s="87"/>
      <c r="AP140" s="93">
        <f t="shared" si="40"/>
        <v>3.7333333333333334</v>
      </c>
      <c r="AQ140" s="126" t="e">
        <f t="shared" si="41"/>
        <v>#REF!</v>
      </c>
      <c r="AR140" s="126" t="e">
        <f t="shared" si="42"/>
        <v>#REF!</v>
      </c>
      <c r="AS140" s="85">
        <f t="shared" si="43"/>
        <v>134.4</v>
      </c>
      <c r="AT140" s="85">
        <f t="shared" si="44"/>
        <v>169.0499999999999</v>
      </c>
      <c r="AU140" s="125" t="e">
        <f t="shared" si="45"/>
        <v>#REF!</v>
      </c>
    </row>
    <row r="141" spans="2:47">
      <c r="B141" s="96">
        <v>45668</v>
      </c>
      <c r="C141" s="82" t="s">
        <v>115</v>
      </c>
      <c r="D141" s="82" t="s">
        <v>116</v>
      </c>
      <c r="E141" s="82" t="s">
        <v>3729</v>
      </c>
      <c r="F141" s="92" t="s">
        <v>288</v>
      </c>
      <c r="G141" s="92" t="s">
        <v>288</v>
      </c>
      <c r="H141" s="86" t="s">
        <v>109</v>
      </c>
      <c r="I141" s="86" t="s">
        <v>109</v>
      </c>
      <c r="J141" s="86" t="s">
        <v>109</v>
      </c>
      <c r="K141" s="86" t="s">
        <v>109</v>
      </c>
      <c r="L141" s="86" t="s">
        <v>109</v>
      </c>
      <c r="M141" s="86" t="s">
        <v>133</v>
      </c>
      <c r="N141" s="87">
        <v>3</v>
      </c>
      <c r="O141" s="82" t="s">
        <v>124</v>
      </c>
      <c r="P141" s="82">
        <v>3</v>
      </c>
      <c r="Q141" s="87">
        <v>44</v>
      </c>
      <c r="R141" s="82">
        <v>338</v>
      </c>
      <c r="S141" s="82">
        <v>338</v>
      </c>
      <c r="T141" s="84" t="s">
        <v>88</v>
      </c>
      <c r="U141" s="82"/>
      <c r="V141" s="82"/>
      <c r="W141" s="82"/>
      <c r="X141" s="82"/>
      <c r="Y141" s="82"/>
      <c r="Z141" s="82"/>
      <c r="AA141" s="82">
        <f t="shared" si="39"/>
        <v>224</v>
      </c>
      <c r="AB141" s="82">
        <v>98</v>
      </c>
      <c r="AC141" s="82" t="s">
        <v>88</v>
      </c>
      <c r="AD141" s="82"/>
      <c r="AE141" s="120">
        <v>2.3490000000000002</v>
      </c>
      <c r="AF141" s="82"/>
      <c r="AG141" s="82"/>
      <c r="AH141" s="82"/>
      <c r="AI141" s="82"/>
      <c r="AJ141" s="82"/>
      <c r="AK141" s="82"/>
      <c r="AL141" s="82"/>
      <c r="AM141" s="82"/>
      <c r="AN141" s="82"/>
      <c r="AO141" s="87"/>
      <c r="AP141" s="93">
        <f t="shared" si="40"/>
        <v>3.7333333333333334</v>
      </c>
      <c r="AQ141" s="126" t="e">
        <f t="shared" si="41"/>
        <v>#REF!</v>
      </c>
      <c r="AR141" s="126" t="e">
        <f t="shared" si="42"/>
        <v>#REF!</v>
      </c>
      <c r="AS141" s="85">
        <f t="shared" si="43"/>
        <v>138.13333333333333</v>
      </c>
      <c r="AT141" s="85">
        <f t="shared" si="44"/>
        <v>172.78333333333322</v>
      </c>
      <c r="AU141" s="125" t="e">
        <f t="shared" si="45"/>
        <v>#REF!</v>
      </c>
    </row>
    <row r="142" spans="2:47">
      <c r="B142" s="96">
        <v>45668</v>
      </c>
      <c r="C142" s="82" t="s">
        <v>115</v>
      </c>
      <c r="D142" s="82" t="s">
        <v>116</v>
      </c>
      <c r="E142" s="82" t="s">
        <v>3729</v>
      </c>
      <c r="F142" s="92" t="s">
        <v>289</v>
      </c>
      <c r="G142" s="92" t="s">
        <v>289</v>
      </c>
      <c r="H142" s="86" t="s">
        <v>109</v>
      </c>
      <c r="I142" s="86" t="s">
        <v>109</v>
      </c>
      <c r="J142" s="86" t="s">
        <v>109</v>
      </c>
      <c r="K142" s="86" t="s">
        <v>109</v>
      </c>
      <c r="L142" s="86" t="s">
        <v>109</v>
      </c>
      <c r="M142" s="86" t="s">
        <v>133</v>
      </c>
      <c r="N142" s="87">
        <v>3</v>
      </c>
      <c r="O142" s="82" t="s">
        <v>124</v>
      </c>
      <c r="P142" s="82">
        <v>3</v>
      </c>
      <c r="Q142" s="87">
        <v>44</v>
      </c>
      <c r="R142" s="82">
        <v>338</v>
      </c>
      <c r="S142" s="82">
        <v>338</v>
      </c>
      <c r="T142" s="84" t="s">
        <v>88</v>
      </c>
      <c r="U142" s="82"/>
      <c r="V142" s="82"/>
      <c r="W142" s="82"/>
      <c r="X142" s="82"/>
      <c r="Y142" s="82"/>
      <c r="Z142" s="82"/>
      <c r="AA142" s="82">
        <f t="shared" si="39"/>
        <v>224</v>
      </c>
      <c r="AB142" s="82">
        <v>96.9</v>
      </c>
      <c r="AC142" s="82" t="s">
        <v>88</v>
      </c>
      <c r="AD142" s="82"/>
      <c r="AE142" s="120">
        <v>2.3460000000000001</v>
      </c>
      <c r="AF142" s="82"/>
      <c r="AG142" s="82"/>
      <c r="AH142" s="82"/>
      <c r="AI142" s="82"/>
      <c r="AJ142" s="82"/>
      <c r="AK142" s="82"/>
      <c r="AL142" s="82"/>
      <c r="AM142" s="82"/>
      <c r="AN142" s="82"/>
      <c r="AO142" s="87"/>
      <c r="AP142" s="93">
        <f t="shared" si="40"/>
        <v>3.7333333333333334</v>
      </c>
      <c r="AQ142" s="126" t="e">
        <f t="shared" si="41"/>
        <v>#REF!</v>
      </c>
      <c r="AR142" s="126" t="e">
        <f t="shared" si="42"/>
        <v>#REF!</v>
      </c>
      <c r="AS142" s="85">
        <f t="shared" si="43"/>
        <v>141.86666666666665</v>
      </c>
      <c r="AT142" s="85">
        <f t="shared" si="44"/>
        <v>176.51666666666654</v>
      </c>
      <c r="AU142" s="125" t="e">
        <f t="shared" si="45"/>
        <v>#REF!</v>
      </c>
    </row>
    <row r="143" spans="2:47">
      <c r="B143" s="96">
        <v>45668</v>
      </c>
      <c r="C143" s="82" t="s">
        <v>115</v>
      </c>
      <c r="D143" s="82" t="s">
        <v>116</v>
      </c>
      <c r="E143" s="82" t="s">
        <v>3729</v>
      </c>
      <c r="F143" s="92" t="s">
        <v>288</v>
      </c>
      <c r="G143" s="92" t="s">
        <v>290</v>
      </c>
      <c r="H143" s="86" t="s">
        <v>109</v>
      </c>
      <c r="I143" s="86" t="s">
        <v>109</v>
      </c>
      <c r="J143" s="86" t="s">
        <v>109</v>
      </c>
      <c r="K143" s="86" t="s">
        <v>109</v>
      </c>
      <c r="L143" s="86" t="s">
        <v>109</v>
      </c>
      <c r="M143" s="86" t="s">
        <v>133</v>
      </c>
      <c r="N143" s="87">
        <v>3</v>
      </c>
      <c r="O143" s="82" t="s">
        <v>124</v>
      </c>
      <c r="P143" s="82">
        <v>3</v>
      </c>
      <c r="Q143" s="87">
        <v>44</v>
      </c>
      <c r="R143" s="82">
        <v>338</v>
      </c>
      <c r="S143" s="82">
        <v>338</v>
      </c>
      <c r="T143" s="84" t="s">
        <v>88</v>
      </c>
      <c r="U143" s="82"/>
      <c r="V143" s="82"/>
      <c r="W143" s="82"/>
      <c r="X143" s="82"/>
      <c r="Y143" s="82"/>
      <c r="Z143" s="82"/>
      <c r="AA143" s="82">
        <f t="shared" si="39"/>
        <v>224</v>
      </c>
      <c r="AB143" s="82">
        <v>98</v>
      </c>
      <c r="AC143" s="82" t="s">
        <v>88</v>
      </c>
      <c r="AD143" s="82"/>
      <c r="AE143" s="120">
        <v>2.3490000000000002</v>
      </c>
      <c r="AF143" s="82"/>
      <c r="AG143" s="82"/>
      <c r="AH143" s="82"/>
      <c r="AI143" s="82"/>
      <c r="AJ143" s="82"/>
      <c r="AK143" s="82"/>
      <c r="AL143" s="82"/>
      <c r="AM143" s="82"/>
      <c r="AN143" s="82"/>
      <c r="AO143" s="87"/>
      <c r="AP143" s="93">
        <f t="shared" si="40"/>
        <v>3.7333333333333334</v>
      </c>
      <c r="AQ143" s="126" t="e">
        <f t="shared" si="41"/>
        <v>#REF!</v>
      </c>
      <c r="AR143" s="126" t="e">
        <f t="shared" si="42"/>
        <v>#REF!</v>
      </c>
      <c r="AS143" s="85">
        <f t="shared" si="43"/>
        <v>145.59999999999997</v>
      </c>
      <c r="AT143" s="85">
        <f t="shared" si="44"/>
        <v>180.24999999999986</v>
      </c>
      <c r="AU143" s="125" t="e">
        <f t="shared" si="45"/>
        <v>#REF!</v>
      </c>
    </row>
    <row r="144" spans="2:47">
      <c r="B144" s="96">
        <v>45668</v>
      </c>
      <c r="C144" s="82" t="s">
        <v>115</v>
      </c>
      <c r="D144" s="82" t="s">
        <v>116</v>
      </c>
      <c r="E144" s="82" t="s">
        <v>3729</v>
      </c>
      <c r="F144" s="92" t="s">
        <v>291</v>
      </c>
      <c r="G144" s="92" t="s">
        <v>291</v>
      </c>
      <c r="H144" s="86" t="s">
        <v>109</v>
      </c>
      <c r="I144" s="86" t="s">
        <v>109</v>
      </c>
      <c r="J144" s="86" t="s">
        <v>109</v>
      </c>
      <c r="K144" s="86" t="s">
        <v>109</v>
      </c>
      <c r="L144" s="86" t="s">
        <v>109</v>
      </c>
      <c r="M144" s="86" t="s">
        <v>133</v>
      </c>
      <c r="N144" s="87">
        <v>3</v>
      </c>
      <c r="O144" s="82" t="s">
        <v>124</v>
      </c>
      <c r="P144" s="82">
        <v>3</v>
      </c>
      <c r="Q144" s="87">
        <v>44</v>
      </c>
      <c r="R144" s="82">
        <v>338</v>
      </c>
      <c r="S144" s="82">
        <v>338</v>
      </c>
      <c r="T144" s="84" t="s">
        <v>88</v>
      </c>
      <c r="U144" s="82"/>
      <c r="V144" s="82"/>
      <c r="W144" s="82"/>
      <c r="X144" s="82"/>
      <c r="Y144" s="82"/>
      <c r="Z144" s="82"/>
      <c r="AA144" s="82">
        <f t="shared" si="39"/>
        <v>224</v>
      </c>
      <c r="AB144" s="82">
        <v>97.5</v>
      </c>
      <c r="AC144" s="82" t="s">
        <v>88</v>
      </c>
      <c r="AD144" s="82"/>
      <c r="AE144" s="120">
        <v>2.35</v>
      </c>
      <c r="AF144" s="82"/>
      <c r="AG144" s="82"/>
      <c r="AH144" s="82"/>
      <c r="AI144" s="82"/>
      <c r="AJ144" s="82"/>
      <c r="AK144" s="82"/>
      <c r="AL144" s="82"/>
      <c r="AM144" s="82"/>
      <c r="AN144" s="82"/>
      <c r="AO144" s="87"/>
      <c r="AP144" s="93">
        <f t="shared" si="40"/>
        <v>3.7333333333333334</v>
      </c>
      <c r="AQ144" s="126" t="e">
        <f t="shared" si="41"/>
        <v>#REF!</v>
      </c>
      <c r="AR144" s="126" t="e">
        <f t="shared" si="42"/>
        <v>#REF!</v>
      </c>
      <c r="AS144" s="85">
        <f t="shared" si="43"/>
        <v>149.33333333333329</v>
      </c>
      <c r="AT144" s="85">
        <f t="shared" si="44"/>
        <v>183.98333333333318</v>
      </c>
      <c r="AU144" s="125" t="e">
        <f t="shared" si="45"/>
        <v>#REF!</v>
      </c>
    </row>
    <row r="145" spans="2:48">
      <c r="B145" s="122">
        <v>45668</v>
      </c>
      <c r="C145" s="117" t="s">
        <v>111</v>
      </c>
      <c r="D145" s="117"/>
      <c r="E145" s="117"/>
      <c r="F145" s="115" t="s">
        <v>169</v>
      </c>
      <c r="G145" s="115"/>
      <c r="H145" s="123"/>
      <c r="I145" s="123"/>
      <c r="J145" s="123"/>
      <c r="K145" s="123"/>
      <c r="L145" s="123"/>
      <c r="M145" s="123"/>
      <c r="N145" s="112"/>
      <c r="O145" s="117"/>
      <c r="P145" s="117"/>
      <c r="Q145" s="112"/>
      <c r="R145" s="117"/>
      <c r="S145" s="117"/>
      <c r="T145" s="117"/>
      <c r="U145" s="117"/>
      <c r="V145" s="117"/>
      <c r="W145" s="117"/>
      <c r="X145" s="117"/>
      <c r="Y145" s="117"/>
      <c r="Z145" s="117"/>
      <c r="AA145" s="117">
        <f t="shared" si="39"/>
        <v>0</v>
      </c>
      <c r="AB145" s="117"/>
      <c r="AC145" s="117"/>
      <c r="AD145" s="117"/>
      <c r="AE145" s="124"/>
      <c r="AF145" s="117"/>
      <c r="AG145" s="117"/>
      <c r="AH145" s="117"/>
      <c r="AI145" s="117"/>
      <c r="AJ145" s="117"/>
      <c r="AK145" s="117"/>
      <c r="AL145" s="117"/>
      <c r="AM145" s="117"/>
      <c r="AN145" s="117"/>
      <c r="AO145" s="112"/>
      <c r="AP145" s="113">
        <f t="shared" si="40"/>
        <v>3.7333333333333334</v>
      </c>
      <c r="AQ145" s="113" t="e">
        <f t="shared" si="41"/>
        <v>#REF!</v>
      </c>
      <c r="AR145" s="113" t="e">
        <f t="shared" si="42"/>
        <v>#REF!</v>
      </c>
      <c r="AS145" s="118">
        <f t="shared" si="43"/>
        <v>149.33333333333329</v>
      </c>
      <c r="AT145" s="118">
        <f t="shared" si="44"/>
        <v>183.98333333333318</v>
      </c>
      <c r="AU145" s="119" t="e">
        <f t="shared" si="45"/>
        <v>#REF!</v>
      </c>
    </row>
    <row r="146" spans="2:48">
      <c r="B146" s="96">
        <v>45669</v>
      </c>
      <c r="C146" s="82" t="s">
        <v>112</v>
      </c>
      <c r="D146" s="82" t="s">
        <v>116</v>
      </c>
      <c r="E146" s="82" t="s">
        <v>3729</v>
      </c>
      <c r="F146" s="92" t="s">
        <v>292</v>
      </c>
      <c r="G146" s="92" t="s">
        <v>292</v>
      </c>
      <c r="H146" s="86" t="s">
        <v>109</v>
      </c>
      <c r="I146" s="86" t="s">
        <v>109</v>
      </c>
      <c r="J146" s="86" t="s">
        <v>109</v>
      </c>
      <c r="K146" s="86" t="s">
        <v>109</v>
      </c>
      <c r="L146" s="86" t="s">
        <v>109</v>
      </c>
      <c r="M146" s="86" t="s">
        <v>133</v>
      </c>
      <c r="N146" s="87">
        <v>3</v>
      </c>
      <c r="O146" s="82" t="s">
        <v>124</v>
      </c>
      <c r="P146" s="82">
        <v>3</v>
      </c>
      <c r="Q146" s="87">
        <v>44</v>
      </c>
      <c r="R146" s="82">
        <v>338</v>
      </c>
      <c r="S146" s="82">
        <v>338</v>
      </c>
      <c r="T146" s="84" t="s">
        <v>88</v>
      </c>
      <c r="U146" s="82"/>
      <c r="V146" s="82"/>
      <c r="W146" s="82"/>
      <c r="X146" s="82"/>
      <c r="Y146" s="82"/>
      <c r="Z146" s="82"/>
      <c r="AA146" s="82">
        <f t="shared" si="39"/>
        <v>224</v>
      </c>
      <c r="AB146" s="82">
        <v>109.4</v>
      </c>
      <c r="AC146" s="82" t="s">
        <v>88</v>
      </c>
      <c r="AD146" s="82"/>
      <c r="AE146" s="120">
        <v>2.3689</v>
      </c>
      <c r="AF146" s="82"/>
      <c r="AG146" s="82"/>
      <c r="AH146" s="82"/>
      <c r="AI146" s="82"/>
      <c r="AJ146" s="82"/>
      <c r="AK146" s="82"/>
      <c r="AL146" s="82"/>
      <c r="AM146" s="82"/>
      <c r="AN146" s="82"/>
      <c r="AO146" s="87"/>
      <c r="AP146" s="93">
        <f t="shared" si="40"/>
        <v>3.7333333333333334</v>
      </c>
      <c r="AQ146" s="126" t="e">
        <f t="shared" si="41"/>
        <v>#REF!</v>
      </c>
      <c r="AR146" s="126" t="e">
        <f t="shared" si="42"/>
        <v>#REF!</v>
      </c>
      <c r="AS146" s="85">
        <f t="shared" si="43"/>
        <v>153.06666666666661</v>
      </c>
      <c r="AT146" s="85">
        <f t="shared" si="44"/>
        <v>187.7166666666665</v>
      </c>
      <c r="AU146" s="125" t="e">
        <f t="shared" si="45"/>
        <v>#REF!</v>
      </c>
    </row>
    <row r="147" spans="2:48">
      <c r="B147" s="96">
        <v>45669</v>
      </c>
      <c r="C147" s="82" t="s">
        <v>112</v>
      </c>
      <c r="D147" s="82" t="s">
        <v>116</v>
      </c>
      <c r="E147" s="82" t="s">
        <v>3729</v>
      </c>
      <c r="F147" s="92" t="s">
        <v>293</v>
      </c>
      <c r="G147" s="92" t="s">
        <v>293</v>
      </c>
      <c r="H147" s="86" t="s">
        <v>109</v>
      </c>
      <c r="I147" s="86" t="s">
        <v>109</v>
      </c>
      <c r="J147" s="86" t="s">
        <v>109</v>
      </c>
      <c r="K147" s="86" t="s">
        <v>109</v>
      </c>
      <c r="L147" s="86" t="s">
        <v>109</v>
      </c>
      <c r="M147" s="86" t="s">
        <v>133</v>
      </c>
      <c r="N147" s="87">
        <v>3</v>
      </c>
      <c r="O147" s="82" t="s">
        <v>124</v>
      </c>
      <c r="P147" s="82">
        <v>3</v>
      </c>
      <c r="Q147" s="87">
        <v>44</v>
      </c>
      <c r="R147" s="82">
        <v>338</v>
      </c>
      <c r="S147" s="82">
        <v>338</v>
      </c>
      <c r="T147" s="84" t="s">
        <v>88</v>
      </c>
      <c r="U147" s="82"/>
      <c r="V147" s="82"/>
      <c r="W147" s="82"/>
      <c r="X147" s="82"/>
      <c r="Y147" s="82"/>
      <c r="Z147" s="82"/>
      <c r="AA147" s="82">
        <f t="shared" si="39"/>
        <v>224</v>
      </c>
      <c r="AB147" s="82">
        <v>95.8</v>
      </c>
      <c r="AC147" s="82" t="s">
        <v>88</v>
      </c>
      <c r="AD147" s="82"/>
      <c r="AE147" s="120">
        <v>2.3418999999999999</v>
      </c>
      <c r="AF147" s="82"/>
      <c r="AG147" s="82"/>
      <c r="AH147" s="82"/>
      <c r="AI147" s="82"/>
      <c r="AJ147" s="82"/>
      <c r="AK147" s="82"/>
      <c r="AL147" s="82"/>
      <c r="AM147" s="82"/>
      <c r="AN147" s="82"/>
      <c r="AO147" s="87"/>
      <c r="AP147" s="93">
        <f t="shared" si="40"/>
        <v>3.7333333333333334</v>
      </c>
      <c r="AQ147" s="126" t="e">
        <f t="shared" si="41"/>
        <v>#REF!</v>
      </c>
      <c r="AR147" s="126" t="e">
        <f t="shared" si="42"/>
        <v>#REF!</v>
      </c>
      <c r="AS147" s="85">
        <f t="shared" si="43"/>
        <v>156.79999999999993</v>
      </c>
      <c r="AT147" s="85">
        <f t="shared" si="44"/>
        <v>191.44999999999982</v>
      </c>
      <c r="AU147" s="125" t="e">
        <f t="shared" si="45"/>
        <v>#REF!</v>
      </c>
    </row>
    <row r="148" spans="2:48">
      <c r="B148" s="96">
        <v>45669</v>
      </c>
      <c r="C148" s="82" t="s">
        <v>112</v>
      </c>
      <c r="D148" s="82" t="s">
        <v>116</v>
      </c>
      <c r="E148" s="82" t="s">
        <v>3729</v>
      </c>
      <c r="F148" s="92" t="s">
        <v>294</v>
      </c>
      <c r="G148" s="92" t="s">
        <v>294</v>
      </c>
      <c r="H148" s="86" t="s">
        <v>109</v>
      </c>
      <c r="I148" s="86" t="s">
        <v>109</v>
      </c>
      <c r="J148" s="86" t="s">
        <v>109</v>
      </c>
      <c r="K148" s="86" t="s">
        <v>109</v>
      </c>
      <c r="L148" s="86" t="s">
        <v>109</v>
      </c>
      <c r="M148" s="86" t="s">
        <v>133</v>
      </c>
      <c r="N148" s="87">
        <v>3</v>
      </c>
      <c r="O148" s="82" t="s">
        <v>124</v>
      </c>
      <c r="P148" s="82">
        <v>3</v>
      </c>
      <c r="Q148" s="87">
        <v>44</v>
      </c>
      <c r="R148" s="82">
        <v>338</v>
      </c>
      <c r="S148" s="82">
        <v>338</v>
      </c>
      <c r="T148" s="84" t="s">
        <v>88</v>
      </c>
      <c r="U148" s="82"/>
      <c r="V148" s="82"/>
      <c r="W148" s="82"/>
      <c r="X148" s="82"/>
      <c r="Y148" s="82"/>
      <c r="Z148" s="82"/>
      <c r="AA148" s="82">
        <f t="shared" si="39"/>
        <v>224</v>
      </c>
      <c r="AB148" s="82">
        <v>94.5</v>
      </c>
      <c r="AC148" s="82" t="s">
        <v>88</v>
      </c>
      <c r="AD148" s="82"/>
      <c r="AE148" s="120">
        <v>2.3403</v>
      </c>
      <c r="AF148" s="82"/>
      <c r="AG148" s="82"/>
      <c r="AH148" s="82"/>
      <c r="AI148" s="82"/>
      <c r="AJ148" s="82"/>
      <c r="AK148" s="82"/>
      <c r="AL148" s="82"/>
      <c r="AM148" s="82"/>
      <c r="AN148" s="82"/>
      <c r="AO148" s="87"/>
      <c r="AP148" s="93">
        <f t="shared" si="40"/>
        <v>3.7333333333333334</v>
      </c>
      <c r="AQ148" s="126" t="e">
        <f t="shared" si="41"/>
        <v>#REF!</v>
      </c>
      <c r="AR148" s="126" t="e">
        <f t="shared" si="42"/>
        <v>#REF!</v>
      </c>
      <c r="AS148" s="85">
        <f t="shared" si="43"/>
        <v>160.53333333333325</v>
      </c>
      <c r="AT148" s="85">
        <f t="shared" si="44"/>
        <v>195.18333333333314</v>
      </c>
      <c r="AU148" s="125" t="e">
        <f t="shared" si="45"/>
        <v>#REF!</v>
      </c>
    </row>
    <row r="149" spans="2:48">
      <c r="B149" s="96">
        <v>45669</v>
      </c>
      <c r="C149" s="82" t="s">
        <v>120</v>
      </c>
      <c r="D149" s="82" t="s">
        <v>116</v>
      </c>
      <c r="E149" s="82" t="s">
        <v>3729</v>
      </c>
      <c r="F149" s="92" t="s">
        <v>295</v>
      </c>
      <c r="G149" s="92" t="s">
        <v>295</v>
      </c>
      <c r="H149" s="86" t="s">
        <v>109</v>
      </c>
      <c r="I149" s="86" t="s">
        <v>109</v>
      </c>
      <c r="J149" s="86" t="s">
        <v>109</v>
      </c>
      <c r="K149" s="86" t="s">
        <v>109</v>
      </c>
      <c r="L149" s="86" t="s">
        <v>109</v>
      </c>
      <c r="M149" s="86" t="s">
        <v>133</v>
      </c>
      <c r="N149" s="87">
        <v>3</v>
      </c>
      <c r="O149" s="82" t="s">
        <v>124</v>
      </c>
      <c r="P149" s="82">
        <v>3</v>
      </c>
      <c r="Q149" s="87">
        <v>44</v>
      </c>
      <c r="R149" s="82">
        <v>338</v>
      </c>
      <c r="S149" s="82">
        <v>338</v>
      </c>
      <c r="T149" s="84" t="s">
        <v>88</v>
      </c>
      <c r="U149" s="82"/>
      <c r="V149" s="82"/>
      <c r="W149" s="82"/>
      <c r="X149" s="82"/>
      <c r="Y149" s="82"/>
      <c r="Z149" s="82"/>
      <c r="AA149" s="82">
        <f t="shared" si="39"/>
        <v>224</v>
      </c>
      <c r="AB149" s="82">
        <v>112.2</v>
      </c>
      <c r="AC149" s="82" t="s">
        <v>88</v>
      </c>
      <c r="AD149" s="82"/>
      <c r="AE149" s="120">
        <v>2.3719999999999999</v>
      </c>
      <c r="AF149" s="82"/>
      <c r="AG149" s="82"/>
      <c r="AH149" s="82"/>
      <c r="AI149" s="82"/>
      <c r="AJ149" s="82"/>
      <c r="AK149" s="82"/>
      <c r="AL149" s="82"/>
      <c r="AM149" s="82"/>
      <c r="AN149" s="82"/>
      <c r="AO149" s="87"/>
      <c r="AP149" s="93">
        <f t="shared" si="40"/>
        <v>3.7333333333333334</v>
      </c>
      <c r="AQ149" s="126" t="e">
        <f t="shared" si="41"/>
        <v>#REF!</v>
      </c>
      <c r="AR149" s="126" t="e">
        <f t="shared" si="42"/>
        <v>#REF!</v>
      </c>
      <c r="AS149" s="85">
        <f t="shared" si="43"/>
        <v>164.26666666666657</v>
      </c>
      <c r="AT149" s="85">
        <f t="shared" si="44"/>
        <v>198.91666666666646</v>
      </c>
      <c r="AU149" s="125" t="e">
        <f t="shared" si="45"/>
        <v>#REF!</v>
      </c>
    </row>
    <row r="150" spans="2:48">
      <c r="B150" s="96">
        <v>45669</v>
      </c>
      <c r="C150" s="82" t="s">
        <v>120</v>
      </c>
      <c r="D150" s="82" t="s">
        <v>116</v>
      </c>
      <c r="E150" s="82" t="s">
        <v>3729</v>
      </c>
      <c r="F150" s="92" t="s">
        <v>296</v>
      </c>
      <c r="G150" s="92" t="s">
        <v>296</v>
      </c>
      <c r="H150" s="86" t="s">
        <v>109</v>
      </c>
      <c r="I150" s="86" t="s">
        <v>109</v>
      </c>
      <c r="J150" s="86" t="s">
        <v>109</v>
      </c>
      <c r="K150" s="86" t="s">
        <v>109</v>
      </c>
      <c r="L150" s="86" t="s">
        <v>109</v>
      </c>
      <c r="M150" s="86" t="s">
        <v>133</v>
      </c>
      <c r="N150" s="87">
        <v>3</v>
      </c>
      <c r="O150" s="82" t="s">
        <v>124</v>
      </c>
      <c r="P150" s="82">
        <v>3</v>
      </c>
      <c r="Q150" s="87">
        <v>44</v>
      </c>
      <c r="R150" s="82">
        <v>338</v>
      </c>
      <c r="S150" s="82">
        <v>338</v>
      </c>
      <c r="T150" s="84" t="s">
        <v>88</v>
      </c>
      <c r="U150" s="82"/>
      <c r="V150" s="82"/>
      <c r="W150" s="82"/>
      <c r="X150" s="82"/>
      <c r="Y150" s="82"/>
      <c r="Z150" s="82"/>
      <c r="AA150" s="82">
        <f t="shared" si="39"/>
        <v>224</v>
      </c>
      <c r="AB150" s="82">
        <v>113.3</v>
      </c>
      <c r="AC150" s="82" t="s">
        <v>88</v>
      </c>
      <c r="AD150" s="82"/>
      <c r="AE150" s="120">
        <v>2.3769999999999998</v>
      </c>
      <c r="AF150" s="82"/>
      <c r="AG150" s="82"/>
      <c r="AH150" s="82"/>
      <c r="AI150" s="82"/>
      <c r="AJ150" s="82"/>
      <c r="AK150" s="82"/>
      <c r="AL150" s="82"/>
      <c r="AM150" s="82"/>
      <c r="AN150" s="82"/>
      <c r="AO150" s="87"/>
      <c r="AP150" s="93">
        <f t="shared" si="40"/>
        <v>3.7333333333333334</v>
      </c>
      <c r="AQ150" s="126" t="e">
        <f t="shared" si="41"/>
        <v>#REF!</v>
      </c>
      <c r="AR150" s="126" t="e">
        <f t="shared" si="42"/>
        <v>#REF!</v>
      </c>
      <c r="AS150" s="85">
        <f t="shared" si="43"/>
        <v>167.99999999999989</v>
      </c>
      <c r="AT150" s="85">
        <f t="shared" si="44"/>
        <v>202.64999999999978</v>
      </c>
      <c r="AU150" s="125" t="e">
        <f t="shared" si="45"/>
        <v>#REF!</v>
      </c>
    </row>
    <row r="151" spans="2:48">
      <c r="B151" s="96">
        <v>45669</v>
      </c>
      <c r="C151" s="82" t="s">
        <v>120</v>
      </c>
      <c r="D151" s="82" t="s">
        <v>116</v>
      </c>
      <c r="E151" s="82" t="s">
        <v>3729</v>
      </c>
      <c r="F151" s="92" t="s">
        <v>297</v>
      </c>
      <c r="G151" s="92" t="s">
        <v>297</v>
      </c>
      <c r="H151" s="86" t="s">
        <v>109</v>
      </c>
      <c r="I151" s="86" t="s">
        <v>109</v>
      </c>
      <c r="J151" s="86" t="s">
        <v>109</v>
      </c>
      <c r="K151" s="86" t="s">
        <v>109</v>
      </c>
      <c r="L151" s="86" t="s">
        <v>109</v>
      </c>
      <c r="M151" s="86" t="s">
        <v>133</v>
      </c>
      <c r="N151" s="87">
        <v>3</v>
      </c>
      <c r="O151" s="82" t="s">
        <v>124</v>
      </c>
      <c r="P151" s="82">
        <v>3</v>
      </c>
      <c r="Q151" s="87">
        <v>44</v>
      </c>
      <c r="R151" s="82">
        <v>338</v>
      </c>
      <c r="S151" s="82">
        <v>338</v>
      </c>
      <c r="T151" s="84" t="s">
        <v>88</v>
      </c>
      <c r="U151" s="82"/>
      <c r="V151" s="82"/>
      <c r="W151" s="82"/>
      <c r="X151" s="82"/>
      <c r="Y151" s="82"/>
      <c r="Z151" s="82"/>
      <c r="AA151" s="82">
        <f t="shared" si="39"/>
        <v>224</v>
      </c>
      <c r="AB151" s="82">
        <v>96.8</v>
      </c>
      <c r="AC151" s="82" t="s">
        <v>88</v>
      </c>
      <c r="AD151" s="82"/>
      <c r="AE151" s="120">
        <v>2.347</v>
      </c>
      <c r="AF151" s="82"/>
      <c r="AG151" s="82"/>
      <c r="AH151" s="82"/>
      <c r="AI151" s="82"/>
      <c r="AJ151" s="82"/>
      <c r="AK151" s="82"/>
      <c r="AL151" s="82"/>
      <c r="AM151" s="82"/>
      <c r="AN151" s="82"/>
      <c r="AO151" s="87"/>
      <c r="AP151" s="93">
        <f t="shared" si="40"/>
        <v>3.7333333333333334</v>
      </c>
      <c r="AQ151" s="126" t="e">
        <f t="shared" si="41"/>
        <v>#REF!</v>
      </c>
      <c r="AR151" s="126" t="e">
        <f t="shared" si="42"/>
        <v>#REF!</v>
      </c>
      <c r="AS151" s="85">
        <f t="shared" si="43"/>
        <v>171.73333333333321</v>
      </c>
      <c r="AT151" s="85">
        <f t="shared" si="44"/>
        <v>206.3833333333331</v>
      </c>
      <c r="AU151" s="125" t="e">
        <f t="shared" si="45"/>
        <v>#REF!</v>
      </c>
    </row>
    <row r="152" spans="2:48">
      <c r="B152" s="96">
        <v>45669</v>
      </c>
      <c r="C152" s="82" t="s">
        <v>120</v>
      </c>
      <c r="D152" s="82" t="s">
        <v>116</v>
      </c>
      <c r="E152" s="82" t="s">
        <v>3729</v>
      </c>
      <c r="F152" s="92" t="s">
        <v>298</v>
      </c>
      <c r="G152" s="92" t="s">
        <v>299</v>
      </c>
      <c r="H152" s="86" t="s">
        <v>109</v>
      </c>
      <c r="I152" s="86" t="s">
        <v>109</v>
      </c>
      <c r="J152" s="86" t="s">
        <v>109</v>
      </c>
      <c r="K152" s="86" t="s">
        <v>109</v>
      </c>
      <c r="L152" s="86" t="s">
        <v>109</v>
      </c>
      <c r="M152" s="86" t="s">
        <v>133</v>
      </c>
      <c r="N152" s="87">
        <v>3</v>
      </c>
      <c r="O152" s="82" t="s">
        <v>124</v>
      </c>
      <c r="P152" s="82">
        <v>3</v>
      </c>
      <c r="Q152" s="87">
        <v>44</v>
      </c>
      <c r="R152" s="82">
        <v>338</v>
      </c>
      <c r="S152" s="82">
        <v>338</v>
      </c>
      <c r="T152" s="84" t="s">
        <v>88</v>
      </c>
      <c r="U152" s="82"/>
      <c r="V152" s="82"/>
      <c r="W152" s="82"/>
      <c r="X152" s="82"/>
      <c r="Y152" s="82"/>
      <c r="Z152" s="82"/>
      <c r="AA152" s="82">
        <f t="shared" si="39"/>
        <v>224</v>
      </c>
      <c r="AB152" s="82">
        <v>111.2</v>
      </c>
      <c r="AC152" s="82" t="s">
        <v>88</v>
      </c>
      <c r="AD152" s="82"/>
      <c r="AE152" s="120">
        <v>2.3719999999999999</v>
      </c>
      <c r="AF152" s="82"/>
      <c r="AG152" s="82"/>
      <c r="AH152" s="82"/>
      <c r="AI152" s="82"/>
      <c r="AJ152" s="82"/>
      <c r="AK152" s="82"/>
      <c r="AL152" s="82"/>
      <c r="AM152" s="82"/>
      <c r="AN152" s="82"/>
      <c r="AO152" s="87"/>
      <c r="AP152" s="93">
        <f t="shared" si="40"/>
        <v>3.7333333333333334</v>
      </c>
      <c r="AQ152" s="126" t="e">
        <f t="shared" si="41"/>
        <v>#REF!</v>
      </c>
      <c r="AR152" s="126" t="e">
        <f t="shared" si="42"/>
        <v>#REF!</v>
      </c>
      <c r="AS152" s="85">
        <f t="shared" si="43"/>
        <v>175.46666666666653</v>
      </c>
      <c r="AT152" s="85">
        <f t="shared" si="44"/>
        <v>210.11666666666642</v>
      </c>
      <c r="AU152" s="125" t="e">
        <f t="shared" si="45"/>
        <v>#REF!</v>
      </c>
    </row>
    <row r="153" spans="2:48">
      <c r="B153" s="96">
        <v>45670</v>
      </c>
      <c r="C153" s="82" t="s">
        <v>132</v>
      </c>
      <c r="D153" s="82" t="s">
        <v>93</v>
      </c>
      <c r="E153" s="82" t="s">
        <v>3729</v>
      </c>
      <c r="F153" s="92" t="s">
        <v>300</v>
      </c>
      <c r="G153" s="92" t="s">
        <v>300</v>
      </c>
      <c r="H153" s="86" t="s">
        <v>109</v>
      </c>
      <c r="I153" s="86" t="s">
        <v>109</v>
      </c>
      <c r="J153" s="86" t="s">
        <v>109</v>
      </c>
      <c r="K153" s="86" t="s">
        <v>109</v>
      </c>
      <c r="L153" s="86" t="s">
        <v>109</v>
      </c>
      <c r="M153" s="86" t="s">
        <v>133</v>
      </c>
      <c r="N153" s="87">
        <v>3</v>
      </c>
      <c r="O153" s="82" t="s">
        <v>124</v>
      </c>
      <c r="P153" s="82">
        <v>3</v>
      </c>
      <c r="Q153" s="87">
        <v>44</v>
      </c>
      <c r="R153" s="82">
        <v>338</v>
      </c>
      <c r="S153" s="82">
        <v>338</v>
      </c>
      <c r="T153" s="84" t="s">
        <v>88</v>
      </c>
      <c r="U153" s="82"/>
      <c r="V153" s="82"/>
      <c r="W153" s="82"/>
      <c r="X153" s="82"/>
      <c r="Y153" s="82"/>
      <c r="Z153" s="82"/>
      <c r="AA153" s="82">
        <f t="shared" si="39"/>
        <v>224</v>
      </c>
      <c r="AB153" s="82">
        <v>112.7</v>
      </c>
      <c r="AC153" s="82" t="s">
        <v>88</v>
      </c>
      <c r="AD153" s="82"/>
      <c r="AE153" s="120">
        <v>2.3849999999999998</v>
      </c>
      <c r="AF153" s="82"/>
      <c r="AG153" s="82"/>
      <c r="AH153" s="82"/>
      <c r="AI153" s="82"/>
      <c r="AJ153" s="82"/>
      <c r="AK153" s="82"/>
      <c r="AL153" s="82"/>
      <c r="AM153" s="82"/>
      <c r="AN153" s="82"/>
      <c r="AO153" s="87"/>
      <c r="AP153" s="93">
        <f t="shared" si="40"/>
        <v>3.7333333333333334</v>
      </c>
      <c r="AQ153" s="126" t="e">
        <f t="shared" si="41"/>
        <v>#REF!</v>
      </c>
      <c r="AR153" s="126" t="e">
        <f t="shared" si="42"/>
        <v>#REF!</v>
      </c>
      <c r="AS153" s="85">
        <f t="shared" si="43"/>
        <v>179.19999999999985</v>
      </c>
      <c r="AT153" s="85">
        <f t="shared" si="44"/>
        <v>213.84999999999974</v>
      </c>
      <c r="AU153" s="125" t="e">
        <f t="shared" si="45"/>
        <v>#REF!</v>
      </c>
    </row>
    <row r="154" spans="2:48">
      <c r="B154" s="96">
        <v>45670</v>
      </c>
      <c r="C154" s="82" t="s">
        <v>132</v>
      </c>
      <c r="D154" s="82" t="s">
        <v>93</v>
      </c>
      <c r="E154" s="82" t="s">
        <v>3729</v>
      </c>
      <c r="F154" s="92" t="s">
        <v>301</v>
      </c>
      <c r="G154" s="92" t="s">
        <v>301</v>
      </c>
      <c r="H154" s="86" t="s">
        <v>109</v>
      </c>
      <c r="I154" s="86" t="s">
        <v>109</v>
      </c>
      <c r="J154" s="86" t="s">
        <v>109</v>
      </c>
      <c r="K154" s="86" t="s">
        <v>109</v>
      </c>
      <c r="L154" s="86" t="s">
        <v>109</v>
      </c>
      <c r="M154" s="86" t="s">
        <v>133</v>
      </c>
      <c r="N154" s="87">
        <v>3</v>
      </c>
      <c r="O154" s="82" t="s">
        <v>124</v>
      </c>
      <c r="P154" s="82">
        <v>3</v>
      </c>
      <c r="Q154" s="87">
        <v>44</v>
      </c>
      <c r="R154" s="82">
        <v>338</v>
      </c>
      <c r="S154" s="82">
        <v>338</v>
      </c>
      <c r="T154" s="84" t="s">
        <v>88</v>
      </c>
      <c r="U154" s="82"/>
      <c r="V154" s="82"/>
      <c r="W154" s="82"/>
      <c r="X154" s="82"/>
      <c r="Y154" s="82"/>
      <c r="Z154" s="82"/>
      <c r="AA154" s="82">
        <f t="shared" si="39"/>
        <v>224</v>
      </c>
      <c r="AB154" s="82">
        <v>112</v>
      </c>
      <c r="AC154" s="82" t="s">
        <v>88</v>
      </c>
      <c r="AD154" s="82"/>
      <c r="AE154" s="120">
        <v>2.3780000000000001</v>
      </c>
      <c r="AF154" s="82"/>
      <c r="AG154" s="82"/>
      <c r="AH154" s="82"/>
      <c r="AI154" s="82"/>
      <c r="AJ154" s="82"/>
      <c r="AK154" s="82"/>
      <c r="AL154" s="82"/>
      <c r="AM154" s="82"/>
      <c r="AN154" s="82"/>
      <c r="AO154" s="87"/>
      <c r="AP154" s="93">
        <f t="shared" si="40"/>
        <v>3.7333333333333334</v>
      </c>
      <c r="AQ154" s="126" t="e">
        <f t="shared" si="41"/>
        <v>#REF!</v>
      </c>
      <c r="AR154" s="126" t="e">
        <f t="shared" si="42"/>
        <v>#REF!</v>
      </c>
      <c r="AS154" s="85">
        <f t="shared" si="43"/>
        <v>182.93333333333317</v>
      </c>
      <c r="AT154" s="85">
        <f t="shared" si="44"/>
        <v>217.58333333333306</v>
      </c>
      <c r="AU154" s="125" t="e">
        <f t="shared" si="45"/>
        <v>#REF!</v>
      </c>
    </row>
    <row r="155" spans="2:48">
      <c r="B155" s="96">
        <v>45670</v>
      </c>
      <c r="C155" s="82" t="s">
        <v>132</v>
      </c>
      <c r="D155" s="82" t="s">
        <v>93</v>
      </c>
      <c r="E155" s="82" t="s">
        <v>3729</v>
      </c>
      <c r="F155" s="92" t="s">
        <v>302</v>
      </c>
      <c r="G155" s="92" t="s">
        <v>302</v>
      </c>
      <c r="H155" s="86" t="s">
        <v>109</v>
      </c>
      <c r="I155" s="86" t="s">
        <v>109</v>
      </c>
      <c r="J155" s="86" t="s">
        <v>109</v>
      </c>
      <c r="K155" s="86" t="s">
        <v>109</v>
      </c>
      <c r="L155" s="86" t="s">
        <v>109</v>
      </c>
      <c r="M155" s="86" t="s">
        <v>133</v>
      </c>
      <c r="N155" s="87">
        <v>3</v>
      </c>
      <c r="O155" s="82" t="s">
        <v>124</v>
      </c>
      <c r="P155" s="82">
        <v>3</v>
      </c>
      <c r="Q155" s="87">
        <v>44</v>
      </c>
      <c r="R155" s="82">
        <v>338</v>
      </c>
      <c r="S155" s="82">
        <v>338</v>
      </c>
      <c r="T155" s="84" t="s">
        <v>88</v>
      </c>
      <c r="U155" s="82"/>
      <c r="V155" s="82"/>
      <c r="W155" s="82"/>
      <c r="X155" s="82"/>
      <c r="Y155" s="82"/>
      <c r="Z155" s="82"/>
      <c r="AA155" s="82">
        <f t="shared" si="39"/>
        <v>224</v>
      </c>
      <c r="AB155" s="82">
        <v>97.8</v>
      </c>
      <c r="AC155" s="82" t="s">
        <v>88</v>
      </c>
      <c r="AD155" s="82"/>
      <c r="AE155" s="120">
        <v>2.3570000000000002</v>
      </c>
      <c r="AF155" s="82"/>
      <c r="AG155" s="82"/>
      <c r="AH155" s="82"/>
      <c r="AI155" s="82"/>
      <c r="AJ155" s="82"/>
      <c r="AK155" s="82"/>
      <c r="AL155" s="82"/>
      <c r="AM155" s="82"/>
      <c r="AN155" s="82"/>
      <c r="AO155" s="87"/>
      <c r="AP155" s="93">
        <f t="shared" si="40"/>
        <v>3.7333333333333334</v>
      </c>
      <c r="AQ155" s="126" t="e">
        <f t="shared" si="41"/>
        <v>#REF!</v>
      </c>
      <c r="AR155" s="126" t="e">
        <f t="shared" si="42"/>
        <v>#REF!</v>
      </c>
      <c r="AS155" s="85">
        <f t="shared" si="43"/>
        <v>186.66666666666649</v>
      </c>
      <c r="AT155" s="85">
        <f t="shared" si="44"/>
        <v>221.31666666666638</v>
      </c>
      <c r="AU155" s="125" t="e">
        <f t="shared" si="45"/>
        <v>#REF!</v>
      </c>
    </row>
    <row r="156" spans="2:48">
      <c r="B156" s="122">
        <v>45670</v>
      </c>
      <c r="C156" s="117" t="s">
        <v>110</v>
      </c>
      <c r="D156" s="117"/>
      <c r="E156" s="117"/>
      <c r="F156" s="109" t="s">
        <v>100</v>
      </c>
      <c r="G156" s="109"/>
      <c r="H156" s="110"/>
      <c r="I156" s="110"/>
      <c r="J156" s="110"/>
      <c r="K156" s="110"/>
      <c r="L156" s="110"/>
      <c r="M156" s="111"/>
      <c r="N156" s="109">
        <v>38</v>
      </c>
      <c r="O156" s="109" t="s">
        <v>101</v>
      </c>
      <c r="P156" s="109">
        <v>121</v>
      </c>
      <c r="Q156" s="109">
        <v>0</v>
      </c>
      <c r="R156" s="109">
        <v>200</v>
      </c>
      <c r="S156" s="109">
        <v>200</v>
      </c>
      <c r="T156" s="112" t="s">
        <v>89</v>
      </c>
      <c r="U156" s="117"/>
      <c r="V156" s="117"/>
      <c r="W156" s="117"/>
      <c r="X156" s="117"/>
      <c r="Y156" s="117"/>
      <c r="Z156" s="117"/>
      <c r="AA156" s="117"/>
      <c r="AB156" s="117"/>
      <c r="AC156" s="117"/>
      <c r="AD156" s="117"/>
      <c r="AE156" s="124"/>
      <c r="AF156" s="117"/>
      <c r="AG156" s="117"/>
      <c r="AH156" s="117"/>
      <c r="AI156" s="117"/>
      <c r="AJ156" s="117"/>
      <c r="AK156" s="117"/>
      <c r="AL156" s="117"/>
      <c r="AM156" s="117"/>
      <c r="AN156" s="117"/>
      <c r="AO156" s="112"/>
      <c r="AP156" s="113">
        <v>0</v>
      </c>
      <c r="AQ156" s="113" t="e">
        <f t="shared" si="41"/>
        <v>#REF!</v>
      </c>
      <c r="AR156" s="113" t="e">
        <f t="shared" si="42"/>
        <v>#REF!</v>
      </c>
      <c r="AS156" s="118">
        <v>0</v>
      </c>
      <c r="AT156" s="118">
        <v>0</v>
      </c>
      <c r="AU156" s="119" t="e">
        <f t="shared" si="45"/>
        <v>#REF!</v>
      </c>
      <c r="AV156" s="95" t="s">
        <v>303</v>
      </c>
    </row>
    <row r="157" spans="2:48">
      <c r="B157" s="122">
        <v>45670</v>
      </c>
      <c r="C157" s="117" t="s">
        <v>110</v>
      </c>
      <c r="D157" s="117"/>
      <c r="E157" s="117"/>
      <c r="F157" s="109" t="s">
        <v>100</v>
      </c>
      <c r="G157" s="109"/>
      <c r="H157" s="110"/>
      <c r="I157" s="110"/>
      <c r="J157" s="110"/>
      <c r="K157" s="110"/>
      <c r="L157" s="110"/>
      <c r="M157" s="111"/>
      <c r="N157" s="109">
        <v>38</v>
      </c>
      <c r="O157" s="109" t="s">
        <v>101</v>
      </c>
      <c r="P157" s="109">
        <v>121</v>
      </c>
      <c r="Q157" s="109">
        <v>0</v>
      </c>
      <c r="R157" s="109">
        <v>200</v>
      </c>
      <c r="S157" s="109">
        <v>200</v>
      </c>
      <c r="T157" s="112" t="s">
        <v>89</v>
      </c>
      <c r="U157" s="117"/>
      <c r="V157" s="117"/>
      <c r="W157" s="117"/>
      <c r="X157" s="117"/>
      <c r="Y157" s="117"/>
      <c r="Z157" s="117"/>
      <c r="AA157" s="117"/>
      <c r="AB157" s="117"/>
      <c r="AC157" s="117"/>
      <c r="AD157" s="117"/>
      <c r="AE157" s="124"/>
      <c r="AF157" s="117"/>
      <c r="AG157" s="117"/>
      <c r="AH157" s="117"/>
      <c r="AI157" s="117"/>
      <c r="AJ157" s="117"/>
      <c r="AK157" s="117"/>
      <c r="AL157" s="117"/>
      <c r="AM157" s="117"/>
      <c r="AN157" s="117"/>
      <c r="AO157" s="112"/>
      <c r="AP157" s="113">
        <v>0</v>
      </c>
      <c r="AQ157" s="113" t="e">
        <f t="shared" si="41"/>
        <v>#REF!</v>
      </c>
      <c r="AR157" s="113" t="e">
        <f t="shared" si="42"/>
        <v>#REF!</v>
      </c>
      <c r="AS157" s="118">
        <v>0</v>
      </c>
      <c r="AT157" s="118">
        <v>0</v>
      </c>
      <c r="AU157" s="119" t="e">
        <f t="shared" si="45"/>
        <v>#REF!</v>
      </c>
      <c r="AV157" s="95" t="s">
        <v>304</v>
      </c>
    </row>
    <row r="158" spans="2:48">
      <c r="B158" s="122">
        <v>45670</v>
      </c>
      <c r="C158" s="117" t="s">
        <v>110</v>
      </c>
      <c r="D158" s="117"/>
      <c r="E158" s="117"/>
      <c r="F158" s="115" t="s">
        <v>135</v>
      </c>
      <c r="G158" s="109"/>
      <c r="H158" s="110"/>
      <c r="I158" s="110"/>
      <c r="J158" s="110"/>
      <c r="K158" s="110"/>
      <c r="L158" s="110"/>
      <c r="M158" s="111"/>
      <c r="N158" s="109">
        <v>6</v>
      </c>
      <c r="O158" s="109" t="s">
        <v>92</v>
      </c>
      <c r="P158" s="109">
        <v>30</v>
      </c>
      <c r="Q158" s="109">
        <v>0</v>
      </c>
      <c r="R158" s="109">
        <v>359</v>
      </c>
      <c r="S158" s="109">
        <v>359</v>
      </c>
      <c r="T158" s="117" t="s">
        <v>88</v>
      </c>
      <c r="U158" s="117"/>
      <c r="V158" s="117"/>
      <c r="W158" s="117"/>
      <c r="X158" s="117"/>
      <c r="Y158" s="117"/>
      <c r="Z158" s="117"/>
      <c r="AA158" s="117"/>
      <c r="AB158" s="117"/>
      <c r="AC158" s="117"/>
      <c r="AD158" s="117"/>
      <c r="AE158" s="124"/>
      <c r="AF158" s="117"/>
      <c r="AG158" s="117"/>
      <c r="AH158" s="117"/>
      <c r="AI158" s="117"/>
      <c r="AJ158" s="117"/>
      <c r="AK158" s="117"/>
      <c r="AL158" s="117"/>
      <c r="AM158" s="117"/>
      <c r="AN158" s="117"/>
      <c r="AO158" s="112"/>
      <c r="AP158" s="113">
        <v>0</v>
      </c>
      <c r="AQ158" s="113" t="e">
        <f>IF(O158="B",AQ156+AA158/60,AQ156)</f>
        <v>#REF!</v>
      </c>
      <c r="AR158" s="113" t="e">
        <f>IF(O158="3A",AR156+AA158/60,AR156)</f>
        <v>#REF!</v>
      </c>
      <c r="AS158" s="118">
        <v>0</v>
      </c>
      <c r="AT158" s="118">
        <v>0</v>
      </c>
      <c r="AU158" s="119" t="e">
        <f>AU156+(AA158/60)</f>
        <v>#REF!</v>
      </c>
    </row>
    <row r="159" spans="2:48">
      <c r="B159" s="122">
        <v>45670</v>
      </c>
      <c r="C159" s="117" t="s">
        <v>110</v>
      </c>
      <c r="D159" s="117"/>
      <c r="E159" s="117"/>
      <c r="F159" s="109" t="s">
        <v>102</v>
      </c>
      <c r="G159" s="109"/>
      <c r="H159" s="110"/>
      <c r="I159" s="110"/>
      <c r="J159" s="110"/>
      <c r="K159" s="110"/>
      <c r="L159" s="110"/>
      <c r="M159" s="111"/>
      <c r="N159" s="109">
        <v>1</v>
      </c>
      <c r="O159" s="109" t="s">
        <v>92</v>
      </c>
      <c r="P159" s="109">
        <v>60</v>
      </c>
      <c r="Q159" s="109">
        <v>0</v>
      </c>
      <c r="R159" s="109">
        <v>359</v>
      </c>
      <c r="S159" s="109">
        <v>359</v>
      </c>
      <c r="T159" s="117" t="s">
        <v>88</v>
      </c>
      <c r="U159" s="117"/>
      <c r="V159" s="117"/>
      <c r="W159" s="117"/>
      <c r="X159" s="117"/>
      <c r="Y159" s="117"/>
      <c r="Z159" s="117"/>
      <c r="AA159" s="117">
        <f t="shared" ref="AA159" si="47">P159*60+Q159</f>
        <v>3600</v>
      </c>
      <c r="AB159" s="117"/>
      <c r="AC159" s="117"/>
      <c r="AD159" s="117"/>
      <c r="AE159" s="124"/>
      <c r="AF159" s="117"/>
      <c r="AG159" s="117"/>
      <c r="AH159" s="117"/>
      <c r="AI159" s="117"/>
      <c r="AJ159" s="117"/>
      <c r="AK159" s="117"/>
      <c r="AL159" s="117"/>
      <c r="AM159" s="117"/>
      <c r="AN159" s="117"/>
      <c r="AO159" s="112"/>
      <c r="AP159" s="113">
        <v>0</v>
      </c>
      <c r="AQ159" s="113" t="e">
        <f t="shared" ref="AQ159:AQ164" si="48">IF(O159="B",AQ158+AA159/60,AQ158)</f>
        <v>#REF!</v>
      </c>
      <c r="AR159" s="113" t="e">
        <f t="shared" ref="AR159:AR164" si="49">IF(O159="3A",AR158+AA159/60,AR158)</f>
        <v>#REF!</v>
      </c>
      <c r="AS159" s="118">
        <v>0</v>
      </c>
      <c r="AT159" s="118">
        <v>0</v>
      </c>
      <c r="AU159" s="119" t="e">
        <f t="shared" ref="AU159:AU164" si="50">AU158+(AA159/60)</f>
        <v>#REF!</v>
      </c>
    </row>
    <row r="160" spans="2:48">
      <c r="B160" s="122">
        <v>45670</v>
      </c>
      <c r="C160" s="117" t="s">
        <v>110</v>
      </c>
      <c r="D160" s="117"/>
      <c r="E160" s="117"/>
      <c r="F160" s="109" t="s">
        <v>103</v>
      </c>
      <c r="G160" s="109"/>
      <c r="H160" s="110"/>
      <c r="I160" s="110"/>
      <c r="J160" s="110"/>
      <c r="K160" s="110"/>
      <c r="L160" s="110"/>
      <c r="M160" s="111"/>
      <c r="N160" s="109">
        <v>6</v>
      </c>
      <c r="O160" s="109" t="s">
        <v>91</v>
      </c>
      <c r="P160" s="109">
        <v>30</v>
      </c>
      <c r="Q160" s="109">
        <v>0</v>
      </c>
      <c r="R160" s="109">
        <v>359</v>
      </c>
      <c r="S160" s="109">
        <v>359</v>
      </c>
      <c r="T160" s="117" t="s">
        <v>88</v>
      </c>
      <c r="U160" s="117"/>
      <c r="V160" s="117"/>
      <c r="W160" s="117"/>
      <c r="X160" s="117"/>
      <c r="Y160" s="117"/>
      <c r="Z160" s="117"/>
      <c r="AA160" s="117"/>
      <c r="AB160" s="117"/>
      <c r="AC160" s="117"/>
      <c r="AD160" s="117"/>
      <c r="AE160" s="124"/>
      <c r="AF160" s="117"/>
      <c r="AG160" s="117"/>
      <c r="AH160" s="117"/>
      <c r="AI160" s="117"/>
      <c r="AJ160" s="117"/>
      <c r="AK160" s="117"/>
      <c r="AL160" s="117"/>
      <c r="AM160" s="117"/>
      <c r="AN160" s="117"/>
      <c r="AO160" s="112"/>
      <c r="AP160" s="113">
        <v>0</v>
      </c>
      <c r="AQ160" s="113" t="e">
        <f t="shared" si="48"/>
        <v>#REF!</v>
      </c>
      <c r="AR160" s="113" t="e">
        <f t="shared" si="49"/>
        <v>#REF!</v>
      </c>
      <c r="AS160" s="118">
        <v>0</v>
      </c>
      <c r="AT160" s="118">
        <v>0</v>
      </c>
      <c r="AU160" s="119" t="e">
        <f t="shared" si="50"/>
        <v>#REF!</v>
      </c>
    </row>
    <row r="161" spans="2:47">
      <c r="B161" s="122">
        <v>45670</v>
      </c>
      <c r="C161" s="117" t="s">
        <v>110</v>
      </c>
      <c r="D161" s="117"/>
      <c r="E161" s="117"/>
      <c r="F161" s="109" t="s">
        <v>104</v>
      </c>
      <c r="G161" s="109"/>
      <c r="H161" s="110"/>
      <c r="I161" s="110"/>
      <c r="J161" s="110"/>
      <c r="K161" s="110"/>
      <c r="L161" s="110"/>
      <c r="M161" s="111"/>
      <c r="N161" s="109">
        <v>1</v>
      </c>
      <c r="O161" s="109" t="s">
        <v>91</v>
      </c>
      <c r="P161" s="109">
        <v>60</v>
      </c>
      <c r="Q161" s="109">
        <v>0</v>
      </c>
      <c r="R161" s="109">
        <v>359</v>
      </c>
      <c r="S161" s="109">
        <v>359</v>
      </c>
      <c r="T161" s="117" t="s">
        <v>88</v>
      </c>
      <c r="U161" s="117"/>
      <c r="V161" s="117"/>
      <c r="W161" s="117"/>
      <c r="X161" s="117"/>
      <c r="Y161" s="117"/>
      <c r="Z161" s="117"/>
      <c r="AA161" s="117">
        <f t="shared" ref="AA161:AA165" si="51">P161*60+Q161</f>
        <v>3600</v>
      </c>
      <c r="AB161" s="117"/>
      <c r="AC161" s="117"/>
      <c r="AD161" s="117"/>
      <c r="AE161" s="124"/>
      <c r="AF161" s="117"/>
      <c r="AG161" s="117"/>
      <c r="AH161" s="117"/>
      <c r="AI161" s="117"/>
      <c r="AJ161" s="117"/>
      <c r="AK161" s="117"/>
      <c r="AL161" s="117"/>
      <c r="AM161" s="117"/>
      <c r="AN161" s="117"/>
      <c r="AO161" s="112"/>
      <c r="AP161" s="113">
        <v>0</v>
      </c>
      <c r="AQ161" s="113" t="e">
        <f t="shared" si="48"/>
        <v>#REF!</v>
      </c>
      <c r="AR161" s="113" t="e">
        <f t="shared" si="49"/>
        <v>#REF!</v>
      </c>
      <c r="AS161" s="118">
        <v>0</v>
      </c>
      <c r="AT161" s="118">
        <v>0</v>
      </c>
      <c r="AU161" s="119" t="e">
        <f t="shared" si="50"/>
        <v>#REF!</v>
      </c>
    </row>
    <row r="162" spans="2:47">
      <c r="B162" s="122">
        <v>45670</v>
      </c>
      <c r="C162" s="117" t="s">
        <v>110</v>
      </c>
      <c r="D162" s="117"/>
      <c r="E162" s="117"/>
      <c r="F162" s="109" t="s">
        <v>104</v>
      </c>
      <c r="G162" s="109"/>
      <c r="H162" s="110"/>
      <c r="I162" s="110"/>
      <c r="J162" s="110"/>
      <c r="K162" s="110"/>
      <c r="L162" s="110"/>
      <c r="M162" s="111"/>
      <c r="N162" s="109">
        <v>1</v>
      </c>
      <c r="O162" s="109" t="s">
        <v>91</v>
      </c>
      <c r="P162" s="109">
        <v>60</v>
      </c>
      <c r="Q162" s="109">
        <v>0</v>
      </c>
      <c r="R162" s="109">
        <v>359</v>
      </c>
      <c r="S162" s="109">
        <v>359</v>
      </c>
      <c r="T162" s="117" t="s">
        <v>88</v>
      </c>
      <c r="U162" s="117"/>
      <c r="V162" s="117"/>
      <c r="W162" s="117"/>
      <c r="X162" s="117"/>
      <c r="Y162" s="117"/>
      <c r="Z162" s="117"/>
      <c r="AA162" s="117">
        <f t="shared" si="51"/>
        <v>3600</v>
      </c>
      <c r="AB162" s="117"/>
      <c r="AC162" s="117"/>
      <c r="AD162" s="117"/>
      <c r="AE162" s="124"/>
      <c r="AF162" s="117"/>
      <c r="AG162" s="117"/>
      <c r="AH162" s="117"/>
      <c r="AI162" s="117"/>
      <c r="AJ162" s="117"/>
      <c r="AK162" s="117"/>
      <c r="AL162" s="117"/>
      <c r="AM162" s="117"/>
      <c r="AN162" s="117"/>
      <c r="AO162" s="112"/>
      <c r="AP162" s="113">
        <v>0</v>
      </c>
      <c r="AQ162" s="113" t="e">
        <f t="shared" si="48"/>
        <v>#REF!</v>
      </c>
      <c r="AR162" s="113" t="e">
        <f t="shared" si="49"/>
        <v>#REF!</v>
      </c>
      <c r="AS162" s="118">
        <v>0</v>
      </c>
      <c r="AT162" s="118">
        <v>0</v>
      </c>
      <c r="AU162" s="119" t="e">
        <f t="shared" si="50"/>
        <v>#REF!</v>
      </c>
    </row>
    <row r="163" spans="2:47">
      <c r="B163" s="122">
        <v>45670</v>
      </c>
      <c r="C163" s="117" t="s">
        <v>132</v>
      </c>
      <c r="D163" s="117"/>
      <c r="E163" s="117"/>
      <c r="F163" s="109" t="s">
        <v>104</v>
      </c>
      <c r="G163" s="109"/>
      <c r="H163" s="110"/>
      <c r="I163" s="110"/>
      <c r="J163" s="110"/>
      <c r="K163" s="110"/>
      <c r="L163" s="110"/>
      <c r="M163" s="111"/>
      <c r="N163" s="109">
        <v>1</v>
      </c>
      <c r="O163" s="109" t="s">
        <v>91</v>
      </c>
      <c r="P163" s="109">
        <v>60</v>
      </c>
      <c r="Q163" s="109">
        <v>0</v>
      </c>
      <c r="R163" s="109">
        <v>359</v>
      </c>
      <c r="S163" s="109">
        <v>359</v>
      </c>
      <c r="T163" s="117" t="s">
        <v>88</v>
      </c>
      <c r="U163" s="117"/>
      <c r="V163" s="117"/>
      <c r="W163" s="117"/>
      <c r="X163" s="117"/>
      <c r="Y163" s="117"/>
      <c r="Z163" s="117"/>
      <c r="AA163" s="117">
        <f t="shared" si="51"/>
        <v>3600</v>
      </c>
      <c r="AB163" s="117"/>
      <c r="AC163" s="117"/>
      <c r="AD163" s="117"/>
      <c r="AE163" s="124"/>
      <c r="AF163" s="117"/>
      <c r="AG163" s="117"/>
      <c r="AH163" s="117"/>
      <c r="AI163" s="117"/>
      <c r="AJ163" s="117"/>
      <c r="AK163" s="117"/>
      <c r="AL163" s="117"/>
      <c r="AM163" s="117"/>
      <c r="AN163" s="117"/>
      <c r="AO163" s="112"/>
      <c r="AP163" s="113">
        <v>0</v>
      </c>
      <c r="AQ163" s="113" t="e">
        <f t="shared" si="48"/>
        <v>#REF!</v>
      </c>
      <c r="AR163" s="113" t="e">
        <f t="shared" si="49"/>
        <v>#REF!</v>
      </c>
      <c r="AS163" s="118">
        <v>0</v>
      </c>
      <c r="AT163" s="118">
        <v>0</v>
      </c>
      <c r="AU163" s="119" t="e">
        <f t="shared" si="50"/>
        <v>#REF!</v>
      </c>
    </row>
    <row r="164" spans="2:47">
      <c r="B164" s="122">
        <v>45670</v>
      </c>
      <c r="C164" s="117" t="s">
        <v>132</v>
      </c>
      <c r="D164" s="117"/>
      <c r="E164" s="117"/>
      <c r="F164" s="109" t="s">
        <v>104</v>
      </c>
      <c r="G164" s="109"/>
      <c r="H164" s="110"/>
      <c r="I164" s="110"/>
      <c r="J164" s="110"/>
      <c r="K164" s="110"/>
      <c r="L164" s="110"/>
      <c r="M164" s="111"/>
      <c r="N164" s="109">
        <v>1</v>
      </c>
      <c r="O164" s="109" t="s">
        <v>91</v>
      </c>
      <c r="P164" s="109">
        <v>60</v>
      </c>
      <c r="Q164" s="109">
        <v>0</v>
      </c>
      <c r="R164" s="109">
        <v>359</v>
      </c>
      <c r="S164" s="109">
        <v>359</v>
      </c>
      <c r="T164" s="117" t="s">
        <v>88</v>
      </c>
      <c r="U164" s="117"/>
      <c r="V164" s="117"/>
      <c r="W164" s="117"/>
      <c r="X164" s="117"/>
      <c r="Y164" s="117"/>
      <c r="Z164" s="117"/>
      <c r="AA164" s="117">
        <f t="shared" si="51"/>
        <v>3600</v>
      </c>
      <c r="AB164" s="117"/>
      <c r="AC164" s="117"/>
      <c r="AD164" s="117"/>
      <c r="AE164" s="124"/>
      <c r="AF164" s="117"/>
      <c r="AG164" s="117"/>
      <c r="AH164" s="117"/>
      <c r="AI164" s="117"/>
      <c r="AJ164" s="117"/>
      <c r="AK164" s="117"/>
      <c r="AL164" s="117"/>
      <c r="AM164" s="117"/>
      <c r="AN164" s="117"/>
      <c r="AO164" s="112"/>
      <c r="AP164" s="113">
        <v>0</v>
      </c>
      <c r="AQ164" s="113" t="e">
        <f t="shared" si="48"/>
        <v>#REF!</v>
      </c>
      <c r="AR164" s="113" t="e">
        <f t="shared" si="49"/>
        <v>#REF!</v>
      </c>
      <c r="AS164" s="118">
        <v>0</v>
      </c>
      <c r="AT164" s="118">
        <v>0</v>
      </c>
      <c r="AU164" s="119" t="e">
        <f t="shared" si="50"/>
        <v>#REF!</v>
      </c>
    </row>
    <row r="165" spans="2:47">
      <c r="B165" s="96">
        <v>45671</v>
      </c>
      <c r="C165" s="82" t="s">
        <v>132</v>
      </c>
      <c r="D165" s="82"/>
      <c r="E165" s="82"/>
      <c r="F165" s="130" t="s">
        <v>105</v>
      </c>
      <c r="G165" s="130" t="s">
        <v>89</v>
      </c>
      <c r="H165" s="133" t="s">
        <v>89</v>
      </c>
      <c r="I165" s="133" t="s">
        <v>89</v>
      </c>
      <c r="J165" s="133" t="s">
        <v>89</v>
      </c>
      <c r="K165" s="133" t="s">
        <v>89</v>
      </c>
      <c r="L165" s="133" t="s">
        <v>95</v>
      </c>
      <c r="M165" s="134" t="s">
        <v>106</v>
      </c>
      <c r="N165" s="114">
        <v>3</v>
      </c>
      <c r="O165" s="130" t="s">
        <v>91</v>
      </c>
      <c r="P165" s="130">
        <v>3</v>
      </c>
      <c r="Q165" s="114">
        <v>44</v>
      </c>
      <c r="R165" s="130">
        <v>338</v>
      </c>
      <c r="S165" s="130">
        <v>338</v>
      </c>
      <c r="T165" s="132" t="s">
        <v>88</v>
      </c>
      <c r="U165" s="132"/>
      <c r="V165" s="132"/>
      <c r="W165" s="132"/>
      <c r="X165" s="132"/>
      <c r="Y165" s="132"/>
      <c r="Z165" s="132"/>
      <c r="AA165" s="132">
        <f t="shared" si="51"/>
        <v>224</v>
      </c>
      <c r="AB165" s="132"/>
      <c r="AC165" s="132"/>
      <c r="AD165" s="132">
        <v>110.7</v>
      </c>
      <c r="AE165" s="135">
        <v>2.379</v>
      </c>
      <c r="AF165" s="132">
        <v>111.3</v>
      </c>
      <c r="AG165" s="132">
        <v>97.6</v>
      </c>
      <c r="AH165" s="132">
        <f>AF165-AG165</f>
        <v>13.700000000000003</v>
      </c>
      <c r="AI165" s="132">
        <v>-790</v>
      </c>
      <c r="AJ165" s="132">
        <v>1002</v>
      </c>
      <c r="AK165" s="132">
        <v>980</v>
      </c>
      <c r="AL165" s="132">
        <v>2090</v>
      </c>
      <c r="AM165" s="136">
        <f>AJ165-AI165</f>
        <v>1792</v>
      </c>
      <c r="AN165" s="136">
        <f>AL165-AK165</f>
        <v>1110</v>
      </c>
      <c r="AO165" s="136">
        <f>AD165/AA165*60</f>
        <v>29.651785714285715</v>
      </c>
      <c r="AP165" s="93">
        <f t="shared" si="40"/>
        <v>3.7333333333333334</v>
      </c>
      <c r="AQ165" s="126" t="e">
        <f t="shared" si="41"/>
        <v>#REF!</v>
      </c>
      <c r="AR165" s="126" t="e">
        <f t="shared" si="42"/>
        <v>#REF!</v>
      </c>
      <c r="AS165" s="85">
        <f t="shared" si="43"/>
        <v>0</v>
      </c>
      <c r="AT165" s="85">
        <f t="shared" si="44"/>
        <v>3.7333333333333334</v>
      </c>
      <c r="AU165" s="125" t="e">
        <f t="shared" si="45"/>
        <v>#REF!</v>
      </c>
    </row>
    <row r="166" spans="2:47">
      <c r="B166" s="96">
        <v>45671</v>
      </c>
      <c r="C166" s="82" t="s">
        <v>132</v>
      </c>
      <c r="D166" s="82" t="s">
        <v>93</v>
      </c>
      <c r="E166" s="82" t="s">
        <v>3729</v>
      </c>
      <c r="F166" s="92" t="s">
        <v>305</v>
      </c>
      <c r="G166" s="92" t="s">
        <v>305</v>
      </c>
      <c r="H166" s="86" t="s">
        <v>109</v>
      </c>
      <c r="I166" s="86" t="s">
        <v>109</v>
      </c>
      <c r="J166" s="86" t="s">
        <v>109</v>
      </c>
      <c r="K166" s="86" t="s">
        <v>109</v>
      </c>
      <c r="L166" s="86" t="s">
        <v>109</v>
      </c>
      <c r="M166" s="86" t="s">
        <v>133</v>
      </c>
      <c r="N166" s="87">
        <v>3</v>
      </c>
      <c r="O166" s="82" t="s">
        <v>124</v>
      </c>
      <c r="P166" s="82">
        <v>3</v>
      </c>
      <c r="Q166" s="87">
        <v>44</v>
      </c>
      <c r="R166" s="82">
        <v>338</v>
      </c>
      <c r="S166" s="82">
        <v>338</v>
      </c>
      <c r="T166" s="84" t="s">
        <v>88</v>
      </c>
      <c r="U166" s="82"/>
      <c r="V166" s="82"/>
      <c r="W166" s="82"/>
      <c r="X166" s="82"/>
      <c r="Y166" s="82"/>
      <c r="Z166" s="82"/>
      <c r="AA166" s="82">
        <f t="shared" si="39"/>
        <v>224</v>
      </c>
      <c r="AB166" s="82">
        <v>111.6</v>
      </c>
      <c r="AC166" s="82" t="s">
        <v>88</v>
      </c>
      <c r="AD166" s="82"/>
      <c r="AE166" s="120">
        <v>2.383</v>
      </c>
      <c r="AF166" s="82"/>
      <c r="AG166" s="82"/>
      <c r="AH166" s="82"/>
      <c r="AI166" s="82"/>
      <c r="AJ166" s="82"/>
      <c r="AK166" s="82"/>
      <c r="AL166" s="82"/>
      <c r="AM166" s="82"/>
      <c r="AN166" s="82"/>
      <c r="AO166" s="87"/>
      <c r="AP166" s="93">
        <f t="shared" si="40"/>
        <v>3.7333333333333334</v>
      </c>
      <c r="AQ166" s="126" t="e">
        <f t="shared" si="41"/>
        <v>#REF!</v>
      </c>
      <c r="AR166" s="126" t="e">
        <f t="shared" si="42"/>
        <v>#REF!</v>
      </c>
      <c r="AS166" s="85">
        <f t="shared" si="43"/>
        <v>3.7333333333333334</v>
      </c>
      <c r="AT166" s="85">
        <f t="shared" si="44"/>
        <v>7.4666666666666668</v>
      </c>
      <c r="AU166" s="125" t="e">
        <f t="shared" si="45"/>
        <v>#REF!</v>
      </c>
    </row>
    <row r="167" spans="2:47">
      <c r="B167" s="96">
        <v>45671</v>
      </c>
      <c r="C167" s="82" t="s">
        <v>154</v>
      </c>
      <c r="D167" s="82" t="s">
        <v>93</v>
      </c>
      <c r="E167" s="82" t="s">
        <v>3729</v>
      </c>
      <c r="F167" s="92" t="s">
        <v>306</v>
      </c>
      <c r="G167" s="92" t="s">
        <v>306</v>
      </c>
      <c r="H167" s="86" t="s">
        <v>109</v>
      </c>
      <c r="I167" s="86" t="s">
        <v>109</v>
      </c>
      <c r="J167" s="86" t="s">
        <v>109</v>
      </c>
      <c r="K167" s="86" t="s">
        <v>109</v>
      </c>
      <c r="L167" s="86" t="s">
        <v>109</v>
      </c>
      <c r="M167" s="86" t="s">
        <v>133</v>
      </c>
      <c r="N167" s="87">
        <v>3</v>
      </c>
      <c r="O167" s="82" t="s">
        <v>124</v>
      </c>
      <c r="P167" s="82">
        <v>3</v>
      </c>
      <c r="Q167" s="87">
        <v>44</v>
      </c>
      <c r="R167" s="82">
        <v>338</v>
      </c>
      <c r="S167" s="82">
        <v>338</v>
      </c>
      <c r="T167" s="84" t="s">
        <v>88</v>
      </c>
      <c r="U167" s="82"/>
      <c r="V167" s="82"/>
      <c r="W167" s="82"/>
      <c r="X167" s="82"/>
      <c r="Y167" s="82"/>
      <c r="Z167" s="82"/>
      <c r="AA167" s="82">
        <f t="shared" si="39"/>
        <v>224</v>
      </c>
      <c r="AB167" s="82">
        <v>96.8</v>
      </c>
      <c r="AC167" s="82" t="s">
        <v>88</v>
      </c>
      <c r="AD167" s="82"/>
      <c r="AE167" s="120">
        <v>2.3250000000000002</v>
      </c>
      <c r="AF167" s="82"/>
      <c r="AG167" s="82"/>
      <c r="AH167" s="82"/>
      <c r="AI167" s="82"/>
      <c r="AJ167" s="82"/>
      <c r="AK167" s="82"/>
      <c r="AL167" s="82"/>
      <c r="AM167" s="82"/>
      <c r="AN167" s="82"/>
      <c r="AO167" s="87"/>
      <c r="AP167" s="93">
        <f t="shared" si="40"/>
        <v>3.7333333333333334</v>
      </c>
      <c r="AQ167" s="126" t="e">
        <f t="shared" si="41"/>
        <v>#REF!</v>
      </c>
      <c r="AR167" s="126" t="e">
        <f t="shared" si="42"/>
        <v>#REF!</v>
      </c>
      <c r="AS167" s="85">
        <f t="shared" si="43"/>
        <v>7.4666666666666668</v>
      </c>
      <c r="AT167" s="85">
        <f t="shared" si="44"/>
        <v>11.2</v>
      </c>
      <c r="AU167" s="125" t="e">
        <f t="shared" si="45"/>
        <v>#REF!</v>
      </c>
    </row>
    <row r="168" spans="2:47">
      <c r="B168" s="96">
        <v>45671</v>
      </c>
      <c r="C168" s="82" t="s">
        <v>154</v>
      </c>
      <c r="D168" s="82" t="s">
        <v>93</v>
      </c>
      <c r="E168" s="82" t="s">
        <v>3729</v>
      </c>
      <c r="F168" s="92" t="s">
        <v>307</v>
      </c>
      <c r="G168" s="92" t="s">
        <v>307</v>
      </c>
      <c r="H168" s="86" t="s">
        <v>109</v>
      </c>
      <c r="I168" s="86" t="s">
        <v>109</v>
      </c>
      <c r="J168" s="86" t="s">
        <v>109</v>
      </c>
      <c r="K168" s="86" t="s">
        <v>109</v>
      </c>
      <c r="L168" s="86" t="s">
        <v>109</v>
      </c>
      <c r="M168" s="86" t="s">
        <v>133</v>
      </c>
      <c r="N168" s="87">
        <v>3</v>
      </c>
      <c r="O168" s="82" t="s">
        <v>124</v>
      </c>
      <c r="P168" s="82">
        <v>3</v>
      </c>
      <c r="Q168" s="87">
        <v>44</v>
      </c>
      <c r="R168" s="82">
        <v>338</v>
      </c>
      <c r="S168" s="82">
        <v>338</v>
      </c>
      <c r="T168" s="84" t="s">
        <v>88</v>
      </c>
      <c r="U168" s="82"/>
      <c r="V168" s="82"/>
      <c r="W168" s="82"/>
      <c r="X168" s="82"/>
      <c r="Y168" s="82"/>
      <c r="Z168" s="82"/>
      <c r="AA168" s="82">
        <f t="shared" si="39"/>
        <v>224</v>
      </c>
      <c r="AB168" s="82">
        <v>94.3</v>
      </c>
      <c r="AC168" s="82" t="s">
        <v>88</v>
      </c>
      <c r="AD168" s="82"/>
      <c r="AE168" s="120">
        <v>2.3540000000000001</v>
      </c>
      <c r="AF168" s="82"/>
      <c r="AG168" s="82"/>
      <c r="AH168" s="82"/>
      <c r="AI168" s="82"/>
      <c r="AJ168" s="82"/>
      <c r="AK168" s="82"/>
      <c r="AL168" s="82"/>
      <c r="AM168" s="82"/>
      <c r="AN168" s="82"/>
      <c r="AO168" s="87"/>
      <c r="AP168" s="93">
        <f t="shared" si="40"/>
        <v>3.7333333333333334</v>
      </c>
      <c r="AQ168" s="126" t="e">
        <f t="shared" si="41"/>
        <v>#REF!</v>
      </c>
      <c r="AR168" s="126" t="e">
        <f t="shared" si="42"/>
        <v>#REF!</v>
      </c>
      <c r="AS168" s="85">
        <f t="shared" si="43"/>
        <v>11.2</v>
      </c>
      <c r="AT168" s="85">
        <f t="shared" si="44"/>
        <v>14.933333333333334</v>
      </c>
      <c r="AU168" s="125" t="e">
        <f t="shared" si="45"/>
        <v>#REF!</v>
      </c>
    </row>
    <row r="169" spans="2:47">
      <c r="B169" s="96">
        <v>45671</v>
      </c>
      <c r="C169" s="82" t="s">
        <v>154</v>
      </c>
      <c r="D169" s="82" t="s">
        <v>93</v>
      </c>
      <c r="E169" s="82" t="s">
        <v>3729</v>
      </c>
      <c r="F169" s="92" t="s">
        <v>308</v>
      </c>
      <c r="G169" s="92" t="s">
        <v>308</v>
      </c>
      <c r="H169" s="86" t="s">
        <v>109</v>
      </c>
      <c r="I169" s="86" t="s">
        <v>109</v>
      </c>
      <c r="J169" s="86" t="s">
        <v>109</v>
      </c>
      <c r="K169" s="86" t="s">
        <v>109</v>
      </c>
      <c r="L169" s="86" t="s">
        <v>109</v>
      </c>
      <c r="M169" s="86" t="s">
        <v>133</v>
      </c>
      <c r="N169" s="87">
        <v>3</v>
      </c>
      <c r="O169" s="82" t="s">
        <v>124</v>
      </c>
      <c r="P169" s="82">
        <v>3</v>
      </c>
      <c r="Q169" s="87">
        <v>44</v>
      </c>
      <c r="R169" s="82">
        <v>338</v>
      </c>
      <c r="S169" s="82">
        <v>338</v>
      </c>
      <c r="T169" s="84" t="s">
        <v>88</v>
      </c>
      <c r="U169" s="82"/>
      <c r="V169" s="82"/>
      <c r="W169" s="82"/>
      <c r="X169" s="82"/>
      <c r="Y169" s="82"/>
      <c r="Z169" s="82"/>
      <c r="AA169" s="82">
        <f t="shared" si="39"/>
        <v>224</v>
      </c>
      <c r="AB169" s="82">
        <v>96.8</v>
      </c>
      <c r="AC169" s="82" t="s">
        <v>88</v>
      </c>
      <c r="AD169" s="82"/>
      <c r="AE169" s="120">
        <v>2.3450000000000002</v>
      </c>
      <c r="AF169" s="82"/>
      <c r="AG169" s="82"/>
      <c r="AH169" s="82"/>
      <c r="AI169" s="82"/>
      <c r="AJ169" s="82"/>
      <c r="AK169" s="82"/>
      <c r="AL169" s="82"/>
      <c r="AM169" s="82"/>
      <c r="AN169" s="82"/>
      <c r="AO169" s="87"/>
      <c r="AP169" s="93">
        <f t="shared" si="40"/>
        <v>3.7333333333333334</v>
      </c>
      <c r="AQ169" s="126" t="e">
        <f t="shared" si="41"/>
        <v>#REF!</v>
      </c>
      <c r="AR169" s="126" t="e">
        <f t="shared" si="42"/>
        <v>#REF!</v>
      </c>
      <c r="AS169" s="85">
        <f t="shared" si="43"/>
        <v>14.933333333333334</v>
      </c>
      <c r="AT169" s="85">
        <f t="shared" si="44"/>
        <v>18.666666666666668</v>
      </c>
      <c r="AU169" s="125" t="e">
        <f t="shared" si="45"/>
        <v>#REF!</v>
      </c>
    </row>
    <row r="170" spans="2:47">
      <c r="B170" s="96">
        <v>45671</v>
      </c>
      <c r="C170" s="82" t="s">
        <v>154</v>
      </c>
      <c r="D170" s="82" t="s">
        <v>93</v>
      </c>
      <c r="E170" s="82" t="s">
        <v>3729</v>
      </c>
      <c r="F170" s="92" t="s">
        <v>309</v>
      </c>
      <c r="G170" s="92" t="s">
        <v>309</v>
      </c>
      <c r="H170" s="86" t="s">
        <v>109</v>
      </c>
      <c r="I170" s="86" t="s">
        <v>109</v>
      </c>
      <c r="J170" s="86" t="s">
        <v>109</v>
      </c>
      <c r="K170" s="86" t="s">
        <v>109</v>
      </c>
      <c r="L170" s="86" t="s">
        <v>109</v>
      </c>
      <c r="M170" s="86" t="s">
        <v>133</v>
      </c>
      <c r="N170" s="87">
        <v>3</v>
      </c>
      <c r="O170" s="82" t="s">
        <v>124</v>
      </c>
      <c r="P170" s="82">
        <v>3</v>
      </c>
      <c r="Q170" s="87">
        <v>44</v>
      </c>
      <c r="R170" s="82">
        <v>338</v>
      </c>
      <c r="S170" s="82">
        <v>338</v>
      </c>
      <c r="T170" s="84" t="s">
        <v>88</v>
      </c>
      <c r="U170" s="82"/>
      <c r="V170" s="82"/>
      <c r="W170" s="82"/>
      <c r="X170" s="82"/>
      <c r="Y170" s="82"/>
      <c r="Z170" s="82"/>
      <c r="AA170" s="82">
        <f t="shared" si="39"/>
        <v>224</v>
      </c>
      <c r="AB170" s="82">
        <v>99.4</v>
      </c>
      <c r="AC170" s="82" t="s">
        <v>88</v>
      </c>
      <c r="AD170" s="82"/>
      <c r="AE170" s="120">
        <v>2.3540000000000001</v>
      </c>
      <c r="AF170" s="82"/>
      <c r="AG170" s="82"/>
      <c r="AH170" s="82"/>
      <c r="AI170" s="82"/>
      <c r="AJ170" s="82"/>
      <c r="AK170" s="82"/>
      <c r="AL170" s="82"/>
      <c r="AM170" s="82"/>
      <c r="AN170" s="82"/>
      <c r="AO170" s="87"/>
      <c r="AP170" s="93">
        <f t="shared" si="40"/>
        <v>3.7333333333333334</v>
      </c>
      <c r="AQ170" s="126" t="e">
        <f t="shared" si="41"/>
        <v>#REF!</v>
      </c>
      <c r="AR170" s="126" t="e">
        <f t="shared" si="42"/>
        <v>#REF!</v>
      </c>
      <c r="AS170" s="85">
        <f t="shared" si="43"/>
        <v>18.666666666666668</v>
      </c>
      <c r="AT170" s="85">
        <f t="shared" si="44"/>
        <v>22.400000000000002</v>
      </c>
      <c r="AU170" s="125" t="e">
        <f t="shared" si="45"/>
        <v>#REF!</v>
      </c>
    </row>
    <row r="171" spans="2:47">
      <c r="B171" s="96">
        <v>45671</v>
      </c>
      <c r="C171" s="82" t="s">
        <v>154</v>
      </c>
      <c r="D171" s="82" t="s">
        <v>93</v>
      </c>
      <c r="E171" s="82" t="s">
        <v>3729</v>
      </c>
      <c r="F171" s="92" t="s">
        <v>310</v>
      </c>
      <c r="G171" s="92" t="s">
        <v>310</v>
      </c>
      <c r="H171" s="86" t="s">
        <v>109</v>
      </c>
      <c r="I171" s="86" t="s">
        <v>109</v>
      </c>
      <c r="J171" s="86" t="s">
        <v>109</v>
      </c>
      <c r="K171" s="86" t="s">
        <v>109</v>
      </c>
      <c r="L171" s="86" t="s">
        <v>109</v>
      </c>
      <c r="M171" s="86" t="s">
        <v>133</v>
      </c>
      <c r="N171" s="87">
        <v>3</v>
      </c>
      <c r="O171" s="82" t="s">
        <v>124</v>
      </c>
      <c r="P171" s="82">
        <v>3</v>
      </c>
      <c r="Q171" s="87">
        <v>44</v>
      </c>
      <c r="R171" s="82">
        <v>338</v>
      </c>
      <c r="S171" s="82">
        <v>338</v>
      </c>
      <c r="T171" s="84" t="s">
        <v>88</v>
      </c>
      <c r="U171" s="82"/>
      <c r="V171" s="82"/>
      <c r="W171" s="82"/>
      <c r="X171" s="82"/>
      <c r="Y171" s="82"/>
      <c r="Z171" s="82"/>
      <c r="AA171" s="82">
        <f t="shared" si="39"/>
        <v>224</v>
      </c>
      <c r="AB171" s="82">
        <v>96.1</v>
      </c>
      <c r="AC171" s="82" t="s">
        <v>88</v>
      </c>
      <c r="AD171" s="82"/>
      <c r="AE171" s="120">
        <v>2.3439999999999999</v>
      </c>
      <c r="AF171" s="82"/>
      <c r="AG171" s="82"/>
      <c r="AH171" s="82"/>
      <c r="AI171" s="82"/>
      <c r="AJ171" s="82"/>
      <c r="AK171" s="82"/>
      <c r="AL171" s="82"/>
      <c r="AM171" s="82"/>
      <c r="AN171" s="82"/>
      <c r="AO171" s="87"/>
      <c r="AP171" s="93">
        <f t="shared" si="40"/>
        <v>3.7333333333333334</v>
      </c>
      <c r="AQ171" s="126" t="e">
        <f t="shared" si="41"/>
        <v>#REF!</v>
      </c>
      <c r="AR171" s="126" t="e">
        <f t="shared" si="42"/>
        <v>#REF!</v>
      </c>
      <c r="AS171" s="85">
        <f t="shared" si="43"/>
        <v>22.400000000000002</v>
      </c>
      <c r="AT171" s="85">
        <f t="shared" si="44"/>
        <v>26.133333333333336</v>
      </c>
      <c r="AU171" s="125" t="e">
        <f t="shared" si="45"/>
        <v>#REF!</v>
      </c>
    </row>
    <row r="172" spans="2:47">
      <c r="B172" s="96">
        <v>45671</v>
      </c>
      <c r="C172" s="82" t="s">
        <v>154</v>
      </c>
      <c r="D172" s="82" t="s">
        <v>93</v>
      </c>
      <c r="E172" s="82" t="s">
        <v>3729</v>
      </c>
      <c r="F172" s="92" t="s">
        <v>311</v>
      </c>
      <c r="G172" s="92" t="s">
        <v>311</v>
      </c>
      <c r="H172" s="86" t="s">
        <v>109</v>
      </c>
      <c r="I172" s="86" t="s">
        <v>109</v>
      </c>
      <c r="J172" s="86" t="s">
        <v>109</v>
      </c>
      <c r="K172" s="86" t="s">
        <v>109</v>
      </c>
      <c r="L172" s="86" t="s">
        <v>109</v>
      </c>
      <c r="M172" s="86" t="s">
        <v>133</v>
      </c>
      <c r="N172" s="87">
        <v>3</v>
      </c>
      <c r="O172" s="82" t="s">
        <v>124</v>
      </c>
      <c r="P172" s="82">
        <v>3</v>
      </c>
      <c r="Q172" s="87">
        <v>44</v>
      </c>
      <c r="R172" s="82">
        <v>338</v>
      </c>
      <c r="S172" s="82">
        <v>338</v>
      </c>
      <c r="T172" s="84" t="s">
        <v>88</v>
      </c>
      <c r="U172" s="82"/>
      <c r="V172" s="82"/>
      <c r="W172" s="82"/>
      <c r="X172" s="82"/>
      <c r="Y172" s="82"/>
      <c r="Z172" s="82"/>
      <c r="AA172" s="82">
        <f t="shared" si="39"/>
        <v>224</v>
      </c>
      <c r="AB172" s="82">
        <v>97.1</v>
      </c>
      <c r="AC172" s="82" t="s">
        <v>88</v>
      </c>
      <c r="AD172" s="82"/>
      <c r="AE172" s="120">
        <v>2.351</v>
      </c>
      <c r="AF172" s="82"/>
      <c r="AG172" s="82"/>
      <c r="AH172" s="82"/>
      <c r="AI172" s="82"/>
      <c r="AJ172" s="82"/>
      <c r="AK172" s="82"/>
      <c r="AL172" s="82"/>
      <c r="AM172" s="82"/>
      <c r="AN172" s="82"/>
      <c r="AO172" s="87"/>
      <c r="AP172" s="93">
        <f t="shared" si="40"/>
        <v>3.7333333333333334</v>
      </c>
      <c r="AQ172" s="126" t="e">
        <f t="shared" si="41"/>
        <v>#REF!</v>
      </c>
      <c r="AR172" s="126" t="e">
        <f t="shared" si="42"/>
        <v>#REF!</v>
      </c>
      <c r="AS172" s="85">
        <f t="shared" si="43"/>
        <v>26.133333333333336</v>
      </c>
      <c r="AT172" s="85">
        <f t="shared" si="44"/>
        <v>29.866666666666671</v>
      </c>
      <c r="AU172" s="125" t="e">
        <f t="shared" si="45"/>
        <v>#REF!</v>
      </c>
    </row>
    <row r="173" spans="2:47">
      <c r="B173" s="96">
        <v>45671</v>
      </c>
      <c r="C173" s="82" t="s">
        <v>164</v>
      </c>
      <c r="D173" s="82" t="s">
        <v>116</v>
      </c>
      <c r="E173" s="82" t="s">
        <v>3729</v>
      </c>
      <c r="F173" s="92" t="s">
        <v>312</v>
      </c>
      <c r="G173" s="92" t="s">
        <v>312</v>
      </c>
      <c r="H173" s="86" t="s">
        <v>109</v>
      </c>
      <c r="I173" s="86" t="s">
        <v>109</v>
      </c>
      <c r="J173" s="86" t="s">
        <v>109</v>
      </c>
      <c r="K173" s="86" t="s">
        <v>109</v>
      </c>
      <c r="L173" s="86" t="s">
        <v>109</v>
      </c>
      <c r="M173" s="86" t="s">
        <v>133</v>
      </c>
      <c r="N173" s="87">
        <v>3</v>
      </c>
      <c r="O173" s="82" t="s">
        <v>124</v>
      </c>
      <c r="P173" s="82">
        <v>3</v>
      </c>
      <c r="Q173" s="87">
        <v>44</v>
      </c>
      <c r="R173" s="82">
        <v>338</v>
      </c>
      <c r="S173" s="82">
        <v>338</v>
      </c>
      <c r="T173" s="84" t="s">
        <v>88</v>
      </c>
      <c r="U173" s="82"/>
      <c r="V173" s="82"/>
      <c r="W173" s="82"/>
      <c r="X173" s="82"/>
      <c r="Y173" s="82"/>
      <c r="Z173" s="82"/>
      <c r="AA173" s="82">
        <f t="shared" ref="AA173" si="52">P173*60+Q173</f>
        <v>224</v>
      </c>
      <c r="AB173" s="82">
        <v>111.4</v>
      </c>
      <c r="AC173" s="82" t="s">
        <v>88</v>
      </c>
      <c r="AD173" s="82"/>
      <c r="AE173" s="120">
        <v>2.391</v>
      </c>
      <c r="AF173" s="82"/>
      <c r="AG173" s="82"/>
      <c r="AH173" s="82"/>
      <c r="AI173" s="82"/>
      <c r="AJ173" s="82"/>
      <c r="AK173" s="82"/>
      <c r="AL173" s="82"/>
      <c r="AM173" s="82"/>
      <c r="AN173" s="82"/>
      <c r="AO173" s="87"/>
      <c r="AP173" s="93">
        <f t="shared" ref="AP173" si="53">IF(O173="A",AP172+AA173/60,AP172)</f>
        <v>3.7333333333333334</v>
      </c>
      <c r="AQ173" s="126" t="e">
        <f t="shared" ref="AQ173" si="54">IF(O173="B",AQ172+AA173/60,AQ172)</f>
        <v>#REF!</v>
      </c>
      <c r="AR173" s="126" t="e">
        <f t="shared" ref="AR173" si="55">IF(O173="3A",AR172+AA173/60,AR172)</f>
        <v>#REF!</v>
      </c>
      <c r="AS173" s="85">
        <f t="shared" ref="AS173" si="56">IF(O173="3C",AS172+AA173/60,AS172)</f>
        <v>29.866666666666671</v>
      </c>
      <c r="AT173" s="85">
        <f t="shared" ref="AT173" si="57">AT172+(AA173/60)</f>
        <v>33.6</v>
      </c>
      <c r="AU173" s="125" t="e">
        <f t="shared" ref="AU173" si="58">AU172+(AA173/60)</f>
        <v>#REF!</v>
      </c>
    </row>
    <row r="174" spans="2:47">
      <c r="B174" s="96">
        <v>45671</v>
      </c>
      <c r="C174" s="82" t="s">
        <v>164</v>
      </c>
      <c r="D174" s="82" t="s">
        <v>116</v>
      </c>
      <c r="E174" s="82" t="s">
        <v>3729</v>
      </c>
      <c r="F174" s="92" t="s">
        <v>313</v>
      </c>
      <c r="G174" s="92" t="s">
        <v>313</v>
      </c>
      <c r="H174" s="86" t="s">
        <v>109</v>
      </c>
      <c r="I174" s="86" t="s">
        <v>109</v>
      </c>
      <c r="J174" s="86" t="s">
        <v>109</v>
      </c>
      <c r="K174" s="86" t="s">
        <v>109</v>
      </c>
      <c r="L174" s="86" t="s">
        <v>109</v>
      </c>
      <c r="M174" s="86" t="s">
        <v>133</v>
      </c>
      <c r="N174" s="87">
        <v>3</v>
      </c>
      <c r="O174" s="82" t="s">
        <v>124</v>
      </c>
      <c r="P174" s="82">
        <v>3</v>
      </c>
      <c r="Q174" s="87">
        <v>44</v>
      </c>
      <c r="R174" s="82">
        <v>338</v>
      </c>
      <c r="S174" s="82">
        <v>338</v>
      </c>
      <c r="T174" s="84" t="s">
        <v>88</v>
      </c>
      <c r="U174" s="82"/>
      <c r="V174" s="82"/>
      <c r="W174" s="82"/>
      <c r="X174" s="82"/>
      <c r="Y174" s="82"/>
      <c r="Z174" s="82"/>
      <c r="AA174" s="82">
        <f t="shared" ref="AA174:AA181" si="59">P174*60+Q174</f>
        <v>224</v>
      </c>
      <c r="AB174" s="82">
        <v>112.1</v>
      </c>
      <c r="AC174" s="82" t="s">
        <v>88</v>
      </c>
      <c r="AD174" s="82"/>
      <c r="AE174" s="120">
        <v>2.3959999999999999</v>
      </c>
      <c r="AF174" s="82"/>
      <c r="AG174" s="82"/>
      <c r="AH174" s="82"/>
      <c r="AI174" s="82"/>
      <c r="AJ174" s="82"/>
      <c r="AK174" s="82"/>
      <c r="AL174" s="82"/>
      <c r="AM174" s="82"/>
      <c r="AN174" s="82"/>
      <c r="AO174" s="87"/>
      <c r="AP174" s="93">
        <f t="shared" ref="AP174:AP181" si="60">IF(O174="A",AP173+AA174/60,AP173)</f>
        <v>3.7333333333333334</v>
      </c>
      <c r="AQ174" s="126" t="e">
        <f t="shared" ref="AQ174:AQ181" si="61">IF(O174="B",AQ173+AA174/60,AQ173)</f>
        <v>#REF!</v>
      </c>
      <c r="AR174" s="126" t="e">
        <f t="shared" ref="AR174:AR181" si="62">IF(O174="3A",AR173+AA174/60,AR173)</f>
        <v>#REF!</v>
      </c>
      <c r="AS174" s="85">
        <f t="shared" ref="AS174:AS181" si="63">IF(O174="3C",AS173+AA174/60,AS173)</f>
        <v>33.6</v>
      </c>
      <c r="AT174" s="85">
        <f t="shared" ref="AT174:AT181" si="64">AT173+(AA174/60)</f>
        <v>37.333333333333336</v>
      </c>
      <c r="AU174" s="125" t="e">
        <f t="shared" ref="AU174:AU181" si="65">AU173+(AA174/60)</f>
        <v>#REF!</v>
      </c>
    </row>
    <row r="175" spans="2:47">
      <c r="B175" s="96">
        <v>45671</v>
      </c>
      <c r="C175" s="82" t="s">
        <v>164</v>
      </c>
      <c r="D175" s="82" t="s">
        <v>116</v>
      </c>
      <c r="E175" s="82" t="s">
        <v>3729</v>
      </c>
      <c r="F175" s="92" t="s">
        <v>314</v>
      </c>
      <c r="G175" s="92" t="s">
        <v>314</v>
      </c>
      <c r="H175" s="86" t="s">
        <v>109</v>
      </c>
      <c r="I175" s="86" t="s">
        <v>109</v>
      </c>
      <c r="J175" s="86" t="s">
        <v>109</v>
      </c>
      <c r="K175" s="86" t="s">
        <v>109</v>
      </c>
      <c r="L175" s="86" t="s">
        <v>109</v>
      </c>
      <c r="M175" s="86" t="s">
        <v>133</v>
      </c>
      <c r="N175" s="87">
        <v>3</v>
      </c>
      <c r="O175" s="82" t="s">
        <v>124</v>
      </c>
      <c r="P175" s="82">
        <v>3</v>
      </c>
      <c r="Q175" s="87">
        <v>44</v>
      </c>
      <c r="R175" s="82">
        <v>338</v>
      </c>
      <c r="S175" s="82">
        <v>338</v>
      </c>
      <c r="T175" s="84" t="s">
        <v>88</v>
      </c>
      <c r="U175" s="82"/>
      <c r="V175" s="82"/>
      <c r="W175" s="82"/>
      <c r="X175" s="82"/>
      <c r="Y175" s="82"/>
      <c r="Z175" s="82"/>
      <c r="AA175" s="82">
        <f t="shared" si="59"/>
        <v>224</v>
      </c>
      <c r="AB175" s="82">
        <v>96.6</v>
      </c>
      <c r="AC175" s="82" t="s">
        <v>88</v>
      </c>
      <c r="AD175" s="82"/>
      <c r="AE175" s="120">
        <v>2.3490000000000002</v>
      </c>
      <c r="AF175" s="82"/>
      <c r="AG175" s="82"/>
      <c r="AH175" s="82"/>
      <c r="AI175" s="82"/>
      <c r="AJ175" s="82"/>
      <c r="AK175" s="82"/>
      <c r="AL175" s="82"/>
      <c r="AM175" s="82"/>
      <c r="AN175" s="82"/>
      <c r="AO175" s="87"/>
      <c r="AP175" s="93">
        <f t="shared" si="60"/>
        <v>3.7333333333333334</v>
      </c>
      <c r="AQ175" s="126" t="e">
        <f t="shared" si="61"/>
        <v>#REF!</v>
      </c>
      <c r="AR175" s="126" t="e">
        <f t="shared" si="62"/>
        <v>#REF!</v>
      </c>
      <c r="AS175" s="85">
        <f t="shared" si="63"/>
        <v>37.333333333333336</v>
      </c>
      <c r="AT175" s="85">
        <f t="shared" si="64"/>
        <v>41.06666666666667</v>
      </c>
      <c r="AU175" s="125" t="e">
        <f t="shared" si="65"/>
        <v>#REF!</v>
      </c>
    </row>
    <row r="176" spans="2:47">
      <c r="B176" s="96">
        <v>45671</v>
      </c>
      <c r="C176" s="82" t="s">
        <v>164</v>
      </c>
      <c r="D176" s="82" t="s">
        <v>116</v>
      </c>
      <c r="E176" s="82" t="s">
        <v>3729</v>
      </c>
      <c r="F176" s="92" t="s">
        <v>315</v>
      </c>
      <c r="G176" s="92" t="s">
        <v>315</v>
      </c>
      <c r="H176" s="86" t="s">
        <v>109</v>
      </c>
      <c r="I176" s="86" t="s">
        <v>109</v>
      </c>
      <c r="J176" s="86" t="s">
        <v>109</v>
      </c>
      <c r="K176" s="86" t="s">
        <v>109</v>
      </c>
      <c r="L176" s="86" t="s">
        <v>109</v>
      </c>
      <c r="M176" s="86" t="s">
        <v>133</v>
      </c>
      <c r="N176" s="87">
        <v>3</v>
      </c>
      <c r="O176" s="82" t="s">
        <v>124</v>
      </c>
      <c r="P176" s="82">
        <v>3</v>
      </c>
      <c r="Q176" s="87">
        <v>44</v>
      </c>
      <c r="R176" s="82">
        <v>338</v>
      </c>
      <c r="S176" s="82">
        <v>338</v>
      </c>
      <c r="T176" s="84" t="s">
        <v>88</v>
      </c>
      <c r="U176" s="82"/>
      <c r="V176" s="82"/>
      <c r="W176" s="82"/>
      <c r="X176" s="82"/>
      <c r="Y176" s="82"/>
      <c r="Z176" s="82"/>
      <c r="AA176" s="82">
        <f t="shared" si="59"/>
        <v>224</v>
      </c>
      <c r="AB176" s="82">
        <v>96.9</v>
      </c>
      <c r="AC176" s="82" t="s">
        <v>88</v>
      </c>
      <c r="AD176" s="82"/>
      <c r="AE176" s="120">
        <v>2.3519999999999999</v>
      </c>
      <c r="AF176" s="82"/>
      <c r="AG176" s="82"/>
      <c r="AH176" s="82"/>
      <c r="AI176" s="82"/>
      <c r="AJ176" s="82"/>
      <c r="AK176" s="82"/>
      <c r="AL176" s="82"/>
      <c r="AM176" s="82"/>
      <c r="AN176" s="82"/>
      <c r="AO176" s="87"/>
      <c r="AP176" s="93">
        <f t="shared" si="60"/>
        <v>3.7333333333333334</v>
      </c>
      <c r="AQ176" s="126" t="e">
        <f t="shared" si="61"/>
        <v>#REF!</v>
      </c>
      <c r="AR176" s="126" t="e">
        <f t="shared" si="62"/>
        <v>#REF!</v>
      </c>
      <c r="AS176" s="85">
        <f t="shared" si="63"/>
        <v>41.06666666666667</v>
      </c>
      <c r="AT176" s="85">
        <f t="shared" si="64"/>
        <v>44.800000000000004</v>
      </c>
      <c r="AU176" s="125" t="e">
        <f t="shared" si="65"/>
        <v>#REF!</v>
      </c>
    </row>
    <row r="177" spans="2:47">
      <c r="B177" s="96">
        <v>45671</v>
      </c>
      <c r="C177" s="82" t="s">
        <v>164</v>
      </c>
      <c r="D177" s="82" t="s">
        <v>116</v>
      </c>
      <c r="E177" s="82" t="s">
        <v>3729</v>
      </c>
      <c r="F177" s="92" t="s">
        <v>316</v>
      </c>
      <c r="G177" s="92" t="s">
        <v>316</v>
      </c>
      <c r="H177" s="86" t="s">
        <v>109</v>
      </c>
      <c r="I177" s="86" t="s">
        <v>109</v>
      </c>
      <c r="J177" s="86" t="s">
        <v>109</v>
      </c>
      <c r="K177" s="86" t="s">
        <v>109</v>
      </c>
      <c r="L177" s="86" t="s">
        <v>109</v>
      </c>
      <c r="M177" s="86" t="s">
        <v>133</v>
      </c>
      <c r="N177" s="87">
        <v>3</v>
      </c>
      <c r="O177" s="82" t="s">
        <v>124</v>
      </c>
      <c r="P177" s="82">
        <v>3</v>
      </c>
      <c r="Q177" s="87">
        <v>44</v>
      </c>
      <c r="R177" s="82">
        <v>338</v>
      </c>
      <c r="S177" s="82">
        <v>338</v>
      </c>
      <c r="T177" s="84" t="s">
        <v>88</v>
      </c>
      <c r="U177" s="82"/>
      <c r="V177" s="82"/>
      <c r="W177" s="82"/>
      <c r="X177" s="82"/>
      <c r="Y177" s="82"/>
      <c r="Z177" s="82"/>
      <c r="AA177" s="82">
        <f t="shared" si="59"/>
        <v>224</v>
      </c>
      <c r="AB177" s="82">
        <v>96.8</v>
      </c>
      <c r="AC177" s="82" t="s">
        <v>88</v>
      </c>
      <c r="AD177" s="82"/>
      <c r="AE177" s="120">
        <v>2.3490000000000002</v>
      </c>
      <c r="AF177" s="82"/>
      <c r="AG177" s="82"/>
      <c r="AH177" s="82"/>
      <c r="AI177" s="82"/>
      <c r="AJ177" s="82"/>
      <c r="AK177" s="82"/>
      <c r="AL177" s="82"/>
      <c r="AM177" s="82"/>
      <c r="AN177" s="82"/>
      <c r="AO177" s="87"/>
      <c r="AP177" s="93">
        <f t="shared" si="60"/>
        <v>3.7333333333333334</v>
      </c>
      <c r="AQ177" s="126" t="e">
        <f t="shared" si="61"/>
        <v>#REF!</v>
      </c>
      <c r="AR177" s="126" t="e">
        <f t="shared" si="62"/>
        <v>#REF!</v>
      </c>
      <c r="AS177" s="85">
        <f t="shared" si="63"/>
        <v>44.800000000000004</v>
      </c>
      <c r="AT177" s="85">
        <f t="shared" si="64"/>
        <v>48.533333333333339</v>
      </c>
      <c r="AU177" s="125" t="e">
        <f t="shared" si="65"/>
        <v>#REF!</v>
      </c>
    </row>
    <row r="178" spans="2:47">
      <c r="B178" s="96">
        <v>45671</v>
      </c>
      <c r="C178" s="82" t="s">
        <v>164</v>
      </c>
      <c r="D178" s="82" t="s">
        <v>116</v>
      </c>
      <c r="E178" s="82" t="s">
        <v>3729</v>
      </c>
      <c r="F178" s="92" t="s">
        <v>317</v>
      </c>
      <c r="G178" s="92" t="s">
        <v>317</v>
      </c>
      <c r="H178" s="86" t="s">
        <v>109</v>
      </c>
      <c r="I178" s="86" t="s">
        <v>109</v>
      </c>
      <c r="J178" s="86" t="s">
        <v>109</v>
      </c>
      <c r="K178" s="86" t="s">
        <v>109</v>
      </c>
      <c r="L178" s="86" t="s">
        <v>109</v>
      </c>
      <c r="M178" s="86" t="s">
        <v>133</v>
      </c>
      <c r="N178" s="87">
        <v>3</v>
      </c>
      <c r="O178" s="82" t="s">
        <v>124</v>
      </c>
      <c r="P178" s="82">
        <v>3</v>
      </c>
      <c r="Q178" s="87">
        <v>44</v>
      </c>
      <c r="R178" s="82">
        <v>338</v>
      </c>
      <c r="S178" s="82">
        <v>338</v>
      </c>
      <c r="T178" s="84" t="s">
        <v>88</v>
      </c>
      <c r="U178" s="82"/>
      <c r="V178" s="82"/>
      <c r="W178" s="82"/>
      <c r="X178" s="82"/>
      <c r="Y178" s="82"/>
      <c r="Z178" s="82"/>
      <c r="AA178" s="82">
        <f t="shared" si="59"/>
        <v>224</v>
      </c>
      <c r="AB178" s="82">
        <v>96.8</v>
      </c>
      <c r="AC178" s="82" t="s">
        <v>88</v>
      </c>
      <c r="AD178" s="82"/>
      <c r="AE178" s="120">
        <v>2.3479999999999999</v>
      </c>
      <c r="AF178" s="82"/>
      <c r="AG178" s="82"/>
      <c r="AH178" s="82"/>
      <c r="AI178" s="82"/>
      <c r="AJ178" s="82"/>
      <c r="AK178" s="82"/>
      <c r="AL178" s="82"/>
      <c r="AM178" s="82"/>
      <c r="AN178" s="82"/>
      <c r="AO178" s="87"/>
      <c r="AP178" s="93">
        <f t="shared" si="60"/>
        <v>3.7333333333333334</v>
      </c>
      <c r="AQ178" s="126" t="e">
        <f t="shared" si="61"/>
        <v>#REF!</v>
      </c>
      <c r="AR178" s="126" t="e">
        <f t="shared" si="62"/>
        <v>#REF!</v>
      </c>
      <c r="AS178" s="85">
        <f t="shared" si="63"/>
        <v>48.533333333333339</v>
      </c>
      <c r="AT178" s="85">
        <f t="shared" si="64"/>
        <v>52.266666666666673</v>
      </c>
      <c r="AU178" s="125" t="e">
        <f t="shared" si="65"/>
        <v>#REF!</v>
      </c>
    </row>
    <row r="179" spans="2:47">
      <c r="B179" s="96">
        <v>45671</v>
      </c>
      <c r="C179" s="82" t="s">
        <v>164</v>
      </c>
      <c r="D179" s="82" t="s">
        <v>116</v>
      </c>
      <c r="E179" s="82" t="s">
        <v>3729</v>
      </c>
      <c r="F179" s="92" t="s">
        <v>318</v>
      </c>
      <c r="G179" s="92" t="s">
        <v>318</v>
      </c>
      <c r="H179" s="86" t="s">
        <v>109</v>
      </c>
      <c r="I179" s="86" t="s">
        <v>109</v>
      </c>
      <c r="J179" s="86" t="s">
        <v>109</v>
      </c>
      <c r="K179" s="86" t="s">
        <v>109</v>
      </c>
      <c r="L179" s="86" t="s">
        <v>109</v>
      </c>
      <c r="M179" s="86" t="s">
        <v>133</v>
      </c>
      <c r="N179" s="87">
        <v>3</v>
      </c>
      <c r="O179" s="82" t="s">
        <v>124</v>
      </c>
      <c r="P179" s="82">
        <v>3</v>
      </c>
      <c r="Q179" s="87">
        <v>44</v>
      </c>
      <c r="R179" s="82">
        <v>338</v>
      </c>
      <c r="S179" s="82">
        <v>338</v>
      </c>
      <c r="T179" s="84" t="s">
        <v>88</v>
      </c>
      <c r="U179" s="82"/>
      <c r="V179" s="82"/>
      <c r="W179" s="82"/>
      <c r="X179" s="82"/>
      <c r="Y179" s="82"/>
      <c r="Z179" s="82"/>
      <c r="AA179" s="82">
        <f t="shared" si="59"/>
        <v>224</v>
      </c>
      <c r="AB179" s="82">
        <v>96.6</v>
      </c>
      <c r="AC179" s="82" t="s">
        <v>88</v>
      </c>
      <c r="AD179" s="82"/>
      <c r="AE179" s="120">
        <v>2.3479999999999999</v>
      </c>
      <c r="AF179" s="82"/>
      <c r="AG179" s="82"/>
      <c r="AH179" s="82"/>
      <c r="AI179" s="82"/>
      <c r="AJ179" s="82"/>
      <c r="AK179" s="82"/>
      <c r="AL179" s="82"/>
      <c r="AM179" s="82"/>
      <c r="AN179" s="82"/>
      <c r="AO179" s="87"/>
      <c r="AP179" s="93">
        <f t="shared" si="60"/>
        <v>3.7333333333333334</v>
      </c>
      <c r="AQ179" s="126" t="e">
        <f t="shared" si="61"/>
        <v>#REF!</v>
      </c>
      <c r="AR179" s="126" t="e">
        <f t="shared" si="62"/>
        <v>#REF!</v>
      </c>
      <c r="AS179" s="85">
        <f t="shared" si="63"/>
        <v>52.266666666666673</v>
      </c>
      <c r="AT179" s="85">
        <f t="shared" si="64"/>
        <v>56.000000000000007</v>
      </c>
      <c r="AU179" s="125" t="e">
        <f t="shared" si="65"/>
        <v>#REF!</v>
      </c>
    </row>
    <row r="180" spans="2:47">
      <c r="B180" s="96">
        <v>45671</v>
      </c>
      <c r="C180" s="82" t="s">
        <v>164</v>
      </c>
      <c r="D180" s="82" t="s">
        <v>116</v>
      </c>
      <c r="E180" s="82" t="s">
        <v>3729</v>
      </c>
      <c r="F180" s="92" t="s">
        <v>319</v>
      </c>
      <c r="G180" s="92" t="s">
        <v>319</v>
      </c>
      <c r="H180" s="86" t="s">
        <v>109</v>
      </c>
      <c r="I180" s="86" t="s">
        <v>109</v>
      </c>
      <c r="J180" s="86" t="s">
        <v>109</v>
      </c>
      <c r="K180" s="86" t="s">
        <v>109</v>
      </c>
      <c r="L180" s="86" t="s">
        <v>109</v>
      </c>
      <c r="M180" s="86" t="s">
        <v>133</v>
      </c>
      <c r="N180" s="87">
        <v>3</v>
      </c>
      <c r="O180" s="82" t="s">
        <v>124</v>
      </c>
      <c r="P180" s="82">
        <v>3</v>
      </c>
      <c r="Q180" s="87">
        <v>44</v>
      </c>
      <c r="R180" s="82">
        <v>338</v>
      </c>
      <c r="S180" s="82">
        <v>338</v>
      </c>
      <c r="T180" s="84" t="s">
        <v>88</v>
      </c>
      <c r="U180" s="82"/>
      <c r="V180" s="82"/>
      <c r="W180" s="82"/>
      <c r="X180" s="82"/>
      <c r="Y180" s="82"/>
      <c r="Z180" s="82"/>
      <c r="AA180" s="82">
        <f t="shared" si="59"/>
        <v>224</v>
      </c>
      <c r="AB180" s="82">
        <v>111.9</v>
      </c>
      <c r="AC180" s="82" t="s">
        <v>88</v>
      </c>
      <c r="AD180" s="82"/>
      <c r="AE180" s="120">
        <v>2.3809999999999998</v>
      </c>
      <c r="AF180" s="82"/>
      <c r="AG180" s="82"/>
      <c r="AH180" s="82"/>
      <c r="AI180" s="82"/>
      <c r="AJ180" s="82"/>
      <c r="AK180" s="82"/>
      <c r="AL180" s="82"/>
      <c r="AM180" s="82"/>
      <c r="AN180" s="82"/>
      <c r="AO180" s="87"/>
      <c r="AP180" s="93">
        <f t="shared" si="60"/>
        <v>3.7333333333333334</v>
      </c>
      <c r="AQ180" s="126" t="e">
        <f t="shared" si="61"/>
        <v>#REF!</v>
      </c>
      <c r="AR180" s="126" t="e">
        <f t="shared" si="62"/>
        <v>#REF!</v>
      </c>
      <c r="AS180" s="85">
        <f t="shared" si="63"/>
        <v>56.000000000000007</v>
      </c>
      <c r="AT180" s="85">
        <f t="shared" si="64"/>
        <v>59.733333333333341</v>
      </c>
      <c r="AU180" s="125" t="e">
        <f t="shared" si="65"/>
        <v>#REF!</v>
      </c>
    </row>
    <row r="181" spans="2:47">
      <c r="B181" s="96">
        <v>45671</v>
      </c>
      <c r="C181" s="82" t="s">
        <v>107</v>
      </c>
      <c r="D181" s="82" t="s">
        <v>273</v>
      </c>
      <c r="E181" s="82" t="s">
        <v>3729</v>
      </c>
      <c r="F181" s="92" t="s">
        <v>274</v>
      </c>
      <c r="G181" s="92" t="s">
        <v>109</v>
      </c>
      <c r="H181" s="86" t="s">
        <v>109</v>
      </c>
      <c r="I181" s="86" t="s">
        <v>109</v>
      </c>
      <c r="J181" s="86" t="s">
        <v>109</v>
      </c>
      <c r="K181" s="86" t="s">
        <v>109</v>
      </c>
      <c r="L181" s="86" t="s">
        <v>109</v>
      </c>
      <c r="M181" s="86" t="s">
        <v>133</v>
      </c>
      <c r="N181" s="87">
        <v>24</v>
      </c>
      <c r="O181" s="82" t="s">
        <v>145</v>
      </c>
      <c r="P181" s="82">
        <v>6</v>
      </c>
      <c r="Q181" s="87">
        <v>11</v>
      </c>
      <c r="R181" s="82">
        <v>370</v>
      </c>
      <c r="S181" s="82">
        <v>370</v>
      </c>
      <c r="T181" s="84" t="s">
        <v>88</v>
      </c>
      <c r="U181" s="82"/>
      <c r="V181" s="82"/>
      <c r="W181" s="82"/>
      <c r="X181" s="82"/>
      <c r="Y181" s="82"/>
      <c r="Z181" s="82"/>
      <c r="AA181" s="82">
        <f t="shared" si="59"/>
        <v>371</v>
      </c>
      <c r="AB181" s="82">
        <v>108.4</v>
      </c>
      <c r="AC181" s="82"/>
      <c r="AD181" s="82"/>
      <c r="AE181" s="120"/>
      <c r="AF181" s="82">
        <v>111.7</v>
      </c>
      <c r="AG181" s="82">
        <v>76.3</v>
      </c>
      <c r="AH181" s="82">
        <f>AF181-AG181</f>
        <v>35.400000000000006</v>
      </c>
      <c r="AI181" s="82"/>
      <c r="AJ181" s="82"/>
      <c r="AK181" s="82"/>
      <c r="AL181" s="82"/>
      <c r="AM181" s="82"/>
      <c r="AN181" s="82"/>
      <c r="AO181" s="87"/>
      <c r="AP181" s="93">
        <f t="shared" si="60"/>
        <v>3.7333333333333334</v>
      </c>
      <c r="AQ181" s="126" t="e">
        <f t="shared" si="61"/>
        <v>#REF!</v>
      </c>
      <c r="AR181" s="126" t="e">
        <f t="shared" si="62"/>
        <v>#REF!</v>
      </c>
      <c r="AS181" s="85">
        <f t="shared" si="63"/>
        <v>56.000000000000007</v>
      </c>
      <c r="AT181" s="85">
        <f t="shared" si="64"/>
        <v>65.916666666666671</v>
      </c>
      <c r="AU181" s="125" t="e">
        <f t="shared" si="65"/>
        <v>#REF!</v>
      </c>
    </row>
    <row r="182" spans="2:47">
      <c r="B182" s="96">
        <v>45671</v>
      </c>
      <c r="C182" s="82" t="s">
        <v>107</v>
      </c>
      <c r="D182" s="82" t="s">
        <v>273</v>
      </c>
      <c r="E182" s="82" t="s">
        <v>3729</v>
      </c>
      <c r="F182" s="92" t="s">
        <v>320</v>
      </c>
      <c r="G182" s="92" t="s">
        <v>320</v>
      </c>
      <c r="H182" s="86" t="s">
        <v>109</v>
      </c>
      <c r="I182" s="86" t="s">
        <v>109</v>
      </c>
      <c r="J182" s="86" t="s">
        <v>109</v>
      </c>
      <c r="K182" s="86" t="s">
        <v>109</v>
      </c>
      <c r="L182" s="86" t="s">
        <v>109</v>
      </c>
      <c r="M182" s="86" t="s">
        <v>133</v>
      </c>
      <c r="N182" s="87">
        <v>24</v>
      </c>
      <c r="O182" s="82" t="s">
        <v>145</v>
      </c>
      <c r="P182" s="82">
        <v>6</v>
      </c>
      <c r="Q182" s="87">
        <v>11</v>
      </c>
      <c r="R182" s="82">
        <v>370</v>
      </c>
      <c r="S182" s="82">
        <v>370</v>
      </c>
      <c r="T182" s="84" t="s">
        <v>88</v>
      </c>
      <c r="U182" s="82"/>
      <c r="V182" s="82"/>
      <c r="W182" s="82"/>
      <c r="X182" s="82"/>
      <c r="Y182" s="82"/>
      <c r="Z182" s="82"/>
      <c r="AA182" s="82">
        <f t="shared" ref="AA182:AA240" si="66">P182*60+Q182</f>
        <v>371</v>
      </c>
      <c r="AB182" s="82">
        <v>111.5</v>
      </c>
      <c r="AC182" s="82"/>
      <c r="AD182" s="82"/>
      <c r="AE182" s="120"/>
      <c r="AF182" s="82"/>
      <c r="AG182" s="82"/>
      <c r="AH182" s="82"/>
      <c r="AI182" s="82"/>
      <c r="AJ182" s="82"/>
      <c r="AK182" s="82"/>
      <c r="AL182" s="82"/>
      <c r="AM182" s="82"/>
      <c r="AN182" s="82"/>
      <c r="AO182" s="87"/>
      <c r="AP182" s="93">
        <f t="shared" ref="AP182:AP240" si="67">IF(O182="A",AP181+AA182/60,AP181)</f>
        <v>3.7333333333333334</v>
      </c>
      <c r="AQ182" s="126" t="e">
        <f t="shared" ref="AQ182:AQ240" si="68">IF(O182="B",AQ181+AA182/60,AQ181)</f>
        <v>#REF!</v>
      </c>
      <c r="AR182" s="126" t="e">
        <f t="shared" ref="AR182:AR240" si="69">IF(O182="3A",AR181+AA182/60,AR181)</f>
        <v>#REF!</v>
      </c>
      <c r="AS182" s="85">
        <f t="shared" ref="AS182:AS240" si="70">IF(O182="3C",AS181+AA182/60,AS181)</f>
        <v>56.000000000000007</v>
      </c>
      <c r="AT182" s="85">
        <f t="shared" ref="AT182:AT240" si="71">AT181+(AA182/60)</f>
        <v>72.100000000000009</v>
      </c>
      <c r="AU182" s="125" t="e">
        <f t="shared" ref="AU182:AU240" si="72">AU181+(AA182/60)</f>
        <v>#REF!</v>
      </c>
    </row>
    <row r="183" spans="2:47">
      <c r="B183" s="96">
        <v>45671</v>
      </c>
      <c r="C183" s="82" t="s">
        <v>107</v>
      </c>
      <c r="D183" s="82" t="s">
        <v>273</v>
      </c>
      <c r="E183" s="82" t="s">
        <v>3729</v>
      </c>
      <c r="F183" s="92" t="s">
        <v>321</v>
      </c>
      <c r="G183" s="92" t="s">
        <v>321</v>
      </c>
      <c r="H183" s="86" t="s">
        <v>109</v>
      </c>
      <c r="I183" s="86" t="s">
        <v>109</v>
      </c>
      <c r="J183" s="86" t="s">
        <v>109</v>
      </c>
      <c r="K183" s="86" t="s">
        <v>109</v>
      </c>
      <c r="L183" s="86" t="s">
        <v>109</v>
      </c>
      <c r="M183" s="86" t="s">
        <v>133</v>
      </c>
      <c r="N183" s="87">
        <v>24</v>
      </c>
      <c r="O183" s="82" t="s">
        <v>145</v>
      </c>
      <c r="P183" s="82">
        <v>6</v>
      </c>
      <c r="Q183" s="87">
        <v>11</v>
      </c>
      <c r="R183" s="82">
        <v>370</v>
      </c>
      <c r="S183" s="82">
        <v>370</v>
      </c>
      <c r="T183" s="84" t="s">
        <v>88</v>
      </c>
      <c r="U183" s="82"/>
      <c r="V183" s="82"/>
      <c r="W183" s="82"/>
      <c r="X183" s="82"/>
      <c r="Y183" s="82"/>
      <c r="Z183" s="82"/>
      <c r="AA183" s="82">
        <f t="shared" si="66"/>
        <v>371</v>
      </c>
      <c r="AB183" s="82">
        <v>111.1</v>
      </c>
      <c r="AC183" s="82"/>
      <c r="AD183" s="82"/>
      <c r="AE183" s="120"/>
      <c r="AF183" s="82"/>
      <c r="AG183" s="82"/>
      <c r="AH183" s="82"/>
      <c r="AI183" s="82"/>
      <c r="AJ183" s="82"/>
      <c r="AK183" s="82"/>
      <c r="AL183" s="82"/>
      <c r="AM183" s="82"/>
      <c r="AN183" s="82"/>
      <c r="AO183" s="87"/>
      <c r="AP183" s="93">
        <f t="shared" si="67"/>
        <v>3.7333333333333334</v>
      </c>
      <c r="AQ183" s="126" t="e">
        <f t="shared" si="68"/>
        <v>#REF!</v>
      </c>
      <c r="AR183" s="126" t="e">
        <f t="shared" si="69"/>
        <v>#REF!</v>
      </c>
      <c r="AS183" s="85">
        <f t="shared" si="70"/>
        <v>56.000000000000007</v>
      </c>
      <c r="AT183" s="85">
        <f t="shared" si="71"/>
        <v>78.283333333333346</v>
      </c>
      <c r="AU183" s="125" t="e">
        <f t="shared" si="72"/>
        <v>#REF!</v>
      </c>
    </row>
    <row r="184" spans="2:47">
      <c r="B184" s="96">
        <v>45671</v>
      </c>
      <c r="C184" s="82" t="s">
        <v>107</v>
      </c>
      <c r="D184" s="82" t="s">
        <v>273</v>
      </c>
      <c r="E184" s="82" t="s">
        <v>3729</v>
      </c>
      <c r="F184" s="92" t="s">
        <v>322</v>
      </c>
      <c r="G184" s="92" t="s">
        <v>322</v>
      </c>
      <c r="H184" s="86" t="s">
        <v>109</v>
      </c>
      <c r="I184" s="86" t="s">
        <v>109</v>
      </c>
      <c r="J184" s="86" t="s">
        <v>109</v>
      </c>
      <c r="K184" s="86" t="s">
        <v>109</v>
      </c>
      <c r="L184" s="86" t="s">
        <v>109</v>
      </c>
      <c r="M184" s="86" t="s">
        <v>133</v>
      </c>
      <c r="N184" s="87">
        <v>24</v>
      </c>
      <c r="O184" s="82" t="s">
        <v>145</v>
      </c>
      <c r="P184" s="82">
        <v>6</v>
      </c>
      <c r="Q184" s="87">
        <v>11</v>
      </c>
      <c r="R184" s="82">
        <v>370</v>
      </c>
      <c r="S184" s="82">
        <v>370</v>
      </c>
      <c r="T184" s="84" t="s">
        <v>88</v>
      </c>
      <c r="U184" s="82"/>
      <c r="V184" s="82"/>
      <c r="W184" s="82"/>
      <c r="X184" s="82"/>
      <c r="Y184" s="82"/>
      <c r="Z184" s="82"/>
      <c r="AA184" s="82">
        <f t="shared" si="66"/>
        <v>371</v>
      </c>
      <c r="AB184" s="82">
        <v>111.7</v>
      </c>
      <c r="AC184" s="82"/>
      <c r="AD184" s="82"/>
      <c r="AE184" s="120"/>
      <c r="AF184" s="82"/>
      <c r="AG184" s="82"/>
      <c r="AH184" s="82"/>
      <c r="AI184" s="82"/>
      <c r="AJ184" s="82"/>
      <c r="AK184" s="82"/>
      <c r="AL184" s="82"/>
      <c r="AM184" s="82"/>
      <c r="AN184" s="82"/>
      <c r="AO184" s="87"/>
      <c r="AP184" s="93">
        <f t="shared" si="67"/>
        <v>3.7333333333333334</v>
      </c>
      <c r="AQ184" s="126" t="e">
        <f t="shared" si="68"/>
        <v>#REF!</v>
      </c>
      <c r="AR184" s="126" t="e">
        <f t="shared" si="69"/>
        <v>#REF!</v>
      </c>
      <c r="AS184" s="85">
        <f t="shared" si="70"/>
        <v>56.000000000000007</v>
      </c>
      <c r="AT184" s="85">
        <f t="shared" si="71"/>
        <v>84.466666666666683</v>
      </c>
      <c r="AU184" s="125" t="e">
        <f t="shared" si="72"/>
        <v>#REF!</v>
      </c>
    </row>
    <row r="185" spans="2:47">
      <c r="B185" s="96">
        <v>45671</v>
      </c>
      <c r="C185" s="82" t="s">
        <v>107</v>
      </c>
      <c r="D185" s="82" t="s">
        <v>273</v>
      </c>
      <c r="E185" s="82" t="s">
        <v>3729</v>
      </c>
      <c r="F185" s="92" t="s">
        <v>323</v>
      </c>
      <c r="G185" s="92" t="s">
        <v>323</v>
      </c>
      <c r="H185" s="86" t="s">
        <v>109</v>
      </c>
      <c r="I185" s="86" t="s">
        <v>109</v>
      </c>
      <c r="J185" s="86" t="s">
        <v>109</v>
      </c>
      <c r="K185" s="86" t="s">
        <v>109</v>
      </c>
      <c r="L185" s="86" t="s">
        <v>109</v>
      </c>
      <c r="M185" s="86" t="s">
        <v>133</v>
      </c>
      <c r="N185" s="87">
        <v>24</v>
      </c>
      <c r="O185" s="82" t="s">
        <v>145</v>
      </c>
      <c r="P185" s="82">
        <v>6</v>
      </c>
      <c r="Q185" s="87">
        <v>11</v>
      </c>
      <c r="R185" s="82">
        <v>370</v>
      </c>
      <c r="S185" s="82">
        <v>370</v>
      </c>
      <c r="T185" s="84" t="s">
        <v>88</v>
      </c>
      <c r="U185" s="82"/>
      <c r="V185" s="82"/>
      <c r="W185" s="82"/>
      <c r="X185" s="82"/>
      <c r="Y185" s="82"/>
      <c r="Z185" s="82"/>
      <c r="AA185" s="82">
        <f t="shared" si="66"/>
        <v>371</v>
      </c>
      <c r="AB185" s="82">
        <v>111</v>
      </c>
      <c r="AC185" s="82"/>
      <c r="AD185" s="82"/>
      <c r="AE185" s="120"/>
      <c r="AF185" s="82"/>
      <c r="AG185" s="82"/>
      <c r="AH185" s="82"/>
      <c r="AI185" s="82"/>
      <c r="AJ185" s="82"/>
      <c r="AK185" s="82"/>
      <c r="AL185" s="82"/>
      <c r="AM185" s="82"/>
      <c r="AN185" s="82"/>
      <c r="AO185" s="87"/>
      <c r="AP185" s="93">
        <f t="shared" si="67"/>
        <v>3.7333333333333334</v>
      </c>
      <c r="AQ185" s="126" t="e">
        <f t="shared" si="68"/>
        <v>#REF!</v>
      </c>
      <c r="AR185" s="126" t="e">
        <f t="shared" si="69"/>
        <v>#REF!</v>
      </c>
      <c r="AS185" s="85">
        <f t="shared" si="70"/>
        <v>56.000000000000007</v>
      </c>
      <c r="AT185" s="85">
        <f t="shared" si="71"/>
        <v>90.65000000000002</v>
      </c>
      <c r="AU185" s="125" t="e">
        <f t="shared" si="72"/>
        <v>#REF!</v>
      </c>
    </row>
    <row r="186" spans="2:47">
      <c r="B186" s="96">
        <v>45672</v>
      </c>
      <c r="C186" s="82" t="s">
        <v>154</v>
      </c>
      <c r="D186" s="82" t="s">
        <v>93</v>
      </c>
      <c r="E186" s="82" t="s">
        <v>3729</v>
      </c>
      <c r="F186" s="92" t="s">
        <v>324</v>
      </c>
      <c r="G186" s="92" t="s">
        <v>324</v>
      </c>
      <c r="H186" s="86" t="s">
        <v>109</v>
      </c>
      <c r="I186" s="86" t="s">
        <v>109</v>
      </c>
      <c r="J186" s="86" t="s">
        <v>109</v>
      </c>
      <c r="K186" s="86" t="s">
        <v>109</v>
      </c>
      <c r="L186" s="86" t="s">
        <v>109</v>
      </c>
      <c r="M186" s="86" t="s">
        <v>133</v>
      </c>
      <c r="N186" s="87">
        <v>3</v>
      </c>
      <c r="O186" s="82" t="s">
        <v>124</v>
      </c>
      <c r="P186" s="82">
        <v>3</v>
      </c>
      <c r="Q186" s="87">
        <v>44</v>
      </c>
      <c r="R186" s="82">
        <v>338</v>
      </c>
      <c r="S186" s="82">
        <v>338</v>
      </c>
      <c r="T186" s="84" t="s">
        <v>88</v>
      </c>
      <c r="U186" s="82"/>
      <c r="V186" s="82"/>
      <c r="W186" s="82"/>
      <c r="X186" s="82"/>
      <c r="Y186" s="82"/>
      <c r="Z186" s="82"/>
      <c r="AA186" s="82">
        <f t="shared" si="66"/>
        <v>224</v>
      </c>
      <c r="AB186" s="82">
        <v>111.5</v>
      </c>
      <c r="AC186" s="82" t="s">
        <v>88</v>
      </c>
      <c r="AD186" s="82"/>
      <c r="AE186" s="120">
        <v>2.3769999999999998</v>
      </c>
      <c r="AF186" s="82"/>
      <c r="AG186" s="82"/>
      <c r="AH186" s="82"/>
      <c r="AI186" s="82"/>
      <c r="AJ186" s="82"/>
      <c r="AK186" s="82"/>
      <c r="AL186" s="82"/>
      <c r="AM186" s="82"/>
      <c r="AN186" s="82"/>
      <c r="AO186" s="87"/>
      <c r="AP186" s="93">
        <f t="shared" si="67"/>
        <v>3.7333333333333334</v>
      </c>
      <c r="AQ186" s="126" t="e">
        <f t="shared" si="68"/>
        <v>#REF!</v>
      </c>
      <c r="AR186" s="126" t="e">
        <f t="shared" si="69"/>
        <v>#REF!</v>
      </c>
      <c r="AS186" s="85">
        <f t="shared" si="70"/>
        <v>59.733333333333341</v>
      </c>
      <c r="AT186" s="85">
        <f t="shared" si="71"/>
        <v>94.383333333333354</v>
      </c>
      <c r="AU186" s="125" t="e">
        <f t="shared" si="72"/>
        <v>#REF!</v>
      </c>
    </row>
    <row r="187" spans="2:47">
      <c r="B187" s="96">
        <v>45672</v>
      </c>
      <c r="C187" s="82" t="s">
        <v>154</v>
      </c>
      <c r="D187" s="82" t="s">
        <v>93</v>
      </c>
      <c r="E187" s="82" t="s">
        <v>3729</v>
      </c>
      <c r="F187" s="92" t="s">
        <v>325</v>
      </c>
      <c r="G187" s="92" t="s">
        <v>325</v>
      </c>
      <c r="H187" s="86" t="s">
        <v>109</v>
      </c>
      <c r="I187" s="86" t="s">
        <v>109</v>
      </c>
      <c r="J187" s="86" t="s">
        <v>109</v>
      </c>
      <c r="K187" s="86" t="s">
        <v>109</v>
      </c>
      <c r="L187" s="86" t="s">
        <v>109</v>
      </c>
      <c r="M187" s="86" t="s">
        <v>133</v>
      </c>
      <c r="N187" s="87">
        <v>3</v>
      </c>
      <c r="O187" s="82" t="s">
        <v>124</v>
      </c>
      <c r="P187" s="82">
        <v>3</v>
      </c>
      <c r="Q187" s="87">
        <v>44</v>
      </c>
      <c r="R187" s="82">
        <v>338</v>
      </c>
      <c r="S187" s="82">
        <v>338</v>
      </c>
      <c r="T187" s="84" t="s">
        <v>88</v>
      </c>
      <c r="U187" s="82"/>
      <c r="V187" s="82"/>
      <c r="W187" s="82"/>
      <c r="X187" s="82"/>
      <c r="Y187" s="82"/>
      <c r="Z187" s="82"/>
      <c r="AA187" s="82">
        <f t="shared" si="66"/>
        <v>224</v>
      </c>
      <c r="AB187" s="82">
        <v>111.3</v>
      </c>
      <c r="AC187" s="82" t="s">
        <v>88</v>
      </c>
      <c r="AD187" s="82"/>
      <c r="AE187" s="120">
        <v>2.3759999999999999</v>
      </c>
      <c r="AF187" s="82"/>
      <c r="AG187" s="82"/>
      <c r="AH187" s="82"/>
      <c r="AI187" s="82"/>
      <c r="AJ187" s="82"/>
      <c r="AK187" s="82"/>
      <c r="AL187" s="82"/>
      <c r="AM187" s="82"/>
      <c r="AN187" s="82"/>
      <c r="AO187" s="87"/>
      <c r="AP187" s="93">
        <f t="shared" si="67"/>
        <v>3.7333333333333334</v>
      </c>
      <c r="AQ187" s="126" t="e">
        <f t="shared" si="68"/>
        <v>#REF!</v>
      </c>
      <c r="AR187" s="126" t="e">
        <f t="shared" si="69"/>
        <v>#REF!</v>
      </c>
      <c r="AS187" s="85">
        <f t="shared" si="70"/>
        <v>63.466666666666676</v>
      </c>
      <c r="AT187" s="85">
        <f t="shared" si="71"/>
        <v>98.116666666666688</v>
      </c>
      <c r="AU187" s="125" t="e">
        <f t="shared" si="72"/>
        <v>#REF!</v>
      </c>
    </row>
    <row r="188" spans="2:47">
      <c r="B188" s="96">
        <v>45672</v>
      </c>
      <c r="C188" s="82" t="s">
        <v>154</v>
      </c>
      <c r="D188" s="82" t="s">
        <v>93</v>
      </c>
      <c r="E188" s="82" t="s">
        <v>3729</v>
      </c>
      <c r="F188" s="92" t="s">
        <v>326</v>
      </c>
      <c r="G188" s="92" t="s">
        <v>326</v>
      </c>
      <c r="H188" s="86" t="s">
        <v>109</v>
      </c>
      <c r="I188" s="86" t="s">
        <v>109</v>
      </c>
      <c r="J188" s="86" t="s">
        <v>109</v>
      </c>
      <c r="K188" s="86" t="s">
        <v>109</v>
      </c>
      <c r="L188" s="86" t="s">
        <v>109</v>
      </c>
      <c r="M188" s="86" t="s">
        <v>133</v>
      </c>
      <c r="N188" s="87">
        <v>3</v>
      </c>
      <c r="O188" s="82" t="s">
        <v>124</v>
      </c>
      <c r="P188" s="82">
        <v>3</v>
      </c>
      <c r="Q188" s="87">
        <v>44</v>
      </c>
      <c r="R188" s="82">
        <v>338</v>
      </c>
      <c r="S188" s="82">
        <v>338</v>
      </c>
      <c r="T188" s="84" t="s">
        <v>88</v>
      </c>
      <c r="U188" s="82"/>
      <c r="V188" s="82"/>
      <c r="W188" s="82"/>
      <c r="X188" s="82"/>
      <c r="Y188" s="82"/>
      <c r="Z188" s="82"/>
      <c r="AA188" s="82">
        <f t="shared" si="66"/>
        <v>224</v>
      </c>
      <c r="AB188" s="82">
        <v>99.2</v>
      </c>
      <c r="AC188" s="82" t="s">
        <v>88</v>
      </c>
      <c r="AD188" s="82"/>
      <c r="AE188" s="120">
        <v>2.3450000000000002</v>
      </c>
      <c r="AF188" s="82"/>
      <c r="AG188" s="82"/>
      <c r="AH188" s="82"/>
      <c r="AI188" s="82"/>
      <c r="AJ188" s="82"/>
      <c r="AK188" s="82"/>
      <c r="AL188" s="82"/>
      <c r="AM188" s="82"/>
      <c r="AN188" s="82"/>
      <c r="AO188" s="87"/>
      <c r="AP188" s="93">
        <f t="shared" si="67"/>
        <v>3.7333333333333334</v>
      </c>
      <c r="AQ188" s="126" t="e">
        <f t="shared" si="68"/>
        <v>#REF!</v>
      </c>
      <c r="AR188" s="126" t="e">
        <f t="shared" si="69"/>
        <v>#REF!</v>
      </c>
      <c r="AS188" s="85">
        <f t="shared" si="70"/>
        <v>67.2</v>
      </c>
      <c r="AT188" s="85">
        <f t="shared" si="71"/>
        <v>101.85000000000002</v>
      </c>
      <c r="AU188" s="125" t="e">
        <f t="shared" si="72"/>
        <v>#REF!</v>
      </c>
    </row>
    <row r="189" spans="2:47">
      <c r="B189" s="96">
        <v>45672</v>
      </c>
      <c r="C189" s="82" t="s">
        <v>154</v>
      </c>
      <c r="D189" s="82" t="s">
        <v>93</v>
      </c>
      <c r="E189" s="82" t="s">
        <v>3729</v>
      </c>
      <c r="F189" s="92" t="s">
        <v>327</v>
      </c>
      <c r="G189" s="92" t="s">
        <v>327</v>
      </c>
      <c r="H189" s="86" t="s">
        <v>109</v>
      </c>
      <c r="I189" s="86" t="s">
        <v>109</v>
      </c>
      <c r="J189" s="86" t="s">
        <v>109</v>
      </c>
      <c r="K189" s="86" t="s">
        <v>109</v>
      </c>
      <c r="L189" s="86" t="s">
        <v>109</v>
      </c>
      <c r="M189" s="86" t="s">
        <v>133</v>
      </c>
      <c r="N189" s="87">
        <v>3</v>
      </c>
      <c r="O189" s="82" t="s">
        <v>124</v>
      </c>
      <c r="P189" s="82">
        <v>3</v>
      </c>
      <c r="Q189" s="87">
        <v>44</v>
      </c>
      <c r="R189" s="82">
        <v>338</v>
      </c>
      <c r="S189" s="82">
        <v>338</v>
      </c>
      <c r="T189" s="84" t="s">
        <v>88</v>
      </c>
      <c r="U189" s="82"/>
      <c r="V189" s="82"/>
      <c r="W189" s="82"/>
      <c r="X189" s="82"/>
      <c r="Y189" s="82"/>
      <c r="Z189" s="82"/>
      <c r="AA189" s="82">
        <f t="shared" si="66"/>
        <v>224</v>
      </c>
      <c r="AB189" s="82">
        <v>97.1</v>
      </c>
      <c r="AC189" s="82" t="s">
        <v>88</v>
      </c>
      <c r="AD189" s="82"/>
      <c r="AE189" s="120">
        <v>2.351</v>
      </c>
      <c r="AF189" s="82"/>
      <c r="AG189" s="82"/>
      <c r="AH189" s="82"/>
      <c r="AI189" s="82"/>
      <c r="AJ189" s="82"/>
      <c r="AK189" s="82"/>
      <c r="AL189" s="82"/>
      <c r="AM189" s="82"/>
      <c r="AN189" s="82"/>
      <c r="AO189" s="87"/>
      <c r="AP189" s="93">
        <f t="shared" si="67"/>
        <v>3.7333333333333334</v>
      </c>
      <c r="AQ189" s="126" t="e">
        <f t="shared" si="68"/>
        <v>#REF!</v>
      </c>
      <c r="AR189" s="126" t="e">
        <f t="shared" si="69"/>
        <v>#REF!</v>
      </c>
      <c r="AS189" s="85">
        <f t="shared" si="70"/>
        <v>70.933333333333337</v>
      </c>
      <c r="AT189" s="85">
        <f t="shared" si="71"/>
        <v>105.58333333333336</v>
      </c>
      <c r="AU189" s="125" t="e">
        <f t="shared" si="72"/>
        <v>#REF!</v>
      </c>
    </row>
    <row r="190" spans="2:47">
      <c r="B190" s="96">
        <v>45672</v>
      </c>
      <c r="C190" s="82" t="s">
        <v>154</v>
      </c>
      <c r="D190" s="82" t="s">
        <v>93</v>
      </c>
      <c r="E190" s="82" t="s">
        <v>3729</v>
      </c>
      <c r="F190" s="92" t="s">
        <v>328</v>
      </c>
      <c r="G190" s="92" t="s">
        <v>328</v>
      </c>
      <c r="H190" s="86" t="s">
        <v>109</v>
      </c>
      <c r="I190" s="86" t="s">
        <v>109</v>
      </c>
      <c r="J190" s="86" t="s">
        <v>109</v>
      </c>
      <c r="K190" s="86" t="s">
        <v>109</v>
      </c>
      <c r="L190" s="86" t="s">
        <v>109</v>
      </c>
      <c r="M190" s="86" t="s">
        <v>133</v>
      </c>
      <c r="N190" s="87">
        <v>3</v>
      </c>
      <c r="O190" s="82" t="s">
        <v>124</v>
      </c>
      <c r="P190" s="82">
        <v>3</v>
      </c>
      <c r="Q190" s="87">
        <v>44</v>
      </c>
      <c r="R190" s="82">
        <v>338</v>
      </c>
      <c r="S190" s="82">
        <v>338</v>
      </c>
      <c r="T190" s="84" t="s">
        <v>88</v>
      </c>
      <c r="U190" s="82"/>
      <c r="V190" s="82"/>
      <c r="W190" s="82"/>
      <c r="X190" s="82"/>
      <c r="Y190" s="82"/>
      <c r="Z190" s="82"/>
      <c r="AA190" s="82">
        <f t="shared" si="66"/>
        <v>224</v>
      </c>
      <c r="AB190" s="82">
        <v>96.2</v>
      </c>
      <c r="AC190" s="82" t="s">
        <v>88</v>
      </c>
      <c r="AD190" s="82"/>
      <c r="AE190" s="120">
        <v>2.359</v>
      </c>
      <c r="AF190" s="82"/>
      <c r="AG190" s="82"/>
      <c r="AH190" s="82"/>
      <c r="AI190" s="82"/>
      <c r="AJ190" s="82"/>
      <c r="AK190" s="82"/>
      <c r="AL190" s="82"/>
      <c r="AM190" s="82"/>
      <c r="AN190" s="82"/>
      <c r="AO190" s="87"/>
      <c r="AP190" s="93">
        <f t="shared" si="67"/>
        <v>3.7333333333333334</v>
      </c>
      <c r="AQ190" s="126" t="e">
        <f t="shared" si="68"/>
        <v>#REF!</v>
      </c>
      <c r="AR190" s="126" t="e">
        <f t="shared" si="69"/>
        <v>#REF!</v>
      </c>
      <c r="AS190" s="85">
        <f t="shared" si="70"/>
        <v>74.666666666666671</v>
      </c>
      <c r="AT190" s="85">
        <f t="shared" si="71"/>
        <v>109.31666666666669</v>
      </c>
      <c r="AU190" s="125" t="e">
        <f t="shared" si="72"/>
        <v>#REF!</v>
      </c>
    </row>
    <row r="191" spans="2:47">
      <c r="B191" s="96">
        <v>45672</v>
      </c>
      <c r="C191" s="82" t="s">
        <v>154</v>
      </c>
      <c r="D191" s="82" t="s">
        <v>93</v>
      </c>
      <c r="E191" s="82" t="s">
        <v>3729</v>
      </c>
      <c r="F191" s="92" t="s">
        <v>329</v>
      </c>
      <c r="G191" s="92" t="s">
        <v>329</v>
      </c>
      <c r="H191" s="86" t="s">
        <v>109</v>
      </c>
      <c r="I191" s="86" t="s">
        <v>109</v>
      </c>
      <c r="J191" s="86" t="s">
        <v>109</v>
      </c>
      <c r="K191" s="86" t="s">
        <v>109</v>
      </c>
      <c r="L191" s="86" t="s">
        <v>109</v>
      </c>
      <c r="M191" s="86" t="s">
        <v>133</v>
      </c>
      <c r="N191" s="87">
        <v>3</v>
      </c>
      <c r="O191" s="82" t="s">
        <v>124</v>
      </c>
      <c r="P191" s="82">
        <v>3</v>
      </c>
      <c r="Q191" s="87">
        <v>44</v>
      </c>
      <c r="R191" s="82">
        <v>338</v>
      </c>
      <c r="S191" s="82">
        <v>338</v>
      </c>
      <c r="T191" s="84" t="s">
        <v>88</v>
      </c>
      <c r="U191" s="82"/>
      <c r="V191" s="82"/>
      <c r="W191" s="82"/>
      <c r="X191" s="82"/>
      <c r="Y191" s="82"/>
      <c r="Z191" s="82"/>
      <c r="AA191" s="82">
        <f t="shared" si="66"/>
        <v>224</v>
      </c>
      <c r="AB191" s="82">
        <v>97.2</v>
      </c>
      <c r="AC191" s="82" t="s">
        <v>88</v>
      </c>
      <c r="AD191" s="82"/>
      <c r="AE191" s="120">
        <v>2.355</v>
      </c>
      <c r="AF191" s="82"/>
      <c r="AG191" s="82"/>
      <c r="AH191" s="82"/>
      <c r="AI191" s="82"/>
      <c r="AJ191" s="82"/>
      <c r="AK191" s="82"/>
      <c r="AL191" s="82"/>
      <c r="AM191" s="82"/>
      <c r="AN191" s="82"/>
      <c r="AO191" s="87"/>
      <c r="AP191" s="93">
        <f t="shared" si="67"/>
        <v>3.7333333333333334</v>
      </c>
      <c r="AQ191" s="126" t="e">
        <f t="shared" si="68"/>
        <v>#REF!</v>
      </c>
      <c r="AR191" s="126" t="e">
        <f t="shared" si="69"/>
        <v>#REF!</v>
      </c>
      <c r="AS191" s="85">
        <f t="shared" si="70"/>
        <v>78.400000000000006</v>
      </c>
      <c r="AT191" s="85">
        <f t="shared" si="71"/>
        <v>113.05000000000003</v>
      </c>
      <c r="AU191" s="125" t="e">
        <f t="shared" si="72"/>
        <v>#REF!</v>
      </c>
    </row>
    <row r="192" spans="2:47">
      <c r="B192" s="96">
        <v>45672</v>
      </c>
      <c r="C192" s="82" t="s">
        <v>154</v>
      </c>
      <c r="D192" s="82" t="s">
        <v>93</v>
      </c>
      <c r="E192" s="82" t="s">
        <v>3729</v>
      </c>
      <c r="F192" s="92" t="s">
        <v>331</v>
      </c>
      <c r="G192" s="92" t="s">
        <v>331</v>
      </c>
      <c r="H192" s="86" t="s">
        <v>109</v>
      </c>
      <c r="I192" s="86" t="s">
        <v>109</v>
      </c>
      <c r="J192" s="86" t="s">
        <v>109</v>
      </c>
      <c r="K192" s="86" t="s">
        <v>109</v>
      </c>
      <c r="L192" s="86" t="s">
        <v>109</v>
      </c>
      <c r="M192" s="86" t="s">
        <v>133</v>
      </c>
      <c r="N192" s="87">
        <v>3</v>
      </c>
      <c r="O192" s="82" t="s">
        <v>124</v>
      </c>
      <c r="P192" s="82">
        <v>3</v>
      </c>
      <c r="Q192" s="87">
        <v>44</v>
      </c>
      <c r="R192" s="82">
        <v>338</v>
      </c>
      <c r="S192" s="82">
        <v>338</v>
      </c>
      <c r="T192" s="84" t="s">
        <v>88</v>
      </c>
      <c r="U192" s="82"/>
      <c r="V192" s="82"/>
      <c r="W192" s="82"/>
      <c r="X192" s="82"/>
      <c r="Y192" s="82"/>
      <c r="Z192" s="82"/>
      <c r="AA192" s="82">
        <f t="shared" si="66"/>
        <v>224</v>
      </c>
      <c r="AB192" s="82">
        <v>97.9</v>
      </c>
      <c r="AC192" s="82" t="s">
        <v>88</v>
      </c>
      <c r="AD192" s="82"/>
      <c r="AE192" s="120">
        <v>2.3540000000000001</v>
      </c>
      <c r="AF192" s="82"/>
      <c r="AG192" s="82"/>
      <c r="AH192" s="82"/>
      <c r="AI192" s="82"/>
      <c r="AJ192" s="82"/>
      <c r="AK192" s="82"/>
      <c r="AL192" s="82"/>
      <c r="AM192" s="82"/>
      <c r="AN192" s="82"/>
      <c r="AO192" s="87"/>
      <c r="AP192" s="93">
        <f t="shared" si="67"/>
        <v>3.7333333333333334</v>
      </c>
      <c r="AQ192" s="126" t="e">
        <f t="shared" si="68"/>
        <v>#REF!</v>
      </c>
      <c r="AR192" s="126" t="e">
        <f t="shared" si="69"/>
        <v>#REF!</v>
      </c>
      <c r="AS192" s="85">
        <f t="shared" si="70"/>
        <v>82.13333333333334</v>
      </c>
      <c r="AT192" s="85">
        <f t="shared" si="71"/>
        <v>116.78333333333336</v>
      </c>
      <c r="AU192" s="125" t="e">
        <f t="shared" si="72"/>
        <v>#REF!</v>
      </c>
    </row>
    <row r="193" spans="2:47">
      <c r="B193" s="96">
        <v>45672</v>
      </c>
      <c r="C193" s="82" t="s">
        <v>154</v>
      </c>
      <c r="D193" s="82" t="s">
        <v>93</v>
      </c>
      <c r="E193" s="82" t="s">
        <v>3729</v>
      </c>
      <c r="F193" s="92" t="s">
        <v>330</v>
      </c>
      <c r="G193" s="92" t="s">
        <v>330</v>
      </c>
      <c r="H193" s="86" t="s">
        <v>109</v>
      </c>
      <c r="I193" s="86" t="s">
        <v>109</v>
      </c>
      <c r="J193" s="86" t="s">
        <v>109</v>
      </c>
      <c r="K193" s="86" t="s">
        <v>109</v>
      </c>
      <c r="L193" s="86" t="s">
        <v>109</v>
      </c>
      <c r="M193" s="86" t="s">
        <v>133</v>
      </c>
      <c r="N193" s="87">
        <v>3</v>
      </c>
      <c r="O193" s="82" t="s">
        <v>124</v>
      </c>
      <c r="P193" s="82">
        <v>3</v>
      </c>
      <c r="Q193" s="87">
        <v>44</v>
      </c>
      <c r="R193" s="82">
        <v>338</v>
      </c>
      <c r="S193" s="82">
        <v>338</v>
      </c>
      <c r="T193" s="84" t="s">
        <v>88</v>
      </c>
      <c r="U193" s="82"/>
      <c r="V193" s="82"/>
      <c r="W193" s="82"/>
      <c r="X193" s="82"/>
      <c r="Y193" s="82"/>
      <c r="Z193" s="82"/>
      <c r="AA193" s="82">
        <f t="shared" si="66"/>
        <v>224</v>
      </c>
      <c r="AB193" s="82">
        <v>111.4</v>
      </c>
      <c r="AC193" s="82" t="s">
        <v>88</v>
      </c>
      <c r="AD193" s="82"/>
      <c r="AE193" s="120">
        <v>2.3780000000000001</v>
      </c>
      <c r="AF193" s="82"/>
      <c r="AG193" s="82"/>
      <c r="AH193" s="82"/>
      <c r="AI193" s="82"/>
      <c r="AJ193" s="82"/>
      <c r="AK193" s="82"/>
      <c r="AL193" s="82"/>
      <c r="AM193" s="82"/>
      <c r="AN193" s="82"/>
      <c r="AO193" s="87"/>
      <c r="AP193" s="93">
        <f t="shared" si="67"/>
        <v>3.7333333333333334</v>
      </c>
      <c r="AQ193" s="126" t="e">
        <f t="shared" si="68"/>
        <v>#REF!</v>
      </c>
      <c r="AR193" s="126" t="e">
        <f t="shared" si="69"/>
        <v>#REF!</v>
      </c>
      <c r="AS193" s="85">
        <f t="shared" si="70"/>
        <v>85.866666666666674</v>
      </c>
      <c r="AT193" s="85">
        <f t="shared" si="71"/>
        <v>120.51666666666669</v>
      </c>
      <c r="AU193" s="125" t="e">
        <f t="shared" si="72"/>
        <v>#REF!</v>
      </c>
    </row>
    <row r="194" spans="2:47">
      <c r="B194" s="96">
        <v>45672</v>
      </c>
      <c r="C194" s="82" t="s">
        <v>164</v>
      </c>
      <c r="D194" s="82" t="s">
        <v>93</v>
      </c>
      <c r="E194" s="82" t="s">
        <v>3729</v>
      </c>
      <c r="F194" s="92" t="s">
        <v>332</v>
      </c>
      <c r="G194" s="92" t="s">
        <v>332</v>
      </c>
      <c r="H194" s="86" t="s">
        <v>109</v>
      </c>
      <c r="I194" s="86" t="s">
        <v>109</v>
      </c>
      <c r="J194" s="86" t="s">
        <v>109</v>
      </c>
      <c r="K194" s="86" t="s">
        <v>109</v>
      </c>
      <c r="L194" s="86" t="s">
        <v>109</v>
      </c>
      <c r="M194" s="86" t="s">
        <v>133</v>
      </c>
      <c r="N194" s="87">
        <v>3</v>
      </c>
      <c r="O194" s="82" t="s">
        <v>124</v>
      </c>
      <c r="P194" s="82">
        <v>3</v>
      </c>
      <c r="Q194" s="87">
        <v>44</v>
      </c>
      <c r="R194" s="82">
        <v>338</v>
      </c>
      <c r="S194" s="82">
        <v>338</v>
      </c>
      <c r="T194" s="84" t="s">
        <v>88</v>
      </c>
      <c r="U194" s="82"/>
      <c r="V194" s="82"/>
      <c r="W194" s="82"/>
      <c r="X194" s="82"/>
      <c r="Y194" s="82"/>
      <c r="Z194" s="82"/>
      <c r="AA194" s="82">
        <f t="shared" ref="AA194" si="73">P194*60+Q194</f>
        <v>224</v>
      </c>
      <c r="AB194" s="82">
        <v>112.9</v>
      </c>
      <c r="AC194" s="82" t="s">
        <v>88</v>
      </c>
      <c r="AD194" s="82"/>
      <c r="AE194" s="120">
        <v>2.3780000000000001</v>
      </c>
      <c r="AF194" s="82"/>
      <c r="AG194" s="82"/>
      <c r="AH194" s="82"/>
      <c r="AI194" s="82"/>
      <c r="AJ194" s="82"/>
      <c r="AK194" s="82"/>
      <c r="AL194" s="82"/>
      <c r="AM194" s="82"/>
      <c r="AN194" s="82"/>
      <c r="AO194" s="87"/>
      <c r="AP194" s="93">
        <f t="shared" ref="AP194" si="74">IF(O194="A",AP193+AA194/60,AP193)</f>
        <v>3.7333333333333334</v>
      </c>
      <c r="AQ194" s="126" t="e">
        <f t="shared" ref="AQ194" si="75">IF(O194="B",AQ193+AA194/60,AQ193)</f>
        <v>#REF!</v>
      </c>
      <c r="AR194" s="126" t="e">
        <f t="shared" ref="AR194" si="76">IF(O194="3A",AR193+AA194/60,AR193)</f>
        <v>#REF!</v>
      </c>
      <c r="AS194" s="85">
        <f t="shared" ref="AS194" si="77">IF(O194="3C",AS193+AA194/60,AS193)</f>
        <v>89.600000000000009</v>
      </c>
      <c r="AT194" s="85">
        <f t="shared" ref="AT194" si="78">AT193+(AA194/60)</f>
        <v>124.25000000000003</v>
      </c>
      <c r="AU194" s="125" t="e">
        <f t="shared" ref="AU194" si="79">AU193+(AA194/60)</f>
        <v>#REF!</v>
      </c>
    </row>
    <row r="195" spans="2:47">
      <c r="B195" s="96">
        <v>45672</v>
      </c>
      <c r="C195" s="82" t="s">
        <v>164</v>
      </c>
      <c r="D195" s="82" t="s">
        <v>93</v>
      </c>
      <c r="E195" s="82" t="s">
        <v>3729</v>
      </c>
      <c r="F195" s="92" t="s">
        <v>333</v>
      </c>
      <c r="G195" s="92" t="s">
        <v>333</v>
      </c>
      <c r="H195" s="86" t="s">
        <v>109</v>
      </c>
      <c r="I195" s="86" t="s">
        <v>109</v>
      </c>
      <c r="J195" s="86" t="s">
        <v>109</v>
      </c>
      <c r="K195" s="86" t="s">
        <v>109</v>
      </c>
      <c r="L195" s="86" t="s">
        <v>109</v>
      </c>
      <c r="M195" s="86" t="s">
        <v>133</v>
      </c>
      <c r="N195" s="87">
        <v>3</v>
      </c>
      <c r="O195" s="82" t="s">
        <v>124</v>
      </c>
      <c r="P195" s="82">
        <v>3</v>
      </c>
      <c r="Q195" s="87">
        <v>44</v>
      </c>
      <c r="R195" s="82">
        <v>338</v>
      </c>
      <c r="S195" s="82">
        <v>338</v>
      </c>
      <c r="T195" s="84" t="s">
        <v>88</v>
      </c>
      <c r="U195" s="82"/>
      <c r="V195" s="82"/>
      <c r="W195" s="82"/>
      <c r="X195" s="82"/>
      <c r="Y195" s="82"/>
      <c r="Z195" s="82"/>
      <c r="AA195" s="82">
        <f t="shared" ref="AA195:AA201" si="80">P195*60+Q195</f>
        <v>224</v>
      </c>
      <c r="AB195" s="82">
        <v>112</v>
      </c>
      <c r="AC195" s="82" t="s">
        <v>88</v>
      </c>
      <c r="AD195" s="82"/>
      <c r="AE195" s="120">
        <v>2.3759999999999999</v>
      </c>
      <c r="AF195" s="82"/>
      <c r="AG195" s="82"/>
      <c r="AH195" s="82"/>
      <c r="AI195" s="82"/>
      <c r="AJ195" s="82"/>
      <c r="AK195" s="82"/>
      <c r="AL195" s="82"/>
      <c r="AM195" s="82"/>
      <c r="AN195" s="82"/>
      <c r="AO195" s="87"/>
      <c r="AP195" s="93">
        <f t="shared" ref="AP195:AP201" si="81">IF(O195="A",AP194+AA195/60,AP194)</f>
        <v>3.7333333333333334</v>
      </c>
      <c r="AQ195" s="126" t="e">
        <f t="shared" ref="AQ195:AQ201" si="82">IF(O195="B",AQ194+AA195/60,AQ194)</f>
        <v>#REF!</v>
      </c>
      <c r="AR195" s="126" t="e">
        <f t="shared" ref="AR195:AR201" si="83">IF(O195="3A",AR194+AA195/60,AR194)</f>
        <v>#REF!</v>
      </c>
      <c r="AS195" s="85">
        <f t="shared" ref="AS195:AS201" si="84">IF(O195="3C",AS194+AA195/60,AS194)</f>
        <v>93.333333333333343</v>
      </c>
      <c r="AT195" s="85">
        <f t="shared" ref="AT195:AT201" si="85">AT194+(AA195/60)</f>
        <v>127.98333333333336</v>
      </c>
      <c r="AU195" s="125" t="e">
        <f t="shared" ref="AU195:AU201" si="86">AU194+(AA195/60)</f>
        <v>#REF!</v>
      </c>
    </row>
    <row r="196" spans="2:47">
      <c r="B196" s="96">
        <v>45672</v>
      </c>
      <c r="C196" s="82" t="s">
        <v>164</v>
      </c>
      <c r="D196" s="82" t="s">
        <v>93</v>
      </c>
      <c r="E196" s="82" t="s">
        <v>3729</v>
      </c>
      <c r="F196" s="92" t="s">
        <v>334</v>
      </c>
      <c r="G196" s="92" t="s">
        <v>334</v>
      </c>
      <c r="H196" s="86" t="s">
        <v>109</v>
      </c>
      <c r="I196" s="86" t="s">
        <v>109</v>
      </c>
      <c r="J196" s="86" t="s">
        <v>109</v>
      </c>
      <c r="K196" s="86" t="s">
        <v>109</v>
      </c>
      <c r="L196" s="86" t="s">
        <v>109</v>
      </c>
      <c r="M196" s="86" t="s">
        <v>133</v>
      </c>
      <c r="N196" s="87">
        <v>3</v>
      </c>
      <c r="O196" s="82" t="s">
        <v>124</v>
      </c>
      <c r="P196" s="82">
        <v>3</v>
      </c>
      <c r="Q196" s="87">
        <v>44</v>
      </c>
      <c r="R196" s="82">
        <v>338</v>
      </c>
      <c r="S196" s="82">
        <v>338</v>
      </c>
      <c r="T196" s="84" t="s">
        <v>88</v>
      </c>
      <c r="U196" s="82"/>
      <c r="V196" s="82"/>
      <c r="W196" s="82"/>
      <c r="X196" s="82"/>
      <c r="Y196" s="82"/>
      <c r="Z196" s="82"/>
      <c r="AA196" s="82">
        <f t="shared" si="80"/>
        <v>224</v>
      </c>
      <c r="AB196" s="82">
        <v>97.1</v>
      </c>
      <c r="AC196" s="82" t="s">
        <v>88</v>
      </c>
      <c r="AD196" s="82"/>
      <c r="AE196" s="120">
        <v>2.3460000000000001</v>
      </c>
      <c r="AF196" s="82"/>
      <c r="AG196" s="82"/>
      <c r="AH196" s="82"/>
      <c r="AI196" s="82"/>
      <c r="AJ196" s="82"/>
      <c r="AK196" s="82"/>
      <c r="AL196" s="82"/>
      <c r="AM196" s="82"/>
      <c r="AN196" s="82"/>
      <c r="AO196" s="87"/>
      <c r="AP196" s="93">
        <f t="shared" si="81"/>
        <v>3.7333333333333334</v>
      </c>
      <c r="AQ196" s="126" t="e">
        <f t="shared" si="82"/>
        <v>#REF!</v>
      </c>
      <c r="AR196" s="126" t="e">
        <f t="shared" si="83"/>
        <v>#REF!</v>
      </c>
      <c r="AS196" s="85">
        <f t="shared" si="84"/>
        <v>97.066666666666677</v>
      </c>
      <c r="AT196" s="85">
        <f t="shared" si="85"/>
        <v>131.7166666666667</v>
      </c>
      <c r="AU196" s="125" t="e">
        <f t="shared" si="86"/>
        <v>#REF!</v>
      </c>
    </row>
    <row r="197" spans="2:47">
      <c r="B197" s="96">
        <v>45672</v>
      </c>
      <c r="C197" s="82" t="s">
        <v>164</v>
      </c>
      <c r="D197" s="82" t="s">
        <v>93</v>
      </c>
      <c r="E197" s="82" t="s">
        <v>3729</v>
      </c>
      <c r="F197" s="92" t="s">
        <v>335</v>
      </c>
      <c r="G197" s="92" t="s">
        <v>335</v>
      </c>
      <c r="H197" s="86" t="s">
        <v>109</v>
      </c>
      <c r="I197" s="86" t="s">
        <v>109</v>
      </c>
      <c r="J197" s="86" t="s">
        <v>109</v>
      </c>
      <c r="K197" s="86" t="s">
        <v>109</v>
      </c>
      <c r="L197" s="86" t="s">
        <v>109</v>
      </c>
      <c r="M197" s="86" t="s">
        <v>133</v>
      </c>
      <c r="N197" s="87">
        <v>3</v>
      </c>
      <c r="O197" s="82" t="s">
        <v>124</v>
      </c>
      <c r="P197" s="82">
        <v>3</v>
      </c>
      <c r="Q197" s="87">
        <v>44</v>
      </c>
      <c r="R197" s="82">
        <v>338</v>
      </c>
      <c r="S197" s="82">
        <v>338</v>
      </c>
      <c r="T197" s="84" t="s">
        <v>88</v>
      </c>
      <c r="U197" s="82"/>
      <c r="V197" s="82"/>
      <c r="W197" s="82"/>
      <c r="X197" s="82"/>
      <c r="Y197" s="82"/>
      <c r="Z197" s="82"/>
      <c r="AA197" s="82">
        <f t="shared" si="80"/>
        <v>224</v>
      </c>
      <c r="AB197" s="82">
        <v>99.9</v>
      </c>
      <c r="AC197" s="82" t="s">
        <v>88</v>
      </c>
      <c r="AD197" s="82"/>
      <c r="AE197" s="120">
        <v>2.3450000000000002</v>
      </c>
      <c r="AF197" s="82"/>
      <c r="AG197" s="82"/>
      <c r="AH197" s="82"/>
      <c r="AI197" s="82"/>
      <c r="AJ197" s="82"/>
      <c r="AK197" s="82"/>
      <c r="AL197" s="82"/>
      <c r="AM197" s="82"/>
      <c r="AN197" s="82"/>
      <c r="AO197" s="87"/>
      <c r="AP197" s="93">
        <f t="shared" si="81"/>
        <v>3.7333333333333334</v>
      </c>
      <c r="AQ197" s="126" t="e">
        <f t="shared" si="82"/>
        <v>#REF!</v>
      </c>
      <c r="AR197" s="126" t="e">
        <f t="shared" si="83"/>
        <v>#REF!</v>
      </c>
      <c r="AS197" s="85">
        <f t="shared" si="84"/>
        <v>100.80000000000001</v>
      </c>
      <c r="AT197" s="85">
        <f t="shared" si="85"/>
        <v>135.45000000000002</v>
      </c>
      <c r="AU197" s="125" t="e">
        <f t="shared" si="86"/>
        <v>#REF!</v>
      </c>
    </row>
    <row r="198" spans="2:47">
      <c r="B198" s="96">
        <v>45672</v>
      </c>
      <c r="C198" s="82" t="s">
        <v>164</v>
      </c>
      <c r="D198" s="82" t="s">
        <v>134</v>
      </c>
      <c r="E198" s="82" t="s">
        <v>3729</v>
      </c>
      <c r="F198" s="92" t="s">
        <v>336</v>
      </c>
      <c r="G198" s="92" t="s">
        <v>336</v>
      </c>
      <c r="H198" s="86" t="s">
        <v>109</v>
      </c>
      <c r="I198" s="86" t="s">
        <v>109</v>
      </c>
      <c r="J198" s="86" t="s">
        <v>109</v>
      </c>
      <c r="K198" s="86" t="s">
        <v>109</v>
      </c>
      <c r="L198" s="86" t="s">
        <v>109</v>
      </c>
      <c r="M198" s="86" t="s">
        <v>133</v>
      </c>
      <c r="N198" s="87">
        <v>3</v>
      </c>
      <c r="O198" s="82" t="s">
        <v>124</v>
      </c>
      <c r="P198" s="82">
        <v>3</v>
      </c>
      <c r="Q198" s="87">
        <v>44</v>
      </c>
      <c r="R198" s="82">
        <v>338</v>
      </c>
      <c r="S198" s="82">
        <v>338</v>
      </c>
      <c r="T198" s="84" t="s">
        <v>88</v>
      </c>
      <c r="U198" s="82"/>
      <c r="V198" s="82"/>
      <c r="W198" s="82"/>
      <c r="X198" s="82"/>
      <c r="Y198" s="82"/>
      <c r="Z198" s="82"/>
      <c r="AA198" s="82">
        <f t="shared" si="80"/>
        <v>224</v>
      </c>
      <c r="AB198" s="82">
        <v>100</v>
      </c>
      <c r="AC198" s="82" t="s">
        <v>88</v>
      </c>
      <c r="AD198" s="82"/>
      <c r="AE198" s="120">
        <v>2.335</v>
      </c>
      <c r="AF198" s="82"/>
      <c r="AG198" s="82"/>
      <c r="AH198" s="82"/>
      <c r="AI198" s="82"/>
      <c r="AJ198" s="82"/>
      <c r="AK198" s="82"/>
      <c r="AL198" s="82"/>
      <c r="AM198" s="82"/>
      <c r="AN198" s="82"/>
      <c r="AO198" s="87"/>
      <c r="AP198" s="93">
        <f t="shared" si="81"/>
        <v>3.7333333333333334</v>
      </c>
      <c r="AQ198" s="126" t="e">
        <f t="shared" si="82"/>
        <v>#REF!</v>
      </c>
      <c r="AR198" s="126" t="e">
        <f t="shared" si="83"/>
        <v>#REF!</v>
      </c>
      <c r="AS198" s="85">
        <f t="shared" si="84"/>
        <v>104.53333333333335</v>
      </c>
      <c r="AT198" s="85">
        <f t="shared" si="85"/>
        <v>139.18333333333334</v>
      </c>
      <c r="AU198" s="125" t="e">
        <f t="shared" si="86"/>
        <v>#REF!</v>
      </c>
    </row>
    <row r="199" spans="2:47">
      <c r="B199" s="96">
        <v>45672</v>
      </c>
      <c r="C199" s="82" t="s">
        <v>164</v>
      </c>
      <c r="D199" s="82" t="s">
        <v>134</v>
      </c>
      <c r="E199" s="82" t="s">
        <v>3729</v>
      </c>
      <c r="F199" s="92" t="s">
        <v>337</v>
      </c>
      <c r="G199" s="92" t="s">
        <v>337</v>
      </c>
      <c r="H199" s="86" t="s">
        <v>109</v>
      </c>
      <c r="I199" s="86" t="s">
        <v>109</v>
      </c>
      <c r="J199" s="86" t="s">
        <v>109</v>
      </c>
      <c r="K199" s="86" t="s">
        <v>109</v>
      </c>
      <c r="L199" s="86" t="s">
        <v>109</v>
      </c>
      <c r="M199" s="86" t="s">
        <v>133</v>
      </c>
      <c r="N199" s="87">
        <v>3</v>
      </c>
      <c r="O199" s="82" t="s">
        <v>124</v>
      </c>
      <c r="P199" s="82">
        <v>3</v>
      </c>
      <c r="Q199" s="87">
        <v>44</v>
      </c>
      <c r="R199" s="82">
        <v>338</v>
      </c>
      <c r="S199" s="82">
        <v>338</v>
      </c>
      <c r="T199" s="84" t="s">
        <v>88</v>
      </c>
      <c r="U199" s="82"/>
      <c r="V199" s="82"/>
      <c r="W199" s="82"/>
      <c r="X199" s="82"/>
      <c r="Y199" s="82"/>
      <c r="Z199" s="82"/>
      <c r="AA199" s="82">
        <f t="shared" si="80"/>
        <v>224</v>
      </c>
      <c r="AB199" s="82">
        <v>96.3</v>
      </c>
      <c r="AC199" s="82" t="s">
        <v>88</v>
      </c>
      <c r="AD199" s="82"/>
      <c r="AE199" s="120">
        <v>2.3439999999999999</v>
      </c>
      <c r="AF199" s="82"/>
      <c r="AG199" s="82"/>
      <c r="AH199" s="82"/>
      <c r="AI199" s="82"/>
      <c r="AJ199" s="82"/>
      <c r="AK199" s="82"/>
      <c r="AL199" s="82"/>
      <c r="AM199" s="82"/>
      <c r="AN199" s="82"/>
      <c r="AO199" s="87"/>
      <c r="AP199" s="93">
        <f t="shared" si="81"/>
        <v>3.7333333333333334</v>
      </c>
      <c r="AQ199" s="126" t="e">
        <f t="shared" si="82"/>
        <v>#REF!</v>
      </c>
      <c r="AR199" s="126" t="e">
        <f t="shared" si="83"/>
        <v>#REF!</v>
      </c>
      <c r="AS199" s="85">
        <f t="shared" si="84"/>
        <v>108.26666666666668</v>
      </c>
      <c r="AT199" s="85">
        <f t="shared" si="85"/>
        <v>142.91666666666666</v>
      </c>
      <c r="AU199" s="125" t="e">
        <f t="shared" si="86"/>
        <v>#REF!</v>
      </c>
    </row>
    <row r="200" spans="2:47">
      <c r="B200" s="96">
        <v>45672</v>
      </c>
      <c r="C200" s="82" t="s">
        <v>164</v>
      </c>
      <c r="D200" s="82" t="s">
        <v>134</v>
      </c>
      <c r="E200" s="82" t="s">
        <v>3729</v>
      </c>
      <c r="F200" s="92" t="s">
        <v>338</v>
      </c>
      <c r="G200" s="92" t="s">
        <v>338</v>
      </c>
      <c r="H200" s="86" t="s">
        <v>109</v>
      </c>
      <c r="I200" s="86" t="s">
        <v>109</v>
      </c>
      <c r="J200" s="86" t="s">
        <v>109</v>
      </c>
      <c r="K200" s="86" t="s">
        <v>109</v>
      </c>
      <c r="L200" s="86" t="s">
        <v>109</v>
      </c>
      <c r="M200" s="86" t="s">
        <v>133</v>
      </c>
      <c r="N200" s="87">
        <v>3</v>
      </c>
      <c r="O200" s="82" t="s">
        <v>124</v>
      </c>
      <c r="P200" s="82">
        <v>3</v>
      </c>
      <c r="Q200" s="87">
        <v>44</v>
      </c>
      <c r="R200" s="82">
        <v>338</v>
      </c>
      <c r="S200" s="82">
        <v>338</v>
      </c>
      <c r="T200" s="84" t="s">
        <v>88</v>
      </c>
      <c r="U200" s="82"/>
      <c r="V200" s="82"/>
      <c r="W200" s="82"/>
      <c r="X200" s="82"/>
      <c r="Y200" s="82"/>
      <c r="Z200" s="82"/>
      <c r="AA200" s="82">
        <f t="shared" si="80"/>
        <v>224</v>
      </c>
      <c r="AB200" s="82">
        <v>98.8</v>
      </c>
      <c r="AC200" s="82" t="s">
        <v>88</v>
      </c>
      <c r="AD200" s="82"/>
      <c r="AE200" s="120">
        <v>2.3530000000000002</v>
      </c>
      <c r="AF200" s="82"/>
      <c r="AG200" s="82"/>
      <c r="AH200" s="82"/>
      <c r="AI200" s="82"/>
      <c r="AJ200" s="82"/>
      <c r="AK200" s="82"/>
      <c r="AL200" s="82"/>
      <c r="AM200" s="82"/>
      <c r="AN200" s="82"/>
      <c r="AO200" s="87"/>
      <c r="AP200" s="93">
        <f t="shared" si="81"/>
        <v>3.7333333333333334</v>
      </c>
      <c r="AQ200" s="126" t="e">
        <f t="shared" si="82"/>
        <v>#REF!</v>
      </c>
      <c r="AR200" s="126" t="e">
        <f t="shared" si="83"/>
        <v>#REF!</v>
      </c>
      <c r="AS200" s="85">
        <f t="shared" si="84"/>
        <v>112.00000000000001</v>
      </c>
      <c r="AT200" s="85">
        <f t="shared" si="85"/>
        <v>146.64999999999998</v>
      </c>
      <c r="AU200" s="125" t="e">
        <f t="shared" si="86"/>
        <v>#REF!</v>
      </c>
    </row>
    <row r="201" spans="2:47">
      <c r="B201" s="96">
        <v>45672</v>
      </c>
      <c r="C201" s="82" t="s">
        <v>164</v>
      </c>
      <c r="D201" s="82" t="s">
        <v>134</v>
      </c>
      <c r="E201" s="82" t="s">
        <v>3729</v>
      </c>
      <c r="F201" s="92" t="s">
        <v>339</v>
      </c>
      <c r="G201" s="92" t="s">
        <v>339</v>
      </c>
      <c r="H201" s="86" t="s">
        <v>109</v>
      </c>
      <c r="I201" s="86" t="s">
        <v>109</v>
      </c>
      <c r="J201" s="86" t="s">
        <v>109</v>
      </c>
      <c r="K201" s="86" t="s">
        <v>109</v>
      </c>
      <c r="L201" s="86" t="s">
        <v>109</v>
      </c>
      <c r="M201" s="86" t="s">
        <v>133</v>
      </c>
      <c r="N201" s="87">
        <v>3</v>
      </c>
      <c r="O201" s="82" t="s">
        <v>124</v>
      </c>
      <c r="P201" s="82">
        <v>3</v>
      </c>
      <c r="Q201" s="87">
        <v>44</v>
      </c>
      <c r="R201" s="82">
        <v>338</v>
      </c>
      <c r="S201" s="82">
        <v>338</v>
      </c>
      <c r="T201" s="84" t="s">
        <v>88</v>
      </c>
      <c r="U201" s="82"/>
      <c r="V201" s="82"/>
      <c r="W201" s="82"/>
      <c r="X201" s="82"/>
      <c r="Y201" s="82"/>
      <c r="Z201" s="82"/>
      <c r="AA201" s="82">
        <f t="shared" si="80"/>
        <v>224</v>
      </c>
      <c r="AB201" s="82">
        <v>111.5</v>
      </c>
      <c r="AC201" s="82" t="s">
        <v>88</v>
      </c>
      <c r="AD201" s="82"/>
      <c r="AE201" s="120">
        <v>2.3769999999999998</v>
      </c>
      <c r="AF201" s="82"/>
      <c r="AG201" s="82"/>
      <c r="AH201" s="82"/>
      <c r="AI201" s="82"/>
      <c r="AJ201" s="82"/>
      <c r="AK201" s="82"/>
      <c r="AL201" s="82"/>
      <c r="AM201" s="82"/>
      <c r="AN201" s="82"/>
      <c r="AO201" s="87"/>
      <c r="AP201" s="93">
        <f t="shared" si="81"/>
        <v>3.7333333333333334</v>
      </c>
      <c r="AQ201" s="126" t="e">
        <f t="shared" si="82"/>
        <v>#REF!</v>
      </c>
      <c r="AR201" s="126" t="e">
        <f t="shared" si="83"/>
        <v>#REF!</v>
      </c>
      <c r="AS201" s="85">
        <f t="shared" si="84"/>
        <v>115.73333333333335</v>
      </c>
      <c r="AT201" s="85">
        <f t="shared" si="85"/>
        <v>150.3833333333333</v>
      </c>
      <c r="AU201" s="125" t="e">
        <f t="shared" si="86"/>
        <v>#REF!</v>
      </c>
    </row>
    <row r="202" spans="2:47">
      <c r="B202" s="96">
        <v>45672</v>
      </c>
      <c r="C202" s="82" t="s">
        <v>154</v>
      </c>
      <c r="D202" s="82" t="s">
        <v>93</v>
      </c>
      <c r="E202" s="82" t="s">
        <v>3729</v>
      </c>
      <c r="F202" s="92" t="s">
        <v>340</v>
      </c>
      <c r="G202" s="92" t="s">
        <v>340</v>
      </c>
      <c r="H202" s="86" t="s">
        <v>109</v>
      </c>
      <c r="I202" s="86" t="s">
        <v>109</v>
      </c>
      <c r="J202" s="86" t="s">
        <v>109</v>
      </c>
      <c r="K202" s="86" t="s">
        <v>109</v>
      </c>
      <c r="L202" s="86" t="s">
        <v>109</v>
      </c>
      <c r="M202" s="86" t="s">
        <v>133</v>
      </c>
      <c r="N202" s="87">
        <v>3</v>
      </c>
      <c r="O202" s="82" t="s">
        <v>124</v>
      </c>
      <c r="P202" s="82">
        <v>3</v>
      </c>
      <c r="Q202" s="87">
        <v>44</v>
      </c>
      <c r="R202" s="82">
        <v>338</v>
      </c>
      <c r="S202" s="82">
        <v>338</v>
      </c>
      <c r="T202" s="84" t="s">
        <v>88</v>
      </c>
      <c r="U202" s="82"/>
      <c r="V202" s="82"/>
      <c r="W202" s="82"/>
      <c r="X202" s="82"/>
      <c r="Y202" s="82"/>
      <c r="Z202" s="82"/>
      <c r="AA202" s="82">
        <f t="shared" si="66"/>
        <v>224</v>
      </c>
      <c r="AB202" s="82">
        <v>95.8</v>
      </c>
      <c r="AC202" s="82" t="s">
        <v>88</v>
      </c>
      <c r="AD202" s="82"/>
      <c r="AE202" s="120">
        <v>2.343</v>
      </c>
      <c r="AF202" s="82"/>
      <c r="AG202" s="82"/>
      <c r="AH202" s="82"/>
      <c r="AI202" s="82"/>
      <c r="AJ202" s="82"/>
      <c r="AK202" s="82"/>
      <c r="AL202" s="82"/>
      <c r="AM202" s="82"/>
      <c r="AN202" s="82"/>
      <c r="AO202" s="87"/>
      <c r="AP202" s="93">
        <f t="shared" si="67"/>
        <v>3.7333333333333334</v>
      </c>
      <c r="AQ202" s="126" t="e">
        <f t="shared" si="68"/>
        <v>#REF!</v>
      </c>
      <c r="AR202" s="126" t="e">
        <f t="shared" si="69"/>
        <v>#REF!</v>
      </c>
      <c r="AS202" s="85">
        <f t="shared" si="70"/>
        <v>119.46666666666668</v>
      </c>
      <c r="AT202" s="85">
        <f t="shared" si="71"/>
        <v>154.11666666666662</v>
      </c>
      <c r="AU202" s="125" t="e">
        <f t="shared" si="72"/>
        <v>#REF!</v>
      </c>
    </row>
    <row r="203" spans="2:47">
      <c r="B203" s="96">
        <v>45672</v>
      </c>
      <c r="C203" s="82" t="s">
        <v>154</v>
      </c>
      <c r="D203" s="82" t="s">
        <v>93</v>
      </c>
      <c r="E203" s="82" t="s">
        <v>3729</v>
      </c>
      <c r="F203" s="92" t="s">
        <v>341</v>
      </c>
      <c r="G203" s="92" t="s">
        <v>341</v>
      </c>
      <c r="H203" s="86" t="s">
        <v>109</v>
      </c>
      <c r="I203" s="86" t="s">
        <v>109</v>
      </c>
      <c r="J203" s="86" t="s">
        <v>109</v>
      </c>
      <c r="K203" s="86" t="s">
        <v>109</v>
      </c>
      <c r="L203" s="86" t="s">
        <v>109</v>
      </c>
      <c r="M203" s="86" t="s">
        <v>133</v>
      </c>
      <c r="N203" s="87">
        <v>3</v>
      </c>
      <c r="O203" s="82" t="s">
        <v>124</v>
      </c>
      <c r="P203" s="82">
        <v>3</v>
      </c>
      <c r="Q203" s="87">
        <v>44</v>
      </c>
      <c r="R203" s="82">
        <v>338</v>
      </c>
      <c r="S203" s="82">
        <v>338</v>
      </c>
      <c r="T203" s="84" t="s">
        <v>88</v>
      </c>
      <c r="U203" s="82"/>
      <c r="V203" s="82"/>
      <c r="W203" s="82"/>
      <c r="X203" s="82"/>
      <c r="Y203" s="82"/>
      <c r="Z203" s="82"/>
      <c r="AA203" s="82">
        <f t="shared" si="66"/>
        <v>224</v>
      </c>
      <c r="AB203" s="82">
        <v>112.4</v>
      </c>
      <c r="AC203" s="82" t="s">
        <v>88</v>
      </c>
      <c r="AD203" s="82"/>
      <c r="AE203" s="120">
        <v>2.379</v>
      </c>
      <c r="AF203" s="82"/>
      <c r="AG203" s="82"/>
      <c r="AH203" s="82"/>
      <c r="AI203" s="82"/>
      <c r="AJ203" s="82"/>
      <c r="AK203" s="82"/>
      <c r="AL203" s="82"/>
      <c r="AM203" s="82"/>
      <c r="AN203" s="82"/>
      <c r="AO203" s="87"/>
      <c r="AP203" s="93">
        <f t="shared" si="67"/>
        <v>3.7333333333333334</v>
      </c>
      <c r="AQ203" s="126" t="e">
        <f t="shared" si="68"/>
        <v>#REF!</v>
      </c>
      <c r="AR203" s="126" t="e">
        <f t="shared" si="69"/>
        <v>#REF!</v>
      </c>
      <c r="AS203" s="85">
        <f t="shared" si="70"/>
        <v>123.20000000000002</v>
      </c>
      <c r="AT203" s="85">
        <f t="shared" si="71"/>
        <v>157.84999999999994</v>
      </c>
      <c r="AU203" s="125" t="e">
        <f t="shared" si="72"/>
        <v>#REF!</v>
      </c>
    </row>
    <row r="204" spans="2:47">
      <c r="B204" s="96">
        <v>45672</v>
      </c>
      <c r="C204" s="82" t="s">
        <v>154</v>
      </c>
      <c r="D204" s="82" t="s">
        <v>93</v>
      </c>
      <c r="E204" s="82" t="s">
        <v>3729</v>
      </c>
      <c r="F204" s="92" t="s">
        <v>342</v>
      </c>
      <c r="G204" s="92" t="s">
        <v>342</v>
      </c>
      <c r="H204" s="86" t="s">
        <v>109</v>
      </c>
      <c r="I204" s="86" t="s">
        <v>109</v>
      </c>
      <c r="J204" s="86" t="s">
        <v>109</v>
      </c>
      <c r="K204" s="86" t="s">
        <v>109</v>
      </c>
      <c r="L204" s="86" t="s">
        <v>109</v>
      </c>
      <c r="M204" s="86" t="s">
        <v>133</v>
      </c>
      <c r="N204" s="87">
        <v>3</v>
      </c>
      <c r="O204" s="82" t="s">
        <v>124</v>
      </c>
      <c r="P204" s="82">
        <v>3</v>
      </c>
      <c r="Q204" s="87">
        <v>44</v>
      </c>
      <c r="R204" s="82">
        <v>338</v>
      </c>
      <c r="S204" s="82">
        <v>338</v>
      </c>
      <c r="T204" s="84" t="s">
        <v>88</v>
      </c>
      <c r="U204" s="82"/>
      <c r="V204" s="82"/>
      <c r="W204" s="82"/>
      <c r="X204" s="82"/>
      <c r="Y204" s="82"/>
      <c r="Z204" s="82"/>
      <c r="AA204" s="82">
        <f t="shared" si="66"/>
        <v>224</v>
      </c>
      <c r="AB204" s="82">
        <v>111.1</v>
      </c>
      <c r="AC204" s="82" t="s">
        <v>88</v>
      </c>
      <c r="AD204" s="82"/>
      <c r="AE204" s="120">
        <v>2.371</v>
      </c>
      <c r="AF204" s="82"/>
      <c r="AG204" s="82"/>
      <c r="AH204" s="82"/>
      <c r="AI204" s="82"/>
      <c r="AJ204" s="82"/>
      <c r="AK204" s="82"/>
      <c r="AL204" s="82"/>
      <c r="AM204" s="82"/>
      <c r="AN204" s="82"/>
      <c r="AO204" s="87"/>
      <c r="AP204" s="93">
        <f t="shared" si="67"/>
        <v>3.7333333333333334</v>
      </c>
      <c r="AQ204" s="126" t="e">
        <f t="shared" si="68"/>
        <v>#REF!</v>
      </c>
      <c r="AR204" s="126" t="e">
        <f t="shared" si="69"/>
        <v>#REF!</v>
      </c>
      <c r="AS204" s="85">
        <f t="shared" si="70"/>
        <v>126.93333333333335</v>
      </c>
      <c r="AT204" s="85">
        <f t="shared" si="71"/>
        <v>161.58333333333326</v>
      </c>
      <c r="AU204" s="125" t="e">
        <f t="shared" si="72"/>
        <v>#REF!</v>
      </c>
    </row>
    <row r="205" spans="2:47">
      <c r="B205" s="96">
        <v>45672</v>
      </c>
      <c r="C205" s="82" t="s">
        <v>154</v>
      </c>
      <c r="D205" s="82" t="s">
        <v>93</v>
      </c>
      <c r="E205" s="82" t="s">
        <v>3729</v>
      </c>
      <c r="F205" s="92" t="s">
        <v>343</v>
      </c>
      <c r="G205" s="92" t="s">
        <v>343</v>
      </c>
      <c r="H205" s="86" t="s">
        <v>109</v>
      </c>
      <c r="I205" s="86" t="s">
        <v>109</v>
      </c>
      <c r="J205" s="86" t="s">
        <v>109</v>
      </c>
      <c r="K205" s="86" t="s">
        <v>109</v>
      </c>
      <c r="L205" s="86" t="s">
        <v>109</v>
      </c>
      <c r="M205" s="86" t="s">
        <v>133</v>
      </c>
      <c r="N205" s="87">
        <v>3</v>
      </c>
      <c r="O205" s="82" t="s">
        <v>124</v>
      </c>
      <c r="P205" s="82">
        <v>3</v>
      </c>
      <c r="Q205" s="87">
        <v>44</v>
      </c>
      <c r="R205" s="82">
        <v>338</v>
      </c>
      <c r="S205" s="82">
        <v>338</v>
      </c>
      <c r="T205" s="84" t="s">
        <v>88</v>
      </c>
      <c r="U205" s="82"/>
      <c r="V205" s="82"/>
      <c r="W205" s="82"/>
      <c r="X205" s="82"/>
      <c r="Y205" s="82"/>
      <c r="Z205" s="82"/>
      <c r="AA205" s="82">
        <f t="shared" si="66"/>
        <v>224</v>
      </c>
      <c r="AB205" s="82">
        <v>97.7</v>
      </c>
      <c r="AC205" s="82" t="s">
        <v>88</v>
      </c>
      <c r="AD205" s="82"/>
      <c r="AE205" s="120">
        <v>2.343</v>
      </c>
      <c r="AF205" s="82"/>
      <c r="AG205" s="82"/>
      <c r="AH205" s="82"/>
      <c r="AI205" s="82"/>
      <c r="AJ205" s="82"/>
      <c r="AK205" s="82"/>
      <c r="AL205" s="82"/>
      <c r="AM205" s="82"/>
      <c r="AN205" s="82"/>
      <c r="AO205" s="87"/>
      <c r="AP205" s="93">
        <f t="shared" si="67"/>
        <v>3.7333333333333334</v>
      </c>
      <c r="AQ205" s="126" t="e">
        <f t="shared" si="68"/>
        <v>#REF!</v>
      </c>
      <c r="AR205" s="126" t="e">
        <f t="shared" si="69"/>
        <v>#REF!</v>
      </c>
      <c r="AS205" s="85">
        <f t="shared" si="70"/>
        <v>130.66666666666669</v>
      </c>
      <c r="AT205" s="85">
        <f t="shared" si="71"/>
        <v>165.31666666666658</v>
      </c>
      <c r="AU205" s="125" t="e">
        <f t="shared" si="72"/>
        <v>#REF!</v>
      </c>
    </row>
    <row r="206" spans="2:47">
      <c r="B206" s="96">
        <v>45672</v>
      </c>
      <c r="C206" s="82" t="s">
        <v>154</v>
      </c>
      <c r="D206" s="82" t="s">
        <v>93</v>
      </c>
      <c r="E206" s="82" t="s">
        <v>3729</v>
      </c>
      <c r="F206" s="92" t="s">
        <v>344</v>
      </c>
      <c r="G206" s="92" t="s">
        <v>344</v>
      </c>
      <c r="H206" s="86" t="s">
        <v>109</v>
      </c>
      <c r="I206" s="86" t="s">
        <v>109</v>
      </c>
      <c r="J206" s="86" t="s">
        <v>109</v>
      </c>
      <c r="K206" s="86" t="s">
        <v>109</v>
      </c>
      <c r="L206" s="86" t="s">
        <v>109</v>
      </c>
      <c r="M206" s="86" t="s">
        <v>133</v>
      </c>
      <c r="N206" s="87">
        <v>3</v>
      </c>
      <c r="O206" s="82" t="s">
        <v>124</v>
      </c>
      <c r="P206" s="82">
        <v>3</v>
      </c>
      <c r="Q206" s="87">
        <v>44</v>
      </c>
      <c r="R206" s="82">
        <v>338</v>
      </c>
      <c r="S206" s="82">
        <v>338</v>
      </c>
      <c r="T206" s="84" t="s">
        <v>88</v>
      </c>
      <c r="U206" s="82"/>
      <c r="V206" s="82"/>
      <c r="W206" s="82"/>
      <c r="X206" s="82"/>
      <c r="Y206" s="82"/>
      <c r="Z206" s="82"/>
      <c r="AA206" s="82">
        <f t="shared" si="66"/>
        <v>224</v>
      </c>
      <c r="AB206" s="82">
        <v>111.4</v>
      </c>
      <c r="AC206" s="82" t="s">
        <v>88</v>
      </c>
      <c r="AD206" s="82"/>
      <c r="AE206" s="120">
        <v>2.371</v>
      </c>
      <c r="AF206" s="82"/>
      <c r="AG206" s="82"/>
      <c r="AH206" s="82"/>
      <c r="AI206" s="82"/>
      <c r="AJ206" s="82"/>
      <c r="AK206" s="82"/>
      <c r="AL206" s="82"/>
      <c r="AM206" s="82"/>
      <c r="AN206" s="82"/>
      <c r="AO206" s="87"/>
      <c r="AP206" s="93">
        <f t="shared" si="67"/>
        <v>3.7333333333333334</v>
      </c>
      <c r="AQ206" s="126" t="e">
        <f t="shared" si="68"/>
        <v>#REF!</v>
      </c>
      <c r="AR206" s="126" t="e">
        <f t="shared" si="69"/>
        <v>#REF!</v>
      </c>
      <c r="AS206" s="85">
        <f t="shared" si="70"/>
        <v>134.4</v>
      </c>
      <c r="AT206" s="85">
        <f t="shared" si="71"/>
        <v>169.0499999999999</v>
      </c>
      <c r="AU206" s="125" t="e">
        <f t="shared" si="72"/>
        <v>#REF!</v>
      </c>
    </row>
    <row r="207" spans="2:47">
      <c r="B207" s="96">
        <v>45672</v>
      </c>
      <c r="C207" s="82" t="s">
        <v>154</v>
      </c>
      <c r="D207" s="82" t="s">
        <v>93</v>
      </c>
      <c r="E207" s="82" t="s">
        <v>3729</v>
      </c>
      <c r="F207" s="92" t="s">
        <v>345</v>
      </c>
      <c r="G207" s="92" t="s">
        <v>345</v>
      </c>
      <c r="H207" s="86" t="s">
        <v>109</v>
      </c>
      <c r="I207" s="86" t="s">
        <v>109</v>
      </c>
      <c r="J207" s="86" t="s">
        <v>109</v>
      </c>
      <c r="K207" s="86" t="s">
        <v>109</v>
      </c>
      <c r="L207" s="86" t="s">
        <v>109</v>
      </c>
      <c r="M207" s="86" t="s">
        <v>133</v>
      </c>
      <c r="N207" s="87">
        <v>3</v>
      </c>
      <c r="O207" s="82" t="s">
        <v>124</v>
      </c>
      <c r="P207" s="82">
        <v>3</v>
      </c>
      <c r="Q207" s="87">
        <v>44</v>
      </c>
      <c r="R207" s="82">
        <v>338</v>
      </c>
      <c r="S207" s="82">
        <v>338</v>
      </c>
      <c r="T207" s="84" t="s">
        <v>88</v>
      </c>
      <c r="U207" s="82"/>
      <c r="V207" s="82"/>
      <c r="W207" s="82"/>
      <c r="X207" s="82"/>
      <c r="Y207" s="82"/>
      <c r="Z207" s="82"/>
      <c r="AA207" s="82">
        <f t="shared" si="66"/>
        <v>224</v>
      </c>
      <c r="AB207" s="82">
        <v>95.9</v>
      </c>
      <c r="AC207" s="82" t="s">
        <v>88</v>
      </c>
      <c r="AD207" s="82"/>
      <c r="AE207" s="120">
        <v>2.343</v>
      </c>
      <c r="AF207" s="82"/>
      <c r="AG207" s="82"/>
      <c r="AH207" s="82"/>
      <c r="AI207" s="82"/>
      <c r="AJ207" s="82"/>
      <c r="AK207" s="82"/>
      <c r="AL207" s="82"/>
      <c r="AM207" s="82"/>
      <c r="AN207" s="82"/>
      <c r="AO207" s="87"/>
      <c r="AP207" s="93">
        <f t="shared" si="67"/>
        <v>3.7333333333333334</v>
      </c>
      <c r="AQ207" s="126" t="e">
        <f t="shared" si="68"/>
        <v>#REF!</v>
      </c>
      <c r="AR207" s="126" t="e">
        <f t="shared" si="69"/>
        <v>#REF!</v>
      </c>
      <c r="AS207" s="85">
        <f t="shared" si="70"/>
        <v>138.13333333333333</v>
      </c>
      <c r="AT207" s="85">
        <f t="shared" si="71"/>
        <v>172.78333333333322</v>
      </c>
      <c r="AU207" s="125" t="e">
        <f t="shared" si="72"/>
        <v>#REF!</v>
      </c>
    </row>
    <row r="208" spans="2:47">
      <c r="B208" s="96">
        <v>45673</v>
      </c>
      <c r="C208" s="82" t="s">
        <v>115</v>
      </c>
      <c r="D208" s="82" t="s">
        <v>93</v>
      </c>
      <c r="E208" s="82" t="s">
        <v>3729</v>
      </c>
      <c r="F208" s="92" t="s">
        <v>346</v>
      </c>
      <c r="G208" s="92" t="s">
        <v>346</v>
      </c>
      <c r="H208" s="86" t="s">
        <v>109</v>
      </c>
      <c r="I208" s="86" t="s">
        <v>109</v>
      </c>
      <c r="J208" s="86" t="s">
        <v>109</v>
      </c>
      <c r="K208" s="86" t="s">
        <v>109</v>
      </c>
      <c r="L208" s="86" t="s">
        <v>109</v>
      </c>
      <c r="M208" s="86" t="s">
        <v>133</v>
      </c>
      <c r="N208" s="87">
        <v>3</v>
      </c>
      <c r="O208" s="82" t="s">
        <v>124</v>
      </c>
      <c r="P208" s="82">
        <v>3</v>
      </c>
      <c r="Q208" s="87">
        <v>44</v>
      </c>
      <c r="R208" s="82">
        <v>338</v>
      </c>
      <c r="S208" s="82">
        <v>338</v>
      </c>
      <c r="T208" s="84" t="s">
        <v>88</v>
      </c>
      <c r="U208" s="82"/>
      <c r="V208" s="82"/>
      <c r="W208" s="82"/>
      <c r="X208" s="82"/>
      <c r="Y208" s="82"/>
      <c r="Z208" s="82"/>
      <c r="AA208" s="82">
        <f t="shared" si="66"/>
        <v>224</v>
      </c>
      <c r="AB208" s="82">
        <v>110.9</v>
      </c>
      <c r="AC208" s="82" t="s">
        <v>88</v>
      </c>
      <c r="AD208" s="82"/>
      <c r="AE208" s="120">
        <v>2.3929999999999998</v>
      </c>
      <c r="AF208" s="82"/>
      <c r="AG208" s="82"/>
      <c r="AH208" s="82"/>
      <c r="AI208" s="82"/>
      <c r="AJ208" s="82"/>
      <c r="AK208" s="82"/>
      <c r="AL208" s="82"/>
      <c r="AM208" s="82"/>
      <c r="AN208" s="82"/>
      <c r="AO208" s="87"/>
      <c r="AP208" s="93">
        <f t="shared" si="67"/>
        <v>3.7333333333333334</v>
      </c>
      <c r="AQ208" s="126" t="e">
        <f t="shared" si="68"/>
        <v>#REF!</v>
      </c>
      <c r="AR208" s="126" t="e">
        <f t="shared" si="69"/>
        <v>#REF!</v>
      </c>
      <c r="AS208" s="85">
        <f t="shared" si="70"/>
        <v>141.86666666666665</v>
      </c>
      <c r="AT208" s="85">
        <f t="shared" si="71"/>
        <v>176.51666666666654</v>
      </c>
      <c r="AU208" s="125" t="e">
        <f t="shared" si="72"/>
        <v>#REF!</v>
      </c>
    </row>
    <row r="209" spans="2:47">
      <c r="B209" s="96">
        <v>45673</v>
      </c>
      <c r="C209" s="82" t="s">
        <v>115</v>
      </c>
      <c r="D209" s="82" t="s">
        <v>93</v>
      </c>
      <c r="E209" s="82" t="s">
        <v>3729</v>
      </c>
      <c r="F209" s="92" t="s">
        <v>347</v>
      </c>
      <c r="G209" s="92" t="s">
        <v>347</v>
      </c>
      <c r="H209" s="86" t="s">
        <v>109</v>
      </c>
      <c r="I209" s="86" t="s">
        <v>109</v>
      </c>
      <c r="J209" s="86" t="s">
        <v>109</v>
      </c>
      <c r="K209" s="86" t="s">
        <v>109</v>
      </c>
      <c r="L209" s="86" t="s">
        <v>109</v>
      </c>
      <c r="M209" s="86" t="s">
        <v>133</v>
      </c>
      <c r="N209" s="87">
        <v>3</v>
      </c>
      <c r="O209" s="82" t="s">
        <v>124</v>
      </c>
      <c r="P209" s="82">
        <v>3</v>
      </c>
      <c r="Q209" s="87">
        <v>44</v>
      </c>
      <c r="R209" s="82">
        <v>338</v>
      </c>
      <c r="S209" s="82">
        <v>338</v>
      </c>
      <c r="T209" s="84" t="s">
        <v>88</v>
      </c>
      <c r="U209" s="82"/>
      <c r="V209" s="82"/>
      <c r="W209" s="82"/>
      <c r="X209" s="82"/>
      <c r="Y209" s="82"/>
      <c r="Z209" s="82"/>
      <c r="AA209" s="82">
        <f t="shared" si="66"/>
        <v>224</v>
      </c>
      <c r="AB209" s="82">
        <v>112.3</v>
      </c>
      <c r="AC209" s="82" t="s">
        <v>88</v>
      </c>
      <c r="AD209" s="82"/>
      <c r="AE209" s="120">
        <v>2.3889999999999998</v>
      </c>
      <c r="AF209" s="82"/>
      <c r="AG209" s="82"/>
      <c r="AH209" s="82"/>
      <c r="AI209" s="82"/>
      <c r="AJ209" s="82"/>
      <c r="AK209" s="82"/>
      <c r="AL209" s="82"/>
      <c r="AM209" s="82"/>
      <c r="AN209" s="82"/>
      <c r="AO209" s="87"/>
      <c r="AP209" s="93">
        <f t="shared" si="67"/>
        <v>3.7333333333333334</v>
      </c>
      <c r="AQ209" s="126" t="e">
        <f t="shared" si="68"/>
        <v>#REF!</v>
      </c>
      <c r="AR209" s="126" t="e">
        <f t="shared" si="69"/>
        <v>#REF!</v>
      </c>
      <c r="AS209" s="85">
        <f t="shared" si="70"/>
        <v>145.59999999999997</v>
      </c>
      <c r="AT209" s="85">
        <f t="shared" si="71"/>
        <v>180.24999999999986</v>
      </c>
      <c r="AU209" s="125" t="e">
        <f t="shared" si="72"/>
        <v>#REF!</v>
      </c>
    </row>
    <row r="210" spans="2:47">
      <c r="B210" s="96">
        <v>45673</v>
      </c>
      <c r="C210" s="82" t="s">
        <v>115</v>
      </c>
      <c r="D210" s="82" t="s">
        <v>93</v>
      </c>
      <c r="E210" s="82" t="s">
        <v>3729</v>
      </c>
      <c r="F210" s="92" t="s">
        <v>348</v>
      </c>
      <c r="G210" s="92" t="s">
        <v>348</v>
      </c>
      <c r="H210" s="86" t="s">
        <v>109</v>
      </c>
      <c r="I210" s="86" t="s">
        <v>109</v>
      </c>
      <c r="J210" s="86" t="s">
        <v>109</v>
      </c>
      <c r="K210" s="86" t="s">
        <v>109</v>
      </c>
      <c r="L210" s="86" t="s">
        <v>109</v>
      </c>
      <c r="M210" s="86" t="s">
        <v>133</v>
      </c>
      <c r="N210" s="87">
        <v>3</v>
      </c>
      <c r="O210" s="82" t="s">
        <v>124</v>
      </c>
      <c r="P210" s="82">
        <v>3</v>
      </c>
      <c r="Q210" s="87">
        <v>44</v>
      </c>
      <c r="R210" s="82">
        <v>338</v>
      </c>
      <c r="S210" s="82">
        <v>338</v>
      </c>
      <c r="T210" s="84" t="s">
        <v>88</v>
      </c>
      <c r="U210" s="82"/>
      <c r="V210" s="82"/>
      <c r="W210" s="82"/>
      <c r="X210" s="82"/>
      <c r="Y210" s="82"/>
      <c r="Z210" s="82"/>
      <c r="AA210" s="82">
        <f t="shared" si="66"/>
        <v>224</v>
      </c>
      <c r="AB210" s="82">
        <v>97.5</v>
      </c>
      <c r="AC210" s="82" t="s">
        <v>88</v>
      </c>
      <c r="AD210" s="82"/>
      <c r="AE210" s="120">
        <v>2.343</v>
      </c>
      <c r="AF210" s="82"/>
      <c r="AG210" s="82"/>
      <c r="AH210" s="82"/>
      <c r="AI210" s="82"/>
      <c r="AJ210" s="82"/>
      <c r="AK210" s="82"/>
      <c r="AL210" s="82"/>
      <c r="AM210" s="82"/>
      <c r="AN210" s="82"/>
      <c r="AO210" s="87"/>
      <c r="AP210" s="93">
        <f t="shared" si="67"/>
        <v>3.7333333333333334</v>
      </c>
      <c r="AQ210" s="126" t="e">
        <f t="shared" si="68"/>
        <v>#REF!</v>
      </c>
      <c r="AR210" s="126" t="e">
        <f t="shared" si="69"/>
        <v>#REF!</v>
      </c>
      <c r="AS210" s="85">
        <f t="shared" si="70"/>
        <v>149.33333333333329</v>
      </c>
      <c r="AT210" s="85">
        <f t="shared" si="71"/>
        <v>183.98333333333318</v>
      </c>
      <c r="AU210" s="125" t="e">
        <f t="shared" si="72"/>
        <v>#REF!</v>
      </c>
    </row>
    <row r="211" spans="2:47">
      <c r="B211" s="96">
        <v>45673</v>
      </c>
      <c r="C211" s="82" t="s">
        <v>115</v>
      </c>
      <c r="D211" s="82" t="s">
        <v>93</v>
      </c>
      <c r="E211" s="82" t="s">
        <v>3729</v>
      </c>
      <c r="F211" s="92" t="s">
        <v>349</v>
      </c>
      <c r="G211" s="92" t="s">
        <v>349</v>
      </c>
      <c r="H211" s="86" t="s">
        <v>109</v>
      </c>
      <c r="I211" s="86" t="s">
        <v>109</v>
      </c>
      <c r="J211" s="86" t="s">
        <v>109</v>
      </c>
      <c r="K211" s="86" t="s">
        <v>109</v>
      </c>
      <c r="L211" s="86" t="s">
        <v>109</v>
      </c>
      <c r="M211" s="86" t="s">
        <v>133</v>
      </c>
      <c r="N211" s="87">
        <v>3</v>
      </c>
      <c r="O211" s="82" t="s">
        <v>124</v>
      </c>
      <c r="P211" s="82">
        <v>3</v>
      </c>
      <c r="Q211" s="87">
        <v>44</v>
      </c>
      <c r="R211" s="82">
        <v>338</v>
      </c>
      <c r="S211" s="82">
        <v>338</v>
      </c>
      <c r="T211" s="84" t="s">
        <v>88</v>
      </c>
      <c r="U211" s="82"/>
      <c r="V211" s="82"/>
      <c r="W211" s="82"/>
      <c r="X211" s="82"/>
      <c r="Y211" s="82"/>
      <c r="Z211" s="82"/>
      <c r="AA211" s="82">
        <f t="shared" si="66"/>
        <v>224</v>
      </c>
      <c r="AB211" s="82">
        <v>113.3</v>
      </c>
      <c r="AC211" s="82" t="s">
        <v>88</v>
      </c>
      <c r="AD211" s="82"/>
      <c r="AE211" s="120">
        <v>2.39</v>
      </c>
      <c r="AF211" s="82"/>
      <c r="AG211" s="82"/>
      <c r="AH211" s="82"/>
      <c r="AI211" s="82"/>
      <c r="AJ211" s="82"/>
      <c r="AK211" s="82"/>
      <c r="AL211" s="82"/>
      <c r="AM211" s="82"/>
      <c r="AN211" s="82"/>
      <c r="AO211" s="87"/>
      <c r="AP211" s="93">
        <f t="shared" si="67"/>
        <v>3.7333333333333334</v>
      </c>
      <c r="AQ211" s="126" t="e">
        <f t="shared" si="68"/>
        <v>#REF!</v>
      </c>
      <c r="AR211" s="126" t="e">
        <f t="shared" si="69"/>
        <v>#REF!</v>
      </c>
      <c r="AS211" s="85">
        <f t="shared" si="70"/>
        <v>153.06666666666661</v>
      </c>
      <c r="AT211" s="85">
        <f t="shared" si="71"/>
        <v>187.7166666666665</v>
      </c>
      <c r="AU211" s="125" t="e">
        <f t="shared" si="72"/>
        <v>#REF!</v>
      </c>
    </row>
    <row r="212" spans="2:47">
      <c r="B212" s="96">
        <v>45673</v>
      </c>
      <c r="C212" s="82" t="s">
        <v>115</v>
      </c>
      <c r="D212" s="82" t="s">
        <v>93</v>
      </c>
      <c r="E212" s="82" t="s">
        <v>3729</v>
      </c>
      <c r="F212" s="92" t="s">
        <v>350</v>
      </c>
      <c r="G212" s="92" t="s">
        <v>350</v>
      </c>
      <c r="H212" s="86" t="s">
        <v>109</v>
      </c>
      <c r="I212" s="86" t="s">
        <v>109</v>
      </c>
      <c r="J212" s="86" t="s">
        <v>109</v>
      </c>
      <c r="K212" s="86" t="s">
        <v>109</v>
      </c>
      <c r="L212" s="86" t="s">
        <v>109</v>
      </c>
      <c r="M212" s="86" t="s">
        <v>133</v>
      </c>
      <c r="N212" s="87">
        <v>3</v>
      </c>
      <c r="O212" s="82" t="s">
        <v>124</v>
      </c>
      <c r="P212" s="82">
        <v>3</v>
      </c>
      <c r="Q212" s="87">
        <v>44</v>
      </c>
      <c r="R212" s="82">
        <v>338</v>
      </c>
      <c r="S212" s="82">
        <v>338</v>
      </c>
      <c r="T212" s="84" t="s">
        <v>88</v>
      </c>
      <c r="U212" s="82"/>
      <c r="V212" s="82"/>
      <c r="W212" s="82"/>
      <c r="X212" s="82"/>
      <c r="Y212" s="82"/>
      <c r="Z212" s="82"/>
      <c r="AA212" s="82">
        <f t="shared" si="66"/>
        <v>224</v>
      </c>
      <c r="AB212" s="82">
        <v>112.3</v>
      </c>
      <c r="AC212" s="82" t="s">
        <v>88</v>
      </c>
      <c r="AD212" s="82"/>
      <c r="AE212" s="120">
        <v>2.3690000000000002</v>
      </c>
      <c r="AF212" s="82"/>
      <c r="AG212" s="82"/>
      <c r="AH212" s="82"/>
      <c r="AI212" s="82"/>
      <c r="AJ212" s="82"/>
      <c r="AK212" s="82"/>
      <c r="AL212" s="82"/>
      <c r="AM212" s="82"/>
      <c r="AN212" s="82"/>
      <c r="AO212" s="87"/>
      <c r="AP212" s="93">
        <f t="shared" si="67"/>
        <v>3.7333333333333334</v>
      </c>
      <c r="AQ212" s="126" t="e">
        <f t="shared" si="68"/>
        <v>#REF!</v>
      </c>
      <c r="AR212" s="126" t="e">
        <f t="shared" si="69"/>
        <v>#REF!</v>
      </c>
      <c r="AS212" s="85">
        <f t="shared" si="70"/>
        <v>156.79999999999993</v>
      </c>
      <c r="AT212" s="85">
        <f t="shared" si="71"/>
        <v>191.44999999999982</v>
      </c>
      <c r="AU212" s="125" t="e">
        <f t="shared" si="72"/>
        <v>#REF!</v>
      </c>
    </row>
    <row r="213" spans="2:47">
      <c r="B213" s="96">
        <v>45673</v>
      </c>
      <c r="C213" s="82" t="s">
        <v>115</v>
      </c>
      <c r="D213" s="82" t="s">
        <v>93</v>
      </c>
      <c r="E213" s="82" t="s">
        <v>3729</v>
      </c>
      <c r="F213" s="92" t="s">
        <v>351</v>
      </c>
      <c r="G213" s="92" t="s">
        <v>351</v>
      </c>
      <c r="H213" s="86" t="s">
        <v>109</v>
      </c>
      <c r="I213" s="86" t="s">
        <v>109</v>
      </c>
      <c r="J213" s="86" t="s">
        <v>109</v>
      </c>
      <c r="K213" s="86" t="s">
        <v>109</v>
      </c>
      <c r="L213" s="86" t="s">
        <v>109</v>
      </c>
      <c r="M213" s="86" t="s">
        <v>133</v>
      </c>
      <c r="N213" s="87">
        <v>3</v>
      </c>
      <c r="O213" s="82" t="s">
        <v>124</v>
      </c>
      <c r="P213" s="82">
        <v>3</v>
      </c>
      <c r="Q213" s="87">
        <v>44</v>
      </c>
      <c r="R213" s="82">
        <v>338</v>
      </c>
      <c r="S213" s="82">
        <v>338</v>
      </c>
      <c r="T213" s="84" t="s">
        <v>88</v>
      </c>
      <c r="U213" s="82"/>
      <c r="V213" s="82"/>
      <c r="W213" s="82"/>
      <c r="X213" s="82"/>
      <c r="Y213" s="82"/>
      <c r="Z213" s="82"/>
      <c r="AA213" s="82">
        <f t="shared" si="66"/>
        <v>224</v>
      </c>
      <c r="AB213" s="82">
        <v>111.6</v>
      </c>
      <c r="AC213" s="82" t="s">
        <v>88</v>
      </c>
      <c r="AD213" s="82"/>
      <c r="AE213" s="120">
        <v>2.38</v>
      </c>
      <c r="AF213" s="82"/>
      <c r="AG213" s="82"/>
      <c r="AH213" s="82"/>
      <c r="AI213" s="82"/>
      <c r="AJ213" s="82"/>
      <c r="AK213" s="82"/>
      <c r="AL213" s="82"/>
      <c r="AM213" s="82"/>
      <c r="AN213" s="82"/>
      <c r="AO213" s="87"/>
      <c r="AP213" s="93">
        <f t="shared" si="67"/>
        <v>3.7333333333333334</v>
      </c>
      <c r="AQ213" s="126" t="e">
        <f t="shared" si="68"/>
        <v>#REF!</v>
      </c>
      <c r="AR213" s="126" t="e">
        <f t="shared" si="69"/>
        <v>#REF!</v>
      </c>
      <c r="AS213" s="85">
        <f t="shared" si="70"/>
        <v>160.53333333333325</v>
      </c>
      <c r="AT213" s="85">
        <f t="shared" si="71"/>
        <v>195.18333333333314</v>
      </c>
      <c r="AU213" s="125" t="e">
        <f t="shared" si="72"/>
        <v>#REF!</v>
      </c>
    </row>
    <row r="214" spans="2:47">
      <c r="B214" s="96">
        <v>45673</v>
      </c>
      <c r="C214" s="82" t="s">
        <v>115</v>
      </c>
      <c r="D214" s="82" t="s">
        <v>93</v>
      </c>
      <c r="E214" s="82" t="s">
        <v>3729</v>
      </c>
      <c r="F214" s="92" t="s">
        <v>352</v>
      </c>
      <c r="G214" s="92" t="s">
        <v>352</v>
      </c>
      <c r="H214" s="86" t="s">
        <v>109</v>
      </c>
      <c r="I214" s="86" t="s">
        <v>109</v>
      </c>
      <c r="J214" s="86" t="s">
        <v>109</v>
      </c>
      <c r="K214" s="86" t="s">
        <v>109</v>
      </c>
      <c r="L214" s="86" t="s">
        <v>109</v>
      </c>
      <c r="M214" s="86" t="s">
        <v>133</v>
      </c>
      <c r="N214" s="87">
        <v>3</v>
      </c>
      <c r="O214" s="82" t="s">
        <v>124</v>
      </c>
      <c r="P214" s="82">
        <v>3</v>
      </c>
      <c r="Q214" s="87">
        <v>44</v>
      </c>
      <c r="R214" s="82">
        <v>338</v>
      </c>
      <c r="S214" s="82">
        <v>338</v>
      </c>
      <c r="T214" s="84" t="s">
        <v>88</v>
      </c>
      <c r="U214" s="82"/>
      <c r="V214" s="82"/>
      <c r="W214" s="82"/>
      <c r="X214" s="82"/>
      <c r="Y214" s="82"/>
      <c r="Z214" s="82"/>
      <c r="AA214" s="82">
        <f t="shared" si="66"/>
        <v>224</v>
      </c>
      <c r="AB214" s="82">
        <v>111.7</v>
      </c>
      <c r="AC214" s="82" t="s">
        <v>88</v>
      </c>
      <c r="AD214" s="82"/>
      <c r="AE214" s="120">
        <v>2.3820000000000001</v>
      </c>
      <c r="AF214" s="82"/>
      <c r="AG214" s="82"/>
      <c r="AH214" s="82"/>
      <c r="AI214" s="82"/>
      <c r="AJ214" s="82"/>
      <c r="AK214" s="82"/>
      <c r="AL214" s="82"/>
      <c r="AM214" s="82"/>
      <c r="AN214" s="82"/>
      <c r="AO214" s="87"/>
      <c r="AP214" s="93">
        <f t="shared" si="67"/>
        <v>3.7333333333333334</v>
      </c>
      <c r="AQ214" s="126" t="e">
        <f t="shared" si="68"/>
        <v>#REF!</v>
      </c>
      <c r="AR214" s="126" t="e">
        <f t="shared" si="69"/>
        <v>#REF!</v>
      </c>
      <c r="AS214" s="85">
        <f t="shared" si="70"/>
        <v>164.26666666666657</v>
      </c>
      <c r="AT214" s="85">
        <f t="shared" si="71"/>
        <v>198.91666666666646</v>
      </c>
      <c r="AU214" s="125" t="e">
        <f t="shared" si="72"/>
        <v>#REF!</v>
      </c>
    </row>
    <row r="215" spans="2:47">
      <c r="B215" s="96">
        <v>45673</v>
      </c>
      <c r="C215" s="82" t="s">
        <v>115</v>
      </c>
      <c r="D215" s="82" t="s">
        <v>93</v>
      </c>
      <c r="E215" s="82" t="s">
        <v>3729</v>
      </c>
      <c r="F215" s="92" t="s">
        <v>353</v>
      </c>
      <c r="G215" s="92" t="s">
        <v>353</v>
      </c>
      <c r="H215" s="86" t="s">
        <v>109</v>
      </c>
      <c r="I215" s="86" t="s">
        <v>109</v>
      </c>
      <c r="J215" s="86" t="s">
        <v>109</v>
      </c>
      <c r="K215" s="86" t="s">
        <v>109</v>
      </c>
      <c r="L215" s="86" t="s">
        <v>109</v>
      </c>
      <c r="M215" s="86" t="s">
        <v>133</v>
      </c>
      <c r="N215" s="87">
        <v>3</v>
      </c>
      <c r="O215" s="82" t="s">
        <v>124</v>
      </c>
      <c r="P215" s="82">
        <v>3</v>
      </c>
      <c r="Q215" s="87">
        <v>44</v>
      </c>
      <c r="R215" s="82">
        <v>338</v>
      </c>
      <c r="S215" s="82">
        <v>338</v>
      </c>
      <c r="T215" s="84" t="s">
        <v>88</v>
      </c>
      <c r="U215" s="82"/>
      <c r="V215" s="82"/>
      <c r="W215" s="82"/>
      <c r="X215" s="82"/>
      <c r="Y215" s="82"/>
      <c r="Z215" s="82"/>
      <c r="AA215" s="82">
        <f t="shared" si="66"/>
        <v>224</v>
      </c>
      <c r="AB215" s="82">
        <v>114.3</v>
      </c>
      <c r="AC215" s="82" t="s">
        <v>88</v>
      </c>
      <c r="AD215" s="82"/>
      <c r="AE215" s="120">
        <v>2.3479999999999999</v>
      </c>
      <c r="AF215" s="82"/>
      <c r="AG215" s="82"/>
      <c r="AH215" s="82"/>
      <c r="AI215" s="82"/>
      <c r="AJ215" s="82"/>
      <c r="AK215" s="82"/>
      <c r="AL215" s="82"/>
      <c r="AM215" s="82"/>
      <c r="AN215" s="82"/>
      <c r="AO215" s="87"/>
      <c r="AP215" s="93">
        <f t="shared" si="67"/>
        <v>3.7333333333333334</v>
      </c>
      <c r="AQ215" s="126" t="e">
        <f t="shared" si="68"/>
        <v>#REF!</v>
      </c>
      <c r="AR215" s="126" t="e">
        <f t="shared" si="69"/>
        <v>#REF!</v>
      </c>
      <c r="AS215" s="85">
        <f t="shared" si="70"/>
        <v>167.99999999999989</v>
      </c>
      <c r="AT215" s="85">
        <f t="shared" si="71"/>
        <v>202.64999999999978</v>
      </c>
      <c r="AU215" s="125" t="e">
        <f t="shared" si="72"/>
        <v>#REF!</v>
      </c>
    </row>
    <row r="216" spans="2:47">
      <c r="B216" s="96">
        <v>45673</v>
      </c>
      <c r="C216" s="82" t="s">
        <v>138</v>
      </c>
      <c r="D216" s="82" t="s">
        <v>93</v>
      </c>
      <c r="E216" s="82" t="s">
        <v>3729</v>
      </c>
      <c r="F216" s="92" t="s">
        <v>354</v>
      </c>
      <c r="G216" s="92" t="s">
        <v>354</v>
      </c>
      <c r="H216" s="86" t="s">
        <v>109</v>
      </c>
      <c r="I216" s="86" t="s">
        <v>109</v>
      </c>
      <c r="J216" s="86" t="s">
        <v>109</v>
      </c>
      <c r="K216" s="86" t="s">
        <v>109</v>
      </c>
      <c r="L216" s="86" t="s">
        <v>109</v>
      </c>
      <c r="M216" s="86" t="s">
        <v>133</v>
      </c>
      <c r="N216" s="87">
        <v>3</v>
      </c>
      <c r="O216" s="82" t="s">
        <v>124</v>
      </c>
      <c r="P216" s="82">
        <v>3</v>
      </c>
      <c r="Q216" s="87">
        <v>44</v>
      </c>
      <c r="R216" s="82">
        <v>338</v>
      </c>
      <c r="S216" s="82">
        <v>338</v>
      </c>
      <c r="T216" s="84" t="s">
        <v>88</v>
      </c>
      <c r="U216" s="82"/>
      <c r="V216" s="82"/>
      <c r="W216" s="82"/>
      <c r="X216" s="82"/>
      <c r="Y216" s="82"/>
      <c r="Z216" s="82"/>
      <c r="AA216" s="82">
        <f t="shared" si="66"/>
        <v>224</v>
      </c>
      <c r="AB216" s="82">
        <v>111</v>
      </c>
      <c r="AC216" s="82" t="s">
        <v>88</v>
      </c>
      <c r="AD216" s="82"/>
      <c r="AE216" s="120">
        <v>2.3673999999999999</v>
      </c>
      <c r="AF216" s="82"/>
      <c r="AG216" s="82"/>
      <c r="AH216" s="82"/>
      <c r="AI216" s="82"/>
      <c r="AJ216" s="82"/>
      <c r="AK216" s="82"/>
      <c r="AL216" s="82"/>
      <c r="AM216" s="82"/>
      <c r="AN216" s="82"/>
      <c r="AO216" s="87"/>
      <c r="AP216" s="93">
        <f t="shared" si="67"/>
        <v>3.7333333333333334</v>
      </c>
      <c r="AQ216" s="126" t="e">
        <f t="shared" si="68"/>
        <v>#REF!</v>
      </c>
      <c r="AR216" s="126" t="e">
        <f t="shared" si="69"/>
        <v>#REF!</v>
      </c>
      <c r="AS216" s="85">
        <f t="shared" si="70"/>
        <v>171.73333333333321</v>
      </c>
      <c r="AT216" s="85">
        <f t="shared" si="71"/>
        <v>206.3833333333331</v>
      </c>
      <c r="AU216" s="125" t="e">
        <f t="shared" si="72"/>
        <v>#REF!</v>
      </c>
    </row>
    <row r="217" spans="2:47">
      <c r="B217" s="96">
        <v>45673</v>
      </c>
      <c r="C217" s="82" t="s">
        <v>138</v>
      </c>
      <c r="D217" s="82" t="s">
        <v>93</v>
      </c>
      <c r="E217" s="82" t="s">
        <v>3729</v>
      </c>
      <c r="F217" s="92" t="s">
        <v>355</v>
      </c>
      <c r="G217" s="92" t="s">
        <v>355</v>
      </c>
      <c r="H217" s="86" t="s">
        <v>109</v>
      </c>
      <c r="I217" s="86" t="s">
        <v>109</v>
      </c>
      <c r="J217" s="86" t="s">
        <v>109</v>
      </c>
      <c r="K217" s="86" t="s">
        <v>109</v>
      </c>
      <c r="L217" s="86" t="s">
        <v>109</v>
      </c>
      <c r="M217" s="86" t="s">
        <v>133</v>
      </c>
      <c r="N217" s="87">
        <v>3</v>
      </c>
      <c r="O217" s="82" t="s">
        <v>124</v>
      </c>
      <c r="P217" s="82">
        <v>3</v>
      </c>
      <c r="Q217" s="87">
        <v>44</v>
      </c>
      <c r="R217" s="82">
        <v>338</v>
      </c>
      <c r="S217" s="82">
        <v>338</v>
      </c>
      <c r="T217" s="84" t="s">
        <v>88</v>
      </c>
      <c r="U217" s="82"/>
      <c r="V217" s="82"/>
      <c r="W217" s="82"/>
      <c r="X217" s="82"/>
      <c r="Y217" s="82"/>
      <c r="Z217" s="82"/>
      <c r="AA217" s="82">
        <f t="shared" si="66"/>
        <v>224</v>
      </c>
      <c r="AB217" s="82">
        <v>112.8</v>
      </c>
      <c r="AC217" s="82" t="s">
        <v>88</v>
      </c>
      <c r="AD217" s="82"/>
      <c r="AE217" s="120">
        <v>2.3885999999999998</v>
      </c>
      <c r="AF217" s="82"/>
      <c r="AG217" s="82"/>
      <c r="AH217" s="82"/>
      <c r="AI217" s="82"/>
      <c r="AJ217" s="82"/>
      <c r="AK217" s="82"/>
      <c r="AL217" s="82"/>
      <c r="AM217" s="82"/>
      <c r="AN217" s="82"/>
      <c r="AO217" s="87"/>
      <c r="AP217" s="93">
        <f t="shared" si="67"/>
        <v>3.7333333333333334</v>
      </c>
      <c r="AQ217" s="126" t="e">
        <f t="shared" si="68"/>
        <v>#REF!</v>
      </c>
      <c r="AR217" s="126" t="e">
        <f t="shared" si="69"/>
        <v>#REF!</v>
      </c>
      <c r="AS217" s="85">
        <f t="shared" si="70"/>
        <v>175.46666666666653</v>
      </c>
      <c r="AT217" s="85">
        <f t="shared" si="71"/>
        <v>210.11666666666642</v>
      </c>
      <c r="AU217" s="125" t="e">
        <f t="shared" si="72"/>
        <v>#REF!</v>
      </c>
    </row>
    <row r="218" spans="2:47">
      <c r="B218" s="96">
        <v>45673</v>
      </c>
      <c r="C218" s="82" t="s">
        <v>138</v>
      </c>
      <c r="D218" s="82" t="s">
        <v>93</v>
      </c>
      <c r="E218" s="82" t="s">
        <v>3729</v>
      </c>
      <c r="F218" s="92" t="s">
        <v>356</v>
      </c>
      <c r="G218" s="92" t="s">
        <v>356</v>
      </c>
      <c r="H218" s="86" t="s">
        <v>109</v>
      </c>
      <c r="I218" s="86" t="s">
        <v>109</v>
      </c>
      <c r="J218" s="86" t="s">
        <v>109</v>
      </c>
      <c r="K218" s="86" t="s">
        <v>109</v>
      </c>
      <c r="L218" s="86" t="s">
        <v>109</v>
      </c>
      <c r="M218" s="86" t="s">
        <v>133</v>
      </c>
      <c r="N218" s="87">
        <v>3</v>
      </c>
      <c r="O218" s="82" t="s">
        <v>124</v>
      </c>
      <c r="P218" s="82">
        <v>3</v>
      </c>
      <c r="Q218" s="87">
        <v>44</v>
      </c>
      <c r="R218" s="82">
        <v>338</v>
      </c>
      <c r="S218" s="82">
        <v>338</v>
      </c>
      <c r="T218" s="84" t="s">
        <v>88</v>
      </c>
      <c r="U218" s="82"/>
      <c r="V218" s="82"/>
      <c r="W218" s="82"/>
      <c r="X218" s="82"/>
      <c r="Y218" s="82"/>
      <c r="Z218" s="82"/>
      <c r="AA218" s="82">
        <f t="shared" si="66"/>
        <v>224</v>
      </c>
      <c r="AB218" s="82">
        <v>98.4</v>
      </c>
      <c r="AC218" s="82" t="s">
        <v>88</v>
      </c>
      <c r="AD218" s="82"/>
      <c r="AE218" s="120">
        <v>2.3452999999999999</v>
      </c>
      <c r="AF218" s="82"/>
      <c r="AG218" s="82"/>
      <c r="AH218" s="82"/>
      <c r="AI218" s="82"/>
      <c r="AJ218" s="82"/>
      <c r="AK218" s="82"/>
      <c r="AL218" s="82"/>
      <c r="AM218" s="82"/>
      <c r="AN218" s="82"/>
      <c r="AO218" s="87"/>
      <c r="AP218" s="93">
        <f t="shared" si="67"/>
        <v>3.7333333333333334</v>
      </c>
      <c r="AQ218" s="126" t="e">
        <f t="shared" si="68"/>
        <v>#REF!</v>
      </c>
      <c r="AR218" s="126" t="e">
        <f t="shared" si="69"/>
        <v>#REF!</v>
      </c>
      <c r="AS218" s="85">
        <f t="shared" si="70"/>
        <v>179.19999999999985</v>
      </c>
      <c r="AT218" s="85">
        <f t="shared" si="71"/>
        <v>213.84999999999974</v>
      </c>
      <c r="AU218" s="125" t="e">
        <f t="shared" si="72"/>
        <v>#REF!</v>
      </c>
    </row>
    <row r="219" spans="2:47">
      <c r="B219" s="96">
        <v>45673</v>
      </c>
      <c r="C219" s="82" t="s">
        <v>138</v>
      </c>
      <c r="D219" s="82" t="s">
        <v>93</v>
      </c>
      <c r="E219" s="82" t="s">
        <v>3729</v>
      </c>
      <c r="F219" s="92" t="s">
        <v>357</v>
      </c>
      <c r="G219" s="92" t="s">
        <v>357</v>
      </c>
      <c r="H219" s="86" t="s">
        <v>109</v>
      </c>
      <c r="I219" s="86" t="s">
        <v>109</v>
      </c>
      <c r="J219" s="86" t="s">
        <v>109</v>
      </c>
      <c r="K219" s="86" t="s">
        <v>109</v>
      </c>
      <c r="L219" s="86" t="s">
        <v>109</v>
      </c>
      <c r="M219" s="86" t="s">
        <v>133</v>
      </c>
      <c r="N219" s="87">
        <v>3</v>
      </c>
      <c r="O219" s="82" t="s">
        <v>124</v>
      </c>
      <c r="P219" s="82">
        <v>3</v>
      </c>
      <c r="Q219" s="87">
        <v>44</v>
      </c>
      <c r="R219" s="82">
        <v>338</v>
      </c>
      <c r="S219" s="82">
        <v>338</v>
      </c>
      <c r="T219" s="84" t="s">
        <v>88</v>
      </c>
      <c r="U219" s="82"/>
      <c r="V219" s="82"/>
      <c r="W219" s="82"/>
      <c r="X219" s="82"/>
      <c r="Y219" s="82"/>
      <c r="Z219" s="82"/>
      <c r="AA219" s="82">
        <f t="shared" si="66"/>
        <v>224</v>
      </c>
      <c r="AB219" s="82">
        <v>96.7</v>
      </c>
      <c r="AC219" s="82" t="s">
        <v>88</v>
      </c>
      <c r="AD219" s="82"/>
      <c r="AE219" s="120">
        <v>2.3506999999999998</v>
      </c>
      <c r="AF219" s="82"/>
      <c r="AG219" s="82"/>
      <c r="AH219" s="82"/>
      <c r="AI219" s="82"/>
      <c r="AJ219" s="82"/>
      <c r="AK219" s="82"/>
      <c r="AL219" s="82"/>
      <c r="AM219" s="82"/>
      <c r="AN219" s="82"/>
      <c r="AO219" s="87"/>
      <c r="AP219" s="93">
        <f t="shared" si="67"/>
        <v>3.7333333333333334</v>
      </c>
      <c r="AQ219" s="126" t="e">
        <f t="shared" si="68"/>
        <v>#REF!</v>
      </c>
      <c r="AR219" s="126" t="e">
        <f t="shared" si="69"/>
        <v>#REF!</v>
      </c>
      <c r="AS219" s="85">
        <f t="shared" si="70"/>
        <v>182.93333333333317</v>
      </c>
      <c r="AT219" s="85">
        <f t="shared" si="71"/>
        <v>217.58333333333306</v>
      </c>
      <c r="AU219" s="125" t="e">
        <f t="shared" si="72"/>
        <v>#REF!</v>
      </c>
    </row>
    <row r="220" spans="2:47">
      <c r="B220" s="96">
        <v>45673</v>
      </c>
      <c r="C220" s="82" t="s">
        <v>138</v>
      </c>
      <c r="D220" s="82" t="s">
        <v>93</v>
      </c>
      <c r="E220" s="82" t="s">
        <v>3729</v>
      </c>
      <c r="F220" s="92" t="s">
        <v>358</v>
      </c>
      <c r="G220" s="92" t="s">
        <v>358</v>
      </c>
      <c r="H220" s="86" t="s">
        <v>109</v>
      </c>
      <c r="I220" s="86" t="s">
        <v>109</v>
      </c>
      <c r="J220" s="86" t="s">
        <v>109</v>
      </c>
      <c r="K220" s="86" t="s">
        <v>109</v>
      </c>
      <c r="L220" s="86" t="s">
        <v>109</v>
      </c>
      <c r="M220" s="86" t="s">
        <v>133</v>
      </c>
      <c r="N220" s="87">
        <v>3</v>
      </c>
      <c r="O220" s="82" t="s">
        <v>124</v>
      </c>
      <c r="P220" s="82">
        <v>3</v>
      </c>
      <c r="Q220" s="87">
        <v>44</v>
      </c>
      <c r="R220" s="82">
        <v>338</v>
      </c>
      <c r="S220" s="82">
        <v>338</v>
      </c>
      <c r="T220" s="84" t="s">
        <v>88</v>
      </c>
      <c r="U220" s="82"/>
      <c r="V220" s="82"/>
      <c r="W220" s="82"/>
      <c r="X220" s="82"/>
      <c r="Y220" s="82"/>
      <c r="Z220" s="82"/>
      <c r="AA220" s="82">
        <f t="shared" si="66"/>
        <v>224</v>
      </c>
      <c r="AB220" s="82">
        <v>97</v>
      </c>
      <c r="AC220" s="82" t="s">
        <v>88</v>
      </c>
      <c r="AD220" s="82"/>
      <c r="AE220" s="120">
        <v>2.347</v>
      </c>
      <c r="AF220" s="82"/>
      <c r="AG220" s="82"/>
      <c r="AH220" s="82"/>
      <c r="AI220" s="82"/>
      <c r="AJ220" s="82"/>
      <c r="AK220" s="82"/>
      <c r="AL220" s="82"/>
      <c r="AM220" s="82"/>
      <c r="AN220" s="82"/>
      <c r="AO220" s="87"/>
      <c r="AP220" s="93">
        <f t="shared" si="67"/>
        <v>3.7333333333333334</v>
      </c>
      <c r="AQ220" s="126" t="e">
        <f t="shared" si="68"/>
        <v>#REF!</v>
      </c>
      <c r="AR220" s="126" t="e">
        <f t="shared" si="69"/>
        <v>#REF!</v>
      </c>
      <c r="AS220" s="85">
        <f t="shared" si="70"/>
        <v>186.66666666666649</v>
      </c>
      <c r="AT220" s="85">
        <f t="shared" si="71"/>
        <v>221.31666666666638</v>
      </c>
      <c r="AU220" s="125" t="e">
        <f t="shared" si="72"/>
        <v>#REF!</v>
      </c>
    </row>
    <row r="221" spans="2:47">
      <c r="B221" s="96">
        <v>45673</v>
      </c>
      <c r="C221" s="82" t="s">
        <v>138</v>
      </c>
      <c r="D221" s="82" t="s">
        <v>93</v>
      </c>
      <c r="E221" s="82" t="s">
        <v>3729</v>
      </c>
      <c r="F221" s="92" t="s">
        <v>359</v>
      </c>
      <c r="G221" s="92" t="s">
        <v>359</v>
      </c>
      <c r="H221" s="86" t="s">
        <v>109</v>
      </c>
      <c r="I221" s="86" t="s">
        <v>109</v>
      </c>
      <c r="J221" s="86" t="s">
        <v>109</v>
      </c>
      <c r="K221" s="86" t="s">
        <v>109</v>
      </c>
      <c r="L221" s="86" t="s">
        <v>109</v>
      </c>
      <c r="M221" s="86" t="s">
        <v>133</v>
      </c>
      <c r="N221" s="87">
        <v>3</v>
      </c>
      <c r="O221" s="82" t="s">
        <v>124</v>
      </c>
      <c r="P221" s="82">
        <v>3</v>
      </c>
      <c r="Q221" s="87">
        <v>44</v>
      </c>
      <c r="R221" s="82">
        <v>338</v>
      </c>
      <c r="S221" s="82">
        <v>338</v>
      </c>
      <c r="T221" s="84" t="s">
        <v>88</v>
      </c>
      <c r="U221" s="82"/>
      <c r="V221" s="82"/>
      <c r="W221" s="82"/>
      <c r="X221" s="82"/>
      <c r="Y221" s="82"/>
      <c r="Z221" s="82"/>
      <c r="AA221" s="82">
        <f t="shared" si="66"/>
        <v>224</v>
      </c>
      <c r="AB221" s="82">
        <v>95.9</v>
      </c>
      <c r="AC221" s="82" t="s">
        <v>88</v>
      </c>
      <c r="AD221" s="82"/>
      <c r="AE221" s="120">
        <v>2.3386</v>
      </c>
      <c r="AF221" s="82"/>
      <c r="AG221" s="82"/>
      <c r="AH221" s="82"/>
      <c r="AI221" s="82"/>
      <c r="AJ221" s="82"/>
      <c r="AK221" s="82"/>
      <c r="AL221" s="82"/>
      <c r="AM221" s="82"/>
      <c r="AN221" s="82"/>
      <c r="AO221" s="87"/>
      <c r="AP221" s="93">
        <f t="shared" si="67"/>
        <v>3.7333333333333334</v>
      </c>
      <c r="AQ221" s="126" t="e">
        <f t="shared" si="68"/>
        <v>#REF!</v>
      </c>
      <c r="AR221" s="126" t="e">
        <f t="shared" si="69"/>
        <v>#REF!</v>
      </c>
      <c r="AS221" s="85">
        <f t="shared" si="70"/>
        <v>190.39999999999981</v>
      </c>
      <c r="AT221" s="85">
        <f t="shared" si="71"/>
        <v>225.0499999999997</v>
      </c>
      <c r="AU221" s="125" t="e">
        <f t="shared" si="72"/>
        <v>#REF!</v>
      </c>
    </row>
    <row r="222" spans="2:47">
      <c r="B222" s="96">
        <v>45673</v>
      </c>
      <c r="C222" s="82" t="s">
        <v>138</v>
      </c>
      <c r="D222" s="82" t="s">
        <v>93</v>
      </c>
      <c r="E222" s="82" t="s">
        <v>3729</v>
      </c>
      <c r="F222" s="92" t="s">
        <v>360</v>
      </c>
      <c r="G222" s="92" t="s">
        <v>360</v>
      </c>
      <c r="H222" s="86" t="s">
        <v>109</v>
      </c>
      <c r="I222" s="86" t="s">
        <v>109</v>
      </c>
      <c r="J222" s="86" t="s">
        <v>109</v>
      </c>
      <c r="K222" s="86" t="s">
        <v>109</v>
      </c>
      <c r="L222" s="86" t="s">
        <v>109</v>
      </c>
      <c r="M222" s="86" t="s">
        <v>133</v>
      </c>
      <c r="N222" s="87">
        <v>3</v>
      </c>
      <c r="O222" s="82" t="s">
        <v>124</v>
      </c>
      <c r="P222" s="82">
        <v>3</v>
      </c>
      <c r="Q222" s="87">
        <v>44</v>
      </c>
      <c r="R222" s="82">
        <v>338</v>
      </c>
      <c r="S222" s="82">
        <v>338</v>
      </c>
      <c r="T222" s="84" t="s">
        <v>88</v>
      </c>
      <c r="U222" s="82"/>
      <c r="V222" s="82"/>
      <c r="W222" s="82"/>
      <c r="X222" s="82"/>
      <c r="Y222" s="82"/>
      <c r="Z222" s="82"/>
      <c r="AA222" s="82">
        <f t="shared" si="66"/>
        <v>224</v>
      </c>
      <c r="AB222" s="82">
        <v>95.3</v>
      </c>
      <c r="AC222" s="82" t="s">
        <v>88</v>
      </c>
      <c r="AD222" s="82"/>
      <c r="AE222" s="120">
        <v>2.3391999999999999</v>
      </c>
      <c r="AF222" s="82"/>
      <c r="AG222" s="82"/>
      <c r="AH222" s="82"/>
      <c r="AI222" s="82"/>
      <c r="AJ222" s="82"/>
      <c r="AK222" s="82"/>
      <c r="AL222" s="82"/>
      <c r="AM222" s="82"/>
      <c r="AN222" s="82"/>
      <c r="AO222" s="87"/>
      <c r="AP222" s="93">
        <f t="shared" si="67"/>
        <v>3.7333333333333334</v>
      </c>
      <c r="AQ222" s="126" t="e">
        <f t="shared" si="68"/>
        <v>#REF!</v>
      </c>
      <c r="AR222" s="126" t="e">
        <f t="shared" si="69"/>
        <v>#REF!</v>
      </c>
      <c r="AS222" s="85">
        <f t="shared" si="70"/>
        <v>194.13333333333313</v>
      </c>
      <c r="AT222" s="85">
        <f t="shared" si="71"/>
        <v>228.78333333333302</v>
      </c>
      <c r="AU222" s="125" t="e">
        <f t="shared" si="72"/>
        <v>#REF!</v>
      </c>
    </row>
    <row r="223" spans="2:47">
      <c r="B223" s="96">
        <v>45673</v>
      </c>
      <c r="C223" s="82" t="s">
        <v>138</v>
      </c>
      <c r="D223" s="82" t="s">
        <v>93</v>
      </c>
      <c r="E223" s="82" t="s">
        <v>3729</v>
      </c>
      <c r="F223" s="92" t="s">
        <v>361</v>
      </c>
      <c r="G223" s="92" t="s">
        <v>361</v>
      </c>
      <c r="H223" s="86" t="s">
        <v>109</v>
      </c>
      <c r="I223" s="86" t="s">
        <v>109</v>
      </c>
      <c r="J223" s="86" t="s">
        <v>109</v>
      </c>
      <c r="K223" s="86" t="s">
        <v>109</v>
      </c>
      <c r="L223" s="86" t="s">
        <v>109</v>
      </c>
      <c r="M223" s="86" t="s">
        <v>133</v>
      </c>
      <c r="N223" s="87">
        <v>3</v>
      </c>
      <c r="O223" s="82" t="s">
        <v>124</v>
      </c>
      <c r="P223" s="82">
        <v>3</v>
      </c>
      <c r="Q223" s="87">
        <v>44</v>
      </c>
      <c r="R223" s="82">
        <v>338</v>
      </c>
      <c r="S223" s="82">
        <v>338</v>
      </c>
      <c r="T223" s="84" t="s">
        <v>88</v>
      </c>
      <c r="U223" s="82"/>
      <c r="V223" s="82"/>
      <c r="W223" s="82"/>
      <c r="X223" s="82"/>
      <c r="Y223" s="82"/>
      <c r="Z223" s="82"/>
      <c r="AA223" s="82">
        <f t="shared" si="66"/>
        <v>224</v>
      </c>
      <c r="AB223" s="82">
        <v>98.8</v>
      </c>
      <c r="AC223" s="82" t="s">
        <v>88</v>
      </c>
      <c r="AD223" s="82"/>
      <c r="AE223" s="120">
        <v>2.3431999999999999</v>
      </c>
      <c r="AF223" s="82"/>
      <c r="AG223" s="82"/>
      <c r="AH223" s="82"/>
      <c r="AI223" s="82"/>
      <c r="AJ223" s="82"/>
      <c r="AK223" s="82"/>
      <c r="AL223" s="82"/>
      <c r="AM223" s="82"/>
      <c r="AN223" s="82"/>
      <c r="AO223" s="87"/>
      <c r="AP223" s="93">
        <f t="shared" si="67"/>
        <v>3.7333333333333334</v>
      </c>
      <c r="AQ223" s="126" t="e">
        <f t="shared" si="68"/>
        <v>#REF!</v>
      </c>
      <c r="AR223" s="126" t="e">
        <f t="shared" si="69"/>
        <v>#REF!</v>
      </c>
      <c r="AS223" s="85">
        <f t="shared" si="70"/>
        <v>197.86666666666645</v>
      </c>
      <c r="AT223" s="85">
        <f t="shared" si="71"/>
        <v>232.51666666666634</v>
      </c>
      <c r="AU223" s="125" t="e">
        <f t="shared" si="72"/>
        <v>#REF!</v>
      </c>
    </row>
    <row r="224" spans="2:47">
      <c r="B224" s="96">
        <v>45673</v>
      </c>
      <c r="C224" s="82" t="s">
        <v>138</v>
      </c>
      <c r="D224" s="82" t="s">
        <v>134</v>
      </c>
      <c r="E224" s="82" t="s">
        <v>3729</v>
      </c>
      <c r="F224" s="92" t="s">
        <v>362</v>
      </c>
      <c r="G224" s="92" t="s">
        <v>362</v>
      </c>
      <c r="H224" s="86" t="s">
        <v>109</v>
      </c>
      <c r="I224" s="86" t="s">
        <v>109</v>
      </c>
      <c r="J224" s="86" t="s">
        <v>109</v>
      </c>
      <c r="K224" s="86" t="s">
        <v>109</v>
      </c>
      <c r="L224" s="86" t="s">
        <v>109</v>
      </c>
      <c r="M224" s="86" t="s">
        <v>133</v>
      </c>
      <c r="N224" s="87">
        <v>3</v>
      </c>
      <c r="O224" s="82" t="s">
        <v>124</v>
      </c>
      <c r="P224" s="82">
        <v>3</v>
      </c>
      <c r="Q224" s="87">
        <v>44</v>
      </c>
      <c r="R224" s="82">
        <v>338</v>
      </c>
      <c r="S224" s="82">
        <v>338</v>
      </c>
      <c r="T224" s="84" t="s">
        <v>88</v>
      </c>
      <c r="U224" s="82"/>
      <c r="V224" s="82"/>
      <c r="W224" s="82"/>
      <c r="X224" s="82"/>
      <c r="Y224" s="82"/>
      <c r="Z224" s="82"/>
      <c r="AA224" s="82">
        <f t="shared" si="66"/>
        <v>224</v>
      </c>
      <c r="AB224" s="82">
        <v>112.6</v>
      </c>
      <c r="AC224" s="82" t="s">
        <v>88</v>
      </c>
      <c r="AD224" s="82"/>
      <c r="AE224" s="120">
        <v>2.3652000000000002</v>
      </c>
      <c r="AF224" s="82"/>
      <c r="AG224" s="82"/>
      <c r="AH224" s="82"/>
      <c r="AI224" s="82"/>
      <c r="AJ224" s="82"/>
      <c r="AK224" s="82"/>
      <c r="AL224" s="82"/>
      <c r="AM224" s="82"/>
      <c r="AN224" s="82"/>
      <c r="AO224" s="87"/>
      <c r="AP224" s="93">
        <f t="shared" si="67"/>
        <v>3.7333333333333334</v>
      </c>
      <c r="AQ224" s="126" t="e">
        <f t="shared" si="68"/>
        <v>#REF!</v>
      </c>
      <c r="AR224" s="126" t="e">
        <f t="shared" si="69"/>
        <v>#REF!</v>
      </c>
      <c r="AS224" s="85">
        <f t="shared" si="70"/>
        <v>201.59999999999977</v>
      </c>
      <c r="AT224" s="85">
        <f t="shared" si="71"/>
        <v>236.24999999999966</v>
      </c>
      <c r="AU224" s="125" t="e">
        <f t="shared" si="72"/>
        <v>#REF!</v>
      </c>
    </row>
    <row r="225" spans="2:48">
      <c r="B225" s="96">
        <v>45673</v>
      </c>
      <c r="C225" s="82" t="s">
        <v>138</v>
      </c>
      <c r="D225" s="82" t="s">
        <v>134</v>
      </c>
      <c r="E225" s="82" t="s">
        <v>3729</v>
      </c>
      <c r="F225" s="92" t="s">
        <v>363</v>
      </c>
      <c r="G225" s="92" t="s">
        <v>363</v>
      </c>
      <c r="H225" s="86" t="s">
        <v>109</v>
      </c>
      <c r="I225" s="86" t="s">
        <v>109</v>
      </c>
      <c r="J225" s="86" t="s">
        <v>109</v>
      </c>
      <c r="K225" s="86" t="s">
        <v>109</v>
      </c>
      <c r="L225" s="86" t="s">
        <v>109</v>
      </c>
      <c r="M225" s="86" t="s">
        <v>133</v>
      </c>
      <c r="N225" s="87">
        <v>3</v>
      </c>
      <c r="O225" s="82" t="s">
        <v>124</v>
      </c>
      <c r="P225" s="82">
        <v>3</v>
      </c>
      <c r="Q225" s="87">
        <v>44</v>
      </c>
      <c r="R225" s="82">
        <v>338</v>
      </c>
      <c r="S225" s="82">
        <v>338</v>
      </c>
      <c r="T225" s="84" t="s">
        <v>88</v>
      </c>
      <c r="U225" s="82"/>
      <c r="V225" s="82"/>
      <c r="W225" s="82"/>
      <c r="X225" s="82"/>
      <c r="Y225" s="82"/>
      <c r="Z225" s="82"/>
      <c r="AA225" s="82">
        <f t="shared" si="66"/>
        <v>224</v>
      </c>
      <c r="AB225" s="82">
        <v>97.2</v>
      </c>
      <c r="AC225" s="82" t="s">
        <v>88</v>
      </c>
      <c r="AD225" s="82"/>
      <c r="AE225" s="120">
        <v>2.3573</v>
      </c>
      <c r="AF225" s="82"/>
      <c r="AG225" s="82"/>
      <c r="AH225" s="82"/>
      <c r="AI225" s="82"/>
      <c r="AJ225" s="82"/>
      <c r="AK225" s="82"/>
      <c r="AL225" s="82"/>
      <c r="AM225" s="82"/>
      <c r="AN225" s="82"/>
      <c r="AO225" s="87"/>
      <c r="AP225" s="93">
        <f t="shared" si="67"/>
        <v>3.7333333333333334</v>
      </c>
      <c r="AQ225" s="126" t="e">
        <f t="shared" si="68"/>
        <v>#REF!</v>
      </c>
      <c r="AR225" s="126" t="e">
        <f t="shared" si="69"/>
        <v>#REF!</v>
      </c>
      <c r="AS225" s="85">
        <f t="shared" si="70"/>
        <v>205.33333333333309</v>
      </c>
      <c r="AT225" s="85">
        <f t="shared" si="71"/>
        <v>239.98333333333298</v>
      </c>
      <c r="AU225" s="125" t="e">
        <f t="shared" si="72"/>
        <v>#REF!</v>
      </c>
    </row>
    <row r="226" spans="2:48">
      <c r="B226" s="96">
        <v>45673</v>
      </c>
      <c r="C226" s="82" t="s">
        <v>138</v>
      </c>
      <c r="D226" s="82" t="s">
        <v>134</v>
      </c>
      <c r="E226" s="82" t="s">
        <v>3729</v>
      </c>
      <c r="F226" s="92" t="s">
        <v>364</v>
      </c>
      <c r="G226" s="92" t="s">
        <v>364</v>
      </c>
      <c r="H226" s="86" t="s">
        <v>109</v>
      </c>
      <c r="I226" s="86" t="s">
        <v>109</v>
      </c>
      <c r="J226" s="86" t="s">
        <v>109</v>
      </c>
      <c r="K226" s="86" t="s">
        <v>109</v>
      </c>
      <c r="L226" s="86" t="s">
        <v>109</v>
      </c>
      <c r="M226" s="86" t="s">
        <v>133</v>
      </c>
      <c r="N226" s="87">
        <v>3</v>
      </c>
      <c r="O226" s="82" t="s">
        <v>124</v>
      </c>
      <c r="P226" s="82">
        <v>3</v>
      </c>
      <c r="Q226" s="87">
        <v>44</v>
      </c>
      <c r="R226" s="82">
        <v>338</v>
      </c>
      <c r="S226" s="82">
        <v>338</v>
      </c>
      <c r="T226" s="84" t="s">
        <v>88</v>
      </c>
      <c r="U226" s="82"/>
      <c r="V226" s="82"/>
      <c r="W226" s="82"/>
      <c r="X226" s="82"/>
      <c r="Y226" s="82"/>
      <c r="Z226" s="82"/>
      <c r="AA226" s="82">
        <f t="shared" si="66"/>
        <v>224</v>
      </c>
      <c r="AB226" s="82">
        <v>97.7</v>
      </c>
      <c r="AC226" s="82" t="s">
        <v>88</v>
      </c>
      <c r="AD226" s="82"/>
      <c r="AE226" s="120">
        <v>2.3391000000000002</v>
      </c>
      <c r="AF226" s="82"/>
      <c r="AG226" s="82"/>
      <c r="AH226" s="82"/>
      <c r="AI226" s="82"/>
      <c r="AJ226" s="82"/>
      <c r="AK226" s="82"/>
      <c r="AL226" s="82"/>
      <c r="AM226" s="82"/>
      <c r="AN226" s="82"/>
      <c r="AO226" s="87"/>
      <c r="AP226" s="93">
        <f t="shared" si="67"/>
        <v>3.7333333333333334</v>
      </c>
      <c r="AQ226" s="126" t="e">
        <f t="shared" si="68"/>
        <v>#REF!</v>
      </c>
      <c r="AR226" s="126" t="e">
        <f t="shared" si="69"/>
        <v>#REF!</v>
      </c>
      <c r="AS226" s="85">
        <f t="shared" si="70"/>
        <v>209.06666666666641</v>
      </c>
      <c r="AT226" s="85">
        <f t="shared" si="71"/>
        <v>243.7166666666663</v>
      </c>
      <c r="AU226" s="125" t="e">
        <f t="shared" si="72"/>
        <v>#REF!</v>
      </c>
    </row>
    <row r="227" spans="2:48">
      <c r="B227" s="96">
        <v>45673</v>
      </c>
      <c r="C227" s="82" t="s">
        <v>138</v>
      </c>
      <c r="D227" s="82" t="s">
        <v>134</v>
      </c>
      <c r="E227" s="82" t="s">
        <v>3729</v>
      </c>
      <c r="F227" s="92" t="s">
        <v>365</v>
      </c>
      <c r="G227" s="92" t="s">
        <v>365</v>
      </c>
      <c r="H227" s="86" t="s">
        <v>109</v>
      </c>
      <c r="I227" s="86" t="s">
        <v>109</v>
      </c>
      <c r="J227" s="86" t="s">
        <v>109</v>
      </c>
      <c r="K227" s="86" t="s">
        <v>109</v>
      </c>
      <c r="L227" s="86" t="s">
        <v>109</v>
      </c>
      <c r="M227" s="86" t="s">
        <v>133</v>
      </c>
      <c r="N227" s="87">
        <v>3</v>
      </c>
      <c r="O227" s="82" t="s">
        <v>124</v>
      </c>
      <c r="P227" s="82">
        <v>3</v>
      </c>
      <c r="Q227" s="87">
        <v>44</v>
      </c>
      <c r="R227" s="82">
        <v>338</v>
      </c>
      <c r="S227" s="82">
        <v>338</v>
      </c>
      <c r="T227" s="84" t="s">
        <v>88</v>
      </c>
      <c r="U227" s="82"/>
      <c r="V227" s="82"/>
      <c r="W227" s="82"/>
      <c r="X227" s="82"/>
      <c r="Y227" s="82"/>
      <c r="Z227" s="82"/>
      <c r="AA227" s="82">
        <f t="shared" si="66"/>
        <v>224</v>
      </c>
      <c r="AB227" s="82">
        <v>112.7</v>
      </c>
      <c r="AC227" s="82" t="s">
        <v>88</v>
      </c>
      <c r="AD227" s="82"/>
      <c r="AE227" s="120">
        <v>2.3853</v>
      </c>
      <c r="AF227" s="82"/>
      <c r="AG227" s="82"/>
      <c r="AH227" s="82"/>
      <c r="AI227" s="82"/>
      <c r="AJ227" s="82"/>
      <c r="AK227" s="82"/>
      <c r="AL227" s="82"/>
      <c r="AM227" s="82"/>
      <c r="AN227" s="82"/>
      <c r="AO227" s="87"/>
      <c r="AP227" s="93">
        <f t="shared" si="67"/>
        <v>3.7333333333333334</v>
      </c>
      <c r="AQ227" s="126" t="e">
        <f t="shared" si="68"/>
        <v>#REF!</v>
      </c>
      <c r="AR227" s="126" t="e">
        <f t="shared" si="69"/>
        <v>#REF!</v>
      </c>
      <c r="AS227" s="85">
        <f t="shared" si="70"/>
        <v>212.79999999999973</v>
      </c>
      <c r="AT227" s="85">
        <f t="shared" si="71"/>
        <v>247.44999999999962</v>
      </c>
      <c r="AU227" s="125" t="e">
        <f t="shared" si="72"/>
        <v>#REF!</v>
      </c>
    </row>
    <row r="228" spans="2:48">
      <c r="B228" s="122">
        <v>45674</v>
      </c>
      <c r="C228" s="117" t="s">
        <v>138</v>
      </c>
      <c r="D228" s="117"/>
      <c r="E228" s="117"/>
      <c r="F228" s="109" t="s">
        <v>100</v>
      </c>
      <c r="G228" s="109"/>
      <c r="H228" s="110"/>
      <c r="I228" s="110"/>
      <c r="J228" s="110"/>
      <c r="K228" s="110"/>
      <c r="L228" s="110"/>
      <c r="M228" s="111"/>
      <c r="N228" s="109">
        <v>38</v>
      </c>
      <c r="O228" s="109" t="s">
        <v>101</v>
      </c>
      <c r="P228" s="109">
        <v>134</v>
      </c>
      <c r="Q228" s="109">
        <v>0</v>
      </c>
      <c r="R228" s="109">
        <v>200</v>
      </c>
      <c r="S228" s="109">
        <v>200</v>
      </c>
      <c r="T228" s="112" t="s">
        <v>89</v>
      </c>
      <c r="U228" s="138"/>
      <c r="V228" s="138"/>
      <c r="W228" s="138"/>
      <c r="X228" s="138"/>
      <c r="Y228" s="138"/>
      <c r="Z228" s="138"/>
      <c r="AA228" s="139"/>
      <c r="AB228" s="139"/>
      <c r="AC228" s="139"/>
      <c r="AD228" s="139"/>
      <c r="AE228" s="141"/>
      <c r="AF228" s="139"/>
      <c r="AG228" s="139"/>
      <c r="AH228" s="139"/>
      <c r="AI228" s="139"/>
      <c r="AJ228" s="139"/>
      <c r="AK228" s="139"/>
      <c r="AL228" s="139"/>
      <c r="AM228" s="139"/>
      <c r="AN228" s="139"/>
      <c r="AO228" s="139"/>
      <c r="AP228" s="142">
        <v>0</v>
      </c>
      <c r="AQ228" s="142" t="e">
        <f t="shared" si="68"/>
        <v>#REF!</v>
      </c>
      <c r="AR228" s="142" t="e">
        <f t="shared" si="69"/>
        <v>#REF!</v>
      </c>
      <c r="AS228" s="142">
        <v>0</v>
      </c>
      <c r="AT228" s="142">
        <v>0</v>
      </c>
      <c r="AU228" s="140" t="e">
        <f t="shared" si="72"/>
        <v>#REF!</v>
      </c>
      <c r="AV228" s="95" t="s">
        <v>367</v>
      </c>
    </row>
    <row r="229" spans="2:48">
      <c r="B229" s="122">
        <v>45674</v>
      </c>
      <c r="C229" s="117" t="s">
        <v>112</v>
      </c>
      <c r="D229" s="117"/>
      <c r="E229" s="117"/>
      <c r="F229" s="115" t="s">
        <v>169</v>
      </c>
      <c r="G229" s="109"/>
      <c r="H229" s="110"/>
      <c r="I229" s="110"/>
      <c r="J229" s="110"/>
      <c r="K229" s="110"/>
      <c r="L229" s="110"/>
      <c r="M229" s="111"/>
      <c r="N229" s="109"/>
      <c r="O229" s="109"/>
      <c r="P229" s="109"/>
      <c r="Q229" s="109"/>
      <c r="R229" s="109"/>
      <c r="S229" s="109"/>
      <c r="T229" s="112"/>
      <c r="U229" s="138"/>
      <c r="V229" s="138"/>
      <c r="W229" s="138"/>
      <c r="X229" s="138"/>
      <c r="Y229" s="138"/>
      <c r="Z229" s="138"/>
      <c r="AA229" s="139">
        <f t="shared" si="66"/>
        <v>0</v>
      </c>
      <c r="AB229" s="139"/>
      <c r="AC229" s="139"/>
      <c r="AD229" s="139"/>
      <c r="AE229" s="141"/>
      <c r="AF229" s="139"/>
      <c r="AG229" s="139"/>
      <c r="AH229" s="139"/>
      <c r="AI229" s="139"/>
      <c r="AJ229" s="139"/>
      <c r="AK229" s="139"/>
      <c r="AL229" s="139"/>
      <c r="AM229" s="139"/>
      <c r="AN229" s="139"/>
      <c r="AO229" s="139"/>
      <c r="AP229" s="142">
        <f t="shared" si="67"/>
        <v>0</v>
      </c>
      <c r="AQ229" s="142" t="e">
        <f t="shared" si="68"/>
        <v>#REF!</v>
      </c>
      <c r="AR229" s="142" t="e">
        <f t="shared" si="69"/>
        <v>#REF!</v>
      </c>
      <c r="AS229" s="142">
        <v>0</v>
      </c>
      <c r="AT229" s="142">
        <v>0</v>
      </c>
      <c r="AU229" s="140" t="e">
        <f t="shared" si="72"/>
        <v>#REF!</v>
      </c>
      <c r="AV229" s="5" t="s">
        <v>366</v>
      </c>
    </row>
    <row r="230" spans="2:48">
      <c r="B230" s="122">
        <v>45674</v>
      </c>
      <c r="C230" s="117" t="s">
        <v>111</v>
      </c>
      <c r="D230" s="117"/>
      <c r="E230" s="117"/>
      <c r="F230" s="109" t="s">
        <v>100</v>
      </c>
      <c r="G230" s="109"/>
      <c r="H230" s="110"/>
      <c r="I230" s="110"/>
      <c r="J230" s="110"/>
      <c r="K230" s="110"/>
      <c r="L230" s="110"/>
      <c r="M230" s="111"/>
      <c r="N230" s="109">
        <v>38</v>
      </c>
      <c r="O230" s="109" t="s">
        <v>101</v>
      </c>
      <c r="P230" s="109">
        <v>134</v>
      </c>
      <c r="Q230" s="109">
        <v>0</v>
      </c>
      <c r="R230" s="109">
        <v>200</v>
      </c>
      <c r="S230" s="109">
        <v>200</v>
      </c>
      <c r="T230" s="112" t="s">
        <v>89</v>
      </c>
      <c r="U230" s="138"/>
      <c r="V230" s="138"/>
      <c r="W230" s="138"/>
      <c r="X230" s="138"/>
      <c r="Y230" s="138"/>
      <c r="Z230" s="138"/>
      <c r="AA230" s="139"/>
      <c r="AB230" s="139"/>
      <c r="AC230" s="139"/>
      <c r="AD230" s="139"/>
      <c r="AE230" s="141"/>
      <c r="AF230" s="139"/>
      <c r="AG230" s="139"/>
      <c r="AH230" s="139"/>
      <c r="AI230" s="139"/>
      <c r="AJ230" s="139"/>
      <c r="AK230" s="139"/>
      <c r="AL230" s="139"/>
      <c r="AM230" s="139"/>
      <c r="AN230" s="139"/>
      <c r="AO230" s="139"/>
      <c r="AP230" s="142">
        <f t="shared" si="67"/>
        <v>0</v>
      </c>
      <c r="AQ230" s="142" t="e">
        <f t="shared" si="68"/>
        <v>#REF!</v>
      </c>
      <c r="AR230" s="142" t="e">
        <f t="shared" si="69"/>
        <v>#REF!</v>
      </c>
      <c r="AS230" s="142">
        <v>0</v>
      </c>
      <c r="AT230" s="142">
        <v>0</v>
      </c>
      <c r="AU230" s="140" t="e">
        <f t="shared" si="72"/>
        <v>#REF!</v>
      </c>
      <c r="AV230" s="95" t="s">
        <v>368</v>
      </c>
    </row>
    <row r="231" spans="2:48">
      <c r="B231" s="122">
        <v>45674</v>
      </c>
      <c r="C231" s="117" t="s">
        <v>111</v>
      </c>
      <c r="D231" s="117"/>
      <c r="E231" s="117"/>
      <c r="F231" s="115" t="s">
        <v>135</v>
      </c>
      <c r="G231" s="109"/>
      <c r="H231" s="110"/>
      <c r="I231" s="110"/>
      <c r="J231" s="110"/>
      <c r="K231" s="110"/>
      <c r="L231" s="110"/>
      <c r="M231" s="111"/>
      <c r="N231" s="109">
        <v>6</v>
      </c>
      <c r="O231" s="109" t="s">
        <v>92</v>
      </c>
      <c r="P231" s="109">
        <v>30</v>
      </c>
      <c r="Q231" s="109">
        <v>0</v>
      </c>
      <c r="R231" s="109">
        <v>359</v>
      </c>
      <c r="S231" s="109">
        <v>359</v>
      </c>
      <c r="T231" s="117" t="s">
        <v>88</v>
      </c>
      <c r="U231" s="138"/>
      <c r="V231" s="138"/>
      <c r="W231" s="138"/>
      <c r="X231" s="138"/>
      <c r="Y231" s="138"/>
      <c r="Z231" s="138"/>
      <c r="AA231" s="139"/>
      <c r="AB231" s="139"/>
      <c r="AC231" s="139"/>
      <c r="AD231" s="139"/>
      <c r="AE231" s="141"/>
      <c r="AF231" s="139"/>
      <c r="AG231" s="139"/>
      <c r="AH231" s="139"/>
      <c r="AI231" s="139"/>
      <c r="AJ231" s="139"/>
      <c r="AK231" s="139"/>
      <c r="AL231" s="139"/>
      <c r="AM231" s="139"/>
      <c r="AN231" s="139"/>
      <c r="AO231" s="139"/>
      <c r="AP231" s="142">
        <f t="shared" si="67"/>
        <v>0</v>
      </c>
      <c r="AQ231" s="142" t="e">
        <f t="shared" si="68"/>
        <v>#REF!</v>
      </c>
      <c r="AR231" s="142" t="e">
        <f t="shared" si="69"/>
        <v>#REF!</v>
      </c>
      <c r="AS231" s="142">
        <v>0</v>
      </c>
      <c r="AT231" s="142">
        <v>0</v>
      </c>
      <c r="AU231" s="140" t="e">
        <f t="shared" si="72"/>
        <v>#REF!</v>
      </c>
    </row>
    <row r="232" spans="2:48">
      <c r="B232" s="122">
        <v>45674</v>
      </c>
      <c r="C232" s="117" t="s">
        <v>111</v>
      </c>
      <c r="D232" s="117"/>
      <c r="E232" s="117"/>
      <c r="F232" s="109" t="s">
        <v>102</v>
      </c>
      <c r="G232" s="109"/>
      <c r="H232" s="110"/>
      <c r="I232" s="110"/>
      <c r="J232" s="110"/>
      <c r="K232" s="110"/>
      <c r="L232" s="110"/>
      <c r="M232" s="111"/>
      <c r="N232" s="109">
        <v>1</v>
      </c>
      <c r="O232" s="109" t="s">
        <v>92</v>
      </c>
      <c r="P232" s="109">
        <v>60</v>
      </c>
      <c r="Q232" s="109">
        <v>0</v>
      </c>
      <c r="R232" s="109">
        <v>359</v>
      </c>
      <c r="S232" s="109">
        <v>359</v>
      </c>
      <c r="T232" s="117" t="s">
        <v>88</v>
      </c>
      <c r="U232" s="138"/>
      <c r="V232" s="138"/>
      <c r="W232" s="138"/>
      <c r="X232" s="138"/>
      <c r="Y232" s="138"/>
      <c r="Z232" s="138"/>
      <c r="AA232" s="139">
        <f>P232*60+Q232</f>
        <v>3600</v>
      </c>
      <c r="AB232" s="139"/>
      <c r="AC232" s="139"/>
      <c r="AD232" s="139"/>
      <c r="AE232" s="141"/>
      <c r="AF232" s="139"/>
      <c r="AG232" s="139"/>
      <c r="AH232" s="139"/>
      <c r="AI232" s="139"/>
      <c r="AJ232" s="139"/>
      <c r="AK232" s="139"/>
      <c r="AL232" s="139"/>
      <c r="AM232" s="139"/>
      <c r="AN232" s="139"/>
      <c r="AO232" s="139"/>
      <c r="AP232" s="142">
        <v>0</v>
      </c>
      <c r="AQ232" s="142" t="e">
        <f t="shared" si="68"/>
        <v>#REF!</v>
      </c>
      <c r="AR232" s="142" t="e">
        <f t="shared" si="69"/>
        <v>#REF!</v>
      </c>
      <c r="AS232" s="142">
        <f t="shared" si="70"/>
        <v>60</v>
      </c>
      <c r="AT232" s="142">
        <v>0</v>
      </c>
      <c r="AU232" s="140" t="e">
        <f t="shared" si="72"/>
        <v>#REF!</v>
      </c>
    </row>
    <row r="233" spans="2:48">
      <c r="B233" s="122">
        <v>45674</v>
      </c>
      <c r="C233" s="117" t="s">
        <v>111</v>
      </c>
      <c r="D233" s="117"/>
      <c r="E233" s="117"/>
      <c r="F233" s="109" t="s">
        <v>103</v>
      </c>
      <c r="G233" s="109"/>
      <c r="H233" s="110"/>
      <c r="I233" s="110"/>
      <c r="J233" s="110"/>
      <c r="K233" s="110"/>
      <c r="L233" s="110"/>
      <c r="M233" s="111"/>
      <c r="N233" s="109">
        <v>6</v>
      </c>
      <c r="O233" s="109" t="s">
        <v>91</v>
      </c>
      <c r="P233" s="109">
        <v>30</v>
      </c>
      <c r="Q233" s="109">
        <v>0</v>
      </c>
      <c r="R233" s="109">
        <v>359</v>
      </c>
      <c r="S233" s="109">
        <v>359</v>
      </c>
      <c r="T233" s="117" t="s">
        <v>88</v>
      </c>
      <c r="U233" s="138"/>
      <c r="V233" s="138"/>
      <c r="W233" s="138"/>
      <c r="X233" s="138"/>
      <c r="Y233" s="138"/>
      <c r="Z233" s="138"/>
      <c r="AA233" s="139"/>
      <c r="AB233" s="139"/>
      <c r="AC233" s="139"/>
      <c r="AD233" s="139"/>
      <c r="AE233" s="141"/>
      <c r="AF233" s="139"/>
      <c r="AG233" s="139"/>
      <c r="AH233" s="139"/>
      <c r="AI233" s="139"/>
      <c r="AJ233" s="139"/>
      <c r="AK233" s="139"/>
      <c r="AL233" s="139"/>
      <c r="AM233" s="139"/>
      <c r="AN233" s="139"/>
      <c r="AO233" s="139"/>
      <c r="AP233" s="142">
        <v>0</v>
      </c>
      <c r="AQ233" s="142" t="e">
        <f t="shared" si="68"/>
        <v>#REF!</v>
      </c>
      <c r="AR233" s="142" t="e">
        <f t="shared" si="69"/>
        <v>#REF!</v>
      </c>
      <c r="AS233" s="142">
        <f t="shared" si="70"/>
        <v>60</v>
      </c>
      <c r="AT233" s="142">
        <v>0</v>
      </c>
      <c r="AU233" s="140" t="e">
        <f t="shared" si="72"/>
        <v>#REF!</v>
      </c>
    </row>
    <row r="234" spans="2:48">
      <c r="B234" s="122">
        <v>45674</v>
      </c>
      <c r="C234" s="117" t="s">
        <v>111</v>
      </c>
      <c r="D234" s="117"/>
      <c r="E234" s="117"/>
      <c r="F234" s="109" t="s">
        <v>104</v>
      </c>
      <c r="G234" s="109"/>
      <c r="H234" s="110"/>
      <c r="I234" s="110"/>
      <c r="J234" s="110"/>
      <c r="K234" s="110"/>
      <c r="L234" s="110"/>
      <c r="M234" s="111"/>
      <c r="N234" s="109">
        <v>1</v>
      </c>
      <c r="O234" s="109" t="s">
        <v>91</v>
      </c>
      <c r="P234" s="109">
        <v>60</v>
      </c>
      <c r="Q234" s="109">
        <v>0</v>
      </c>
      <c r="R234" s="109">
        <v>359</v>
      </c>
      <c r="S234" s="109">
        <v>359</v>
      </c>
      <c r="T234" s="117" t="s">
        <v>88</v>
      </c>
      <c r="U234" s="138"/>
      <c r="V234" s="138"/>
      <c r="W234" s="138"/>
      <c r="X234" s="138"/>
      <c r="Y234" s="138"/>
      <c r="Z234" s="138"/>
      <c r="AA234" s="139">
        <f t="shared" si="66"/>
        <v>3600</v>
      </c>
      <c r="AB234" s="139"/>
      <c r="AC234" s="139"/>
      <c r="AD234" s="139"/>
      <c r="AE234" s="141"/>
      <c r="AF234" s="139"/>
      <c r="AG234" s="139"/>
      <c r="AH234" s="139"/>
      <c r="AI234" s="139"/>
      <c r="AJ234" s="139"/>
      <c r="AK234" s="139"/>
      <c r="AL234" s="139"/>
      <c r="AM234" s="139"/>
      <c r="AN234" s="139"/>
      <c r="AO234" s="139"/>
      <c r="AP234" s="142">
        <v>0</v>
      </c>
      <c r="AQ234" s="142" t="e">
        <f t="shared" si="68"/>
        <v>#REF!</v>
      </c>
      <c r="AR234" s="142" t="e">
        <f t="shared" si="69"/>
        <v>#REF!</v>
      </c>
      <c r="AS234" s="142">
        <f t="shared" si="70"/>
        <v>60</v>
      </c>
      <c r="AT234" s="142">
        <v>0</v>
      </c>
      <c r="AU234" s="140" t="e">
        <f t="shared" si="72"/>
        <v>#REF!</v>
      </c>
    </row>
    <row r="235" spans="2:48">
      <c r="B235" s="122">
        <v>45674</v>
      </c>
      <c r="C235" s="117" t="s">
        <v>111</v>
      </c>
      <c r="D235" s="117"/>
      <c r="E235" s="117"/>
      <c r="F235" s="109" t="s">
        <v>104</v>
      </c>
      <c r="G235" s="109"/>
      <c r="H235" s="110"/>
      <c r="I235" s="110"/>
      <c r="J235" s="110"/>
      <c r="K235" s="110"/>
      <c r="L235" s="110"/>
      <c r="M235" s="111"/>
      <c r="N235" s="109">
        <v>1</v>
      </c>
      <c r="O235" s="109" t="s">
        <v>91</v>
      </c>
      <c r="P235" s="109">
        <v>60</v>
      </c>
      <c r="Q235" s="109">
        <v>0</v>
      </c>
      <c r="R235" s="109">
        <v>359</v>
      </c>
      <c r="S235" s="109">
        <v>359</v>
      </c>
      <c r="T235" s="117" t="s">
        <v>88</v>
      </c>
      <c r="U235" s="138"/>
      <c r="V235" s="138"/>
      <c r="W235" s="138"/>
      <c r="X235" s="138"/>
      <c r="Y235" s="138"/>
      <c r="Z235" s="138"/>
      <c r="AA235" s="139">
        <f t="shared" si="66"/>
        <v>3600</v>
      </c>
      <c r="AB235" s="139"/>
      <c r="AC235" s="139"/>
      <c r="AD235" s="139"/>
      <c r="AE235" s="141"/>
      <c r="AF235" s="139"/>
      <c r="AG235" s="139"/>
      <c r="AH235" s="139"/>
      <c r="AI235" s="139"/>
      <c r="AJ235" s="139"/>
      <c r="AK235" s="139"/>
      <c r="AL235" s="139"/>
      <c r="AM235" s="139"/>
      <c r="AN235" s="139"/>
      <c r="AO235" s="139"/>
      <c r="AP235" s="142">
        <v>0</v>
      </c>
      <c r="AQ235" s="142" t="e">
        <f t="shared" si="68"/>
        <v>#REF!</v>
      </c>
      <c r="AR235" s="142" t="e">
        <f t="shared" si="69"/>
        <v>#REF!</v>
      </c>
      <c r="AS235" s="142">
        <f t="shared" si="70"/>
        <v>60</v>
      </c>
      <c r="AT235" s="142">
        <v>0</v>
      </c>
      <c r="AU235" s="140" t="e">
        <f t="shared" si="72"/>
        <v>#REF!</v>
      </c>
    </row>
    <row r="236" spans="2:48">
      <c r="B236" s="122">
        <v>45674</v>
      </c>
      <c r="C236" s="117" t="s">
        <v>111</v>
      </c>
      <c r="D236" s="117"/>
      <c r="E236" s="117"/>
      <c r="F236" s="109" t="s">
        <v>104</v>
      </c>
      <c r="G236" s="109"/>
      <c r="H236" s="110"/>
      <c r="I236" s="110"/>
      <c r="J236" s="110"/>
      <c r="K236" s="110"/>
      <c r="L236" s="110"/>
      <c r="M236" s="111"/>
      <c r="N236" s="109">
        <v>1</v>
      </c>
      <c r="O236" s="109" t="s">
        <v>91</v>
      </c>
      <c r="P236" s="109">
        <v>60</v>
      </c>
      <c r="Q236" s="109">
        <v>0</v>
      </c>
      <c r="R236" s="109">
        <v>359</v>
      </c>
      <c r="S236" s="109">
        <v>359</v>
      </c>
      <c r="T236" s="117" t="s">
        <v>88</v>
      </c>
      <c r="U236" s="117"/>
      <c r="V236" s="117"/>
      <c r="W236" s="117"/>
      <c r="X236" s="117"/>
      <c r="Y236" s="117"/>
      <c r="Z236" s="138"/>
      <c r="AA236" s="139">
        <f t="shared" ref="AA236:AA237" si="87">P236*60+Q236</f>
        <v>3600</v>
      </c>
      <c r="AB236" s="139"/>
      <c r="AC236" s="139"/>
      <c r="AD236" s="139"/>
      <c r="AE236" s="141"/>
      <c r="AF236" s="139"/>
      <c r="AG236" s="139"/>
      <c r="AH236" s="139"/>
      <c r="AI236" s="139"/>
      <c r="AJ236" s="139"/>
      <c r="AK236" s="139"/>
      <c r="AL236" s="139"/>
      <c r="AM236" s="139"/>
      <c r="AN236" s="139"/>
      <c r="AO236" s="139"/>
      <c r="AP236" s="142">
        <v>0</v>
      </c>
      <c r="AQ236" s="142" t="e">
        <f t="shared" si="68"/>
        <v>#REF!</v>
      </c>
      <c r="AR236" s="142" t="e">
        <f t="shared" si="69"/>
        <v>#REF!</v>
      </c>
      <c r="AS236" s="142">
        <v>0</v>
      </c>
      <c r="AT236" s="142">
        <v>0</v>
      </c>
      <c r="AU236" s="140" t="e">
        <f t="shared" si="72"/>
        <v>#REF!</v>
      </c>
    </row>
    <row r="237" spans="2:48">
      <c r="B237" s="122">
        <v>45674</v>
      </c>
      <c r="C237" s="117" t="s">
        <v>111</v>
      </c>
      <c r="D237" s="117"/>
      <c r="E237" s="117"/>
      <c r="F237" s="109" t="s">
        <v>104</v>
      </c>
      <c r="G237" s="109"/>
      <c r="H237" s="110"/>
      <c r="I237" s="110"/>
      <c r="J237" s="110"/>
      <c r="K237" s="110"/>
      <c r="L237" s="110"/>
      <c r="M237" s="111"/>
      <c r="N237" s="109">
        <v>1</v>
      </c>
      <c r="O237" s="109" t="s">
        <v>91</v>
      </c>
      <c r="P237" s="109">
        <v>60</v>
      </c>
      <c r="Q237" s="109">
        <v>0</v>
      </c>
      <c r="R237" s="109">
        <v>359</v>
      </c>
      <c r="S237" s="109">
        <v>359</v>
      </c>
      <c r="T237" s="117" t="s">
        <v>88</v>
      </c>
      <c r="U237" s="117"/>
      <c r="V237" s="117"/>
      <c r="W237" s="117"/>
      <c r="X237" s="117"/>
      <c r="Y237" s="117"/>
      <c r="Z237" s="138"/>
      <c r="AA237" s="139">
        <f t="shared" si="87"/>
        <v>3600</v>
      </c>
      <c r="AB237" s="139"/>
      <c r="AC237" s="139"/>
      <c r="AD237" s="139"/>
      <c r="AE237" s="141"/>
      <c r="AF237" s="139"/>
      <c r="AG237" s="139"/>
      <c r="AH237" s="139"/>
      <c r="AI237" s="139"/>
      <c r="AJ237" s="139"/>
      <c r="AK237" s="139"/>
      <c r="AL237" s="139"/>
      <c r="AM237" s="139"/>
      <c r="AN237" s="139"/>
      <c r="AO237" s="139"/>
      <c r="AP237" s="142">
        <v>0</v>
      </c>
      <c r="AQ237" s="142" t="e">
        <f t="shared" si="68"/>
        <v>#REF!</v>
      </c>
      <c r="AR237" s="142" t="e">
        <f t="shared" si="69"/>
        <v>#REF!</v>
      </c>
      <c r="AS237" s="142">
        <f t="shared" si="70"/>
        <v>0</v>
      </c>
      <c r="AT237" s="142">
        <f t="shared" si="71"/>
        <v>60</v>
      </c>
      <c r="AU237" s="140" t="e">
        <f t="shared" si="72"/>
        <v>#REF!</v>
      </c>
    </row>
    <row r="238" spans="2:48">
      <c r="B238" s="96">
        <v>45674</v>
      </c>
      <c r="C238" s="82" t="s">
        <v>138</v>
      </c>
      <c r="D238" s="82"/>
      <c r="E238" s="82"/>
      <c r="F238" s="130" t="s">
        <v>105</v>
      </c>
      <c r="G238" s="130" t="s">
        <v>89</v>
      </c>
      <c r="H238" s="133" t="s">
        <v>89</v>
      </c>
      <c r="I238" s="133" t="s">
        <v>89</v>
      </c>
      <c r="J238" s="133" t="s">
        <v>89</v>
      </c>
      <c r="K238" s="133" t="s">
        <v>89</v>
      </c>
      <c r="L238" s="133" t="s">
        <v>95</v>
      </c>
      <c r="M238" s="134" t="s">
        <v>106</v>
      </c>
      <c r="N238" s="114">
        <v>3</v>
      </c>
      <c r="O238" s="130" t="s">
        <v>91</v>
      </c>
      <c r="P238" s="130">
        <v>3</v>
      </c>
      <c r="Q238" s="114">
        <v>44</v>
      </c>
      <c r="R238" s="130">
        <v>338</v>
      </c>
      <c r="S238" s="130">
        <v>338</v>
      </c>
      <c r="T238" s="132" t="s">
        <v>88</v>
      </c>
      <c r="U238" s="82"/>
      <c r="V238" s="82"/>
      <c r="W238" s="82"/>
      <c r="X238" s="82"/>
      <c r="Y238" s="82"/>
      <c r="Z238" s="82"/>
      <c r="AA238" s="82">
        <f t="shared" si="66"/>
        <v>224</v>
      </c>
      <c r="AB238" s="82"/>
      <c r="AC238" s="82"/>
      <c r="AD238" s="82">
        <v>111.1</v>
      </c>
      <c r="AE238" s="120">
        <v>2.3721000000000001</v>
      </c>
      <c r="AF238" s="82">
        <v>112</v>
      </c>
      <c r="AG238" s="82">
        <v>98.3</v>
      </c>
      <c r="AH238" s="132">
        <f>AF238-AG238</f>
        <v>13.700000000000003</v>
      </c>
      <c r="AI238" s="132">
        <v>1584.576</v>
      </c>
      <c r="AJ238" s="132">
        <v>2578.047</v>
      </c>
      <c r="AK238" s="132">
        <v>691.03</v>
      </c>
      <c r="AL238" s="132">
        <v>2215.16</v>
      </c>
      <c r="AM238" s="136">
        <f>AJ238-AI238</f>
        <v>993.471</v>
      </c>
      <c r="AN238" s="136">
        <f>AL238-AK238</f>
        <v>1524.1299999999999</v>
      </c>
      <c r="AO238" s="136">
        <f>AD238/AA238*60</f>
        <v>29.758928571428569</v>
      </c>
      <c r="AP238" s="93">
        <f t="shared" ref="AP238" si="88">IF(O238="A",AP237+AA238/60,AP237)</f>
        <v>3.7333333333333334</v>
      </c>
      <c r="AQ238" s="126" t="e">
        <f t="shared" si="68"/>
        <v>#REF!</v>
      </c>
      <c r="AR238" s="126" t="e">
        <f t="shared" si="69"/>
        <v>#REF!</v>
      </c>
      <c r="AS238" s="85">
        <f t="shared" si="70"/>
        <v>0</v>
      </c>
      <c r="AT238" s="85">
        <f t="shared" si="71"/>
        <v>63.733333333333334</v>
      </c>
      <c r="AU238" s="125" t="e">
        <f t="shared" si="72"/>
        <v>#REF!</v>
      </c>
    </row>
    <row r="239" spans="2:48">
      <c r="B239" s="96">
        <v>45674</v>
      </c>
      <c r="C239" s="82" t="s">
        <v>138</v>
      </c>
      <c r="D239" s="82" t="s">
        <v>93</v>
      </c>
      <c r="E239" s="82" t="s">
        <v>3729</v>
      </c>
      <c r="F239" s="92" t="s">
        <v>369</v>
      </c>
      <c r="G239" s="92" t="s">
        <v>369</v>
      </c>
      <c r="H239" s="86" t="s">
        <v>109</v>
      </c>
      <c r="I239" s="86" t="s">
        <v>109</v>
      </c>
      <c r="J239" s="86" t="s">
        <v>109</v>
      </c>
      <c r="K239" s="86" t="s">
        <v>109</v>
      </c>
      <c r="L239" s="86" t="s">
        <v>109</v>
      </c>
      <c r="M239" s="86" t="s">
        <v>133</v>
      </c>
      <c r="N239" s="87">
        <v>3</v>
      </c>
      <c r="O239" s="82" t="s">
        <v>124</v>
      </c>
      <c r="P239" s="82">
        <v>3</v>
      </c>
      <c r="Q239" s="87">
        <v>44</v>
      </c>
      <c r="R239" s="82">
        <v>338</v>
      </c>
      <c r="S239" s="82">
        <v>338</v>
      </c>
      <c r="T239" s="84" t="s">
        <v>88</v>
      </c>
      <c r="U239" s="82"/>
      <c r="V239" s="82"/>
      <c r="W239" s="82"/>
      <c r="X239" s="82"/>
      <c r="Y239" s="82"/>
      <c r="Z239" s="82"/>
      <c r="AA239" s="82">
        <f t="shared" si="66"/>
        <v>224</v>
      </c>
      <c r="AB239" s="82">
        <v>110.9</v>
      </c>
      <c r="AC239" s="82" t="s">
        <v>88</v>
      </c>
      <c r="AD239" s="82"/>
      <c r="AE239" s="82">
        <v>2.3761000000000001</v>
      </c>
      <c r="AF239" s="82"/>
      <c r="AG239" s="82"/>
      <c r="AH239" s="82"/>
      <c r="AI239" s="82"/>
      <c r="AJ239" s="82"/>
      <c r="AK239" s="82"/>
      <c r="AL239" s="82"/>
      <c r="AM239" s="82"/>
      <c r="AN239" s="82"/>
      <c r="AO239" s="87"/>
      <c r="AP239" s="93">
        <f t="shared" si="67"/>
        <v>3.7333333333333334</v>
      </c>
      <c r="AQ239" s="126" t="e">
        <f t="shared" si="68"/>
        <v>#REF!</v>
      </c>
      <c r="AR239" s="126" t="e">
        <f t="shared" si="69"/>
        <v>#REF!</v>
      </c>
      <c r="AS239" s="85">
        <f t="shared" si="70"/>
        <v>3.7333333333333334</v>
      </c>
      <c r="AT239" s="85">
        <f t="shared" si="71"/>
        <v>67.466666666666669</v>
      </c>
      <c r="AU239" s="125" t="e">
        <f t="shared" si="72"/>
        <v>#REF!</v>
      </c>
    </row>
    <row r="240" spans="2:48">
      <c r="B240" s="96">
        <v>45674</v>
      </c>
      <c r="C240" s="82" t="s">
        <v>138</v>
      </c>
      <c r="D240" s="82" t="s">
        <v>93</v>
      </c>
      <c r="E240" s="82" t="s">
        <v>3729</v>
      </c>
      <c r="F240" s="92" t="s">
        <v>370</v>
      </c>
      <c r="G240" s="92" t="s">
        <v>370</v>
      </c>
      <c r="H240" s="86" t="s">
        <v>109</v>
      </c>
      <c r="I240" s="86" t="s">
        <v>109</v>
      </c>
      <c r="J240" s="86" t="s">
        <v>109</v>
      </c>
      <c r="K240" s="86" t="s">
        <v>109</v>
      </c>
      <c r="L240" s="86" t="s">
        <v>109</v>
      </c>
      <c r="M240" s="86" t="s">
        <v>133</v>
      </c>
      <c r="N240" s="87">
        <v>3</v>
      </c>
      <c r="O240" s="82" t="s">
        <v>124</v>
      </c>
      <c r="P240" s="82">
        <v>3</v>
      </c>
      <c r="Q240" s="87">
        <v>44</v>
      </c>
      <c r="R240" s="82">
        <v>338</v>
      </c>
      <c r="S240" s="82">
        <v>338</v>
      </c>
      <c r="T240" s="84" t="s">
        <v>88</v>
      </c>
      <c r="U240" s="82"/>
      <c r="V240" s="82"/>
      <c r="W240" s="82"/>
      <c r="X240" s="82"/>
      <c r="Y240" s="82"/>
      <c r="Z240" s="82"/>
      <c r="AA240" s="82">
        <f t="shared" si="66"/>
        <v>224</v>
      </c>
      <c r="AB240" s="82">
        <v>97</v>
      </c>
      <c r="AC240" s="82" t="s">
        <v>88</v>
      </c>
      <c r="AD240" s="82"/>
      <c r="AE240" s="120">
        <v>2.3481000000000001</v>
      </c>
      <c r="AF240" s="82"/>
      <c r="AG240" s="82"/>
      <c r="AH240" s="82"/>
      <c r="AI240" s="82"/>
      <c r="AJ240" s="82"/>
      <c r="AK240" s="82"/>
      <c r="AL240" s="82"/>
      <c r="AM240" s="82"/>
      <c r="AN240" s="82"/>
      <c r="AO240" s="87"/>
      <c r="AP240" s="93">
        <f t="shared" si="67"/>
        <v>3.7333333333333334</v>
      </c>
      <c r="AQ240" s="126" t="e">
        <f t="shared" si="68"/>
        <v>#REF!</v>
      </c>
      <c r="AR240" s="126" t="e">
        <f t="shared" si="69"/>
        <v>#REF!</v>
      </c>
      <c r="AS240" s="85">
        <f t="shared" si="70"/>
        <v>7.4666666666666668</v>
      </c>
      <c r="AT240" s="85">
        <f t="shared" si="71"/>
        <v>71.2</v>
      </c>
      <c r="AU240" s="125" t="e">
        <f t="shared" si="72"/>
        <v>#REF!</v>
      </c>
    </row>
    <row r="241" spans="1:47">
      <c r="B241" s="96">
        <v>45674</v>
      </c>
      <c r="C241" s="82" t="s">
        <v>138</v>
      </c>
      <c r="D241" s="82" t="s">
        <v>93</v>
      </c>
      <c r="E241" s="82" t="s">
        <v>3729</v>
      </c>
      <c r="F241" s="92" t="s">
        <v>371</v>
      </c>
      <c r="G241" s="92" t="s">
        <v>371</v>
      </c>
      <c r="H241" s="86" t="s">
        <v>109</v>
      </c>
      <c r="I241" s="86" t="s">
        <v>109</v>
      </c>
      <c r="J241" s="86" t="s">
        <v>109</v>
      </c>
      <c r="K241" s="86" t="s">
        <v>109</v>
      </c>
      <c r="L241" s="86" t="s">
        <v>109</v>
      </c>
      <c r="M241" s="86" t="s">
        <v>133</v>
      </c>
      <c r="N241" s="87">
        <v>3</v>
      </c>
      <c r="O241" s="82" t="s">
        <v>124</v>
      </c>
      <c r="P241" s="82">
        <v>3</v>
      </c>
      <c r="Q241" s="87">
        <v>44</v>
      </c>
      <c r="R241" s="82">
        <v>338</v>
      </c>
      <c r="S241" s="82">
        <v>338</v>
      </c>
      <c r="T241" s="84" t="s">
        <v>88</v>
      </c>
      <c r="U241" s="82"/>
      <c r="V241" s="82"/>
      <c r="W241" s="82"/>
      <c r="X241" s="82"/>
      <c r="Y241" s="82"/>
      <c r="Z241" s="82"/>
      <c r="AA241" s="82">
        <f t="shared" ref="AA241:AA303" si="89">P241*60+Q241</f>
        <v>224</v>
      </c>
      <c r="AB241" s="82">
        <v>112.7</v>
      </c>
      <c r="AC241" s="82" t="s">
        <v>88</v>
      </c>
      <c r="AD241" s="82"/>
      <c r="AE241" s="120">
        <v>2.3837999999999999</v>
      </c>
      <c r="AF241" s="82"/>
      <c r="AG241" s="82"/>
      <c r="AH241" s="82"/>
      <c r="AI241" s="82"/>
      <c r="AJ241" s="82"/>
      <c r="AK241" s="82"/>
      <c r="AL241" s="82"/>
      <c r="AM241" s="82"/>
      <c r="AN241" s="82"/>
      <c r="AO241" s="87"/>
      <c r="AP241" s="93">
        <f t="shared" ref="AP241:AP296" si="90">IF(O241="A",AP240+AA241/60,AP240)</f>
        <v>3.7333333333333334</v>
      </c>
      <c r="AQ241" s="126" t="e">
        <f t="shared" ref="AQ241:AQ303" si="91">IF(O241="B",AQ240+AA241/60,AQ240)</f>
        <v>#REF!</v>
      </c>
      <c r="AR241" s="126" t="e">
        <f t="shared" ref="AR241:AR303" si="92">IF(O241="3A",AR240+AA241/60,AR240)</f>
        <v>#REF!</v>
      </c>
      <c r="AS241" s="85">
        <f t="shared" ref="AS241:AS294" si="93">IF(O241="3C",AS240+AA241/60,AS240)</f>
        <v>11.2</v>
      </c>
      <c r="AT241" s="85">
        <f t="shared" ref="AT241:AT294" si="94">AT240+(AA241/60)</f>
        <v>74.933333333333337</v>
      </c>
      <c r="AU241" s="125" t="e">
        <f t="shared" ref="AU241:AU303" si="95">AU240+(AA241/60)</f>
        <v>#REF!</v>
      </c>
    </row>
    <row r="242" spans="1:47">
      <c r="B242" s="96">
        <v>45674</v>
      </c>
      <c r="C242" s="82" t="s">
        <v>138</v>
      </c>
      <c r="D242" s="82" t="s">
        <v>93</v>
      </c>
      <c r="E242" s="82" t="s">
        <v>3729</v>
      </c>
      <c r="F242" s="92" t="s">
        <v>372</v>
      </c>
      <c r="G242" s="92" t="s">
        <v>372</v>
      </c>
      <c r="H242" s="86" t="s">
        <v>109</v>
      </c>
      <c r="I242" s="86" t="s">
        <v>109</v>
      </c>
      <c r="J242" s="86" t="s">
        <v>109</v>
      </c>
      <c r="K242" s="86" t="s">
        <v>109</v>
      </c>
      <c r="L242" s="86" t="s">
        <v>109</v>
      </c>
      <c r="M242" s="86" t="s">
        <v>133</v>
      </c>
      <c r="N242" s="87">
        <v>3</v>
      </c>
      <c r="O242" s="82" t="s">
        <v>124</v>
      </c>
      <c r="P242" s="82">
        <v>3</v>
      </c>
      <c r="Q242" s="87">
        <v>44</v>
      </c>
      <c r="R242" s="82">
        <v>338</v>
      </c>
      <c r="S242" s="82">
        <v>338</v>
      </c>
      <c r="T242" s="84" t="s">
        <v>88</v>
      </c>
      <c r="U242" s="82"/>
      <c r="V242" s="82"/>
      <c r="W242" s="82"/>
      <c r="X242" s="82"/>
      <c r="Y242" s="82"/>
      <c r="Z242" s="82"/>
      <c r="AA242" s="82">
        <f t="shared" si="89"/>
        <v>224</v>
      </c>
      <c r="AB242" s="82">
        <v>112.8</v>
      </c>
      <c r="AC242" s="82" t="s">
        <v>88</v>
      </c>
      <c r="AD242" s="82"/>
      <c r="AE242" s="120">
        <v>2.383</v>
      </c>
      <c r="AF242" s="82"/>
      <c r="AG242" s="82"/>
      <c r="AH242" s="82"/>
      <c r="AI242" s="82"/>
      <c r="AJ242" s="82"/>
      <c r="AK242" s="82"/>
      <c r="AL242" s="82"/>
      <c r="AM242" s="82"/>
      <c r="AN242" s="82"/>
      <c r="AO242" s="87"/>
      <c r="AP242" s="93">
        <f t="shared" si="90"/>
        <v>3.7333333333333334</v>
      </c>
      <c r="AQ242" s="126" t="e">
        <f t="shared" si="91"/>
        <v>#REF!</v>
      </c>
      <c r="AR242" s="126" t="e">
        <f t="shared" si="92"/>
        <v>#REF!</v>
      </c>
      <c r="AS242" s="85">
        <f t="shared" si="93"/>
        <v>14.933333333333334</v>
      </c>
      <c r="AT242" s="85">
        <f t="shared" si="94"/>
        <v>78.666666666666671</v>
      </c>
      <c r="AU242" s="125" t="e">
        <f t="shared" si="95"/>
        <v>#REF!</v>
      </c>
    </row>
    <row r="243" spans="1:47">
      <c r="B243" s="96">
        <v>45674</v>
      </c>
      <c r="C243" s="82" t="s">
        <v>138</v>
      </c>
      <c r="D243" s="82" t="s">
        <v>93</v>
      </c>
      <c r="E243" s="82" t="s">
        <v>3729</v>
      </c>
      <c r="F243" s="92" t="s">
        <v>373</v>
      </c>
      <c r="G243" s="92" t="s">
        <v>373</v>
      </c>
      <c r="H243" s="86" t="s">
        <v>109</v>
      </c>
      <c r="I243" s="86" t="s">
        <v>109</v>
      </c>
      <c r="J243" s="86" t="s">
        <v>109</v>
      </c>
      <c r="K243" s="86" t="s">
        <v>109</v>
      </c>
      <c r="L243" s="86" t="s">
        <v>109</v>
      </c>
      <c r="M243" s="86" t="s">
        <v>133</v>
      </c>
      <c r="N243" s="87">
        <v>3</v>
      </c>
      <c r="O243" s="82" t="s">
        <v>124</v>
      </c>
      <c r="P243" s="82">
        <v>3</v>
      </c>
      <c r="Q243" s="87">
        <v>44</v>
      </c>
      <c r="R243" s="82">
        <v>338</v>
      </c>
      <c r="S243" s="82">
        <v>338</v>
      </c>
      <c r="T243" s="84" t="s">
        <v>88</v>
      </c>
      <c r="U243" s="82"/>
      <c r="V243" s="82"/>
      <c r="W243" s="82"/>
      <c r="X243" s="82"/>
      <c r="Y243" s="82"/>
      <c r="Z243" s="82"/>
      <c r="AA243" s="82">
        <f t="shared" si="89"/>
        <v>224</v>
      </c>
      <c r="AB243" s="82">
        <v>112</v>
      </c>
      <c r="AC243" s="82" t="s">
        <v>88</v>
      </c>
      <c r="AD243" s="82"/>
      <c r="AE243" s="120">
        <v>2.3824000000000001</v>
      </c>
      <c r="AF243" s="82"/>
      <c r="AG243" s="82"/>
      <c r="AH243" s="82"/>
      <c r="AI243" s="82"/>
      <c r="AJ243" s="82"/>
      <c r="AK243" s="82"/>
      <c r="AL243" s="82"/>
      <c r="AM243" s="82"/>
      <c r="AN243" s="82"/>
      <c r="AO243" s="87"/>
      <c r="AP243" s="93">
        <f t="shared" si="90"/>
        <v>3.7333333333333334</v>
      </c>
      <c r="AQ243" s="126" t="e">
        <f t="shared" si="91"/>
        <v>#REF!</v>
      </c>
      <c r="AR243" s="126" t="e">
        <f t="shared" si="92"/>
        <v>#REF!</v>
      </c>
      <c r="AS243" s="85">
        <f t="shared" si="93"/>
        <v>18.666666666666668</v>
      </c>
      <c r="AT243" s="85">
        <f t="shared" si="94"/>
        <v>82.4</v>
      </c>
      <c r="AU243" s="125" t="e">
        <f t="shared" si="95"/>
        <v>#REF!</v>
      </c>
    </row>
    <row r="244" spans="1:47">
      <c r="B244" s="96">
        <v>45674</v>
      </c>
      <c r="C244" s="82" t="s">
        <v>138</v>
      </c>
      <c r="D244" s="82" t="s">
        <v>93</v>
      </c>
      <c r="E244" s="82" t="s">
        <v>3729</v>
      </c>
      <c r="F244" s="92" t="s">
        <v>374</v>
      </c>
      <c r="G244" s="92" t="s">
        <v>374</v>
      </c>
      <c r="H244" s="86" t="s">
        <v>109</v>
      </c>
      <c r="I244" s="86" t="s">
        <v>109</v>
      </c>
      <c r="J244" s="86" t="s">
        <v>109</v>
      </c>
      <c r="K244" s="86" t="s">
        <v>109</v>
      </c>
      <c r="L244" s="86" t="s">
        <v>109</v>
      </c>
      <c r="M244" s="86" t="s">
        <v>133</v>
      </c>
      <c r="N244" s="87">
        <v>3</v>
      </c>
      <c r="O244" s="82" t="s">
        <v>124</v>
      </c>
      <c r="P244" s="82">
        <v>3</v>
      </c>
      <c r="Q244" s="87">
        <v>44</v>
      </c>
      <c r="R244" s="82">
        <v>338</v>
      </c>
      <c r="S244" s="82">
        <v>338</v>
      </c>
      <c r="T244" s="84" t="s">
        <v>88</v>
      </c>
      <c r="U244" s="82"/>
      <c r="V244" s="82"/>
      <c r="W244" s="82"/>
      <c r="X244" s="82"/>
      <c r="Y244" s="82"/>
      <c r="Z244" s="82"/>
      <c r="AA244" s="82">
        <f t="shared" si="89"/>
        <v>224</v>
      </c>
      <c r="AB244" s="82">
        <v>95.2</v>
      </c>
      <c r="AC244" s="82" t="s">
        <v>88</v>
      </c>
      <c r="AD244" s="82"/>
      <c r="AE244" s="120">
        <v>2.3477999999999999</v>
      </c>
      <c r="AF244" s="82"/>
      <c r="AG244" s="82"/>
      <c r="AH244" s="82"/>
      <c r="AI244" s="82"/>
      <c r="AJ244" s="82"/>
      <c r="AK244" s="82"/>
      <c r="AL244" s="82"/>
      <c r="AM244" s="82"/>
      <c r="AN244" s="82"/>
      <c r="AO244" s="87"/>
      <c r="AP244" s="93">
        <f t="shared" si="90"/>
        <v>3.7333333333333334</v>
      </c>
      <c r="AQ244" s="126" t="e">
        <f t="shared" si="91"/>
        <v>#REF!</v>
      </c>
      <c r="AR244" s="126" t="e">
        <f t="shared" si="92"/>
        <v>#REF!</v>
      </c>
      <c r="AS244" s="85">
        <f t="shared" si="93"/>
        <v>22.400000000000002</v>
      </c>
      <c r="AT244" s="85">
        <f t="shared" si="94"/>
        <v>86.13333333333334</v>
      </c>
      <c r="AU244" s="125" t="e">
        <f t="shared" si="95"/>
        <v>#REF!</v>
      </c>
    </row>
    <row r="245" spans="1:47">
      <c r="B245" s="96">
        <v>45674</v>
      </c>
      <c r="C245" s="82" t="s">
        <v>138</v>
      </c>
      <c r="D245" s="82" t="s">
        <v>93</v>
      </c>
      <c r="E245" s="82" t="s">
        <v>3729</v>
      </c>
      <c r="F245" s="92" t="s">
        <v>375</v>
      </c>
      <c r="G245" s="92" t="s">
        <v>375</v>
      </c>
      <c r="H245" s="86" t="s">
        <v>109</v>
      </c>
      <c r="I245" s="86" t="s">
        <v>109</v>
      </c>
      <c r="J245" s="86" t="s">
        <v>109</v>
      </c>
      <c r="K245" s="86" t="s">
        <v>109</v>
      </c>
      <c r="L245" s="86" t="s">
        <v>109</v>
      </c>
      <c r="M245" s="86" t="s">
        <v>133</v>
      </c>
      <c r="N245" s="87">
        <v>3</v>
      </c>
      <c r="O245" s="82" t="s">
        <v>124</v>
      </c>
      <c r="P245" s="82">
        <v>3</v>
      </c>
      <c r="Q245" s="87">
        <v>44</v>
      </c>
      <c r="R245" s="82">
        <v>338</v>
      </c>
      <c r="S245" s="82">
        <v>338</v>
      </c>
      <c r="T245" s="84" t="s">
        <v>88</v>
      </c>
      <c r="U245" s="82"/>
      <c r="V245" s="82"/>
      <c r="W245" s="82"/>
      <c r="X245" s="82"/>
      <c r="Y245" s="82"/>
      <c r="Z245" s="82"/>
      <c r="AA245" s="82">
        <f t="shared" si="89"/>
        <v>224</v>
      </c>
      <c r="AB245" s="82">
        <v>111.8</v>
      </c>
      <c r="AC245" s="82" t="s">
        <v>88</v>
      </c>
      <c r="AD245" s="82"/>
      <c r="AE245" s="120">
        <v>2.3782000000000001</v>
      </c>
      <c r="AF245" s="82"/>
      <c r="AG245" s="82"/>
      <c r="AH245" s="82"/>
      <c r="AI245" s="82"/>
      <c r="AJ245" s="82"/>
      <c r="AK245" s="82"/>
      <c r="AL245" s="82"/>
      <c r="AM245" s="82"/>
      <c r="AN245" s="82"/>
      <c r="AO245" s="87"/>
      <c r="AP245" s="93">
        <f t="shared" si="90"/>
        <v>3.7333333333333334</v>
      </c>
      <c r="AQ245" s="126" t="e">
        <f t="shared" si="91"/>
        <v>#REF!</v>
      </c>
      <c r="AR245" s="126" t="e">
        <f t="shared" si="92"/>
        <v>#REF!</v>
      </c>
      <c r="AS245" s="85">
        <f t="shared" si="93"/>
        <v>26.133333333333336</v>
      </c>
      <c r="AT245" s="85">
        <f t="shared" si="94"/>
        <v>89.866666666666674</v>
      </c>
      <c r="AU245" s="125" t="e">
        <f t="shared" si="95"/>
        <v>#REF!</v>
      </c>
    </row>
    <row r="246" spans="1:47">
      <c r="B246" s="96">
        <v>45674</v>
      </c>
      <c r="C246" s="82" t="s">
        <v>138</v>
      </c>
      <c r="D246" s="82" t="s">
        <v>93</v>
      </c>
      <c r="E246" s="82" t="s">
        <v>3729</v>
      </c>
      <c r="F246" s="92" t="s">
        <v>376</v>
      </c>
      <c r="G246" s="92" t="s">
        <v>376</v>
      </c>
      <c r="H246" s="86" t="s">
        <v>109</v>
      </c>
      <c r="I246" s="86" t="s">
        <v>109</v>
      </c>
      <c r="J246" s="86" t="s">
        <v>109</v>
      </c>
      <c r="K246" s="86" t="s">
        <v>109</v>
      </c>
      <c r="L246" s="86" t="s">
        <v>109</v>
      </c>
      <c r="M246" s="86" t="s">
        <v>133</v>
      </c>
      <c r="N246" s="87">
        <v>3</v>
      </c>
      <c r="O246" s="82" t="s">
        <v>124</v>
      </c>
      <c r="P246" s="82">
        <v>3</v>
      </c>
      <c r="Q246" s="87">
        <v>44</v>
      </c>
      <c r="R246" s="82">
        <v>338</v>
      </c>
      <c r="S246" s="82">
        <v>338</v>
      </c>
      <c r="T246" s="84" t="s">
        <v>88</v>
      </c>
      <c r="U246" s="82"/>
      <c r="V246" s="82"/>
      <c r="W246" s="82"/>
      <c r="X246" s="82"/>
      <c r="Y246" s="82"/>
      <c r="Z246" s="82"/>
      <c r="AA246" s="82">
        <f t="shared" si="89"/>
        <v>224</v>
      </c>
      <c r="AB246" s="82">
        <v>96.4</v>
      </c>
      <c r="AC246" s="82" t="s">
        <v>88</v>
      </c>
      <c r="AD246" s="82"/>
      <c r="AE246" s="120">
        <v>2.3504999999999998</v>
      </c>
      <c r="AF246" s="82"/>
      <c r="AG246" s="82"/>
      <c r="AH246" s="82"/>
      <c r="AI246" s="82"/>
      <c r="AJ246" s="82"/>
      <c r="AK246" s="82"/>
      <c r="AL246" s="82"/>
      <c r="AM246" s="82"/>
      <c r="AN246" s="82"/>
      <c r="AO246" s="87"/>
      <c r="AP246" s="93">
        <f t="shared" si="90"/>
        <v>3.7333333333333334</v>
      </c>
      <c r="AQ246" s="126" t="e">
        <f t="shared" si="91"/>
        <v>#REF!</v>
      </c>
      <c r="AR246" s="126" t="e">
        <f t="shared" si="92"/>
        <v>#REF!</v>
      </c>
      <c r="AS246" s="85">
        <f t="shared" si="93"/>
        <v>29.866666666666671</v>
      </c>
      <c r="AT246" s="85">
        <f t="shared" si="94"/>
        <v>93.600000000000009</v>
      </c>
      <c r="AU246" s="125" t="e">
        <f t="shared" si="95"/>
        <v>#REF!</v>
      </c>
    </row>
    <row r="247" spans="1:47">
      <c r="B247" s="96">
        <v>45674</v>
      </c>
      <c r="C247" s="82" t="s">
        <v>138</v>
      </c>
      <c r="D247" s="82" t="s">
        <v>93</v>
      </c>
      <c r="E247" s="82" t="s">
        <v>3729</v>
      </c>
      <c r="F247" s="92" t="s">
        <v>377</v>
      </c>
      <c r="G247" s="92" t="s">
        <v>377</v>
      </c>
      <c r="H247" s="86" t="s">
        <v>109</v>
      </c>
      <c r="I247" s="86" t="s">
        <v>109</v>
      </c>
      <c r="J247" s="86" t="s">
        <v>109</v>
      </c>
      <c r="K247" s="86" t="s">
        <v>109</v>
      </c>
      <c r="L247" s="86" t="s">
        <v>109</v>
      </c>
      <c r="M247" s="86" t="s">
        <v>133</v>
      </c>
      <c r="N247" s="87">
        <v>3</v>
      </c>
      <c r="O247" s="82" t="s">
        <v>124</v>
      </c>
      <c r="P247" s="82">
        <v>3</v>
      </c>
      <c r="Q247" s="87">
        <v>44</v>
      </c>
      <c r="R247" s="82">
        <v>338</v>
      </c>
      <c r="S247" s="82">
        <v>338</v>
      </c>
      <c r="T247" s="84" t="s">
        <v>88</v>
      </c>
      <c r="U247" s="82"/>
      <c r="V247" s="82"/>
      <c r="W247" s="82"/>
      <c r="X247" s="82"/>
      <c r="Y247" s="82"/>
      <c r="Z247" s="82"/>
      <c r="AA247" s="82">
        <f t="shared" si="89"/>
        <v>224</v>
      </c>
      <c r="AB247" s="82">
        <v>96.5</v>
      </c>
      <c r="AC247" s="82" t="s">
        <v>88</v>
      </c>
      <c r="AD247" s="82"/>
      <c r="AE247" s="120">
        <v>2.3431999999999999</v>
      </c>
      <c r="AF247" s="82"/>
      <c r="AG247" s="82"/>
      <c r="AH247" s="82"/>
      <c r="AI247" s="82"/>
      <c r="AJ247" s="82"/>
      <c r="AK247" s="82"/>
      <c r="AL247" s="82"/>
      <c r="AM247" s="82"/>
      <c r="AN247" s="82"/>
      <c r="AO247" s="87"/>
      <c r="AP247" s="93">
        <f t="shared" si="90"/>
        <v>3.7333333333333334</v>
      </c>
      <c r="AQ247" s="126" t="e">
        <f t="shared" si="91"/>
        <v>#REF!</v>
      </c>
      <c r="AR247" s="126" t="e">
        <f t="shared" si="92"/>
        <v>#REF!</v>
      </c>
      <c r="AS247" s="85">
        <f t="shared" si="93"/>
        <v>33.6</v>
      </c>
      <c r="AT247" s="85">
        <f t="shared" si="94"/>
        <v>97.333333333333343</v>
      </c>
      <c r="AU247" s="125" t="e">
        <f t="shared" si="95"/>
        <v>#REF!</v>
      </c>
    </row>
    <row r="248" spans="1:47">
      <c r="A248" s="96"/>
      <c r="B248" s="96">
        <v>45675</v>
      </c>
      <c r="C248" s="82" t="s">
        <v>115</v>
      </c>
      <c r="D248" s="82" t="s">
        <v>134</v>
      </c>
      <c r="E248" s="82" t="s">
        <v>3729</v>
      </c>
      <c r="F248" s="92" t="s">
        <v>378</v>
      </c>
      <c r="G248" s="92" t="s">
        <v>378</v>
      </c>
      <c r="H248" s="86" t="s">
        <v>109</v>
      </c>
      <c r="I248" s="86" t="s">
        <v>109</v>
      </c>
      <c r="J248" s="86" t="s">
        <v>109</v>
      </c>
      <c r="K248" s="86" t="s">
        <v>109</v>
      </c>
      <c r="L248" s="86" t="s">
        <v>109</v>
      </c>
      <c r="M248" s="86" t="s">
        <v>133</v>
      </c>
      <c r="N248" s="87">
        <v>3</v>
      </c>
      <c r="O248" s="82" t="s">
        <v>124</v>
      </c>
      <c r="P248" s="82">
        <v>3</v>
      </c>
      <c r="Q248" s="87">
        <v>44</v>
      </c>
      <c r="R248" s="82">
        <v>338</v>
      </c>
      <c r="S248" s="82">
        <v>338</v>
      </c>
      <c r="T248" s="84" t="s">
        <v>88</v>
      </c>
      <c r="U248" s="82"/>
      <c r="V248" s="82"/>
      <c r="W248" s="82"/>
      <c r="X248" s="82"/>
      <c r="Y248" s="82"/>
      <c r="Z248" s="82"/>
      <c r="AA248" s="82">
        <f t="shared" si="89"/>
        <v>224</v>
      </c>
      <c r="AB248" s="82">
        <v>111.8</v>
      </c>
      <c r="AC248" s="82" t="s">
        <v>88</v>
      </c>
      <c r="AD248" s="82"/>
      <c r="AE248" s="120">
        <v>2.411</v>
      </c>
      <c r="AF248" s="82"/>
      <c r="AG248" s="82"/>
      <c r="AH248" s="82"/>
      <c r="AI248" s="82"/>
      <c r="AJ248" s="82"/>
      <c r="AK248" s="82"/>
      <c r="AL248" s="82"/>
      <c r="AM248" s="82"/>
      <c r="AN248" s="82"/>
      <c r="AO248" s="87"/>
      <c r="AP248" s="93">
        <f t="shared" si="90"/>
        <v>3.7333333333333334</v>
      </c>
      <c r="AQ248" s="126" t="e">
        <f t="shared" si="91"/>
        <v>#REF!</v>
      </c>
      <c r="AR248" s="126" t="e">
        <f t="shared" si="92"/>
        <v>#REF!</v>
      </c>
      <c r="AS248" s="85">
        <f t="shared" si="93"/>
        <v>37.333333333333336</v>
      </c>
      <c r="AT248" s="85">
        <f t="shared" si="94"/>
        <v>101.06666666666668</v>
      </c>
      <c r="AU248" s="125" t="e">
        <f t="shared" si="95"/>
        <v>#REF!</v>
      </c>
    </row>
    <row r="249" spans="1:47">
      <c r="A249" s="96"/>
      <c r="B249" s="96">
        <v>45675</v>
      </c>
      <c r="C249" s="82" t="s">
        <v>115</v>
      </c>
      <c r="D249" s="82" t="s">
        <v>134</v>
      </c>
      <c r="E249" s="82" t="s">
        <v>3729</v>
      </c>
      <c r="F249" s="92" t="s">
        <v>379</v>
      </c>
      <c r="G249" s="92" t="s">
        <v>379</v>
      </c>
      <c r="H249" s="86" t="s">
        <v>109</v>
      </c>
      <c r="I249" s="86" t="s">
        <v>109</v>
      </c>
      <c r="J249" s="86" t="s">
        <v>109</v>
      </c>
      <c r="K249" s="86" t="s">
        <v>109</v>
      </c>
      <c r="L249" s="86" t="s">
        <v>109</v>
      </c>
      <c r="M249" s="86" t="s">
        <v>133</v>
      </c>
      <c r="N249" s="87">
        <v>3</v>
      </c>
      <c r="O249" s="82" t="s">
        <v>124</v>
      </c>
      <c r="P249" s="82">
        <v>3</v>
      </c>
      <c r="Q249" s="87">
        <v>44</v>
      </c>
      <c r="R249" s="82">
        <v>338</v>
      </c>
      <c r="S249" s="82">
        <v>338</v>
      </c>
      <c r="T249" s="84" t="s">
        <v>88</v>
      </c>
      <c r="U249" s="82"/>
      <c r="V249" s="82"/>
      <c r="W249" s="82"/>
      <c r="X249" s="82"/>
      <c r="Y249" s="82"/>
      <c r="Z249" s="82"/>
      <c r="AA249" s="82">
        <f t="shared" si="89"/>
        <v>224</v>
      </c>
      <c r="AB249" s="82">
        <v>112.1</v>
      </c>
      <c r="AC249" s="82" t="s">
        <v>88</v>
      </c>
      <c r="AD249" s="82"/>
      <c r="AE249" s="120">
        <v>2.355</v>
      </c>
      <c r="AF249" s="82"/>
      <c r="AG249" s="82"/>
      <c r="AH249" s="82"/>
      <c r="AI249" s="82"/>
      <c r="AJ249" s="82"/>
      <c r="AK249" s="82"/>
      <c r="AL249" s="82"/>
      <c r="AM249" s="82"/>
      <c r="AN249" s="82"/>
      <c r="AO249" s="87"/>
      <c r="AP249" s="93">
        <f t="shared" si="90"/>
        <v>3.7333333333333334</v>
      </c>
      <c r="AQ249" s="126" t="e">
        <f t="shared" si="91"/>
        <v>#REF!</v>
      </c>
      <c r="AR249" s="126" t="e">
        <f t="shared" si="92"/>
        <v>#REF!</v>
      </c>
      <c r="AS249" s="85">
        <f t="shared" si="93"/>
        <v>41.06666666666667</v>
      </c>
      <c r="AT249" s="85">
        <f t="shared" si="94"/>
        <v>104.80000000000001</v>
      </c>
      <c r="AU249" s="125" t="e">
        <f t="shared" si="95"/>
        <v>#REF!</v>
      </c>
    </row>
    <row r="250" spans="1:47">
      <c r="A250" s="96"/>
      <c r="B250" s="96">
        <v>45675</v>
      </c>
      <c r="C250" s="82" t="s">
        <v>115</v>
      </c>
      <c r="D250" s="82" t="s">
        <v>134</v>
      </c>
      <c r="E250" s="82" t="s">
        <v>3729</v>
      </c>
      <c r="F250" s="92" t="s">
        <v>380</v>
      </c>
      <c r="G250" s="92" t="s">
        <v>380</v>
      </c>
      <c r="H250" s="86" t="s">
        <v>109</v>
      </c>
      <c r="I250" s="86" t="s">
        <v>109</v>
      </c>
      <c r="J250" s="86" t="s">
        <v>109</v>
      </c>
      <c r="K250" s="86" t="s">
        <v>109</v>
      </c>
      <c r="L250" s="86" t="s">
        <v>109</v>
      </c>
      <c r="M250" s="86" t="s">
        <v>133</v>
      </c>
      <c r="N250" s="87">
        <v>3</v>
      </c>
      <c r="O250" s="82" t="s">
        <v>124</v>
      </c>
      <c r="P250" s="82">
        <v>3</v>
      </c>
      <c r="Q250" s="87">
        <v>44</v>
      </c>
      <c r="R250" s="82">
        <v>338</v>
      </c>
      <c r="S250" s="82">
        <v>338</v>
      </c>
      <c r="T250" s="84" t="s">
        <v>88</v>
      </c>
      <c r="U250" s="82"/>
      <c r="V250" s="82"/>
      <c r="W250" s="82"/>
      <c r="X250" s="82"/>
      <c r="Y250" s="82"/>
      <c r="Z250" s="82"/>
      <c r="AA250" s="82">
        <f t="shared" si="89"/>
        <v>224</v>
      </c>
      <c r="AB250" s="82">
        <v>96.3</v>
      </c>
      <c r="AC250" s="82" t="s">
        <v>88</v>
      </c>
      <c r="AD250" s="82"/>
      <c r="AE250" s="120">
        <v>2.355</v>
      </c>
      <c r="AF250" s="82"/>
      <c r="AG250" s="82"/>
      <c r="AH250" s="82"/>
      <c r="AI250" s="82"/>
      <c r="AJ250" s="82"/>
      <c r="AK250" s="82"/>
      <c r="AL250" s="82"/>
      <c r="AM250" s="82"/>
      <c r="AN250" s="82"/>
      <c r="AO250" s="87"/>
      <c r="AP250" s="93">
        <f t="shared" si="90"/>
        <v>3.7333333333333334</v>
      </c>
      <c r="AQ250" s="126" t="e">
        <f t="shared" si="91"/>
        <v>#REF!</v>
      </c>
      <c r="AR250" s="126" t="e">
        <f t="shared" si="92"/>
        <v>#REF!</v>
      </c>
      <c r="AS250" s="85">
        <f t="shared" si="93"/>
        <v>44.800000000000004</v>
      </c>
      <c r="AT250" s="85">
        <f t="shared" si="94"/>
        <v>108.53333333333335</v>
      </c>
      <c r="AU250" s="125" t="e">
        <f t="shared" si="95"/>
        <v>#REF!</v>
      </c>
    </row>
    <row r="251" spans="1:47">
      <c r="A251" s="96"/>
      <c r="B251" s="96">
        <v>45675</v>
      </c>
      <c r="C251" s="82" t="s">
        <v>115</v>
      </c>
      <c r="D251" s="82" t="s">
        <v>134</v>
      </c>
      <c r="E251" s="82" t="s">
        <v>3729</v>
      </c>
      <c r="F251" s="92" t="s">
        <v>381</v>
      </c>
      <c r="G251" s="92" t="s">
        <v>381</v>
      </c>
      <c r="H251" s="86" t="s">
        <v>109</v>
      </c>
      <c r="I251" s="86" t="s">
        <v>109</v>
      </c>
      <c r="J251" s="86" t="s">
        <v>109</v>
      </c>
      <c r="K251" s="86" t="s">
        <v>109</v>
      </c>
      <c r="L251" s="86" t="s">
        <v>109</v>
      </c>
      <c r="M251" s="86" t="s">
        <v>133</v>
      </c>
      <c r="N251" s="87">
        <v>3</v>
      </c>
      <c r="O251" s="82" t="s">
        <v>124</v>
      </c>
      <c r="P251" s="82">
        <v>3</v>
      </c>
      <c r="Q251" s="87">
        <v>44</v>
      </c>
      <c r="R251" s="82">
        <v>338</v>
      </c>
      <c r="S251" s="82">
        <v>338</v>
      </c>
      <c r="T251" s="84" t="s">
        <v>88</v>
      </c>
      <c r="U251" s="82"/>
      <c r="V251" s="82"/>
      <c r="W251" s="82"/>
      <c r="X251" s="82"/>
      <c r="Y251" s="82"/>
      <c r="Z251" s="82"/>
      <c r="AA251" s="82">
        <f t="shared" si="89"/>
        <v>224</v>
      </c>
      <c r="AB251" s="82">
        <v>110.3</v>
      </c>
      <c r="AC251" s="82" t="s">
        <v>88</v>
      </c>
      <c r="AD251" s="82"/>
      <c r="AE251" s="120">
        <v>2.4039999999999999</v>
      </c>
      <c r="AF251" s="82"/>
      <c r="AG251" s="82"/>
      <c r="AH251" s="82"/>
      <c r="AI251" s="82"/>
      <c r="AJ251" s="82"/>
      <c r="AK251" s="82"/>
      <c r="AL251" s="82"/>
      <c r="AM251" s="82"/>
      <c r="AN251" s="82"/>
      <c r="AO251" s="87"/>
      <c r="AP251" s="93">
        <f t="shared" si="90"/>
        <v>3.7333333333333334</v>
      </c>
      <c r="AQ251" s="126" t="e">
        <f t="shared" si="91"/>
        <v>#REF!</v>
      </c>
      <c r="AR251" s="126" t="e">
        <f t="shared" si="92"/>
        <v>#REF!</v>
      </c>
      <c r="AS251" s="85">
        <f t="shared" si="93"/>
        <v>48.533333333333339</v>
      </c>
      <c r="AT251" s="85">
        <f t="shared" si="94"/>
        <v>112.26666666666668</v>
      </c>
      <c r="AU251" s="125" t="e">
        <f t="shared" si="95"/>
        <v>#REF!</v>
      </c>
    </row>
    <row r="252" spans="1:47">
      <c r="B252" s="96">
        <v>45675</v>
      </c>
      <c r="C252" s="82" t="s">
        <v>115</v>
      </c>
      <c r="D252" s="82" t="s">
        <v>116</v>
      </c>
      <c r="E252" s="82" t="s">
        <v>3729</v>
      </c>
      <c r="F252" s="92" t="s">
        <v>382</v>
      </c>
      <c r="G252" s="92" t="s">
        <v>382</v>
      </c>
      <c r="H252" s="86" t="s">
        <v>109</v>
      </c>
      <c r="I252" s="86" t="s">
        <v>109</v>
      </c>
      <c r="J252" s="86" t="s">
        <v>109</v>
      </c>
      <c r="K252" s="86" t="s">
        <v>109</v>
      </c>
      <c r="L252" s="86" t="s">
        <v>109</v>
      </c>
      <c r="M252" s="86" t="s">
        <v>133</v>
      </c>
      <c r="N252" s="87">
        <v>3</v>
      </c>
      <c r="O252" s="82" t="s">
        <v>124</v>
      </c>
      <c r="P252" s="82">
        <v>3</v>
      </c>
      <c r="Q252" s="87">
        <v>44</v>
      </c>
      <c r="R252" s="82">
        <v>338</v>
      </c>
      <c r="S252" s="82">
        <v>338</v>
      </c>
      <c r="T252" s="84" t="s">
        <v>88</v>
      </c>
      <c r="U252" s="82"/>
      <c r="V252" s="82"/>
      <c r="W252" s="82"/>
      <c r="X252" s="82"/>
      <c r="Y252" s="82"/>
      <c r="Z252" s="82"/>
      <c r="AA252" s="82">
        <f t="shared" si="89"/>
        <v>224</v>
      </c>
      <c r="AB252" s="82">
        <v>97.5</v>
      </c>
      <c r="AC252" s="82" t="s">
        <v>88</v>
      </c>
      <c r="AD252" s="82"/>
      <c r="AE252" s="120">
        <v>2.363</v>
      </c>
      <c r="AF252" s="82"/>
      <c r="AG252" s="82"/>
      <c r="AH252" s="82"/>
      <c r="AI252" s="82"/>
      <c r="AJ252" s="82"/>
      <c r="AK252" s="82"/>
      <c r="AL252" s="82"/>
      <c r="AM252" s="82"/>
      <c r="AN252" s="82"/>
      <c r="AO252" s="87"/>
      <c r="AP252" s="93">
        <f t="shared" si="90"/>
        <v>3.7333333333333334</v>
      </c>
      <c r="AQ252" s="126" t="e">
        <f t="shared" si="91"/>
        <v>#REF!</v>
      </c>
      <c r="AR252" s="126" t="e">
        <f t="shared" si="92"/>
        <v>#REF!</v>
      </c>
      <c r="AS252" s="85">
        <f t="shared" si="93"/>
        <v>52.266666666666673</v>
      </c>
      <c r="AT252" s="85">
        <f t="shared" si="94"/>
        <v>116.00000000000001</v>
      </c>
      <c r="AU252" s="125" t="e">
        <f t="shared" si="95"/>
        <v>#REF!</v>
      </c>
    </row>
    <row r="253" spans="1:47">
      <c r="B253" s="96">
        <v>45675</v>
      </c>
      <c r="C253" s="82" t="s">
        <v>115</v>
      </c>
      <c r="D253" s="82" t="s">
        <v>116</v>
      </c>
      <c r="E253" s="82" t="s">
        <v>3729</v>
      </c>
      <c r="F253" s="92" t="s">
        <v>383</v>
      </c>
      <c r="G253" s="92" t="s">
        <v>383</v>
      </c>
      <c r="H253" s="86" t="s">
        <v>109</v>
      </c>
      <c r="I253" s="86" t="s">
        <v>109</v>
      </c>
      <c r="J253" s="86" t="s">
        <v>109</v>
      </c>
      <c r="K253" s="86" t="s">
        <v>109</v>
      </c>
      <c r="L253" s="86" t="s">
        <v>109</v>
      </c>
      <c r="M253" s="86" t="s">
        <v>133</v>
      </c>
      <c r="N253" s="87">
        <v>3</v>
      </c>
      <c r="O253" s="82" t="s">
        <v>124</v>
      </c>
      <c r="P253" s="82">
        <v>3</v>
      </c>
      <c r="Q253" s="87">
        <v>44</v>
      </c>
      <c r="R253" s="82">
        <v>338</v>
      </c>
      <c r="S253" s="82">
        <v>338</v>
      </c>
      <c r="T253" s="84" t="s">
        <v>88</v>
      </c>
      <c r="U253" s="82"/>
      <c r="V253" s="82"/>
      <c r="W253" s="82"/>
      <c r="X253" s="82"/>
      <c r="Y253" s="82"/>
      <c r="Z253" s="82"/>
      <c r="AA253" s="82">
        <f t="shared" si="89"/>
        <v>224</v>
      </c>
      <c r="AB253" s="82">
        <v>112.2</v>
      </c>
      <c r="AC253" s="82" t="s">
        <v>88</v>
      </c>
      <c r="AD253" s="82"/>
      <c r="AE253" s="120">
        <v>2.379</v>
      </c>
      <c r="AF253" s="82"/>
      <c r="AG253" s="82"/>
      <c r="AH253" s="82"/>
      <c r="AI253" s="82"/>
      <c r="AJ253" s="82"/>
      <c r="AK253" s="82"/>
      <c r="AL253" s="82"/>
      <c r="AM253" s="82"/>
      <c r="AN253" s="82"/>
      <c r="AO253" s="87"/>
      <c r="AP253" s="93">
        <f t="shared" si="90"/>
        <v>3.7333333333333334</v>
      </c>
      <c r="AQ253" s="126" t="e">
        <f t="shared" si="91"/>
        <v>#REF!</v>
      </c>
      <c r="AR253" s="126" t="e">
        <f t="shared" si="92"/>
        <v>#REF!</v>
      </c>
      <c r="AS253" s="85">
        <f t="shared" si="93"/>
        <v>56.000000000000007</v>
      </c>
      <c r="AT253" s="85">
        <f t="shared" si="94"/>
        <v>119.73333333333335</v>
      </c>
      <c r="AU253" s="125" t="e">
        <f t="shared" si="95"/>
        <v>#REF!</v>
      </c>
    </row>
    <row r="254" spans="1:47">
      <c r="B254" s="96">
        <v>45675</v>
      </c>
      <c r="C254" s="82" t="s">
        <v>115</v>
      </c>
      <c r="D254" s="82" t="s">
        <v>116</v>
      </c>
      <c r="E254" s="82" t="s">
        <v>3729</v>
      </c>
      <c r="F254" s="92" t="s">
        <v>384</v>
      </c>
      <c r="G254" s="92" t="s">
        <v>384</v>
      </c>
      <c r="H254" s="86" t="s">
        <v>109</v>
      </c>
      <c r="I254" s="86" t="s">
        <v>109</v>
      </c>
      <c r="J254" s="86" t="s">
        <v>109</v>
      </c>
      <c r="K254" s="86" t="s">
        <v>109</v>
      </c>
      <c r="L254" s="86" t="s">
        <v>109</v>
      </c>
      <c r="M254" s="86" t="s">
        <v>133</v>
      </c>
      <c r="N254" s="87">
        <v>3</v>
      </c>
      <c r="O254" s="82" t="s">
        <v>124</v>
      </c>
      <c r="P254" s="82">
        <v>3</v>
      </c>
      <c r="Q254" s="87">
        <v>44</v>
      </c>
      <c r="R254" s="82">
        <v>338</v>
      </c>
      <c r="S254" s="82">
        <v>338</v>
      </c>
      <c r="T254" s="84" t="s">
        <v>88</v>
      </c>
      <c r="U254" s="82"/>
      <c r="V254" s="82"/>
      <c r="W254" s="82"/>
      <c r="X254" s="82"/>
      <c r="Y254" s="82"/>
      <c r="Z254" s="82"/>
      <c r="AA254" s="82">
        <f t="shared" si="89"/>
        <v>224</v>
      </c>
      <c r="AB254" s="82">
        <v>112.1</v>
      </c>
      <c r="AC254" s="82" t="s">
        <v>88</v>
      </c>
      <c r="AD254" s="82"/>
      <c r="AE254" s="120">
        <v>2.3740000000000001</v>
      </c>
      <c r="AF254" s="82"/>
      <c r="AG254" s="82"/>
      <c r="AH254" s="82"/>
      <c r="AI254" s="82"/>
      <c r="AJ254" s="82"/>
      <c r="AK254" s="82"/>
      <c r="AL254" s="82"/>
      <c r="AM254" s="82"/>
      <c r="AN254" s="82"/>
      <c r="AO254" s="87"/>
      <c r="AP254" s="93">
        <f t="shared" si="90"/>
        <v>3.7333333333333334</v>
      </c>
      <c r="AQ254" s="126" t="e">
        <f t="shared" si="91"/>
        <v>#REF!</v>
      </c>
      <c r="AR254" s="126" t="e">
        <f t="shared" si="92"/>
        <v>#REF!</v>
      </c>
      <c r="AS254" s="85">
        <f t="shared" si="93"/>
        <v>59.733333333333341</v>
      </c>
      <c r="AT254" s="85">
        <f t="shared" si="94"/>
        <v>123.46666666666668</v>
      </c>
      <c r="AU254" s="125" t="e">
        <f t="shared" si="95"/>
        <v>#REF!</v>
      </c>
    </row>
    <row r="255" spans="1:47">
      <c r="B255" s="96">
        <v>45675</v>
      </c>
      <c r="C255" s="82" t="s">
        <v>115</v>
      </c>
      <c r="D255" s="82" t="s">
        <v>116</v>
      </c>
      <c r="E255" s="82" t="s">
        <v>3729</v>
      </c>
      <c r="F255" s="92" t="s">
        <v>385</v>
      </c>
      <c r="G255" s="92" t="s">
        <v>385</v>
      </c>
      <c r="H255" s="86" t="s">
        <v>109</v>
      </c>
      <c r="I255" s="86" t="s">
        <v>109</v>
      </c>
      <c r="J255" s="86" t="s">
        <v>109</v>
      </c>
      <c r="K255" s="86" t="s">
        <v>109</v>
      </c>
      <c r="L255" s="86" t="s">
        <v>109</v>
      </c>
      <c r="M255" s="86" t="s">
        <v>133</v>
      </c>
      <c r="N255" s="87">
        <v>3</v>
      </c>
      <c r="O255" s="82" t="s">
        <v>124</v>
      </c>
      <c r="P255" s="82">
        <v>3</v>
      </c>
      <c r="Q255" s="87">
        <v>44</v>
      </c>
      <c r="R255" s="82">
        <v>338</v>
      </c>
      <c r="S255" s="82">
        <v>338</v>
      </c>
      <c r="T255" s="84" t="s">
        <v>88</v>
      </c>
      <c r="U255" s="82"/>
      <c r="V255" s="82"/>
      <c r="W255" s="82"/>
      <c r="X255" s="82"/>
      <c r="Y255" s="82"/>
      <c r="Z255" s="82"/>
      <c r="AA255" s="82">
        <f t="shared" si="89"/>
        <v>224</v>
      </c>
      <c r="AB255" s="82">
        <v>112.1</v>
      </c>
      <c r="AC255" s="82" t="s">
        <v>88</v>
      </c>
      <c r="AD255" s="82"/>
      <c r="AE255" s="120">
        <v>2.371</v>
      </c>
      <c r="AF255" s="82"/>
      <c r="AG255" s="82"/>
      <c r="AH255" s="82"/>
      <c r="AI255" s="82"/>
      <c r="AJ255" s="82"/>
      <c r="AK255" s="82"/>
      <c r="AL255" s="82"/>
      <c r="AM255" s="82"/>
      <c r="AN255" s="82"/>
      <c r="AO255" s="87"/>
      <c r="AP255" s="93">
        <f t="shared" si="90"/>
        <v>3.7333333333333334</v>
      </c>
      <c r="AQ255" s="126" t="e">
        <f t="shared" si="91"/>
        <v>#REF!</v>
      </c>
      <c r="AR255" s="126" t="e">
        <f t="shared" si="92"/>
        <v>#REF!</v>
      </c>
      <c r="AS255" s="85">
        <f t="shared" si="93"/>
        <v>63.466666666666676</v>
      </c>
      <c r="AT255" s="85">
        <f t="shared" si="94"/>
        <v>127.20000000000002</v>
      </c>
      <c r="AU255" s="125" t="e">
        <f t="shared" si="95"/>
        <v>#REF!</v>
      </c>
    </row>
    <row r="256" spans="1:47">
      <c r="B256" s="96">
        <v>45675</v>
      </c>
      <c r="C256" s="82" t="s">
        <v>138</v>
      </c>
      <c r="D256" s="82" t="s">
        <v>134</v>
      </c>
      <c r="E256" s="82" t="s">
        <v>3729</v>
      </c>
      <c r="F256" s="92" t="s">
        <v>386</v>
      </c>
      <c r="G256" s="92" t="s">
        <v>386</v>
      </c>
      <c r="H256" s="86" t="s">
        <v>109</v>
      </c>
      <c r="I256" s="86" t="s">
        <v>109</v>
      </c>
      <c r="J256" s="86" t="s">
        <v>109</v>
      </c>
      <c r="K256" s="86" t="s">
        <v>109</v>
      </c>
      <c r="L256" s="86" t="s">
        <v>109</v>
      </c>
      <c r="M256" s="86" t="s">
        <v>133</v>
      </c>
      <c r="N256" s="87">
        <v>3</v>
      </c>
      <c r="O256" s="82" t="s">
        <v>124</v>
      </c>
      <c r="P256" s="82">
        <v>3</v>
      </c>
      <c r="Q256" s="87">
        <v>44</v>
      </c>
      <c r="R256" s="82">
        <v>338</v>
      </c>
      <c r="S256" s="82">
        <v>338</v>
      </c>
      <c r="T256" s="84" t="s">
        <v>88</v>
      </c>
      <c r="U256" s="82"/>
      <c r="V256" s="82"/>
      <c r="W256" s="82"/>
      <c r="X256" s="82"/>
      <c r="Y256" s="82"/>
      <c r="Z256" s="82"/>
      <c r="AA256" s="82">
        <f t="shared" si="89"/>
        <v>224</v>
      </c>
      <c r="AB256" s="82">
        <v>112</v>
      </c>
      <c r="AC256" s="82" t="s">
        <v>88</v>
      </c>
      <c r="AD256" s="82"/>
      <c r="AE256" s="120">
        <v>2.3914</v>
      </c>
      <c r="AF256" s="82"/>
      <c r="AG256" s="82"/>
      <c r="AH256" s="82"/>
      <c r="AI256" s="82"/>
      <c r="AJ256" s="82"/>
      <c r="AK256" s="82"/>
      <c r="AL256" s="82"/>
      <c r="AM256" s="82"/>
      <c r="AN256" s="82"/>
      <c r="AO256" s="87"/>
      <c r="AP256" s="93">
        <f t="shared" si="90"/>
        <v>3.7333333333333334</v>
      </c>
      <c r="AQ256" s="126" t="e">
        <f t="shared" si="91"/>
        <v>#REF!</v>
      </c>
      <c r="AR256" s="126" t="e">
        <f t="shared" si="92"/>
        <v>#REF!</v>
      </c>
      <c r="AS256" s="85">
        <f t="shared" si="93"/>
        <v>67.2</v>
      </c>
      <c r="AT256" s="85">
        <f t="shared" si="94"/>
        <v>130.93333333333334</v>
      </c>
      <c r="AU256" s="125" t="e">
        <f t="shared" si="95"/>
        <v>#REF!</v>
      </c>
    </row>
    <row r="257" spans="2:47">
      <c r="B257" s="96">
        <v>45675</v>
      </c>
      <c r="C257" s="82" t="s">
        <v>138</v>
      </c>
      <c r="D257" s="82" t="s">
        <v>134</v>
      </c>
      <c r="E257" s="82" t="s">
        <v>3729</v>
      </c>
      <c r="F257" s="92" t="s">
        <v>387</v>
      </c>
      <c r="G257" s="92" t="s">
        <v>387</v>
      </c>
      <c r="H257" s="86" t="s">
        <v>109</v>
      </c>
      <c r="I257" s="86" t="s">
        <v>109</v>
      </c>
      <c r="J257" s="86" t="s">
        <v>109</v>
      </c>
      <c r="K257" s="86" t="s">
        <v>109</v>
      </c>
      <c r="L257" s="86" t="s">
        <v>109</v>
      </c>
      <c r="M257" s="86" t="s">
        <v>133</v>
      </c>
      <c r="N257" s="87">
        <v>3</v>
      </c>
      <c r="O257" s="82" t="s">
        <v>124</v>
      </c>
      <c r="P257" s="82">
        <v>3</v>
      </c>
      <c r="Q257" s="87">
        <v>44</v>
      </c>
      <c r="R257" s="82">
        <v>338</v>
      </c>
      <c r="S257" s="82">
        <v>338</v>
      </c>
      <c r="T257" s="84" t="s">
        <v>88</v>
      </c>
      <c r="U257" s="82"/>
      <c r="V257" s="82"/>
      <c r="W257" s="82"/>
      <c r="X257" s="82"/>
      <c r="Y257" s="82"/>
      <c r="Z257" s="82"/>
      <c r="AA257" s="82">
        <f t="shared" si="89"/>
        <v>224</v>
      </c>
      <c r="AB257" s="82">
        <v>111</v>
      </c>
      <c r="AC257" s="82" t="s">
        <v>88</v>
      </c>
      <c r="AD257" s="82"/>
      <c r="AE257" s="120">
        <v>2.3780000000000001</v>
      </c>
      <c r="AF257" s="82"/>
      <c r="AG257" s="82"/>
      <c r="AH257" s="82"/>
      <c r="AI257" s="82"/>
      <c r="AJ257" s="82"/>
      <c r="AK257" s="82"/>
      <c r="AL257" s="82"/>
      <c r="AM257" s="82"/>
      <c r="AN257" s="82"/>
      <c r="AO257" s="87"/>
      <c r="AP257" s="93">
        <f t="shared" si="90"/>
        <v>3.7333333333333334</v>
      </c>
      <c r="AQ257" s="126" t="e">
        <f t="shared" si="91"/>
        <v>#REF!</v>
      </c>
      <c r="AR257" s="126" t="e">
        <f t="shared" si="92"/>
        <v>#REF!</v>
      </c>
      <c r="AS257" s="85">
        <f t="shared" si="93"/>
        <v>70.933333333333337</v>
      </c>
      <c r="AT257" s="85">
        <f t="shared" si="94"/>
        <v>134.66666666666666</v>
      </c>
      <c r="AU257" s="125" t="e">
        <f t="shared" si="95"/>
        <v>#REF!</v>
      </c>
    </row>
    <row r="258" spans="2:47">
      <c r="B258" s="96">
        <v>45675</v>
      </c>
      <c r="C258" s="82" t="s">
        <v>138</v>
      </c>
      <c r="D258" s="82" t="s">
        <v>134</v>
      </c>
      <c r="E258" s="82" t="s">
        <v>3729</v>
      </c>
      <c r="F258" s="92" t="s">
        <v>388</v>
      </c>
      <c r="G258" s="92" t="s">
        <v>388</v>
      </c>
      <c r="H258" s="86" t="s">
        <v>109</v>
      </c>
      <c r="I258" s="86" t="s">
        <v>109</v>
      </c>
      <c r="J258" s="86" t="s">
        <v>109</v>
      </c>
      <c r="K258" s="86" t="s">
        <v>109</v>
      </c>
      <c r="L258" s="86" t="s">
        <v>109</v>
      </c>
      <c r="M258" s="86" t="s">
        <v>133</v>
      </c>
      <c r="N258" s="87">
        <v>3</v>
      </c>
      <c r="O258" s="82" t="s">
        <v>124</v>
      </c>
      <c r="P258" s="82">
        <v>3</v>
      </c>
      <c r="Q258" s="87">
        <v>44</v>
      </c>
      <c r="R258" s="82">
        <v>338</v>
      </c>
      <c r="S258" s="82">
        <v>338</v>
      </c>
      <c r="T258" s="84" t="s">
        <v>88</v>
      </c>
      <c r="U258" s="82"/>
      <c r="V258" s="82"/>
      <c r="W258" s="82"/>
      <c r="X258" s="82"/>
      <c r="Y258" s="82"/>
      <c r="Z258" s="82"/>
      <c r="AA258" s="82">
        <f t="shared" si="89"/>
        <v>224</v>
      </c>
      <c r="AB258" s="82">
        <v>94.3</v>
      </c>
      <c r="AC258" s="82" t="s">
        <v>88</v>
      </c>
      <c r="AD258" s="82"/>
      <c r="AE258" s="120">
        <v>2.3490000000000002</v>
      </c>
      <c r="AF258" s="82"/>
      <c r="AG258" s="82"/>
      <c r="AH258" s="82"/>
      <c r="AI258" s="82"/>
      <c r="AJ258" s="82"/>
      <c r="AK258" s="82"/>
      <c r="AL258" s="82"/>
      <c r="AM258" s="82"/>
      <c r="AN258" s="82"/>
      <c r="AO258" s="87"/>
      <c r="AP258" s="93">
        <f t="shared" si="90"/>
        <v>3.7333333333333334</v>
      </c>
      <c r="AQ258" s="126" t="e">
        <f t="shared" si="91"/>
        <v>#REF!</v>
      </c>
      <c r="AR258" s="126" t="e">
        <f t="shared" si="92"/>
        <v>#REF!</v>
      </c>
      <c r="AS258" s="85">
        <f t="shared" si="93"/>
        <v>74.666666666666671</v>
      </c>
      <c r="AT258" s="85">
        <f t="shared" si="94"/>
        <v>138.39999999999998</v>
      </c>
      <c r="AU258" s="125" t="e">
        <f t="shared" si="95"/>
        <v>#REF!</v>
      </c>
    </row>
    <row r="259" spans="2:47">
      <c r="B259" s="96">
        <v>45675</v>
      </c>
      <c r="C259" s="82" t="s">
        <v>138</v>
      </c>
      <c r="D259" s="82" t="s">
        <v>116</v>
      </c>
      <c r="E259" s="82" t="s">
        <v>3729</v>
      </c>
      <c r="F259" s="92" t="s">
        <v>389</v>
      </c>
      <c r="G259" s="92" t="s">
        <v>389</v>
      </c>
      <c r="H259" s="86" t="s">
        <v>109</v>
      </c>
      <c r="I259" s="86" t="s">
        <v>109</v>
      </c>
      <c r="J259" s="86" t="s">
        <v>109</v>
      </c>
      <c r="K259" s="86" t="s">
        <v>109</v>
      </c>
      <c r="L259" s="86" t="s">
        <v>109</v>
      </c>
      <c r="M259" s="86" t="s">
        <v>133</v>
      </c>
      <c r="N259" s="87">
        <v>3</v>
      </c>
      <c r="O259" s="82" t="s">
        <v>124</v>
      </c>
      <c r="P259" s="82">
        <v>3</v>
      </c>
      <c r="Q259" s="87">
        <v>44</v>
      </c>
      <c r="R259" s="82">
        <v>338</v>
      </c>
      <c r="S259" s="82">
        <v>338</v>
      </c>
      <c r="T259" s="84" t="s">
        <v>88</v>
      </c>
      <c r="U259" s="82"/>
      <c r="V259" s="82"/>
      <c r="W259" s="82"/>
      <c r="X259" s="82"/>
      <c r="Y259" s="82"/>
      <c r="Z259" s="82"/>
      <c r="AA259" s="82">
        <f t="shared" si="89"/>
        <v>224</v>
      </c>
      <c r="AB259" s="82">
        <v>96.1</v>
      </c>
      <c r="AC259" s="82" t="s">
        <v>88</v>
      </c>
      <c r="AD259" s="82"/>
      <c r="AE259" s="120">
        <v>2.3412000000000002</v>
      </c>
      <c r="AF259" s="82"/>
      <c r="AG259" s="82"/>
      <c r="AH259" s="82"/>
      <c r="AI259" s="82"/>
      <c r="AJ259" s="82"/>
      <c r="AK259" s="82"/>
      <c r="AL259" s="82"/>
      <c r="AM259" s="82"/>
      <c r="AN259" s="82"/>
      <c r="AO259" s="87"/>
      <c r="AP259" s="93">
        <f t="shared" si="90"/>
        <v>3.7333333333333334</v>
      </c>
      <c r="AQ259" s="126" t="e">
        <f t="shared" si="91"/>
        <v>#REF!</v>
      </c>
      <c r="AR259" s="126" t="e">
        <f t="shared" si="92"/>
        <v>#REF!</v>
      </c>
      <c r="AS259" s="85">
        <f t="shared" si="93"/>
        <v>78.400000000000006</v>
      </c>
      <c r="AT259" s="85">
        <f t="shared" si="94"/>
        <v>142.1333333333333</v>
      </c>
      <c r="AU259" s="125" t="e">
        <f t="shared" si="95"/>
        <v>#REF!</v>
      </c>
    </row>
    <row r="260" spans="2:47">
      <c r="B260" s="96">
        <v>45675</v>
      </c>
      <c r="C260" s="82" t="s">
        <v>138</v>
      </c>
      <c r="D260" s="82" t="s">
        <v>116</v>
      </c>
      <c r="E260" s="82" t="s">
        <v>3729</v>
      </c>
      <c r="F260" s="92" t="s">
        <v>390</v>
      </c>
      <c r="G260" s="92" t="s">
        <v>390</v>
      </c>
      <c r="H260" s="86" t="s">
        <v>109</v>
      </c>
      <c r="I260" s="86" t="s">
        <v>109</v>
      </c>
      <c r="J260" s="86" t="s">
        <v>109</v>
      </c>
      <c r="K260" s="86" t="s">
        <v>109</v>
      </c>
      <c r="L260" s="86" t="s">
        <v>109</v>
      </c>
      <c r="M260" s="86" t="s">
        <v>133</v>
      </c>
      <c r="N260" s="87">
        <v>3</v>
      </c>
      <c r="O260" s="82" t="s">
        <v>124</v>
      </c>
      <c r="P260" s="82">
        <v>3</v>
      </c>
      <c r="Q260" s="87">
        <v>44</v>
      </c>
      <c r="R260" s="82">
        <v>338</v>
      </c>
      <c r="S260" s="82">
        <v>338</v>
      </c>
      <c r="T260" s="84" t="s">
        <v>88</v>
      </c>
      <c r="U260" s="82"/>
      <c r="V260" s="82"/>
      <c r="W260" s="82"/>
      <c r="X260" s="82"/>
      <c r="Y260" s="82"/>
      <c r="Z260" s="82"/>
      <c r="AA260" s="82">
        <f t="shared" si="89"/>
        <v>224</v>
      </c>
      <c r="AB260" s="82">
        <v>111.5</v>
      </c>
      <c r="AC260" s="82" t="s">
        <v>88</v>
      </c>
      <c r="AD260" s="82"/>
      <c r="AE260" s="120">
        <v>2.3729</v>
      </c>
      <c r="AF260" s="82"/>
      <c r="AG260" s="82"/>
      <c r="AH260" s="82"/>
      <c r="AI260" s="82"/>
      <c r="AJ260" s="82"/>
      <c r="AK260" s="82"/>
      <c r="AL260" s="82"/>
      <c r="AM260" s="82"/>
      <c r="AN260" s="82"/>
      <c r="AO260" s="87"/>
      <c r="AP260" s="93">
        <f t="shared" si="90"/>
        <v>3.7333333333333334</v>
      </c>
      <c r="AQ260" s="126" t="e">
        <f t="shared" si="91"/>
        <v>#REF!</v>
      </c>
      <c r="AR260" s="126" t="e">
        <f t="shared" si="92"/>
        <v>#REF!</v>
      </c>
      <c r="AS260" s="85">
        <f t="shared" si="93"/>
        <v>82.13333333333334</v>
      </c>
      <c r="AT260" s="85">
        <f t="shared" si="94"/>
        <v>145.86666666666662</v>
      </c>
      <c r="AU260" s="125" t="e">
        <f t="shared" si="95"/>
        <v>#REF!</v>
      </c>
    </row>
    <row r="261" spans="2:47">
      <c r="B261" s="96">
        <v>45675</v>
      </c>
      <c r="C261" s="82" t="s">
        <v>138</v>
      </c>
      <c r="D261" s="82" t="s">
        <v>116</v>
      </c>
      <c r="E261" s="82" t="s">
        <v>3729</v>
      </c>
      <c r="F261" s="92" t="s">
        <v>391</v>
      </c>
      <c r="G261" s="92" t="s">
        <v>391</v>
      </c>
      <c r="H261" s="86" t="s">
        <v>109</v>
      </c>
      <c r="I261" s="86" t="s">
        <v>109</v>
      </c>
      <c r="J261" s="86" t="s">
        <v>109</v>
      </c>
      <c r="K261" s="86" t="s">
        <v>109</v>
      </c>
      <c r="L261" s="86" t="s">
        <v>109</v>
      </c>
      <c r="M261" s="86" t="s">
        <v>133</v>
      </c>
      <c r="N261" s="87">
        <v>3</v>
      </c>
      <c r="O261" s="82" t="s">
        <v>124</v>
      </c>
      <c r="P261" s="82">
        <v>3</v>
      </c>
      <c r="Q261" s="87">
        <v>44</v>
      </c>
      <c r="R261" s="82">
        <v>338</v>
      </c>
      <c r="S261" s="82">
        <v>338</v>
      </c>
      <c r="T261" s="84" t="s">
        <v>88</v>
      </c>
      <c r="U261" s="82"/>
      <c r="V261" s="82"/>
      <c r="W261" s="82"/>
      <c r="X261" s="82"/>
      <c r="Y261" s="82"/>
      <c r="Z261" s="82"/>
      <c r="AA261" s="82">
        <f t="shared" si="89"/>
        <v>224</v>
      </c>
      <c r="AB261" s="82">
        <v>97.4</v>
      </c>
      <c r="AC261" s="82" t="s">
        <v>88</v>
      </c>
      <c r="AD261" s="82"/>
      <c r="AE261" s="120">
        <v>2.3407</v>
      </c>
      <c r="AF261" s="82"/>
      <c r="AG261" s="82"/>
      <c r="AH261" s="82"/>
      <c r="AI261" s="82"/>
      <c r="AJ261" s="82"/>
      <c r="AK261" s="82"/>
      <c r="AL261" s="82"/>
      <c r="AM261" s="82"/>
      <c r="AN261" s="82"/>
      <c r="AO261" s="87"/>
      <c r="AP261" s="93">
        <f t="shared" si="90"/>
        <v>3.7333333333333334</v>
      </c>
      <c r="AQ261" s="126" t="e">
        <f t="shared" si="91"/>
        <v>#REF!</v>
      </c>
      <c r="AR261" s="126" t="e">
        <f t="shared" si="92"/>
        <v>#REF!</v>
      </c>
      <c r="AS261" s="85">
        <f t="shared" si="93"/>
        <v>85.866666666666674</v>
      </c>
      <c r="AT261" s="85">
        <f t="shared" si="94"/>
        <v>149.59999999999994</v>
      </c>
      <c r="AU261" s="125" t="e">
        <f t="shared" si="95"/>
        <v>#REF!</v>
      </c>
    </row>
    <row r="262" spans="2:47">
      <c r="B262" s="96">
        <v>45675</v>
      </c>
      <c r="C262" s="82" t="s">
        <v>138</v>
      </c>
      <c r="D262" s="82" t="s">
        <v>116</v>
      </c>
      <c r="E262" s="82" t="s">
        <v>3729</v>
      </c>
      <c r="F262" s="92" t="s">
        <v>392</v>
      </c>
      <c r="G262" s="92" t="s">
        <v>392</v>
      </c>
      <c r="H262" s="86" t="s">
        <v>109</v>
      </c>
      <c r="I262" s="86" t="s">
        <v>109</v>
      </c>
      <c r="J262" s="86" t="s">
        <v>109</v>
      </c>
      <c r="K262" s="86" t="s">
        <v>109</v>
      </c>
      <c r="L262" s="86" t="s">
        <v>109</v>
      </c>
      <c r="M262" s="86" t="s">
        <v>133</v>
      </c>
      <c r="N262" s="87">
        <v>3</v>
      </c>
      <c r="O262" s="82" t="s">
        <v>124</v>
      </c>
      <c r="P262" s="82">
        <v>3</v>
      </c>
      <c r="Q262" s="87">
        <v>44</v>
      </c>
      <c r="R262" s="82">
        <v>338</v>
      </c>
      <c r="S262" s="82">
        <v>338</v>
      </c>
      <c r="T262" s="84" t="s">
        <v>88</v>
      </c>
      <c r="U262" s="82"/>
      <c r="V262" s="82"/>
      <c r="W262" s="82"/>
      <c r="X262" s="82"/>
      <c r="Y262" s="82"/>
      <c r="Z262" s="82"/>
      <c r="AA262" s="82">
        <f t="shared" si="89"/>
        <v>224</v>
      </c>
      <c r="AB262" s="82">
        <v>101.9</v>
      </c>
      <c r="AC262" s="82" t="s">
        <v>88</v>
      </c>
      <c r="AD262" s="82"/>
      <c r="AE262" s="120">
        <v>2.3927999999999998</v>
      </c>
      <c r="AF262" s="82"/>
      <c r="AG262" s="82"/>
      <c r="AH262" s="82"/>
      <c r="AI262" s="82"/>
      <c r="AJ262" s="82"/>
      <c r="AK262" s="82"/>
      <c r="AL262" s="82"/>
      <c r="AM262" s="82"/>
      <c r="AN262" s="82"/>
      <c r="AO262" s="87"/>
      <c r="AP262" s="93">
        <f t="shared" si="90"/>
        <v>3.7333333333333334</v>
      </c>
      <c r="AQ262" s="126" t="e">
        <f t="shared" si="91"/>
        <v>#REF!</v>
      </c>
      <c r="AR262" s="126" t="e">
        <f t="shared" si="92"/>
        <v>#REF!</v>
      </c>
      <c r="AS262" s="85">
        <f t="shared" si="93"/>
        <v>89.600000000000009</v>
      </c>
      <c r="AT262" s="85">
        <f t="shared" si="94"/>
        <v>153.33333333333326</v>
      </c>
      <c r="AU262" s="125" t="e">
        <f t="shared" si="95"/>
        <v>#REF!</v>
      </c>
    </row>
    <row r="263" spans="2:47">
      <c r="B263" s="96">
        <v>45675</v>
      </c>
      <c r="C263" s="82" t="s">
        <v>138</v>
      </c>
      <c r="D263" s="82" t="s">
        <v>116</v>
      </c>
      <c r="E263" s="82" t="s">
        <v>3729</v>
      </c>
      <c r="F263" s="92" t="s">
        <v>393</v>
      </c>
      <c r="G263" s="92" t="s">
        <v>393</v>
      </c>
      <c r="H263" s="86" t="s">
        <v>109</v>
      </c>
      <c r="I263" s="86" t="s">
        <v>109</v>
      </c>
      <c r="J263" s="86" t="s">
        <v>109</v>
      </c>
      <c r="K263" s="86" t="s">
        <v>109</v>
      </c>
      <c r="L263" s="86" t="s">
        <v>109</v>
      </c>
      <c r="M263" s="86" t="s">
        <v>133</v>
      </c>
      <c r="N263" s="87">
        <v>3</v>
      </c>
      <c r="O263" s="82" t="s">
        <v>124</v>
      </c>
      <c r="P263" s="82">
        <v>3</v>
      </c>
      <c r="Q263" s="87">
        <v>44</v>
      </c>
      <c r="R263" s="82">
        <v>338</v>
      </c>
      <c r="S263" s="82">
        <v>338</v>
      </c>
      <c r="T263" s="84" t="s">
        <v>88</v>
      </c>
      <c r="U263" s="82"/>
      <c r="V263" s="82"/>
      <c r="W263" s="82"/>
      <c r="X263" s="82"/>
      <c r="Y263" s="82"/>
      <c r="Z263" s="82"/>
      <c r="AA263" s="82">
        <f t="shared" si="89"/>
        <v>224</v>
      </c>
      <c r="AB263" s="82">
        <v>111.6</v>
      </c>
      <c r="AC263" s="82" t="s">
        <v>88</v>
      </c>
      <c r="AD263" s="82"/>
      <c r="AE263" s="120">
        <v>2.379</v>
      </c>
      <c r="AF263" s="82"/>
      <c r="AG263" s="82"/>
      <c r="AH263" s="82"/>
      <c r="AI263" s="82"/>
      <c r="AJ263" s="82"/>
      <c r="AK263" s="82"/>
      <c r="AL263" s="82"/>
      <c r="AM263" s="82"/>
      <c r="AN263" s="82"/>
      <c r="AO263" s="87"/>
      <c r="AP263" s="93">
        <f t="shared" si="90"/>
        <v>3.7333333333333334</v>
      </c>
      <c r="AQ263" s="126" t="e">
        <f t="shared" si="91"/>
        <v>#REF!</v>
      </c>
      <c r="AR263" s="126" t="e">
        <f t="shared" si="92"/>
        <v>#REF!</v>
      </c>
      <c r="AS263" s="85">
        <f t="shared" si="93"/>
        <v>93.333333333333343</v>
      </c>
      <c r="AT263" s="85">
        <f t="shared" si="94"/>
        <v>157.06666666666658</v>
      </c>
      <c r="AU263" s="125" t="e">
        <f t="shared" si="95"/>
        <v>#REF!</v>
      </c>
    </row>
    <row r="264" spans="2:47">
      <c r="B264" s="96">
        <v>45675</v>
      </c>
      <c r="C264" s="82" t="s">
        <v>138</v>
      </c>
      <c r="D264" s="82" t="s">
        <v>116</v>
      </c>
      <c r="E264" s="82" t="s">
        <v>3729</v>
      </c>
      <c r="F264" s="92" t="s">
        <v>394</v>
      </c>
      <c r="G264" s="92" t="s">
        <v>394</v>
      </c>
      <c r="H264" s="86" t="s">
        <v>109</v>
      </c>
      <c r="I264" s="86" t="s">
        <v>109</v>
      </c>
      <c r="J264" s="86" t="s">
        <v>109</v>
      </c>
      <c r="K264" s="86" t="s">
        <v>109</v>
      </c>
      <c r="L264" s="86" t="s">
        <v>109</v>
      </c>
      <c r="M264" s="86" t="s">
        <v>133</v>
      </c>
      <c r="N264" s="87">
        <v>3</v>
      </c>
      <c r="O264" s="82" t="s">
        <v>124</v>
      </c>
      <c r="P264" s="82">
        <v>3</v>
      </c>
      <c r="Q264" s="87">
        <v>44</v>
      </c>
      <c r="R264" s="82">
        <v>338</v>
      </c>
      <c r="S264" s="82">
        <v>338</v>
      </c>
      <c r="T264" s="84" t="s">
        <v>88</v>
      </c>
      <c r="U264" s="82"/>
      <c r="V264" s="82"/>
      <c r="W264" s="82"/>
      <c r="X264" s="82"/>
      <c r="Y264" s="82"/>
      <c r="Z264" s="82"/>
      <c r="AA264" s="82">
        <f t="shared" si="89"/>
        <v>224</v>
      </c>
      <c r="AB264" s="82">
        <v>98.5</v>
      </c>
      <c r="AC264" s="82" t="s">
        <v>88</v>
      </c>
      <c r="AD264" s="82"/>
      <c r="AE264" s="120">
        <v>2.3441000000000001</v>
      </c>
      <c r="AF264" s="82"/>
      <c r="AG264" s="82"/>
      <c r="AH264" s="82"/>
      <c r="AI264" s="82"/>
      <c r="AJ264" s="82"/>
      <c r="AK264" s="82"/>
      <c r="AL264" s="82"/>
      <c r="AM264" s="82"/>
      <c r="AN264" s="82"/>
      <c r="AO264" s="87"/>
      <c r="AP264" s="93">
        <f t="shared" si="90"/>
        <v>3.7333333333333334</v>
      </c>
      <c r="AQ264" s="126" t="e">
        <f t="shared" si="91"/>
        <v>#REF!</v>
      </c>
      <c r="AR264" s="126" t="e">
        <f t="shared" si="92"/>
        <v>#REF!</v>
      </c>
      <c r="AS264" s="85">
        <f t="shared" si="93"/>
        <v>97.066666666666677</v>
      </c>
      <c r="AT264" s="85">
        <f t="shared" si="94"/>
        <v>160.7999999999999</v>
      </c>
      <c r="AU264" s="125" t="e">
        <f t="shared" si="95"/>
        <v>#REF!</v>
      </c>
    </row>
    <row r="265" spans="2:47">
      <c r="B265" s="96">
        <v>45675</v>
      </c>
      <c r="C265" s="82" t="s">
        <v>138</v>
      </c>
      <c r="D265" s="82" t="s">
        <v>116</v>
      </c>
      <c r="E265" s="82" t="s">
        <v>3729</v>
      </c>
      <c r="F265" s="92" t="s">
        <v>395</v>
      </c>
      <c r="G265" s="92" t="s">
        <v>395</v>
      </c>
      <c r="H265" s="86" t="s">
        <v>109</v>
      </c>
      <c r="I265" s="86" t="s">
        <v>109</v>
      </c>
      <c r="J265" s="86" t="s">
        <v>109</v>
      </c>
      <c r="K265" s="86" t="s">
        <v>109</v>
      </c>
      <c r="L265" s="86" t="s">
        <v>109</v>
      </c>
      <c r="M265" s="86" t="s">
        <v>133</v>
      </c>
      <c r="N265" s="87">
        <v>3</v>
      </c>
      <c r="O265" s="82" t="s">
        <v>124</v>
      </c>
      <c r="P265" s="82">
        <v>3</v>
      </c>
      <c r="Q265" s="87">
        <v>44</v>
      </c>
      <c r="R265" s="82">
        <v>338</v>
      </c>
      <c r="S265" s="82">
        <v>338</v>
      </c>
      <c r="T265" s="84" t="s">
        <v>88</v>
      </c>
      <c r="U265" s="82"/>
      <c r="V265" s="82"/>
      <c r="W265" s="82"/>
      <c r="X265" s="82"/>
      <c r="Y265" s="82"/>
      <c r="Z265" s="82"/>
      <c r="AA265" s="82">
        <f t="shared" si="89"/>
        <v>224</v>
      </c>
      <c r="AB265" s="82">
        <v>96.8</v>
      </c>
      <c r="AC265" s="82" t="s">
        <v>88</v>
      </c>
      <c r="AD265" s="82"/>
      <c r="AE265" s="120">
        <v>2.3464999999999998</v>
      </c>
      <c r="AF265" s="82"/>
      <c r="AG265" s="82"/>
      <c r="AH265" s="82"/>
      <c r="AI265" s="82"/>
      <c r="AJ265" s="82"/>
      <c r="AK265" s="82"/>
      <c r="AL265" s="82"/>
      <c r="AM265" s="82"/>
      <c r="AN265" s="82"/>
      <c r="AO265" s="87"/>
      <c r="AP265" s="93">
        <f t="shared" si="90"/>
        <v>3.7333333333333334</v>
      </c>
      <c r="AQ265" s="126" t="e">
        <f t="shared" si="91"/>
        <v>#REF!</v>
      </c>
      <c r="AR265" s="126" t="e">
        <f t="shared" si="92"/>
        <v>#REF!</v>
      </c>
      <c r="AS265" s="85">
        <f t="shared" si="93"/>
        <v>100.80000000000001</v>
      </c>
      <c r="AT265" s="85">
        <f t="shared" si="94"/>
        <v>164.53333333333322</v>
      </c>
      <c r="AU265" s="125" t="e">
        <f t="shared" si="95"/>
        <v>#REF!</v>
      </c>
    </row>
    <row r="266" spans="2:47">
      <c r="B266" s="96">
        <v>45675</v>
      </c>
      <c r="C266" s="82" t="s">
        <v>138</v>
      </c>
      <c r="D266" s="82" t="s">
        <v>116</v>
      </c>
      <c r="E266" s="82" t="s">
        <v>3729</v>
      </c>
      <c r="F266" s="92" t="s">
        <v>396</v>
      </c>
      <c r="G266" s="92" t="s">
        <v>396</v>
      </c>
      <c r="H266" s="86" t="s">
        <v>109</v>
      </c>
      <c r="I266" s="86" t="s">
        <v>109</v>
      </c>
      <c r="J266" s="86" t="s">
        <v>109</v>
      </c>
      <c r="K266" s="86" t="s">
        <v>109</v>
      </c>
      <c r="L266" s="86" t="s">
        <v>109</v>
      </c>
      <c r="M266" s="86" t="s">
        <v>133</v>
      </c>
      <c r="N266" s="87">
        <v>3</v>
      </c>
      <c r="O266" s="82" t="s">
        <v>124</v>
      </c>
      <c r="P266" s="82">
        <v>3</v>
      </c>
      <c r="Q266" s="87">
        <v>44</v>
      </c>
      <c r="R266" s="82">
        <v>338</v>
      </c>
      <c r="S266" s="82">
        <v>338</v>
      </c>
      <c r="T266" s="84" t="s">
        <v>88</v>
      </c>
      <c r="U266" s="82"/>
      <c r="V266" s="82"/>
      <c r="W266" s="82"/>
      <c r="X266" s="82"/>
      <c r="Y266" s="82"/>
      <c r="Z266" s="82"/>
      <c r="AA266" s="82">
        <f t="shared" si="89"/>
        <v>224</v>
      </c>
      <c r="AB266" s="82">
        <v>105.7</v>
      </c>
      <c r="AC266" s="82" t="s">
        <v>88</v>
      </c>
      <c r="AD266" s="82"/>
      <c r="AE266" s="120">
        <v>2.3685</v>
      </c>
      <c r="AF266" s="82"/>
      <c r="AG266" s="82"/>
      <c r="AH266" s="82"/>
      <c r="AI266" s="82"/>
      <c r="AJ266" s="82"/>
      <c r="AK266" s="82"/>
      <c r="AL266" s="82"/>
      <c r="AM266" s="82"/>
      <c r="AN266" s="82"/>
      <c r="AO266" s="87"/>
      <c r="AP266" s="93">
        <f t="shared" si="90"/>
        <v>3.7333333333333334</v>
      </c>
      <c r="AQ266" s="126" t="e">
        <f t="shared" si="91"/>
        <v>#REF!</v>
      </c>
      <c r="AR266" s="126" t="e">
        <f t="shared" si="92"/>
        <v>#REF!</v>
      </c>
      <c r="AS266" s="85">
        <f t="shared" si="93"/>
        <v>104.53333333333335</v>
      </c>
      <c r="AT266" s="85">
        <f t="shared" si="94"/>
        <v>168.26666666666654</v>
      </c>
      <c r="AU266" s="125" t="e">
        <f t="shared" si="95"/>
        <v>#REF!</v>
      </c>
    </row>
    <row r="267" spans="2:47">
      <c r="B267" s="96">
        <v>45675</v>
      </c>
      <c r="C267" s="82" t="s">
        <v>138</v>
      </c>
      <c r="D267" s="82" t="s">
        <v>116</v>
      </c>
      <c r="E267" s="82" t="s">
        <v>3729</v>
      </c>
      <c r="F267" s="92" t="s">
        <v>397</v>
      </c>
      <c r="G267" s="92" t="s">
        <v>397</v>
      </c>
      <c r="H267" s="86" t="s">
        <v>109</v>
      </c>
      <c r="I267" s="86" t="s">
        <v>109</v>
      </c>
      <c r="J267" s="86" t="s">
        <v>109</v>
      </c>
      <c r="K267" s="86" t="s">
        <v>109</v>
      </c>
      <c r="L267" s="86" t="s">
        <v>109</v>
      </c>
      <c r="M267" s="86" t="s">
        <v>133</v>
      </c>
      <c r="N267" s="87">
        <v>3</v>
      </c>
      <c r="O267" s="82" t="s">
        <v>124</v>
      </c>
      <c r="P267" s="82">
        <v>3</v>
      </c>
      <c r="Q267" s="87">
        <v>44</v>
      </c>
      <c r="R267" s="82">
        <v>338</v>
      </c>
      <c r="S267" s="82">
        <v>338</v>
      </c>
      <c r="T267" s="84" t="s">
        <v>88</v>
      </c>
      <c r="U267" s="82"/>
      <c r="V267" s="82"/>
      <c r="W267" s="82"/>
      <c r="X267" s="82"/>
      <c r="Y267" s="82"/>
      <c r="Z267" s="82"/>
      <c r="AA267" s="82">
        <f t="shared" si="89"/>
        <v>224</v>
      </c>
      <c r="AB267" s="82">
        <v>95.9</v>
      </c>
      <c r="AC267" s="82" t="s">
        <v>88</v>
      </c>
      <c r="AD267" s="82"/>
      <c r="AE267" s="120">
        <v>2.3422000000000001</v>
      </c>
      <c r="AF267" s="82"/>
      <c r="AG267" s="82"/>
      <c r="AH267" s="82"/>
      <c r="AI267" s="82"/>
      <c r="AJ267" s="82"/>
      <c r="AK267" s="82"/>
      <c r="AL267" s="82"/>
      <c r="AM267" s="82"/>
      <c r="AN267" s="82"/>
      <c r="AO267" s="87"/>
      <c r="AP267" s="93">
        <f t="shared" si="90"/>
        <v>3.7333333333333334</v>
      </c>
      <c r="AQ267" s="126" t="e">
        <f t="shared" si="91"/>
        <v>#REF!</v>
      </c>
      <c r="AR267" s="126" t="e">
        <f t="shared" si="92"/>
        <v>#REF!</v>
      </c>
      <c r="AS267" s="85">
        <f t="shared" si="93"/>
        <v>108.26666666666668</v>
      </c>
      <c r="AT267" s="85">
        <f t="shared" si="94"/>
        <v>171.99999999999986</v>
      </c>
      <c r="AU267" s="125" t="e">
        <f t="shared" si="95"/>
        <v>#REF!</v>
      </c>
    </row>
    <row r="268" spans="2:47">
      <c r="B268" s="96">
        <v>45675</v>
      </c>
      <c r="C268" s="82" t="s">
        <v>138</v>
      </c>
      <c r="D268" s="82" t="s">
        <v>116</v>
      </c>
      <c r="E268" s="82" t="s">
        <v>3729</v>
      </c>
      <c r="F268" s="92" t="s">
        <v>398</v>
      </c>
      <c r="G268" s="92" t="s">
        <v>398</v>
      </c>
      <c r="H268" s="86" t="s">
        <v>109</v>
      </c>
      <c r="I268" s="86" t="s">
        <v>109</v>
      </c>
      <c r="J268" s="86" t="s">
        <v>109</v>
      </c>
      <c r="K268" s="86" t="s">
        <v>109</v>
      </c>
      <c r="L268" s="86" t="s">
        <v>109</v>
      </c>
      <c r="M268" s="86" t="s">
        <v>133</v>
      </c>
      <c r="N268" s="87">
        <v>3</v>
      </c>
      <c r="O268" s="82" t="s">
        <v>124</v>
      </c>
      <c r="P268" s="82">
        <v>3</v>
      </c>
      <c r="Q268" s="87">
        <v>44</v>
      </c>
      <c r="R268" s="82">
        <v>338</v>
      </c>
      <c r="S268" s="82">
        <v>338</v>
      </c>
      <c r="T268" s="84" t="s">
        <v>88</v>
      </c>
      <c r="U268" s="82"/>
      <c r="V268" s="82"/>
      <c r="W268" s="82"/>
      <c r="X268" s="82"/>
      <c r="Y268" s="82"/>
      <c r="Z268" s="82"/>
      <c r="AA268" s="82">
        <f t="shared" si="89"/>
        <v>224</v>
      </c>
      <c r="AB268" s="82">
        <v>97.5</v>
      </c>
      <c r="AC268" s="82" t="s">
        <v>88</v>
      </c>
      <c r="AD268" s="82"/>
      <c r="AE268" s="120">
        <v>2.3422000000000001</v>
      </c>
      <c r="AF268" s="82"/>
      <c r="AG268" s="82"/>
      <c r="AH268" s="82"/>
      <c r="AI268" s="82"/>
      <c r="AJ268" s="82"/>
      <c r="AK268" s="82"/>
      <c r="AL268" s="82"/>
      <c r="AM268" s="82"/>
      <c r="AN268" s="82"/>
      <c r="AO268" s="87"/>
      <c r="AP268" s="93">
        <f t="shared" si="90"/>
        <v>3.7333333333333334</v>
      </c>
      <c r="AQ268" s="126" t="e">
        <f t="shared" si="91"/>
        <v>#REF!</v>
      </c>
      <c r="AR268" s="126" t="e">
        <f t="shared" si="92"/>
        <v>#REF!</v>
      </c>
      <c r="AS268" s="85">
        <f t="shared" si="93"/>
        <v>112.00000000000001</v>
      </c>
      <c r="AT268" s="85">
        <f t="shared" si="94"/>
        <v>175.73333333333318</v>
      </c>
      <c r="AU268" s="125" t="e">
        <f t="shared" si="95"/>
        <v>#REF!</v>
      </c>
    </row>
    <row r="269" spans="2:47">
      <c r="B269" s="96">
        <v>45675</v>
      </c>
      <c r="C269" s="82" t="s">
        <v>138</v>
      </c>
      <c r="D269" s="82" t="s">
        <v>116</v>
      </c>
      <c r="E269" s="82" t="s">
        <v>3729</v>
      </c>
      <c r="F269" s="92" t="s">
        <v>399</v>
      </c>
      <c r="G269" s="92" t="s">
        <v>399</v>
      </c>
      <c r="H269" s="86" t="s">
        <v>109</v>
      </c>
      <c r="I269" s="86" t="s">
        <v>109</v>
      </c>
      <c r="J269" s="86" t="s">
        <v>109</v>
      </c>
      <c r="K269" s="86" t="s">
        <v>109</v>
      </c>
      <c r="L269" s="86" t="s">
        <v>109</v>
      </c>
      <c r="M269" s="86" t="s">
        <v>133</v>
      </c>
      <c r="N269" s="87">
        <v>3</v>
      </c>
      <c r="O269" s="82" t="s">
        <v>124</v>
      </c>
      <c r="P269" s="82">
        <v>3</v>
      </c>
      <c r="Q269" s="87">
        <v>44</v>
      </c>
      <c r="R269" s="82">
        <v>338</v>
      </c>
      <c r="S269" s="82">
        <v>338</v>
      </c>
      <c r="T269" s="84" t="s">
        <v>88</v>
      </c>
      <c r="U269" s="82"/>
      <c r="V269" s="82"/>
      <c r="W269" s="82"/>
      <c r="X269" s="82"/>
      <c r="Y269" s="82"/>
      <c r="Z269" s="82"/>
      <c r="AA269" s="82">
        <f t="shared" si="89"/>
        <v>224</v>
      </c>
      <c r="AB269" s="82">
        <v>105.1</v>
      </c>
      <c r="AC269" s="82" t="s">
        <v>88</v>
      </c>
      <c r="AD269" s="82"/>
      <c r="AE269" s="120">
        <v>2.3567</v>
      </c>
      <c r="AF269" s="82"/>
      <c r="AG269" s="82"/>
      <c r="AH269" s="82"/>
      <c r="AI269" s="82"/>
      <c r="AJ269" s="82"/>
      <c r="AK269" s="82"/>
      <c r="AL269" s="82"/>
      <c r="AM269" s="82"/>
      <c r="AN269" s="82"/>
      <c r="AO269" s="87"/>
      <c r="AP269" s="93">
        <f t="shared" si="90"/>
        <v>3.7333333333333334</v>
      </c>
      <c r="AQ269" s="126" t="e">
        <f t="shared" si="91"/>
        <v>#REF!</v>
      </c>
      <c r="AR269" s="126" t="e">
        <f t="shared" si="92"/>
        <v>#REF!</v>
      </c>
      <c r="AS269" s="85">
        <f t="shared" si="93"/>
        <v>115.73333333333335</v>
      </c>
      <c r="AT269" s="85">
        <f t="shared" si="94"/>
        <v>179.4666666666665</v>
      </c>
      <c r="AU269" s="125" t="e">
        <f t="shared" si="95"/>
        <v>#REF!</v>
      </c>
    </row>
    <row r="270" spans="2:47">
      <c r="B270" s="96">
        <v>45675</v>
      </c>
      <c r="C270" s="82" t="s">
        <v>138</v>
      </c>
      <c r="D270" s="82" t="s">
        <v>116</v>
      </c>
      <c r="E270" s="82" t="s">
        <v>3729</v>
      </c>
      <c r="F270" s="92" t="s">
        <v>400</v>
      </c>
      <c r="G270" s="92" t="s">
        <v>400</v>
      </c>
      <c r="H270" s="86" t="s">
        <v>109</v>
      </c>
      <c r="I270" s="86" t="s">
        <v>109</v>
      </c>
      <c r="J270" s="86" t="s">
        <v>109</v>
      </c>
      <c r="K270" s="86" t="s">
        <v>109</v>
      </c>
      <c r="L270" s="86" t="s">
        <v>109</v>
      </c>
      <c r="M270" s="86" t="s">
        <v>133</v>
      </c>
      <c r="N270" s="87">
        <v>3</v>
      </c>
      <c r="O270" s="82" t="s">
        <v>124</v>
      </c>
      <c r="P270" s="82">
        <v>3</v>
      </c>
      <c r="Q270" s="87">
        <v>44</v>
      </c>
      <c r="R270" s="82">
        <v>338</v>
      </c>
      <c r="S270" s="82">
        <v>338</v>
      </c>
      <c r="T270" s="84" t="s">
        <v>88</v>
      </c>
      <c r="U270" s="82"/>
      <c r="V270" s="82"/>
      <c r="W270" s="82"/>
      <c r="X270" s="82"/>
      <c r="Y270" s="82"/>
      <c r="Z270" s="82"/>
      <c r="AA270" s="82">
        <f t="shared" si="89"/>
        <v>224</v>
      </c>
      <c r="AB270" s="82">
        <v>98</v>
      </c>
      <c r="AC270" s="82" t="s">
        <v>88</v>
      </c>
      <c r="AD270" s="82"/>
      <c r="AE270" s="120">
        <v>2.3548</v>
      </c>
      <c r="AF270" s="82"/>
      <c r="AG270" s="82"/>
      <c r="AH270" s="82"/>
      <c r="AI270" s="82"/>
      <c r="AJ270" s="82"/>
      <c r="AK270" s="82"/>
      <c r="AL270" s="82"/>
      <c r="AM270" s="82"/>
      <c r="AN270" s="82"/>
      <c r="AO270" s="87"/>
      <c r="AP270" s="93">
        <f t="shared" si="90"/>
        <v>3.7333333333333334</v>
      </c>
      <c r="AQ270" s="126" t="e">
        <f t="shared" si="91"/>
        <v>#REF!</v>
      </c>
      <c r="AR270" s="126" t="e">
        <f t="shared" si="92"/>
        <v>#REF!</v>
      </c>
      <c r="AS270" s="85">
        <f t="shared" si="93"/>
        <v>119.46666666666668</v>
      </c>
      <c r="AT270" s="85">
        <f t="shared" si="94"/>
        <v>183.19999999999982</v>
      </c>
      <c r="AU270" s="125" t="e">
        <f t="shared" si="95"/>
        <v>#REF!</v>
      </c>
    </row>
    <row r="271" spans="2:47">
      <c r="B271" s="96">
        <v>45675</v>
      </c>
      <c r="C271" s="82" t="s">
        <v>138</v>
      </c>
      <c r="D271" s="82" t="s">
        <v>116</v>
      </c>
      <c r="E271" s="82" t="s">
        <v>3729</v>
      </c>
      <c r="F271" s="92" t="s">
        <v>401</v>
      </c>
      <c r="G271" s="92" t="s">
        <v>401</v>
      </c>
      <c r="H271" s="86" t="s">
        <v>109</v>
      </c>
      <c r="I271" s="86" t="s">
        <v>109</v>
      </c>
      <c r="J271" s="86" t="s">
        <v>109</v>
      </c>
      <c r="K271" s="86" t="s">
        <v>109</v>
      </c>
      <c r="L271" s="86" t="s">
        <v>109</v>
      </c>
      <c r="M271" s="86" t="s">
        <v>133</v>
      </c>
      <c r="N271" s="87">
        <v>3</v>
      </c>
      <c r="O271" s="82" t="s">
        <v>124</v>
      </c>
      <c r="P271" s="82">
        <v>3</v>
      </c>
      <c r="Q271" s="87">
        <v>44</v>
      </c>
      <c r="R271" s="82">
        <v>338</v>
      </c>
      <c r="S271" s="82">
        <v>338</v>
      </c>
      <c r="T271" s="84" t="s">
        <v>88</v>
      </c>
      <c r="U271" s="82"/>
      <c r="V271" s="82"/>
      <c r="W271" s="82"/>
      <c r="X271" s="82"/>
      <c r="Y271" s="82"/>
      <c r="Z271" s="82"/>
      <c r="AA271" s="82">
        <f t="shared" si="89"/>
        <v>224</v>
      </c>
      <c r="AB271" s="82">
        <v>112.8</v>
      </c>
      <c r="AC271" s="82" t="s">
        <v>88</v>
      </c>
      <c r="AD271" s="82"/>
      <c r="AE271" s="120">
        <v>2.3965000000000001</v>
      </c>
      <c r="AF271" s="82"/>
      <c r="AG271" s="82"/>
      <c r="AH271" s="82"/>
      <c r="AI271" s="82"/>
      <c r="AJ271" s="82"/>
      <c r="AK271" s="82"/>
      <c r="AL271" s="82"/>
      <c r="AM271" s="82"/>
      <c r="AN271" s="82"/>
      <c r="AO271" s="87"/>
      <c r="AP271" s="93">
        <f t="shared" si="90"/>
        <v>3.7333333333333334</v>
      </c>
      <c r="AQ271" s="126" t="e">
        <f t="shared" si="91"/>
        <v>#REF!</v>
      </c>
      <c r="AR271" s="126" t="e">
        <f t="shared" si="92"/>
        <v>#REF!</v>
      </c>
      <c r="AS271" s="85">
        <f t="shared" si="93"/>
        <v>123.20000000000002</v>
      </c>
      <c r="AT271" s="85">
        <f t="shared" si="94"/>
        <v>186.93333333333314</v>
      </c>
      <c r="AU271" s="125" t="e">
        <f t="shared" si="95"/>
        <v>#REF!</v>
      </c>
    </row>
    <row r="272" spans="2:47">
      <c r="B272" s="96">
        <v>45675</v>
      </c>
      <c r="C272" s="82" t="s">
        <v>138</v>
      </c>
      <c r="D272" s="82" t="s">
        <v>116</v>
      </c>
      <c r="E272" s="82" t="s">
        <v>3729</v>
      </c>
      <c r="F272" s="92" t="s">
        <v>402</v>
      </c>
      <c r="G272" s="92" t="s">
        <v>402</v>
      </c>
      <c r="H272" s="86" t="s">
        <v>109</v>
      </c>
      <c r="I272" s="86" t="s">
        <v>109</v>
      </c>
      <c r="J272" s="86" t="s">
        <v>109</v>
      </c>
      <c r="K272" s="86" t="s">
        <v>109</v>
      </c>
      <c r="L272" s="86" t="s">
        <v>109</v>
      </c>
      <c r="M272" s="86" t="s">
        <v>133</v>
      </c>
      <c r="N272" s="87">
        <v>3</v>
      </c>
      <c r="O272" s="82" t="s">
        <v>124</v>
      </c>
      <c r="P272" s="82">
        <v>3</v>
      </c>
      <c r="Q272" s="87">
        <v>44</v>
      </c>
      <c r="R272" s="82">
        <v>338</v>
      </c>
      <c r="S272" s="82">
        <v>338</v>
      </c>
      <c r="T272" s="84" t="s">
        <v>88</v>
      </c>
      <c r="U272" s="82"/>
      <c r="V272" s="82"/>
      <c r="W272" s="82"/>
      <c r="X272" s="82"/>
      <c r="Y272" s="82"/>
      <c r="Z272" s="82"/>
      <c r="AA272" s="82">
        <f t="shared" si="89"/>
        <v>224</v>
      </c>
      <c r="AB272" s="82">
        <v>97.3</v>
      </c>
      <c r="AC272" s="82" t="s">
        <v>88</v>
      </c>
      <c r="AD272" s="82"/>
      <c r="AE272" s="120">
        <v>2.3531</v>
      </c>
      <c r="AF272" s="82"/>
      <c r="AG272" s="82"/>
      <c r="AH272" s="82"/>
      <c r="AI272" s="82"/>
      <c r="AJ272" s="82"/>
      <c r="AK272" s="82"/>
      <c r="AL272" s="82"/>
      <c r="AM272" s="82"/>
      <c r="AN272" s="82"/>
      <c r="AO272" s="87"/>
      <c r="AP272" s="93">
        <f t="shared" si="90"/>
        <v>3.7333333333333334</v>
      </c>
      <c r="AQ272" s="126" t="e">
        <f t="shared" si="91"/>
        <v>#REF!</v>
      </c>
      <c r="AR272" s="126" t="e">
        <f t="shared" si="92"/>
        <v>#REF!</v>
      </c>
      <c r="AS272" s="85">
        <f t="shared" si="93"/>
        <v>126.93333333333335</v>
      </c>
      <c r="AT272" s="85">
        <f t="shared" si="94"/>
        <v>190.66666666666646</v>
      </c>
      <c r="AU272" s="125" t="e">
        <f t="shared" si="95"/>
        <v>#REF!</v>
      </c>
    </row>
    <row r="273" spans="2:47">
      <c r="B273" s="96">
        <v>45676</v>
      </c>
      <c r="C273" s="82" t="s">
        <v>154</v>
      </c>
      <c r="D273" s="82" t="s">
        <v>134</v>
      </c>
      <c r="E273" s="82" t="s">
        <v>3729</v>
      </c>
      <c r="F273" s="92" t="s">
        <v>403</v>
      </c>
      <c r="G273" s="92" t="s">
        <v>403</v>
      </c>
      <c r="H273" s="86" t="s">
        <v>109</v>
      </c>
      <c r="I273" s="86" t="s">
        <v>109</v>
      </c>
      <c r="J273" s="86" t="s">
        <v>109</v>
      </c>
      <c r="K273" s="86" t="s">
        <v>109</v>
      </c>
      <c r="L273" s="86" t="s">
        <v>109</v>
      </c>
      <c r="M273" s="86" t="s">
        <v>133</v>
      </c>
      <c r="N273" s="87">
        <v>3</v>
      </c>
      <c r="O273" s="82" t="s">
        <v>124</v>
      </c>
      <c r="P273" s="82">
        <v>3</v>
      </c>
      <c r="Q273" s="87">
        <v>44</v>
      </c>
      <c r="R273" s="82">
        <v>338</v>
      </c>
      <c r="S273" s="82">
        <v>338</v>
      </c>
      <c r="T273" s="84" t="s">
        <v>88</v>
      </c>
      <c r="U273" s="82"/>
      <c r="V273" s="82"/>
      <c r="W273" s="82"/>
      <c r="X273" s="82"/>
      <c r="Y273" s="82"/>
      <c r="Z273" s="82"/>
      <c r="AA273" s="82">
        <f t="shared" si="89"/>
        <v>224</v>
      </c>
      <c r="AB273" s="82">
        <v>112.8</v>
      </c>
      <c r="AC273" s="82" t="s">
        <v>88</v>
      </c>
      <c r="AD273" s="82"/>
      <c r="AE273" s="120">
        <v>2.395</v>
      </c>
      <c r="AF273" s="82"/>
      <c r="AG273" s="82"/>
      <c r="AH273" s="82"/>
      <c r="AI273" s="82"/>
      <c r="AJ273" s="82"/>
      <c r="AK273" s="82"/>
      <c r="AL273" s="82"/>
      <c r="AM273" s="82"/>
      <c r="AN273" s="82"/>
      <c r="AO273" s="87"/>
      <c r="AP273" s="93">
        <f t="shared" si="90"/>
        <v>3.7333333333333334</v>
      </c>
      <c r="AQ273" s="126" t="e">
        <f t="shared" si="91"/>
        <v>#REF!</v>
      </c>
      <c r="AR273" s="126" t="e">
        <f t="shared" si="92"/>
        <v>#REF!</v>
      </c>
      <c r="AS273" s="85">
        <f t="shared" si="93"/>
        <v>130.66666666666669</v>
      </c>
      <c r="AT273" s="85">
        <f t="shared" si="94"/>
        <v>194.39999999999978</v>
      </c>
      <c r="AU273" s="125" t="e">
        <f t="shared" si="95"/>
        <v>#REF!</v>
      </c>
    </row>
    <row r="274" spans="2:47">
      <c r="B274" s="96">
        <v>45676</v>
      </c>
      <c r="C274" s="82" t="s">
        <v>154</v>
      </c>
      <c r="D274" s="82" t="s">
        <v>134</v>
      </c>
      <c r="E274" s="82" t="s">
        <v>3729</v>
      </c>
      <c r="F274" s="92" t="s">
        <v>404</v>
      </c>
      <c r="G274" s="92" t="s">
        <v>404</v>
      </c>
      <c r="H274" s="86" t="s">
        <v>109</v>
      </c>
      <c r="I274" s="86" t="s">
        <v>109</v>
      </c>
      <c r="J274" s="86" t="s">
        <v>109</v>
      </c>
      <c r="K274" s="86" t="s">
        <v>109</v>
      </c>
      <c r="L274" s="86" t="s">
        <v>109</v>
      </c>
      <c r="M274" s="86" t="s">
        <v>133</v>
      </c>
      <c r="N274" s="87">
        <v>3</v>
      </c>
      <c r="O274" s="82" t="s">
        <v>124</v>
      </c>
      <c r="P274" s="82">
        <v>3</v>
      </c>
      <c r="Q274" s="87">
        <v>44</v>
      </c>
      <c r="R274" s="82">
        <v>338</v>
      </c>
      <c r="S274" s="82">
        <v>338</v>
      </c>
      <c r="T274" s="84" t="s">
        <v>88</v>
      </c>
      <c r="U274" s="82"/>
      <c r="V274" s="82"/>
      <c r="W274" s="82"/>
      <c r="X274" s="82"/>
      <c r="Y274" s="82"/>
      <c r="Z274" s="82"/>
      <c r="AA274" s="82">
        <f t="shared" si="89"/>
        <v>224</v>
      </c>
      <c r="AB274" s="82">
        <v>97.2</v>
      </c>
      <c r="AC274" s="82" t="s">
        <v>88</v>
      </c>
      <c r="AD274" s="82"/>
      <c r="AE274" s="120">
        <v>2.35</v>
      </c>
      <c r="AF274" s="82"/>
      <c r="AG274" s="82"/>
      <c r="AH274" s="82"/>
      <c r="AI274" s="82"/>
      <c r="AJ274" s="82"/>
      <c r="AK274" s="82"/>
      <c r="AL274" s="82"/>
      <c r="AM274" s="82"/>
      <c r="AN274" s="82"/>
      <c r="AO274" s="87"/>
      <c r="AP274" s="93">
        <f t="shared" si="90"/>
        <v>3.7333333333333334</v>
      </c>
      <c r="AQ274" s="126" t="e">
        <f t="shared" si="91"/>
        <v>#REF!</v>
      </c>
      <c r="AR274" s="126" t="e">
        <f t="shared" si="92"/>
        <v>#REF!</v>
      </c>
      <c r="AS274" s="85">
        <f t="shared" si="93"/>
        <v>134.4</v>
      </c>
      <c r="AT274" s="85">
        <f t="shared" si="94"/>
        <v>198.1333333333331</v>
      </c>
      <c r="AU274" s="125" t="e">
        <f t="shared" si="95"/>
        <v>#REF!</v>
      </c>
    </row>
    <row r="275" spans="2:47">
      <c r="B275" s="96">
        <v>45676</v>
      </c>
      <c r="C275" s="82" t="s">
        <v>154</v>
      </c>
      <c r="D275" s="82" t="s">
        <v>134</v>
      </c>
      <c r="E275" s="82" t="s">
        <v>3729</v>
      </c>
      <c r="F275" s="92" t="s">
        <v>405</v>
      </c>
      <c r="G275" s="92" t="s">
        <v>405</v>
      </c>
      <c r="H275" s="86" t="s">
        <v>109</v>
      </c>
      <c r="I275" s="86" t="s">
        <v>109</v>
      </c>
      <c r="J275" s="86" t="s">
        <v>109</v>
      </c>
      <c r="K275" s="86" t="s">
        <v>109</v>
      </c>
      <c r="L275" s="86" t="s">
        <v>109</v>
      </c>
      <c r="M275" s="86" t="s">
        <v>133</v>
      </c>
      <c r="N275" s="87">
        <v>3</v>
      </c>
      <c r="O275" s="82" t="s">
        <v>124</v>
      </c>
      <c r="P275" s="82">
        <v>3</v>
      </c>
      <c r="Q275" s="87">
        <v>44</v>
      </c>
      <c r="R275" s="82">
        <v>338</v>
      </c>
      <c r="S275" s="82">
        <v>338</v>
      </c>
      <c r="T275" s="84" t="s">
        <v>88</v>
      </c>
      <c r="U275" s="82"/>
      <c r="V275" s="82"/>
      <c r="W275" s="82"/>
      <c r="X275" s="82"/>
      <c r="Y275" s="82"/>
      <c r="Z275" s="82"/>
      <c r="AA275" s="82">
        <f t="shared" si="89"/>
        <v>224</v>
      </c>
      <c r="AB275" s="82">
        <v>96.8</v>
      </c>
      <c r="AC275" s="82" t="s">
        <v>88</v>
      </c>
      <c r="AD275" s="82"/>
      <c r="AE275" s="120">
        <v>2.347</v>
      </c>
      <c r="AF275" s="82"/>
      <c r="AG275" s="82"/>
      <c r="AH275" s="82"/>
      <c r="AI275" s="82"/>
      <c r="AJ275" s="82"/>
      <c r="AK275" s="82"/>
      <c r="AL275" s="82"/>
      <c r="AM275" s="82"/>
      <c r="AN275" s="82"/>
      <c r="AO275" s="87"/>
      <c r="AP275" s="93">
        <f t="shared" si="90"/>
        <v>3.7333333333333334</v>
      </c>
      <c r="AQ275" s="126" t="e">
        <f t="shared" si="91"/>
        <v>#REF!</v>
      </c>
      <c r="AR275" s="126" t="e">
        <f t="shared" si="92"/>
        <v>#REF!</v>
      </c>
      <c r="AS275" s="85">
        <f t="shared" si="93"/>
        <v>138.13333333333333</v>
      </c>
      <c r="AT275" s="85">
        <f t="shared" si="94"/>
        <v>201.86666666666642</v>
      </c>
      <c r="AU275" s="125" t="e">
        <f t="shared" si="95"/>
        <v>#REF!</v>
      </c>
    </row>
    <row r="276" spans="2:47">
      <c r="B276" s="96">
        <v>45676</v>
      </c>
      <c r="C276" s="82" t="s">
        <v>154</v>
      </c>
      <c r="D276" s="82" t="s">
        <v>134</v>
      </c>
      <c r="E276" s="82" t="s">
        <v>3729</v>
      </c>
      <c r="F276" s="92" t="s">
        <v>406</v>
      </c>
      <c r="G276" s="92" t="s">
        <v>406</v>
      </c>
      <c r="H276" s="86" t="s">
        <v>109</v>
      </c>
      <c r="I276" s="86" t="s">
        <v>109</v>
      </c>
      <c r="J276" s="86" t="s">
        <v>109</v>
      </c>
      <c r="K276" s="86" t="s">
        <v>109</v>
      </c>
      <c r="L276" s="86" t="s">
        <v>109</v>
      </c>
      <c r="M276" s="86" t="s">
        <v>133</v>
      </c>
      <c r="N276" s="87">
        <v>3</v>
      </c>
      <c r="O276" s="82" t="s">
        <v>124</v>
      </c>
      <c r="P276" s="82">
        <v>3</v>
      </c>
      <c r="Q276" s="87">
        <v>44</v>
      </c>
      <c r="R276" s="82">
        <v>338</v>
      </c>
      <c r="S276" s="82">
        <v>338</v>
      </c>
      <c r="T276" s="84" t="s">
        <v>88</v>
      </c>
      <c r="U276" s="82"/>
      <c r="V276" s="82"/>
      <c r="W276" s="82"/>
      <c r="X276" s="82"/>
      <c r="Y276" s="82"/>
      <c r="Z276" s="82"/>
      <c r="AA276" s="82">
        <f t="shared" si="89"/>
        <v>224</v>
      </c>
      <c r="AB276" s="82">
        <v>97.1</v>
      </c>
      <c r="AC276" s="82" t="s">
        <v>88</v>
      </c>
      <c r="AD276" s="82"/>
      <c r="AE276" s="120">
        <v>2.3439999999999999</v>
      </c>
      <c r="AF276" s="82"/>
      <c r="AG276" s="82"/>
      <c r="AH276" s="82"/>
      <c r="AI276" s="82"/>
      <c r="AJ276" s="82"/>
      <c r="AK276" s="82"/>
      <c r="AL276" s="82"/>
      <c r="AM276" s="82"/>
      <c r="AN276" s="82"/>
      <c r="AO276" s="87"/>
      <c r="AP276" s="93">
        <f t="shared" si="90"/>
        <v>3.7333333333333334</v>
      </c>
      <c r="AQ276" s="126" t="e">
        <f t="shared" si="91"/>
        <v>#REF!</v>
      </c>
      <c r="AR276" s="126" t="e">
        <f t="shared" si="92"/>
        <v>#REF!</v>
      </c>
      <c r="AS276" s="85">
        <f t="shared" si="93"/>
        <v>141.86666666666665</v>
      </c>
      <c r="AT276" s="85">
        <f t="shared" si="94"/>
        <v>205.59999999999974</v>
      </c>
      <c r="AU276" s="125" t="e">
        <f t="shared" si="95"/>
        <v>#REF!</v>
      </c>
    </row>
    <row r="277" spans="2:47">
      <c r="B277" s="96">
        <v>45677</v>
      </c>
      <c r="C277" s="82" t="s">
        <v>154</v>
      </c>
      <c r="D277" s="82" t="s">
        <v>116</v>
      </c>
      <c r="E277" s="82" t="s">
        <v>3729</v>
      </c>
      <c r="F277" s="92" t="s">
        <v>407</v>
      </c>
      <c r="G277" s="92" t="s">
        <v>407</v>
      </c>
      <c r="H277" s="86" t="s">
        <v>109</v>
      </c>
      <c r="I277" s="86" t="s">
        <v>109</v>
      </c>
      <c r="J277" s="86" t="s">
        <v>109</v>
      </c>
      <c r="K277" s="86" t="s">
        <v>109</v>
      </c>
      <c r="L277" s="86" t="s">
        <v>109</v>
      </c>
      <c r="M277" s="86" t="s">
        <v>133</v>
      </c>
      <c r="N277" s="87">
        <v>3</v>
      </c>
      <c r="O277" s="82" t="s">
        <v>124</v>
      </c>
      <c r="P277" s="82">
        <v>3</v>
      </c>
      <c r="Q277" s="87">
        <v>44</v>
      </c>
      <c r="R277" s="82">
        <v>338</v>
      </c>
      <c r="S277" s="82">
        <v>338</v>
      </c>
      <c r="T277" s="84" t="s">
        <v>88</v>
      </c>
      <c r="U277" s="82"/>
      <c r="V277" s="82"/>
      <c r="W277" s="82"/>
      <c r="X277" s="82"/>
      <c r="Y277" s="82"/>
      <c r="Z277" s="82"/>
      <c r="AA277" s="82">
        <f t="shared" si="89"/>
        <v>224</v>
      </c>
      <c r="AB277" s="82">
        <v>112.4</v>
      </c>
      <c r="AC277" s="82" t="s">
        <v>88</v>
      </c>
      <c r="AD277" s="82"/>
      <c r="AE277" s="120">
        <v>2.3929999999999998</v>
      </c>
      <c r="AF277" s="82"/>
      <c r="AG277" s="82"/>
      <c r="AH277" s="82"/>
      <c r="AI277" s="82"/>
      <c r="AJ277" s="82"/>
      <c r="AK277" s="82"/>
      <c r="AL277" s="82"/>
      <c r="AM277" s="82"/>
      <c r="AN277" s="82"/>
      <c r="AO277" s="87"/>
      <c r="AP277" s="93">
        <f t="shared" si="90"/>
        <v>3.7333333333333334</v>
      </c>
      <c r="AQ277" s="126" t="e">
        <f t="shared" si="91"/>
        <v>#REF!</v>
      </c>
      <c r="AR277" s="126" t="e">
        <f t="shared" si="92"/>
        <v>#REF!</v>
      </c>
      <c r="AS277" s="85">
        <f t="shared" si="93"/>
        <v>145.59999999999997</v>
      </c>
      <c r="AT277" s="85">
        <f t="shared" si="94"/>
        <v>209.33333333333306</v>
      </c>
      <c r="AU277" s="125" t="e">
        <f t="shared" si="95"/>
        <v>#REF!</v>
      </c>
    </row>
    <row r="278" spans="2:47">
      <c r="B278" s="96">
        <v>45677</v>
      </c>
      <c r="C278" s="82" t="s">
        <v>154</v>
      </c>
      <c r="D278" s="82" t="s">
        <v>116</v>
      </c>
      <c r="E278" s="82" t="s">
        <v>3729</v>
      </c>
      <c r="F278" s="92" t="s">
        <v>408</v>
      </c>
      <c r="G278" s="92" t="s">
        <v>408</v>
      </c>
      <c r="H278" s="86" t="s">
        <v>109</v>
      </c>
      <c r="I278" s="86" t="s">
        <v>109</v>
      </c>
      <c r="J278" s="86" t="s">
        <v>109</v>
      </c>
      <c r="K278" s="86" t="s">
        <v>109</v>
      </c>
      <c r="L278" s="86" t="s">
        <v>109</v>
      </c>
      <c r="M278" s="86" t="s">
        <v>133</v>
      </c>
      <c r="N278" s="87">
        <v>3</v>
      </c>
      <c r="O278" s="82" t="s">
        <v>124</v>
      </c>
      <c r="P278" s="82">
        <v>3</v>
      </c>
      <c r="Q278" s="87">
        <v>44</v>
      </c>
      <c r="R278" s="82">
        <v>338</v>
      </c>
      <c r="S278" s="82">
        <v>338</v>
      </c>
      <c r="T278" s="84" t="s">
        <v>88</v>
      </c>
      <c r="U278" s="82"/>
      <c r="V278" s="82"/>
      <c r="W278" s="82"/>
      <c r="X278" s="82"/>
      <c r="Y278" s="82"/>
      <c r="Z278" s="82"/>
      <c r="AA278" s="82">
        <f t="shared" si="89"/>
        <v>224</v>
      </c>
      <c r="AB278" s="82">
        <v>96.3</v>
      </c>
      <c r="AC278" s="82" t="s">
        <v>88</v>
      </c>
      <c r="AD278" s="82"/>
      <c r="AE278" s="120">
        <v>2.3380000000000001</v>
      </c>
      <c r="AF278" s="82"/>
      <c r="AG278" s="82"/>
      <c r="AH278" s="82"/>
      <c r="AI278" s="82"/>
      <c r="AJ278" s="82"/>
      <c r="AK278" s="82"/>
      <c r="AL278" s="82"/>
      <c r="AM278" s="82"/>
      <c r="AN278" s="82"/>
      <c r="AO278" s="87"/>
      <c r="AP278" s="93">
        <f t="shared" si="90"/>
        <v>3.7333333333333334</v>
      </c>
      <c r="AQ278" s="126" t="e">
        <f t="shared" si="91"/>
        <v>#REF!</v>
      </c>
      <c r="AR278" s="126" t="e">
        <f t="shared" si="92"/>
        <v>#REF!</v>
      </c>
      <c r="AS278" s="85">
        <f t="shared" si="93"/>
        <v>149.33333333333329</v>
      </c>
      <c r="AT278" s="85">
        <f t="shared" si="94"/>
        <v>213.06666666666638</v>
      </c>
      <c r="AU278" s="125" t="e">
        <f t="shared" si="95"/>
        <v>#REF!</v>
      </c>
    </row>
    <row r="279" spans="2:47">
      <c r="B279" s="96">
        <v>45677</v>
      </c>
      <c r="C279" s="82" t="s">
        <v>155</v>
      </c>
      <c r="D279" s="82" t="s">
        <v>409</v>
      </c>
      <c r="E279" s="82" t="s">
        <v>3729</v>
      </c>
      <c r="F279" s="92" t="s">
        <v>410</v>
      </c>
      <c r="G279" s="92" t="s">
        <v>410</v>
      </c>
      <c r="H279" s="86" t="s">
        <v>109</v>
      </c>
      <c r="I279" s="86" t="s">
        <v>109</v>
      </c>
      <c r="J279" s="86" t="s">
        <v>109</v>
      </c>
      <c r="K279" s="86" t="s">
        <v>109</v>
      </c>
      <c r="L279" s="86" t="s">
        <v>109</v>
      </c>
      <c r="M279" s="86" t="s">
        <v>133</v>
      </c>
      <c r="N279" s="87">
        <v>3</v>
      </c>
      <c r="O279" s="82" t="s">
        <v>124</v>
      </c>
      <c r="P279" s="82">
        <v>3</v>
      </c>
      <c r="Q279" s="87">
        <v>44</v>
      </c>
      <c r="R279" s="82">
        <v>338</v>
      </c>
      <c r="S279" s="82">
        <v>338</v>
      </c>
      <c r="T279" s="84" t="s">
        <v>88</v>
      </c>
      <c r="U279" s="82"/>
      <c r="V279" s="82"/>
      <c r="W279" s="82"/>
      <c r="X279" s="82"/>
      <c r="Y279" s="82"/>
      <c r="Z279" s="82"/>
      <c r="AA279" s="82">
        <f t="shared" ref="AA279" si="96">P279*60+Q279</f>
        <v>224</v>
      </c>
      <c r="AB279" s="82">
        <v>111</v>
      </c>
      <c r="AC279" s="82" t="s">
        <v>88</v>
      </c>
      <c r="AD279" s="82"/>
      <c r="AE279" s="120">
        <v>2.38</v>
      </c>
      <c r="AF279" s="82"/>
      <c r="AG279" s="82"/>
      <c r="AH279" s="82"/>
      <c r="AI279" s="82"/>
      <c r="AJ279" s="82"/>
      <c r="AK279" s="82"/>
      <c r="AL279" s="82"/>
      <c r="AM279" s="82"/>
      <c r="AN279" s="82"/>
      <c r="AO279" s="87"/>
      <c r="AP279" s="93">
        <f t="shared" ref="AP279" si="97">IF(O279="A",AP278+AA279/60,AP278)</f>
        <v>3.7333333333333334</v>
      </c>
      <c r="AQ279" s="126" t="e">
        <f t="shared" ref="AQ279" si="98">IF(O279="B",AQ278+AA279/60,AQ278)</f>
        <v>#REF!</v>
      </c>
      <c r="AR279" s="126" t="e">
        <f t="shared" ref="AR279" si="99">IF(O279="3A",AR278+AA279/60,AR278)</f>
        <v>#REF!</v>
      </c>
      <c r="AS279" s="85">
        <f t="shared" ref="AS279" si="100">IF(O279="3C",AS278+AA279/60,AS278)</f>
        <v>153.06666666666661</v>
      </c>
      <c r="AT279" s="85">
        <f t="shared" ref="AT279" si="101">AT278+(AA279/60)</f>
        <v>216.7999999999997</v>
      </c>
      <c r="AU279" s="125" t="e">
        <f t="shared" ref="AU279" si="102">AU278+(AA279/60)</f>
        <v>#REF!</v>
      </c>
    </row>
    <row r="280" spans="2:47">
      <c r="B280" s="96">
        <v>45677</v>
      </c>
      <c r="C280" s="82" t="s">
        <v>155</v>
      </c>
      <c r="D280" s="82" t="s">
        <v>409</v>
      </c>
      <c r="E280" s="82" t="s">
        <v>3729</v>
      </c>
      <c r="F280" s="92" t="s">
        <v>411</v>
      </c>
      <c r="G280" s="92" t="s">
        <v>411</v>
      </c>
      <c r="H280" s="86" t="s">
        <v>109</v>
      </c>
      <c r="I280" s="86" t="s">
        <v>109</v>
      </c>
      <c r="J280" s="86" t="s">
        <v>109</v>
      </c>
      <c r="K280" s="86" t="s">
        <v>109</v>
      </c>
      <c r="L280" s="86" t="s">
        <v>109</v>
      </c>
      <c r="M280" s="86" t="s">
        <v>133</v>
      </c>
      <c r="N280" s="87">
        <v>3</v>
      </c>
      <c r="O280" s="82" t="s">
        <v>124</v>
      </c>
      <c r="P280" s="82">
        <v>3</v>
      </c>
      <c r="Q280" s="87">
        <v>44</v>
      </c>
      <c r="R280" s="82">
        <v>338</v>
      </c>
      <c r="S280" s="82">
        <v>338</v>
      </c>
      <c r="T280" s="84" t="s">
        <v>88</v>
      </c>
      <c r="U280" s="82"/>
      <c r="V280" s="82"/>
      <c r="W280" s="82"/>
      <c r="X280" s="82"/>
      <c r="Y280" s="82"/>
      <c r="Z280" s="82"/>
      <c r="AA280" s="82">
        <f t="shared" ref="AA280:AA286" si="103">P280*60+Q280</f>
        <v>224</v>
      </c>
      <c r="AB280" s="82">
        <v>112.1</v>
      </c>
      <c r="AC280" s="82" t="s">
        <v>88</v>
      </c>
      <c r="AD280" s="82"/>
      <c r="AE280" s="120">
        <v>2.3719999999999999</v>
      </c>
      <c r="AF280" s="82"/>
      <c r="AG280" s="82"/>
      <c r="AH280" s="82"/>
      <c r="AI280" s="82"/>
      <c r="AJ280" s="82"/>
      <c r="AK280" s="82"/>
      <c r="AL280" s="82"/>
      <c r="AM280" s="82"/>
      <c r="AN280" s="82"/>
      <c r="AO280" s="87"/>
      <c r="AP280" s="93">
        <f t="shared" ref="AP280:AP286" si="104">IF(O280="A",AP279+AA280/60,AP279)</f>
        <v>3.7333333333333334</v>
      </c>
      <c r="AQ280" s="126" t="e">
        <f t="shared" ref="AQ280:AQ286" si="105">IF(O280="B",AQ279+AA280/60,AQ279)</f>
        <v>#REF!</v>
      </c>
      <c r="AR280" s="126" t="e">
        <f t="shared" ref="AR280:AR286" si="106">IF(O280="3A",AR279+AA280/60,AR279)</f>
        <v>#REF!</v>
      </c>
      <c r="AS280" s="85">
        <f t="shared" ref="AS280:AS286" si="107">IF(O280="3C",AS279+AA280/60,AS279)</f>
        <v>156.79999999999993</v>
      </c>
      <c r="AT280" s="85">
        <f t="shared" ref="AT280:AT286" si="108">AT279+(AA280/60)</f>
        <v>220.53333333333302</v>
      </c>
      <c r="AU280" s="125" t="e">
        <f t="shared" ref="AU280:AU286" si="109">AU279+(AA280/60)</f>
        <v>#REF!</v>
      </c>
    </row>
    <row r="281" spans="2:47">
      <c r="B281" s="96">
        <v>45677</v>
      </c>
      <c r="C281" s="82" t="s">
        <v>155</v>
      </c>
      <c r="D281" s="82" t="s">
        <v>409</v>
      </c>
      <c r="E281" s="82" t="s">
        <v>3729</v>
      </c>
      <c r="F281" s="92" t="s">
        <v>412</v>
      </c>
      <c r="G281" s="92" t="s">
        <v>412</v>
      </c>
      <c r="H281" s="86" t="s">
        <v>109</v>
      </c>
      <c r="I281" s="86" t="s">
        <v>109</v>
      </c>
      <c r="J281" s="86" t="s">
        <v>109</v>
      </c>
      <c r="K281" s="86" t="s">
        <v>109</v>
      </c>
      <c r="L281" s="86" t="s">
        <v>109</v>
      </c>
      <c r="M281" s="86" t="s">
        <v>133</v>
      </c>
      <c r="N281" s="87">
        <v>3</v>
      </c>
      <c r="O281" s="82" t="s">
        <v>124</v>
      </c>
      <c r="P281" s="82">
        <v>3</v>
      </c>
      <c r="Q281" s="87">
        <v>44</v>
      </c>
      <c r="R281" s="82">
        <v>338</v>
      </c>
      <c r="S281" s="82">
        <v>338</v>
      </c>
      <c r="T281" s="84" t="s">
        <v>88</v>
      </c>
      <c r="U281" s="82"/>
      <c r="V281" s="82"/>
      <c r="W281" s="82"/>
      <c r="X281" s="82"/>
      <c r="Y281" s="82"/>
      <c r="Z281" s="82"/>
      <c r="AA281" s="82">
        <f t="shared" si="103"/>
        <v>224</v>
      </c>
      <c r="AB281" s="82">
        <v>98.6</v>
      </c>
      <c r="AC281" s="82" t="s">
        <v>88</v>
      </c>
      <c r="AD281" s="82"/>
      <c r="AE281" s="120">
        <v>2.3580000000000001</v>
      </c>
      <c r="AF281" s="82"/>
      <c r="AG281" s="82"/>
      <c r="AH281" s="82"/>
      <c r="AI281" s="82"/>
      <c r="AJ281" s="82"/>
      <c r="AK281" s="82"/>
      <c r="AL281" s="82"/>
      <c r="AM281" s="82"/>
      <c r="AN281" s="82"/>
      <c r="AO281" s="87"/>
      <c r="AP281" s="93">
        <f t="shared" si="104"/>
        <v>3.7333333333333334</v>
      </c>
      <c r="AQ281" s="126" t="e">
        <f t="shared" si="105"/>
        <v>#REF!</v>
      </c>
      <c r="AR281" s="126" t="e">
        <f t="shared" si="106"/>
        <v>#REF!</v>
      </c>
      <c r="AS281" s="85">
        <f t="shared" si="107"/>
        <v>160.53333333333325</v>
      </c>
      <c r="AT281" s="85">
        <f t="shared" si="108"/>
        <v>224.26666666666634</v>
      </c>
      <c r="AU281" s="125" t="e">
        <f t="shared" si="109"/>
        <v>#REF!</v>
      </c>
    </row>
    <row r="282" spans="2:47">
      <c r="B282" s="96">
        <v>45677</v>
      </c>
      <c r="C282" s="82" t="s">
        <v>155</v>
      </c>
      <c r="D282" s="82" t="s">
        <v>409</v>
      </c>
      <c r="E282" s="82" t="s">
        <v>3729</v>
      </c>
      <c r="F282" s="92" t="s">
        <v>413</v>
      </c>
      <c r="G282" s="92" t="s">
        <v>413</v>
      </c>
      <c r="H282" s="86" t="s">
        <v>109</v>
      </c>
      <c r="I282" s="86" t="s">
        <v>109</v>
      </c>
      <c r="J282" s="86" t="s">
        <v>109</v>
      </c>
      <c r="K282" s="86" t="s">
        <v>109</v>
      </c>
      <c r="L282" s="86" t="s">
        <v>109</v>
      </c>
      <c r="M282" s="86" t="s">
        <v>133</v>
      </c>
      <c r="N282" s="87">
        <v>3</v>
      </c>
      <c r="O282" s="82" t="s">
        <v>124</v>
      </c>
      <c r="P282" s="82">
        <v>3</v>
      </c>
      <c r="Q282" s="87">
        <v>44</v>
      </c>
      <c r="R282" s="82">
        <v>338</v>
      </c>
      <c r="S282" s="82">
        <v>338</v>
      </c>
      <c r="T282" s="84" t="s">
        <v>88</v>
      </c>
      <c r="U282" s="82"/>
      <c r="V282" s="82"/>
      <c r="W282" s="82"/>
      <c r="X282" s="82"/>
      <c r="Y282" s="82"/>
      <c r="Z282" s="82"/>
      <c r="AA282" s="82">
        <f t="shared" si="103"/>
        <v>224</v>
      </c>
      <c r="AB282" s="82">
        <v>96.9</v>
      </c>
      <c r="AC282" s="82" t="s">
        <v>88</v>
      </c>
      <c r="AD282" s="82"/>
      <c r="AE282" s="120">
        <v>2.343</v>
      </c>
      <c r="AF282" s="82"/>
      <c r="AG282" s="82"/>
      <c r="AH282" s="82"/>
      <c r="AI282" s="82"/>
      <c r="AJ282" s="82"/>
      <c r="AK282" s="82"/>
      <c r="AL282" s="82"/>
      <c r="AM282" s="82"/>
      <c r="AN282" s="82"/>
      <c r="AO282" s="87"/>
      <c r="AP282" s="93">
        <f t="shared" si="104"/>
        <v>3.7333333333333334</v>
      </c>
      <c r="AQ282" s="126" t="e">
        <f t="shared" si="105"/>
        <v>#REF!</v>
      </c>
      <c r="AR282" s="126" t="e">
        <f t="shared" si="106"/>
        <v>#REF!</v>
      </c>
      <c r="AS282" s="85">
        <f t="shared" si="107"/>
        <v>164.26666666666657</v>
      </c>
      <c r="AT282" s="85">
        <f t="shared" si="108"/>
        <v>227.99999999999966</v>
      </c>
      <c r="AU282" s="125" t="e">
        <f t="shared" si="109"/>
        <v>#REF!</v>
      </c>
    </row>
    <row r="283" spans="2:47">
      <c r="B283" s="96">
        <v>45677</v>
      </c>
      <c r="C283" s="82" t="s">
        <v>155</v>
      </c>
      <c r="D283" s="82" t="s">
        <v>409</v>
      </c>
      <c r="E283" s="82" t="s">
        <v>3729</v>
      </c>
      <c r="F283" s="92" t="s">
        <v>414</v>
      </c>
      <c r="G283" s="92" t="s">
        <v>414</v>
      </c>
      <c r="H283" s="86" t="s">
        <v>109</v>
      </c>
      <c r="I283" s="86" t="s">
        <v>109</v>
      </c>
      <c r="J283" s="86" t="s">
        <v>109</v>
      </c>
      <c r="K283" s="86" t="s">
        <v>109</v>
      </c>
      <c r="L283" s="86" t="s">
        <v>109</v>
      </c>
      <c r="M283" s="86" t="s">
        <v>133</v>
      </c>
      <c r="N283" s="87">
        <v>3</v>
      </c>
      <c r="O283" s="82" t="s">
        <v>124</v>
      </c>
      <c r="P283" s="82">
        <v>3</v>
      </c>
      <c r="Q283" s="87">
        <v>44</v>
      </c>
      <c r="R283" s="82">
        <v>338</v>
      </c>
      <c r="S283" s="82">
        <v>338</v>
      </c>
      <c r="T283" s="84" t="s">
        <v>88</v>
      </c>
      <c r="U283" s="82"/>
      <c r="V283" s="82"/>
      <c r="W283" s="82"/>
      <c r="X283" s="82"/>
      <c r="Y283" s="82"/>
      <c r="Z283" s="82"/>
      <c r="AA283" s="82">
        <f t="shared" si="103"/>
        <v>224</v>
      </c>
      <c r="AB283" s="82">
        <v>96.4</v>
      </c>
      <c r="AC283" s="82" t="s">
        <v>88</v>
      </c>
      <c r="AD283" s="82"/>
      <c r="AE283" s="120">
        <v>2.3439999999999999</v>
      </c>
      <c r="AF283" s="82"/>
      <c r="AG283" s="82"/>
      <c r="AH283" s="82"/>
      <c r="AI283" s="82"/>
      <c r="AJ283" s="82"/>
      <c r="AK283" s="82"/>
      <c r="AL283" s="82"/>
      <c r="AM283" s="82"/>
      <c r="AN283" s="82"/>
      <c r="AO283" s="87"/>
      <c r="AP283" s="93">
        <f t="shared" si="104"/>
        <v>3.7333333333333334</v>
      </c>
      <c r="AQ283" s="126" t="e">
        <f t="shared" si="105"/>
        <v>#REF!</v>
      </c>
      <c r="AR283" s="126" t="e">
        <f t="shared" si="106"/>
        <v>#REF!</v>
      </c>
      <c r="AS283" s="85">
        <f t="shared" si="107"/>
        <v>167.99999999999989</v>
      </c>
      <c r="AT283" s="85">
        <f t="shared" si="108"/>
        <v>231.73333333333298</v>
      </c>
      <c r="AU283" s="125" t="e">
        <f t="shared" si="109"/>
        <v>#REF!</v>
      </c>
    </row>
    <row r="284" spans="2:47">
      <c r="B284" s="96">
        <v>45677</v>
      </c>
      <c r="C284" s="82" t="s">
        <v>155</v>
      </c>
      <c r="D284" s="82" t="s">
        <v>409</v>
      </c>
      <c r="E284" s="82" t="s">
        <v>3729</v>
      </c>
      <c r="F284" s="92" t="s">
        <v>415</v>
      </c>
      <c r="G284" s="92" t="s">
        <v>415</v>
      </c>
      <c r="H284" s="86" t="s">
        <v>109</v>
      </c>
      <c r="I284" s="86" t="s">
        <v>109</v>
      </c>
      <c r="J284" s="86" t="s">
        <v>109</v>
      </c>
      <c r="K284" s="86" t="s">
        <v>109</v>
      </c>
      <c r="L284" s="86" t="s">
        <v>109</v>
      </c>
      <c r="M284" s="86" t="s">
        <v>133</v>
      </c>
      <c r="N284" s="87">
        <v>3</v>
      </c>
      <c r="O284" s="82" t="s">
        <v>124</v>
      </c>
      <c r="P284" s="82">
        <v>3</v>
      </c>
      <c r="Q284" s="87">
        <v>44</v>
      </c>
      <c r="R284" s="82">
        <v>338</v>
      </c>
      <c r="S284" s="82">
        <v>338</v>
      </c>
      <c r="T284" s="84" t="s">
        <v>88</v>
      </c>
      <c r="U284" s="82"/>
      <c r="V284" s="82"/>
      <c r="W284" s="82"/>
      <c r="X284" s="82"/>
      <c r="Y284" s="82"/>
      <c r="Z284" s="82"/>
      <c r="AA284" s="82">
        <f t="shared" si="103"/>
        <v>224</v>
      </c>
      <c r="AB284" s="82">
        <v>96.5</v>
      </c>
      <c r="AC284" s="82" t="s">
        <v>88</v>
      </c>
      <c r="AD284" s="82"/>
      <c r="AE284" s="120">
        <v>2.339</v>
      </c>
      <c r="AF284" s="82"/>
      <c r="AG284" s="82"/>
      <c r="AH284" s="82"/>
      <c r="AI284" s="82"/>
      <c r="AJ284" s="82"/>
      <c r="AK284" s="82"/>
      <c r="AL284" s="82"/>
      <c r="AM284" s="82"/>
      <c r="AN284" s="82"/>
      <c r="AO284" s="87"/>
      <c r="AP284" s="93">
        <f t="shared" si="104"/>
        <v>3.7333333333333334</v>
      </c>
      <c r="AQ284" s="126" t="e">
        <f t="shared" si="105"/>
        <v>#REF!</v>
      </c>
      <c r="AR284" s="126" t="e">
        <f t="shared" si="106"/>
        <v>#REF!</v>
      </c>
      <c r="AS284" s="85">
        <f t="shared" si="107"/>
        <v>171.73333333333321</v>
      </c>
      <c r="AT284" s="85">
        <f t="shared" si="108"/>
        <v>235.4666666666663</v>
      </c>
      <c r="AU284" s="125" t="e">
        <f t="shared" si="109"/>
        <v>#REF!</v>
      </c>
    </row>
    <row r="285" spans="2:47">
      <c r="B285" s="96">
        <v>45677</v>
      </c>
      <c r="C285" s="82" t="s">
        <v>155</v>
      </c>
      <c r="D285" s="82" t="s">
        <v>409</v>
      </c>
      <c r="E285" s="82" t="s">
        <v>3729</v>
      </c>
      <c r="F285" s="92" t="s">
        <v>416</v>
      </c>
      <c r="G285" s="92" t="s">
        <v>416</v>
      </c>
      <c r="H285" s="86" t="s">
        <v>109</v>
      </c>
      <c r="I285" s="86" t="s">
        <v>109</v>
      </c>
      <c r="J285" s="86" t="s">
        <v>109</v>
      </c>
      <c r="K285" s="86" t="s">
        <v>109</v>
      </c>
      <c r="L285" s="86" t="s">
        <v>109</v>
      </c>
      <c r="M285" s="86" t="s">
        <v>133</v>
      </c>
      <c r="N285" s="87">
        <v>3</v>
      </c>
      <c r="O285" s="82" t="s">
        <v>124</v>
      </c>
      <c r="P285" s="82">
        <v>3</v>
      </c>
      <c r="Q285" s="87">
        <v>44</v>
      </c>
      <c r="R285" s="82">
        <v>338</v>
      </c>
      <c r="S285" s="82">
        <v>338</v>
      </c>
      <c r="T285" s="84" t="s">
        <v>88</v>
      </c>
      <c r="U285" s="82"/>
      <c r="V285" s="82"/>
      <c r="W285" s="82"/>
      <c r="X285" s="82"/>
      <c r="Y285" s="82"/>
      <c r="Z285" s="82"/>
      <c r="AA285" s="82">
        <f t="shared" si="103"/>
        <v>224</v>
      </c>
      <c r="AB285" s="82">
        <v>96.7</v>
      </c>
      <c r="AC285" s="82" t="s">
        <v>88</v>
      </c>
      <c r="AD285" s="82"/>
      <c r="AE285" s="120">
        <v>2.339</v>
      </c>
      <c r="AF285" s="82"/>
      <c r="AG285" s="82"/>
      <c r="AH285" s="82"/>
      <c r="AI285" s="82"/>
      <c r="AJ285" s="82"/>
      <c r="AK285" s="82"/>
      <c r="AL285" s="82"/>
      <c r="AM285" s="82"/>
      <c r="AN285" s="82"/>
      <c r="AO285" s="87"/>
      <c r="AP285" s="93">
        <f t="shared" si="104"/>
        <v>3.7333333333333334</v>
      </c>
      <c r="AQ285" s="126" t="e">
        <f t="shared" si="105"/>
        <v>#REF!</v>
      </c>
      <c r="AR285" s="126" t="e">
        <f t="shared" si="106"/>
        <v>#REF!</v>
      </c>
      <c r="AS285" s="85">
        <f t="shared" si="107"/>
        <v>175.46666666666653</v>
      </c>
      <c r="AT285" s="85">
        <f t="shared" si="108"/>
        <v>239.19999999999962</v>
      </c>
      <c r="AU285" s="125" t="e">
        <f t="shared" si="109"/>
        <v>#REF!</v>
      </c>
    </row>
    <row r="286" spans="2:47">
      <c r="B286" s="96">
        <v>45677</v>
      </c>
      <c r="C286" s="82" t="s">
        <v>155</v>
      </c>
      <c r="D286" s="82" t="s">
        <v>409</v>
      </c>
      <c r="E286" s="82" t="s">
        <v>3729</v>
      </c>
      <c r="F286" s="92" t="s">
        <v>417</v>
      </c>
      <c r="G286" s="92" t="s">
        <v>417</v>
      </c>
      <c r="H286" s="86" t="s">
        <v>109</v>
      </c>
      <c r="I286" s="86" t="s">
        <v>109</v>
      </c>
      <c r="J286" s="86" t="s">
        <v>109</v>
      </c>
      <c r="K286" s="86" t="s">
        <v>109</v>
      </c>
      <c r="L286" s="86" t="s">
        <v>109</v>
      </c>
      <c r="M286" s="86" t="s">
        <v>133</v>
      </c>
      <c r="N286" s="87">
        <v>3</v>
      </c>
      <c r="O286" s="82" t="s">
        <v>124</v>
      </c>
      <c r="P286" s="82">
        <v>3</v>
      </c>
      <c r="Q286" s="87">
        <v>44</v>
      </c>
      <c r="R286" s="82">
        <v>338</v>
      </c>
      <c r="S286" s="82">
        <v>338</v>
      </c>
      <c r="T286" s="84" t="s">
        <v>88</v>
      </c>
      <c r="U286" s="82"/>
      <c r="V286" s="82"/>
      <c r="W286" s="82"/>
      <c r="X286" s="82"/>
      <c r="Y286" s="82"/>
      <c r="Z286" s="82"/>
      <c r="AA286" s="82">
        <f t="shared" si="103"/>
        <v>224</v>
      </c>
      <c r="AB286" s="82">
        <v>96.6</v>
      </c>
      <c r="AC286" s="82" t="s">
        <v>88</v>
      </c>
      <c r="AD286" s="82"/>
      <c r="AE286" s="120">
        <v>2.3460000000000001</v>
      </c>
      <c r="AF286" s="82"/>
      <c r="AG286" s="82"/>
      <c r="AH286" s="82"/>
      <c r="AI286" s="82"/>
      <c r="AJ286" s="82"/>
      <c r="AK286" s="82"/>
      <c r="AL286" s="82"/>
      <c r="AM286" s="82"/>
      <c r="AN286" s="82"/>
      <c r="AO286" s="87"/>
      <c r="AP286" s="93">
        <f t="shared" si="104"/>
        <v>3.7333333333333334</v>
      </c>
      <c r="AQ286" s="126" t="e">
        <f t="shared" si="105"/>
        <v>#REF!</v>
      </c>
      <c r="AR286" s="126" t="e">
        <f t="shared" si="106"/>
        <v>#REF!</v>
      </c>
      <c r="AS286" s="85">
        <f t="shared" si="107"/>
        <v>179.19999999999985</v>
      </c>
      <c r="AT286" s="85">
        <f t="shared" si="108"/>
        <v>242.93333333333294</v>
      </c>
      <c r="AU286" s="125" t="e">
        <f t="shared" si="109"/>
        <v>#REF!</v>
      </c>
    </row>
    <row r="287" spans="2:47">
      <c r="B287" s="96">
        <v>45677</v>
      </c>
      <c r="C287" s="82" t="s">
        <v>154</v>
      </c>
      <c r="D287" s="82" t="s">
        <v>116</v>
      </c>
      <c r="E287" s="82" t="s">
        <v>3729</v>
      </c>
      <c r="F287" s="92" t="s">
        <v>418</v>
      </c>
      <c r="G287" s="92" t="s">
        <v>418</v>
      </c>
      <c r="H287" s="86" t="s">
        <v>109</v>
      </c>
      <c r="I287" s="86" t="s">
        <v>109</v>
      </c>
      <c r="J287" s="86" t="s">
        <v>109</v>
      </c>
      <c r="K287" s="86" t="s">
        <v>109</v>
      </c>
      <c r="L287" s="86" t="s">
        <v>109</v>
      </c>
      <c r="M287" s="86" t="s">
        <v>133</v>
      </c>
      <c r="N287" s="87">
        <v>3</v>
      </c>
      <c r="O287" s="82" t="s">
        <v>124</v>
      </c>
      <c r="P287" s="82">
        <v>3</v>
      </c>
      <c r="Q287" s="87">
        <v>44</v>
      </c>
      <c r="R287" s="82">
        <v>338</v>
      </c>
      <c r="S287" s="82">
        <v>338</v>
      </c>
      <c r="T287" s="84" t="s">
        <v>88</v>
      </c>
      <c r="U287" s="82"/>
      <c r="V287" s="82"/>
      <c r="W287" s="82"/>
      <c r="X287" s="82"/>
      <c r="Y287" s="82"/>
      <c r="Z287" s="82"/>
      <c r="AA287" s="82">
        <f t="shared" si="89"/>
        <v>224</v>
      </c>
      <c r="AB287" s="82">
        <v>110.9</v>
      </c>
      <c r="AC287" s="82" t="s">
        <v>88</v>
      </c>
      <c r="AD287" s="82"/>
      <c r="AE287" s="120">
        <v>2.371</v>
      </c>
      <c r="AF287" s="82"/>
      <c r="AG287" s="82"/>
      <c r="AH287" s="82"/>
      <c r="AI287" s="82"/>
      <c r="AJ287" s="82"/>
      <c r="AK287" s="82"/>
      <c r="AL287" s="82"/>
      <c r="AM287" s="82"/>
      <c r="AN287" s="82"/>
      <c r="AO287" s="87"/>
      <c r="AP287" s="93">
        <f t="shared" si="90"/>
        <v>3.7333333333333334</v>
      </c>
      <c r="AQ287" s="126" t="e">
        <f t="shared" si="91"/>
        <v>#REF!</v>
      </c>
      <c r="AR287" s="126" t="e">
        <f t="shared" si="92"/>
        <v>#REF!</v>
      </c>
      <c r="AS287" s="85">
        <f t="shared" si="93"/>
        <v>182.93333333333317</v>
      </c>
      <c r="AT287" s="85">
        <f t="shared" si="94"/>
        <v>246.66666666666626</v>
      </c>
      <c r="AU287" s="125" t="e">
        <f t="shared" si="95"/>
        <v>#REF!</v>
      </c>
    </row>
    <row r="288" spans="2:47">
      <c r="B288" s="96">
        <v>45677</v>
      </c>
      <c r="C288" s="82" t="s">
        <v>154</v>
      </c>
      <c r="D288" s="82" t="s">
        <v>116</v>
      </c>
      <c r="E288" s="82" t="s">
        <v>3729</v>
      </c>
      <c r="F288" s="92" t="s">
        <v>419</v>
      </c>
      <c r="G288" s="92" t="s">
        <v>419</v>
      </c>
      <c r="H288" s="86" t="s">
        <v>109</v>
      </c>
      <c r="I288" s="86" t="s">
        <v>109</v>
      </c>
      <c r="J288" s="86" t="s">
        <v>109</v>
      </c>
      <c r="K288" s="86" t="s">
        <v>109</v>
      </c>
      <c r="L288" s="86" t="s">
        <v>109</v>
      </c>
      <c r="M288" s="86" t="s">
        <v>133</v>
      </c>
      <c r="N288" s="87">
        <v>3</v>
      </c>
      <c r="O288" s="82" t="s">
        <v>124</v>
      </c>
      <c r="P288" s="82">
        <v>3</v>
      </c>
      <c r="Q288" s="87">
        <v>44</v>
      </c>
      <c r="R288" s="82">
        <v>338</v>
      </c>
      <c r="S288" s="82">
        <v>338</v>
      </c>
      <c r="T288" s="84" t="s">
        <v>88</v>
      </c>
      <c r="U288" s="82"/>
      <c r="V288" s="82"/>
      <c r="W288" s="82"/>
      <c r="X288" s="82"/>
      <c r="Y288" s="82"/>
      <c r="Z288" s="82"/>
      <c r="AA288" s="82">
        <f t="shared" si="89"/>
        <v>224</v>
      </c>
      <c r="AB288" s="82">
        <v>111.1</v>
      </c>
      <c r="AC288" s="82" t="s">
        <v>88</v>
      </c>
      <c r="AD288" s="82"/>
      <c r="AE288" s="120">
        <v>2.367</v>
      </c>
      <c r="AF288" s="82"/>
      <c r="AG288" s="82"/>
      <c r="AH288" s="82"/>
      <c r="AI288" s="82"/>
      <c r="AJ288" s="82"/>
      <c r="AK288" s="82"/>
      <c r="AL288" s="82"/>
      <c r="AM288" s="82"/>
      <c r="AN288" s="82"/>
      <c r="AO288" s="87"/>
      <c r="AP288" s="93">
        <f t="shared" si="90"/>
        <v>3.7333333333333334</v>
      </c>
      <c r="AQ288" s="126" t="e">
        <f t="shared" si="91"/>
        <v>#REF!</v>
      </c>
      <c r="AR288" s="126" t="e">
        <f t="shared" si="92"/>
        <v>#REF!</v>
      </c>
      <c r="AS288" s="85">
        <f t="shared" si="93"/>
        <v>186.66666666666649</v>
      </c>
      <c r="AT288" s="85">
        <f t="shared" si="94"/>
        <v>250.39999999999958</v>
      </c>
      <c r="AU288" s="125" t="e">
        <f t="shared" si="95"/>
        <v>#REF!</v>
      </c>
    </row>
    <row r="289" spans="2:48">
      <c r="B289" s="96">
        <v>45677</v>
      </c>
      <c r="C289" s="82" t="s">
        <v>154</v>
      </c>
      <c r="D289" s="82" t="s">
        <v>116</v>
      </c>
      <c r="E289" s="82" t="s">
        <v>3729</v>
      </c>
      <c r="F289" s="92" t="s">
        <v>420</v>
      </c>
      <c r="G289" s="92" t="s">
        <v>420</v>
      </c>
      <c r="H289" s="86" t="s">
        <v>109</v>
      </c>
      <c r="I289" s="86" t="s">
        <v>109</v>
      </c>
      <c r="J289" s="86" t="s">
        <v>109</v>
      </c>
      <c r="K289" s="86" t="s">
        <v>109</v>
      </c>
      <c r="L289" s="86" t="s">
        <v>109</v>
      </c>
      <c r="M289" s="86" t="s">
        <v>133</v>
      </c>
      <c r="N289" s="87">
        <v>3</v>
      </c>
      <c r="O289" s="82" t="s">
        <v>124</v>
      </c>
      <c r="P289" s="82">
        <v>3</v>
      </c>
      <c r="Q289" s="87">
        <v>44</v>
      </c>
      <c r="R289" s="82">
        <v>338</v>
      </c>
      <c r="S289" s="82">
        <v>338</v>
      </c>
      <c r="T289" s="84" t="s">
        <v>88</v>
      </c>
      <c r="U289" s="82"/>
      <c r="V289" s="82"/>
      <c r="W289" s="82"/>
      <c r="X289" s="82"/>
      <c r="Y289" s="82"/>
      <c r="Z289" s="82"/>
      <c r="AA289" s="82">
        <f t="shared" si="89"/>
        <v>224</v>
      </c>
      <c r="AB289" s="82">
        <v>96</v>
      </c>
      <c r="AC289" s="82" t="s">
        <v>88</v>
      </c>
      <c r="AD289" s="82"/>
      <c r="AE289" s="120">
        <v>2.339</v>
      </c>
      <c r="AF289" s="82"/>
      <c r="AG289" s="82"/>
      <c r="AH289" s="82"/>
      <c r="AI289" s="82"/>
      <c r="AJ289" s="82"/>
      <c r="AK289" s="82"/>
      <c r="AL289" s="82"/>
      <c r="AM289" s="82"/>
      <c r="AN289" s="82"/>
      <c r="AO289" s="87"/>
      <c r="AP289" s="93">
        <f t="shared" si="90"/>
        <v>3.7333333333333334</v>
      </c>
      <c r="AQ289" s="126" t="e">
        <f t="shared" si="91"/>
        <v>#REF!</v>
      </c>
      <c r="AR289" s="126" t="e">
        <f t="shared" si="92"/>
        <v>#REF!</v>
      </c>
      <c r="AS289" s="85">
        <f t="shared" si="93"/>
        <v>190.39999999999981</v>
      </c>
      <c r="AT289" s="85">
        <f t="shared" si="94"/>
        <v>254.1333333333329</v>
      </c>
      <c r="AU289" s="125" t="e">
        <f t="shared" si="95"/>
        <v>#REF!</v>
      </c>
    </row>
    <row r="290" spans="2:48">
      <c r="B290" s="96">
        <v>45677</v>
      </c>
      <c r="C290" s="82" t="s">
        <v>154</v>
      </c>
      <c r="D290" s="82" t="s">
        <v>116</v>
      </c>
      <c r="E290" s="82" t="s">
        <v>3729</v>
      </c>
      <c r="F290" s="92" t="s">
        <v>421</v>
      </c>
      <c r="G290" s="92" t="s">
        <v>421</v>
      </c>
      <c r="H290" s="86" t="s">
        <v>109</v>
      </c>
      <c r="I290" s="86" t="s">
        <v>109</v>
      </c>
      <c r="J290" s="86" t="s">
        <v>109</v>
      </c>
      <c r="K290" s="86" t="s">
        <v>109</v>
      </c>
      <c r="L290" s="86" t="s">
        <v>109</v>
      </c>
      <c r="M290" s="86" t="s">
        <v>133</v>
      </c>
      <c r="N290" s="87">
        <v>3</v>
      </c>
      <c r="O290" s="82" t="s">
        <v>124</v>
      </c>
      <c r="P290" s="82">
        <v>3</v>
      </c>
      <c r="Q290" s="87">
        <v>44</v>
      </c>
      <c r="R290" s="82">
        <v>338</v>
      </c>
      <c r="S290" s="82">
        <v>338</v>
      </c>
      <c r="T290" s="84" t="s">
        <v>88</v>
      </c>
      <c r="U290" s="82"/>
      <c r="V290" s="82"/>
      <c r="W290" s="82"/>
      <c r="X290" s="82"/>
      <c r="Y290" s="82"/>
      <c r="Z290" s="82"/>
      <c r="AA290" s="82">
        <f t="shared" si="89"/>
        <v>224</v>
      </c>
      <c r="AB290" s="82">
        <v>96.1</v>
      </c>
      <c r="AC290" s="82" t="s">
        <v>88</v>
      </c>
      <c r="AD290" s="82"/>
      <c r="AE290" s="120">
        <v>2.3380000000000001</v>
      </c>
      <c r="AF290" s="82"/>
      <c r="AG290" s="82"/>
      <c r="AH290" s="82"/>
      <c r="AI290" s="82"/>
      <c r="AJ290" s="82"/>
      <c r="AK290" s="82"/>
      <c r="AL290" s="82"/>
      <c r="AM290" s="82"/>
      <c r="AN290" s="82"/>
      <c r="AO290" s="87"/>
      <c r="AP290" s="93">
        <f t="shared" si="90"/>
        <v>3.7333333333333334</v>
      </c>
      <c r="AQ290" s="126" t="e">
        <f t="shared" si="91"/>
        <v>#REF!</v>
      </c>
      <c r="AR290" s="126" t="e">
        <f t="shared" si="92"/>
        <v>#REF!</v>
      </c>
      <c r="AS290" s="85">
        <f t="shared" si="93"/>
        <v>194.13333333333313</v>
      </c>
      <c r="AT290" s="85">
        <f t="shared" si="94"/>
        <v>257.86666666666622</v>
      </c>
      <c r="AU290" s="125" t="e">
        <f t="shared" si="95"/>
        <v>#REF!</v>
      </c>
    </row>
    <row r="291" spans="2:48">
      <c r="B291" s="96">
        <v>45678</v>
      </c>
      <c r="C291" s="82" t="s">
        <v>154</v>
      </c>
      <c r="D291" s="82" t="s">
        <v>116</v>
      </c>
      <c r="E291" s="82" t="s">
        <v>3729</v>
      </c>
      <c r="F291" s="92" t="s">
        <v>422</v>
      </c>
      <c r="G291" s="92" t="s">
        <v>422</v>
      </c>
      <c r="H291" s="86" t="s">
        <v>109</v>
      </c>
      <c r="I291" s="86" t="s">
        <v>109</v>
      </c>
      <c r="J291" s="86" t="s">
        <v>109</v>
      </c>
      <c r="K291" s="86" t="s">
        <v>109</v>
      </c>
      <c r="L291" s="86" t="s">
        <v>109</v>
      </c>
      <c r="M291" s="86" t="s">
        <v>133</v>
      </c>
      <c r="N291" s="87">
        <v>3</v>
      </c>
      <c r="O291" s="82" t="s">
        <v>124</v>
      </c>
      <c r="P291" s="82">
        <v>3</v>
      </c>
      <c r="Q291" s="87">
        <v>44</v>
      </c>
      <c r="R291" s="82">
        <v>338</v>
      </c>
      <c r="S291" s="82">
        <v>338</v>
      </c>
      <c r="T291" s="84" t="s">
        <v>88</v>
      </c>
      <c r="U291" s="82"/>
      <c r="V291" s="82"/>
      <c r="W291" s="82"/>
      <c r="X291" s="82"/>
      <c r="Y291" s="82"/>
      <c r="Z291" s="82"/>
      <c r="AA291" s="82">
        <f t="shared" si="89"/>
        <v>224</v>
      </c>
      <c r="AB291" s="82">
        <v>110.5</v>
      </c>
      <c r="AC291" s="82" t="s">
        <v>88</v>
      </c>
      <c r="AD291" s="82"/>
      <c r="AE291" s="120">
        <v>2.3660000000000001</v>
      </c>
      <c r="AF291" s="82"/>
      <c r="AG291" s="82"/>
      <c r="AH291" s="82"/>
      <c r="AI291" s="82"/>
      <c r="AJ291" s="82"/>
      <c r="AK291" s="82"/>
      <c r="AL291" s="82"/>
      <c r="AM291" s="82"/>
      <c r="AN291" s="82"/>
      <c r="AO291" s="87"/>
      <c r="AP291" s="93">
        <f t="shared" si="90"/>
        <v>3.7333333333333334</v>
      </c>
      <c r="AQ291" s="126" t="e">
        <f t="shared" si="91"/>
        <v>#REF!</v>
      </c>
      <c r="AR291" s="126" t="e">
        <f t="shared" si="92"/>
        <v>#REF!</v>
      </c>
      <c r="AS291" s="85">
        <f t="shared" si="93"/>
        <v>197.86666666666645</v>
      </c>
      <c r="AT291" s="85">
        <f t="shared" si="94"/>
        <v>261.59999999999957</v>
      </c>
      <c r="AU291" s="125" t="e">
        <f t="shared" si="95"/>
        <v>#REF!</v>
      </c>
    </row>
    <row r="292" spans="2:48">
      <c r="B292" s="96">
        <v>45678</v>
      </c>
      <c r="C292" s="82" t="s">
        <v>154</v>
      </c>
      <c r="D292" s="82" t="s">
        <v>116</v>
      </c>
      <c r="E292" s="82" t="s">
        <v>3729</v>
      </c>
      <c r="F292" s="92" t="s">
        <v>423</v>
      </c>
      <c r="G292" s="92" t="s">
        <v>423</v>
      </c>
      <c r="H292" s="86" t="s">
        <v>109</v>
      </c>
      <c r="I292" s="86" t="s">
        <v>109</v>
      </c>
      <c r="J292" s="86" t="s">
        <v>109</v>
      </c>
      <c r="K292" s="86" t="s">
        <v>109</v>
      </c>
      <c r="L292" s="86" t="s">
        <v>109</v>
      </c>
      <c r="M292" s="86" t="s">
        <v>133</v>
      </c>
      <c r="N292" s="87">
        <v>3</v>
      </c>
      <c r="O292" s="82" t="s">
        <v>124</v>
      </c>
      <c r="P292" s="82">
        <v>3</v>
      </c>
      <c r="Q292" s="87">
        <v>44</v>
      </c>
      <c r="R292" s="82">
        <v>338</v>
      </c>
      <c r="S292" s="82">
        <v>338</v>
      </c>
      <c r="T292" s="84" t="s">
        <v>88</v>
      </c>
      <c r="U292" s="82"/>
      <c r="V292" s="82"/>
      <c r="W292" s="82"/>
      <c r="X292" s="82"/>
      <c r="Y292" s="82"/>
      <c r="Z292" s="82"/>
      <c r="AA292" s="82">
        <f t="shared" si="89"/>
        <v>224</v>
      </c>
      <c r="AB292" s="82">
        <v>97.2</v>
      </c>
      <c r="AC292" s="82" t="s">
        <v>88</v>
      </c>
      <c r="AD292" s="82"/>
      <c r="AE292" s="120">
        <v>2.343</v>
      </c>
      <c r="AF292" s="82"/>
      <c r="AG292" s="82"/>
      <c r="AH292" s="82"/>
      <c r="AI292" s="82"/>
      <c r="AJ292" s="82"/>
      <c r="AK292" s="82"/>
      <c r="AL292" s="82"/>
      <c r="AM292" s="82"/>
      <c r="AN292" s="82"/>
      <c r="AO292" s="87"/>
      <c r="AP292" s="93">
        <f t="shared" si="90"/>
        <v>3.7333333333333334</v>
      </c>
      <c r="AQ292" s="126" t="e">
        <f t="shared" si="91"/>
        <v>#REF!</v>
      </c>
      <c r="AR292" s="126" t="e">
        <f t="shared" si="92"/>
        <v>#REF!</v>
      </c>
      <c r="AS292" s="85">
        <f t="shared" si="93"/>
        <v>201.59999999999977</v>
      </c>
      <c r="AT292" s="85">
        <f t="shared" si="94"/>
        <v>265.33333333333292</v>
      </c>
      <c r="AU292" s="125" t="e">
        <f t="shared" si="95"/>
        <v>#REF!</v>
      </c>
    </row>
    <row r="293" spans="2:48">
      <c r="B293" s="96">
        <v>45678</v>
      </c>
      <c r="C293" s="82" t="s">
        <v>154</v>
      </c>
      <c r="D293" s="82" t="s">
        <v>116</v>
      </c>
      <c r="E293" s="82" t="s">
        <v>3729</v>
      </c>
      <c r="F293" s="92" t="s">
        <v>424</v>
      </c>
      <c r="G293" s="92" t="s">
        <v>424</v>
      </c>
      <c r="H293" s="86" t="s">
        <v>109</v>
      </c>
      <c r="I293" s="86" t="s">
        <v>109</v>
      </c>
      <c r="J293" s="86" t="s">
        <v>109</v>
      </c>
      <c r="K293" s="86" t="s">
        <v>109</v>
      </c>
      <c r="L293" s="86" t="s">
        <v>109</v>
      </c>
      <c r="M293" s="86" t="s">
        <v>133</v>
      </c>
      <c r="N293" s="87">
        <v>3</v>
      </c>
      <c r="O293" s="82" t="s">
        <v>124</v>
      </c>
      <c r="P293" s="82">
        <v>3</v>
      </c>
      <c r="Q293" s="87">
        <v>44</v>
      </c>
      <c r="R293" s="82">
        <v>338</v>
      </c>
      <c r="S293" s="82">
        <v>338</v>
      </c>
      <c r="T293" s="84" t="s">
        <v>88</v>
      </c>
      <c r="U293" s="82"/>
      <c r="V293" s="82"/>
      <c r="W293" s="82"/>
      <c r="X293" s="82"/>
      <c r="Y293" s="82"/>
      <c r="Z293" s="82"/>
      <c r="AA293" s="82">
        <f t="shared" si="89"/>
        <v>224</v>
      </c>
      <c r="AB293" s="82">
        <v>96.8</v>
      </c>
      <c r="AC293" s="82" t="s">
        <v>88</v>
      </c>
      <c r="AD293" s="82"/>
      <c r="AE293" s="120">
        <v>2.3420000000000001</v>
      </c>
      <c r="AF293" s="82"/>
      <c r="AG293" s="82"/>
      <c r="AH293" s="82"/>
      <c r="AI293" s="82"/>
      <c r="AJ293" s="82"/>
      <c r="AK293" s="82"/>
      <c r="AL293" s="82"/>
      <c r="AM293" s="82"/>
      <c r="AN293" s="82"/>
      <c r="AO293" s="87"/>
      <c r="AP293" s="93">
        <f t="shared" si="90"/>
        <v>3.7333333333333334</v>
      </c>
      <c r="AQ293" s="126" t="e">
        <f t="shared" si="91"/>
        <v>#REF!</v>
      </c>
      <c r="AR293" s="126" t="e">
        <f t="shared" si="92"/>
        <v>#REF!</v>
      </c>
      <c r="AS293" s="85">
        <f t="shared" si="93"/>
        <v>205.33333333333309</v>
      </c>
      <c r="AT293" s="85">
        <f t="shared" si="94"/>
        <v>269.06666666666626</v>
      </c>
      <c r="AU293" s="125" t="e">
        <f t="shared" si="95"/>
        <v>#REF!</v>
      </c>
    </row>
    <row r="294" spans="2:48">
      <c r="B294" s="96">
        <v>45678</v>
      </c>
      <c r="C294" s="82" t="s">
        <v>154</v>
      </c>
      <c r="D294" s="82" t="s">
        <v>116</v>
      </c>
      <c r="E294" s="82" t="s">
        <v>3729</v>
      </c>
      <c r="F294" s="92" t="s">
        <v>425</v>
      </c>
      <c r="G294" s="92" t="s">
        <v>425</v>
      </c>
      <c r="H294" s="86" t="s">
        <v>109</v>
      </c>
      <c r="I294" s="86" t="s">
        <v>109</v>
      </c>
      <c r="J294" s="86" t="s">
        <v>109</v>
      </c>
      <c r="K294" s="86" t="s">
        <v>109</v>
      </c>
      <c r="L294" s="86" t="s">
        <v>109</v>
      </c>
      <c r="M294" s="86" t="s">
        <v>133</v>
      </c>
      <c r="N294" s="87">
        <v>3</v>
      </c>
      <c r="O294" s="82" t="s">
        <v>124</v>
      </c>
      <c r="P294" s="82">
        <v>3</v>
      </c>
      <c r="Q294" s="87">
        <v>44</v>
      </c>
      <c r="R294" s="82">
        <v>338</v>
      </c>
      <c r="S294" s="82">
        <v>338</v>
      </c>
      <c r="T294" s="84" t="s">
        <v>88</v>
      </c>
      <c r="U294" s="82"/>
      <c r="V294" s="82"/>
      <c r="W294" s="82"/>
      <c r="X294" s="82"/>
      <c r="Y294" s="82"/>
      <c r="Z294" s="82"/>
      <c r="AA294" s="82">
        <f t="shared" si="89"/>
        <v>224</v>
      </c>
      <c r="AB294" s="82">
        <v>98.1</v>
      </c>
      <c r="AC294" s="82" t="s">
        <v>88</v>
      </c>
      <c r="AD294" s="82"/>
      <c r="AE294" s="120">
        <v>2.3340000000000001</v>
      </c>
      <c r="AF294" s="82"/>
      <c r="AG294" s="82"/>
      <c r="AH294" s="82"/>
      <c r="AI294" s="82"/>
      <c r="AJ294" s="82"/>
      <c r="AK294" s="82"/>
      <c r="AL294" s="82"/>
      <c r="AM294" s="82"/>
      <c r="AN294" s="82"/>
      <c r="AO294" s="87"/>
      <c r="AP294" s="93">
        <f t="shared" si="90"/>
        <v>3.7333333333333334</v>
      </c>
      <c r="AQ294" s="126" t="e">
        <f t="shared" si="91"/>
        <v>#REF!</v>
      </c>
      <c r="AR294" s="126" t="e">
        <f t="shared" si="92"/>
        <v>#REF!</v>
      </c>
      <c r="AS294" s="85">
        <f t="shared" si="93"/>
        <v>209.06666666666641</v>
      </c>
      <c r="AT294" s="85">
        <f t="shared" si="94"/>
        <v>272.79999999999961</v>
      </c>
      <c r="AU294" s="125" t="e">
        <f t="shared" si="95"/>
        <v>#REF!</v>
      </c>
    </row>
    <row r="295" spans="2:48">
      <c r="B295" s="122">
        <v>45678</v>
      </c>
      <c r="C295" s="117" t="s">
        <v>117</v>
      </c>
      <c r="D295" s="117"/>
      <c r="E295" s="117"/>
      <c r="F295" s="109" t="s">
        <v>100</v>
      </c>
      <c r="G295" s="109"/>
      <c r="H295" s="110"/>
      <c r="I295" s="110"/>
      <c r="J295" s="110"/>
      <c r="K295" s="110"/>
      <c r="L295" s="110"/>
      <c r="M295" s="111"/>
      <c r="N295" s="109">
        <v>38</v>
      </c>
      <c r="O295" s="109" t="s">
        <v>101</v>
      </c>
      <c r="P295" s="109">
        <v>146</v>
      </c>
      <c r="Q295" s="109">
        <v>0</v>
      </c>
      <c r="R295" s="109">
        <v>200</v>
      </c>
      <c r="S295" s="109">
        <v>200</v>
      </c>
      <c r="T295" s="112" t="s">
        <v>89</v>
      </c>
      <c r="U295" s="138"/>
      <c r="V295" s="138"/>
      <c r="W295" s="138"/>
      <c r="X295" s="138"/>
      <c r="Y295" s="138"/>
      <c r="Z295" s="138"/>
      <c r="AA295" s="139"/>
      <c r="AB295" s="139"/>
      <c r="AC295" s="139"/>
      <c r="AD295" s="139"/>
      <c r="AE295" s="141"/>
      <c r="AF295" s="139"/>
      <c r="AG295" s="139"/>
      <c r="AH295" s="139"/>
      <c r="AI295" s="139"/>
      <c r="AJ295" s="139"/>
      <c r="AK295" s="139"/>
      <c r="AL295" s="139"/>
      <c r="AM295" s="139"/>
      <c r="AN295" s="139"/>
      <c r="AO295" s="139"/>
      <c r="AP295" s="142">
        <f t="shared" si="90"/>
        <v>3.7333333333333334</v>
      </c>
      <c r="AQ295" s="142" t="e">
        <f t="shared" si="91"/>
        <v>#REF!</v>
      </c>
      <c r="AR295" s="142" t="e">
        <f t="shared" si="92"/>
        <v>#REF!</v>
      </c>
      <c r="AS295" s="142">
        <v>0</v>
      </c>
      <c r="AT295" s="142">
        <v>0</v>
      </c>
      <c r="AU295" s="140" t="e">
        <f t="shared" si="95"/>
        <v>#REF!</v>
      </c>
      <c r="AV295" s="95" t="s">
        <v>426</v>
      </c>
    </row>
    <row r="296" spans="2:48">
      <c r="B296" s="122">
        <v>45678</v>
      </c>
      <c r="C296" s="117" t="s">
        <v>110</v>
      </c>
      <c r="D296" s="117"/>
      <c r="E296" s="117"/>
      <c r="F296" s="115" t="s">
        <v>135</v>
      </c>
      <c r="G296" s="109"/>
      <c r="H296" s="110"/>
      <c r="I296" s="110"/>
      <c r="J296" s="110"/>
      <c r="K296" s="110"/>
      <c r="L296" s="110"/>
      <c r="M296" s="111"/>
      <c r="N296" s="109">
        <v>6</v>
      </c>
      <c r="O296" s="109" t="s">
        <v>92</v>
      </c>
      <c r="P296" s="109">
        <v>30</v>
      </c>
      <c r="Q296" s="109">
        <v>0</v>
      </c>
      <c r="R296" s="109">
        <v>359</v>
      </c>
      <c r="S296" s="109">
        <v>359</v>
      </c>
      <c r="T296" s="117" t="s">
        <v>88</v>
      </c>
      <c r="U296" s="138"/>
      <c r="V296" s="138"/>
      <c r="W296" s="138"/>
      <c r="X296" s="138"/>
      <c r="Y296" s="138"/>
      <c r="Z296" s="138"/>
      <c r="AA296" s="139"/>
      <c r="AB296" s="139"/>
      <c r="AC296" s="139"/>
      <c r="AD296" s="139"/>
      <c r="AE296" s="141"/>
      <c r="AF296" s="139"/>
      <c r="AG296" s="139"/>
      <c r="AH296" s="139"/>
      <c r="AI296" s="139"/>
      <c r="AJ296" s="139"/>
      <c r="AK296" s="139"/>
      <c r="AL296" s="139"/>
      <c r="AM296" s="139"/>
      <c r="AN296" s="139"/>
      <c r="AO296" s="139"/>
      <c r="AP296" s="142">
        <f t="shared" si="90"/>
        <v>3.7333333333333334</v>
      </c>
      <c r="AQ296" s="142" t="e">
        <f t="shared" si="91"/>
        <v>#REF!</v>
      </c>
      <c r="AR296" s="142" t="e">
        <f t="shared" si="92"/>
        <v>#REF!</v>
      </c>
      <c r="AS296" s="142">
        <v>0</v>
      </c>
      <c r="AT296" s="142">
        <v>0</v>
      </c>
      <c r="AU296" s="140" t="e">
        <f t="shared" si="95"/>
        <v>#REF!</v>
      </c>
    </row>
    <row r="297" spans="2:48">
      <c r="B297" s="122">
        <v>45678</v>
      </c>
      <c r="C297" s="117" t="s">
        <v>110</v>
      </c>
      <c r="D297" s="117"/>
      <c r="E297" s="117"/>
      <c r="F297" s="109" t="s">
        <v>102</v>
      </c>
      <c r="G297" s="109"/>
      <c r="H297" s="110"/>
      <c r="I297" s="110"/>
      <c r="J297" s="110"/>
      <c r="K297" s="110"/>
      <c r="L297" s="110"/>
      <c r="M297" s="111"/>
      <c r="N297" s="109">
        <v>1</v>
      </c>
      <c r="O297" s="109" t="s">
        <v>92</v>
      </c>
      <c r="P297" s="109">
        <v>60</v>
      </c>
      <c r="Q297" s="109">
        <v>0</v>
      </c>
      <c r="R297" s="109">
        <v>359</v>
      </c>
      <c r="S297" s="109">
        <v>359</v>
      </c>
      <c r="T297" s="117" t="s">
        <v>88</v>
      </c>
      <c r="U297" s="138"/>
      <c r="V297" s="138"/>
      <c r="W297" s="138"/>
      <c r="X297" s="138"/>
      <c r="Y297" s="138"/>
      <c r="Z297" s="138"/>
      <c r="AA297" s="139">
        <f t="shared" si="89"/>
        <v>3600</v>
      </c>
      <c r="AB297" s="139"/>
      <c r="AC297" s="139"/>
      <c r="AD297" s="139"/>
      <c r="AE297" s="141"/>
      <c r="AF297" s="139"/>
      <c r="AG297" s="139"/>
      <c r="AH297" s="139"/>
      <c r="AI297" s="139"/>
      <c r="AJ297" s="139"/>
      <c r="AK297" s="139"/>
      <c r="AL297" s="139"/>
      <c r="AM297" s="139"/>
      <c r="AN297" s="139"/>
      <c r="AO297" s="139"/>
      <c r="AP297" s="142">
        <v>0</v>
      </c>
      <c r="AQ297" s="142" t="e">
        <f t="shared" si="91"/>
        <v>#REF!</v>
      </c>
      <c r="AR297" s="142" t="e">
        <f t="shared" si="92"/>
        <v>#REF!</v>
      </c>
      <c r="AS297" s="142">
        <f t="shared" ref="AS297:AS300" si="110">IF(O297="3C",AS296+AA297/60,AS296)</f>
        <v>60</v>
      </c>
      <c r="AT297" s="142">
        <v>0</v>
      </c>
      <c r="AU297" s="140" t="e">
        <f t="shared" si="95"/>
        <v>#REF!</v>
      </c>
    </row>
    <row r="298" spans="2:48">
      <c r="B298" s="122">
        <v>45678</v>
      </c>
      <c r="C298" s="117" t="s">
        <v>110</v>
      </c>
      <c r="D298" s="117"/>
      <c r="E298" s="117"/>
      <c r="F298" s="109" t="s">
        <v>103</v>
      </c>
      <c r="G298" s="109"/>
      <c r="H298" s="110"/>
      <c r="I298" s="110"/>
      <c r="J298" s="110"/>
      <c r="K298" s="110"/>
      <c r="L298" s="110"/>
      <c r="M298" s="111"/>
      <c r="N298" s="109">
        <v>6</v>
      </c>
      <c r="O298" s="109" t="s">
        <v>91</v>
      </c>
      <c r="P298" s="109">
        <v>30</v>
      </c>
      <c r="Q298" s="109">
        <v>0</v>
      </c>
      <c r="R298" s="109">
        <v>359</v>
      </c>
      <c r="S298" s="109">
        <v>359</v>
      </c>
      <c r="T298" s="117" t="s">
        <v>88</v>
      </c>
      <c r="U298" s="138"/>
      <c r="V298" s="138"/>
      <c r="W298" s="138"/>
      <c r="X298" s="138"/>
      <c r="Y298" s="138"/>
      <c r="Z298" s="138"/>
      <c r="AA298" s="139"/>
      <c r="AB298" s="139"/>
      <c r="AC298" s="139"/>
      <c r="AD298" s="139"/>
      <c r="AE298" s="141"/>
      <c r="AF298" s="139"/>
      <c r="AG298" s="139"/>
      <c r="AH298" s="139"/>
      <c r="AI298" s="139"/>
      <c r="AJ298" s="139"/>
      <c r="AK298" s="139"/>
      <c r="AL298" s="139"/>
      <c r="AM298" s="139"/>
      <c r="AN298" s="139"/>
      <c r="AO298" s="139"/>
      <c r="AP298" s="142">
        <v>0</v>
      </c>
      <c r="AQ298" s="142" t="e">
        <f t="shared" si="91"/>
        <v>#REF!</v>
      </c>
      <c r="AR298" s="142" t="e">
        <f t="shared" si="92"/>
        <v>#REF!</v>
      </c>
      <c r="AS298" s="142">
        <f t="shared" si="110"/>
        <v>60</v>
      </c>
      <c r="AT298" s="142">
        <v>0</v>
      </c>
      <c r="AU298" s="140" t="e">
        <f t="shared" si="95"/>
        <v>#REF!</v>
      </c>
    </row>
    <row r="299" spans="2:48">
      <c r="B299" s="122">
        <v>45678</v>
      </c>
      <c r="C299" s="117" t="s">
        <v>110</v>
      </c>
      <c r="D299" s="117"/>
      <c r="E299" s="117"/>
      <c r="F299" s="109" t="s">
        <v>104</v>
      </c>
      <c r="G299" s="109"/>
      <c r="H299" s="110"/>
      <c r="I299" s="110"/>
      <c r="J299" s="110"/>
      <c r="K299" s="110"/>
      <c r="L299" s="110"/>
      <c r="M299" s="111"/>
      <c r="N299" s="109">
        <v>1</v>
      </c>
      <c r="O299" s="109" t="s">
        <v>91</v>
      </c>
      <c r="P299" s="109">
        <v>60</v>
      </c>
      <c r="Q299" s="109">
        <v>0</v>
      </c>
      <c r="R299" s="109">
        <v>359</v>
      </c>
      <c r="S299" s="109">
        <v>359</v>
      </c>
      <c r="T299" s="117" t="s">
        <v>88</v>
      </c>
      <c r="U299" s="138"/>
      <c r="V299" s="138"/>
      <c r="W299" s="138"/>
      <c r="X299" s="138"/>
      <c r="Y299" s="138"/>
      <c r="Z299" s="138"/>
      <c r="AA299" s="139">
        <f t="shared" si="89"/>
        <v>3600</v>
      </c>
      <c r="AB299" s="139"/>
      <c r="AC299" s="139"/>
      <c r="AD299" s="139"/>
      <c r="AE299" s="141"/>
      <c r="AF299" s="139"/>
      <c r="AG299" s="139"/>
      <c r="AH299" s="139"/>
      <c r="AI299" s="139"/>
      <c r="AJ299" s="139"/>
      <c r="AK299" s="139"/>
      <c r="AL299" s="139"/>
      <c r="AM299" s="139"/>
      <c r="AN299" s="139"/>
      <c r="AO299" s="139"/>
      <c r="AP299" s="142">
        <v>0</v>
      </c>
      <c r="AQ299" s="142" t="e">
        <f t="shared" si="91"/>
        <v>#REF!</v>
      </c>
      <c r="AR299" s="142" t="e">
        <f t="shared" si="92"/>
        <v>#REF!</v>
      </c>
      <c r="AS299" s="142">
        <f t="shared" si="110"/>
        <v>60</v>
      </c>
      <c r="AT299" s="142">
        <v>0</v>
      </c>
      <c r="AU299" s="140" t="e">
        <f t="shared" si="95"/>
        <v>#REF!</v>
      </c>
    </row>
    <row r="300" spans="2:48">
      <c r="B300" s="122">
        <v>45678</v>
      </c>
      <c r="C300" s="117" t="s">
        <v>110</v>
      </c>
      <c r="D300" s="117"/>
      <c r="E300" s="117"/>
      <c r="F300" s="109" t="s">
        <v>104</v>
      </c>
      <c r="G300" s="109"/>
      <c r="H300" s="110"/>
      <c r="I300" s="110"/>
      <c r="J300" s="110"/>
      <c r="K300" s="110"/>
      <c r="L300" s="110"/>
      <c r="M300" s="111"/>
      <c r="N300" s="109">
        <v>1</v>
      </c>
      <c r="O300" s="109" t="s">
        <v>91</v>
      </c>
      <c r="P300" s="109">
        <v>60</v>
      </c>
      <c r="Q300" s="109">
        <v>0</v>
      </c>
      <c r="R300" s="109">
        <v>359</v>
      </c>
      <c r="S300" s="109">
        <v>359</v>
      </c>
      <c r="T300" s="117" t="s">
        <v>88</v>
      </c>
      <c r="U300" s="138"/>
      <c r="V300" s="138"/>
      <c r="W300" s="138"/>
      <c r="X300" s="138"/>
      <c r="Y300" s="138"/>
      <c r="Z300" s="138"/>
      <c r="AA300" s="139">
        <f t="shared" si="89"/>
        <v>3600</v>
      </c>
      <c r="AB300" s="139"/>
      <c r="AC300" s="139"/>
      <c r="AD300" s="139"/>
      <c r="AE300" s="141"/>
      <c r="AF300" s="139"/>
      <c r="AG300" s="139"/>
      <c r="AH300" s="139"/>
      <c r="AI300" s="139"/>
      <c r="AJ300" s="139"/>
      <c r="AK300" s="139"/>
      <c r="AL300" s="139"/>
      <c r="AM300" s="139"/>
      <c r="AN300" s="139"/>
      <c r="AO300" s="139"/>
      <c r="AP300" s="142">
        <v>0</v>
      </c>
      <c r="AQ300" s="142" t="e">
        <f t="shared" si="91"/>
        <v>#REF!</v>
      </c>
      <c r="AR300" s="142" t="e">
        <f t="shared" si="92"/>
        <v>#REF!</v>
      </c>
      <c r="AS300" s="142">
        <f t="shared" si="110"/>
        <v>60</v>
      </c>
      <c r="AT300" s="142">
        <v>0</v>
      </c>
      <c r="AU300" s="140" t="e">
        <f t="shared" si="95"/>
        <v>#REF!</v>
      </c>
    </row>
    <row r="301" spans="2:48">
      <c r="B301" s="122">
        <v>45678</v>
      </c>
      <c r="C301" s="117" t="s">
        <v>110</v>
      </c>
      <c r="D301" s="117"/>
      <c r="E301" s="117"/>
      <c r="F301" s="109" t="s">
        <v>104</v>
      </c>
      <c r="G301" s="109"/>
      <c r="H301" s="110"/>
      <c r="I301" s="110"/>
      <c r="J301" s="110"/>
      <c r="K301" s="110"/>
      <c r="L301" s="110"/>
      <c r="M301" s="111"/>
      <c r="N301" s="109">
        <v>1</v>
      </c>
      <c r="O301" s="109" t="s">
        <v>91</v>
      </c>
      <c r="P301" s="109">
        <v>60</v>
      </c>
      <c r="Q301" s="109">
        <v>0</v>
      </c>
      <c r="R301" s="109">
        <v>359</v>
      </c>
      <c r="S301" s="109">
        <v>359</v>
      </c>
      <c r="T301" s="117" t="s">
        <v>88</v>
      </c>
      <c r="U301" s="117"/>
      <c r="V301" s="117"/>
      <c r="W301" s="117"/>
      <c r="X301" s="117"/>
      <c r="Y301" s="117"/>
      <c r="Z301" s="138"/>
      <c r="AA301" s="139">
        <f t="shared" si="89"/>
        <v>3600</v>
      </c>
      <c r="AB301" s="117"/>
      <c r="AC301" s="117"/>
      <c r="AD301" s="117"/>
      <c r="AE301" s="124"/>
      <c r="AF301" s="117"/>
      <c r="AG301" s="117"/>
      <c r="AH301" s="117"/>
      <c r="AI301" s="117"/>
      <c r="AJ301" s="117"/>
      <c r="AK301" s="117"/>
      <c r="AL301" s="117"/>
      <c r="AM301" s="117"/>
      <c r="AN301" s="117"/>
      <c r="AO301" s="112"/>
      <c r="AP301" s="113">
        <v>0</v>
      </c>
      <c r="AQ301" s="113" t="e">
        <f t="shared" si="91"/>
        <v>#REF!</v>
      </c>
      <c r="AR301" s="113" t="e">
        <f t="shared" si="92"/>
        <v>#REF!</v>
      </c>
      <c r="AS301" s="118">
        <v>0</v>
      </c>
      <c r="AT301" s="118">
        <v>0</v>
      </c>
      <c r="AU301" s="119" t="e">
        <f t="shared" si="95"/>
        <v>#REF!</v>
      </c>
    </row>
    <row r="302" spans="2:48">
      <c r="B302" s="122">
        <v>45678</v>
      </c>
      <c r="C302" s="117" t="s">
        <v>110</v>
      </c>
      <c r="D302" s="117"/>
      <c r="E302" s="117"/>
      <c r="F302" s="109" t="s">
        <v>104</v>
      </c>
      <c r="G302" s="109"/>
      <c r="H302" s="110"/>
      <c r="I302" s="110"/>
      <c r="J302" s="110"/>
      <c r="K302" s="110"/>
      <c r="L302" s="110"/>
      <c r="M302" s="111"/>
      <c r="N302" s="109">
        <v>1</v>
      </c>
      <c r="O302" s="109" t="s">
        <v>91</v>
      </c>
      <c r="P302" s="109">
        <v>60</v>
      </c>
      <c r="Q302" s="109">
        <v>0</v>
      </c>
      <c r="R302" s="109">
        <v>359</v>
      </c>
      <c r="S302" s="109">
        <v>359</v>
      </c>
      <c r="T302" s="117" t="s">
        <v>88</v>
      </c>
      <c r="U302" s="117"/>
      <c r="V302" s="117"/>
      <c r="W302" s="117"/>
      <c r="X302" s="117"/>
      <c r="Y302" s="117"/>
      <c r="Z302" s="138"/>
      <c r="AA302" s="139">
        <f t="shared" si="89"/>
        <v>3600</v>
      </c>
      <c r="AB302" s="117"/>
      <c r="AC302" s="117"/>
      <c r="AD302" s="117"/>
      <c r="AE302" s="124"/>
      <c r="AF302" s="117"/>
      <c r="AG302" s="117"/>
      <c r="AH302" s="117"/>
      <c r="AI302" s="117"/>
      <c r="AJ302" s="117"/>
      <c r="AK302" s="117"/>
      <c r="AL302" s="117"/>
      <c r="AM302" s="117"/>
      <c r="AN302" s="117"/>
      <c r="AO302" s="112"/>
      <c r="AP302" s="113">
        <v>0</v>
      </c>
      <c r="AQ302" s="113" t="e">
        <f t="shared" si="91"/>
        <v>#REF!</v>
      </c>
      <c r="AR302" s="113" t="e">
        <f t="shared" si="92"/>
        <v>#REF!</v>
      </c>
      <c r="AS302" s="118">
        <f t="shared" ref="AS302:AS303" si="111">IF(O302="3C",AS301+AA302/60,AS301)</f>
        <v>0</v>
      </c>
      <c r="AT302" s="118">
        <f t="shared" ref="AT302:AT303" si="112">AT301+(AA302/60)</f>
        <v>60</v>
      </c>
      <c r="AU302" s="119" t="e">
        <f t="shared" si="95"/>
        <v>#REF!</v>
      </c>
    </row>
    <row r="303" spans="2:48">
      <c r="B303" s="96">
        <v>45678</v>
      </c>
      <c r="C303" s="82" t="s">
        <v>117</v>
      </c>
      <c r="D303" s="82"/>
      <c r="E303" s="82"/>
      <c r="F303" s="130" t="s">
        <v>105</v>
      </c>
      <c r="G303" s="130" t="s">
        <v>89</v>
      </c>
      <c r="H303" s="133" t="s">
        <v>89</v>
      </c>
      <c r="I303" s="133" t="s">
        <v>89</v>
      </c>
      <c r="J303" s="133" t="s">
        <v>89</v>
      </c>
      <c r="K303" s="133" t="s">
        <v>89</v>
      </c>
      <c r="L303" s="133" t="s">
        <v>95</v>
      </c>
      <c r="M303" s="134" t="s">
        <v>106</v>
      </c>
      <c r="N303" s="114">
        <v>3</v>
      </c>
      <c r="O303" s="130" t="s">
        <v>91</v>
      </c>
      <c r="P303" s="130">
        <v>3</v>
      </c>
      <c r="Q303" s="114">
        <v>44</v>
      </c>
      <c r="R303" s="130">
        <v>338</v>
      </c>
      <c r="S303" s="130">
        <v>338</v>
      </c>
      <c r="T303" s="132" t="s">
        <v>88</v>
      </c>
      <c r="U303" s="82"/>
      <c r="V303" s="82"/>
      <c r="W303" s="82"/>
      <c r="X303" s="82"/>
      <c r="Y303" s="82"/>
      <c r="Z303" s="82"/>
      <c r="AA303" s="82">
        <f t="shared" si="89"/>
        <v>224</v>
      </c>
      <c r="AB303" s="82"/>
      <c r="AC303" s="82"/>
      <c r="AD303" s="82">
        <v>109.8</v>
      </c>
      <c r="AE303" s="120">
        <v>2.3531</v>
      </c>
      <c r="AF303" s="82">
        <v>110.1</v>
      </c>
      <c r="AG303" s="82">
        <v>96.9</v>
      </c>
      <c r="AH303" s="132">
        <f>AF303-AG303</f>
        <v>13.199999999999989</v>
      </c>
      <c r="AI303" s="132">
        <v>-3284.2516000000001</v>
      </c>
      <c r="AJ303" s="132">
        <v>-2650.8229999999999</v>
      </c>
      <c r="AK303" s="132">
        <v>-2978.4512</v>
      </c>
      <c r="AL303" s="132">
        <v>-1880.6880000000001</v>
      </c>
      <c r="AM303" s="136">
        <f>AJ303-AI303</f>
        <v>633.42860000000019</v>
      </c>
      <c r="AN303" s="136">
        <f>AL303-AK303</f>
        <v>1097.7631999999999</v>
      </c>
      <c r="AO303" s="136">
        <f>AD303/AA303*60</f>
        <v>29.410714285714285</v>
      </c>
      <c r="AP303" s="93">
        <f t="shared" ref="AP303" si="113">IF(O303="A",AP302+AA303/60,AP302)</f>
        <v>3.7333333333333334</v>
      </c>
      <c r="AQ303" s="126" t="e">
        <f t="shared" si="91"/>
        <v>#REF!</v>
      </c>
      <c r="AR303" s="126" t="e">
        <f t="shared" si="92"/>
        <v>#REF!</v>
      </c>
      <c r="AS303" s="85">
        <f t="shared" si="111"/>
        <v>0</v>
      </c>
      <c r="AT303" s="85">
        <f t="shared" si="112"/>
        <v>63.733333333333334</v>
      </c>
      <c r="AU303" s="125" t="e">
        <f t="shared" si="95"/>
        <v>#REF!</v>
      </c>
    </row>
    <row r="304" spans="2:48">
      <c r="B304" s="96">
        <v>45678</v>
      </c>
      <c r="C304" s="82" t="s">
        <v>117</v>
      </c>
      <c r="D304" s="82" t="s">
        <v>116</v>
      </c>
      <c r="E304" s="82" t="s">
        <v>3729</v>
      </c>
      <c r="F304" s="92" t="s">
        <v>427</v>
      </c>
      <c r="G304" s="92" t="s">
        <v>427</v>
      </c>
      <c r="H304" s="86" t="s">
        <v>109</v>
      </c>
      <c r="I304" s="86" t="s">
        <v>109</v>
      </c>
      <c r="J304" s="86" t="s">
        <v>109</v>
      </c>
      <c r="K304" s="86" t="s">
        <v>109</v>
      </c>
      <c r="L304" s="86" t="s">
        <v>109</v>
      </c>
      <c r="M304" s="86" t="s">
        <v>133</v>
      </c>
      <c r="N304" s="87">
        <v>3</v>
      </c>
      <c r="O304" s="82" t="s">
        <v>124</v>
      </c>
      <c r="P304" s="82">
        <v>3</v>
      </c>
      <c r="Q304" s="87">
        <v>44</v>
      </c>
      <c r="R304" s="82">
        <v>338</v>
      </c>
      <c r="S304" s="82">
        <v>338</v>
      </c>
      <c r="T304" s="84" t="s">
        <v>88</v>
      </c>
      <c r="U304" s="82"/>
      <c r="V304" s="82"/>
      <c r="W304" s="82"/>
      <c r="X304" s="82"/>
      <c r="Y304" s="82"/>
      <c r="Z304" s="82"/>
      <c r="AA304" s="82">
        <f t="shared" ref="AA304:AA367" si="114">P304*60+Q304</f>
        <v>224</v>
      </c>
      <c r="AB304" s="82">
        <v>109.9</v>
      </c>
      <c r="AC304" s="82" t="s">
        <v>88</v>
      </c>
      <c r="AD304" s="82"/>
      <c r="AE304" s="120">
        <v>2.3864999999999998</v>
      </c>
      <c r="AF304" s="82"/>
      <c r="AG304" s="82"/>
      <c r="AH304" s="82"/>
      <c r="AI304" s="82"/>
      <c r="AJ304" s="82"/>
      <c r="AK304" s="82"/>
      <c r="AL304" s="82"/>
      <c r="AM304" s="82"/>
      <c r="AN304" s="82"/>
      <c r="AO304" s="87"/>
      <c r="AP304" s="93">
        <f t="shared" ref="AP304:AP367" si="115">IF(O304="A",AP303+AA304/60,AP303)</f>
        <v>3.7333333333333334</v>
      </c>
      <c r="AQ304" s="126" t="e">
        <f t="shared" ref="AQ304:AQ367" si="116">IF(O304="B",AQ303+AA304/60,AQ303)</f>
        <v>#REF!</v>
      </c>
      <c r="AR304" s="126" t="e">
        <f t="shared" ref="AR304:AR367" si="117">IF(O304="3A",AR303+AA304/60,AR303)</f>
        <v>#REF!</v>
      </c>
      <c r="AS304" s="85">
        <f t="shared" ref="AS304:AS367" si="118">IF(O304="3C",AS303+AA304/60,AS303)</f>
        <v>3.7333333333333334</v>
      </c>
      <c r="AT304" s="85">
        <f t="shared" ref="AT304:AT367" si="119">AT303+(AA304/60)</f>
        <v>67.466666666666669</v>
      </c>
      <c r="AU304" s="125" t="e">
        <f t="shared" ref="AU304:AU367" si="120">AU303+(AA304/60)</f>
        <v>#REF!</v>
      </c>
    </row>
    <row r="305" spans="2:47">
      <c r="B305" s="96">
        <v>45678</v>
      </c>
      <c r="C305" s="82" t="s">
        <v>117</v>
      </c>
      <c r="D305" s="82" t="s">
        <v>116</v>
      </c>
      <c r="E305" s="82" t="s">
        <v>3729</v>
      </c>
      <c r="F305" s="92" t="s">
        <v>428</v>
      </c>
      <c r="G305" s="92" t="s">
        <v>428</v>
      </c>
      <c r="H305" s="86" t="s">
        <v>109</v>
      </c>
      <c r="I305" s="86" t="s">
        <v>109</v>
      </c>
      <c r="J305" s="86" t="s">
        <v>109</v>
      </c>
      <c r="K305" s="86" t="s">
        <v>109</v>
      </c>
      <c r="L305" s="86" t="s">
        <v>109</v>
      </c>
      <c r="M305" s="86" t="s">
        <v>133</v>
      </c>
      <c r="N305" s="87">
        <v>3</v>
      </c>
      <c r="O305" s="82" t="s">
        <v>124</v>
      </c>
      <c r="P305" s="82">
        <v>3</v>
      </c>
      <c r="Q305" s="87">
        <v>44</v>
      </c>
      <c r="R305" s="82">
        <v>338</v>
      </c>
      <c r="S305" s="82">
        <v>338</v>
      </c>
      <c r="T305" s="84" t="s">
        <v>88</v>
      </c>
      <c r="U305" s="82"/>
      <c r="V305" s="82"/>
      <c r="W305" s="82"/>
      <c r="X305" s="82"/>
      <c r="Y305" s="82"/>
      <c r="Z305" s="82"/>
      <c r="AA305" s="82">
        <f t="shared" si="114"/>
        <v>224</v>
      </c>
      <c r="AB305" s="82">
        <v>112</v>
      </c>
      <c r="AC305" s="82" t="s">
        <v>88</v>
      </c>
      <c r="AD305" s="82"/>
      <c r="AE305" s="120">
        <v>2.383</v>
      </c>
      <c r="AF305" s="82"/>
      <c r="AG305" s="82"/>
      <c r="AH305" s="82"/>
      <c r="AI305" s="82"/>
      <c r="AJ305" s="82"/>
      <c r="AK305" s="82"/>
      <c r="AL305" s="82"/>
      <c r="AM305" s="82"/>
      <c r="AN305" s="82"/>
      <c r="AO305" s="87"/>
      <c r="AP305" s="93">
        <f t="shared" si="115"/>
        <v>3.7333333333333334</v>
      </c>
      <c r="AQ305" s="126" t="e">
        <f t="shared" si="116"/>
        <v>#REF!</v>
      </c>
      <c r="AR305" s="126" t="e">
        <f t="shared" si="117"/>
        <v>#REF!</v>
      </c>
      <c r="AS305" s="85">
        <f t="shared" si="118"/>
        <v>7.4666666666666668</v>
      </c>
      <c r="AT305" s="85">
        <f t="shared" si="119"/>
        <v>71.2</v>
      </c>
      <c r="AU305" s="125" t="e">
        <f t="shared" si="120"/>
        <v>#REF!</v>
      </c>
    </row>
    <row r="306" spans="2:47">
      <c r="B306" s="96">
        <v>45678</v>
      </c>
      <c r="C306" s="82" t="s">
        <v>117</v>
      </c>
      <c r="D306" s="82" t="s">
        <v>116</v>
      </c>
      <c r="E306" s="82" t="s">
        <v>3729</v>
      </c>
      <c r="F306" s="92" t="s">
        <v>429</v>
      </c>
      <c r="G306" s="92" t="s">
        <v>429</v>
      </c>
      <c r="H306" s="86" t="s">
        <v>109</v>
      </c>
      <c r="I306" s="86" t="s">
        <v>109</v>
      </c>
      <c r="J306" s="86" t="s">
        <v>109</v>
      </c>
      <c r="K306" s="86" t="s">
        <v>109</v>
      </c>
      <c r="L306" s="86" t="s">
        <v>109</v>
      </c>
      <c r="M306" s="86" t="s">
        <v>133</v>
      </c>
      <c r="N306" s="87">
        <v>3</v>
      </c>
      <c r="O306" s="82" t="s">
        <v>124</v>
      </c>
      <c r="P306" s="82">
        <v>3</v>
      </c>
      <c r="Q306" s="87">
        <v>44</v>
      </c>
      <c r="R306" s="82">
        <v>338</v>
      </c>
      <c r="S306" s="82">
        <v>338</v>
      </c>
      <c r="T306" s="84" t="s">
        <v>88</v>
      </c>
      <c r="U306" s="82"/>
      <c r="V306" s="82"/>
      <c r="W306" s="82"/>
      <c r="X306" s="82"/>
      <c r="Y306" s="82"/>
      <c r="Z306" s="82"/>
      <c r="AA306" s="82">
        <f t="shared" si="114"/>
        <v>224</v>
      </c>
      <c r="AB306" s="82">
        <v>110.7</v>
      </c>
      <c r="AC306" s="82" t="s">
        <v>88</v>
      </c>
      <c r="AD306" s="82"/>
      <c r="AE306" s="120">
        <v>2.3910999999999998</v>
      </c>
      <c r="AF306" s="82"/>
      <c r="AG306" s="82"/>
      <c r="AH306" s="82"/>
      <c r="AI306" s="82"/>
      <c r="AJ306" s="82"/>
      <c r="AK306" s="82"/>
      <c r="AL306" s="82"/>
      <c r="AM306" s="82"/>
      <c r="AN306" s="82"/>
      <c r="AO306" s="87"/>
      <c r="AP306" s="93">
        <f t="shared" si="115"/>
        <v>3.7333333333333334</v>
      </c>
      <c r="AQ306" s="126" t="e">
        <f t="shared" si="116"/>
        <v>#REF!</v>
      </c>
      <c r="AR306" s="126" t="e">
        <f t="shared" si="117"/>
        <v>#REF!</v>
      </c>
      <c r="AS306" s="85">
        <f t="shared" si="118"/>
        <v>11.2</v>
      </c>
      <c r="AT306" s="85">
        <f t="shared" si="119"/>
        <v>74.933333333333337</v>
      </c>
      <c r="AU306" s="125" t="e">
        <f t="shared" si="120"/>
        <v>#REF!</v>
      </c>
    </row>
    <row r="307" spans="2:47">
      <c r="B307" s="96">
        <v>45678</v>
      </c>
      <c r="C307" s="82" t="s">
        <v>117</v>
      </c>
      <c r="D307" s="82" t="s">
        <v>116</v>
      </c>
      <c r="E307" s="82" t="s">
        <v>3729</v>
      </c>
      <c r="F307" s="92" t="s">
        <v>430</v>
      </c>
      <c r="G307" s="92" t="s">
        <v>430</v>
      </c>
      <c r="H307" s="86" t="s">
        <v>109</v>
      </c>
      <c r="I307" s="86" t="s">
        <v>109</v>
      </c>
      <c r="J307" s="86" t="s">
        <v>109</v>
      </c>
      <c r="K307" s="86" t="s">
        <v>109</v>
      </c>
      <c r="L307" s="86" t="s">
        <v>109</v>
      </c>
      <c r="M307" s="86" t="s">
        <v>133</v>
      </c>
      <c r="N307" s="87">
        <v>3</v>
      </c>
      <c r="O307" s="82" t="s">
        <v>124</v>
      </c>
      <c r="P307" s="82">
        <v>3</v>
      </c>
      <c r="Q307" s="87">
        <v>44</v>
      </c>
      <c r="R307" s="82">
        <v>338</v>
      </c>
      <c r="S307" s="82">
        <v>338</v>
      </c>
      <c r="T307" s="84" t="s">
        <v>88</v>
      </c>
      <c r="U307" s="82"/>
      <c r="V307" s="82"/>
      <c r="W307" s="82"/>
      <c r="X307" s="82"/>
      <c r="Y307" s="82"/>
      <c r="Z307" s="82"/>
      <c r="AA307" s="82">
        <f t="shared" si="114"/>
        <v>224</v>
      </c>
      <c r="AB307" s="82">
        <v>111.9</v>
      </c>
      <c r="AC307" s="82" t="s">
        <v>88</v>
      </c>
      <c r="AD307" s="82"/>
      <c r="AE307" s="120">
        <v>2.3959999999999999</v>
      </c>
      <c r="AF307" s="82"/>
      <c r="AG307" s="82"/>
      <c r="AH307" s="82"/>
      <c r="AI307" s="82"/>
      <c r="AJ307" s="82"/>
      <c r="AK307" s="82"/>
      <c r="AL307" s="82"/>
      <c r="AM307" s="82"/>
      <c r="AN307" s="82"/>
      <c r="AO307" s="87"/>
      <c r="AP307" s="93">
        <f t="shared" si="115"/>
        <v>3.7333333333333334</v>
      </c>
      <c r="AQ307" s="126" t="e">
        <f t="shared" si="116"/>
        <v>#REF!</v>
      </c>
      <c r="AR307" s="126" t="e">
        <f t="shared" si="117"/>
        <v>#REF!</v>
      </c>
      <c r="AS307" s="85">
        <f t="shared" si="118"/>
        <v>14.933333333333334</v>
      </c>
      <c r="AT307" s="85">
        <f t="shared" si="119"/>
        <v>78.666666666666671</v>
      </c>
      <c r="AU307" s="125" t="e">
        <f t="shared" si="120"/>
        <v>#REF!</v>
      </c>
    </row>
    <row r="308" spans="2:47">
      <c r="B308" s="96">
        <v>45679</v>
      </c>
      <c r="C308" s="82" t="s">
        <v>431</v>
      </c>
      <c r="D308" s="82" t="s">
        <v>116</v>
      </c>
      <c r="E308" s="82" t="s">
        <v>3729</v>
      </c>
      <c r="F308" s="92" t="s">
        <v>432</v>
      </c>
      <c r="G308" s="92" t="s">
        <v>432</v>
      </c>
      <c r="H308" s="86" t="s">
        <v>109</v>
      </c>
      <c r="I308" s="86" t="s">
        <v>109</v>
      </c>
      <c r="J308" s="86" t="s">
        <v>109</v>
      </c>
      <c r="K308" s="86" t="s">
        <v>109</v>
      </c>
      <c r="L308" s="86" t="s">
        <v>109</v>
      </c>
      <c r="M308" s="86" t="s">
        <v>133</v>
      </c>
      <c r="N308" s="87">
        <v>3</v>
      </c>
      <c r="O308" s="82" t="s">
        <v>124</v>
      </c>
      <c r="P308" s="82">
        <v>3</v>
      </c>
      <c r="Q308" s="87">
        <v>44</v>
      </c>
      <c r="R308" s="82">
        <v>338</v>
      </c>
      <c r="S308" s="82">
        <v>338</v>
      </c>
      <c r="T308" s="84" t="s">
        <v>88</v>
      </c>
      <c r="U308" s="82"/>
      <c r="V308" s="82"/>
      <c r="W308" s="82"/>
      <c r="X308" s="82"/>
      <c r="Y308" s="82"/>
      <c r="Z308" s="82"/>
      <c r="AA308" s="82">
        <f t="shared" si="114"/>
        <v>224</v>
      </c>
      <c r="AB308" s="82">
        <v>110.9</v>
      </c>
      <c r="AC308" s="82" t="s">
        <v>88</v>
      </c>
      <c r="AD308" s="82"/>
      <c r="AE308" s="120">
        <v>2.3849</v>
      </c>
      <c r="AF308" s="82"/>
      <c r="AG308" s="82"/>
      <c r="AH308" s="82"/>
      <c r="AI308" s="82"/>
      <c r="AJ308" s="82"/>
      <c r="AK308" s="82"/>
      <c r="AL308" s="82"/>
      <c r="AM308" s="82"/>
      <c r="AN308" s="82"/>
      <c r="AO308" s="87"/>
      <c r="AP308" s="93">
        <f t="shared" si="115"/>
        <v>3.7333333333333334</v>
      </c>
      <c r="AQ308" s="126" t="e">
        <f t="shared" si="116"/>
        <v>#REF!</v>
      </c>
      <c r="AR308" s="126" t="e">
        <f t="shared" si="117"/>
        <v>#REF!</v>
      </c>
      <c r="AS308" s="85">
        <f t="shared" si="118"/>
        <v>18.666666666666668</v>
      </c>
      <c r="AT308" s="85">
        <f t="shared" si="119"/>
        <v>82.4</v>
      </c>
      <c r="AU308" s="125" t="e">
        <f t="shared" si="120"/>
        <v>#REF!</v>
      </c>
    </row>
    <row r="309" spans="2:47">
      <c r="B309" s="96">
        <v>45679</v>
      </c>
      <c r="C309" s="82" t="s">
        <v>431</v>
      </c>
      <c r="D309" s="82" t="s">
        <v>116</v>
      </c>
      <c r="E309" s="82" t="s">
        <v>3729</v>
      </c>
      <c r="F309" s="92" t="s">
        <v>433</v>
      </c>
      <c r="G309" s="92" t="s">
        <v>433</v>
      </c>
      <c r="H309" s="86" t="s">
        <v>109</v>
      </c>
      <c r="I309" s="86" t="s">
        <v>109</v>
      </c>
      <c r="J309" s="86" t="s">
        <v>109</v>
      </c>
      <c r="K309" s="86" t="s">
        <v>109</v>
      </c>
      <c r="L309" s="86" t="s">
        <v>109</v>
      </c>
      <c r="M309" s="86" t="s">
        <v>133</v>
      </c>
      <c r="N309" s="87">
        <v>3</v>
      </c>
      <c r="O309" s="82" t="s">
        <v>124</v>
      </c>
      <c r="P309" s="82">
        <v>3</v>
      </c>
      <c r="Q309" s="87">
        <v>44</v>
      </c>
      <c r="R309" s="82">
        <v>338</v>
      </c>
      <c r="S309" s="82">
        <v>338</v>
      </c>
      <c r="T309" s="84" t="s">
        <v>88</v>
      </c>
      <c r="U309" s="82"/>
      <c r="V309" s="82"/>
      <c r="W309" s="82"/>
      <c r="X309" s="82"/>
      <c r="Y309" s="82"/>
      <c r="Z309" s="82"/>
      <c r="AA309" s="82">
        <f t="shared" si="114"/>
        <v>224</v>
      </c>
      <c r="AB309" s="82">
        <v>91.7</v>
      </c>
      <c r="AC309" s="82" t="s">
        <v>88</v>
      </c>
      <c r="AD309" s="82"/>
      <c r="AE309" s="120">
        <v>2.3490000000000002</v>
      </c>
      <c r="AF309" s="82"/>
      <c r="AG309" s="82"/>
      <c r="AH309" s="82"/>
      <c r="AI309" s="82"/>
      <c r="AJ309" s="82"/>
      <c r="AK309" s="82"/>
      <c r="AL309" s="82"/>
      <c r="AM309" s="82"/>
      <c r="AN309" s="82"/>
      <c r="AO309" s="87"/>
      <c r="AP309" s="93">
        <f t="shared" si="115"/>
        <v>3.7333333333333334</v>
      </c>
      <c r="AQ309" s="126" t="e">
        <f t="shared" si="116"/>
        <v>#REF!</v>
      </c>
      <c r="AR309" s="126" t="e">
        <f t="shared" si="117"/>
        <v>#REF!</v>
      </c>
      <c r="AS309" s="85">
        <f t="shared" si="118"/>
        <v>22.400000000000002</v>
      </c>
      <c r="AT309" s="85">
        <f t="shared" si="119"/>
        <v>86.13333333333334</v>
      </c>
      <c r="AU309" s="125" t="e">
        <f t="shared" si="120"/>
        <v>#REF!</v>
      </c>
    </row>
    <row r="310" spans="2:47">
      <c r="B310" s="96">
        <v>45679</v>
      </c>
      <c r="C310" s="82" t="s">
        <v>431</v>
      </c>
      <c r="D310" s="82" t="s">
        <v>116</v>
      </c>
      <c r="E310" s="82" t="s">
        <v>3729</v>
      </c>
      <c r="F310" s="92" t="s">
        <v>434</v>
      </c>
      <c r="G310" s="92" t="s">
        <v>434</v>
      </c>
      <c r="H310" s="86" t="s">
        <v>109</v>
      </c>
      <c r="I310" s="86" t="s">
        <v>109</v>
      </c>
      <c r="J310" s="86" t="s">
        <v>109</v>
      </c>
      <c r="K310" s="86" t="s">
        <v>109</v>
      </c>
      <c r="L310" s="86" t="s">
        <v>109</v>
      </c>
      <c r="M310" s="86" t="s">
        <v>133</v>
      </c>
      <c r="N310" s="87">
        <v>3</v>
      </c>
      <c r="O310" s="82" t="s">
        <v>124</v>
      </c>
      <c r="P310" s="82">
        <v>3</v>
      </c>
      <c r="Q310" s="87">
        <v>44</v>
      </c>
      <c r="R310" s="82">
        <v>338</v>
      </c>
      <c r="S310" s="82">
        <v>338</v>
      </c>
      <c r="T310" s="84" t="s">
        <v>88</v>
      </c>
      <c r="U310" s="82"/>
      <c r="V310" s="82"/>
      <c r="W310" s="82"/>
      <c r="X310" s="82"/>
      <c r="Y310" s="82"/>
      <c r="Z310" s="82"/>
      <c r="AA310" s="82">
        <f t="shared" si="114"/>
        <v>224</v>
      </c>
      <c r="AB310" s="82">
        <v>95.8</v>
      </c>
      <c r="AC310" s="82" t="s">
        <v>88</v>
      </c>
      <c r="AD310" s="82"/>
      <c r="AE310" s="120">
        <v>2.3512</v>
      </c>
      <c r="AF310" s="82"/>
      <c r="AG310" s="82"/>
      <c r="AH310" s="82"/>
      <c r="AI310" s="82"/>
      <c r="AJ310" s="82"/>
      <c r="AK310" s="82"/>
      <c r="AL310" s="82"/>
      <c r="AM310" s="82"/>
      <c r="AN310" s="82"/>
      <c r="AO310" s="87"/>
      <c r="AP310" s="93">
        <f t="shared" si="115"/>
        <v>3.7333333333333334</v>
      </c>
      <c r="AQ310" s="126" t="e">
        <f t="shared" si="116"/>
        <v>#REF!</v>
      </c>
      <c r="AR310" s="126" t="e">
        <f t="shared" si="117"/>
        <v>#REF!</v>
      </c>
      <c r="AS310" s="85">
        <f t="shared" si="118"/>
        <v>26.133333333333336</v>
      </c>
      <c r="AT310" s="85">
        <f t="shared" si="119"/>
        <v>89.866666666666674</v>
      </c>
      <c r="AU310" s="125" t="e">
        <f t="shared" si="120"/>
        <v>#REF!</v>
      </c>
    </row>
    <row r="311" spans="2:47">
      <c r="B311" s="96">
        <v>45679</v>
      </c>
      <c r="C311" s="82" t="s">
        <v>431</v>
      </c>
      <c r="D311" s="82" t="s">
        <v>116</v>
      </c>
      <c r="E311" s="82" t="s">
        <v>3729</v>
      </c>
      <c r="F311" s="92" t="s">
        <v>435</v>
      </c>
      <c r="G311" s="92" t="s">
        <v>435</v>
      </c>
      <c r="H311" s="86" t="s">
        <v>109</v>
      </c>
      <c r="I311" s="86" t="s">
        <v>109</v>
      </c>
      <c r="J311" s="86" t="s">
        <v>109</v>
      </c>
      <c r="K311" s="86" t="s">
        <v>109</v>
      </c>
      <c r="L311" s="86" t="s">
        <v>109</v>
      </c>
      <c r="M311" s="86" t="s">
        <v>133</v>
      </c>
      <c r="N311" s="87">
        <v>3</v>
      </c>
      <c r="O311" s="82" t="s">
        <v>124</v>
      </c>
      <c r="P311" s="94">
        <v>3</v>
      </c>
      <c r="Q311" s="94">
        <v>44</v>
      </c>
      <c r="R311" s="82">
        <v>338</v>
      </c>
      <c r="S311" s="82">
        <v>338</v>
      </c>
      <c r="T311" s="82" t="s">
        <v>127</v>
      </c>
      <c r="U311" s="82"/>
      <c r="V311" s="82"/>
      <c r="W311" s="82"/>
      <c r="X311" s="82"/>
      <c r="Y311" s="82"/>
      <c r="Z311" s="82"/>
      <c r="AA311" s="82">
        <f t="shared" si="114"/>
        <v>224</v>
      </c>
      <c r="AB311" s="82">
        <v>110.5</v>
      </c>
      <c r="AC311" s="82" t="s">
        <v>88</v>
      </c>
      <c r="AD311" s="82"/>
      <c r="AE311" s="120">
        <v>2.3940000000000001</v>
      </c>
      <c r="AF311" s="82"/>
      <c r="AG311" s="82"/>
      <c r="AH311" s="82"/>
      <c r="AI311" s="82"/>
      <c r="AJ311" s="82"/>
      <c r="AK311" s="82"/>
      <c r="AL311" s="82"/>
      <c r="AM311" s="82"/>
      <c r="AN311" s="82"/>
      <c r="AO311" s="87"/>
      <c r="AP311" s="93">
        <f t="shared" si="115"/>
        <v>3.7333333333333334</v>
      </c>
      <c r="AQ311" s="126" t="e">
        <f t="shared" si="116"/>
        <v>#REF!</v>
      </c>
      <c r="AR311" s="126" t="e">
        <f t="shared" si="117"/>
        <v>#REF!</v>
      </c>
      <c r="AS311" s="85">
        <f t="shared" si="118"/>
        <v>29.866666666666671</v>
      </c>
      <c r="AT311" s="85">
        <f t="shared" si="119"/>
        <v>93.600000000000009</v>
      </c>
      <c r="AU311" s="125" t="e">
        <f t="shared" si="120"/>
        <v>#REF!</v>
      </c>
    </row>
    <row r="312" spans="2:47">
      <c r="B312" s="96">
        <v>45679</v>
      </c>
      <c r="C312" s="82" t="s">
        <v>431</v>
      </c>
      <c r="D312" s="82" t="s">
        <v>116</v>
      </c>
      <c r="E312" s="82" t="s">
        <v>3729</v>
      </c>
      <c r="F312" s="92" t="s">
        <v>436</v>
      </c>
      <c r="G312" s="92" t="s">
        <v>436</v>
      </c>
      <c r="H312" s="86" t="s">
        <v>109</v>
      </c>
      <c r="I312" s="86" t="s">
        <v>109</v>
      </c>
      <c r="J312" s="86" t="s">
        <v>109</v>
      </c>
      <c r="K312" s="86" t="s">
        <v>109</v>
      </c>
      <c r="L312" s="86" t="s">
        <v>109</v>
      </c>
      <c r="M312" s="86" t="s">
        <v>133</v>
      </c>
      <c r="N312" s="87">
        <v>3</v>
      </c>
      <c r="O312" s="82" t="s">
        <v>124</v>
      </c>
      <c r="P312" s="94">
        <v>3</v>
      </c>
      <c r="Q312" s="94">
        <v>44</v>
      </c>
      <c r="R312" s="82">
        <v>338</v>
      </c>
      <c r="S312" s="82">
        <v>338</v>
      </c>
      <c r="T312" s="84" t="s">
        <v>127</v>
      </c>
      <c r="U312" s="82"/>
      <c r="V312" s="82"/>
      <c r="W312" s="82"/>
      <c r="X312" s="82"/>
      <c r="Y312" s="82"/>
      <c r="Z312" s="82"/>
      <c r="AA312" s="82">
        <f t="shared" si="114"/>
        <v>224</v>
      </c>
      <c r="AB312" s="82">
        <v>96.6</v>
      </c>
      <c r="AC312" s="82" t="s">
        <v>88</v>
      </c>
      <c r="AD312" s="82"/>
      <c r="AE312" s="120">
        <v>2.3490000000000002</v>
      </c>
      <c r="AF312" s="82"/>
      <c r="AG312" s="82"/>
      <c r="AH312" s="82"/>
      <c r="AI312" s="82"/>
      <c r="AJ312" s="82"/>
      <c r="AK312" s="82"/>
      <c r="AL312" s="82"/>
      <c r="AM312" s="82"/>
      <c r="AN312" s="82"/>
      <c r="AO312" s="87"/>
      <c r="AP312" s="93">
        <f t="shared" si="115"/>
        <v>3.7333333333333334</v>
      </c>
      <c r="AQ312" s="126" t="e">
        <f t="shared" si="116"/>
        <v>#REF!</v>
      </c>
      <c r="AR312" s="126" t="e">
        <f t="shared" si="117"/>
        <v>#REF!</v>
      </c>
      <c r="AS312" s="85">
        <f t="shared" si="118"/>
        <v>33.6</v>
      </c>
      <c r="AT312" s="85">
        <f t="shared" si="119"/>
        <v>97.333333333333343</v>
      </c>
      <c r="AU312" s="125" t="e">
        <f t="shared" si="120"/>
        <v>#REF!</v>
      </c>
    </row>
    <row r="313" spans="2:47">
      <c r="B313" s="96">
        <v>45679</v>
      </c>
      <c r="C313" s="82" t="s">
        <v>138</v>
      </c>
      <c r="D313" s="82" t="s">
        <v>134</v>
      </c>
      <c r="E313" s="82" t="s">
        <v>3729</v>
      </c>
      <c r="F313" s="92" t="s">
        <v>437</v>
      </c>
      <c r="G313" s="92" t="s">
        <v>437</v>
      </c>
      <c r="H313" s="86" t="s">
        <v>109</v>
      </c>
      <c r="I313" s="86" t="s">
        <v>109</v>
      </c>
      <c r="J313" s="86" t="s">
        <v>109</v>
      </c>
      <c r="K313" s="86" t="s">
        <v>109</v>
      </c>
      <c r="L313" s="86" t="s">
        <v>109</v>
      </c>
      <c r="M313" s="86" t="s">
        <v>133</v>
      </c>
      <c r="N313" s="87">
        <v>3</v>
      </c>
      <c r="O313" s="82" t="s">
        <v>124</v>
      </c>
      <c r="P313" s="94">
        <v>3</v>
      </c>
      <c r="Q313" s="94">
        <v>44</v>
      </c>
      <c r="R313" s="82">
        <v>338</v>
      </c>
      <c r="S313" s="82">
        <v>338</v>
      </c>
      <c r="T313" s="84" t="s">
        <v>127</v>
      </c>
      <c r="U313" s="82"/>
      <c r="V313" s="82"/>
      <c r="W313" s="82"/>
      <c r="X313" s="82"/>
      <c r="Y313" s="82"/>
      <c r="Z313" s="82"/>
      <c r="AA313" s="82">
        <f t="shared" si="114"/>
        <v>224</v>
      </c>
      <c r="AB313" s="82">
        <v>111.7</v>
      </c>
      <c r="AC313" s="82" t="s">
        <v>88</v>
      </c>
      <c r="AD313" s="82"/>
      <c r="AE313" s="120">
        <v>2.3948</v>
      </c>
      <c r="AF313" s="82"/>
      <c r="AG313" s="82"/>
      <c r="AH313" s="82"/>
      <c r="AI313" s="82"/>
      <c r="AJ313" s="82"/>
      <c r="AK313" s="82"/>
      <c r="AL313" s="82"/>
      <c r="AM313" s="82"/>
      <c r="AN313" s="82"/>
      <c r="AO313" s="87"/>
      <c r="AP313" s="93">
        <f t="shared" si="115"/>
        <v>3.7333333333333334</v>
      </c>
      <c r="AQ313" s="126" t="e">
        <f t="shared" si="116"/>
        <v>#REF!</v>
      </c>
      <c r="AR313" s="126" t="e">
        <f t="shared" si="117"/>
        <v>#REF!</v>
      </c>
      <c r="AS313" s="85">
        <f t="shared" si="118"/>
        <v>37.333333333333336</v>
      </c>
      <c r="AT313" s="85">
        <f t="shared" si="119"/>
        <v>101.06666666666668</v>
      </c>
      <c r="AU313" s="125" t="e">
        <f t="shared" si="120"/>
        <v>#REF!</v>
      </c>
    </row>
    <row r="314" spans="2:47">
      <c r="B314" s="96">
        <v>45679</v>
      </c>
      <c r="C314" s="82" t="s">
        <v>138</v>
      </c>
      <c r="D314" s="82" t="s">
        <v>134</v>
      </c>
      <c r="E314" s="82" t="s">
        <v>3729</v>
      </c>
      <c r="F314" s="92" t="s">
        <v>438</v>
      </c>
      <c r="G314" s="92" t="s">
        <v>438</v>
      </c>
      <c r="H314" s="86" t="s">
        <v>109</v>
      </c>
      <c r="I314" s="86" t="s">
        <v>109</v>
      </c>
      <c r="J314" s="86" t="s">
        <v>109</v>
      </c>
      <c r="K314" s="86" t="s">
        <v>109</v>
      </c>
      <c r="L314" s="86" t="s">
        <v>109</v>
      </c>
      <c r="M314" s="86" t="s">
        <v>133</v>
      </c>
      <c r="N314" s="87">
        <v>3</v>
      </c>
      <c r="O314" s="82" t="s">
        <v>124</v>
      </c>
      <c r="P314" s="94">
        <v>3</v>
      </c>
      <c r="Q314" s="94">
        <v>44</v>
      </c>
      <c r="R314" s="82">
        <v>338</v>
      </c>
      <c r="S314" s="82">
        <v>338</v>
      </c>
      <c r="T314" s="84" t="s">
        <v>127</v>
      </c>
      <c r="U314" s="82"/>
      <c r="V314" s="82"/>
      <c r="W314" s="82"/>
      <c r="X314" s="82"/>
      <c r="Y314" s="82"/>
      <c r="Z314" s="82"/>
      <c r="AA314" s="82">
        <f t="shared" si="114"/>
        <v>224</v>
      </c>
      <c r="AB314" s="82">
        <v>112.2</v>
      </c>
      <c r="AC314" s="82" t="s">
        <v>88</v>
      </c>
      <c r="AD314" s="82"/>
      <c r="AE314" s="120">
        <v>2.3992</v>
      </c>
      <c r="AF314" s="82"/>
      <c r="AG314" s="82"/>
      <c r="AH314" s="82"/>
      <c r="AI314" s="82"/>
      <c r="AJ314" s="82"/>
      <c r="AK314" s="82"/>
      <c r="AL314" s="82"/>
      <c r="AM314" s="82"/>
      <c r="AN314" s="82"/>
      <c r="AO314" s="87"/>
      <c r="AP314" s="93">
        <f t="shared" si="115"/>
        <v>3.7333333333333334</v>
      </c>
      <c r="AQ314" s="126" t="e">
        <f t="shared" si="116"/>
        <v>#REF!</v>
      </c>
      <c r="AR314" s="126" t="e">
        <f t="shared" si="117"/>
        <v>#REF!</v>
      </c>
      <c r="AS314" s="85">
        <f t="shared" si="118"/>
        <v>41.06666666666667</v>
      </c>
      <c r="AT314" s="85">
        <f t="shared" si="119"/>
        <v>104.80000000000001</v>
      </c>
      <c r="AU314" s="125" t="e">
        <f t="shared" si="120"/>
        <v>#REF!</v>
      </c>
    </row>
    <row r="315" spans="2:47">
      <c r="B315" s="96">
        <v>45679</v>
      </c>
      <c r="C315" s="82" t="s">
        <v>138</v>
      </c>
      <c r="D315" s="82" t="s">
        <v>134</v>
      </c>
      <c r="E315" s="82" t="s">
        <v>3729</v>
      </c>
      <c r="F315" s="92" t="s">
        <v>439</v>
      </c>
      <c r="G315" s="92" t="s">
        <v>439</v>
      </c>
      <c r="H315" s="86" t="s">
        <v>109</v>
      </c>
      <c r="I315" s="86" t="s">
        <v>109</v>
      </c>
      <c r="J315" s="86" t="s">
        <v>109</v>
      </c>
      <c r="K315" s="86" t="s">
        <v>109</v>
      </c>
      <c r="L315" s="86" t="s">
        <v>109</v>
      </c>
      <c r="M315" s="86" t="s">
        <v>133</v>
      </c>
      <c r="N315" s="87">
        <v>3</v>
      </c>
      <c r="O315" s="82" t="s">
        <v>124</v>
      </c>
      <c r="P315" s="94">
        <v>3</v>
      </c>
      <c r="Q315" s="94">
        <v>44</v>
      </c>
      <c r="R315" s="82">
        <v>338</v>
      </c>
      <c r="S315" s="82">
        <v>338</v>
      </c>
      <c r="T315" s="84" t="s">
        <v>127</v>
      </c>
      <c r="U315" s="82"/>
      <c r="V315" s="82"/>
      <c r="W315" s="82"/>
      <c r="X315" s="82"/>
      <c r="Y315" s="82"/>
      <c r="Z315" s="82"/>
      <c r="AA315" s="82">
        <f t="shared" si="114"/>
        <v>224</v>
      </c>
      <c r="AB315" s="82">
        <v>96.5</v>
      </c>
      <c r="AC315" s="82" t="s">
        <v>88</v>
      </c>
      <c r="AD315" s="82"/>
      <c r="AE315" s="120">
        <v>2.355</v>
      </c>
      <c r="AF315" s="82"/>
      <c r="AG315" s="82"/>
      <c r="AH315" s="82"/>
      <c r="AI315" s="82"/>
      <c r="AJ315" s="82"/>
      <c r="AK315" s="82"/>
      <c r="AL315" s="82"/>
      <c r="AM315" s="82"/>
      <c r="AN315" s="82"/>
      <c r="AO315" s="87"/>
      <c r="AP315" s="93">
        <f t="shared" si="115"/>
        <v>3.7333333333333334</v>
      </c>
      <c r="AQ315" s="126" t="e">
        <f t="shared" si="116"/>
        <v>#REF!</v>
      </c>
      <c r="AR315" s="126" t="e">
        <f t="shared" si="117"/>
        <v>#REF!</v>
      </c>
      <c r="AS315" s="85">
        <f t="shared" si="118"/>
        <v>44.800000000000004</v>
      </c>
      <c r="AT315" s="85">
        <f t="shared" si="119"/>
        <v>108.53333333333335</v>
      </c>
      <c r="AU315" s="125" t="e">
        <f t="shared" si="120"/>
        <v>#REF!</v>
      </c>
    </row>
    <row r="316" spans="2:47">
      <c r="B316" s="96">
        <v>45679</v>
      </c>
      <c r="C316" s="82" t="s">
        <v>138</v>
      </c>
      <c r="D316" s="82" t="s">
        <v>134</v>
      </c>
      <c r="E316" s="82" t="s">
        <v>3729</v>
      </c>
      <c r="F316" s="92" t="s">
        <v>440</v>
      </c>
      <c r="G316" s="92" t="s">
        <v>440</v>
      </c>
      <c r="H316" s="86" t="s">
        <v>109</v>
      </c>
      <c r="I316" s="86" t="s">
        <v>109</v>
      </c>
      <c r="J316" s="86" t="s">
        <v>109</v>
      </c>
      <c r="K316" s="86" t="s">
        <v>109</v>
      </c>
      <c r="L316" s="86" t="s">
        <v>109</v>
      </c>
      <c r="M316" s="86" t="s">
        <v>133</v>
      </c>
      <c r="N316" s="87">
        <v>3</v>
      </c>
      <c r="O316" s="82" t="s">
        <v>124</v>
      </c>
      <c r="P316" s="94">
        <v>3</v>
      </c>
      <c r="Q316" s="94">
        <v>44</v>
      </c>
      <c r="R316" s="82">
        <v>338</v>
      </c>
      <c r="S316" s="82">
        <v>338</v>
      </c>
      <c r="T316" s="84" t="s">
        <v>127</v>
      </c>
      <c r="U316" s="82"/>
      <c r="V316" s="82"/>
      <c r="W316" s="82"/>
      <c r="X316" s="82"/>
      <c r="Y316" s="82"/>
      <c r="Z316" s="82"/>
      <c r="AA316" s="82">
        <f t="shared" si="114"/>
        <v>224</v>
      </c>
      <c r="AB316" s="82">
        <v>96.2</v>
      </c>
      <c r="AC316" s="82" t="s">
        <v>88</v>
      </c>
      <c r="AD316" s="82"/>
      <c r="AE316" s="120">
        <v>2.3491</v>
      </c>
      <c r="AF316" s="82"/>
      <c r="AG316" s="82"/>
      <c r="AH316" s="82"/>
      <c r="AI316" s="82"/>
      <c r="AJ316" s="82"/>
      <c r="AK316" s="82"/>
      <c r="AL316" s="82"/>
      <c r="AM316" s="82"/>
      <c r="AN316" s="82"/>
      <c r="AO316" s="87"/>
      <c r="AP316" s="93">
        <f t="shared" si="115"/>
        <v>3.7333333333333334</v>
      </c>
      <c r="AQ316" s="126" t="e">
        <f t="shared" si="116"/>
        <v>#REF!</v>
      </c>
      <c r="AR316" s="126" t="e">
        <f t="shared" si="117"/>
        <v>#REF!</v>
      </c>
      <c r="AS316" s="85">
        <f t="shared" si="118"/>
        <v>48.533333333333339</v>
      </c>
      <c r="AT316" s="85">
        <f t="shared" si="119"/>
        <v>112.26666666666668</v>
      </c>
      <c r="AU316" s="125" t="e">
        <f t="shared" si="120"/>
        <v>#REF!</v>
      </c>
    </row>
    <row r="317" spans="2:47">
      <c r="B317" s="96">
        <v>45679</v>
      </c>
      <c r="C317" s="82" t="s">
        <v>138</v>
      </c>
      <c r="D317" s="82" t="s">
        <v>116</v>
      </c>
      <c r="E317" s="82" t="s">
        <v>3729</v>
      </c>
      <c r="F317" s="92" t="s">
        <v>441</v>
      </c>
      <c r="G317" s="92" t="s">
        <v>441</v>
      </c>
      <c r="H317" s="86" t="s">
        <v>109</v>
      </c>
      <c r="I317" s="86" t="s">
        <v>109</v>
      </c>
      <c r="J317" s="86" t="s">
        <v>109</v>
      </c>
      <c r="K317" s="86" t="s">
        <v>109</v>
      </c>
      <c r="L317" s="86" t="s">
        <v>109</v>
      </c>
      <c r="M317" s="86" t="s">
        <v>133</v>
      </c>
      <c r="N317" s="87">
        <v>3</v>
      </c>
      <c r="O317" s="82" t="s">
        <v>124</v>
      </c>
      <c r="P317" s="94">
        <v>3</v>
      </c>
      <c r="Q317" s="94">
        <v>44</v>
      </c>
      <c r="R317" s="82">
        <v>338</v>
      </c>
      <c r="S317" s="82">
        <v>338</v>
      </c>
      <c r="T317" s="84" t="s">
        <v>127</v>
      </c>
      <c r="U317" s="82"/>
      <c r="V317" s="82"/>
      <c r="W317" s="82"/>
      <c r="X317" s="82"/>
      <c r="Y317" s="82"/>
      <c r="Z317" s="82"/>
      <c r="AA317" s="82">
        <f t="shared" si="114"/>
        <v>224</v>
      </c>
      <c r="AB317" s="82">
        <v>112.8</v>
      </c>
      <c r="AC317" s="82" t="s">
        <v>88</v>
      </c>
      <c r="AD317" s="82"/>
      <c r="AE317" s="120">
        <v>2.3940999999999999</v>
      </c>
      <c r="AF317" s="82"/>
      <c r="AG317" s="82"/>
      <c r="AH317" s="82"/>
      <c r="AI317" s="82"/>
      <c r="AJ317" s="82"/>
      <c r="AK317" s="82"/>
      <c r="AL317" s="82"/>
      <c r="AM317" s="82"/>
      <c r="AN317" s="82"/>
      <c r="AO317" s="87"/>
      <c r="AP317" s="93">
        <f t="shared" si="115"/>
        <v>3.7333333333333334</v>
      </c>
      <c r="AQ317" s="126" t="e">
        <f t="shared" si="116"/>
        <v>#REF!</v>
      </c>
      <c r="AR317" s="126" t="e">
        <f t="shared" si="117"/>
        <v>#REF!</v>
      </c>
      <c r="AS317" s="85">
        <f t="shared" si="118"/>
        <v>52.266666666666673</v>
      </c>
      <c r="AT317" s="85">
        <f t="shared" si="119"/>
        <v>116.00000000000001</v>
      </c>
      <c r="AU317" s="125" t="e">
        <f t="shared" si="120"/>
        <v>#REF!</v>
      </c>
    </row>
    <row r="318" spans="2:47">
      <c r="B318" s="96">
        <v>45679</v>
      </c>
      <c r="C318" s="82" t="s">
        <v>138</v>
      </c>
      <c r="D318" s="82" t="s">
        <v>116</v>
      </c>
      <c r="E318" s="82" t="s">
        <v>3729</v>
      </c>
      <c r="F318" s="92" t="s">
        <v>442</v>
      </c>
      <c r="G318" s="92" t="s">
        <v>442</v>
      </c>
      <c r="H318" s="86" t="s">
        <v>109</v>
      </c>
      <c r="I318" s="86" t="s">
        <v>109</v>
      </c>
      <c r="J318" s="86" t="s">
        <v>109</v>
      </c>
      <c r="K318" s="86" t="s">
        <v>109</v>
      </c>
      <c r="L318" s="86" t="s">
        <v>109</v>
      </c>
      <c r="M318" s="86" t="s">
        <v>133</v>
      </c>
      <c r="N318" s="87">
        <v>3</v>
      </c>
      <c r="O318" s="82" t="s">
        <v>124</v>
      </c>
      <c r="P318" s="94">
        <v>3</v>
      </c>
      <c r="Q318" s="94">
        <v>44</v>
      </c>
      <c r="R318" s="82">
        <v>338</v>
      </c>
      <c r="S318" s="82">
        <v>338</v>
      </c>
      <c r="T318" s="84" t="s">
        <v>127</v>
      </c>
      <c r="U318" s="82"/>
      <c r="V318" s="82"/>
      <c r="W318" s="82"/>
      <c r="X318" s="82"/>
      <c r="Y318" s="82"/>
      <c r="Z318" s="82"/>
      <c r="AA318" s="82">
        <f t="shared" si="114"/>
        <v>224</v>
      </c>
      <c r="AB318" s="82">
        <v>96.7</v>
      </c>
      <c r="AC318" s="82" t="s">
        <v>88</v>
      </c>
      <c r="AD318" s="82"/>
      <c r="AE318" s="120">
        <v>2.3473000000000002</v>
      </c>
      <c r="AF318" s="82"/>
      <c r="AG318" s="82"/>
      <c r="AH318" s="82"/>
      <c r="AI318" s="82"/>
      <c r="AJ318" s="82"/>
      <c r="AK318" s="82"/>
      <c r="AL318" s="82"/>
      <c r="AM318" s="82"/>
      <c r="AN318" s="82"/>
      <c r="AO318" s="87"/>
      <c r="AP318" s="93">
        <f t="shared" si="115"/>
        <v>3.7333333333333334</v>
      </c>
      <c r="AQ318" s="126" t="e">
        <f t="shared" si="116"/>
        <v>#REF!</v>
      </c>
      <c r="AR318" s="126" t="e">
        <f t="shared" si="117"/>
        <v>#REF!</v>
      </c>
      <c r="AS318" s="85">
        <f t="shared" si="118"/>
        <v>56.000000000000007</v>
      </c>
      <c r="AT318" s="85">
        <f t="shared" si="119"/>
        <v>119.73333333333335</v>
      </c>
      <c r="AU318" s="125" t="e">
        <f t="shared" si="120"/>
        <v>#REF!</v>
      </c>
    </row>
    <row r="319" spans="2:47">
      <c r="B319" s="122">
        <v>45679</v>
      </c>
      <c r="C319" s="117" t="s">
        <v>112</v>
      </c>
      <c r="D319" s="117"/>
      <c r="E319" s="117"/>
      <c r="F319" s="115" t="s">
        <v>113</v>
      </c>
      <c r="G319" s="109"/>
      <c r="H319" s="110"/>
      <c r="I319" s="110"/>
      <c r="J319" s="110"/>
      <c r="K319" s="110"/>
      <c r="L319" s="110"/>
      <c r="M319" s="111"/>
      <c r="N319" s="109"/>
      <c r="O319" s="109"/>
      <c r="P319" s="109"/>
      <c r="Q319" s="109"/>
      <c r="R319" s="109"/>
      <c r="S319" s="109"/>
      <c r="T319" s="117"/>
      <c r="U319" s="117"/>
      <c r="V319" s="117"/>
      <c r="W319" s="117"/>
      <c r="X319" s="117"/>
      <c r="Y319" s="117"/>
      <c r="Z319" s="117"/>
      <c r="AA319" s="117">
        <f t="shared" si="114"/>
        <v>0</v>
      </c>
      <c r="AB319" s="117"/>
      <c r="AC319" s="117"/>
      <c r="AD319" s="117"/>
      <c r="AE319" s="124"/>
      <c r="AF319" s="117"/>
      <c r="AG319" s="117"/>
      <c r="AH319" s="117"/>
      <c r="AI319" s="117"/>
      <c r="AJ319" s="117"/>
      <c r="AK319" s="117"/>
      <c r="AL319" s="117"/>
      <c r="AM319" s="117"/>
      <c r="AN319" s="117"/>
      <c r="AO319" s="112"/>
      <c r="AP319" s="113">
        <f t="shared" si="115"/>
        <v>3.7333333333333334</v>
      </c>
      <c r="AQ319" s="113" t="e">
        <f t="shared" si="116"/>
        <v>#REF!</v>
      </c>
      <c r="AR319" s="113" t="e">
        <f t="shared" si="117"/>
        <v>#REF!</v>
      </c>
      <c r="AS319" s="118">
        <f t="shared" si="118"/>
        <v>56.000000000000007</v>
      </c>
      <c r="AT319" s="118">
        <f t="shared" si="119"/>
        <v>119.73333333333335</v>
      </c>
      <c r="AU319" s="125" t="e">
        <f t="shared" si="120"/>
        <v>#REF!</v>
      </c>
    </row>
    <row r="320" spans="2:47">
      <c r="B320" s="96">
        <v>45679</v>
      </c>
      <c r="C320" s="82" t="s">
        <v>138</v>
      </c>
      <c r="D320" s="82" t="s">
        <v>134</v>
      </c>
      <c r="E320" s="82" t="s">
        <v>3729</v>
      </c>
      <c r="F320" s="92" t="s">
        <v>443</v>
      </c>
      <c r="G320" s="92" t="s">
        <v>443</v>
      </c>
      <c r="H320" s="86" t="s">
        <v>109</v>
      </c>
      <c r="I320" s="86" t="s">
        <v>109</v>
      </c>
      <c r="J320" s="86" t="s">
        <v>109</v>
      </c>
      <c r="K320" s="86" t="s">
        <v>109</v>
      </c>
      <c r="L320" s="86" t="s">
        <v>109</v>
      </c>
      <c r="M320" s="86" t="s">
        <v>133</v>
      </c>
      <c r="N320" s="87">
        <v>3</v>
      </c>
      <c r="O320" s="82" t="s">
        <v>124</v>
      </c>
      <c r="P320" s="94">
        <v>3</v>
      </c>
      <c r="Q320" s="94">
        <v>44</v>
      </c>
      <c r="R320" s="82">
        <v>338</v>
      </c>
      <c r="S320" s="82">
        <v>338</v>
      </c>
      <c r="T320" s="84" t="s">
        <v>127</v>
      </c>
      <c r="U320" s="82"/>
      <c r="V320" s="82"/>
      <c r="W320" s="82"/>
      <c r="X320" s="82"/>
      <c r="Y320" s="82"/>
      <c r="Z320" s="82"/>
      <c r="AA320" s="82">
        <f t="shared" si="114"/>
        <v>224</v>
      </c>
      <c r="AB320" s="82">
        <v>110.4</v>
      </c>
      <c r="AC320" s="82" t="s">
        <v>88</v>
      </c>
      <c r="AD320" s="82"/>
      <c r="AE320" s="120">
        <v>2.3963999999999999</v>
      </c>
      <c r="AF320" s="82"/>
      <c r="AG320" s="82"/>
      <c r="AH320" s="82"/>
      <c r="AI320" s="82"/>
      <c r="AJ320" s="82"/>
      <c r="AK320" s="82"/>
      <c r="AL320" s="82"/>
      <c r="AM320" s="82"/>
      <c r="AN320" s="82"/>
      <c r="AO320" s="87"/>
      <c r="AP320" s="93">
        <f t="shared" si="115"/>
        <v>3.7333333333333334</v>
      </c>
      <c r="AQ320" s="126" t="e">
        <f t="shared" si="116"/>
        <v>#REF!</v>
      </c>
      <c r="AR320" s="126" t="e">
        <f t="shared" si="117"/>
        <v>#REF!</v>
      </c>
      <c r="AS320" s="85">
        <f t="shared" si="118"/>
        <v>59.733333333333341</v>
      </c>
      <c r="AT320" s="85">
        <f t="shared" si="119"/>
        <v>123.46666666666668</v>
      </c>
      <c r="AU320" s="125" t="e">
        <f t="shared" si="120"/>
        <v>#REF!</v>
      </c>
    </row>
    <row r="321" spans="1:47">
      <c r="B321" s="96">
        <v>45679</v>
      </c>
      <c r="C321" s="82" t="s">
        <v>138</v>
      </c>
      <c r="D321" s="82" t="s">
        <v>134</v>
      </c>
      <c r="E321" s="82" t="s">
        <v>3729</v>
      </c>
      <c r="F321" s="92" t="s">
        <v>444</v>
      </c>
      <c r="G321" s="92" t="s">
        <v>444</v>
      </c>
      <c r="H321" s="86" t="s">
        <v>109</v>
      </c>
      <c r="I321" s="86" t="s">
        <v>109</v>
      </c>
      <c r="J321" s="86" t="s">
        <v>109</v>
      </c>
      <c r="K321" s="86" t="s">
        <v>109</v>
      </c>
      <c r="L321" s="86" t="s">
        <v>109</v>
      </c>
      <c r="M321" s="86" t="s">
        <v>133</v>
      </c>
      <c r="N321" s="87">
        <v>3</v>
      </c>
      <c r="O321" s="82" t="s">
        <v>124</v>
      </c>
      <c r="P321" s="94">
        <v>3</v>
      </c>
      <c r="Q321" s="94">
        <v>44</v>
      </c>
      <c r="R321" s="82">
        <v>338</v>
      </c>
      <c r="S321" s="82">
        <v>338</v>
      </c>
      <c r="T321" s="84" t="s">
        <v>127</v>
      </c>
      <c r="U321" s="82"/>
      <c r="V321" s="82"/>
      <c r="W321" s="82"/>
      <c r="X321" s="82"/>
      <c r="Y321" s="82"/>
      <c r="Z321" s="82"/>
      <c r="AA321" s="82">
        <f t="shared" si="114"/>
        <v>224</v>
      </c>
      <c r="AB321" s="82">
        <v>111.1</v>
      </c>
      <c r="AC321" s="82" t="s">
        <v>88</v>
      </c>
      <c r="AD321" s="82"/>
      <c r="AE321" s="120">
        <v>2.3772000000000002</v>
      </c>
      <c r="AF321" s="82"/>
      <c r="AG321" s="82"/>
      <c r="AH321" s="82"/>
      <c r="AI321" s="82"/>
      <c r="AJ321" s="82"/>
      <c r="AK321" s="82"/>
      <c r="AL321" s="82"/>
      <c r="AM321" s="82"/>
      <c r="AN321" s="82"/>
      <c r="AO321" s="87"/>
      <c r="AP321" s="93">
        <f t="shared" si="115"/>
        <v>3.7333333333333334</v>
      </c>
      <c r="AQ321" s="126" t="e">
        <f t="shared" si="116"/>
        <v>#REF!</v>
      </c>
      <c r="AR321" s="126" t="e">
        <f t="shared" si="117"/>
        <v>#REF!</v>
      </c>
      <c r="AS321" s="85">
        <f t="shared" si="118"/>
        <v>63.466666666666676</v>
      </c>
      <c r="AT321" s="85">
        <f t="shared" si="119"/>
        <v>127.20000000000002</v>
      </c>
      <c r="AU321" s="125" t="e">
        <f t="shared" si="120"/>
        <v>#REF!</v>
      </c>
    </row>
    <row r="322" spans="1:47">
      <c r="B322" s="96">
        <v>45679</v>
      </c>
      <c r="C322" s="82" t="s">
        <v>138</v>
      </c>
      <c r="D322" s="82" t="s">
        <v>134</v>
      </c>
      <c r="E322" s="82" t="s">
        <v>3729</v>
      </c>
      <c r="F322" s="92" t="s">
        <v>445</v>
      </c>
      <c r="G322" s="92" t="s">
        <v>445</v>
      </c>
      <c r="H322" s="86" t="s">
        <v>109</v>
      </c>
      <c r="I322" s="86" t="s">
        <v>109</v>
      </c>
      <c r="J322" s="86" t="s">
        <v>109</v>
      </c>
      <c r="K322" s="86" t="s">
        <v>109</v>
      </c>
      <c r="L322" s="86" t="s">
        <v>109</v>
      </c>
      <c r="M322" s="86" t="s">
        <v>133</v>
      </c>
      <c r="N322" s="87">
        <v>3</v>
      </c>
      <c r="O322" s="82" t="s">
        <v>124</v>
      </c>
      <c r="P322" s="94">
        <v>3</v>
      </c>
      <c r="Q322" s="94">
        <v>44</v>
      </c>
      <c r="R322" s="82">
        <v>338</v>
      </c>
      <c r="S322" s="82">
        <v>338</v>
      </c>
      <c r="T322" s="84" t="s">
        <v>127</v>
      </c>
      <c r="U322" s="82"/>
      <c r="V322" s="82"/>
      <c r="W322" s="82"/>
      <c r="X322" s="82"/>
      <c r="Y322" s="82"/>
      <c r="Z322" s="82"/>
      <c r="AA322" s="82">
        <f t="shared" si="114"/>
        <v>224</v>
      </c>
      <c r="AB322" s="82">
        <v>95.5</v>
      </c>
      <c r="AC322" s="82" t="s">
        <v>88</v>
      </c>
      <c r="AD322" s="82"/>
      <c r="AE322" s="120">
        <v>2.3595999999999999</v>
      </c>
      <c r="AF322" s="82"/>
      <c r="AG322" s="82"/>
      <c r="AH322" s="82"/>
      <c r="AI322" s="82"/>
      <c r="AJ322" s="82"/>
      <c r="AK322" s="82"/>
      <c r="AL322" s="82"/>
      <c r="AM322" s="82"/>
      <c r="AN322" s="82"/>
      <c r="AO322" s="87"/>
      <c r="AP322" s="93">
        <f t="shared" si="115"/>
        <v>3.7333333333333334</v>
      </c>
      <c r="AQ322" s="126" t="e">
        <f t="shared" si="116"/>
        <v>#REF!</v>
      </c>
      <c r="AR322" s="126" t="e">
        <f t="shared" si="117"/>
        <v>#REF!</v>
      </c>
      <c r="AS322" s="85">
        <f t="shared" si="118"/>
        <v>67.2</v>
      </c>
      <c r="AT322" s="85">
        <f t="shared" si="119"/>
        <v>130.93333333333334</v>
      </c>
      <c r="AU322" s="125" t="e">
        <f t="shared" si="120"/>
        <v>#REF!</v>
      </c>
    </row>
    <row r="323" spans="1:47">
      <c r="B323" s="96">
        <v>45679</v>
      </c>
      <c r="C323" s="82" t="s">
        <v>138</v>
      </c>
      <c r="D323" s="82" t="s">
        <v>134</v>
      </c>
      <c r="E323" s="82" t="s">
        <v>3729</v>
      </c>
      <c r="F323" s="92" t="s">
        <v>446</v>
      </c>
      <c r="G323" s="92" t="s">
        <v>446</v>
      </c>
      <c r="H323" s="86" t="s">
        <v>109</v>
      </c>
      <c r="I323" s="86" t="s">
        <v>109</v>
      </c>
      <c r="J323" s="86" t="s">
        <v>109</v>
      </c>
      <c r="K323" s="86" t="s">
        <v>109</v>
      </c>
      <c r="L323" s="86" t="s">
        <v>109</v>
      </c>
      <c r="M323" s="86" t="s">
        <v>133</v>
      </c>
      <c r="N323" s="87">
        <v>3</v>
      </c>
      <c r="O323" s="82" t="s">
        <v>124</v>
      </c>
      <c r="P323" s="94">
        <v>3</v>
      </c>
      <c r="Q323" s="94">
        <v>44</v>
      </c>
      <c r="R323" s="82">
        <v>338</v>
      </c>
      <c r="S323" s="82">
        <v>338</v>
      </c>
      <c r="T323" s="84" t="s">
        <v>127</v>
      </c>
      <c r="U323" s="82"/>
      <c r="V323" s="82"/>
      <c r="W323" s="82"/>
      <c r="X323" s="82"/>
      <c r="Y323" s="82"/>
      <c r="Z323" s="82"/>
      <c r="AA323" s="82">
        <f t="shared" si="114"/>
        <v>224</v>
      </c>
      <c r="AB323" s="82">
        <v>95.1</v>
      </c>
      <c r="AC323" s="82" t="s">
        <v>88</v>
      </c>
      <c r="AD323" s="82"/>
      <c r="AE323" s="120">
        <v>2.3496999999999999</v>
      </c>
      <c r="AF323" s="82"/>
      <c r="AG323" s="82"/>
      <c r="AH323" s="82"/>
      <c r="AI323" s="82"/>
      <c r="AJ323" s="82"/>
      <c r="AK323" s="82"/>
      <c r="AL323" s="82"/>
      <c r="AM323" s="82"/>
      <c r="AN323" s="82"/>
      <c r="AO323" s="87"/>
      <c r="AP323" s="93">
        <f t="shared" si="115"/>
        <v>3.7333333333333334</v>
      </c>
      <c r="AQ323" s="126" t="e">
        <f t="shared" si="116"/>
        <v>#REF!</v>
      </c>
      <c r="AR323" s="126" t="e">
        <f t="shared" si="117"/>
        <v>#REF!</v>
      </c>
      <c r="AS323" s="85">
        <f t="shared" si="118"/>
        <v>70.933333333333337</v>
      </c>
      <c r="AT323" s="85">
        <f t="shared" si="119"/>
        <v>134.66666666666666</v>
      </c>
      <c r="AU323" s="125" t="e">
        <f t="shared" si="120"/>
        <v>#REF!</v>
      </c>
    </row>
    <row r="324" spans="1:47">
      <c r="B324" s="96">
        <v>45679</v>
      </c>
      <c r="C324" s="82" t="s">
        <v>115</v>
      </c>
      <c r="D324" s="82" t="s">
        <v>134</v>
      </c>
      <c r="E324" s="82" t="s">
        <v>3729</v>
      </c>
      <c r="F324" s="92" t="s">
        <v>447</v>
      </c>
      <c r="G324" s="92" t="s">
        <v>447</v>
      </c>
      <c r="H324" s="86" t="s">
        <v>109</v>
      </c>
      <c r="I324" s="86" t="s">
        <v>109</v>
      </c>
      <c r="J324" s="86" t="s">
        <v>109</v>
      </c>
      <c r="K324" s="86" t="s">
        <v>109</v>
      </c>
      <c r="L324" s="86" t="s">
        <v>109</v>
      </c>
      <c r="M324" s="86" t="s">
        <v>133</v>
      </c>
      <c r="N324" s="87">
        <v>3</v>
      </c>
      <c r="O324" s="82" t="s">
        <v>124</v>
      </c>
      <c r="P324" s="94">
        <v>3</v>
      </c>
      <c r="Q324" s="94">
        <v>44</v>
      </c>
      <c r="R324" s="82">
        <v>338</v>
      </c>
      <c r="S324" s="82">
        <v>338</v>
      </c>
      <c r="T324" s="84" t="s">
        <v>127</v>
      </c>
      <c r="U324" s="82"/>
      <c r="V324" s="82"/>
      <c r="W324" s="82"/>
      <c r="X324" s="82"/>
      <c r="Y324" s="82"/>
      <c r="Z324" s="82"/>
      <c r="AA324" s="82">
        <f t="shared" si="114"/>
        <v>224</v>
      </c>
      <c r="AB324" s="82">
        <v>112.7</v>
      </c>
      <c r="AC324" s="82" t="s">
        <v>88</v>
      </c>
      <c r="AD324" s="82"/>
      <c r="AE324" s="120">
        <v>2.3860000000000001</v>
      </c>
      <c r="AF324" s="82"/>
      <c r="AG324" s="82"/>
      <c r="AH324" s="82"/>
      <c r="AI324" s="82"/>
      <c r="AJ324" s="82"/>
      <c r="AK324" s="82"/>
      <c r="AL324" s="82"/>
      <c r="AM324" s="82"/>
      <c r="AN324" s="82"/>
      <c r="AO324" s="87"/>
      <c r="AP324" s="93">
        <f t="shared" si="115"/>
        <v>3.7333333333333334</v>
      </c>
      <c r="AQ324" s="126" t="e">
        <f t="shared" si="116"/>
        <v>#REF!</v>
      </c>
      <c r="AR324" s="126" t="e">
        <f t="shared" si="117"/>
        <v>#REF!</v>
      </c>
      <c r="AS324" s="85">
        <f t="shared" si="118"/>
        <v>74.666666666666671</v>
      </c>
      <c r="AT324" s="85">
        <f t="shared" si="119"/>
        <v>138.39999999999998</v>
      </c>
      <c r="AU324" s="125" t="e">
        <f t="shared" si="120"/>
        <v>#REF!</v>
      </c>
    </row>
    <row r="325" spans="1:47">
      <c r="B325" s="96">
        <v>45679</v>
      </c>
      <c r="C325" s="82" t="s">
        <v>115</v>
      </c>
      <c r="D325" s="82" t="s">
        <v>134</v>
      </c>
      <c r="E325" s="82" t="s">
        <v>3729</v>
      </c>
      <c r="F325" s="92" t="s">
        <v>448</v>
      </c>
      <c r="G325" s="92" t="s">
        <v>448</v>
      </c>
      <c r="H325" s="86" t="s">
        <v>109</v>
      </c>
      <c r="I325" s="86" t="s">
        <v>109</v>
      </c>
      <c r="J325" s="86" t="s">
        <v>109</v>
      </c>
      <c r="K325" s="86" t="s">
        <v>109</v>
      </c>
      <c r="L325" s="86" t="s">
        <v>109</v>
      </c>
      <c r="M325" s="86" t="s">
        <v>133</v>
      </c>
      <c r="N325" s="87">
        <v>3</v>
      </c>
      <c r="O325" s="82" t="s">
        <v>124</v>
      </c>
      <c r="P325" s="94">
        <v>3</v>
      </c>
      <c r="Q325" s="94">
        <v>44</v>
      </c>
      <c r="R325" s="82">
        <v>338</v>
      </c>
      <c r="S325" s="82">
        <v>338</v>
      </c>
      <c r="T325" s="84" t="s">
        <v>127</v>
      </c>
      <c r="U325" s="82"/>
      <c r="V325" s="82"/>
      <c r="W325" s="82"/>
      <c r="X325" s="82"/>
      <c r="Y325" s="82"/>
      <c r="Z325" s="82"/>
      <c r="AA325" s="82">
        <f t="shared" si="114"/>
        <v>224</v>
      </c>
      <c r="AB325" s="82">
        <v>112.8</v>
      </c>
      <c r="AC325" s="82" t="s">
        <v>88</v>
      </c>
      <c r="AD325" s="82"/>
      <c r="AE325" s="120">
        <v>2.3809999999999998</v>
      </c>
      <c r="AF325" s="82"/>
      <c r="AG325" s="82"/>
      <c r="AH325" s="82"/>
      <c r="AI325" s="82"/>
      <c r="AJ325" s="82"/>
      <c r="AK325" s="82"/>
      <c r="AL325" s="82"/>
      <c r="AM325" s="82"/>
      <c r="AN325" s="82"/>
      <c r="AO325" s="87"/>
      <c r="AP325" s="93">
        <f t="shared" si="115"/>
        <v>3.7333333333333334</v>
      </c>
      <c r="AQ325" s="126" t="e">
        <f t="shared" si="116"/>
        <v>#REF!</v>
      </c>
      <c r="AR325" s="126" t="e">
        <f t="shared" si="117"/>
        <v>#REF!</v>
      </c>
      <c r="AS325" s="85">
        <f t="shared" si="118"/>
        <v>78.400000000000006</v>
      </c>
      <c r="AT325" s="85">
        <f t="shared" si="119"/>
        <v>142.1333333333333</v>
      </c>
      <c r="AU325" s="125" t="e">
        <f t="shared" si="120"/>
        <v>#REF!</v>
      </c>
    </row>
    <row r="326" spans="1:47">
      <c r="B326" s="96">
        <v>45679</v>
      </c>
      <c r="C326" s="82" t="s">
        <v>115</v>
      </c>
      <c r="D326" s="82" t="s">
        <v>134</v>
      </c>
      <c r="E326" s="82" t="s">
        <v>3729</v>
      </c>
      <c r="F326" s="92" t="s">
        <v>449</v>
      </c>
      <c r="G326" s="92" t="s">
        <v>449</v>
      </c>
      <c r="H326" s="86" t="s">
        <v>109</v>
      </c>
      <c r="I326" s="86" t="s">
        <v>109</v>
      </c>
      <c r="J326" s="86" t="s">
        <v>109</v>
      </c>
      <c r="K326" s="86" t="s">
        <v>109</v>
      </c>
      <c r="L326" s="86" t="s">
        <v>109</v>
      </c>
      <c r="M326" s="86" t="s">
        <v>133</v>
      </c>
      <c r="N326" s="87">
        <v>3</v>
      </c>
      <c r="O326" s="82" t="s">
        <v>124</v>
      </c>
      <c r="P326" s="94">
        <v>3</v>
      </c>
      <c r="Q326" s="94">
        <v>44</v>
      </c>
      <c r="R326" s="82">
        <v>338</v>
      </c>
      <c r="S326" s="82">
        <v>338</v>
      </c>
      <c r="T326" s="84" t="s">
        <v>127</v>
      </c>
      <c r="U326" s="82"/>
      <c r="V326" s="82"/>
      <c r="W326" s="82"/>
      <c r="X326" s="82"/>
      <c r="Y326" s="82"/>
      <c r="Z326" s="82"/>
      <c r="AA326" s="82">
        <f t="shared" si="114"/>
        <v>224</v>
      </c>
      <c r="AB326" s="82">
        <v>97.6</v>
      </c>
      <c r="AC326" s="82" t="s">
        <v>88</v>
      </c>
      <c r="AD326" s="82"/>
      <c r="AE326" s="120">
        <v>2.3490000000000002</v>
      </c>
      <c r="AF326" s="82"/>
      <c r="AG326" s="82"/>
      <c r="AH326" s="82"/>
      <c r="AI326" s="82"/>
      <c r="AJ326" s="82"/>
      <c r="AK326" s="82"/>
      <c r="AL326" s="82"/>
      <c r="AM326" s="82"/>
      <c r="AN326" s="82"/>
      <c r="AO326" s="87"/>
      <c r="AP326" s="93">
        <f t="shared" si="115"/>
        <v>3.7333333333333334</v>
      </c>
      <c r="AQ326" s="126" t="e">
        <f t="shared" si="116"/>
        <v>#REF!</v>
      </c>
      <c r="AR326" s="126" t="e">
        <f t="shared" si="117"/>
        <v>#REF!</v>
      </c>
      <c r="AS326" s="85">
        <f t="shared" si="118"/>
        <v>82.13333333333334</v>
      </c>
      <c r="AT326" s="85">
        <f t="shared" si="119"/>
        <v>145.86666666666662</v>
      </c>
      <c r="AU326" s="125" t="e">
        <f t="shared" si="120"/>
        <v>#REF!</v>
      </c>
    </row>
    <row r="327" spans="1:47">
      <c r="B327" s="96">
        <v>45679</v>
      </c>
      <c r="C327" s="82" t="s">
        <v>115</v>
      </c>
      <c r="D327" s="82" t="s">
        <v>134</v>
      </c>
      <c r="E327" s="82" t="s">
        <v>3729</v>
      </c>
      <c r="F327" s="92" t="s">
        <v>450</v>
      </c>
      <c r="G327" s="92" t="s">
        <v>450</v>
      </c>
      <c r="H327" s="86" t="s">
        <v>109</v>
      </c>
      <c r="I327" s="86" t="s">
        <v>109</v>
      </c>
      <c r="J327" s="86" t="s">
        <v>109</v>
      </c>
      <c r="K327" s="86" t="s">
        <v>109</v>
      </c>
      <c r="L327" s="86" t="s">
        <v>109</v>
      </c>
      <c r="M327" s="86" t="s">
        <v>133</v>
      </c>
      <c r="N327" s="87">
        <v>3</v>
      </c>
      <c r="O327" s="82" t="s">
        <v>124</v>
      </c>
      <c r="P327" s="94">
        <v>3</v>
      </c>
      <c r="Q327" s="94">
        <v>44</v>
      </c>
      <c r="R327" s="82">
        <v>338</v>
      </c>
      <c r="S327" s="82">
        <v>338</v>
      </c>
      <c r="T327" s="84" t="s">
        <v>127</v>
      </c>
      <c r="U327" s="82"/>
      <c r="V327" s="82"/>
      <c r="W327" s="82"/>
      <c r="X327" s="82"/>
      <c r="Y327" s="82"/>
      <c r="Z327" s="82"/>
      <c r="AA327" s="82">
        <f t="shared" si="114"/>
        <v>224</v>
      </c>
      <c r="AB327" s="82">
        <v>112.6</v>
      </c>
      <c r="AC327" s="82" t="s">
        <v>88</v>
      </c>
      <c r="AD327" s="82"/>
      <c r="AE327" s="120">
        <v>2.395</v>
      </c>
      <c r="AF327" s="82"/>
      <c r="AG327" s="82"/>
      <c r="AH327" s="82"/>
      <c r="AI327" s="82"/>
      <c r="AJ327" s="82"/>
      <c r="AK327" s="82"/>
      <c r="AL327" s="82"/>
      <c r="AM327" s="82"/>
      <c r="AN327" s="82"/>
      <c r="AO327" s="87"/>
      <c r="AP327" s="93">
        <f t="shared" si="115"/>
        <v>3.7333333333333334</v>
      </c>
      <c r="AQ327" s="126" t="e">
        <f t="shared" si="116"/>
        <v>#REF!</v>
      </c>
      <c r="AR327" s="126" t="e">
        <f t="shared" si="117"/>
        <v>#REF!</v>
      </c>
      <c r="AS327" s="85">
        <f t="shared" si="118"/>
        <v>85.866666666666674</v>
      </c>
      <c r="AT327" s="85">
        <f t="shared" si="119"/>
        <v>149.59999999999994</v>
      </c>
      <c r="AU327" s="125" t="e">
        <f t="shared" si="120"/>
        <v>#REF!</v>
      </c>
    </row>
    <row r="328" spans="1:47">
      <c r="A328" s="96"/>
      <c r="B328" s="96">
        <v>45679</v>
      </c>
      <c r="C328" s="82" t="s">
        <v>115</v>
      </c>
      <c r="D328" s="82" t="s">
        <v>134</v>
      </c>
      <c r="E328" s="82" t="s">
        <v>3729</v>
      </c>
      <c r="F328" s="92" t="s">
        <v>451</v>
      </c>
      <c r="G328" s="92" t="s">
        <v>451</v>
      </c>
      <c r="H328" s="86" t="s">
        <v>109</v>
      </c>
      <c r="I328" s="86" t="s">
        <v>109</v>
      </c>
      <c r="J328" s="86" t="s">
        <v>109</v>
      </c>
      <c r="K328" s="86" t="s">
        <v>109</v>
      </c>
      <c r="L328" s="86" t="s">
        <v>109</v>
      </c>
      <c r="M328" s="86" t="s">
        <v>133</v>
      </c>
      <c r="N328" s="87">
        <v>3</v>
      </c>
      <c r="O328" s="82" t="s">
        <v>124</v>
      </c>
      <c r="P328" s="94">
        <v>3</v>
      </c>
      <c r="Q328" s="94">
        <v>44</v>
      </c>
      <c r="R328" s="82">
        <v>338</v>
      </c>
      <c r="S328" s="82">
        <v>338</v>
      </c>
      <c r="T328" s="84" t="s">
        <v>127</v>
      </c>
      <c r="U328" s="82"/>
      <c r="V328" s="82"/>
      <c r="W328" s="82"/>
      <c r="X328" s="82"/>
      <c r="Y328" s="82"/>
      <c r="Z328" s="82"/>
      <c r="AA328" s="82">
        <f t="shared" si="114"/>
        <v>224</v>
      </c>
      <c r="AB328" s="82">
        <v>112.6</v>
      </c>
      <c r="AC328" s="82" t="s">
        <v>88</v>
      </c>
      <c r="AD328" s="82"/>
      <c r="AE328" s="120">
        <v>2.3940000000000001</v>
      </c>
      <c r="AF328" s="82"/>
      <c r="AG328" s="82"/>
      <c r="AH328" s="82"/>
      <c r="AI328" s="82"/>
      <c r="AJ328" s="82"/>
      <c r="AK328" s="82"/>
      <c r="AL328" s="82"/>
      <c r="AM328" s="82"/>
      <c r="AN328" s="82"/>
      <c r="AO328" s="87"/>
      <c r="AP328" s="93">
        <f t="shared" si="115"/>
        <v>3.7333333333333334</v>
      </c>
      <c r="AQ328" s="126" t="e">
        <f t="shared" si="116"/>
        <v>#REF!</v>
      </c>
      <c r="AR328" s="126" t="e">
        <f t="shared" si="117"/>
        <v>#REF!</v>
      </c>
      <c r="AS328" s="85">
        <f t="shared" si="118"/>
        <v>89.600000000000009</v>
      </c>
      <c r="AT328" s="85">
        <f t="shared" si="119"/>
        <v>153.33333333333326</v>
      </c>
      <c r="AU328" s="125" t="e">
        <f t="shared" si="120"/>
        <v>#REF!</v>
      </c>
    </row>
    <row r="329" spans="1:47">
      <c r="A329" s="96"/>
      <c r="B329" s="96">
        <v>45679</v>
      </c>
      <c r="C329" s="82" t="s">
        <v>115</v>
      </c>
      <c r="D329" s="82" t="s">
        <v>134</v>
      </c>
      <c r="E329" s="82" t="s">
        <v>3729</v>
      </c>
      <c r="F329" s="92" t="s">
        <v>452</v>
      </c>
      <c r="G329" s="92" t="s">
        <v>452</v>
      </c>
      <c r="H329" s="86" t="s">
        <v>109</v>
      </c>
      <c r="I329" s="86" t="s">
        <v>109</v>
      </c>
      <c r="J329" s="86" t="s">
        <v>109</v>
      </c>
      <c r="K329" s="86" t="s">
        <v>109</v>
      </c>
      <c r="L329" s="86" t="s">
        <v>109</v>
      </c>
      <c r="M329" s="86" t="s">
        <v>133</v>
      </c>
      <c r="N329" s="87">
        <v>3</v>
      </c>
      <c r="O329" s="82" t="s">
        <v>124</v>
      </c>
      <c r="P329" s="94">
        <v>3</v>
      </c>
      <c r="Q329" s="94">
        <v>44</v>
      </c>
      <c r="R329" s="82">
        <v>338</v>
      </c>
      <c r="S329" s="82">
        <v>338</v>
      </c>
      <c r="T329" s="84" t="s">
        <v>127</v>
      </c>
      <c r="U329" s="82"/>
      <c r="V329" s="82"/>
      <c r="W329" s="82"/>
      <c r="X329" s="82"/>
      <c r="Y329" s="82"/>
      <c r="Z329" s="82"/>
      <c r="AA329" s="82">
        <f t="shared" si="114"/>
        <v>224</v>
      </c>
      <c r="AB329" s="82">
        <v>113.4</v>
      </c>
      <c r="AC329" s="82" t="s">
        <v>88</v>
      </c>
      <c r="AD329" s="82"/>
      <c r="AE329" s="120">
        <v>2.3969999999999998</v>
      </c>
      <c r="AF329" s="82"/>
      <c r="AG329" s="82"/>
      <c r="AH329" s="82"/>
      <c r="AI329" s="82"/>
      <c r="AJ329" s="82"/>
      <c r="AK329" s="82"/>
      <c r="AL329" s="82"/>
      <c r="AM329" s="82"/>
      <c r="AN329" s="82"/>
      <c r="AO329" s="87"/>
      <c r="AP329" s="93">
        <f t="shared" si="115"/>
        <v>3.7333333333333334</v>
      </c>
      <c r="AQ329" s="126" t="e">
        <f t="shared" si="116"/>
        <v>#REF!</v>
      </c>
      <c r="AR329" s="126" t="e">
        <f t="shared" si="117"/>
        <v>#REF!</v>
      </c>
      <c r="AS329" s="85">
        <f t="shared" si="118"/>
        <v>93.333333333333343</v>
      </c>
      <c r="AT329" s="85">
        <f t="shared" si="119"/>
        <v>157.06666666666658</v>
      </c>
      <c r="AU329" s="125" t="e">
        <f t="shared" si="120"/>
        <v>#REF!</v>
      </c>
    </row>
    <row r="330" spans="1:47">
      <c r="A330" s="96"/>
      <c r="B330" s="96">
        <v>45679</v>
      </c>
      <c r="C330" s="82" t="s">
        <v>115</v>
      </c>
      <c r="D330" s="82" t="s">
        <v>134</v>
      </c>
      <c r="E330" s="82" t="s">
        <v>3729</v>
      </c>
      <c r="F330" s="92" t="s">
        <v>453</v>
      </c>
      <c r="G330" s="92" t="s">
        <v>453</v>
      </c>
      <c r="H330" s="86" t="s">
        <v>109</v>
      </c>
      <c r="I330" s="86" t="s">
        <v>109</v>
      </c>
      <c r="J330" s="86" t="s">
        <v>109</v>
      </c>
      <c r="K330" s="86" t="s">
        <v>109</v>
      </c>
      <c r="L330" s="86" t="s">
        <v>109</v>
      </c>
      <c r="M330" s="86" t="s">
        <v>133</v>
      </c>
      <c r="N330" s="87">
        <v>3</v>
      </c>
      <c r="O330" s="82" t="s">
        <v>124</v>
      </c>
      <c r="P330" s="94">
        <v>3</v>
      </c>
      <c r="Q330" s="94">
        <v>44</v>
      </c>
      <c r="R330" s="82">
        <v>338</v>
      </c>
      <c r="S330" s="82">
        <v>338</v>
      </c>
      <c r="T330" s="84" t="s">
        <v>127</v>
      </c>
      <c r="U330" s="82"/>
      <c r="V330" s="82"/>
      <c r="W330" s="82"/>
      <c r="X330" s="82"/>
      <c r="Y330" s="82"/>
      <c r="Z330" s="82"/>
      <c r="AA330" s="82">
        <f t="shared" si="114"/>
        <v>224</v>
      </c>
      <c r="AB330" s="82">
        <v>111.3</v>
      </c>
      <c r="AC330" s="82" t="s">
        <v>88</v>
      </c>
      <c r="AD330" s="82"/>
      <c r="AE330" s="120">
        <v>2.3919999999999999</v>
      </c>
      <c r="AF330" s="82"/>
      <c r="AG330" s="82"/>
      <c r="AH330" s="82"/>
      <c r="AI330" s="82"/>
      <c r="AJ330" s="82"/>
      <c r="AK330" s="82"/>
      <c r="AL330" s="82"/>
      <c r="AM330" s="82"/>
      <c r="AN330" s="82"/>
      <c r="AO330" s="87"/>
      <c r="AP330" s="93">
        <f t="shared" si="115"/>
        <v>3.7333333333333334</v>
      </c>
      <c r="AQ330" s="126" t="e">
        <f t="shared" si="116"/>
        <v>#REF!</v>
      </c>
      <c r="AR330" s="126" t="e">
        <f t="shared" si="117"/>
        <v>#REF!</v>
      </c>
      <c r="AS330" s="85">
        <f t="shared" si="118"/>
        <v>97.066666666666677</v>
      </c>
      <c r="AT330" s="85">
        <f t="shared" si="119"/>
        <v>160.7999999999999</v>
      </c>
      <c r="AU330" s="125" t="e">
        <f t="shared" si="120"/>
        <v>#REF!</v>
      </c>
    </row>
    <row r="331" spans="1:47">
      <c r="B331" s="96">
        <v>45679</v>
      </c>
      <c r="C331" s="82" t="s">
        <v>115</v>
      </c>
      <c r="D331" s="82" t="s">
        <v>116</v>
      </c>
      <c r="E331" s="82" t="s">
        <v>3729</v>
      </c>
      <c r="F331" s="92" t="s">
        <v>454</v>
      </c>
      <c r="G331" s="92" t="s">
        <v>454</v>
      </c>
      <c r="H331" s="86" t="s">
        <v>109</v>
      </c>
      <c r="I331" s="86" t="s">
        <v>109</v>
      </c>
      <c r="J331" s="86" t="s">
        <v>109</v>
      </c>
      <c r="K331" s="86" t="s">
        <v>109</v>
      </c>
      <c r="L331" s="86" t="s">
        <v>109</v>
      </c>
      <c r="M331" s="86" t="s">
        <v>133</v>
      </c>
      <c r="N331" s="87">
        <v>3</v>
      </c>
      <c r="O331" s="82" t="s">
        <v>124</v>
      </c>
      <c r="P331" s="94">
        <v>3</v>
      </c>
      <c r="Q331" s="94">
        <v>44</v>
      </c>
      <c r="R331" s="82">
        <v>338</v>
      </c>
      <c r="S331" s="82">
        <v>338</v>
      </c>
      <c r="T331" s="84" t="s">
        <v>127</v>
      </c>
      <c r="U331" s="82"/>
      <c r="V331" s="82"/>
      <c r="W331" s="82"/>
      <c r="X331" s="82"/>
      <c r="Y331" s="82"/>
      <c r="Z331" s="82"/>
      <c r="AA331" s="82">
        <f t="shared" si="114"/>
        <v>224</v>
      </c>
      <c r="AB331" s="82">
        <v>111.6</v>
      </c>
      <c r="AC331" s="82" t="s">
        <v>88</v>
      </c>
      <c r="AD331" s="82"/>
      <c r="AE331" s="120">
        <v>2.3940000000000001</v>
      </c>
      <c r="AF331" s="82"/>
      <c r="AG331" s="82"/>
      <c r="AH331" s="82"/>
      <c r="AI331" s="82"/>
      <c r="AJ331" s="82"/>
      <c r="AK331" s="82"/>
      <c r="AL331" s="82"/>
      <c r="AM331" s="82"/>
      <c r="AN331" s="82"/>
      <c r="AO331" s="87"/>
      <c r="AP331" s="93">
        <f t="shared" si="115"/>
        <v>3.7333333333333334</v>
      </c>
      <c r="AQ331" s="126" t="e">
        <f t="shared" si="116"/>
        <v>#REF!</v>
      </c>
      <c r="AR331" s="126" t="e">
        <f t="shared" si="117"/>
        <v>#REF!</v>
      </c>
      <c r="AS331" s="85">
        <f t="shared" si="118"/>
        <v>100.80000000000001</v>
      </c>
      <c r="AT331" s="85">
        <f t="shared" si="119"/>
        <v>164.53333333333322</v>
      </c>
      <c r="AU331" s="125" t="e">
        <f t="shared" si="120"/>
        <v>#REF!</v>
      </c>
    </row>
    <row r="332" spans="1:47">
      <c r="B332" s="96">
        <v>45679</v>
      </c>
      <c r="C332" s="82" t="s">
        <v>115</v>
      </c>
      <c r="D332" s="82" t="s">
        <v>116</v>
      </c>
      <c r="E332" s="82" t="s">
        <v>3729</v>
      </c>
      <c r="F332" s="92" t="s">
        <v>455</v>
      </c>
      <c r="G332" s="92" t="s">
        <v>455</v>
      </c>
      <c r="H332" s="86" t="s">
        <v>109</v>
      </c>
      <c r="I332" s="86" t="s">
        <v>109</v>
      </c>
      <c r="J332" s="86" t="s">
        <v>109</v>
      </c>
      <c r="K332" s="86" t="s">
        <v>109</v>
      </c>
      <c r="L332" s="86" t="s">
        <v>109</v>
      </c>
      <c r="M332" s="86" t="s">
        <v>133</v>
      </c>
      <c r="N332" s="87">
        <v>3</v>
      </c>
      <c r="O332" s="82" t="s">
        <v>124</v>
      </c>
      <c r="P332" s="94">
        <v>3</v>
      </c>
      <c r="Q332" s="94">
        <v>44</v>
      </c>
      <c r="R332" s="82">
        <v>338</v>
      </c>
      <c r="S332" s="82">
        <v>338</v>
      </c>
      <c r="T332" s="84" t="s">
        <v>127</v>
      </c>
      <c r="U332" s="82"/>
      <c r="V332" s="82"/>
      <c r="W332" s="82"/>
      <c r="X332" s="82"/>
      <c r="Y332" s="82"/>
      <c r="Z332" s="82"/>
      <c r="AA332" s="82">
        <f t="shared" si="114"/>
        <v>224</v>
      </c>
      <c r="AB332" s="82">
        <v>96.9</v>
      </c>
      <c r="AC332" s="82" t="s">
        <v>88</v>
      </c>
      <c r="AD332" s="82"/>
      <c r="AE332" s="120">
        <v>2.3439999999999999</v>
      </c>
      <c r="AF332" s="82"/>
      <c r="AG332" s="82"/>
      <c r="AH332" s="82"/>
      <c r="AI332" s="82"/>
      <c r="AJ332" s="82"/>
      <c r="AK332" s="82"/>
      <c r="AL332" s="82"/>
      <c r="AM332" s="82"/>
      <c r="AN332" s="82"/>
      <c r="AO332" s="87"/>
      <c r="AP332" s="93">
        <f t="shared" si="115"/>
        <v>3.7333333333333334</v>
      </c>
      <c r="AQ332" s="126" t="e">
        <f t="shared" si="116"/>
        <v>#REF!</v>
      </c>
      <c r="AR332" s="126" t="e">
        <f t="shared" si="117"/>
        <v>#REF!</v>
      </c>
      <c r="AS332" s="85">
        <f t="shared" si="118"/>
        <v>104.53333333333335</v>
      </c>
      <c r="AT332" s="85">
        <f t="shared" si="119"/>
        <v>168.26666666666654</v>
      </c>
      <c r="AU332" s="125" t="e">
        <f t="shared" si="120"/>
        <v>#REF!</v>
      </c>
    </row>
    <row r="333" spans="1:47">
      <c r="B333" s="96">
        <v>45679</v>
      </c>
      <c r="C333" s="82" t="s">
        <v>115</v>
      </c>
      <c r="D333" s="82" t="s">
        <v>116</v>
      </c>
      <c r="E333" s="82" t="s">
        <v>3729</v>
      </c>
      <c r="F333" s="92" t="s">
        <v>456</v>
      </c>
      <c r="G333" s="92" t="s">
        <v>456</v>
      </c>
      <c r="H333" s="86" t="s">
        <v>109</v>
      </c>
      <c r="I333" s="86" t="s">
        <v>109</v>
      </c>
      <c r="J333" s="86" t="s">
        <v>109</v>
      </c>
      <c r="K333" s="86" t="s">
        <v>109</v>
      </c>
      <c r="L333" s="86" t="s">
        <v>109</v>
      </c>
      <c r="M333" s="86" t="s">
        <v>133</v>
      </c>
      <c r="N333" s="87">
        <v>3</v>
      </c>
      <c r="O333" s="82" t="s">
        <v>124</v>
      </c>
      <c r="P333" s="94">
        <v>3</v>
      </c>
      <c r="Q333" s="94">
        <v>44</v>
      </c>
      <c r="R333" s="82">
        <v>338</v>
      </c>
      <c r="S333" s="82">
        <v>338</v>
      </c>
      <c r="T333" s="84" t="s">
        <v>127</v>
      </c>
      <c r="U333" s="82"/>
      <c r="V333" s="82"/>
      <c r="W333" s="82"/>
      <c r="X333" s="82"/>
      <c r="Y333" s="82"/>
      <c r="Z333" s="82"/>
      <c r="AA333" s="82">
        <f t="shared" si="114"/>
        <v>224</v>
      </c>
      <c r="AB333" s="82">
        <v>112.3</v>
      </c>
      <c r="AC333" s="82" t="s">
        <v>88</v>
      </c>
      <c r="AD333" s="82"/>
      <c r="AE333" s="120">
        <v>2.3969999999999998</v>
      </c>
      <c r="AF333" s="82"/>
      <c r="AG333" s="82"/>
      <c r="AH333" s="82"/>
      <c r="AI333" s="82"/>
      <c r="AJ333" s="82"/>
      <c r="AK333" s="82"/>
      <c r="AL333" s="82"/>
      <c r="AM333" s="82"/>
      <c r="AN333" s="82"/>
      <c r="AO333" s="87"/>
      <c r="AP333" s="93">
        <f t="shared" si="115"/>
        <v>3.7333333333333334</v>
      </c>
      <c r="AQ333" s="126" t="e">
        <f t="shared" si="116"/>
        <v>#REF!</v>
      </c>
      <c r="AR333" s="126" t="e">
        <f t="shared" si="117"/>
        <v>#REF!</v>
      </c>
      <c r="AS333" s="85">
        <f t="shared" si="118"/>
        <v>108.26666666666668</v>
      </c>
      <c r="AT333" s="85">
        <f t="shared" si="119"/>
        <v>171.99999999999986</v>
      </c>
      <c r="AU333" s="125" t="e">
        <f t="shared" si="120"/>
        <v>#REF!</v>
      </c>
    </row>
    <row r="334" spans="1:47">
      <c r="B334" s="96">
        <v>45679</v>
      </c>
      <c r="C334" s="82" t="s">
        <v>115</v>
      </c>
      <c r="D334" s="82" t="s">
        <v>116</v>
      </c>
      <c r="E334" s="82" t="s">
        <v>3729</v>
      </c>
      <c r="F334" s="92" t="s">
        <v>457</v>
      </c>
      <c r="G334" s="92" t="s">
        <v>457</v>
      </c>
      <c r="H334" s="86" t="s">
        <v>109</v>
      </c>
      <c r="I334" s="86" t="s">
        <v>109</v>
      </c>
      <c r="J334" s="86" t="s">
        <v>109</v>
      </c>
      <c r="K334" s="86" t="s">
        <v>109</v>
      </c>
      <c r="L334" s="86" t="s">
        <v>109</v>
      </c>
      <c r="M334" s="86" t="s">
        <v>133</v>
      </c>
      <c r="N334" s="87">
        <v>3</v>
      </c>
      <c r="O334" s="82" t="s">
        <v>124</v>
      </c>
      <c r="P334" s="94">
        <v>3</v>
      </c>
      <c r="Q334" s="94">
        <v>44</v>
      </c>
      <c r="R334" s="82">
        <v>338</v>
      </c>
      <c r="S334" s="82">
        <v>338</v>
      </c>
      <c r="T334" s="84" t="s">
        <v>127</v>
      </c>
      <c r="U334" s="82"/>
      <c r="V334" s="82"/>
      <c r="W334" s="82"/>
      <c r="X334" s="82"/>
      <c r="Y334" s="82"/>
      <c r="Z334" s="82"/>
      <c r="AA334" s="82">
        <f t="shared" si="114"/>
        <v>224</v>
      </c>
      <c r="AB334" s="82">
        <v>96.2</v>
      </c>
      <c r="AC334" s="82" t="s">
        <v>88</v>
      </c>
      <c r="AD334" s="82"/>
      <c r="AE334" s="120">
        <v>2.3557000000000001</v>
      </c>
      <c r="AF334" s="82"/>
      <c r="AG334" s="82"/>
      <c r="AH334" s="82"/>
      <c r="AI334" s="82"/>
      <c r="AJ334" s="82"/>
      <c r="AK334" s="82"/>
      <c r="AL334" s="82"/>
      <c r="AM334" s="82"/>
      <c r="AN334" s="82"/>
      <c r="AO334" s="87"/>
      <c r="AP334" s="93">
        <f t="shared" si="115"/>
        <v>3.7333333333333334</v>
      </c>
      <c r="AQ334" s="126" t="e">
        <f t="shared" si="116"/>
        <v>#REF!</v>
      </c>
      <c r="AR334" s="126" t="e">
        <f t="shared" si="117"/>
        <v>#REF!</v>
      </c>
      <c r="AS334" s="85">
        <f t="shared" si="118"/>
        <v>112.00000000000001</v>
      </c>
      <c r="AT334" s="85">
        <f t="shared" si="119"/>
        <v>175.73333333333318</v>
      </c>
      <c r="AU334" s="125" t="e">
        <f t="shared" si="120"/>
        <v>#REF!</v>
      </c>
    </row>
    <row r="335" spans="1:47">
      <c r="B335" s="96">
        <v>45680</v>
      </c>
      <c r="C335" s="82" t="s">
        <v>138</v>
      </c>
      <c r="D335" s="82" t="s">
        <v>116</v>
      </c>
      <c r="E335" s="82" t="s">
        <v>3729</v>
      </c>
      <c r="F335" s="92" t="s">
        <v>458</v>
      </c>
      <c r="G335" s="92" t="s">
        <v>458</v>
      </c>
      <c r="H335" s="86" t="s">
        <v>109</v>
      </c>
      <c r="I335" s="86" t="s">
        <v>109</v>
      </c>
      <c r="J335" s="86" t="s">
        <v>109</v>
      </c>
      <c r="K335" s="86" t="s">
        <v>109</v>
      </c>
      <c r="L335" s="86" t="s">
        <v>109</v>
      </c>
      <c r="M335" s="86" t="s">
        <v>133</v>
      </c>
      <c r="N335" s="87">
        <v>3</v>
      </c>
      <c r="O335" s="82" t="s">
        <v>124</v>
      </c>
      <c r="P335" s="94">
        <v>3</v>
      </c>
      <c r="Q335" s="94">
        <v>44</v>
      </c>
      <c r="R335" s="82">
        <v>338</v>
      </c>
      <c r="S335" s="82">
        <v>338</v>
      </c>
      <c r="T335" s="84" t="s">
        <v>127</v>
      </c>
      <c r="U335" s="82"/>
      <c r="V335" s="82"/>
      <c r="W335" s="82"/>
      <c r="X335" s="82"/>
      <c r="Y335" s="82"/>
      <c r="Z335" s="82"/>
      <c r="AA335" s="82">
        <f t="shared" si="114"/>
        <v>224</v>
      </c>
      <c r="AB335" s="82">
        <v>115.4</v>
      </c>
      <c r="AC335" s="82" t="s">
        <v>88</v>
      </c>
      <c r="AD335" s="82"/>
      <c r="AE335" s="120">
        <v>2.3864999999999998</v>
      </c>
      <c r="AF335" s="82"/>
      <c r="AG335" s="82"/>
      <c r="AH335" s="82"/>
      <c r="AI335" s="82"/>
      <c r="AJ335" s="82"/>
      <c r="AK335" s="82"/>
      <c r="AL335" s="82"/>
      <c r="AM335" s="82"/>
      <c r="AN335" s="82"/>
      <c r="AO335" s="87"/>
      <c r="AP335" s="93">
        <f t="shared" si="115"/>
        <v>3.7333333333333334</v>
      </c>
      <c r="AQ335" s="126" t="e">
        <f t="shared" si="116"/>
        <v>#REF!</v>
      </c>
      <c r="AR335" s="126" t="e">
        <f t="shared" si="117"/>
        <v>#REF!</v>
      </c>
      <c r="AS335" s="85">
        <f t="shared" si="118"/>
        <v>115.73333333333335</v>
      </c>
      <c r="AT335" s="85">
        <f t="shared" si="119"/>
        <v>179.4666666666665</v>
      </c>
      <c r="AU335" s="125" t="e">
        <f t="shared" si="120"/>
        <v>#REF!</v>
      </c>
    </row>
    <row r="336" spans="1:47">
      <c r="B336" s="96">
        <v>45680</v>
      </c>
      <c r="C336" s="82" t="s">
        <v>138</v>
      </c>
      <c r="D336" s="82" t="s">
        <v>116</v>
      </c>
      <c r="E336" s="82" t="s">
        <v>3729</v>
      </c>
      <c r="F336" s="92" t="s">
        <v>459</v>
      </c>
      <c r="G336" s="92" t="s">
        <v>459</v>
      </c>
      <c r="H336" s="86" t="s">
        <v>109</v>
      </c>
      <c r="I336" s="86" t="s">
        <v>109</v>
      </c>
      <c r="J336" s="86" t="s">
        <v>109</v>
      </c>
      <c r="K336" s="86" t="s">
        <v>109</v>
      </c>
      <c r="L336" s="86" t="s">
        <v>109</v>
      </c>
      <c r="M336" s="86" t="s">
        <v>133</v>
      </c>
      <c r="N336" s="87">
        <v>3</v>
      </c>
      <c r="O336" s="82" t="s">
        <v>124</v>
      </c>
      <c r="P336" s="94">
        <v>3</v>
      </c>
      <c r="Q336" s="94">
        <v>44</v>
      </c>
      <c r="R336" s="82">
        <v>338</v>
      </c>
      <c r="S336" s="82">
        <v>338</v>
      </c>
      <c r="T336" s="84" t="s">
        <v>127</v>
      </c>
      <c r="U336" s="82"/>
      <c r="V336" s="82"/>
      <c r="W336" s="82"/>
      <c r="X336" s="82"/>
      <c r="Y336" s="82"/>
      <c r="Z336" s="82"/>
      <c r="AA336" s="82">
        <f t="shared" si="114"/>
        <v>224</v>
      </c>
      <c r="AB336" s="82">
        <v>111.8</v>
      </c>
      <c r="AC336" s="82" t="s">
        <v>88</v>
      </c>
      <c r="AD336" s="82"/>
      <c r="AE336" s="120">
        <v>2.3788999999999998</v>
      </c>
      <c r="AF336" s="82"/>
      <c r="AG336" s="82"/>
      <c r="AH336" s="82"/>
      <c r="AI336" s="82"/>
      <c r="AJ336" s="82"/>
      <c r="AK336" s="82"/>
      <c r="AL336" s="82"/>
      <c r="AM336" s="82"/>
      <c r="AN336" s="82"/>
      <c r="AO336" s="87"/>
      <c r="AP336" s="93">
        <f t="shared" si="115"/>
        <v>3.7333333333333334</v>
      </c>
      <c r="AQ336" s="126" t="e">
        <f t="shared" si="116"/>
        <v>#REF!</v>
      </c>
      <c r="AR336" s="126" t="e">
        <f t="shared" si="117"/>
        <v>#REF!</v>
      </c>
      <c r="AS336" s="85">
        <f t="shared" si="118"/>
        <v>119.46666666666668</v>
      </c>
      <c r="AT336" s="85">
        <f t="shared" si="119"/>
        <v>183.19999999999982</v>
      </c>
      <c r="AU336" s="125" t="e">
        <f t="shared" si="120"/>
        <v>#REF!</v>
      </c>
    </row>
    <row r="337" spans="2:47">
      <c r="B337" s="96">
        <v>45680</v>
      </c>
      <c r="C337" s="82" t="s">
        <v>138</v>
      </c>
      <c r="D337" s="82" t="s">
        <v>116</v>
      </c>
      <c r="E337" s="82" t="s">
        <v>3729</v>
      </c>
      <c r="F337" s="92" t="s">
        <v>460</v>
      </c>
      <c r="G337" s="92" t="s">
        <v>460</v>
      </c>
      <c r="H337" s="86" t="s">
        <v>109</v>
      </c>
      <c r="I337" s="86" t="s">
        <v>109</v>
      </c>
      <c r="J337" s="86" t="s">
        <v>109</v>
      </c>
      <c r="K337" s="86" t="s">
        <v>109</v>
      </c>
      <c r="L337" s="86" t="s">
        <v>109</v>
      </c>
      <c r="M337" s="86" t="s">
        <v>133</v>
      </c>
      <c r="N337" s="87">
        <v>3</v>
      </c>
      <c r="O337" s="82" t="s">
        <v>124</v>
      </c>
      <c r="P337" s="94">
        <v>3</v>
      </c>
      <c r="Q337" s="94">
        <v>44</v>
      </c>
      <c r="R337" s="82">
        <v>338</v>
      </c>
      <c r="S337" s="82">
        <v>338</v>
      </c>
      <c r="T337" s="84" t="s">
        <v>127</v>
      </c>
      <c r="U337" s="82"/>
      <c r="V337" s="82"/>
      <c r="W337" s="82"/>
      <c r="X337" s="82"/>
      <c r="Y337" s="82"/>
      <c r="Z337" s="82"/>
      <c r="AA337" s="82">
        <f t="shared" si="114"/>
        <v>224</v>
      </c>
      <c r="AB337" s="82">
        <v>97</v>
      </c>
      <c r="AC337" s="82" t="s">
        <v>88</v>
      </c>
      <c r="AD337" s="82"/>
      <c r="AE337" s="120">
        <v>2.3458000000000001</v>
      </c>
      <c r="AF337" s="82"/>
      <c r="AG337" s="82"/>
      <c r="AH337" s="82"/>
      <c r="AI337" s="82"/>
      <c r="AJ337" s="82"/>
      <c r="AK337" s="82"/>
      <c r="AL337" s="82"/>
      <c r="AM337" s="82"/>
      <c r="AN337" s="82"/>
      <c r="AO337" s="87"/>
      <c r="AP337" s="93">
        <f t="shared" si="115"/>
        <v>3.7333333333333334</v>
      </c>
      <c r="AQ337" s="126" t="e">
        <f t="shared" si="116"/>
        <v>#REF!</v>
      </c>
      <c r="AR337" s="126" t="e">
        <f t="shared" si="117"/>
        <v>#REF!</v>
      </c>
      <c r="AS337" s="85">
        <f t="shared" si="118"/>
        <v>123.20000000000002</v>
      </c>
      <c r="AT337" s="85">
        <f t="shared" si="119"/>
        <v>186.93333333333314</v>
      </c>
      <c r="AU337" s="125" t="e">
        <f t="shared" si="120"/>
        <v>#REF!</v>
      </c>
    </row>
    <row r="338" spans="2:47">
      <c r="B338" s="96">
        <v>45680</v>
      </c>
      <c r="C338" s="82" t="s">
        <v>138</v>
      </c>
      <c r="D338" s="82" t="s">
        <v>116</v>
      </c>
      <c r="E338" s="82" t="s">
        <v>3729</v>
      </c>
      <c r="F338" s="92" t="s">
        <v>461</v>
      </c>
      <c r="G338" s="92" t="s">
        <v>461</v>
      </c>
      <c r="H338" s="86" t="s">
        <v>109</v>
      </c>
      <c r="I338" s="86" t="s">
        <v>109</v>
      </c>
      <c r="J338" s="86" t="s">
        <v>109</v>
      </c>
      <c r="K338" s="86" t="s">
        <v>109</v>
      </c>
      <c r="L338" s="86" t="s">
        <v>109</v>
      </c>
      <c r="M338" s="86" t="s">
        <v>133</v>
      </c>
      <c r="N338" s="87">
        <v>3</v>
      </c>
      <c r="O338" s="82" t="s">
        <v>124</v>
      </c>
      <c r="P338" s="94">
        <v>3</v>
      </c>
      <c r="Q338" s="94">
        <v>44</v>
      </c>
      <c r="R338" s="82">
        <v>338</v>
      </c>
      <c r="S338" s="82">
        <v>338</v>
      </c>
      <c r="T338" s="84" t="s">
        <v>127</v>
      </c>
      <c r="U338" s="82"/>
      <c r="V338" s="82"/>
      <c r="W338" s="82"/>
      <c r="X338" s="82"/>
      <c r="Y338" s="82"/>
      <c r="Z338" s="82"/>
      <c r="AA338" s="82">
        <f t="shared" si="114"/>
        <v>224</v>
      </c>
      <c r="AB338" s="82">
        <v>95.7</v>
      </c>
      <c r="AC338" s="82" t="s">
        <v>88</v>
      </c>
      <c r="AD338" s="82"/>
      <c r="AE338" s="120">
        <v>2.3464</v>
      </c>
      <c r="AF338" s="82"/>
      <c r="AG338" s="82"/>
      <c r="AH338" s="82"/>
      <c r="AI338" s="82"/>
      <c r="AJ338" s="82"/>
      <c r="AK338" s="82"/>
      <c r="AL338" s="82"/>
      <c r="AM338" s="82"/>
      <c r="AN338" s="82"/>
      <c r="AO338" s="87"/>
      <c r="AP338" s="93">
        <f t="shared" si="115"/>
        <v>3.7333333333333334</v>
      </c>
      <c r="AQ338" s="126" t="e">
        <f t="shared" si="116"/>
        <v>#REF!</v>
      </c>
      <c r="AR338" s="126" t="e">
        <f t="shared" si="117"/>
        <v>#REF!</v>
      </c>
      <c r="AS338" s="85">
        <f t="shared" si="118"/>
        <v>126.93333333333335</v>
      </c>
      <c r="AT338" s="85">
        <f t="shared" si="119"/>
        <v>190.66666666666646</v>
      </c>
      <c r="AU338" s="125" t="e">
        <f t="shared" si="120"/>
        <v>#REF!</v>
      </c>
    </row>
    <row r="339" spans="2:47">
      <c r="B339" s="96">
        <v>45680</v>
      </c>
      <c r="C339" s="82" t="s">
        <v>115</v>
      </c>
      <c r="D339" s="82" t="s">
        <v>116</v>
      </c>
      <c r="E339" s="82" t="s">
        <v>3729</v>
      </c>
      <c r="F339" s="92" t="s">
        <v>462</v>
      </c>
      <c r="G339" s="92" t="s">
        <v>462</v>
      </c>
      <c r="H339" s="86" t="s">
        <v>109</v>
      </c>
      <c r="I339" s="86" t="s">
        <v>109</v>
      </c>
      <c r="J339" s="86" t="s">
        <v>109</v>
      </c>
      <c r="K339" s="86" t="s">
        <v>109</v>
      </c>
      <c r="L339" s="86" t="s">
        <v>109</v>
      </c>
      <c r="M339" s="86" t="s">
        <v>133</v>
      </c>
      <c r="N339" s="87">
        <v>3</v>
      </c>
      <c r="O339" s="82" t="s">
        <v>124</v>
      </c>
      <c r="P339" s="94">
        <v>3</v>
      </c>
      <c r="Q339" s="94">
        <v>44</v>
      </c>
      <c r="R339" s="82">
        <v>338</v>
      </c>
      <c r="S339" s="82">
        <v>338</v>
      </c>
      <c r="T339" s="84" t="s">
        <v>127</v>
      </c>
      <c r="U339" s="82"/>
      <c r="V339" s="82"/>
      <c r="W339" s="82"/>
      <c r="X339" s="82"/>
      <c r="Y339" s="82"/>
      <c r="Z339" s="82"/>
      <c r="AA339" s="82">
        <f t="shared" si="114"/>
        <v>224</v>
      </c>
      <c r="AB339" s="82">
        <v>111.1</v>
      </c>
      <c r="AC339" s="82" t="s">
        <v>88</v>
      </c>
      <c r="AD339" s="82"/>
      <c r="AE339" s="120">
        <v>2.3780000000000001</v>
      </c>
      <c r="AF339" s="82"/>
      <c r="AG339" s="82"/>
      <c r="AH339" s="82"/>
      <c r="AI339" s="82"/>
      <c r="AJ339" s="82"/>
      <c r="AK339" s="82"/>
      <c r="AL339" s="82"/>
      <c r="AM339" s="82"/>
      <c r="AN339" s="82"/>
      <c r="AO339" s="87"/>
      <c r="AP339" s="93">
        <f t="shared" si="115"/>
        <v>3.7333333333333334</v>
      </c>
      <c r="AQ339" s="126" t="e">
        <f t="shared" si="116"/>
        <v>#REF!</v>
      </c>
      <c r="AR339" s="126" t="e">
        <f t="shared" si="117"/>
        <v>#REF!</v>
      </c>
      <c r="AS339" s="85">
        <f t="shared" si="118"/>
        <v>130.66666666666669</v>
      </c>
      <c r="AT339" s="85">
        <f t="shared" si="119"/>
        <v>194.39999999999978</v>
      </c>
      <c r="AU339" s="125" t="e">
        <f t="shared" si="120"/>
        <v>#REF!</v>
      </c>
    </row>
    <row r="340" spans="2:47">
      <c r="B340" s="96">
        <v>45680</v>
      </c>
      <c r="C340" s="82" t="s">
        <v>115</v>
      </c>
      <c r="D340" s="82" t="s">
        <v>116</v>
      </c>
      <c r="E340" s="82" t="s">
        <v>3729</v>
      </c>
      <c r="F340" s="92" t="s">
        <v>463</v>
      </c>
      <c r="G340" s="92" t="s">
        <v>463</v>
      </c>
      <c r="H340" s="86" t="s">
        <v>109</v>
      </c>
      <c r="I340" s="86" t="s">
        <v>109</v>
      </c>
      <c r="J340" s="86" t="s">
        <v>109</v>
      </c>
      <c r="K340" s="86" t="s">
        <v>109</v>
      </c>
      <c r="L340" s="86" t="s">
        <v>109</v>
      </c>
      <c r="M340" s="86" t="s">
        <v>133</v>
      </c>
      <c r="N340" s="87">
        <v>3</v>
      </c>
      <c r="O340" s="82" t="s">
        <v>124</v>
      </c>
      <c r="P340" s="94">
        <v>3</v>
      </c>
      <c r="Q340" s="94">
        <v>44</v>
      </c>
      <c r="R340" s="82">
        <v>338</v>
      </c>
      <c r="S340" s="82">
        <v>338</v>
      </c>
      <c r="T340" s="84" t="s">
        <v>127</v>
      </c>
      <c r="U340" s="82"/>
      <c r="V340" s="82"/>
      <c r="W340" s="82"/>
      <c r="X340" s="82"/>
      <c r="Y340" s="82"/>
      <c r="Z340" s="82"/>
      <c r="AA340" s="82">
        <f t="shared" si="114"/>
        <v>224</v>
      </c>
      <c r="AB340" s="82">
        <v>109.3</v>
      </c>
      <c r="AC340" s="82" t="s">
        <v>88</v>
      </c>
      <c r="AD340" s="82"/>
      <c r="AE340" s="120">
        <v>2.3740000000000001</v>
      </c>
      <c r="AF340" s="82"/>
      <c r="AG340" s="82"/>
      <c r="AH340" s="82"/>
      <c r="AI340" s="82"/>
      <c r="AJ340" s="82"/>
      <c r="AK340" s="82"/>
      <c r="AL340" s="82"/>
      <c r="AM340" s="82"/>
      <c r="AN340" s="82"/>
      <c r="AO340" s="87"/>
      <c r="AP340" s="93">
        <f t="shared" si="115"/>
        <v>3.7333333333333334</v>
      </c>
      <c r="AQ340" s="126" t="e">
        <f t="shared" si="116"/>
        <v>#REF!</v>
      </c>
      <c r="AR340" s="126" t="e">
        <f t="shared" si="117"/>
        <v>#REF!</v>
      </c>
      <c r="AS340" s="85">
        <f t="shared" si="118"/>
        <v>134.4</v>
      </c>
      <c r="AT340" s="85">
        <f t="shared" si="119"/>
        <v>198.1333333333331</v>
      </c>
      <c r="AU340" s="125" t="e">
        <f t="shared" si="120"/>
        <v>#REF!</v>
      </c>
    </row>
    <row r="341" spans="2:47">
      <c r="B341" s="96">
        <v>45680</v>
      </c>
      <c r="C341" s="82" t="s">
        <v>115</v>
      </c>
      <c r="D341" s="82" t="s">
        <v>116</v>
      </c>
      <c r="E341" s="82" t="s">
        <v>3729</v>
      </c>
      <c r="F341" s="92" t="s">
        <v>464</v>
      </c>
      <c r="G341" s="92" t="s">
        <v>464</v>
      </c>
      <c r="H341" s="86" t="s">
        <v>109</v>
      </c>
      <c r="I341" s="86" t="s">
        <v>109</v>
      </c>
      <c r="J341" s="86" t="s">
        <v>109</v>
      </c>
      <c r="K341" s="86" t="s">
        <v>109</v>
      </c>
      <c r="L341" s="86" t="s">
        <v>109</v>
      </c>
      <c r="M341" s="86" t="s">
        <v>133</v>
      </c>
      <c r="N341" s="87">
        <v>3</v>
      </c>
      <c r="O341" s="82" t="s">
        <v>124</v>
      </c>
      <c r="P341" s="94">
        <v>3</v>
      </c>
      <c r="Q341" s="94">
        <v>44</v>
      </c>
      <c r="R341" s="82">
        <v>338</v>
      </c>
      <c r="S341" s="82">
        <v>338</v>
      </c>
      <c r="T341" s="84" t="s">
        <v>127</v>
      </c>
      <c r="U341" s="82"/>
      <c r="V341" s="82"/>
      <c r="W341" s="82"/>
      <c r="X341" s="82"/>
      <c r="Y341" s="82"/>
      <c r="Z341" s="82"/>
      <c r="AA341" s="82">
        <f t="shared" si="114"/>
        <v>224</v>
      </c>
      <c r="AB341" s="82">
        <v>111.8</v>
      </c>
      <c r="AC341" s="82" t="s">
        <v>88</v>
      </c>
      <c r="AD341" s="82"/>
      <c r="AE341" s="120">
        <v>2.3820000000000001</v>
      </c>
      <c r="AF341" s="82"/>
      <c r="AG341" s="82"/>
      <c r="AH341" s="82"/>
      <c r="AI341" s="82"/>
      <c r="AJ341" s="82"/>
      <c r="AK341" s="82"/>
      <c r="AL341" s="82"/>
      <c r="AM341" s="82"/>
      <c r="AN341" s="82"/>
      <c r="AO341" s="87"/>
      <c r="AP341" s="93">
        <f t="shared" si="115"/>
        <v>3.7333333333333334</v>
      </c>
      <c r="AQ341" s="126" t="e">
        <f t="shared" si="116"/>
        <v>#REF!</v>
      </c>
      <c r="AR341" s="126" t="e">
        <f t="shared" si="117"/>
        <v>#REF!</v>
      </c>
      <c r="AS341" s="85">
        <f t="shared" si="118"/>
        <v>138.13333333333333</v>
      </c>
      <c r="AT341" s="85">
        <f t="shared" si="119"/>
        <v>201.86666666666642</v>
      </c>
      <c r="AU341" s="125" t="e">
        <f t="shared" si="120"/>
        <v>#REF!</v>
      </c>
    </row>
    <row r="342" spans="2:47">
      <c r="B342" s="96">
        <v>45680</v>
      </c>
      <c r="C342" s="82" t="s">
        <v>115</v>
      </c>
      <c r="D342" s="82" t="s">
        <v>116</v>
      </c>
      <c r="E342" s="82" t="s">
        <v>3729</v>
      </c>
      <c r="F342" s="92" t="s">
        <v>465</v>
      </c>
      <c r="G342" s="92" t="s">
        <v>465</v>
      </c>
      <c r="H342" s="86" t="s">
        <v>109</v>
      </c>
      <c r="I342" s="86" t="s">
        <v>109</v>
      </c>
      <c r="J342" s="86" t="s">
        <v>109</v>
      </c>
      <c r="K342" s="86" t="s">
        <v>109</v>
      </c>
      <c r="L342" s="86" t="s">
        <v>109</v>
      </c>
      <c r="M342" s="86" t="s">
        <v>133</v>
      </c>
      <c r="N342" s="87">
        <v>3</v>
      </c>
      <c r="O342" s="82" t="s">
        <v>124</v>
      </c>
      <c r="P342" s="94">
        <v>3</v>
      </c>
      <c r="Q342" s="94">
        <v>44</v>
      </c>
      <c r="R342" s="82">
        <v>338</v>
      </c>
      <c r="S342" s="82">
        <v>338</v>
      </c>
      <c r="T342" s="84" t="s">
        <v>127</v>
      </c>
      <c r="U342" s="82"/>
      <c r="V342" s="82"/>
      <c r="W342" s="82"/>
      <c r="X342" s="82"/>
      <c r="Y342" s="82"/>
      <c r="Z342" s="82"/>
      <c r="AA342" s="82">
        <f t="shared" si="114"/>
        <v>224</v>
      </c>
      <c r="AB342" s="82">
        <v>111.6</v>
      </c>
      <c r="AC342" s="82" t="s">
        <v>88</v>
      </c>
      <c r="AD342" s="82"/>
      <c r="AE342" s="120">
        <v>2.3780000000000001</v>
      </c>
      <c r="AF342" s="82"/>
      <c r="AG342" s="82"/>
      <c r="AH342" s="82"/>
      <c r="AI342" s="82"/>
      <c r="AJ342" s="82"/>
      <c r="AK342" s="82"/>
      <c r="AL342" s="82"/>
      <c r="AM342" s="82"/>
      <c r="AN342" s="82"/>
      <c r="AO342" s="87"/>
      <c r="AP342" s="93">
        <f t="shared" si="115"/>
        <v>3.7333333333333334</v>
      </c>
      <c r="AQ342" s="126" t="e">
        <f t="shared" si="116"/>
        <v>#REF!</v>
      </c>
      <c r="AR342" s="126" t="e">
        <f t="shared" si="117"/>
        <v>#REF!</v>
      </c>
      <c r="AS342" s="85">
        <f t="shared" si="118"/>
        <v>141.86666666666665</v>
      </c>
      <c r="AT342" s="85">
        <f t="shared" si="119"/>
        <v>205.59999999999974</v>
      </c>
      <c r="AU342" s="125" t="e">
        <f t="shared" si="120"/>
        <v>#REF!</v>
      </c>
    </row>
    <row r="343" spans="2:47">
      <c r="B343" s="96">
        <v>45680</v>
      </c>
      <c r="C343" s="82" t="s">
        <v>115</v>
      </c>
      <c r="D343" s="82" t="s">
        <v>116</v>
      </c>
      <c r="E343" s="82" t="s">
        <v>3729</v>
      </c>
      <c r="F343" s="92" t="s">
        <v>466</v>
      </c>
      <c r="G343" s="92" t="s">
        <v>466</v>
      </c>
      <c r="H343" s="86" t="s">
        <v>109</v>
      </c>
      <c r="I343" s="86" t="s">
        <v>109</v>
      </c>
      <c r="J343" s="86" t="s">
        <v>109</v>
      </c>
      <c r="K343" s="86" t="s">
        <v>109</v>
      </c>
      <c r="L343" s="86" t="s">
        <v>109</v>
      </c>
      <c r="M343" s="86" t="s">
        <v>133</v>
      </c>
      <c r="N343" s="87">
        <v>3</v>
      </c>
      <c r="O343" s="82" t="s">
        <v>124</v>
      </c>
      <c r="P343" s="94">
        <v>3</v>
      </c>
      <c r="Q343" s="94">
        <v>44</v>
      </c>
      <c r="R343" s="82">
        <v>338</v>
      </c>
      <c r="S343" s="82">
        <v>338</v>
      </c>
      <c r="T343" s="84" t="s">
        <v>127</v>
      </c>
      <c r="U343" s="82"/>
      <c r="V343" s="82"/>
      <c r="W343" s="82"/>
      <c r="X343" s="82"/>
      <c r="Y343" s="82"/>
      <c r="Z343" s="82"/>
      <c r="AA343" s="82">
        <f t="shared" si="114"/>
        <v>224</v>
      </c>
      <c r="AB343" s="82">
        <v>112.5</v>
      </c>
      <c r="AC343" s="82" t="s">
        <v>88</v>
      </c>
      <c r="AD343" s="82"/>
      <c r="AE343" s="120">
        <v>2.3730000000000002</v>
      </c>
      <c r="AF343" s="82"/>
      <c r="AG343" s="82"/>
      <c r="AH343" s="82"/>
      <c r="AI343" s="82"/>
      <c r="AJ343" s="82"/>
      <c r="AK343" s="82"/>
      <c r="AL343" s="82"/>
      <c r="AM343" s="82"/>
      <c r="AN343" s="82"/>
      <c r="AO343" s="87"/>
      <c r="AP343" s="93">
        <f t="shared" si="115"/>
        <v>3.7333333333333334</v>
      </c>
      <c r="AQ343" s="126" t="e">
        <f t="shared" si="116"/>
        <v>#REF!</v>
      </c>
      <c r="AR343" s="126" t="e">
        <f t="shared" si="117"/>
        <v>#REF!</v>
      </c>
      <c r="AS343" s="85">
        <f t="shared" si="118"/>
        <v>145.59999999999997</v>
      </c>
      <c r="AT343" s="85">
        <f t="shared" si="119"/>
        <v>209.33333333333306</v>
      </c>
      <c r="AU343" s="125" t="e">
        <f t="shared" si="120"/>
        <v>#REF!</v>
      </c>
    </row>
    <row r="344" spans="2:47">
      <c r="B344" s="96">
        <v>45680</v>
      </c>
      <c r="C344" s="82" t="s">
        <v>115</v>
      </c>
      <c r="D344" s="82" t="s">
        <v>116</v>
      </c>
      <c r="E344" s="82" t="s">
        <v>3729</v>
      </c>
      <c r="F344" s="92" t="s">
        <v>467</v>
      </c>
      <c r="G344" s="92" t="s">
        <v>467</v>
      </c>
      <c r="H344" s="86" t="s">
        <v>109</v>
      </c>
      <c r="I344" s="86" t="s">
        <v>109</v>
      </c>
      <c r="J344" s="86" t="s">
        <v>109</v>
      </c>
      <c r="K344" s="86" t="s">
        <v>109</v>
      </c>
      <c r="L344" s="86" t="s">
        <v>109</v>
      </c>
      <c r="M344" s="86" t="s">
        <v>133</v>
      </c>
      <c r="N344" s="87">
        <v>3</v>
      </c>
      <c r="O344" s="82" t="s">
        <v>124</v>
      </c>
      <c r="P344" s="94">
        <v>3</v>
      </c>
      <c r="Q344" s="94">
        <v>44</v>
      </c>
      <c r="R344" s="82">
        <v>338</v>
      </c>
      <c r="S344" s="82">
        <v>338</v>
      </c>
      <c r="T344" s="84" t="s">
        <v>127</v>
      </c>
      <c r="U344" s="82"/>
      <c r="V344" s="82"/>
      <c r="W344" s="82"/>
      <c r="X344" s="82"/>
      <c r="Y344" s="82"/>
      <c r="Z344" s="82"/>
      <c r="AA344" s="82">
        <f t="shared" si="114"/>
        <v>224</v>
      </c>
      <c r="AB344" s="82">
        <v>96.2</v>
      </c>
      <c r="AC344" s="82" t="s">
        <v>88</v>
      </c>
      <c r="AD344" s="82"/>
      <c r="AE344" s="120">
        <v>2.3410000000000002</v>
      </c>
      <c r="AF344" s="82"/>
      <c r="AG344" s="82"/>
      <c r="AH344" s="82"/>
      <c r="AI344" s="82"/>
      <c r="AJ344" s="82"/>
      <c r="AK344" s="82"/>
      <c r="AL344" s="82"/>
      <c r="AM344" s="82"/>
      <c r="AN344" s="82"/>
      <c r="AO344" s="87"/>
      <c r="AP344" s="93">
        <f t="shared" si="115"/>
        <v>3.7333333333333334</v>
      </c>
      <c r="AQ344" s="126" t="e">
        <f t="shared" si="116"/>
        <v>#REF!</v>
      </c>
      <c r="AR344" s="126" t="e">
        <f t="shared" si="117"/>
        <v>#REF!</v>
      </c>
      <c r="AS344" s="85">
        <f t="shared" si="118"/>
        <v>149.33333333333329</v>
      </c>
      <c r="AT344" s="85">
        <f t="shared" si="119"/>
        <v>213.06666666666638</v>
      </c>
      <c r="AU344" s="125" t="e">
        <f t="shared" si="120"/>
        <v>#REF!</v>
      </c>
    </row>
    <row r="345" spans="2:47">
      <c r="B345" s="96">
        <v>45680</v>
      </c>
      <c r="C345" s="82" t="s">
        <v>115</v>
      </c>
      <c r="D345" s="82" t="s">
        <v>116</v>
      </c>
      <c r="E345" s="82" t="s">
        <v>3729</v>
      </c>
      <c r="F345" s="92" t="s">
        <v>468</v>
      </c>
      <c r="G345" s="92" t="s">
        <v>468</v>
      </c>
      <c r="H345" s="86" t="s">
        <v>109</v>
      </c>
      <c r="I345" s="86" t="s">
        <v>109</v>
      </c>
      <c r="J345" s="86" t="s">
        <v>109</v>
      </c>
      <c r="K345" s="86" t="s">
        <v>109</v>
      </c>
      <c r="L345" s="86" t="s">
        <v>109</v>
      </c>
      <c r="M345" s="86" t="s">
        <v>133</v>
      </c>
      <c r="N345" s="87">
        <v>3</v>
      </c>
      <c r="O345" s="82" t="s">
        <v>124</v>
      </c>
      <c r="P345" s="94">
        <v>3</v>
      </c>
      <c r="Q345" s="94">
        <v>44</v>
      </c>
      <c r="R345" s="82">
        <v>338</v>
      </c>
      <c r="S345" s="82">
        <v>338</v>
      </c>
      <c r="T345" s="84" t="s">
        <v>127</v>
      </c>
      <c r="U345" s="82"/>
      <c r="V345" s="82"/>
      <c r="W345" s="82"/>
      <c r="X345" s="82"/>
      <c r="Y345" s="82"/>
      <c r="Z345" s="82"/>
      <c r="AA345" s="82">
        <f t="shared" si="114"/>
        <v>224</v>
      </c>
      <c r="AB345" s="82">
        <v>110.8</v>
      </c>
      <c r="AC345" s="82" t="s">
        <v>88</v>
      </c>
      <c r="AD345" s="82"/>
      <c r="AE345" s="120">
        <v>2.3809999999999998</v>
      </c>
      <c r="AF345" s="82"/>
      <c r="AG345" s="82"/>
      <c r="AH345" s="82"/>
      <c r="AI345" s="82"/>
      <c r="AJ345" s="82"/>
      <c r="AK345" s="82"/>
      <c r="AL345" s="82"/>
      <c r="AM345" s="82"/>
      <c r="AN345" s="82"/>
      <c r="AO345" s="87"/>
      <c r="AP345" s="93">
        <f t="shared" si="115"/>
        <v>3.7333333333333334</v>
      </c>
      <c r="AQ345" s="126" t="e">
        <f t="shared" si="116"/>
        <v>#REF!</v>
      </c>
      <c r="AR345" s="126" t="e">
        <f t="shared" si="117"/>
        <v>#REF!</v>
      </c>
      <c r="AS345" s="85">
        <f t="shared" si="118"/>
        <v>153.06666666666661</v>
      </c>
      <c r="AT345" s="85">
        <f t="shared" si="119"/>
        <v>216.7999999999997</v>
      </c>
      <c r="AU345" s="125" t="e">
        <f t="shared" si="120"/>
        <v>#REF!</v>
      </c>
    </row>
    <row r="346" spans="2:47">
      <c r="B346" s="96">
        <v>45680</v>
      </c>
      <c r="C346" s="82" t="s">
        <v>115</v>
      </c>
      <c r="D346" s="82" t="s">
        <v>116</v>
      </c>
      <c r="E346" s="82" t="s">
        <v>3729</v>
      </c>
      <c r="F346" s="92" t="s">
        <v>435</v>
      </c>
      <c r="G346" s="92" t="s">
        <v>435</v>
      </c>
      <c r="H346" s="86" t="s">
        <v>109</v>
      </c>
      <c r="I346" s="86" t="s">
        <v>109</v>
      </c>
      <c r="J346" s="86" t="s">
        <v>109</v>
      </c>
      <c r="K346" s="86" t="s">
        <v>109</v>
      </c>
      <c r="L346" s="86" t="s">
        <v>109</v>
      </c>
      <c r="M346" s="86" t="s">
        <v>133</v>
      </c>
      <c r="N346" s="87">
        <v>3</v>
      </c>
      <c r="O346" s="82" t="s">
        <v>124</v>
      </c>
      <c r="P346" s="94">
        <v>3</v>
      </c>
      <c r="Q346" s="94">
        <v>44</v>
      </c>
      <c r="R346" s="82">
        <v>338</v>
      </c>
      <c r="S346" s="82">
        <v>338</v>
      </c>
      <c r="T346" s="84" t="s">
        <v>127</v>
      </c>
      <c r="U346" s="82"/>
      <c r="V346" s="82"/>
      <c r="W346" s="82"/>
      <c r="X346" s="82"/>
      <c r="Y346" s="82"/>
      <c r="Z346" s="82"/>
      <c r="AA346" s="82">
        <f t="shared" si="114"/>
        <v>224</v>
      </c>
      <c r="AB346" s="82">
        <v>95.7</v>
      </c>
      <c r="AC346" s="82" t="s">
        <v>88</v>
      </c>
      <c r="AD346" s="82"/>
      <c r="AE346" s="120">
        <v>2.35</v>
      </c>
      <c r="AF346" s="82"/>
      <c r="AG346" s="82"/>
      <c r="AH346" s="82"/>
      <c r="AI346" s="82"/>
      <c r="AJ346" s="82"/>
      <c r="AK346" s="82"/>
      <c r="AL346" s="82"/>
      <c r="AM346" s="82"/>
      <c r="AN346" s="82"/>
      <c r="AO346" s="87"/>
      <c r="AP346" s="93">
        <f t="shared" si="115"/>
        <v>3.7333333333333334</v>
      </c>
      <c r="AQ346" s="126" t="e">
        <f t="shared" si="116"/>
        <v>#REF!</v>
      </c>
      <c r="AR346" s="126" t="e">
        <f t="shared" si="117"/>
        <v>#REF!</v>
      </c>
      <c r="AS346" s="85">
        <f t="shared" si="118"/>
        <v>156.79999999999993</v>
      </c>
      <c r="AT346" s="85">
        <f t="shared" si="119"/>
        <v>220.53333333333302</v>
      </c>
      <c r="AU346" s="125" t="e">
        <f t="shared" si="120"/>
        <v>#REF!</v>
      </c>
    </row>
    <row r="347" spans="2:47">
      <c r="B347" s="96">
        <v>45680</v>
      </c>
      <c r="C347" s="82" t="s">
        <v>115</v>
      </c>
      <c r="D347" s="82" t="s">
        <v>116</v>
      </c>
      <c r="E347" s="82" t="s">
        <v>3729</v>
      </c>
      <c r="F347" s="92" t="s">
        <v>469</v>
      </c>
      <c r="G347" s="92" t="s">
        <v>469</v>
      </c>
      <c r="H347" s="86" t="s">
        <v>109</v>
      </c>
      <c r="I347" s="86" t="s">
        <v>109</v>
      </c>
      <c r="J347" s="86" t="s">
        <v>109</v>
      </c>
      <c r="K347" s="86" t="s">
        <v>109</v>
      </c>
      <c r="L347" s="86" t="s">
        <v>109</v>
      </c>
      <c r="M347" s="86" t="s">
        <v>133</v>
      </c>
      <c r="N347" s="87">
        <v>3</v>
      </c>
      <c r="O347" s="82" t="s">
        <v>124</v>
      </c>
      <c r="P347" s="94">
        <v>3</v>
      </c>
      <c r="Q347" s="94">
        <v>44</v>
      </c>
      <c r="R347" s="82">
        <v>338</v>
      </c>
      <c r="S347" s="82">
        <v>338</v>
      </c>
      <c r="T347" s="84" t="s">
        <v>127</v>
      </c>
      <c r="U347" s="82"/>
      <c r="V347" s="82"/>
      <c r="W347" s="82"/>
      <c r="X347" s="82"/>
      <c r="Y347" s="82"/>
      <c r="Z347" s="82"/>
      <c r="AA347" s="82">
        <f t="shared" si="114"/>
        <v>224</v>
      </c>
      <c r="AB347" s="82">
        <v>112.6</v>
      </c>
      <c r="AC347" s="82" t="s">
        <v>88</v>
      </c>
      <c r="AD347" s="82"/>
      <c r="AE347" s="120">
        <v>2.3860000000000001</v>
      </c>
      <c r="AF347" s="82"/>
      <c r="AG347" s="82"/>
      <c r="AH347" s="82"/>
      <c r="AI347" s="82"/>
      <c r="AJ347" s="82"/>
      <c r="AK347" s="82"/>
      <c r="AL347" s="82"/>
      <c r="AM347" s="82"/>
      <c r="AN347" s="82"/>
      <c r="AO347" s="87"/>
      <c r="AP347" s="93">
        <f t="shared" si="115"/>
        <v>3.7333333333333334</v>
      </c>
      <c r="AQ347" s="126" t="e">
        <f t="shared" si="116"/>
        <v>#REF!</v>
      </c>
      <c r="AR347" s="126" t="e">
        <f t="shared" si="117"/>
        <v>#REF!</v>
      </c>
      <c r="AS347" s="85">
        <f t="shared" si="118"/>
        <v>160.53333333333325</v>
      </c>
      <c r="AT347" s="85">
        <f t="shared" si="119"/>
        <v>224.26666666666634</v>
      </c>
      <c r="AU347" s="125" t="e">
        <f t="shared" si="120"/>
        <v>#REF!</v>
      </c>
    </row>
    <row r="348" spans="2:47">
      <c r="B348" s="96">
        <v>45680</v>
      </c>
      <c r="C348" s="82" t="s">
        <v>115</v>
      </c>
      <c r="D348" s="82" t="s">
        <v>116</v>
      </c>
      <c r="E348" s="82" t="s">
        <v>3729</v>
      </c>
      <c r="F348" s="92" t="s">
        <v>470</v>
      </c>
      <c r="G348" s="92" t="s">
        <v>470</v>
      </c>
      <c r="H348" s="86" t="s">
        <v>109</v>
      </c>
      <c r="I348" s="86" t="s">
        <v>109</v>
      </c>
      <c r="J348" s="86" t="s">
        <v>109</v>
      </c>
      <c r="K348" s="86" t="s">
        <v>109</v>
      </c>
      <c r="L348" s="86" t="s">
        <v>109</v>
      </c>
      <c r="M348" s="86" t="s">
        <v>133</v>
      </c>
      <c r="N348" s="87">
        <v>3</v>
      </c>
      <c r="O348" s="82" t="s">
        <v>124</v>
      </c>
      <c r="P348" s="94">
        <v>3</v>
      </c>
      <c r="Q348" s="94">
        <v>44</v>
      </c>
      <c r="R348" s="82">
        <v>338</v>
      </c>
      <c r="S348" s="82">
        <v>338</v>
      </c>
      <c r="T348" s="84" t="s">
        <v>127</v>
      </c>
      <c r="U348" s="82"/>
      <c r="V348" s="82"/>
      <c r="W348" s="82"/>
      <c r="X348" s="82"/>
      <c r="Y348" s="82"/>
      <c r="Z348" s="82"/>
      <c r="AA348" s="82">
        <f t="shared" si="114"/>
        <v>224</v>
      </c>
      <c r="AB348" s="82">
        <v>97.5</v>
      </c>
      <c r="AC348" s="82" t="s">
        <v>88</v>
      </c>
      <c r="AD348" s="82"/>
      <c r="AE348" s="120">
        <v>2.3530000000000002</v>
      </c>
      <c r="AF348" s="82"/>
      <c r="AG348" s="82"/>
      <c r="AH348" s="82"/>
      <c r="AI348" s="82"/>
      <c r="AJ348" s="82"/>
      <c r="AK348" s="82"/>
      <c r="AL348" s="82"/>
      <c r="AM348" s="82"/>
      <c r="AN348" s="82"/>
      <c r="AO348" s="87"/>
      <c r="AP348" s="93">
        <f t="shared" si="115"/>
        <v>3.7333333333333334</v>
      </c>
      <c r="AQ348" s="126" t="e">
        <f t="shared" si="116"/>
        <v>#REF!</v>
      </c>
      <c r="AR348" s="126" t="e">
        <f t="shared" si="117"/>
        <v>#REF!</v>
      </c>
      <c r="AS348" s="85">
        <f t="shared" si="118"/>
        <v>164.26666666666657</v>
      </c>
      <c r="AT348" s="85">
        <f t="shared" si="119"/>
        <v>227.99999999999966</v>
      </c>
      <c r="AU348" s="125" t="e">
        <f t="shared" si="120"/>
        <v>#REF!</v>
      </c>
    </row>
    <row r="349" spans="2:47">
      <c r="B349" s="96">
        <v>45680</v>
      </c>
      <c r="C349" s="82" t="s">
        <v>115</v>
      </c>
      <c r="D349" s="82" t="s">
        <v>116</v>
      </c>
      <c r="E349" s="82" t="s">
        <v>3729</v>
      </c>
      <c r="F349" s="92" t="s">
        <v>397</v>
      </c>
      <c r="G349" s="92" t="s">
        <v>397</v>
      </c>
      <c r="H349" s="86" t="s">
        <v>109</v>
      </c>
      <c r="I349" s="86" t="s">
        <v>109</v>
      </c>
      <c r="J349" s="86" t="s">
        <v>109</v>
      </c>
      <c r="K349" s="86" t="s">
        <v>109</v>
      </c>
      <c r="L349" s="86" t="s">
        <v>109</v>
      </c>
      <c r="M349" s="86" t="s">
        <v>133</v>
      </c>
      <c r="N349" s="87">
        <v>3</v>
      </c>
      <c r="O349" s="82" t="s">
        <v>124</v>
      </c>
      <c r="P349" s="94">
        <v>3</v>
      </c>
      <c r="Q349" s="94">
        <v>44</v>
      </c>
      <c r="R349" s="82">
        <v>338</v>
      </c>
      <c r="S349" s="82">
        <v>338</v>
      </c>
      <c r="T349" s="84" t="s">
        <v>127</v>
      </c>
      <c r="U349" s="82"/>
      <c r="V349" s="82"/>
      <c r="W349" s="82"/>
      <c r="X349" s="82"/>
      <c r="Y349" s="82"/>
      <c r="Z349" s="82"/>
      <c r="AA349" s="82">
        <f t="shared" si="114"/>
        <v>224</v>
      </c>
      <c r="AB349" s="82">
        <v>97.1</v>
      </c>
      <c r="AC349" s="82" t="s">
        <v>88</v>
      </c>
      <c r="AD349" s="82"/>
      <c r="AE349" s="120">
        <v>2.3490000000000002</v>
      </c>
      <c r="AF349" s="82"/>
      <c r="AG349" s="82"/>
      <c r="AH349" s="82"/>
      <c r="AI349" s="82"/>
      <c r="AJ349" s="82"/>
      <c r="AK349" s="82"/>
      <c r="AL349" s="82"/>
      <c r="AM349" s="82"/>
      <c r="AN349" s="82"/>
      <c r="AO349" s="87"/>
      <c r="AP349" s="93">
        <f t="shared" si="115"/>
        <v>3.7333333333333334</v>
      </c>
      <c r="AQ349" s="126" t="e">
        <f t="shared" si="116"/>
        <v>#REF!</v>
      </c>
      <c r="AR349" s="126" t="e">
        <f t="shared" si="117"/>
        <v>#REF!</v>
      </c>
      <c r="AS349" s="85">
        <f t="shared" si="118"/>
        <v>167.99999999999989</v>
      </c>
      <c r="AT349" s="85">
        <f t="shared" si="119"/>
        <v>231.73333333333298</v>
      </c>
      <c r="AU349" s="125" t="e">
        <f t="shared" si="120"/>
        <v>#REF!</v>
      </c>
    </row>
    <row r="350" spans="2:47">
      <c r="B350" s="96">
        <v>45680</v>
      </c>
      <c r="C350" s="82" t="s">
        <v>115</v>
      </c>
      <c r="D350" s="82" t="s">
        <v>116</v>
      </c>
      <c r="E350" s="82" t="s">
        <v>3729</v>
      </c>
      <c r="F350" s="92" t="s">
        <v>471</v>
      </c>
      <c r="G350" s="92" t="s">
        <v>471</v>
      </c>
      <c r="H350" s="86" t="s">
        <v>109</v>
      </c>
      <c r="I350" s="86" t="s">
        <v>109</v>
      </c>
      <c r="J350" s="86" t="s">
        <v>109</v>
      </c>
      <c r="K350" s="86" t="s">
        <v>109</v>
      </c>
      <c r="L350" s="86" t="s">
        <v>109</v>
      </c>
      <c r="M350" s="86" t="s">
        <v>133</v>
      </c>
      <c r="N350" s="87">
        <v>3</v>
      </c>
      <c r="O350" s="82" t="s">
        <v>124</v>
      </c>
      <c r="P350" s="94">
        <v>3</v>
      </c>
      <c r="Q350" s="94">
        <v>44</v>
      </c>
      <c r="R350" s="82">
        <v>338</v>
      </c>
      <c r="S350" s="82">
        <v>338</v>
      </c>
      <c r="T350" s="84" t="s">
        <v>127</v>
      </c>
      <c r="U350" s="82"/>
      <c r="V350" s="82"/>
      <c r="W350" s="82"/>
      <c r="X350" s="82"/>
      <c r="Y350" s="82"/>
      <c r="Z350" s="82"/>
      <c r="AA350" s="82">
        <f t="shared" si="114"/>
        <v>224</v>
      </c>
      <c r="AB350" s="82">
        <v>96.3</v>
      </c>
      <c r="AC350" s="82" t="s">
        <v>88</v>
      </c>
      <c r="AD350" s="82"/>
      <c r="AE350" s="120">
        <v>2.3460000000000001</v>
      </c>
      <c r="AF350" s="82"/>
      <c r="AG350" s="82"/>
      <c r="AH350" s="82"/>
      <c r="AI350" s="82"/>
      <c r="AJ350" s="82"/>
      <c r="AK350" s="82"/>
      <c r="AL350" s="82"/>
      <c r="AM350" s="82"/>
      <c r="AN350" s="82"/>
      <c r="AO350" s="87"/>
      <c r="AP350" s="93">
        <f t="shared" si="115"/>
        <v>3.7333333333333334</v>
      </c>
      <c r="AQ350" s="126" t="e">
        <f t="shared" si="116"/>
        <v>#REF!</v>
      </c>
      <c r="AR350" s="126" t="e">
        <f t="shared" si="117"/>
        <v>#REF!</v>
      </c>
      <c r="AS350" s="85">
        <f t="shared" si="118"/>
        <v>171.73333333333321</v>
      </c>
      <c r="AT350" s="85">
        <f t="shared" si="119"/>
        <v>235.4666666666663</v>
      </c>
      <c r="AU350" s="125" t="e">
        <f t="shared" si="120"/>
        <v>#REF!</v>
      </c>
    </row>
    <row r="351" spans="2:47">
      <c r="B351" s="96">
        <v>45680</v>
      </c>
      <c r="C351" s="82" t="s">
        <v>115</v>
      </c>
      <c r="D351" s="82" t="s">
        <v>116</v>
      </c>
      <c r="E351" s="82" t="s">
        <v>3729</v>
      </c>
      <c r="F351" s="92" t="s">
        <v>472</v>
      </c>
      <c r="G351" s="92" t="s">
        <v>472</v>
      </c>
      <c r="H351" s="86" t="s">
        <v>109</v>
      </c>
      <c r="I351" s="86" t="s">
        <v>109</v>
      </c>
      <c r="J351" s="86" t="s">
        <v>109</v>
      </c>
      <c r="K351" s="86" t="s">
        <v>109</v>
      </c>
      <c r="L351" s="86" t="s">
        <v>109</v>
      </c>
      <c r="M351" s="86" t="s">
        <v>133</v>
      </c>
      <c r="N351" s="87">
        <v>3</v>
      </c>
      <c r="O351" s="82" t="s">
        <v>124</v>
      </c>
      <c r="P351" s="94">
        <v>3</v>
      </c>
      <c r="Q351" s="94">
        <v>44</v>
      </c>
      <c r="R351" s="82">
        <v>338</v>
      </c>
      <c r="S351" s="82">
        <v>338</v>
      </c>
      <c r="T351" s="84" t="s">
        <v>127</v>
      </c>
      <c r="U351" s="82"/>
      <c r="V351" s="82"/>
      <c r="W351" s="82"/>
      <c r="X351" s="82"/>
      <c r="Y351" s="82"/>
      <c r="Z351" s="82"/>
      <c r="AA351" s="82">
        <f t="shared" si="114"/>
        <v>224</v>
      </c>
      <c r="AB351" s="82">
        <v>111.5</v>
      </c>
      <c r="AC351" s="82" t="s">
        <v>88</v>
      </c>
      <c r="AD351" s="82"/>
      <c r="AE351" s="120">
        <v>2.3780000000000001</v>
      </c>
      <c r="AF351" s="82"/>
      <c r="AG351" s="82"/>
      <c r="AH351" s="82"/>
      <c r="AI351" s="82"/>
      <c r="AJ351" s="82"/>
      <c r="AK351" s="82"/>
      <c r="AL351" s="82"/>
      <c r="AM351" s="82"/>
      <c r="AN351" s="82"/>
      <c r="AO351" s="87"/>
      <c r="AP351" s="93">
        <f t="shared" si="115"/>
        <v>3.7333333333333334</v>
      </c>
      <c r="AQ351" s="126" t="e">
        <f t="shared" si="116"/>
        <v>#REF!</v>
      </c>
      <c r="AR351" s="126" t="e">
        <f t="shared" si="117"/>
        <v>#REF!</v>
      </c>
      <c r="AS351" s="85">
        <f t="shared" si="118"/>
        <v>175.46666666666653</v>
      </c>
      <c r="AT351" s="85">
        <f t="shared" si="119"/>
        <v>239.19999999999962</v>
      </c>
      <c r="AU351" s="125" t="e">
        <f t="shared" si="120"/>
        <v>#REF!</v>
      </c>
    </row>
    <row r="352" spans="2:47">
      <c r="B352" s="96">
        <v>45680</v>
      </c>
      <c r="C352" s="82" t="s">
        <v>115</v>
      </c>
      <c r="D352" s="82" t="s">
        <v>116</v>
      </c>
      <c r="E352" s="82" t="s">
        <v>3729</v>
      </c>
      <c r="F352" s="92" t="s">
        <v>473</v>
      </c>
      <c r="G352" s="92" t="s">
        <v>473</v>
      </c>
      <c r="H352" s="86" t="s">
        <v>109</v>
      </c>
      <c r="I352" s="86" t="s">
        <v>109</v>
      </c>
      <c r="J352" s="86" t="s">
        <v>109</v>
      </c>
      <c r="K352" s="86" t="s">
        <v>109</v>
      </c>
      <c r="L352" s="86" t="s">
        <v>109</v>
      </c>
      <c r="M352" s="86" t="s">
        <v>133</v>
      </c>
      <c r="N352" s="87">
        <v>3</v>
      </c>
      <c r="O352" s="82" t="s">
        <v>124</v>
      </c>
      <c r="P352" s="94">
        <v>3</v>
      </c>
      <c r="Q352" s="94">
        <v>44</v>
      </c>
      <c r="R352" s="82">
        <v>338</v>
      </c>
      <c r="S352" s="82">
        <v>338</v>
      </c>
      <c r="T352" s="84" t="s">
        <v>127</v>
      </c>
      <c r="U352" s="82"/>
      <c r="V352" s="82"/>
      <c r="W352" s="82"/>
      <c r="X352" s="82"/>
      <c r="Y352" s="82"/>
      <c r="Z352" s="82"/>
      <c r="AA352" s="82">
        <f t="shared" si="114"/>
        <v>224</v>
      </c>
      <c r="AB352" s="82">
        <v>110.6</v>
      </c>
      <c r="AC352" s="82" t="s">
        <v>88</v>
      </c>
      <c r="AD352" s="82"/>
      <c r="AE352" s="120">
        <v>2.379</v>
      </c>
      <c r="AF352" s="82"/>
      <c r="AG352" s="82"/>
      <c r="AH352" s="82"/>
      <c r="AI352" s="82"/>
      <c r="AJ352" s="82"/>
      <c r="AK352" s="82"/>
      <c r="AL352" s="82"/>
      <c r="AM352" s="82"/>
      <c r="AN352" s="82"/>
      <c r="AO352" s="87"/>
      <c r="AP352" s="93">
        <f t="shared" si="115"/>
        <v>3.7333333333333334</v>
      </c>
      <c r="AQ352" s="126" t="e">
        <f t="shared" si="116"/>
        <v>#REF!</v>
      </c>
      <c r="AR352" s="126" t="e">
        <f t="shared" si="117"/>
        <v>#REF!</v>
      </c>
      <c r="AS352" s="85">
        <f t="shared" si="118"/>
        <v>179.19999999999985</v>
      </c>
      <c r="AT352" s="85">
        <f t="shared" si="119"/>
        <v>242.93333333333294</v>
      </c>
      <c r="AU352" s="125" t="e">
        <f t="shared" si="120"/>
        <v>#REF!</v>
      </c>
    </row>
    <row r="353" spans="2:48">
      <c r="B353" s="96">
        <v>45680</v>
      </c>
      <c r="C353" s="82" t="s">
        <v>115</v>
      </c>
      <c r="D353" s="82" t="s">
        <v>116</v>
      </c>
      <c r="E353" s="82" t="s">
        <v>3729</v>
      </c>
      <c r="F353" s="92" t="s">
        <v>474</v>
      </c>
      <c r="G353" s="92" t="s">
        <v>474</v>
      </c>
      <c r="H353" s="86" t="s">
        <v>109</v>
      </c>
      <c r="I353" s="86" t="s">
        <v>109</v>
      </c>
      <c r="J353" s="86" t="s">
        <v>109</v>
      </c>
      <c r="K353" s="86" t="s">
        <v>109</v>
      </c>
      <c r="L353" s="86" t="s">
        <v>109</v>
      </c>
      <c r="M353" s="86" t="s">
        <v>133</v>
      </c>
      <c r="N353" s="87">
        <v>3</v>
      </c>
      <c r="O353" s="82" t="s">
        <v>124</v>
      </c>
      <c r="P353" s="94">
        <v>3</v>
      </c>
      <c r="Q353" s="94">
        <v>44</v>
      </c>
      <c r="R353" s="82">
        <v>338</v>
      </c>
      <c r="S353" s="82">
        <v>338</v>
      </c>
      <c r="T353" s="84" t="s">
        <v>127</v>
      </c>
      <c r="U353" s="82"/>
      <c r="V353" s="82"/>
      <c r="W353" s="82"/>
      <c r="X353" s="82"/>
      <c r="Y353" s="82"/>
      <c r="Z353" s="82"/>
      <c r="AA353" s="82">
        <f t="shared" si="114"/>
        <v>224</v>
      </c>
      <c r="AB353" s="82">
        <v>95.7</v>
      </c>
      <c r="AC353" s="82" t="s">
        <v>88</v>
      </c>
      <c r="AD353" s="82"/>
      <c r="AE353" s="120">
        <v>2.3420000000000001</v>
      </c>
      <c r="AF353" s="82"/>
      <c r="AG353" s="82"/>
      <c r="AH353" s="82"/>
      <c r="AI353" s="82"/>
      <c r="AJ353" s="82"/>
      <c r="AK353" s="82"/>
      <c r="AL353" s="82"/>
      <c r="AM353" s="82"/>
      <c r="AN353" s="82"/>
      <c r="AO353" s="87"/>
      <c r="AP353" s="93">
        <f t="shared" si="115"/>
        <v>3.7333333333333334</v>
      </c>
      <c r="AQ353" s="126" t="e">
        <f t="shared" si="116"/>
        <v>#REF!</v>
      </c>
      <c r="AR353" s="126" t="e">
        <f t="shared" si="117"/>
        <v>#REF!</v>
      </c>
      <c r="AS353" s="85">
        <f t="shared" si="118"/>
        <v>182.93333333333317</v>
      </c>
      <c r="AT353" s="85">
        <f t="shared" si="119"/>
        <v>246.66666666666626</v>
      </c>
      <c r="AU353" s="125" t="e">
        <f t="shared" si="120"/>
        <v>#REF!</v>
      </c>
    </row>
    <row r="354" spans="2:48">
      <c r="B354" s="96">
        <v>45681</v>
      </c>
      <c r="C354" s="82" t="s">
        <v>138</v>
      </c>
      <c r="D354" s="82" t="s">
        <v>116</v>
      </c>
      <c r="E354" s="82" t="s">
        <v>3729</v>
      </c>
      <c r="F354" s="92" t="s">
        <v>475</v>
      </c>
      <c r="G354" s="92" t="s">
        <v>475</v>
      </c>
      <c r="H354" s="86" t="s">
        <v>109</v>
      </c>
      <c r="I354" s="86" t="s">
        <v>109</v>
      </c>
      <c r="J354" s="86" t="s">
        <v>109</v>
      </c>
      <c r="K354" s="86" t="s">
        <v>109</v>
      </c>
      <c r="L354" s="86" t="s">
        <v>109</v>
      </c>
      <c r="M354" s="86" t="s">
        <v>133</v>
      </c>
      <c r="N354" s="87">
        <v>3</v>
      </c>
      <c r="O354" s="82" t="s">
        <v>124</v>
      </c>
      <c r="P354" s="94">
        <v>3</v>
      </c>
      <c r="Q354" s="94">
        <v>44</v>
      </c>
      <c r="R354" s="82">
        <v>338</v>
      </c>
      <c r="S354" s="82">
        <v>338</v>
      </c>
      <c r="T354" s="84" t="s">
        <v>127</v>
      </c>
      <c r="U354" s="82"/>
      <c r="V354" s="82"/>
      <c r="W354" s="82"/>
      <c r="X354" s="82"/>
      <c r="Y354" s="82"/>
      <c r="Z354" s="82"/>
      <c r="AA354" s="82">
        <f t="shared" si="114"/>
        <v>224</v>
      </c>
      <c r="AB354" s="82">
        <v>110.3</v>
      </c>
      <c r="AC354" s="82" t="s">
        <v>88</v>
      </c>
      <c r="AD354" s="82"/>
      <c r="AE354" s="120">
        <v>2.3738000000000001</v>
      </c>
      <c r="AF354" s="82"/>
      <c r="AG354" s="82"/>
      <c r="AH354" s="82"/>
      <c r="AI354" s="82"/>
      <c r="AJ354" s="82"/>
      <c r="AK354" s="82"/>
      <c r="AL354" s="82"/>
      <c r="AM354" s="82"/>
      <c r="AN354" s="82"/>
      <c r="AO354" s="87"/>
      <c r="AP354" s="93">
        <f t="shared" si="115"/>
        <v>3.7333333333333334</v>
      </c>
      <c r="AQ354" s="126" t="e">
        <f t="shared" si="116"/>
        <v>#REF!</v>
      </c>
      <c r="AR354" s="126" t="e">
        <f t="shared" si="117"/>
        <v>#REF!</v>
      </c>
      <c r="AS354" s="85">
        <f t="shared" si="118"/>
        <v>186.66666666666649</v>
      </c>
      <c r="AT354" s="85">
        <f t="shared" si="119"/>
        <v>250.39999999999958</v>
      </c>
      <c r="AU354" s="125" t="e">
        <f t="shared" si="120"/>
        <v>#REF!</v>
      </c>
    </row>
    <row r="355" spans="2:48">
      <c r="B355" s="96">
        <v>45681</v>
      </c>
      <c r="C355" s="82" t="s">
        <v>138</v>
      </c>
      <c r="D355" s="82" t="s">
        <v>116</v>
      </c>
      <c r="E355" s="82" t="s">
        <v>3729</v>
      </c>
      <c r="F355" s="92" t="s">
        <v>476</v>
      </c>
      <c r="G355" s="92" t="s">
        <v>476</v>
      </c>
      <c r="H355" s="86" t="s">
        <v>109</v>
      </c>
      <c r="I355" s="86" t="s">
        <v>109</v>
      </c>
      <c r="J355" s="86" t="s">
        <v>109</v>
      </c>
      <c r="K355" s="86" t="s">
        <v>109</v>
      </c>
      <c r="L355" s="86" t="s">
        <v>109</v>
      </c>
      <c r="M355" s="86" t="s">
        <v>133</v>
      </c>
      <c r="N355" s="87">
        <v>3</v>
      </c>
      <c r="O355" s="82" t="s">
        <v>124</v>
      </c>
      <c r="P355" s="94">
        <v>3</v>
      </c>
      <c r="Q355" s="94">
        <v>44</v>
      </c>
      <c r="R355" s="82">
        <v>338</v>
      </c>
      <c r="S355" s="82">
        <v>338</v>
      </c>
      <c r="T355" s="84" t="s">
        <v>127</v>
      </c>
      <c r="U355" s="82"/>
      <c r="V355" s="82"/>
      <c r="W355" s="82"/>
      <c r="X355" s="82"/>
      <c r="Y355" s="82"/>
      <c r="Z355" s="82"/>
      <c r="AA355" s="82">
        <f t="shared" si="114"/>
        <v>224</v>
      </c>
      <c r="AB355" s="82">
        <v>96</v>
      </c>
      <c r="AC355" s="82" t="s">
        <v>88</v>
      </c>
      <c r="AD355" s="82"/>
      <c r="AE355" s="120">
        <v>2.3391999999999999</v>
      </c>
      <c r="AF355" s="82"/>
      <c r="AG355" s="82"/>
      <c r="AH355" s="82"/>
      <c r="AI355" s="82"/>
      <c r="AJ355" s="82"/>
      <c r="AK355" s="82"/>
      <c r="AL355" s="82"/>
      <c r="AM355" s="82"/>
      <c r="AN355" s="82"/>
      <c r="AO355" s="87"/>
      <c r="AP355" s="93">
        <f t="shared" si="115"/>
        <v>3.7333333333333334</v>
      </c>
      <c r="AQ355" s="126" t="e">
        <f t="shared" si="116"/>
        <v>#REF!</v>
      </c>
      <c r="AR355" s="126" t="e">
        <f t="shared" si="117"/>
        <v>#REF!</v>
      </c>
      <c r="AS355" s="85">
        <f t="shared" si="118"/>
        <v>190.39999999999981</v>
      </c>
      <c r="AT355" s="85">
        <f t="shared" si="119"/>
        <v>254.1333333333329</v>
      </c>
      <c r="AU355" s="125" t="e">
        <f t="shared" si="120"/>
        <v>#REF!</v>
      </c>
    </row>
    <row r="356" spans="2:48">
      <c r="B356" s="96">
        <v>45681</v>
      </c>
      <c r="C356" s="82" t="s">
        <v>138</v>
      </c>
      <c r="D356" s="82" t="s">
        <v>116</v>
      </c>
      <c r="E356" s="82" t="s">
        <v>3729</v>
      </c>
      <c r="F356" s="92" t="s">
        <v>477</v>
      </c>
      <c r="G356" s="92" t="s">
        <v>477</v>
      </c>
      <c r="H356" s="86" t="s">
        <v>109</v>
      </c>
      <c r="I356" s="86" t="s">
        <v>109</v>
      </c>
      <c r="J356" s="86" t="s">
        <v>109</v>
      </c>
      <c r="K356" s="86" t="s">
        <v>109</v>
      </c>
      <c r="L356" s="86" t="s">
        <v>109</v>
      </c>
      <c r="M356" s="86" t="s">
        <v>133</v>
      </c>
      <c r="N356" s="87">
        <v>3</v>
      </c>
      <c r="O356" s="82" t="s">
        <v>124</v>
      </c>
      <c r="P356" s="94">
        <v>3</v>
      </c>
      <c r="Q356" s="94">
        <v>44</v>
      </c>
      <c r="R356" s="82">
        <v>338</v>
      </c>
      <c r="S356" s="82">
        <v>338</v>
      </c>
      <c r="T356" s="84" t="s">
        <v>127</v>
      </c>
      <c r="U356" s="82"/>
      <c r="V356" s="82"/>
      <c r="W356" s="82"/>
      <c r="X356" s="82"/>
      <c r="Y356" s="82"/>
      <c r="Z356" s="82"/>
      <c r="AA356" s="82">
        <f t="shared" si="114"/>
        <v>224</v>
      </c>
      <c r="AB356" s="82">
        <v>95.6</v>
      </c>
      <c r="AC356" s="82" t="s">
        <v>88</v>
      </c>
      <c r="AD356" s="82"/>
      <c r="AE356" s="120">
        <v>2.3428</v>
      </c>
      <c r="AF356" s="82"/>
      <c r="AG356" s="82"/>
      <c r="AH356" s="82"/>
      <c r="AI356" s="82"/>
      <c r="AJ356" s="82"/>
      <c r="AK356" s="82"/>
      <c r="AL356" s="82"/>
      <c r="AM356" s="82"/>
      <c r="AN356" s="82"/>
      <c r="AO356" s="87"/>
      <c r="AP356" s="93">
        <f t="shared" si="115"/>
        <v>3.7333333333333334</v>
      </c>
      <c r="AQ356" s="126" t="e">
        <f t="shared" si="116"/>
        <v>#REF!</v>
      </c>
      <c r="AR356" s="126" t="e">
        <f t="shared" si="117"/>
        <v>#REF!</v>
      </c>
      <c r="AS356" s="85">
        <f t="shared" si="118"/>
        <v>194.13333333333313</v>
      </c>
      <c r="AT356" s="85">
        <f t="shared" si="119"/>
        <v>257.86666666666622</v>
      </c>
      <c r="AU356" s="125" t="e">
        <f t="shared" si="120"/>
        <v>#REF!</v>
      </c>
    </row>
    <row r="357" spans="2:48">
      <c r="B357" s="96">
        <v>45681</v>
      </c>
      <c r="C357" s="82" t="s">
        <v>138</v>
      </c>
      <c r="D357" s="82" t="s">
        <v>116</v>
      </c>
      <c r="E357" s="82" t="s">
        <v>3729</v>
      </c>
      <c r="F357" s="92" t="s">
        <v>478</v>
      </c>
      <c r="G357" s="92" t="s">
        <v>478</v>
      </c>
      <c r="H357" s="86" t="s">
        <v>109</v>
      </c>
      <c r="I357" s="86" t="s">
        <v>109</v>
      </c>
      <c r="J357" s="86" t="s">
        <v>109</v>
      </c>
      <c r="K357" s="86" t="s">
        <v>109</v>
      </c>
      <c r="L357" s="86" t="s">
        <v>109</v>
      </c>
      <c r="M357" s="86" t="s">
        <v>133</v>
      </c>
      <c r="N357" s="87">
        <v>3</v>
      </c>
      <c r="O357" s="82" t="s">
        <v>124</v>
      </c>
      <c r="P357" s="94">
        <v>3</v>
      </c>
      <c r="Q357" s="94">
        <v>44</v>
      </c>
      <c r="R357" s="82">
        <v>338</v>
      </c>
      <c r="S357" s="82">
        <v>338</v>
      </c>
      <c r="T357" s="84" t="s">
        <v>127</v>
      </c>
      <c r="U357" s="82"/>
      <c r="V357" s="82"/>
      <c r="W357" s="82"/>
      <c r="X357" s="82"/>
      <c r="Y357" s="82"/>
      <c r="Z357" s="82"/>
      <c r="AA357" s="82">
        <f t="shared" si="114"/>
        <v>224</v>
      </c>
      <c r="AB357" s="82">
        <v>98.7</v>
      </c>
      <c r="AC357" s="82" t="s">
        <v>88</v>
      </c>
      <c r="AD357" s="82"/>
      <c r="AE357" s="120">
        <v>2.3450000000000002</v>
      </c>
      <c r="AF357" s="82"/>
      <c r="AG357" s="82"/>
      <c r="AH357" s="82"/>
      <c r="AI357" s="82"/>
      <c r="AJ357" s="82"/>
      <c r="AK357" s="82"/>
      <c r="AL357" s="82"/>
      <c r="AM357" s="82"/>
      <c r="AN357" s="82"/>
      <c r="AO357" s="87"/>
      <c r="AP357" s="93">
        <f t="shared" si="115"/>
        <v>3.7333333333333334</v>
      </c>
      <c r="AQ357" s="126" t="e">
        <f t="shared" si="116"/>
        <v>#REF!</v>
      </c>
      <c r="AR357" s="126" t="e">
        <f t="shared" si="117"/>
        <v>#REF!</v>
      </c>
      <c r="AS357" s="85">
        <f t="shared" si="118"/>
        <v>197.86666666666645</v>
      </c>
      <c r="AT357" s="85">
        <f t="shared" si="119"/>
        <v>261.59999999999957</v>
      </c>
      <c r="AU357" s="125" t="e">
        <f t="shared" si="120"/>
        <v>#REF!</v>
      </c>
    </row>
    <row r="358" spans="2:48">
      <c r="B358" s="122">
        <v>45681</v>
      </c>
      <c r="C358" s="117" t="s">
        <v>138</v>
      </c>
      <c r="D358" s="117"/>
      <c r="E358" s="117"/>
      <c r="F358" s="109" t="s">
        <v>100</v>
      </c>
      <c r="G358" s="109"/>
      <c r="H358" s="110"/>
      <c r="I358" s="110"/>
      <c r="J358" s="110"/>
      <c r="K358" s="110"/>
      <c r="L358" s="110"/>
      <c r="M358" s="111"/>
      <c r="N358" s="109">
        <v>38</v>
      </c>
      <c r="O358" s="109" t="s">
        <v>101</v>
      </c>
      <c r="P358" s="109">
        <v>141</v>
      </c>
      <c r="Q358" s="109">
        <v>0</v>
      </c>
      <c r="R358" s="109">
        <v>200</v>
      </c>
      <c r="S358" s="109">
        <v>200</v>
      </c>
      <c r="T358" s="112" t="s">
        <v>89</v>
      </c>
      <c r="U358" s="138"/>
      <c r="V358" s="138"/>
      <c r="W358" s="138"/>
      <c r="X358" s="138"/>
      <c r="Y358" s="138"/>
      <c r="Z358" s="138"/>
      <c r="AA358" s="139"/>
      <c r="AB358" s="139"/>
      <c r="AC358" s="139"/>
      <c r="AD358" s="139"/>
      <c r="AE358" s="141"/>
      <c r="AF358" s="139"/>
      <c r="AG358" s="139"/>
      <c r="AH358" s="139"/>
      <c r="AI358" s="139"/>
      <c r="AJ358" s="139"/>
      <c r="AK358" s="139"/>
      <c r="AL358" s="139"/>
      <c r="AM358" s="139"/>
      <c r="AN358" s="139"/>
      <c r="AO358" s="139"/>
      <c r="AP358" s="142">
        <v>0</v>
      </c>
      <c r="AQ358" s="142" t="e">
        <f t="shared" si="116"/>
        <v>#REF!</v>
      </c>
      <c r="AR358" s="142" t="e">
        <f t="shared" si="117"/>
        <v>#REF!</v>
      </c>
      <c r="AS358" s="142">
        <v>0</v>
      </c>
      <c r="AT358" s="142">
        <v>0</v>
      </c>
      <c r="AU358" s="140" t="e">
        <f>AU357+(AA358/60)</f>
        <v>#REF!</v>
      </c>
      <c r="AV358" s="95" t="s">
        <v>479</v>
      </c>
    </row>
    <row r="359" spans="2:48">
      <c r="B359" s="122">
        <v>45681</v>
      </c>
      <c r="C359" s="117" t="s">
        <v>138</v>
      </c>
      <c r="D359" s="117"/>
      <c r="E359" s="117"/>
      <c r="F359" s="115" t="s">
        <v>135</v>
      </c>
      <c r="G359" s="109"/>
      <c r="H359" s="110"/>
      <c r="I359" s="110"/>
      <c r="J359" s="110"/>
      <c r="K359" s="110"/>
      <c r="L359" s="110"/>
      <c r="M359" s="111"/>
      <c r="N359" s="109">
        <v>6</v>
      </c>
      <c r="O359" s="109" t="s">
        <v>92</v>
      </c>
      <c r="P359" s="109">
        <v>30</v>
      </c>
      <c r="Q359" s="109">
        <v>0</v>
      </c>
      <c r="R359" s="109">
        <v>359</v>
      </c>
      <c r="S359" s="109">
        <v>359</v>
      </c>
      <c r="T359" s="117" t="s">
        <v>88</v>
      </c>
      <c r="U359" s="138"/>
      <c r="V359" s="138"/>
      <c r="W359" s="138"/>
      <c r="X359" s="138"/>
      <c r="Y359" s="138"/>
      <c r="Z359" s="138"/>
      <c r="AA359" s="139"/>
      <c r="AB359" s="139"/>
      <c r="AC359" s="139"/>
      <c r="AD359" s="139"/>
      <c r="AE359" s="141"/>
      <c r="AF359" s="139"/>
      <c r="AG359" s="139"/>
      <c r="AH359" s="139"/>
      <c r="AI359" s="139"/>
      <c r="AJ359" s="139"/>
      <c r="AK359" s="139"/>
      <c r="AL359" s="139"/>
      <c r="AM359" s="139"/>
      <c r="AN359" s="139"/>
      <c r="AO359" s="139"/>
      <c r="AP359" s="142">
        <v>0</v>
      </c>
      <c r="AQ359" s="142" t="e">
        <f t="shared" si="116"/>
        <v>#REF!</v>
      </c>
      <c r="AR359" s="142" t="e">
        <f t="shared" si="117"/>
        <v>#REF!</v>
      </c>
      <c r="AS359" s="142">
        <v>0</v>
      </c>
      <c r="AT359" s="142">
        <v>0</v>
      </c>
      <c r="AU359" s="140" t="e">
        <f t="shared" si="120"/>
        <v>#REF!</v>
      </c>
    </row>
    <row r="360" spans="2:48">
      <c r="B360" s="122">
        <v>45681</v>
      </c>
      <c r="C360" s="117" t="s">
        <v>138</v>
      </c>
      <c r="D360" s="117"/>
      <c r="E360" s="117"/>
      <c r="F360" s="109" t="s">
        <v>102</v>
      </c>
      <c r="G360" s="109"/>
      <c r="H360" s="110"/>
      <c r="I360" s="110"/>
      <c r="J360" s="110"/>
      <c r="K360" s="110"/>
      <c r="L360" s="110"/>
      <c r="M360" s="111"/>
      <c r="N360" s="109">
        <v>1</v>
      </c>
      <c r="O360" s="109" t="s">
        <v>92</v>
      </c>
      <c r="P360" s="109">
        <v>60</v>
      </c>
      <c r="Q360" s="109">
        <v>0</v>
      </c>
      <c r="R360" s="109">
        <v>359</v>
      </c>
      <c r="S360" s="109">
        <v>359</v>
      </c>
      <c r="T360" s="117" t="s">
        <v>88</v>
      </c>
      <c r="U360" s="138"/>
      <c r="V360" s="138"/>
      <c r="W360" s="138"/>
      <c r="X360" s="138"/>
      <c r="Y360" s="138"/>
      <c r="Z360" s="138"/>
      <c r="AA360" s="139">
        <f t="shared" si="114"/>
        <v>3600</v>
      </c>
      <c r="AB360" s="139"/>
      <c r="AC360" s="139"/>
      <c r="AD360" s="139"/>
      <c r="AE360" s="141"/>
      <c r="AF360" s="139"/>
      <c r="AG360" s="139"/>
      <c r="AH360" s="139"/>
      <c r="AI360" s="139"/>
      <c r="AJ360" s="139"/>
      <c r="AK360" s="139"/>
      <c r="AL360" s="139"/>
      <c r="AM360" s="139"/>
      <c r="AN360" s="139"/>
      <c r="AO360" s="139"/>
      <c r="AP360" s="142">
        <v>0</v>
      </c>
      <c r="AQ360" s="142" t="e">
        <f t="shared" si="116"/>
        <v>#REF!</v>
      </c>
      <c r="AR360" s="142" t="e">
        <f t="shared" si="117"/>
        <v>#REF!</v>
      </c>
      <c r="AS360" s="142">
        <f t="shared" ref="AS360:AS363" si="121">IF(O360="3C",AS359+AA360/60,AS359)</f>
        <v>60</v>
      </c>
      <c r="AT360" s="142">
        <v>0</v>
      </c>
      <c r="AU360" s="140" t="e">
        <f t="shared" si="120"/>
        <v>#REF!</v>
      </c>
    </row>
    <row r="361" spans="2:48">
      <c r="B361" s="122">
        <v>45681</v>
      </c>
      <c r="C361" s="117" t="s">
        <v>111</v>
      </c>
      <c r="D361" s="117"/>
      <c r="E361" s="117"/>
      <c r="F361" s="109" t="s">
        <v>103</v>
      </c>
      <c r="G361" s="109"/>
      <c r="H361" s="110"/>
      <c r="I361" s="110"/>
      <c r="J361" s="110"/>
      <c r="K361" s="110"/>
      <c r="L361" s="110"/>
      <c r="M361" s="111"/>
      <c r="N361" s="109">
        <v>6</v>
      </c>
      <c r="O361" s="109" t="s">
        <v>91</v>
      </c>
      <c r="P361" s="109">
        <v>30</v>
      </c>
      <c r="Q361" s="109">
        <v>0</v>
      </c>
      <c r="R361" s="109">
        <v>359</v>
      </c>
      <c r="S361" s="109">
        <v>359</v>
      </c>
      <c r="T361" s="117" t="s">
        <v>88</v>
      </c>
      <c r="U361" s="138"/>
      <c r="V361" s="138"/>
      <c r="W361" s="138"/>
      <c r="X361" s="138"/>
      <c r="Y361" s="138"/>
      <c r="Z361" s="138"/>
      <c r="AA361" s="139"/>
      <c r="AB361" s="139"/>
      <c r="AC361" s="139"/>
      <c r="AD361" s="139"/>
      <c r="AE361" s="141"/>
      <c r="AF361" s="139"/>
      <c r="AG361" s="139"/>
      <c r="AH361" s="139"/>
      <c r="AI361" s="139"/>
      <c r="AJ361" s="139"/>
      <c r="AK361" s="139"/>
      <c r="AL361" s="139"/>
      <c r="AM361" s="139"/>
      <c r="AN361" s="139"/>
      <c r="AO361" s="139"/>
      <c r="AP361" s="142">
        <v>0</v>
      </c>
      <c r="AQ361" s="142" t="e">
        <f t="shared" si="116"/>
        <v>#REF!</v>
      </c>
      <c r="AR361" s="142" t="e">
        <f t="shared" si="117"/>
        <v>#REF!</v>
      </c>
      <c r="AS361" s="142">
        <f t="shared" si="121"/>
        <v>60</v>
      </c>
      <c r="AT361" s="142">
        <v>0</v>
      </c>
      <c r="AU361" s="140" t="e">
        <f t="shared" si="120"/>
        <v>#REF!</v>
      </c>
    </row>
    <row r="362" spans="2:48">
      <c r="B362" s="122">
        <v>45681</v>
      </c>
      <c r="C362" s="117" t="s">
        <v>111</v>
      </c>
      <c r="D362" s="117"/>
      <c r="E362" s="117"/>
      <c r="F362" s="109" t="s">
        <v>104</v>
      </c>
      <c r="G362" s="109"/>
      <c r="H362" s="110"/>
      <c r="I362" s="110"/>
      <c r="J362" s="110"/>
      <c r="K362" s="110"/>
      <c r="L362" s="110"/>
      <c r="M362" s="111"/>
      <c r="N362" s="109">
        <v>1</v>
      </c>
      <c r="O362" s="109" t="s">
        <v>91</v>
      </c>
      <c r="P362" s="109">
        <v>60</v>
      </c>
      <c r="Q362" s="109">
        <v>0</v>
      </c>
      <c r="R362" s="109">
        <v>359</v>
      </c>
      <c r="S362" s="109">
        <v>359</v>
      </c>
      <c r="T362" s="117" t="s">
        <v>88</v>
      </c>
      <c r="U362" s="138"/>
      <c r="V362" s="138"/>
      <c r="W362" s="138"/>
      <c r="X362" s="138"/>
      <c r="Y362" s="138"/>
      <c r="Z362" s="138"/>
      <c r="AA362" s="139">
        <f t="shared" si="114"/>
        <v>3600</v>
      </c>
      <c r="AB362" s="139"/>
      <c r="AC362" s="139"/>
      <c r="AD362" s="139"/>
      <c r="AE362" s="141"/>
      <c r="AF362" s="139"/>
      <c r="AG362" s="139"/>
      <c r="AH362" s="139"/>
      <c r="AI362" s="139"/>
      <c r="AJ362" s="139"/>
      <c r="AK362" s="139"/>
      <c r="AL362" s="139"/>
      <c r="AM362" s="139"/>
      <c r="AN362" s="139"/>
      <c r="AO362" s="139"/>
      <c r="AP362" s="142">
        <v>0</v>
      </c>
      <c r="AQ362" s="142" t="e">
        <f t="shared" si="116"/>
        <v>#REF!</v>
      </c>
      <c r="AR362" s="142" t="e">
        <f t="shared" si="117"/>
        <v>#REF!</v>
      </c>
      <c r="AS362" s="142">
        <f t="shared" si="121"/>
        <v>60</v>
      </c>
      <c r="AT362" s="142">
        <v>0</v>
      </c>
      <c r="AU362" s="140" t="e">
        <f t="shared" si="120"/>
        <v>#REF!</v>
      </c>
    </row>
    <row r="363" spans="2:48">
      <c r="B363" s="122">
        <v>45682</v>
      </c>
      <c r="C363" s="117" t="s">
        <v>111</v>
      </c>
      <c r="D363" s="117"/>
      <c r="E363" s="117"/>
      <c r="F363" s="109" t="s">
        <v>104</v>
      </c>
      <c r="G363" s="109"/>
      <c r="H363" s="110"/>
      <c r="I363" s="110"/>
      <c r="J363" s="110"/>
      <c r="K363" s="110"/>
      <c r="L363" s="110"/>
      <c r="M363" s="111"/>
      <c r="N363" s="109">
        <v>1</v>
      </c>
      <c r="O363" s="109" t="s">
        <v>91</v>
      </c>
      <c r="P363" s="109">
        <v>60</v>
      </c>
      <c r="Q363" s="109">
        <v>0</v>
      </c>
      <c r="R363" s="109">
        <v>359</v>
      </c>
      <c r="S363" s="109">
        <v>359</v>
      </c>
      <c r="T363" s="117" t="s">
        <v>88</v>
      </c>
      <c r="U363" s="138"/>
      <c r="V363" s="138"/>
      <c r="W363" s="138"/>
      <c r="X363" s="138"/>
      <c r="Y363" s="138"/>
      <c r="Z363" s="138"/>
      <c r="AA363" s="139">
        <f t="shared" si="114"/>
        <v>3600</v>
      </c>
      <c r="AB363" s="139"/>
      <c r="AC363" s="139"/>
      <c r="AD363" s="139"/>
      <c r="AE363" s="141"/>
      <c r="AF363" s="139"/>
      <c r="AG363" s="139"/>
      <c r="AH363" s="139"/>
      <c r="AI363" s="139"/>
      <c r="AJ363" s="139"/>
      <c r="AK363" s="139"/>
      <c r="AL363" s="139"/>
      <c r="AM363" s="139"/>
      <c r="AN363" s="139"/>
      <c r="AO363" s="139"/>
      <c r="AP363" s="142">
        <v>0</v>
      </c>
      <c r="AQ363" s="142" t="e">
        <f t="shared" si="116"/>
        <v>#REF!</v>
      </c>
      <c r="AR363" s="142" t="e">
        <f t="shared" si="117"/>
        <v>#REF!</v>
      </c>
      <c r="AS363" s="142">
        <f t="shared" si="121"/>
        <v>60</v>
      </c>
      <c r="AT363" s="142">
        <v>0</v>
      </c>
      <c r="AU363" s="140" t="e">
        <f t="shared" si="120"/>
        <v>#REF!</v>
      </c>
    </row>
    <row r="364" spans="2:48">
      <c r="B364" s="122">
        <v>45682</v>
      </c>
      <c r="C364" s="117" t="s">
        <v>111</v>
      </c>
      <c r="D364" s="117"/>
      <c r="E364" s="117"/>
      <c r="F364" s="109" t="s">
        <v>104</v>
      </c>
      <c r="G364" s="109"/>
      <c r="H364" s="110"/>
      <c r="I364" s="110"/>
      <c r="J364" s="110"/>
      <c r="K364" s="110"/>
      <c r="L364" s="110"/>
      <c r="M364" s="111"/>
      <c r="N364" s="109">
        <v>1</v>
      </c>
      <c r="O364" s="109" t="s">
        <v>91</v>
      </c>
      <c r="P364" s="109">
        <v>60</v>
      </c>
      <c r="Q364" s="109">
        <v>0</v>
      </c>
      <c r="R364" s="109">
        <v>359</v>
      </c>
      <c r="S364" s="109">
        <v>359</v>
      </c>
      <c r="T364" s="117" t="s">
        <v>88</v>
      </c>
      <c r="U364" s="117"/>
      <c r="V364" s="117"/>
      <c r="W364" s="117"/>
      <c r="X364" s="117"/>
      <c r="Y364" s="117"/>
      <c r="Z364" s="138"/>
      <c r="AA364" s="139">
        <f t="shared" si="114"/>
        <v>3600</v>
      </c>
      <c r="AB364" s="139"/>
      <c r="AC364" s="139"/>
      <c r="AD364" s="139"/>
      <c r="AE364" s="141"/>
      <c r="AF364" s="139"/>
      <c r="AG364" s="139"/>
      <c r="AH364" s="139"/>
      <c r="AI364" s="139"/>
      <c r="AJ364" s="139"/>
      <c r="AK364" s="139"/>
      <c r="AL364" s="139"/>
      <c r="AM364" s="139"/>
      <c r="AN364" s="139"/>
      <c r="AO364" s="139"/>
      <c r="AP364" s="142">
        <v>0</v>
      </c>
      <c r="AQ364" s="142" t="e">
        <f t="shared" si="116"/>
        <v>#REF!</v>
      </c>
      <c r="AR364" s="142" t="e">
        <f t="shared" si="117"/>
        <v>#REF!</v>
      </c>
      <c r="AS364" s="142">
        <v>0</v>
      </c>
      <c r="AT364" s="142">
        <v>0</v>
      </c>
      <c r="AU364" s="140" t="e">
        <f t="shared" si="120"/>
        <v>#REF!</v>
      </c>
    </row>
    <row r="365" spans="2:48">
      <c r="B365" s="122">
        <v>45682</v>
      </c>
      <c r="C365" s="117" t="s">
        <v>111</v>
      </c>
      <c r="D365" s="117"/>
      <c r="E365" s="117"/>
      <c r="F365" s="109" t="s">
        <v>104</v>
      </c>
      <c r="G365" s="109"/>
      <c r="H365" s="110"/>
      <c r="I365" s="110"/>
      <c r="J365" s="110"/>
      <c r="K365" s="110"/>
      <c r="L365" s="110"/>
      <c r="M365" s="111"/>
      <c r="N365" s="109">
        <v>1</v>
      </c>
      <c r="O365" s="109" t="s">
        <v>91</v>
      </c>
      <c r="P365" s="109">
        <v>60</v>
      </c>
      <c r="Q365" s="109">
        <v>0</v>
      </c>
      <c r="R365" s="109">
        <v>359</v>
      </c>
      <c r="S365" s="109">
        <v>359</v>
      </c>
      <c r="T365" s="117" t="s">
        <v>88</v>
      </c>
      <c r="U365" s="117"/>
      <c r="V365" s="117"/>
      <c r="W365" s="117"/>
      <c r="X365" s="117"/>
      <c r="Y365" s="117"/>
      <c r="Z365" s="138"/>
      <c r="AA365" s="139">
        <f t="shared" si="114"/>
        <v>3600</v>
      </c>
      <c r="AB365" s="139"/>
      <c r="AC365" s="139"/>
      <c r="AD365" s="139"/>
      <c r="AE365" s="141"/>
      <c r="AF365" s="139"/>
      <c r="AG365" s="139"/>
      <c r="AH365" s="139"/>
      <c r="AI365" s="139"/>
      <c r="AJ365" s="139"/>
      <c r="AK365" s="139"/>
      <c r="AL365" s="139"/>
      <c r="AM365" s="139"/>
      <c r="AN365" s="139"/>
      <c r="AO365" s="139"/>
      <c r="AP365" s="142">
        <v>0</v>
      </c>
      <c r="AQ365" s="142" t="e">
        <f t="shared" si="116"/>
        <v>#REF!</v>
      </c>
      <c r="AR365" s="142" t="e">
        <f t="shared" si="117"/>
        <v>#REF!</v>
      </c>
      <c r="AS365" s="142">
        <f t="shared" ref="AS365:AS366" si="122">IF(O365="3C",AS364+AA365/60,AS364)</f>
        <v>0</v>
      </c>
      <c r="AT365" s="142">
        <v>0</v>
      </c>
      <c r="AU365" s="140" t="e">
        <f t="shared" si="120"/>
        <v>#REF!</v>
      </c>
    </row>
    <row r="366" spans="2:48">
      <c r="B366" s="96">
        <v>45682</v>
      </c>
      <c r="C366" s="82" t="s">
        <v>111</v>
      </c>
      <c r="D366" s="82"/>
      <c r="E366" s="82"/>
      <c r="F366" s="130" t="s">
        <v>105</v>
      </c>
      <c r="G366" s="130" t="s">
        <v>89</v>
      </c>
      <c r="H366" s="133" t="s">
        <v>89</v>
      </c>
      <c r="I366" s="133" t="s">
        <v>89</v>
      </c>
      <c r="J366" s="133" t="s">
        <v>89</v>
      </c>
      <c r="K366" s="133" t="s">
        <v>89</v>
      </c>
      <c r="L366" s="133" t="s">
        <v>95</v>
      </c>
      <c r="M366" s="134" t="s">
        <v>106</v>
      </c>
      <c r="N366" s="114">
        <v>3</v>
      </c>
      <c r="O366" s="130" t="s">
        <v>91</v>
      </c>
      <c r="P366" s="130">
        <v>3</v>
      </c>
      <c r="Q366" s="114">
        <v>44</v>
      </c>
      <c r="R366" s="130">
        <v>338</v>
      </c>
      <c r="S366" s="130">
        <v>338</v>
      </c>
      <c r="T366" s="132" t="s">
        <v>88</v>
      </c>
      <c r="U366" s="82"/>
      <c r="V366" s="82"/>
      <c r="W366" s="82"/>
      <c r="X366" s="82"/>
      <c r="Y366" s="82"/>
      <c r="Z366" s="82"/>
      <c r="AA366" s="82">
        <f t="shared" si="114"/>
        <v>224</v>
      </c>
      <c r="AB366" s="82">
        <v>109.6</v>
      </c>
      <c r="AC366" s="82" t="s">
        <v>89</v>
      </c>
      <c r="AD366" s="82"/>
      <c r="AE366" s="120">
        <v>2.3906000000000001</v>
      </c>
      <c r="AF366" s="82">
        <v>109.8</v>
      </c>
      <c r="AG366" s="82">
        <v>98.3</v>
      </c>
      <c r="AH366" s="132">
        <f>AF366-AG366</f>
        <v>11.5</v>
      </c>
      <c r="AI366" s="132">
        <v>-0.71648999999999996</v>
      </c>
      <c r="AJ366" s="132">
        <v>-0.60433000000000003</v>
      </c>
      <c r="AK366" s="132">
        <v>0.65176999999999996</v>
      </c>
      <c r="AL366" s="132">
        <v>0.69696000000000002</v>
      </c>
      <c r="AM366" s="136">
        <f>AJ366-AI366</f>
        <v>0.11215999999999993</v>
      </c>
      <c r="AN366" s="136">
        <f>AL366-AK366</f>
        <v>4.5190000000000063E-2</v>
      </c>
      <c r="AO366" s="136">
        <f>AD366/AA366*60</f>
        <v>0</v>
      </c>
      <c r="AP366" s="93">
        <f t="shared" ref="AP366" si="123">IF(O366="A",AP365+AA366/60,AP365)</f>
        <v>3.7333333333333334</v>
      </c>
      <c r="AQ366" s="126" t="e">
        <f t="shared" si="116"/>
        <v>#REF!</v>
      </c>
      <c r="AR366" s="126" t="e">
        <f t="shared" si="117"/>
        <v>#REF!</v>
      </c>
      <c r="AS366" s="85">
        <f t="shared" si="122"/>
        <v>0</v>
      </c>
      <c r="AT366" s="85">
        <f t="shared" ref="AT366" si="124">AT365+(AA366/60)</f>
        <v>3.7333333333333334</v>
      </c>
      <c r="AU366" s="125" t="e">
        <f t="shared" si="120"/>
        <v>#REF!</v>
      </c>
    </row>
    <row r="367" spans="2:48">
      <c r="B367" s="96">
        <v>45682</v>
      </c>
      <c r="C367" s="82" t="s">
        <v>138</v>
      </c>
      <c r="D367" s="82" t="s">
        <v>116</v>
      </c>
      <c r="E367" s="82" t="s">
        <v>3729</v>
      </c>
      <c r="F367" s="92" t="s">
        <v>480</v>
      </c>
      <c r="G367" s="92" t="s">
        <v>480</v>
      </c>
      <c r="H367" s="86" t="s">
        <v>109</v>
      </c>
      <c r="I367" s="86" t="s">
        <v>109</v>
      </c>
      <c r="J367" s="86" t="s">
        <v>109</v>
      </c>
      <c r="K367" s="86" t="s">
        <v>109</v>
      </c>
      <c r="L367" s="86" t="s">
        <v>109</v>
      </c>
      <c r="M367" s="86" t="s">
        <v>133</v>
      </c>
      <c r="N367" s="87">
        <v>3</v>
      </c>
      <c r="O367" s="82" t="s">
        <v>124</v>
      </c>
      <c r="P367" s="94">
        <v>3</v>
      </c>
      <c r="Q367" s="94">
        <v>44</v>
      </c>
      <c r="R367" s="82">
        <v>338</v>
      </c>
      <c r="S367" s="82">
        <v>338</v>
      </c>
      <c r="T367" s="84" t="s">
        <v>127</v>
      </c>
      <c r="U367" s="82"/>
      <c r="V367" s="82"/>
      <c r="W367" s="82"/>
      <c r="X367" s="82"/>
      <c r="Y367" s="82"/>
      <c r="Z367" s="82"/>
      <c r="AA367" s="82">
        <f t="shared" si="114"/>
        <v>224</v>
      </c>
      <c r="AB367" s="82">
        <v>110.6</v>
      </c>
      <c r="AC367" s="82" t="s">
        <v>88</v>
      </c>
      <c r="AD367" s="82"/>
      <c r="AE367" s="120">
        <v>2.3793000000000002</v>
      </c>
      <c r="AF367" s="82"/>
      <c r="AG367" s="82"/>
      <c r="AH367" s="82"/>
      <c r="AI367" s="82"/>
      <c r="AJ367" s="82"/>
      <c r="AK367" s="82"/>
      <c r="AL367" s="82"/>
      <c r="AM367" s="82"/>
      <c r="AN367" s="82"/>
      <c r="AO367" s="87"/>
      <c r="AP367" s="93">
        <f t="shared" si="115"/>
        <v>3.7333333333333334</v>
      </c>
      <c r="AQ367" s="126" t="e">
        <f t="shared" si="116"/>
        <v>#REF!</v>
      </c>
      <c r="AR367" s="126" t="e">
        <f t="shared" si="117"/>
        <v>#REF!</v>
      </c>
      <c r="AS367" s="85">
        <f t="shared" si="118"/>
        <v>3.7333333333333334</v>
      </c>
      <c r="AT367" s="85">
        <f t="shared" si="119"/>
        <v>7.4666666666666668</v>
      </c>
      <c r="AU367" s="125" t="e">
        <f t="shared" si="120"/>
        <v>#REF!</v>
      </c>
    </row>
    <row r="368" spans="2:48">
      <c r="B368" s="96">
        <v>45682</v>
      </c>
      <c r="C368" s="82" t="s">
        <v>138</v>
      </c>
      <c r="D368" s="82" t="s">
        <v>116</v>
      </c>
      <c r="E368" s="82" t="s">
        <v>3729</v>
      </c>
      <c r="F368" s="92" t="s">
        <v>481</v>
      </c>
      <c r="G368" s="92" t="s">
        <v>481</v>
      </c>
      <c r="H368" s="86" t="s">
        <v>109</v>
      </c>
      <c r="I368" s="86" t="s">
        <v>109</v>
      </c>
      <c r="J368" s="86" t="s">
        <v>109</v>
      </c>
      <c r="K368" s="86" t="s">
        <v>109</v>
      </c>
      <c r="L368" s="86" t="s">
        <v>109</v>
      </c>
      <c r="M368" s="86" t="s">
        <v>133</v>
      </c>
      <c r="N368" s="87">
        <v>3</v>
      </c>
      <c r="O368" s="82" t="s">
        <v>124</v>
      </c>
      <c r="P368" s="94">
        <v>3</v>
      </c>
      <c r="Q368" s="94">
        <v>44</v>
      </c>
      <c r="R368" s="82">
        <v>338</v>
      </c>
      <c r="S368" s="82">
        <v>338</v>
      </c>
      <c r="T368" s="84" t="s">
        <v>127</v>
      </c>
      <c r="U368" s="82"/>
      <c r="V368" s="82"/>
      <c r="W368" s="82"/>
      <c r="X368" s="82"/>
      <c r="Y368" s="82"/>
      <c r="Z368" s="82"/>
      <c r="AA368" s="82">
        <f t="shared" ref="AA368:AA431" si="125">P368*60+Q368</f>
        <v>224</v>
      </c>
      <c r="AB368" s="82">
        <v>110.8</v>
      </c>
      <c r="AC368" s="82" t="s">
        <v>88</v>
      </c>
      <c r="AD368" s="82"/>
      <c r="AE368" s="120">
        <v>2.3757000000000001</v>
      </c>
      <c r="AF368" s="82"/>
      <c r="AG368" s="82"/>
      <c r="AH368" s="82"/>
      <c r="AI368" s="82"/>
      <c r="AJ368" s="82"/>
      <c r="AK368" s="82"/>
      <c r="AL368" s="82"/>
      <c r="AM368" s="82"/>
      <c r="AN368" s="82"/>
      <c r="AO368" s="87"/>
      <c r="AP368" s="93">
        <f t="shared" ref="AP368:AP431" si="126">IF(O368="A",AP367+AA368/60,AP367)</f>
        <v>3.7333333333333334</v>
      </c>
      <c r="AQ368" s="126" t="e">
        <f t="shared" ref="AQ368:AQ431" si="127">IF(O368="B",AQ367+AA368/60,AQ367)</f>
        <v>#REF!</v>
      </c>
      <c r="AR368" s="126" t="e">
        <f t="shared" ref="AR368:AR431" si="128">IF(O368="3A",AR367+AA368/60,AR367)</f>
        <v>#REF!</v>
      </c>
      <c r="AS368" s="85">
        <f t="shared" ref="AS368:AS431" si="129">IF(O368="3C",AS367+AA368/60,AS367)</f>
        <v>7.4666666666666668</v>
      </c>
      <c r="AT368" s="85">
        <f t="shared" ref="AT368:AT425" si="130">AT367+(AA368/60)</f>
        <v>11.2</v>
      </c>
      <c r="AU368" s="125" t="e">
        <f t="shared" ref="AU368:AU431" si="131">AU367+(AA368/60)</f>
        <v>#REF!</v>
      </c>
    </row>
    <row r="369" spans="2:47">
      <c r="B369" s="96">
        <v>45682</v>
      </c>
      <c r="C369" s="82" t="s">
        <v>138</v>
      </c>
      <c r="D369" s="82" t="s">
        <v>116</v>
      </c>
      <c r="E369" s="82" t="s">
        <v>3729</v>
      </c>
      <c r="F369" s="92" t="s">
        <v>482</v>
      </c>
      <c r="G369" s="92" t="s">
        <v>482</v>
      </c>
      <c r="H369" s="86" t="s">
        <v>109</v>
      </c>
      <c r="I369" s="86" t="s">
        <v>109</v>
      </c>
      <c r="J369" s="86" t="s">
        <v>109</v>
      </c>
      <c r="K369" s="86" t="s">
        <v>109</v>
      </c>
      <c r="L369" s="86" t="s">
        <v>109</v>
      </c>
      <c r="M369" s="86" t="s">
        <v>133</v>
      </c>
      <c r="N369" s="87">
        <v>3</v>
      </c>
      <c r="O369" s="82" t="s">
        <v>124</v>
      </c>
      <c r="P369" s="94">
        <v>3</v>
      </c>
      <c r="Q369" s="94">
        <v>44</v>
      </c>
      <c r="R369" s="82">
        <v>338</v>
      </c>
      <c r="S369" s="82">
        <v>338</v>
      </c>
      <c r="T369" s="84" t="s">
        <v>127</v>
      </c>
      <c r="U369" s="82"/>
      <c r="V369" s="82"/>
      <c r="W369" s="82"/>
      <c r="X369" s="82"/>
      <c r="Y369" s="82"/>
      <c r="Z369" s="82"/>
      <c r="AA369" s="82">
        <f t="shared" si="125"/>
        <v>224</v>
      </c>
      <c r="AB369" s="82">
        <v>111.2</v>
      </c>
      <c r="AC369" s="82" t="s">
        <v>88</v>
      </c>
      <c r="AD369" s="82"/>
      <c r="AE369" s="120">
        <v>2.3797000000000001</v>
      </c>
      <c r="AF369" s="82"/>
      <c r="AG369" s="82"/>
      <c r="AH369" s="82"/>
      <c r="AI369" s="82"/>
      <c r="AJ369" s="82"/>
      <c r="AK369" s="82"/>
      <c r="AL369" s="82"/>
      <c r="AM369" s="82"/>
      <c r="AN369" s="82"/>
      <c r="AO369" s="87"/>
      <c r="AP369" s="93">
        <f t="shared" si="126"/>
        <v>3.7333333333333334</v>
      </c>
      <c r="AQ369" s="126" t="e">
        <f t="shared" si="127"/>
        <v>#REF!</v>
      </c>
      <c r="AR369" s="126" t="e">
        <f t="shared" si="128"/>
        <v>#REF!</v>
      </c>
      <c r="AS369" s="85">
        <f t="shared" si="129"/>
        <v>11.2</v>
      </c>
      <c r="AT369" s="85">
        <f t="shared" si="130"/>
        <v>14.933333333333334</v>
      </c>
      <c r="AU369" s="125" t="e">
        <f t="shared" si="131"/>
        <v>#REF!</v>
      </c>
    </row>
    <row r="370" spans="2:47">
      <c r="B370" s="96">
        <v>45682</v>
      </c>
      <c r="C370" s="82" t="s">
        <v>138</v>
      </c>
      <c r="D370" s="82" t="s">
        <v>116</v>
      </c>
      <c r="E370" s="82" t="s">
        <v>3729</v>
      </c>
      <c r="F370" s="92" t="s">
        <v>483</v>
      </c>
      <c r="G370" s="92" t="s">
        <v>483</v>
      </c>
      <c r="H370" s="86" t="s">
        <v>109</v>
      </c>
      <c r="I370" s="86" t="s">
        <v>109</v>
      </c>
      <c r="J370" s="86" t="s">
        <v>109</v>
      </c>
      <c r="K370" s="86" t="s">
        <v>109</v>
      </c>
      <c r="L370" s="86" t="s">
        <v>109</v>
      </c>
      <c r="M370" s="86" t="s">
        <v>133</v>
      </c>
      <c r="N370" s="87">
        <v>3</v>
      </c>
      <c r="O370" s="82" t="s">
        <v>124</v>
      </c>
      <c r="P370" s="94">
        <v>3</v>
      </c>
      <c r="Q370" s="94">
        <v>44</v>
      </c>
      <c r="R370" s="82">
        <v>338</v>
      </c>
      <c r="S370" s="82">
        <v>338</v>
      </c>
      <c r="T370" s="84" t="s">
        <v>127</v>
      </c>
      <c r="U370" s="82"/>
      <c r="V370" s="82"/>
      <c r="W370" s="82"/>
      <c r="X370" s="82"/>
      <c r="Y370" s="82"/>
      <c r="Z370" s="82"/>
      <c r="AA370" s="82">
        <f t="shared" si="125"/>
        <v>224</v>
      </c>
      <c r="AB370" s="82">
        <v>109.4</v>
      </c>
      <c r="AC370" s="82" t="s">
        <v>88</v>
      </c>
      <c r="AD370" s="82"/>
      <c r="AE370" s="120">
        <v>2.37</v>
      </c>
      <c r="AF370" s="82"/>
      <c r="AG370" s="82"/>
      <c r="AH370" s="82"/>
      <c r="AI370" s="82"/>
      <c r="AJ370" s="82"/>
      <c r="AK370" s="82"/>
      <c r="AL370" s="82"/>
      <c r="AM370" s="82"/>
      <c r="AN370" s="82"/>
      <c r="AO370" s="87"/>
      <c r="AP370" s="93">
        <f t="shared" si="126"/>
        <v>3.7333333333333334</v>
      </c>
      <c r="AQ370" s="126" t="e">
        <f t="shared" si="127"/>
        <v>#REF!</v>
      </c>
      <c r="AR370" s="126" t="e">
        <f t="shared" si="128"/>
        <v>#REF!</v>
      </c>
      <c r="AS370" s="85">
        <f t="shared" si="129"/>
        <v>14.933333333333334</v>
      </c>
      <c r="AT370" s="85">
        <f t="shared" si="130"/>
        <v>18.666666666666668</v>
      </c>
      <c r="AU370" s="125" t="e">
        <f t="shared" si="131"/>
        <v>#REF!</v>
      </c>
    </row>
    <row r="371" spans="2:47">
      <c r="B371" s="96">
        <v>45682</v>
      </c>
      <c r="C371" s="82" t="s">
        <v>138</v>
      </c>
      <c r="D371" s="82" t="s">
        <v>116</v>
      </c>
      <c r="E371" s="82" t="s">
        <v>3729</v>
      </c>
      <c r="F371" s="92" t="s">
        <v>484</v>
      </c>
      <c r="G371" s="92" t="s">
        <v>484</v>
      </c>
      <c r="H371" s="86" t="s">
        <v>109</v>
      </c>
      <c r="I371" s="86" t="s">
        <v>109</v>
      </c>
      <c r="J371" s="86" t="s">
        <v>109</v>
      </c>
      <c r="K371" s="86" t="s">
        <v>109</v>
      </c>
      <c r="L371" s="86" t="s">
        <v>109</v>
      </c>
      <c r="M371" s="86" t="s">
        <v>133</v>
      </c>
      <c r="N371" s="87">
        <v>3</v>
      </c>
      <c r="O371" s="82" t="s">
        <v>124</v>
      </c>
      <c r="P371" s="94">
        <v>3</v>
      </c>
      <c r="Q371" s="94">
        <v>44</v>
      </c>
      <c r="R371" s="82">
        <v>338</v>
      </c>
      <c r="S371" s="82">
        <v>338</v>
      </c>
      <c r="T371" s="84" t="s">
        <v>127</v>
      </c>
      <c r="U371" s="82"/>
      <c r="V371" s="82"/>
      <c r="W371" s="82"/>
      <c r="X371" s="82"/>
      <c r="Y371" s="82"/>
      <c r="Z371" s="82"/>
      <c r="AA371" s="82">
        <f t="shared" si="125"/>
        <v>224</v>
      </c>
      <c r="AB371" s="82">
        <v>111.3</v>
      </c>
      <c r="AC371" s="82" t="s">
        <v>88</v>
      </c>
      <c r="AD371" s="82"/>
      <c r="AE371" s="120">
        <v>2.3773</v>
      </c>
      <c r="AF371" s="82"/>
      <c r="AG371" s="82"/>
      <c r="AH371" s="82"/>
      <c r="AI371" s="82"/>
      <c r="AJ371" s="82"/>
      <c r="AK371" s="82"/>
      <c r="AL371" s="82"/>
      <c r="AM371" s="82"/>
      <c r="AN371" s="82"/>
      <c r="AO371" s="87"/>
      <c r="AP371" s="93">
        <f t="shared" si="126"/>
        <v>3.7333333333333334</v>
      </c>
      <c r="AQ371" s="126" t="e">
        <f t="shared" si="127"/>
        <v>#REF!</v>
      </c>
      <c r="AR371" s="126" t="e">
        <f t="shared" si="128"/>
        <v>#REF!</v>
      </c>
      <c r="AS371" s="85">
        <f t="shared" si="129"/>
        <v>18.666666666666668</v>
      </c>
      <c r="AT371" s="85">
        <f t="shared" si="130"/>
        <v>22.400000000000002</v>
      </c>
      <c r="AU371" s="125" t="e">
        <f t="shared" si="131"/>
        <v>#REF!</v>
      </c>
    </row>
    <row r="372" spans="2:47">
      <c r="B372" s="96">
        <v>45682</v>
      </c>
      <c r="C372" s="82" t="s">
        <v>138</v>
      </c>
      <c r="D372" s="82" t="s">
        <v>116</v>
      </c>
      <c r="E372" s="82" t="s">
        <v>3729</v>
      </c>
      <c r="F372" s="92" t="s">
        <v>485</v>
      </c>
      <c r="G372" s="92" t="s">
        <v>485</v>
      </c>
      <c r="H372" s="86" t="s">
        <v>109</v>
      </c>
      <c r="I372" s="86" t="s">
        <v>109</v>
      </c>
      <c r="J372" s="86" t="s">
        <v>109</v>
      </c>
      <c r="K372" s="86" t="s">
        <v>109</v>
      </c>
      <c r="L372" s="86" t="s">
        <v>109</v>
      </c>
      <c r="M372" s="86" t="s">
        <v>133</v>
      </c>
      <c r="N372" s="87">
        <v>3</v>
      </c>
      <c r="O372" s="82" t="s">
        <v>124</v>
      </c>
      <c r="P372" s="94">
        <v>3</v>
      </c>
      <c r="Q372" s="94">
        <v>44</v>
      </c>
      <c r="R372" s="82">
        <v>338</v>
      </c>
      <c r="S372" s="82">
        <v>338</v>
      </c>
      <c r="T372" s="84" t="s">
        <v>127</v>
      </c>
      <c r="U372" s="82"/>
      <c r="V372" s="82"/>
      <c r="W372" s="82"/>
      <c r="X372" s="82"/>
      <c r="Y372" s="82"/>
      <c r="Z372" s="82"/>
      <c r="AA372" s="82">
        <f t="shared" si="125"/>
        <v>224</v>
      </c>
      <c r="AB372" s="82">
        <v>111</v>
      </c>
      <c r="AC372" s="82" t="s">
        <v>88</v>
      </c>
      <c r="AD372" s="82"/>
      <c r="AE372" s="120">
        <v>2.3879999999999999</v>
      </c>
      <c r="AF372" s="82"/>
      <c r="AG372" s="82"/>
      <c r="AH372" s="82"/>
      <c r="AI372" s="82"/>
      <c r="AJ372" s="82"/>
      <c r="AK372" s="82"/>
      <c r="AL372" s="82"/>
      <c r="AM372" s="82"/>
      <c r="AN372" s="82"/>
      <c r="AO372" s="87"/>
      <c r="AP372" s="93">
        <f t="shared" si="126"/>
        <v>3.7333333333333334</v>
      </c>
      <c r="AQ372" s="126" t="e">
        <f t="shared" si="127"/>
        <v>#REF!</v>
      </c>
      <c r="AR372" s="126" t="e">
        <f t="shared" si="128"/>
        <v>#REF!</v>
      </c>
      <c r="AS372" s="85">
        <f t="shared" si="129"/>
        <v>22.400000000000002</v>
      </c>
      <c r="AT372" s="85">
        <f t="shared" si="130"/>
        <v>26.133333333333336</v>
      </c>
      <c r="AU372" s="125" t="e">
        <f t="shared" si="131"/>
        <v>#REF!</v>
      </c>
    </row>
    <row r="373" spans="2:47">
      <c r="B373" s="96">
        <v>45682</v>
      </c>
      <c r="C373" s="82" t="s">
        <v>138</v>
      </c>
      <c r="D373" s="82" t="s">
        <v>116</v>
      </c>
      <c r="E373" s="82" t="s">
        <v>3729</v>
      </c>
      <c r="F373" s="92" t="s">
        <v>486</v>
      </c>
      <c r="G373" s="92" t="s">
        <v>486</v>
      </c>
      <c r="H373" s="86" t="s">
        <v>109</v>
      </c>
      <c r="I373" s="86" t="s">
        <v>109</v>
      </c>
      <c r="J373" s="86" t="s">
        <v>109</v>
      </c>
      <c r="K373" s="86" t="s">
        <v>109</v>
      </c>
      <c r="L373" s="86" t="s">
        <v>109</v>
      </c>
      <c r="M373" s="86" t="s">
        <v>133</v>
      </c>
      <c r="N373" s="87">
        <v>3</v>
      </c>
      <c r="O373" s="82" t="s">
        <v>124</v>
      </c>
      <c r="P373" s="94">
        <v>3</v>
      </c>
      <c r="Q373" s="94">
        <v>44</v>
      </c>
      <c r="R373" s="82">
        <v>338</v>
      </c>
      <c r="S373" s="82">
        <v>338</v>
      </c>
      <c r="T373" s="84" t="s">
        <v>127</v>
      </c>
      <c r="U373" s="82"/>
      <c r="V373" s="82"/>
      <c r="W373" s="82"/>
      <c r="X373" s="82"/>
      <c r="Y373" s="82"/>
      <c r="Z373" s="82"/>
      <c r="AA373" s="82">
        <f t="shared" si="125"/>
        <v>224</v>
      </c>
      <c r="AB373" s="82">
        <v>111.3</v>
      </c>
      <c r="AC373" s="82" t="s">
        <v>88</v>
      </c>
      <c r="AD373" s="82"/>
      <c r="AE373" s="120">
        <v>2.3815</v>
      </c>
      <c r="AF373" s="82"/>
      <c r="AG373" s="82"/>
      <c r="AH373" s="82"/>
      <c r="AI373" s="82"/>
      <c r="AJ373" s="82"/>
      <c r="AK373" s="82"/>
      <c r="AL373" s="82"/>
      <c r="AM373" s="82"/>
      <c r="AN373" s="82"/>
      <c r="AO373" s="87"/>
      <c r="AP373" s="93">
        <f t="shared" si="126"/>
        <v>3.7333333333333334</v>
      </c>
      <c r="AQ373" s="126" t="e">
        <f t="shared" si="127"/>
        <v>#REF!</v>
      </c>
      <c r="AR373" s="126" t="e">
        <f t="shared" si="128"/>
        <v>#REF!</v>
      </c>
      <c r="AS373" s="85">
        <f t="shared" si="129"/>
        <v>26.133333333333336</v>
      </c>
      <c r="AT373" s="85">
        <f t="shared" si="130"/>
        <v>29.866666666666671</v>
      </c>
      <c r="AU373" s="125" t="e">
        <f t="shared" si="131"/>
        <v>#REF!</v>
      </c>
    </row>
    <row r="374" spans="2:47">
      <c r="B374" s="96">
        <v>45682</v>
      </c>
      <c r="C374" s="82" t="s">
        <v>138</v>
      </c>
      <c r="D374" s="82" t="s">
        <v>116</v>
      </c>
      <c r="E374" s="82" t="s">
        <v>3729</v>
      </c>
      <c r="F374" s="92" t="s">
        <v>487</v>
      </c>
      <c r="G374" s="92" t="s">
        <v>487</v>
      </c>
      <c r="H374" s="86" t="s">
        <v>109</v>
      </c>
      <c r="I374" s="86" t="s">
        <v>109</v>
      </c>
      <c r="J374" s="86" t="s">
        <v>109</v>
      </c>
      <c r="K374" s="86" t="s">
        <v>109</v>
      </c>
      <c r="L374" s="86" t="s">
        <v>109</v>
      </c>
      <c r="M374" s="86" t="s">
        <v>133</v>
      </c>
      <c r="N374" s="87">
        <v>3</v>
      </c>
      <c r="O374" s="82" t="s">
        <v>124</v>
      </c>
      <c r="P374" s="94">
        <v>3</v>
      </c>
      <c r="Q374" s="94">
        <v>44</v>
      </c>
      <c r="R374" s="82">
        <v>338</v>
      </c>
      <c r="S374" s="82">
        <v>338</v>
      </c>
      <c r="T374" s="84" t="s">
        <v>127</v>
      </c>
      <c r="U374" s="82"/>
      <c r="V374" s="82"/>
      <c r="W374" s="82"/>
      <c r="X374" s="82"/>
      <c r="Y374" s="82"/>
      <c r="Z374" s="82"/>
      <c r="AA374" s="82">
        <f t="shared" si="125"/>
        <v>224</v>
      </c>
      <c r="AB374" s="82">
        <v>111.2</v>
      </c>
      <c r="AC374" s="82" t="s">
        <v>88</v>
      </c>
      <c r="AD374" s="82"/>
      <c r="AE374" s="120">
        <v>2.3839000000000001</v>
      </c>
      <c r="AF374" s="82"/>
      <c r="AG374" s="82"/>
      <c r="AH374" s="82"/>
      <c r="AI374" s="82"/>
      <c r="AJ374" s="82"/>
      <c r="AK374" s="82"/>
      <c r="AL374" s="82"/>
      <c r="AM374" s="82"/>
      <c r="AN374" s="82"/>
      <c r="AO374" s="87"/>
      <c r="AP374" s="93">
        <f t="shared" si="126"/>
        <v>3.7333333333333334</v>
      </c>
      <c r="AQ374" s="126" t="e">
        <f t="shared" si="127"/>
        <v>#REF!</v>
      </c>
      <c r="AR374" s="126" t="e">
        <f t="shared" si="128"/>
        <v>#REF!</v>
      </c>
      <c r="AS374" s="85">
        <f t="shared" si="129"/>
        <v>29.866666666666671</v>
      </c>
      <c r="AT374" s="85">
        <f t="shared" si="130"/>
        <v>33.6</v>
      </c>
      <c r="AU374" s="125" t="e">
        <f t="shared" si="131"/>
        <v>#REF!</v>
      </c>
    </row>
    <row r="375" spans="2:47">
      <c r="B375" s="96">
        <v>45682</v>
      </c>
      <c r="C375" s="82" t="s">
        <v>138</v>
      </c>
      <c r="D375" s="82" t="s">
        <v>116</v>
      </c>
      <c r="E375" s="82" t="s">
        <v>3729</v>
      </c>
      <c r="F375" s="92" t="s">
        <v>488</v>
      </c>
      <c r="G375" s="92" t="s">
        <v>488</v>
      </c>
      <c r="H375" s="86" t="s">
        <v>109</v>
      </c>
      <c r="I375" s="86" t="s">
        <v>109</v>
      </c>
      <c r="J375" s="86" t="s">
        <v>109</v>
      </c>
      <c r="K375" s="86" t="s">
        <v>109</v>
      </c>
      <c r="L375" s="86" t="s">
        <v>109</v>
      </c>
      <c r="M375" s="86" t="s">
        <v>133</v>
      </c>
      <c r="N375" s="87">
        <v>3</v>
      </c>
      <c r="O375" s="82" t="s">
        <v>124</v>
      </c>
      <c r="P375" s="94">
        <v>3</v>
      </c>
      <c r="Q375" s="94">
        <v>44</v>
      </c>
      <c r="R375" s="82">
        <v>338</v>
      </c>
      <c r="S375" s="82">
        <v>338</v>
      </c>
      <c r="T375" s="84" t="s">
        <v>127</v>
      </c>
      <c r="U375" s="82"/>
      <c r="V375" s="82"/>
      <c r="W375" s="82"/>
      <c r="X375" s="82"/>
      <c r="Y375" s="82"/>
      <c r="Z375" s="82"/>
      <c r="AA375" s="82">
        <f t="shared" si="125"/>
        <v>224</v>
      </c>
      <c r="AB375" s="82">
        <v>95.7</v>
      </c>
      <c r="AC375" s="82" t="s">
        <v>88</v>
      </c>
      <c r="AD375" s="82"/>
      <c r="AE375" s="120">
        <v>2.3492999999999999</v>
      </c>
      <c r="AF375" s="82"/>
      <c r="AG375" s="82"/>
      <c r="AH375" s="82"/>
      <c r="AI375" s="82"/>
      <c r="AJ375" s="82"/>
      <c r="AK375" s="82"/>
      <c r="AL375" s="82"/>
      <c r="AM375" s="82"/>
      <c r="AN375" s="82"/>
      <c r="AO375" s="87"/>
      <c r="AP375" s="93">
        <f t="shared" si="126"/>
        <v>3.7333333333333334</v>
      </c>
      <c r="AQ375" s="126" t="e">
        <f t="shared" si="127"/>
        <v>#REF!</v>
      </c>
      <c r="AR375" s="126" t="e">
        <f t="shared" si="128"/>
        <v>#REF!</v>
      </c>
      <c r="AS375" s="85">
        <f t="shared" si="129"/>
        <v>33.6</v>
      </c>
      <c r="AT375" s="85">
        <f t="shared" si="130"/>
        <v>37.333333333333336</v>
      </c>
      <c r="AU375" s="125" t="e">
        <f t="shared" si="131"/>
        <v>#REF!</v>
      </c>
    </row>
    <row r="376" spans="2:47">
      <c r="B376" s="96">
        <v>45682</v>
      </c>
      <c r="C376" s="82" t="s">
        <v>115</v>
      </c>
      <c r="D376" s="82" t="s">
        <v>116</v>
      </c>
      <c r="E376" s="82" t="s">
        <v>3729</v>
      </c>
      <c r="F376" s="92" t="s">
        <v>489</v>
      </c>
      <c r="G376" s="92" t="s">
        <v>489</v>
      </c>
      <c r="H376" s="86" t="s">
        <v>109</v>
      </c>
      <c r="I376" s="86" t="s">
        <v>109</v>
      </c>
      <c r="J376" s="86" t="s">
        <v>109</v>
      </c>
      <c r="K376" s="86" t="s">
        <v>109</v>
      </c>
      <c r="L376" s="86" t="s">
        <v>109</v>
      </c>
      <c r="M376" s="86" t="s">
        <v>133</v>
      </c>
      <c r="N376" s="87">
        <v>3</v>
      </c>
      <c r="O376" s="82" t="s">
        <v>124</v>
      </c>
      <c r="P376" s="94">
        <v>3</v>
      </c>
      <c r="Q376" s="94">
        <v>44</v>
      </c>
      <c r="R376" s="82">
        <v>338</v>
      </c>
      <c r="S376" s="82">
        <v>338</v>
      </c>
      <c r="T376" s="84" t="s">
        <v>127</v>
      </c>
      <c r="U376" s="82"/>
      <c r="V376" s="82"/>
      <c r="W376" s="82"/>
      <c r="X376" s="82"/>
      <c r="Y376" s="82"/>
      <c r="Z376" s="82"/>
      <c r="AA376" s="82">
        <f t="shared" si="125"/>
        <v>224</v>
      </c>
      <c r="AB376" s="82">
        <v>110.7</v>
      </c>
      <c r="AC376" s="82" t="s">
        <v>88</v>
      </c>
      <c r="AD376" s="82"/>
      <c r="AE376" s="120">
        <v>2.3879999999999999</v>
      </c>
      <c r="AF376" s="82"/>
      <c r="AG376" s="82"/>
      <c r="AH376" s="82"/>
      <c r="AI376" s="82"/>
      <c r="AJ376" s="82"/>
      <c r="AK376" s="82"/>
      <c r="AL376" s="82"/>
      <c r="AM376" s="82"/>
      <c r="AN376" s="82"/>
      <c r="AO376" s="87"/>
      <c r="AP376" s="93">
        <f t="shared" si="126"/>
        <v>3.7333333333333334</v>
      </c>
      <c r="AQ376" s="126" t="e">
        <f t="shared" si="127"/>
        <v>#REF!</v>
      </c>
      <c r="AR376" s="126" t="e">
        <f t="shared" si="128"/>
        <v>#REF!</v>
      </c>
      <c r="AS376" s="85">
        <f t="shared" si="129"/>
        <v>37.333333333333336</v>
      </c>
      <c r="AT376" s="85">
        <f t="shared" si="130"/>
        <v>41.06666666666667</v>
      </c>
      <c r="AU376" s="125" t="e">
        <f t="shared" si="131"/>
        <v>#REF!</v>
      </c>
    </row>
    <row r="377" spans="2:47">
      <c r="B377" s="96">
        <v>45682</v>
      </c>
      <c r="C377" s="82" t="s">
        <v>115</v>
      </c>
      <c r="D377" s="82" t="s">
        <v>116</v>
      </c>
      <c r="E377" s="82" t="s">
        <v>3729</v>
      </c>
      <c r="F377" s="92" t="s">
        <v>490</v>
      </c>
      <c r="G377" s="92" t="s">
        <v>490</v>
      </c>
      <c r="H377" s="86" t="s">
        <v>109</v>
      </c>
      <c r="I377" s="86" t="s">
        <v>109</v>
      </c>
      <c r="J377" s="86" t="s">
        <v>109</v>
      </c>
      <c r="K377" s="86" t="s">
        <v>109</v>
      </c>
      <c r="L377" s="86" t="s">
        <v>109</v>
      </c>
      <c r="M377" s="86" t="s">
        <v>133</v>
      </c>
      <c r="N377" s="87">
        <v>3</v>
      </c>
      <c r="O377" s="82" t="s">
        <v>124</v>
      </c>
      <c r="P377" s="94">
        <v>3</v>
      </c>
      <c r="Q377" s="94">
        <v>44</v>
      </c>
      <c r="R377" s="82">
        <v>338</v>
      </c>
      <c r="S377" s="82">
        <v>338</v>
      </c>
      <c r="T377" s="84" t="s">
        <v>127</v>
      </c>
      <c r="U377" s="82"/>
      <c r="V377" s="82"/>
      <c r="W377" s="82"/>
      <c r="X377" s="82"/>
      <c r="Y377" s="82"/>
      <c r="Z377" s="82"/>
      <c r="AA377" s="82">
        <f t="shared" si="125"/>
        <v>224</v>
      </c>
      <c r="AB377" s="82">
        <v>111</v>
      </c>
      <c r="AC377" s="82" t="s">
        <v>88</v>
      </c>
      <c r="AD377" s="82"/>
      <c r="AE377" s="120">
        <v>2.3740000000000001</v>
      </c>
      <c r="AF377" s="82"/>
      <c r="AG377" s="82"/>
      <c r="AH377" s="82"/>
      <c r="AI377" s="82"/>
      <c r="AJ377" s="82"/>
      <c r="AK377" s="82"/>
      <c r="AL377" s="82"/>
      <c r="AM377" s="82"/>
      <c r="AN377" s="82"/>
      <c r="AO377" s="87"/>
      <c r="AP377" s="93">
        <f t="shared" si="126"/>
        <v>3.7333333333333334</v>
      </c>
      <c r="AQ377" s="126" t="e">
        <f t="shared" si="127"/>
        <v>#REF!</v>
      </c>
      <c r="AR377" s="126" t="e">
        <f t="shared" si="128"/>
        <v>#REF!</v>
      </c>
      <c r="AS377" s="85">
        <f t="shared" si="129"/>
        <v>41.06666666666667</v>
      </c>
      <c r="AT377" s="85">
        <f t="shared" si="130"/>
        <v>44.800000000000004</v>
      </c>
      <c r="AU377" s="125" t="e">
        <f t="shared" si="131"/>
        <v>#REF!</v>
      </c>
    </row>
    <row r="378" spans="2:47">
      <c r="B378" s="96">
        <v>45682</v>
      </c>
      <c r="C378" s="82" t="s">
        <v>115</v>
      </c>
      <c r="D378" s="82" t="s">
        <v>116</v>
      </c>
      <c r="E378" s="82" t="s">
        <v>3729</v>
      </c>
      <c r="F378" s="92" t="s">
        <v>491</v>
      </c>
      <c r="G378" s="92" t="s">
        <v>491</v>
      </c>
      <c r="H378" s="86" t="s">
        <v>109</v>
      </c>
      <c r="I378" s="86" t="s">
        <v>109</v>
      </c>
      <c r="J378" s="86" t="s">
        <v>109</v>
      </c>
      <c r="K378" s="86" t="s">
        <v>109</v>
      </c>
      <c r="L378" s="86" t="s">
        <v>109</v>
      </c>
      <c r="M378" s="86" t="s">
        <v>133</v>
      </c>
      <c r="N378" s="87">
        <v>3</v>
      </c>
      <c r="O378" s="82" t="s">
        <v>124</v>
      </c>
      <c r="P378" s="94">
        <v>3</v>
      </c>
      <c r="Q378" s="94">
        <v>44</v>
      </c>
      <c r="R378" s="82">
        <v>338</v>
      </c>
      <c r="S378" s="82">
        <v>338</v>
      </c>
      <c r="T378" s="84" t="s">
        <v>127</v>
      </c>
      <c r="U378" s="82"/>
      <c r="V378" s="82"/>
      <c r="W378" s="82"/>
      <c r="X378" s="82"/>
      <c r="Y378" s="82"/>
      <c r="Z378" s="82"/>
      <c r="AA378" s="82">
        <f t="shared" si="125"/>
        <v>224</v>
      </c>
      <c r="AB378" s="82">
        <v>111.3</v>
      </c>
      <c r="AC378" s="82" t="s">
        <v>88</v>
      </c>
      <c r="AD378" s="82"/>
      <c r="AE378" s="120">
        <v>2.3780000000000001</v>
      </c>
      <c r="AF378" s="82"/>
      <c r="AG378" s="82"/>
      <c r="AH378" s="82"/>
      <c r="AI378" s="82"/>
      <c r="AJ378" s="82"/>
      <c r="AK378" s="82"/>
      <c r="AL378" s="82"/>
      <c r="AM378" s="82"/>
      <c r="AN378" s="82"/>
      <c r="AO378" s="87"/>
      <c r="AP378" s="93">
        <f t="shared" si="126"/>
        <v>3.7333333333333334</v>
      </c>
      <c r="AQ378" s="126" t="e">
        <f t="shared" si="127"/>
        <v>#REF!</v>
      </c>
      <c r="AR378" s="126" t="e">
        <f t="shared" si="128"/>
        <v>#REF!</v>
      </c>
      <c r="AS378" s="85">
        <f t="shared" si="129"/>
        <v>44.800000000000004</v>
      </c>
      <c r="AT378" s="85">
        <f t="shared" si="130"/>
        <v>48.533333333333339</v>
      </c>
      <c r="AU378" s="125" t="e">
        <f t="shared" si="131"/>
        <v>#REF!</v>
      </c>
    </row>
    <row r="379" spans="2:47">
      <c r="B379" s="96">
        <v>45682</v>
      </c>
      <c r="C379" s="82" t="s">
        <v>115</v>
      </c>
      <c r="D379" s="82" t="s">
        <v>116</v>
      </c>
      <c r="E379" s="82" t="s">
        <v>3729</v>
      </c>
      <c r="F379" s="92" t="s">
        <v>492</v>
      </c>
      <c r="G379" s="92" t="s">
        <v>492</v>
      </c>
      <c r="H379" s="86" t="s">
        <v>109</v>
      </c>
      <c r="I379" s="86" t="s">
        <v>109</v>
      </c>
      <c r="J379" s="86" t="s">
        <v>109</v>
      </c>
      <c r="K379" s="86" t="s">
        <v>109</v>
      </c>
      <c r="L379" s="86" t="s">
        <v>109</v>
      </c>
      <c r="M379" s="86" t="s">
        <v>133</v>
      </c>
      <c r="N379" s="87">
        <v>3</v>
      </c>
      <c r="O379" s="82" t="s">
        <v>124</v>
      </c>
      <c r="P379" s="94">
        <v>3</v>
      </c>
      <c r="Q379" s="94">
        <v>44</v>
      </c>
      <c r="R379" s="82">
        <v>338</v>
      </c>
      <c r="S379" s="82">
        <v>338</v>
      </c>
      <c r="T379" s="84" t="s">
        <v>127</v>
      </c>
      <c r="U379" s="82"/>
      <c r="V379" s="82"/>
      <c r="W379" s="82"/>
      <c r="X379" s="82"/>
      <c r="Y379" s="82"/>
      <c r="Z379" s="82"/>
      <c r="AA379" s="82">
        <f t="shared" si="125"/>
        <v>224</v>
      </c>
      <c r="AB379" s="82">
        <v>97.3</v>
      </c>
      <c r="AC379" s="82" t="s">
        <v>88</v>
      </c>
      <c r="AD379" s="82"/>
      <c r="AE379" s="120">
        <v>2.35</v>
      </c>
      <c r="AF379" s="82"/>
      <c r="AG379" s="82"/>
      <c r="AH379" s="82"/>
      <c r="AI379" s="82"/>
      <c r="AJ379" s="82"/>
      <c r="AK379" s="82"/>
      <c r="AL379" s="82"/>
      <c r="AM379" s="82"/>
      <c r="AN379" s="82"/>
      <c r="AO379" s="87"/>
      <c r="AP379" s="93">
        <f t="shared" si="126"/>
        <v>3.7333333333333334</v>
      </c>
      <c r="AQ379" s="126" t="e">
        <f t="shared" si="127"/>
        <v>#REF!</v>
      </c>
      <c r="AR379" s="126" t="e">
        <f t="shared" si="128"/>
        <v>#REF!</v>
      </c>
      <c r="AS379" s="85">
        <f t="shared" si="129"/>
        <v>48.533333333333339</v>
      </c>
      <c r="AT379" s="85">
        <f t="shared" si="130"/>
        <v>52.266666666666673</v>
      </c>
      <c r="AU379" s="125" t="e">
        <f t="shared" si="131"/>
        <v>#REF!</v>
      </c>
    </row>
    <row r="380" spans="2:47">
      <c r="B380" s="96">
        <v>45682</v>
      </c>
      <c r="C380" s="82" t="s">
        <v>115</v>
      </c>
      <c r="D380" s="82" t="s">
        <v>116</v>
      </c>
      <c r="E380" s="82" t="s">
        <v>3729</v>
      </c>
      <c r="F380" s="92" t="s">
        <v>493</v>
      </c>
      <c r="G380" s="92" t="s">
        <v>493</v>
      </c>
      <c r="H380" s="86" t="s">
        <v>109</v>
      </c>
      <c r="I380" s="86" t="s">
        <v>109</v>
      </c>
      <c r="J380" s="86" t="s">
        <v>109</v>
      </c>
      <c r="K380" s="86" t="s">
        <v>109</v>
      </c>
      <c r="L380" s="86" t="s">
        <v>109</v>
      </c>
      <c r="M380" s="86" t="s">
        <v>133</v>
      </c>
      <c r="N380" s="87">
        <v>3</v>
      </c>
      <c r="O380" s="82" t="s">
        <v>124</v>
      </c>
      <c r="P380" s="94">
        <v>3</v>
      </c>
      <c r="Q380" s="94">
        <v>44</v>
      </c>
      <c r="R380" s="82">
        <v>338</v>
      </c>
      <c r="S380" s="82">
        <v>338</v>
      </c>
      <c r="T380" s="84" t="s">
        <v>127</v>
      </c>
      <c r="U380" s="82"/>
      <c r="V380" s="82"/>
      <c r="W380" s="82"/>
      <c r="X380" s="82"/>
      <c r="Y380" s="82"/>
      <c r="Z380" s="82"/>
      <c r="AA380" s="82">
        <f t="shared" si="125"/>
        <v>224</v>
      </c>
      <c r="AB380" s="82">
        <v>96</v>
      </c>
      <c r="AC380" s="82" t="s">
        <v>88</v>
      </c>
      <c r="AD380" s="82"/>
      <c r="AE380" s="120">
        <v>2.35</v>
      </c>
      <c r="AF380" s="82"/>
      <c r="AG380" s="82"/>
      <c r="AH380" s="82"/>
      <c r="AI380" s="82"/>
      <c r="AJ380" s="82"/>
      <c r="AK380" s="82"/>
      <c r="AL380" s="82"/>
      <c r="AM380" s="82"/>
      <c r="AN380" s="82"/>
      <c r="AO380" s="87"/>
      <c r="AP380" s="93">
        <f t="shared" si="126"/>
        <v>3.7333333333333334</v>
      </c>
      <c r="AQ380" s="126" t="e">
        <f t="shared" si="127"/>
        <v>#REF!</v>
      </c>
      <c r="AR380" s="126" t="e">
        <f t="shared" si="128"/>
        <v>#REF!</v>
      </c>
      <c r="AS380" s="85">
        <f t="shared" si="129"/>
        <v>52.266666666666673</v>
      </c>
      <c r="AT380" s="85">
        <f t="shared" si="130"/>
        <v>56.000000000000007</v>
      </c>
      <c r="AU380" s="125" t="e">
        <f t="shared" si="131"/>
        <v>#REF!</v>
      </c>
    </row>
    <row r="381" spans="2:47">
      <c r="B381" s="96">
        <v>45682</v>
      </c>
      <c r="C381" s="82" t="s">
        <v>115</v>
      </c>
      <c r="D381" s="82" t="s">
        <v>116</v>
      </c>
      <c r="E381" s="82" t="s">
        <v>3729</v>
      </c>
      <c r="F381" s="92" t="s">
        <v>494</v>
      </c>
      <c r="G381" s="92" t="s">
        <v>494</v>
      </c>
      <c r="H381" s="86" t="s">
        <v>109</v>
      </c>
      <c r="I381" s="86" t="s">
        <v>109</v>
      </c>
      <c r="J381" s="86" t="s">
        <v>109</v>
      </c>
      <c r="K381" s="86" t="s">
        <v>109</v>
      </c>
      <c r="L381" s="86" t="s">
        <v>109</v>
      </c>
      <c r="M381" s="86" t="s">
        <v>133</v>
      </c>
      <c r="N381" s="87">
        <v>3</v>
      </c>
      <c r="O381" s="82" t="s">
        <v>124</v>
      </c>
      <c r="P381" s="94">
        <v>3</v>
      </c>
      <c r="Q381" s="94">
        <v>44</v>
      </c>
      <c r="R381" s="82">
        <v>338</v>
      </c>
      <c r="S381" s="82">
        <v>338</v>
      </c>
      <c r="T381" s="84" t="s">
        <v>127</v>
      </c>
      <c r="U381" s="82"/>
      <c r="V381" s="82"/>
      <c r="W381" s="82"/>
      <c r="X381" s="82"/>
      <c r="Y381" s="82"/>
      <c r="Z381" s="82"/>
      <c r="AA381" s="82">
        <f t="shared" si="125"/>
        <v>224</v>
      </c>
      <c r="AB381" s="82">
        <v>112.7</v>
      </c>
      <c r="AC381" s="82" t="s">
        <v>88</v>
      </c>
      <c r="AD381" s="82"/>
      <c r="AE381" s="120">
        <v>2.3980000000000001</v>
      </c>
      <c r="AF381" s="82"/>
      <c r="AG381" s="82"/>
      <c r="AH381" s="82"/>
      <c r="AI381" s="82"/>
      <c r="AJ381" s="82"/>
      <c r="AK381" s="82"/>
      <c r="AL381" s="82"/>
      <c r="AM381" s="82"/>
      <c r="AN381" s="82"/>
      <c r="AO381" s="87"/>
      <c r="AP381" s="93">
        <f t="shared" si="126"/>
        <v>3.7333333333333334</v>
      </c>
      <c r="AQ381" s="126" t="e">
        <f t="shared" si="127"/>
        <v>#REF!</v>
      </c>
      <c r="AR381" s="126" t="e">
        <f t="shared" si="128"/>
        <v>#REF!</v>
      </c>
      <c r="AS381" s="85">
        <f t="shared" si="129"/>
        <v>56.000000000000007</v>
      </c>
      <c r="AT381" s="85">
        <f t="shared" si="130"/>
        <v>59.733333333333341</v>
      </c>
      <c r="AU381" s="125" t="e">
        <f t="shared" si="131"/>
        <v>#REF!</v>
      </c>
    </row>
    <row r="382" spans="2:47">
      <c r="B382" s="96">
        <v>45682</v>
      </c>
      <c r="C382" s="82" t="s">
        <v>115</v>
      </c>
      <c r="D382" s="82" t="s">
        <v>116</v>
      </c>
      <c r="E382" s="82" t="s">
        <v>3729</v>
      </c>
      <c r="F382" s="92" t="s">
        <v>495</v>
      </c>
      <c r="G382" s="92" t="s">
        <v>495</v>
      </c>
      <c r="H382" s="86" t="s">
        <v>109</v>
      </c>
      <c r="I382" s="86" t="s">
        <v>109</v>
      </c>
      <c r="J382" s="86" t="s">
        <v>109</v>
      </c>
      <c r="K382" s="86" t="s">
        <v>109</v>
      </c>
      <c r="L382" s="86" t="s">
        <v>109</v>
      </c>
      <c r="M382" s="86" t="s">
        <v>133</v>
      </c>
      <c r="N382" s="87">
        <v>3</v>
      </c>
      <c r="O382" s="82" t="s">
        <v>124</v>
      </c>
      <c r="P382" s="94">
        <v>3</v>
      </c>
      <c r="Q382" s="94">
        <v>44</v>
      </c>
      <c r="R382" s="82">
        <v>338</v>
      </c>
      <c r="S382" s="82">
        <v>338</v>
      </c>
      <c r="T382" s="84" t="s">
        <v>127</v>
      </c>
      <c r="U382" s="82"/>
      <c r="V382" s="82"/>
      <c r="W382" s="82"/>
      <c r="X382" s="82"/>
      <c r="Y382" s="82"/>
      <c r="Z382" s="82"/>
      <c r="AA382" s="82">
        <f t="shared" si="125"/>
        <v>224</v>
      </c>
      <c r="AB382" s="82">
        <v>111.3</v>
      </c>
      <c r="AC382" s="82" t="s">
        <v>88</v>
      </c>
      <c r="AD382" s="82"/>
      <c r="AE382" s="120">
        <v>2.3860000000000001</v>
      </c>
      <c r="AF382" s="82"/>
      <c r="AG382" s="82"/>
      <c r="AH382" s="82"/>
      <c r="AI382" s="82"/>
      <c r="AJ382" s="82"/>
      <c r="AK382" s="82"/>
      <c r="AL382" s="82"/>
      <c r="AM382" s="82"/>
      <c r="AN382" s="82"/>
      <c r="AO382" s="87"/>
      <c r="AP382" s="93">
        <f t="shared" si="126"/>
        <v>3.7333333333333334</v>
      </c>
      <c r="AQ382" s="126" t="e">
        <f t="shared" si="127"/>
        <v>#REF!</v>
      </c>
      <c r="AR382" s="126" t="e">
        <f t="shared" si="128"/>
        <v>#REF!</v>
      </c>
      <c r="AS382" s="85">
        <f t="shared" si="129"/>
        <v>59.733333333333341</v>
      </c>
      <c r="AT382" s="85">
        <f t="shared" si="130"/>
        <v>63.466666666666676</v>
      </c>
      <c r="AU382" s="125" t="e">
        <f t="shared" si="131"/>
        <v>#REF!</v>
      </c>
    </row>
    <row r="383" spans="2:47">
      <c r="B383" s="96">
        <v>45682</v>
      </c>
      <c r="C383" s="82" t="s">
        <v>115</v>
      </c>
      <c r="D383" s="82" t="s">
        <v>116</v>
      </c>
      <c r="E383" s="82" t="s">
        <v>3729</v>
      </c>
      <c r="F383" s="92" t="s">
        <v>496</v>
      </c>
      <c r="G383" s="92" t="s">
        <v>496</v>
      </c>
      <c r="H383" s="86" t="s">
        <v>109</v>
      </c>
      <c r="I383" s="86" t="s">
        <v>109</v>
      </c>
      <c r="J383" s="86" t="s">
        <v>109</v>
      </c>
      <c r="K383" s="86" t="s">
        <v>109</v>
      </c>
      <c r="L383" s="86" t="s">
        <v>109</v>
      </c>
      <c r="M383" s="86" t="s">
        <v>133</v>
      </c>
      <c r="N383" s="87">
        <v>3</v>
      </c>
      <c r="O383" s="82" t="s">
        <v>124</v>
      </c>
      <c r="P383" s="94">
        <v>3</v>
      </c>
      <c r="Q383" s="94">
        <v>44</v>
      </c>
      <c r="R383" s="82">
        <v>338</v>
      </c>
      <c r="S383" s="82">
        <v>338</v>
      </c>
      <c r="T383" s="84" t="s">
        <v>127</v>
      </c>
      <c r="U383" s="82"/>
      <c r="V383" s="82"/>
      <c r="W383" s="82"/>
      <c r="X383" s="82"/>
      <c r="Y383" s="82"/>
      <c r="Z383" s="82"/>
      <c r="AA383" s="82">
        <f t="shared" si="125"/>
        <v>224</v>
      </c>
      <c r="AB383" s="82">
        <v>111.7</v>
      </c>
      <c r="AC383" s="82" t="s">
        <v>88</v>
      </c>
      <c r="AD383" s="82"/>
      <c r="AE383" s="120">
        <v>2.3889999999999998</v>
      </c>
      <c r="AF383" s="82"/>
      <c r="AG383" s="82"/>
      <c r="AH383" s="82"/>
      <c r="AI383" s="82"/>
      <c r="AJ383" s="82"/>
      <c r="AK383" s="82"/>
      <c r="AL383" s="82"/>
      <c r="AM383" s="82"/>
      <c r="AN383" s="82"/>
      <c r="AO383" s="87"/>
      <c r="AP383" s="93">
        <f t="shared" si="126"/>
        <v>3.7333333333333334</v>
      </c>
      <c r="AQ383" s="126" t="e">
        <f t="shared" si="127"/>
        <v>#REF!</v>
      </c>
      <c r="AR383" s="126" t="e">
        <f t="shared" si="128"/>
        <v>#REF!</v>
      </c>
      <c r="AS383" s="85">
        <f t="shared" si="129"/>
        <v>63.466666666666676</v>
      </c>
      <c r="AT383" s="85">
        <f t="shared" si="130"/>
        <v>67.2</v>
      </c>
      <c r="AU383" s="125" t="e">
        <f t="shared" si="131"/>
        <v>#REF!</v>
      </c>
    </row>
    <row r="384" spans="2:47">
      <c r="B384" s="83">
        <v>45683</v>
      </c>
      <c r="C384" s="82" t="s">
        <v>497</v>
      </c>
      <c r="D384" s="82" t="s">
        <v>116</v>
      </c>
      <c r="E384" s="82" t="s">
        <v>3729</v>
      </c>
      <c r="F384" s="92" t="s">
        <v>498</v>
      </c>
      <c r="G384" s="92" t="s">
        <v>498</v>
      </c>
      <c r="H384" s="86" t="s">
        <v>109</v>
      </c>
      <c r="I384" s="86" t="s">
        <v>109</v>
      </c>
      <c r="J384" s="86" t="s">
        <v>109</v>
      </c>
      <c r="K384" s="86" t="s">
        <v>109</v>
      </c>
      <c r="L384" s="86" t="s">
        <v>109</v>
      </c>
      <c r="M384" s="86" t="s">
        <v>133</v>
      </c>
      <c r="N384" s="87">
        <v>3</v>
      </c>
      <c r="O384" s="82" t="s">
        <v>124</v>
      </c>
      <c r="P384" s="94">
        <v>3</v>
      </c>
      <c r="Q384" s="94">
        <v>44</v>
      </c>
      <c r="R384" s="82">
        <v>338</v>
      </c>
      <c r="S384" s="82">
        <v>338</v>
      </c>
      <c r="T384" s="84" t="s">
        <v>127</v>
      </c>
      <c r="U384" s="82"/>
      <c r="V384" s="82"/>
      <c r="W384" s="82"/>
      <c r="X384" s="82"/>
      <c r="Y384" s="82"/>
      <c r="Z384" s="82"/>
      <c r="AA384" s="82">
        <f t="shared" si="125"/>
        <v>224</v>
      </c>
      <c r="AB384" s="82">
        <v>112</v>
      </c>
      <c r="AC384" s="82" t="s">
        <v>88</v>
      </c>
      <c r="AD384" s="82"/>
      <c r="AE384" s="120">
        <v>2.3740000000000001</v>
      </c>
      <c r="AF384" s="82"/>
      <c r="AG384" s="82"/>
      <c r="AH384" s="82"/>
      <c r="AI384" s="82"/>
      <c r="AJ384" s="82"/>
      <c r="AK384" s="82"/>
      <c r="AL384" s="82"/>
      <c r="AM384" s="82"/>
      <c r="AN384" s="82"/>
      <c r="AO384" s="87"/>
      <c r="AP384" s="93">
        <f t="shared" si="126"/>
        <v>3.7333333333333334</v>
      </c>
      <c r="AQ384" s="126" t="e">
        <f t="shared" si="127"/>
        <v>#REF!</v>
      </c>
      <c r="AR384" s="126" t="e">
        <f t="shared" si="128"/>
        <v>#REF!</v>
      </c>
      <c r="AS384" s="85">
        <f t="shared" si="129"/>
        <v>67.2</v>
      </c>
      <c r="AT384" s="85">
        <f t="shared" si="130"/>
        <v>70.933333333333337</v>
      </c>
      <c r="AU384" s="125" t="e">
        <f t="shared" si="131"/>
        <v>#REF!</v>
      </c>
    </row>
    <row r="385" spans="2:47">
      <c r="B385" s="83">
        <v>45683</v>
      </c>
      <c r="C385" s="82" t="s">
        <v>497</v>
      </c>
      <c r="D385" s="82" t="s">
        <v>116</v>
      </c>
      <c r="E385" s="82" t="s">
        <v>3729</v>
      </c>
      <c r="F385" s="92" t="s">
        <v>499</v>
      </c>
      <c r="G385" s="92" t="s">
        <v>499</v>
      </c>
      <c r="H385" s="86" t="s">
        <v>109</v>
      </c>
      <c r="I385" s="86" t="s">
        <v>109</v>
      </c>
      <c r="J385" s="86" t="s">
        <v>109</v>
      </c>
      <c r="K385" s="86" t="s">
        <v>109</v>
      </c>
      <c r="L385" s="86" t="s">
        <v>109</v>
      </c>
      <c r="M385" s="86" t="s">
        <v>133</v>
      </c>
      <c r="N385" s="87">
        <v>3</v>
      </c>
      <c r="O385" s="82" t="s">
        <v>124</v>
      </c>
      <c r="P385" s="94">
        <v>3</v>
      </c>
      <c r="Q385" s="94">
        <v>44</v>
      </c>
      <c r="R385" s="82">
        <v>338</v>
      </c>
      <c r="S385" s="82">
        <v>338</v>
      </c>
      <c r="T385" s="84" t="s">
        <v>127</v>
      </c>
      <c r="U385" s="82"/>
      <c r="V385" s="82"/>
      <c r="W385" s="82"/>
      <c r="X385" s="82"/>
      <c r="Y385" s="82"/>
      <c r="Z385" s="82"/>
      <c r="AA385" s="82">
        <f t="shared" si="125"/>
        <v>224</v>
      </c>
      <c r="AB385" s="82">
        <v>98.9</v>
      </c>
      <c r="AC385" s="82" t="s">
        <v>88</v>
      </c>
      <c r="AD385" s="82"/>
      <c r="AE385" s="120">
        <v>2.3490000000000002</v>
      </c>
      <c r="AF385" s="82"/>
      <c r="AG385" s="82"/>
      <c r="AH385" s="82"/>
      <c r="AI385" s="82"/>
      <c r="AJ385" s="82"/>
      <c r="AK385" s="82"/>
      <c r="AL385" s="82"/>
      <c r="AM385" s="82"/>
      <c r="AN385" s="82"/>
      <c r="AO385" s="87"/>
      <c r="AP385" s="93">
        <f t="shared" si="126"/>
        <v>3.7333333333333334</v>
      </c>
      <c r="AQ385" s="126" t="e">
        <f t="shared" si="127"/>
        <v>#REF!</v>
      </c>
      <c r="AR385" s="126" t="e">
        <f t="shared" si="128"/>
        <v>#REF!</v>
      </c>
      <c r="AS385" s="85">
        <f t="shared" si="129"/>
        <v>70.933333333333337</v>
      </c>
      <c r="AT385" s="85">
        <f t="shared" si="130"/>
        <v>74.666666666666671</v>
      </c>
      <c r="AU385" s="125" t="e">
        <f t="shared" si="131"/>
        <v>#REF!</v>
      </c>
    </row>
    <row r="386" spans="2:47">
      <c r="B386" s="83">
        <v>45683</v>
      </c>
      <c r="C386" s="82" t="s">
        <v>497</v>
      </c>
      <c r="D386" s="82" t="s">
        <v>116</v>
      </c>
      <c r="E386" s="82" t="s">
        <v>3729</v>
      </c>
      <c r="F386" s="92" t="s">
        <v>500</v>
      </c>
      <c r="G386" s="92" t="s">
        <v>500</v>
      </c>
      <c r="H386" s="86" t="s">
        <v>109</v>
      </c>
      <c r="I386" s="86" t="s">
        <v>109</v>
      </c>
      <c r="J386" s="86" t="s">
        <v>109</v>
      </c>
      <c r="K386" s="86" t="s">
        <v>109</v>
      </c>
      <c r="L386" s="86" t="s">
        <v>109</v>
      </c>
      <c r="M386" s="86" t="s">
        <v>133</v>
      </c>
      <c r="N386" s="87">
        <v>3</v>
      </c>
      <c r="O386" s="82" t="s">
        <v>124</v>
      </c>
      <c r="P386" s="94">
        <v>3</v>
      </c>
      <c r="Q386" s="94">
        <v>44</v>
      </c>
      <c r="R386" s="82">
        <v>338</v>
      </c>
      <c r="S386" s="82">
        <v>338</v>
      </c>
      <c r="T386" s="84" t="s">
        <v>127</v>
      </c>
      <c r="U386" s="94"/>
      <c r="V386" s="82"/>
      <c r="W386" s="82"/>
      <c r="X386" s="84"/>
      <c r="Y386" s="82"/>
      <c r="Z386" s="82"/>
      <c r="AA386" s="82">
        <f t="shared" si="125"/>
        <v>224</v>
      </c>
      <c r="AB386" s="82">
        <v>111.5</v>
      </c>
      <c r="AC386" s="82" t="s">
        <v>88</v>
      </c>
      <c r="AD386" s="82"/>
      <c r="AE386" s="120">
        <v>2.3780000000000001</v>
      </c>
      <c r="AF386" s="82"/>
      <c r="AG386" s="82"/>
      <c r="AH386" s="82"/>
      <c r="AI386" s="82"/>
      <c r="AJ386" s="82"/>
      <c r="AK386" s="82"/>
      <c r="AL386" s="82"/>
      <c r="AM386" s="82"/>
      <c r="AN386" s="82"/>
      <c r="AO386" s="87"/>
      <c r="AP386" s="93">
        <f t="shared" si="126"/>
        <v>3.7333333333333334</v>
      </c>
      <c r="AQ386" s="126" t="e">
        <f t="shared" si="127"/>
        <v>#REF!</v>
      </c>
      <c r="AR386" s="126" t="e">
        <f t="shared" si="128"/>
        <v>#REF!</v>
      </c>
      <c r="AS386" s="85">
        <f t="shared" si="129"/>
        <v>74.666666666666671</v>
      </c>
      <c r="AT386" s="85">
        <f t="shared" si="130"/>
        <v>78.400000000000006</v>
      </c>
      <c r="AU386" s="125" t="e">
        <f t="shared" si="131"/>
        <v>#REF!</v>
      </c>
    </row>
    <row r="387" spans="2:47">
      <c r="B387" s="83">
        <v>45683</v>
      </c>
      <c r="C387" s="82" t="s">
        <v>497</v>
      </c>
      <c r="D387" s="82" t="s">
        <v>134</v>
      </c>
      <c r="E387" s="82" t="s">
        <v>3729</v>
      </c>
      <c r="F387" s="92" t="s">
        <v>501</v>
      </c>
      <c r="G387" s="92" t="s">
        <v>501</v>
      </c>
      <c r="H387" s="86" t="s">
        <v>109</v>
      </c>
      <c r="I387" s="86" t="s">
        <v>109</v>
      </c>
      <c r="J387" s="86" t="s">
        <v>109</v>
      </c>
      <c r="K387" s="86" t="s">
        <v>109</v>
      </c>
      <c r="L387" s="86" t="s">
        <v>109</v>
      </c>
      <c r="M387" s="86" t="s">
        <v>133</v>
      </c>
      <c r="N387" s="87">
        <v>3</v>
      </c>
      <c r="O387" s="82" t="s">
        <v>124</v>
      </c>
      <c r="P387" s="94">
        <v>3</v>
      </c>
      <c r="Q387" s="94">
        <v>44</v>
      </c>
      <c r="R387" s="82">
        <v>338</v>
      </c>
      <c r="S387" s="82">
        <v>338</v>
      </c>
      <c r="T387" s="84" t="s">
        <v>127</v>
      </c>
      <c r="U387" s="82"/>
      <c r="V387" s="82"/>
      <c r="W387" s="82"/>
      <c r="X387" s="82"/>
      <c r="Y387" s="82"/>
      <c r="Z387" s="82"/>
      <c r="AA387" s="82">
        <f t="shared" si="125"/>
        <v>224</v>
      </c>
      <c r="AB387" s="82">
        <v>111.8</v>
      </c>
      <c r="AC387" s="82" t="s">
        <v>88</v>
      </c>
      <c r="AD387" s="82"/>
      <c r="AE387" s="120">
        <v>2.3759999999999999</v>
      </c>
      <c r="AF387" s="82"/>
      <c r="AG387" s="82"/>
      <c r="AH387" s="82"/>
      <c r="AI387" s="82"/>
      <c r="AJ387" s="82"/>
      <c r="AK387" s="82"/>
      <c r="AL387" s="82"/>
      <c r="AM387" s="82"/>
      <c r="AN387" s="82"/>
      <c r="AO387" s="87"/>
      <c r="AP387" s="93">
        <f t="shared" si="126"/>
        <v>3.7333333333333334</v>
      </c>
      <c r="AQ387" s="126" t="e">
        <f t="shared" si="127"/>
        <v>#REF!</v>
      </c>
      <c r="AR387" s="126" t="e">
        <f t="shared" si="128"/>
        <v>#REF!</v>
      </c>
      <c r="AS387" s="85">
        <f t="shared" si="129"/>
        <v>78.400000000000006</v>
      </c>
      <c r="AT387" s="85">
        <f t="shared" si="130"/>
        <v>82.13333333333334</v>
      </c>
      <c r="AU387" s="125" t="e">
        <f t="shared" si="131"/>
        <v>#REF!</v>
      </c>
    </row>
    <row r="388" spans="2:47">
      <c r="B388" s="83">
        <v>45683</v>
      </c>
      <c r="C388" s="82" t="s">
        <v>497</v>
      </c>
      <c r="D388" s="82" t="s">
        <v>134</v>
      </c>
      <c r="E388" s="82" t="s">
        <v>3729</v>
      </c>
      <c r="F388" s="92" t="s">
        <v>502</v>
      </c>
      <c r="G388" s="92" t="s">
        <v>502</v>
      </c>
      <c r="H388" s="86" t="s">
        <v>109</v>
      </c>
      <c r="I388" s="86" t="s">
        <v>109</v>
      </c>
      <c r="J388" s="86" t="s">
        <v>109</v>
      </c>
      <c r="K388" s="86" t="s">
        <v>109</v>
      </c>
      <c r="L388" s="86" t="s">
        <v>109</v>
      </c>
      <c r="M388" s="86" t="s">
        <v>133</v>
      </c>
      <c r="N388" s="87">
        <v>3</v>
      </c>
      <c r="O388" s="82" t="s">
        <v>124</v>
      </c>
      <c r="P388" s="94">
        <v>3</v>
      </c>
      <c r="Q388" s="94">
        <v>44</v>
      </c>
      <c r="R388" s="82">
        <v>338</v>
      </c>
      <c r="S388" s="82">
        <v>338</v>
      </c>
      <c r="T388" s="84" t="s">
        <v>127</v>
      </c>
      <c r="U388" s="82"/>
      <c r="V388" s="82"/>
      <c r="W388" s="94"/>
      <c r="X388" s="82"/>
      <c r="Y388" s="82"/>
      <c r="Z388" s="82"/>
      <c r="AA388" s="82">
        <f t="shared" si="125"/>
        <v>224</v>
      </c>
      <c r="AB388" s="82">
        <v>98.5</v>
      </c>
      <c r="AC388" s="82" t="s">
        <v>88</v>
      </c>
      <c r="AD388" s="82"/>
      <c r="AE388" s="120">
        <v>2.3340000000000001</v>
      </c>
      <c r="AF388" s="82"/>
      <c r="AG388" s="82"/>
      <c r="AH388" s="82"/>
      <c r="AI388" s="82"/>
      <c r="AJ388" s="82"/>
      <c r="AK388" s="82"/>
      <c r="AL388" s="82"/>
      <c r="AM388" s="82"/>
      <c r="AN388" s="82"/>
      <c r="AO388" s="87"/>
      <c r="AP388" s="93">
        <f t="shared" si="126"/>
        <v>3.7333333333333334</v>
      </c>
      <c r="AQ388" s="126" t="e">
        <f t="shared" si="127"/>
        <v>#REF!</v>
      </c>
      <c r="AR388" s="126" t="e">
        <f t="shared" si="128"/>
        <v>#REF!</v>
      </c>
      <c r="AS388" s="85">
        <f t="shared" si="129"/>
        <v>82.13333333333334</v>
      </c>
      <c r="AT388" s="85">
        <f t="shared" si="130"/>
        <v>85.866666666666674</v>
      </c>
      <c r="AU388" s="125" t="e">
        <f t="shared" si="131"/>
        <v>#REF!</v>
      </c>
    </row>
    <row r="389" spans="2:47">
      <c r="B389" s="83">
        <v>45683</v>
      </c>
      <c r="C389" s="82" t="s">
        <v>497</v>
      </c>
      <c r="D389" s="82" t="s">
        <v>134</v>
      </c>
      <c r="E389" s="82" t="s">
        <v>3729</v>
      </c>
      <c r="F389" s="92" t="s">
        <v>503</v>
      </c>
      <c r="G389" s="92" t="s">
        <v>503</v>
      </c>
      <c r="H389" s="86" t="s">
        <v>109</v>
      </c>
      <c r="I389" s="86" t="s">
        <v>109</v>
      </c>
      <c r="J389" s="86" t="s">
        <v>109</v>
      </c>
      <c r="K389" s="86" t="s">
        <v>109</v>
      </c>
      <c r="L389" s="86" t="s">
        <v>109</v>
      </c>
      <c r="M389" s="86" t="s">
        <v>133</v>
      </c>
      <c r="N389" s="87">
        <v>3</v>
      </c>
      <c r="O389" s="82" t="s">
        <v>124</v>
      </c>
      <c r="P389" s="94">
        <v>3</v>
      </c>
      <c r="Q389" s="94">
        <v>44</v>
      </c>
      <c r="R389" s="82">
        <v>338</v>
      </c>
      <c r="S389" s="82">
        <v>338</v>
      </c>
      <c r="T389" s="84" t="s">
        <v>127</v>
      </c>
      <c r="U389" s="94"/>
      <c r="V389" s="82"/>
      <c r="W389" s="82"/>
      <c r="X389" s="84"/>
      <c r="Y389" s="82"/>
      <c r="Z389" s="82"/>
      <c r="AA389" s="82">
        <v>224</v>
      </c>
      <c r="AB389" s="82">
        <v>97.4</v>
      </c>
      <c r="AC389" s="82" t="s">
        <v>88</v>
      </c>
      <c r="AD389" s="82"/>
      <c r="AE389" s="120">
        <v>2.3450000000000002</v>
      </c>
      <c r="AF389" s="82"/>
      <c r="AG389" s="82"/>
      <c r="AH389" s="82"/>
      <c r="AI389" s="82"/>
      <c r="AJ389" s="82"/>
      <c r="AK389" s="82"/>
      <c r="AL389" s="82"/>
      <c r="AM389" s="82"/>
      <c r="AN389" s="82"/>
      <c r="AO389" s="87"/>
      <c r="AP389" s="93">
        <f>IF(O390="A",AP388+AA389/60,AP388)</f>
        <v>3.7333333333333334</v>
      </c>
      <c r="AQ389" s="126" t="e">
        <f>IF(O390="B",AQ388+AA389/60,AQ388)</f>
        <v>#REF!</v>
      </c>
      <c r="AR389" s="126" t="e">
        <f>IF(O390="3A",AR388+AA389/60,AR388)</f>
        <v>#REF!</v>
      </c>
      <c r="AS389" s="85">
        <f>IF(O390="3C",AS388+AA389/60,AS388)</f>
        <v>85.866666666666674</v>
      </c>
      <c r="AT389" s="85">
        <f t="shared" si="130"/>
        <v>89.600000000000009</v>
      </c>
      <c r="AU389" s="125" t="e">
        <f t="shared" si="131"/>
        <v>#REF!</v>
      </c>
    </row>
    <row r="390" spans="2:47">
      <c r="B390" s="83">
        <v>45683</v>
      </c>
      <c r="C390" s="82" t="s">
        <v>497</v>
      </c>
      <c r="D390" s="82" t="s">
        <v>134</v>
      </c>
      <c r="E390" s="82" t="s">
        <v>3729</v>
      </c>
      <c r="F390" s="92" t="s">
        <v>504</v>
      </c>
      <c r="G390" s="92" t="s">
        <v>504</v>
      </c>
      <c r="H390" s="86" t="s">
        <v>109</v>
      </c>
      <c r="I390" s="86" t="s">
        <v>109</v>
      </c>
      <c r="J390" s="86" t="s">
        <v>109</v>
      </c>
      <c r="K390" s="86" t="s">
        <v>109</v>
      </c>
      <c r="L390" s="86" t="s">
        <v>109</v>
      </c>
      <c r="M390" s="86" t="s">
        <v>133</v>
      </c>
      <c r="N390" s="87">
        <v>3</v>
      </c>
      <c r="O390" s="82" t="s">
        <v>124</v>
      </c>
      <c r="P390" s="94">
        <v>3</v>
      </c>
      <c r="Q390" s="94">
        <v>44</v>
      </c>
      <c r="R390" s="82">
        <v>338</v>
      </c>
      <c r="S390" s="82">
        <v>338</v>
      </c>
      <c r="T390" s="84" t="s">
        <v>127</v>
      </c>
      <c r="U390" s="82"/>
      <c r="V390" s="82"/>
      <c r="W390" s="82"/>
      <c r="X390" s="82"/>
      <c r="Y390" s="82"/>
      <c r="Z390" s="82"/>
      <c r="AA390" s="82">
        <v>224</v>
      </c>
      <c r="AB390" s="82">
        <v>113.6</v>
      </c>
      <c r="AC390" s="82" t="s">
        <v>88</v>
      </c>
      <c r="AD390" s="82"/>
      <c r="AE390" s="120">
        <v>2.3849999999999998</v>
      </c>
      <c r="AF390" s="82"/>
      <c r="AG390" s="82"/>
      <c r="AH390" s="82"/>
      <c r="AI390" s="82"/>
      <c r="AJ390" s="82"/>
      <c r="AK390" s="82"/>
      <c r="AL390" s="82"/>
      <c r="AM390" s="82"/>
      <c r="AN390" s="82"/>
      <c r="AO390" s="87"/>
      <c r="AP390" s="93">
        <f t="shared" ref="AP390" si="132">IF(O390="A",AP389+AA390/60,AP389)</f>
        <v>3.7333333333333334</v>
      </c>
      <c r="AQ390" s="126" t="e">
        <f t="shared" ref="AQ390" si="133">IF(O390="B",AQ389+AA390/60,AQ389)</f>
        <v>#REF!</v>
      </c>
      <c r="AR390" s="126" t="e">
        <f t="shared" ref="AR390" si="134">IF(O390="3A",AR389+AA390/60,AR389)</f>
        <v>#REF!</v>
      </c>
      <c r="AS390" s="85">
        <f t="shared" ref="AS390" si="135">IF(O390="3C",AS389+AA390/60,AS389)</f>
        <v>89.600000000000009</v>
      </c>
      <c r="AT390" s="85">
        <f t="shared" ref="AT390:AT391" si="136">AT389+(AA390/60)</f>
        <v>93.333333333333343</v>
      </c>
      <c r="AU390" s="125" t="e">
        <f t="shared" ref="AU390:AU391" si="137">AU389+(AA390/60)</f>
        <v>#REF!</v>
      </c>
    </row>
    <row r="391" spans="2:47">
      <c r="B391" s="83">
        <v>45683</v>
      </c>
      <c r="C391" s="82" t="s">
        <v>497</v>
      </c>
      <c r="D391" s="82" t="s">
        <v>134</v>
      </c>
      <c r="E391" s="82" t="s">
        <v>3729</v>
      </c>
      <c r="F391" s="92" t="s">
        <v>505</v>
      </c>
      <c r="G391" s="92" t="s">
        <v>505</v>
      </c>
      <c r="H391" s="86" t="s">
        <v>109</v>
      </c>
      <c r="I391" s="86" t="s">
        <v>109</v>
      </c>
      <c r="J391" s="86" t="s">
        <v>109</v>
      </c>
      <c r="K391" s="86" t="s">
        <v>109</v>
      </c>
      <c r="L391" s="86" t="s">
        <v>109</v>
      </c>
      <c r="M391" s="86" t="s">
        <v>133</v>
      </c>
      <c r="N391" s="87">
        <v>3</v>
      </c>
      <c r="O391" s="82" t="s">
        <v>124</v>
      </c>
      <c r="P391" s="94">
        <v>3</v>
      </c>
      <c r="Q391" s="94">
        <v>44</v>
      </c>
      <c r="R391" s="82">
        <v>338</v>
      </c>
      <c r="S391" s="82">
        <v>338</v>
      </c>
      <c r="T391" s="84" t="s">
        <v>127</v>
      </c>
      <c r="U391" s="82"/>
      <c r="V391" s="82"/>
      <c r="W391" s="94"/>
      <c r="X391" s="82"/>
      <c r="Y391" s="82"/>
      <c r="Z391" s="82"/>
      <c r="AA391" s="82">
        <f t="shared" si="125"/>
        <v>224</v>
      </c>
      <c r="AB391" s="82">
        <v>97.2</v>
      </c>
      <c r="AC391" s="82" t="s">
        <v>88</v>
      </c>
      <c r="AD391" s="82"/>
      <c r="AE391" s="120">
        <v>2.3439999999999999</v>
      </c>
      <c r="AF391" s="82"/>
      <c r="AG391" s="82"/>
      <c r="AH391" s="82"/>
      <c r="AI391" s="82"/>
      <c r="AJ391" s="82"/>
      <c r="AK391" s="82"/>
      <c r="AL391" s="82"/>
      <c r="AM391" s="82"/>
      <c r="AN391" s="82"/>
      <c r="AO391" s="87"/>
      <c r="AP391" s="93">
        <f>IF(O392="A",AP390+AA391/60,AP390)</f>
        <v>3.7333333333333334</v>
      </c>
      <c r="AQ391" s="126" t="e">
        <f>IF(O392="B",AQ390+AA391/60,AQ390)</f>
        <v>#REF!</v>
      </c>
      <c r="AR391" s="126" t="e">
        <f>IF(O392="3A",AR390+AA391/60,AR390)</f>
        <v>#REF!</v>
      </c>
      <c r="AS391" s="85">
        <f>IF(O392="3C",AS390+AA391/60,AS390)</f>
        <v>93.333333333333343</v>
      </c>
      <c r="AT391" s="85">
        <f t="shared" si="136"/>
        <v>97.066666666666677</v>
      </c>
      <c r="AU391" s="125" t="e">
        <f t="shared" si="137"/>
        <v>#REF!</v>
      </c>
    </row>
    <row r="392" spans="2:47">
      <c r="B392" s="83">
        <v>45683</v>
      </c>
      <c r="C392" s="82" t="s">
        <v>497</v>
      </c>
      <c r="D392" s="82" t="s">
        <v>134</v>
      </c>
      <c r="E392" s="82" t="s">
        <v>3729</v>
      </c>
      <c r="F392" s="92" t="s">
        <v>506</v>
      </c>
      <c r="G392" s="92" t="s">
        <v>506</v>
      </c>
      <c r="H392" s="86" t="s">
        <v>109</v>
      </c>
      <c r="I392" s="86" t="s">
        <v>109</v>
      </c>
      <c r="J392" s="86" t="s">
        <v>109</v>
      </c>
      <c r="K392" s="86" t="s">
        <v>109</v>
      </c>
      <c r="L392" s="86" t="s">
        <v>109</v>
      </c>
      <c r="M392" s="86" t="s">
        <v>133</v>
      </c>
      <c r="N392" s="87">
        <v>3</v>
      </c>
      <c r="O392" s="82" t="s">
        <v>124</v>
      </c>
      <c r="P392" s="94">
        <v>3</v>
      </c>
      <c r="Q392" s="94">
        <v>44</v>
      </c>
      <c r="R392" s="82">
        <v>338</v>
      </c>
      <c r="S392" s="82">
        <v>338</v>
      </c>
      <c r="T392" s="84" t="s">
        <v>127</v>
      </c>
      <c r="U392" s="94"/>
      <c r="V392" s="82"/>
      <c r="W392" s="82"/>
      <c r="X392" s="84"/>
      <c r="Y392" s="82"/>
      <c r="Z392" s="82"/>
      <c r="AA392" s="82">
        <f t="shared" si="125"/>
        <v>224</v>
      </c>
      <c r="AB392" s="82">
        <v>97.4</v>
      </c>
      <c r="AC392" s="82" t="s">
        <v>88</v>
      </c>
      <c r="AD392" s="82"/>
      <c r="AE392" s="120">
        <v>2.343</v>
      </c>
      <c r="AF392" s="82"/>
      <c r="AG392" s="82"/>
      <c r="AH392" s="82"/>
      <c r="AI392" s="82"/>
      <c r="AJ392" s="82"/>
      <c r="AK392" s="82"/>
      <c r="AL392" s="82"/>
      <c r="AM392" s="82"/>
      <c r="AN392" s="82"/>
      <c r="AO392" s="87"/>
      <c r="AP392" s="93">
        <f t="shared" si="126"/>
        <v>3.7333333333333334</v>
      </c>
      <c r="AQ392" s="126" t="e">
        <f t="shared" si="127"/>
        <v>#REF!</v>
      </c>
      <c r="AR392" s="126" t="e">
        <f t="shared" si="128"/>
        <v>#REF!</v>
      </c>
      <c r="AS392" s="85">
        <f t="shared" si="129"/>
        <v>97.066666666666677</v>
      </c>
      <c r="AT392" s="85">
        <f t="shared" si="130"/>
        <v>100.80000000000001</v>
      </c>
      <c r="AU392" s="125" t="e">
        <f t="shared" si="131"/>
        <v>#REF!</v>
      </c>
    </row>
    <row r="393" spans="2:47">
      <c r="B393" s="83">
        <v>45683</v>
      </c>
      <c r="C393" s="82" t="s">
        <v>164</v>
      </c>
      <c r="D393" s="82" t="s">
        <v>116</v>
      </c>
      <c r="E393" s="82" t="s">
        <v>3729</v>
      </c>
      <c r="F393" s="92" t="s">
        <v>507</v>
      </c>
      <c r="G393" s="92" t="s">
        <v>507</v>
      </c>
      <c r="H393" s="86" t="s">
        <v>109</v>
      </c>
      <c r="I393" s="86" t="s">
        <v>109</v>
      </c>
      <c r="J393" s="86" t="s">
        <v>109</v>
      </c>
      <c r="K393" s="86" t="s">
        <v>109</v>
      </c>
      <c r="L393" s="86" t="s">
        <v>109</v>
      </c>
      <c r="M393" s="86" t="s">
        <v>133</v>
      </c>
      <c r="N393" s="87">
        <v>3</v>
      </c>
      <c r="O393" s="82" t="s">
        <v>124</v>
      </c>
      <c r="P393" s="94">
        <v>3</v>
      </c>
      <c r="Q393" s="94">
        <v>44</v>
      </c>
      <c r="R393" s="82">
        <v>338</v>
      </c>
      <c r="S393" s="82">
        <v>338</v>
      </c>
      <c r="T393" s="84" t="s">
        <v>127</v>
      </c>
      <c r="U393" s="94"/>
      <c r="V393" s="82"/>
      <c r="W393" s="82"/>
      <c r="X393" s="84"/>
      <c r="Y393" s="82"/>
      <c r="Z393" s="82"/>
      <c r="AA393" s="82">
        <f t="shared" ref="AA393" si="138">P393*60+Q393</f>
        <v>224</v>
      </c>
      <c r="AB393" s="82">
        <v>111.1</v>
      </c>
      <c r="AC393" s="82" t="s">
        <v>88</v>
      </c>
      <c r="AD393" s="82"/>
      <c r="AE393" s="120">
        <v>2.395</v>
      </c>
      <c r="AF393" s="82"/>
      <c r="AG393" s="82"/>
      <c r="AH393" s="82"/>
      <c r="AI393" s="82"/>
      <c r="AJ393" s="82"/>
      <c r="AK393" s="82"/>
      <c r="AL393" s="82"/>
      <c r="AM393" s="82"/>
      <c r="AN393" s="82"/>
      <c r="AO393" s="87"/>
      <c r="AP393" s="93">
        <f t="shared" ref="AP393" si="139">IF(O393="A",AP392+AA393/60,AP392)</f>
        <v>3.7333333333333334</v>
      </c>
      <c r="AQ393" s="126" t="e">
        <f t="shared" ref="AQ393" si="140">IF(O393="B",AQ392+AA393/60,AQ392)</f>
        <v>#REF!</v>
      </c>
      <c r="AR393" s="126" t="e">
        <f t="shared" ref="AR393" si="141">IF(O393="3A",AR392+AA393/60,AR392)</f>
        <v>#REF!</v>
      </c>
      <c r="AS393" s="85">
        <f t="shared" ref="AS393" si="142">IF(O393="3C",AS392+AA393/60,AS392)</f>
        <v>100.80000000000001</v>
      </c>
      <c r="AT393" s="85">
        <f t="shared" ref="AT393" si="143">AT392+(AA393/60)</f>
        <v>104.53333333333335</v>
      </c>
      <c r="AU393" s="125" t="e">
        <f t="shared" ref="AU393" si="144">AU392+(AA393/60)</f>
        <v>#REF!</v>
      </c>
    </row>
    <row r="394" spans="2:47">
      <c r="B394" s="83">
        <v>45683</v>
      </c>
      <c r="C394" s="82" t="s">
        <v>164</v>
      </c>
      <c r="D394" s="82" t="s">
        <v>116</v>
      </c>
      <c r="E394" s="82" t="s">
        <v>3729</v>
      </c>
      <c r="F394" s="92" t="s">
        <v>508</v>
      </c>
      <c r="G394" s="92" t="s">
        <v>508</v>
      </c>
      <c r="H394" s="86" t="s">
        <v>109</v>
      </c>
      <c r="I394" s="86" t="s">
        <v>109</v>
      </c>
      <c r="J394" s="86" t="s">
        <v>109</v>
      </c>
      <c r="K394" s="86" t="s">
        <v>109</v>
      </c>
      <c r="L394" s="86" t="s">
        <v>109</v>
      </c>
      <c r="M394" s="86" t="s">
        <v>133</v>
      </c>
      <c r="N394" s="87">
        <v>3</v>
      </c>
      <c r="O394" s="82" t="s">
        <v>124</v>
      </c>
      <c r="P394" s="94">
        <v>3</v>
      </c>
      <c r="Q394" s="94">
        <v>44</v>
      </c>
      <c r="R394" s="82">
        <v>338</v>
      </c>
      <c r="S394" s="82">
        <v>338</v>
      </c>
      <c r="T394" s="84" t="s">
        <v>127</v>
      </c>
      <c r="U394" s="94"/>
      <c r="V394" s="82"/>
      <c r="W394" s="82"/>
      <c r="X394" s="84"/>
      <c r="Y394" s="82"/>
      <c r="Z394" s="82"/>
      <c r="AA394" s="82">
        <f t="shared" ref="AA394:AA401" si="145">P394*60+Q394</f>
        <v>224</v>
      </c>
      <c r="AB394" s="82">
        <v>97.6</v>
      </c>
      <c r="AC394" s="82" t="s">
        <v>88</v>
      </c>
      <c r="AD394" s="82"/>
      <c r="AE394" s="120">
        <v>2.3519999999999999</v>
      </c>
      <c r="AF394" s="82"/>
      <c r="AG394" s="82"/>
      <c r="AH394" s="82"/>
      <c r="AI394" s="82"/>
      <c r="AJ394" s="82"/>
      <c r="AK394" s="82"/>
      <c r="AL394" s="82"/>
      <c r="AM394" s="82"/>
      <c r="AN394" s="82"/>
      <c r="AO394" s="87"/>
      <c r="AP394" s="93">
        <f t="shared" ref="AP394:AP401" si="146">IF(O394="A",AP393+AA394/60,AP393)</f>
        <v>3.7333333333333334</v>
      </c>
      <c r="AQ394" s="126" t="e">
        <f t="shared" ref="AQ394:AQ401" si="147">IF(O394="B",AQ393+AA394/60,AQ393)</f>
        <v>#REF!</v>
      </c>
      <c r="AR394" s="126" t="e">
        <f t="shared" ref="AR394:AR401" si="148">IF(O394="3A",AR393+AA394/60,AR393)</f>
        <v>#REF!</v>
      </c>
      <c r="AS394" s="85">
        <f t="shared" ref="AS394:AS401" si="149">IF(O394="3C",AS393+AA394/60,AS393)</f>
        <v>104.53333333333335</v>
      </c>
      <c r="AT394" s="85">
        <f t="shared" ref="AT394:AT401" si="150">AT393+(AA394/60)</f>
        <v>108.26666666666668</v>
      </c>
      <c r="AU394" s="125" t="e">
        <f t="shared" ref="AU394:AU401" si="151">AU393+(AA394/60)</f>
        <v>#REF!</v>
      </c>
    </row>
    <row r="395" spans="2:47">
      <c r="B395" s="83">
        <v>45683</v>
      </c>
      <c r="C395" s="82" t="s">
        <v>164</v>
      </c>
      <c r="D395" s="82" t="s">
        <v>116</v>
      </c>
      <c r="E395" s="82" t="s">
        <v>3729</v>
      </c>
      <c r="F395" s="92" t="s">
        <v>509</v>
      </c>
      <c r="G395" s="92" t="s">
        <v>509</v>
      </c>
      <c r="H395" s="86" t="s">
        <v>109</v>
      </c>
      <c r="I395" s="86" t="s">
        <v>109</v>
      </c>
      <c r="J395" s="86" t="s">
        <v>109</v>
      </c>
      <c r="K395" s="86" t="s">
        <v>109</v>
      </c>
      <c r="L395" s="86" t="s">
        <v>109</v>
      </c>
      <c r="M395" s="86" t="s">
        <v>133</v>
      </c>
      <c r="N395" s="87">
        <v>3</v>
      </c>
      <c r="O395" s="82" t="s">
        <v>124</v>
      </c>
      <c r="P395" s="94">
        <v>3</v>
      </c>
      <c r="Q395" s="94">
        <v>44</v>
      </c>
      <c r="R395" s="82">
        <v>338</v>
      </c>
      <c r="S395" s="82">
        <v>338</v>
      </c>
      <c r="T395" s="84" t="s">
        <v>127</v>
      </c>
      <c r="U395" s="94"/>
      <c r="V395" s="82"/>
      <c r="W395" s="82"/>
      <c r="X395" s="84"/>
      <c r="Y395" s="82"/>
      <c r="Z395" s="82"/>
      <c r="AA395" s="82">
        <f t="shared" si="145"/>
        <v>224</v>
      </c>
      <c r="AB395" s="82">
        <v>95.6</v>
      </c>
      <c r="AC395" s="82" t="s">
        <v>88</v>
      </c>
      <c r="AD395" s="82"/>
      <c r="AE395" s="120">
        <v>2.3519999999999999</v>
      </c>
      <c r="AF395" s="82"/>
      <c r="AG395" s="82"/>
      <c r="AH395" s="82"/>
      <c r="AI395" s="82"/>
      <c r="AJ395" s="82"/>
      <c r="AK395" s="82"/>
      <c r="AL395" s="82"/>
      <c r="AM395" s="82"/>
      <c r="AN395" s="82"/>
      <c r="AO395" s="87"/>
      <c r="AP395" s="93">
        <f t="shared" si="146"/>
        <v>3.7333333333333334</v>
      </c>
      <c r="AQ395" s="126" t="e">
        <f t="shared" si="147"/>
        <v>#REF!</v>
      </c>
      <c r="AR395" s="126" t="e">
        <f t="shared" si="148"/>
        <v>#REF!</v>
      </c>
      <c r="AS395" s="85">
        <f t="shared" si="149"/>
        <v>108.26666666666668</v>
      </c>
      <c r="AT395" s="85">
        <f t="shared" si="150"/>
        <v>112.00000000000001</v>
      </c>
      <c r="AU395" s="125" t="e">
        <f t="shared" si="151"/>
        <v>#REF!</v>
      </c>
    </row>
    <row r="396" spans="2:47">
      <c r="B396" s="83">
        <v>45683</v>
      </c>
      <c r="C396" s="82" t="s">
        <v>164</v>
      </c>
      <c r="D396" s="82" t="s">
        <v>116</v>
      </c>
      <c r="E396" s="82" t="s">
        <v>3729</v>
      </c>
      <c r="F396" s="92" t="s">
        <v>510</v>
      </c>
      <c r="G396" s="92" t="s">
        <v>510</v>
      </c>
      <c r="H396" s="86" t="s">
        <v>109</v>
      </c>
      <c r="I396" s="86" t="s">
        <v>109</v>
      </c>
      <c r="J396" s="86" t="s">
        <v>109</v>
      </c>
      <c r="K396" s="86" t="s">
        <v>109</v>
      </c>
      <c r="L396" s="86" t="s">
        <v>109</v>
      </c>
      <c r="M396" s="86" t="s">
        <v>133</v>
      </c>
      <c r="N396" s="87">
        <v>3</v>
      </c>
      <c r="O396" s="82" t="s">
        <v>124</v>
      </c>
      <c r="P396" s="94">
        <v>3</v>
      </c>
      <c r="Q396" s="94">
        <v>44</v>
      </c>
      <c r="R396" s="82">
        <v>338</v>
      </c>
      <c r="S396" s="82">
        <v>338</v>
      </c>
      <c r="T396" s="84" t="s">
        <v>127</v>
      </c>
      <c r="U396" s="94"/>
      <c r="V396" s="82"/>
      <c r="W396" s="82"/>
      <c r="X396" s="84"/>
      <c r="Y396" s="82"/>
      <c r="Z396" s="82"/>
      <c r="AA396" s="82">
        <f t="shared" si="145"/>
        <v>224</v>
      </c>
      <c r="AB396" s="82">
        <v>96.1</v>
      </c>
      <c r="AC396" s="82" t="s">
        <v>88</v>
      </c>
      <c r="AD396" s="82"/>
      <c r="AE396" s="120">
        <v>2.3530000000000002</v>
      </c>
      <c r="AF396" s="82"/>
      <c r="AG396" s="82"/>
      <c r="AH396" s="82"/>
      <c r="AI396" s="82"/>
      <c r="AJ396" s="82"/>
      <c r="AK396" s="82"/>
      <c r="AL396" s="82"/>
      <c r="AM396" s="82"/>
      <c r="AN396" s="82"/>
      <c r="AO396" s="87"/>
      <c r="AP396" s="93">
        <f t="shared" si="146"/>
        <v>3.7333333333333334</v>
      </c>
      <c r="AQ396" s="126" t="e">
        <f t="shared" si="147"/>
        <v>#REF!</v>
      </c>
      <c r="AR396" s="126" t="e">
        <f t="shared" si="148"/>
        <v>#REF!</v>
      </c>
      <c r="AS396" s="85">
        <f t="shared" si="149"/>
        <v>112.00000000000001</v>
      </c>
      <c r="AT396" s="85">
        <f t="shared" si="150"/>
        <v>115.73333333333335</v>
      </c>
      <c r="AU396" s="125" t="e">
        <f t="shared" si="151"/>
        <v>#REF!</v>
      </c>
    </row>
    <row r="397" spans="2:47">
      <c r="B397" s="83">
        <v>45683</v>
      </c>
      <c r="C397" s="82" t="s">
        <v>164</v>
      </c>
      <c r="D397" s="82" t="s">
        <v>116</v>
      </c>
      <c r="E397" s="82" t="s">
        <v>3729</v>
      </c>
      <c r="F397" s="92" t="s">
        <v>511</v>
      </c>
      <c r="G397" s="92" t="s">
        <v>511</v>
      </c>
      <c r="H397" s="86" t="s">
        <v>109</v>
      </c>
      <c r="I397" s="86" t="s">
        <v>109</v>
      </c>
      <c r="J397" s="86" t="s">
        <v>109</v>
      </c>
      <c r="K397" s="86" t="s">
        <v>109</v>
      </c>
      <c r="L397" s="86" t="s">
        <v>109</v>
      </c>
      <c r="M397" s="86" t="s">
        <v>133</v>
      </c>
      <c r="N397" s="87">
        <v>3</v>
      </c>
      <c r="O397" s="82" t="s">
        <v>124</v>
      </c>
      <c r="P397" s="94">
        <v>3</v>
      </c>
      <c r="Q397" s="94">
        <v>44</v>
      </c>
      <c r="R397" s="82">
        <v>338</v>
      </c>
      <c r="S397" s="82">
        <v>338</v>
      </c>
      <c r="T397" s="84" t="s">
        <v>127</v>
      </c>
      <c r="U397" s="94"/>
      <c r="V397" s="82"/>
      <c r="W397" s="82"/>
      <c r="X397" s="84"/>
      <c r="Y397" s="82"/>
      <c r="Z397" s="82"/>
      <c r="AA397" s="82">
        <f t="shared" si="145"/>
        <v>224</v>
      </c>
      <c r="AB397" s="82">
        <v>96.1</v>
      </c>
      <c r="AC397" s="82" t="s">
        <v>88</v>
      </c>
      <c r="AD397" s="82"/>
      <c r="AE397" s="120">
        <v>2.3519999999999999</v>
      </c>
      <c r="AF397" s="82"/>
      <c r="AG397" s="82"/>
      <c r="AH397" s="82"/>
      <c r="AI397" s="82"/>
      <c r="AJ397" s="82"/>
      <c r="AK397" s="82"/>
      <c r="AL397" s="82"/>
      <c r="AM397" s="82"/>
      <c r="AN397" s="82"/>
      <c r="AO397" s="87"/>
      <c r="AP397" s="93">
        <f t="shared" si="146"/>
        <v>3.7333333333333334</v>
      </c>
      <c r="AQ397" s="126" t="e">
        <f t="shared" si="147"/>
        <v>#REF!</v>
      </c>
      <c r="AR397" s="126" t="e">
        <f t="shared" si="148"/>
        <v>#REF!</v>
      </c>
      <c r="AS397" s="85">
        <f t="shared" si="149"/>
        <v>115.73333333333335</v>
      </c>
      <c r="AT397" s="85">
        <f t="shared" si="150"/>
        <v>119.46666666666668</v>
      </c>
      <c r="AU397" s="125" t="e">
        <f t="shared" si="151"/>
        <v>#REF!</v>
      </c>
    </row>
    <row r="398" spans="2:47">
      <c r="B398" s="83">
        <v>45683</v>
      </c>
      <c r="C398" s="82" t="s">
        <v>164</v>
      </c>
      <c r="D398" s="82" t="s">
        <v>116</v>
      </c>
      <c r="E398" s="82" t="s">
        <v>3729</v>
      </c>
      <c r="F398" s="92" t="s">
        <v>512</v>
      </c>
      <c r="G398" s="92" t="s">
        <v>512</v>
      </c>
      <c r="H398" s="86" t="s">
        <v>109</v>
      </c>
      <c r="I398" s="86" t="s">
        <v>109</v>
      </c>
      <c r="J398" s="86" t="s">
        <v>109</v>
      </c>
      <c r="K398" s="86" t="s">
        <v>109</v>
      </c>
      <c r="L398" s="86" t="s">
        <v>109</v>
      </c>
      <c r="M398" s="86" t="s">
        <v>133</v>
      </c>
      <c r="N398" s="87">
        <v>3</v>
      </c>
      <c r="O398" s="82" t="s">
        <v>124</v>
      </c>
      <c r="P398" s="94">
        <v>3</v>
      </c>
      <c r="Q398" s="94">
        <v>44</v>
      </c>
      <c r="R398" s="82">
        <v>338</v>
      </c>
      <c r="S398" s="82">
        <v>338</v>
      </c>
      <c r="T398" s="84" t="s">
        <v>127</v>
      </c>
      <c r="U398" s="94"/>
      <c r="V398" s="82"/>
      <c r="W398" s="82"/>
      <c r="X398" s="84"/>
      <c r="Y398" s="82"/>
      <c r="Z398" s="82"/>
      <c r="AA398" s="82">
        <f t="shared" si="145"/>
        <v>224</v>
      </c>
      <c r="AB398" s="82">
        <v>111.5</v>
      </c>
      <c r="AC398" s="82" t="s">
        <v>88</v>
      </c>
      <c r="AD398" s="82"/>
      <c r="AE398" s="120">
        <v>2.3889999999999998</v>
      </c>
      <c r="AF398" s="82"/>
      <c r="AG398" s="82"/>
      <c r="AH398" s="82"/>
      <c r="AI398" s="82"/>
      <c r="AJ398" s="82"/>
      <c r="AK398" s="82"/>
      <c r="AL398" s="82"/>
      <c r="AM398" s="82"/>
      <c r="AN398" s="82"/>
      <c r="AO398" s="87"/>
      <c r="AP398" s="93">
        <f t="shared" si="146"/>
        <v>3.7333333333333334</v>
      </c>
      <c r="AQ398" s="126" t="e">
        <f t="shared" si="147"/>
        <v>#REF!</v>
      </c>
      <c r="AR398" s="126" t="e">
        <f t="shared" si="148"/>
        <v>#REF!</v>
      </c>
      <c r="AS398" s="85">
        <f t="shared" si="149"/>
        <v>119.46666666666668</v>
      </c>
      <c r="AT398" s="85">
        <f t="shared" si="150"/>
        <v>123.20000000000002</v>
      </c>
      <c r="AU398" s="125" t="e">
        <f t="shared" si="151"/>
        <v>#REF!</v>
      </c>
    </row>
    <row r="399" spans="2:47">
      <c r="B399" s="83">
        <v>45683</v>
      </c>
      <c r="C399" s="82" t="s">
        <v>164</v>
      </c>
      <c r="D399" s="82" t="s">
        <v>116</v>
      </c>
      <c r="E399" s="82" t="s">
        <v>3729</v>
      </c>
      <c r="F399" s="92" t="s">
        <v>513</v>
      </c>
      <c r="G399" s="92" t="s">
        <v>513</v>
      </c>
      <c r="H399" s="86" t="s">
        <v>109</v>
      </c>
      <c r="I399" s="86" t="s">
        <v>109</v>
      </c>
      <c r="J399" s="86" t="s">
        <v>109</v>
      </c>
      <c r="K399" s="86" t="s">
        <v>109</v>
      </c>
      <c r="L399" s="86" t="s">
        <v>109</v>
      </c>
      <c r="M399" s="86" t="s">
        <v>133</v>
      </c>
      <c r="N399" s="87">
        <v>3</v>
      </c>
      <c r="O399" s="82" t="s">
        <v>124</v>
      </c>
      <c r="P399" s="94">
        <v>3</v>
      </c>
      <c r="Q399" s="94">
        <v>44</v>
      </c>
      <c r="R399" s="82">
        <v>338</v>
      </c>
      <c r="S399" s="82">
        <v>338</v>
      </c>
      <c r="T399" s="84" t="s">
        <v>127</v>
      </c>
      <c r="U399" s="94"/>
      <c r="V399" s="82"/>
      <c r="W399" s="82"/>
      <c r="X399" s="84"/>
      <c r="Y399" s="82"/>
      <c r="Z399" s="82"/>
      <c r="AA399" s="82">
        <f t="shared" si="145"/>
        <v>224</v>
      </c>
      <c r="AB399" s="82">
        <v>95.5</v>
      </c>
      <c r="AC399" s="82" t="s">
        <v>88</v>
      </c>
      <c r="AD399" s="82"/>
      <c r="AE399" s="120">
        <v>2.339</v>
      </c>
      <c r="AF399" s="82"/>
      <c r="AG399" s="82"/>
      <c r="AH399" s="82"/>
      <c r="AI399" s="82"/>
      <c r="AJ399" s="82"/>
      <c r="AK399" s="82"/>
      <c r="AL399" s="82"/>
      <c r="AM399" s="82"/>
      <c r="AN399" s="82"/>
      <c r="AO399" s="87"/>
      <c r="AP399" s="93">
        <f t="shared" si="146"/>
        <v>3.7333333333333334</v>
      </c>
      <c r="AQ399" s="126" t="e">
        <f t="shared" si="147"/>
        <v>#REF!</v>
      </c>
      <c r="AR399" s="126" t="e">
        <f t="shared" si="148"/>
        <v>#REF!</v>
      </c>
      <c r="AS399" s="85">
        <f t="shared" si="149"/>
        <v>123.20000000000002</v>
      </c>
      <c r="AT399" s="85">
        <f t="shared" si="150"/>
        <v>126.93333333333335</v>
      </c>
      <c r="AU399" s="125" t="e">
        <f t="shared" si="151"/>
        <v>#REF!</v>
      </c>
    </row>
    <row r="400" spans="2:47">
      <c r="B400" s="83">
        <v>45683</v>
      </c>
      <c r="C400" s="82" t="s">
        <v>164</v>
      </c>
      <c r="D400" s="82" t="s">
        <v>116</v>
      </c>
      <c r="E400" s="82" t="s">
        <v>3729</v>
      </c>
      <c r="F400" s="92" t="s">
        <v>514</v>
      </c>
      <c r="G400" s="92" t="s">
        <v>514</v>
      </c>
      <c r="H400" s="86" t="s">
        <v>109</v>
      </c>
      <c r="I400" s="86" t="s">
        <v>109</v>
      </c>
      <c r="J400" s="86" t="s">
        <v>109</v>
      </c>
      <c r="K400" s="86" t="s">
        <v>109</v>
      </c>
      <c r="L400" s="86" t="s">
        <v>109</v>
      </c>
      <c r="M400" s="86" t="s">
        <v>133</v>
      </c>
      <c r="N400" s="87">
        <v>3</v>
      </c>
      <c r="O400" s="82" t="s">
        <v>124</v>
      </c>
      <c r="P400" s="94">
        <v>3</v>
      </c>
      <c r="Q400" s="94">
        <v>44</v>
      </c>
      <c r="R400" s="82">
        <v>338</v>
      </c>
      <c r="S400" s="82">
        <v>338</v>
      </c>
      <c r="T400" s="84" t="s">
        <v>127</v>
      </c>
      <c r="U400" s="94"/>
      <c r="V400" s="82"/>
      <c r="W400" s="82"/>
      <c r="X400" s="84"/>
      <c r="Y400" s="82"/>
      <c r="Z400" s="82"/>
      <c r="AA400" s="82">
        <f t="shared" si="145"/>
        <v>224</v>
      </c>
      <c r="AB400" s="82">
        <v>96.8</v>
      </c>
      <c r="AC400" s="82" t="s">
        <v>88</v>
      </c>
      <c r="AD400" s="82"/>
      <c r="AE400" s="120">
        <v>2.3570000000000002</v>
      </c>
      <c r="AF400" s="82"/>
      <c r="AG400" s="82"/>
      <c r="AH400" s="82"/>
      <c r="AI400" s="82"/>
      <c r="AJ400" s="82"/>
      <c r="AK400" s="82"/>
      <c r="AL400" s="82"/>
      <c r="AM400" s="82"/>
      <c r="AN400" s="82"/>
      <c r="AO400" s="87"/>
      <c r="AP400" s="93">
        <f t="shared" si="146"/>
        <v>3.7333333333333334</v>
      </c>
      <c r="AQ400" s="126" t="e">
        <f t="shared" si="147"/>
        <v>#REF!</v>
      </c>
      <c r="AR400" s="126" t="e">
        <f t="shared" si="148"/>
        <v>#REF!</v>
      </c>
      <c r="AS400" s="85">
        <f t="shared" si="149"/>
        <v>126.93333333333335</v>
      </c>
      <c r="AT400" s="85">
        <f t="shared" si="150"/>
        <v>130.66666666666669</v>
      </c>
      <c r="AU400" s="125" t="e">
        <f t="shared" si="151"/>
        <v>#REF!</v>
      </c>
    </row>
    <row r="401" spans="2:47">
      <c r="B401" s="122">
        <v>45684</v>
      </c>
      <c r="C401" s="117" t="s">
        <v>120</v>
      </c>
      <c r="D401" s="117"/>
      <c r="E401" s="117"/>
      <c r="F401" s="115" t="s">
        <v>125</v>
      </c>
      <c r="G401" s="109"/>
      <c r="H401" s="110"/>
      <c r="I401" s="110"/>
      <c r="J401" s="110"/>
      <c r="K401" s="110"/>
      <c r="L401" s="110"/>
      <c r="M401" s="111"/>
      <c r="N401" s="109"/>
      <c r="O401" s="109"/>
      <c r="P401" s="109"/>
      <c r="Q401" s="109"/>
      <c r="R401" s="109"/>
      <c r="S401" s="109"/>
      <c r="T401" s="117"/>
      <c r="U401" s="117"/>
      <c r="V401" s="117"/>
      <c r="W401" s="117"/>
      <c r="X401" s="117"/>
      <c r="Y401" s="117"/>
      <c r="Z401" s="117"/>
      <c r="AA401" s="117">
        <f t="shared" si="145"/>
        <v>0</v>
      </c>
      <c r="AB401" s="117"/>
      <c r="AC401" s="117"/>
      <c r="AD401" s="117"/>
      <c r="AE401" s="124"/>
      <c r="AF401" s="117"/>
      <c r="AG401" s="117"/>
      <c r="AH401" s="117"/>
      <c r="AI401" s="117"/>
      <c r="AJ401" s="117"/>
      <c r="AK401" s="117"/>
      <c r="AL401" s="117"/>
      <c r="AM401" s="117"/>
      <c r="AN401" s="117"/>
      <c r="AO401" s="112"/>
      <c r="AP401" s="113">
        <f t="shared" si="146"/>
        <v>3.7333333333333334</v>
      </c>
      <c r="AQ401" s="113" t="e">
        <f t="shared" si="147"/>
        <v>#REF!</v>
      </c>
      <c r="AR401" s="113" t="e">
        <f t="shared" si="148"/>
        <v>#REF!</v>
      </c>
      <c r="AS401" s="118">
        <f t="shared" si="149"/>
        <v>126.93333333333335</v>
      </c>
      <c r="AT401" s="118">
        <f t="shared" si="150"/>
        <v>130.66666666666669</v>
      </c>
      <c r="AU401" s="125" t="e">
        <f t="shared" si="151"/>
        <v>#REF!</v>
      </c>
    </row>
    <row r="402" spans="2:47">
      <c r="B402" s="83">
        <v>45684</v>
      </c>
      <c r="C402" s="82" t="s">
        <v>497</v>
      </c>
      <c r="D402" s="82" t="s">
        <v>116</v>
      </c>
      <c r="E402" s="82" t="s">
        <v>3729</v>
      </c>
      <c r="F402" s="92" t="s">
        <v>515</v>
      </c>
      <c r="G402" s="92" t="s">
        <v>515</v>
      </c>
      <c r="H402" s="86" t="s">
        <v>109</v>
      </c>
      <c r="I402" s="86" t="s">
        <v>109</v>
      </c>
      <c r="J402" s="86" t="s">
        <v>109</v>
      </c>
      <c r="K402" s="86" t="s">
        <v>109</v>
      </c>
      <c r="L402" s="86" t="s">
        <v>109</v>
      </c>
      <c r="M402" s="86" t="s">
        <v>133</v>
      </c>
      <c r="N402" s="87">
        <v>3</v>
      </c>
      <c r="O402" s="82" t="s">
        <v>124</v>
      </c>
      <c r="P402" s="94">
        <v>3</v>
      </c>
      <c r="Q402" s="94">
        <v>44</v>
      </c>
      <c r="R402" s="82">
        <v>338</v>
      </c>
      <c r="S402" s="82">
        <v>338</v>
      </c>
      <c r="T402" s="84" t="s">
        <v>127</v>
      </c>
      <c r="U402" s="82"/>
      <c r="V402" s="82"/>
      <c r="W402" s="82"/>
      <c r="X402" s="82"/>
      <c r="Y402" s="82"/>
      <c r="Z402" s="82"/>
      <c r="AA402" s="82">
        <f t="shared" si="125"/>
        <v>224</v>
      </c>
      <c r="AB402" s="82">
        <v>110.9</v>
      </c>
      <c r="AC402" s="82" t="s">
        <v>88</v>
      </c>
      <c r="AD402" s="82"/>
      <c r="AE402" s="120">
        <v>2.3820000000000001</v>
      </c>
      <c r="AF402" s="82"/>
      <c r="AG402" s="82"/>
      <c r="AH402" s="82"/>
      <c r="AI402" s="82"/>
      <c r="AJ402" s="82"/>
      <c r="AK402" s="82"/>
      <c r="AL402" s="82"/>
      <c r="AM402" s="82"/>
      <c r="AN402" s="82"/>
      <c r="AO402" s="87"/>
      <c r="AP402" s="93">
        <f t="shared" si="126"/>
        <v>3.7333333333333334</v>
      </c>
      <c r="AQ402" s="126" t="e">
        <f t="shared" si="127"/>
        <v>#REF!</v>
      </c>
      <c r="AR402" s="126" t="e">
        <f t="shared" si="128"/>
        <v>#REF!</v>
      </c>
      <c r="AS402" s="85">
        <f t="shared" si="129"/>
        <v>130.66666666666669</v>
      </c>
      <c r="AT402" s="85">
        <f t="shared" si="130"/>
        <v>134.4</v>
      </c>
      <c r="AU402" s="125" t="e">
        <f t="shared" si="131"/>
        <v>#REF!</v>
      </c>
    </row>
    <row r="403" spans="2:47">
      <c r="B403" s="83">
        <v>45684</v>
      </c>
      <c r="C403" s="82" t="s">
        <v>497</v>
      </c>
      <c r="D403" s="82" t="s">
        <v>116</v>
      </c>
      <c r="E403" s="82" t="s">
        <v>3729</v>
      </c>
      <c r="F403" s="92" t="s">
        <v>516</v>
      </c>
      <c r="G403" s="92" t="s">
        <v>516</v>
      </c>
      <c r="H403" s="86" t="s">
        <v>109</v>
      </c>
      <c r="I403" s="86" t="s">
        <v>109</v>
      </c>
      <c r="J403" s="86" t="s">
        <v>109</v>
      </c>
      <c r="K403" s="86" t="s">
        <v>109</v>
      </c>
      <c r="L403" s="86" t="s">
        <v>109</v>
      </c>
      <c r="M403" s="86" t="s">
        <v>133</v>
      </c>
      <c r="N403" s="87">
        <v>3</v>
      </c>
      <c r="O403" s="82" t="s">
        <v>124</v>
      </c>
      <c r="P403" s="94">
        <v>3</v>
      </c>
      <c r="Q403" s="94">
        <v>44</v>
      </c>
      <c r="R403" s="82">
        <v>338</v>
      </c>
      <c r="S403" s="82">
        <v>338</v>
      </c>
      <c r="T403" s="84" t="s">
        <v>127</v>
      </c>
      <c r="U403" s="82"/>
      <c r="V403" s="82"/>
      <c r="W403" s="82"/>
      <c r="X403" s="82"/>
      <c r="Y403" s="82"/>
      <c r="Z403" s="82"/>
      <c r="AA403" s="82">
        <f t="shared" si="125"/>
        <v>224</v>
      </c>
      <c r="AB403" s="82">
        <v>97.1</v>
      </c>
      <c r="AC403" s="82" t="s">
        <v>88</v>
      </c>
      <c r="AD403" s="82"/>
      <c r="AE403" s="120">
        <v>2.3519999999999999</v>
      </c>
      <c r="AF403" s="82"/>
      <c r="AG403" s="82"/>
      <c r="AH403" s="82"/>
      <c r="AI403" s="82"/>
      <c r="AJ403" s="82"/>
      <c r="AK403" s="82"/>
      <c r="AL403" s="82"/>
      <c r="AM403" s="82"/>
      <c r="AN403" s="82"/>
      <c r="AO403" s="87"/>
      <c r="AP403" s="93">
        <f t="shared" si="126"/>
        <v>3.7333333333333334</v>
      </c>
      <c r="AQ403" s="126" t="e">
        <f t="shared" si="127"/>
        <v>#REF!</v>
      </c>
      <c r="AR403" s="126" t="e">
        <f t="shared" si="128"/>
        <v>#REF!</v>
      </c>
      <c r="AS403" s="85">
        <f t="shared" si="129"/>
        <v>134.4</v>
      </c>
      <c r="AT403" s="85">
        <f t="shared" si="130"/>
        <v>138.13333333333333</v>
      </c>
      <c r="AU403" s="125" t="e">
        <f t="shared" si="131"/>
        <v>#REF!</v>
      </c>
    </row>
    <row r="404" spans="2:47">
      <c r="B404" s="83">
        <v>45684</v>
      </c>
      <c r="C404" s="82" t="s">
        <v>497</v>
      </c>
      <c r="D404" s="82" t="s">
        <v>116</v>
      </c>
      <c r="E404" s="82" t="s">
        <v>3729</v>
      </c>
      <c r="F404" s="92" t="s">
        <v>517</v>
      </c>
      <c r="G404" s="92" t="s">
        <v>517</v>
      </c>
      <c r="H404" s="86" t="s">
        <v>109</v>
      </c>
      <c r="I404" s="86" t="s">
        <v>109</v>
      </c>
      <c r="J404" s="86" t="s">
        <v>109</v>
      </c>
      <c r="K404" s="86" t="s">
        <v>109</v>
      </c>
      <c r="L404" s="86" t="s">
        <v>109</v>
      </c>
      <c r="M404" s="86" t="s">
        <v>133</v>
      </c>
      <c r="N404" s="87">
        <v>3</v>
      </c>
      <c r="O404" s="82" t="s">
        <v>124</v>
      </c>
      <c r="P404" s="94">
        <v>3</v>
      </c>
      <c r="Q404" s="94">
        <v>44</v>
      </c>
      <c r="R404" s="82">
        <v>338</v>
      </c>
      <c r="S404" s="82">
        <v>338</v>
      </c>
      <c r="T404" s="84" t="s">
        <v>127</v>
      </c>
      <c r="U404" s="82"/>
      <c r="V404" s="82"/>
      <c r="W404" s="82"/>
      <c r="X404" s="82"/>
      <c r="Y404" s="82"/>
      <c r="Z404" s="82"/>
      <c r="AA404" s="82">
        <f t="shared" si="125"/>
        <v>224</v>
      </c>
      <c r="AB404" s="82">
        <v>114</v>
      </c>
      <c r="AC404" s="82" t="s">
        <v>88</v>
      </c>
      <c r="AD404" s="82"/>
      <c r="AE404" s="120">
        <v>2.3519999999999999</v>
      </c>
      <c r="AF404" s="82"/>
      <c r="AG404" s="82"/>
      <c r="AH404" s="82"/>
      <c r="AI404" s="82"/>
      <c r="AJ404" s="82"/>
      <c r="AK404" s="82"/>
      <c r="AL404" s="82"/>
      <c r="AM404" s="82"/>
      <c r="AN404" s="82"/>
      <c r="AO404" s="87"/>
      <c r="AP404" s="93">
        <f t="shared" si="126"/>
        <v>3.7333333333333334</v>
      </c>
      <c r="AQ404" s="126" t="e">
        <f t="shared" si="127"/>
        <v>#REF!</v>
      </c>
      <c r="AR404" s="126" t="e">
        <f t="shared" si="128"/>
        <v>#REF!</v>
      </c>
      <c r="AS404" s="85">
        <f t="shared" si="129"/>
        <v>138.13333333333333</v>
      </c>
      <c r="AT404" s="85">
        <f t="shared" si="130"/>
        <v>141.86666666666665</v>
      </c>
      <c r="AU404" s="125" t="e">
        <f t="shared" si="131"/>
        <v>#REF!</v>
      </c>
    </row>
    <row r="405" spans="2:47">
      <c r="B405" s="83">
        <v>45684</v>
      </c>
      <c r="C405" s="82" t="s">
        <v>497</v>
      </c>
      <c r="D405" s="82" t="s">
        <v>116</v>
      </c>
      <c r="E405" s="82" t="s">
        <v>3729</v>
      </c>
      <c r="F405" s="92" t="s">
        <v>518</v>
      </c>
      <c r="G405" s="92" t="s">
        <v>518</v>
      </c>
      <c r="H405" s="86" t="s">
        <v>109</v>
      </c>
      <c r="I405" s="86" t="s">
        <v>109</v>
      </c>
      <c r="J405" s="86" t="s">
        <v>109</v>
      </c>
      <c r="K405" s="86" t="s">
        <v>109</v>
      </c>
      <c r="L405" s="86" t="s">
        <v>109</v>
      </c>
      <c r="M405" s="86" t="s">
        <v>133</v>
      </c>
      <c r="N405" s="87">
        <v>3</v>
      </c>
      <c r="O405" s="82" t="s">
        <v>124</v>
      </c>
      <c r="P405" s="94">
        <v>3</v>
      </c>
      <c r="Q405" s="94">
        <v>44</v>
      </c>
      <c r="R405" s="82">
        <v>338</v>
      </c>
      <c r="S405" s="82">
        <v>338</v>
      </c>
      <c r="T405" s="84" t="s">
        <v>127</v>
      </c>
      <c r="U405" s="82"/>
      <c r="V405" s="82"/>
      <c r="W405" s="82"/>
      <c r="X405" s="82"/>
      <c r="Y405" s="82"/>
      <c r="Z405" s="82"/>
      <c r="AA405" s="82">
        <f t="shared" si="125"/>
        <v>224</v>
      </c>
      <c r="AB405" s="82">
        <v>113</v>
      </c>
      <c r="AC405" s="82" t="s">
        <v>88</v>
      </c>
      <c r="AD405" s="82"/>
      <c r="AE405" s="120">
        <v>2.3959999999999999</v>
      </c>
      <c r="AF405" s="82"/>
      <c r="AG405" s="82"/>
      <c r="AH405" s="82"/>
      <c r="AI405" s="82"/>
      <c r="AJ405" s="82"/>
      <c r="AK405" s="82"/>
      <c r="AL405" s="82"/>
      <c r="AM405" s="82"/>
      <c r="AN405" s="82"/>
      <c r="AO405" s="87"/>
      <c r="AP405" s="93">
        <f t="shared" si="126"/>
        <v>3.7333333333333334</v>
      </c>
      <c r="AQ405" s="126" t="e">
        <f t="shared" si="127"/>
        <v>#REF!</v>
      </c>
      <c r="AR405" s="126" t="e">
        <f t="shared" si="128"/>
        <v>#REF!</v>
      </c>
      <c r="AS405" s="85">
        <f t="shared" si="129"/>
        <v>141.86666666666665</v>
      </c>
      <c r="AT405" s="85">
        <f t="shared" si="130"/>
        <v>145.59999999999997</v>
      </c>
      <c r="AU405" s="125" t="e">
        <f t="shared" si="131"/>
        <v>#REF!</v>
      </c>
    </row>
    <row r="406" spans="2:47">
      <c r="B406" s="83">
        <v>45684</v>
      </c>
      <c r="C406" s="82" t="s">
        <v>497</v>
      </c>
      <c r="D406" s="82" t="s">
        <v>116</v>
      </c>
      <c r="E406" s="82" t="s">
        <v>3729</v>
      </c>
      <c r="F406" s="92" t="s">
        <v>519</v>
      </c>
      <c r="G406" s="92" t="s">
        <v>519</v>
      </c>
      <c r="H406" s="86" t="s">
        <v>109</v>
      </c>
      <c r="I406" s="86" t="s">
        <v>109</v>
      </c>
      <c r="J406" s="86" t="s">
        <v>109</v>
      </c>
      <c r="K406" s="86" t="s">
        <v>109</v>
      </c>
      <c r="L406" s="86" t="s">
        <v>109</v>
      </c>
      <c r="M406" s="86" t="s">
        <v>133</v>
      </c>
      <c r="N406" s="87">
        <v>3</v>
      </c>
      <c r="O406" s="82" t="s">
        <v>124</v>
      </c>
      <c r="P406" s="94">
        <v>3</v>
      </c>
      <c r="Q406" s="94">
        <v>44</v>
      </c>
      <c r="R406" s="82">
        <v>338</v>
      </c>
      <c r="S406" s="82">
        <v>338</v>
      </c>
      <c r="T406" s="84" t="s">
        <v>127</v>
      </c>
      <c r="U406" s="82"/>
      <c r="V406" s="82"/>
      <c r="W406" s="82"/>
      <c r="X406" s="82"/>
      <c r="Y406" s="82"/>
      <c r="Z406" s="82"/>
      <c r="AA406" s="82">
        <f t="shared" si="125"/>
        <v>224</v>
      </c>
      <c r="AB406" s="82">
        <v>111.9</v>
      </c>
      <c r="AC406" s="82" t="s">
        <v>88</v>
      </c>
      <c r="AD406" s="82"/>
      <c r="AE406" s="120">
        <v>2.391</v>
      </c>
      <c r="AF406" s="82"/>
      <c r="AG406" s="82"/>
      <c r="AH406" s="82"/>
      <c r="AI406" s="82"/>
      <c r="AJ406" s="82"/>
      <c r="AK406" s="82"/>
      <c r="AL406" s="82"/>
      <c r="AM406" s="82"/>
      <c r="AN406" s="82"/>
      <c r="AO406" s="87"/>
      <c r="AP406" s="93">
        <f t="shared" si="126"/>
        <v>3.7333333333333334</v>
      </c>
      <c r="AQ406" s="126" t="e">
        <f t="shared" si="127"/>
        <v>#REF!</v>
      </c>
      <c r="AR406" s="126" t="e">
        <f t="shared" si="128"/>
        <v>#REF!</v>
      </c>
      <c r="AS406" s="85">
        <f t="shared" si="129"/>
        <v>145.59999999999997</v>
      </c>
      <c r="AT406" s="85">
        <f t="shared" si="130"/>
        <v>149.33333333333329</v>
      </c>
      <c r="AU406" s="125" t="e">
        <f t="shared" si="131"/>
        <v>#REF!</v>
      </c>
    </row>
    <row r="407" spans="2:47">
      <c r="B407" s="83">
        <v>45684</v>
      </c>
      <c r="C407" s="82" t="s">
        <v>497</v>
      </c>
      <c r="D407" s="82" t="s">
        <v>116</v>
      </c>
      <c r="E407" s="82" t="s">
        <v>3729</v>
      </c>
      <c r="F407" s="92" t="s">
        <v>520</v>
      </c>
      <c r="G407" s="92" t="s">
        <v>520</v>
      </c>
      <c r="H407" s="86" t="s">
        <v>109</v>
      </c>
      <c r="I407" s="86" t="s">
        <v>109</v>
      </c>
      <c r="J407" s="86" t="s">
        <v>109</v>
      </c>
      <c r="K407" s="86" t="s">
        <v>109</v>
      </c>
      <c r="L407" s="86" t="s">
        <v>109</v>
      </c>
      <c r="M407" s="86" t="s">
        <v>133</v>
      </c>
      <c r="N407" s="87">
        <v>3</v>
      </c>
      <c r="O407" s="82" t="s">
        <v>124</v>
      </c>
      <c r="P407" s="94">
        <v>3</v>
      </c>
      <c r="Q407" s="94">
        <v>44</v>
      </c>
      <c r="R407" s="82">
        <v>338</v>
      </c>
      <c r="S407" s="82">
        <v>338</v>
      </c>
      <c r="T407" s="84" t="s">
        <v>127</v>
      </c>
      <c r="U407" s="82"/>
      <c r="V407" s="82"/>
      <c r="W407" s="82"/>
      <c r="X407" s="82"/>
      <c r="Y407" s="82"/>
      <c r="Z407" s="82"/>
      <c r="AA407" s="82">
        <f t="shared" si="125"/>
        <v>224</v>
      </c>
      <c r="AB407" s="82">
        <v>111.9</v>
      </c>
      <c r="AC407" s="82" t="s">
        <v>88</v>
      </c>
      <c r="AD407" s="82"/>
      <c r="AE407" s="120">
        <v>2.3740000000000001</v>
      </c>
      <c r="AF407" s="82"/>
      <c r="AG407" s="82"/>
      <c r="AH407" s="82"/>
      <c r="AI407" s="82"/>
      <c r="AJ407" s="82"/>
      <c r="AK407" s="82"/>
      <c r="AL407" s="82"/>
      <c r="AM407" s="82"/>
      <c r="AN407" s="82"/>
      <c r="AO407" s="87"/>
      <c r="AP407" s="93">
        <f t="shared" si="126"/>
        <v>3.7333333333333334</v>
      </c>
      <c r="AQ407" s="126" t="e">
        <f t="shared" si="127"/>
        <v>#REF!</v>
      </c>
      <c r="AR407" s="126" t="e">
        <f t="shared" si="128"/>
        <v>#REF!</v>
      </c>
      <c r="AS407" s="85">
        <f t="shared" si="129"/>
        <v>149.33333333333329</v>
      </c>
      <c r="AT407" s="85">
        <f t="shared" si="130"/>
        <v>153.06666666666661</v>
      </c>
      <c r="AU407" s="125" t="e">
        <f t="shared" si="131"/>
        <v>#REF!</v>
      </c>
    </row>
    <row r="408" spans="2:47">
      <c r="B408" s="83">
        <v>45684</v>
      </c>
      <c r="C408" s="82" t="s">
        <v>497</v>
      </c>
      <c r="D408" s="82" t="s">
        <v>116</v>
      </c>
      <c r="E408" s="82" t="s">
        <v>3729</v>
      </c>
      <c r="F408" s="92" t="s">
        <v>521</v>
      </c>
      <c r="G408" s="92" t="s">
        <v>521</v>
      </c>
      <c r="H408" s="86" t="s">
        <v>109</v>
      </c>
      <c r="I408" s="86" t="s">
        <v>109</v>
      </c>
      <c r="J408" s="86" t="s">
        <v>109</v>
      </c>
      <c r="K408" s="86" t="s">
        <v>109</v>
      </c>
      <c r="L408" s="86" t="s">
        <v>109</v>
      </c>
      <c r="M408" s="86" t="s">
        <v>133</v>
      </c>
      <c r="N408" s="87">
        <v>3</v>
      </c>
      <c r="O408" s="82" t="s">
        <v>124</v>
      </c>
      <c r="P408" s="94">
        <v>3</v>
      </c>
      <c r="Q408" s="94">
        <v>44</v>
      </c>
      <c r="R408" s="82">
        <v>338</v>
      </c>
      <c r="S408" s="82">
        <v>338</v>
      </c>
      <c r="T408" s="84" t="s">
        <v>127</v>
      </c>
      <c r="U408" s="82"/>
      <c r="V408" s="82"/>
      <c r="W408" s="82"/>
      <c r="X408" s="82"/>
      <c r="Y408" s="82"/>
      <c r="Z408" s="82"/>
      <c r="AA408" s="82">
        <f t="shared" si="125"/>
        <v>224</v>
      </c>
      <c r="AB408" s="82">
        <v>112.9</v>
      </c>
      <c r="AC408" s="82" t="s">
        <v>88</v>
      </c>
      <c r="AD408" s="82"/>
      <c r="AE408" s="120">
        <v>2.379</v>
      </c>
      <c r="AF408" s="82"/>
      <c r="AG408" s="82"/>
      <c r="AH408" s="82"/>
      <c r="AI408" s="82"/>
      <c r="AJ408" s="82"/>
      <c r="AK408" s="82"/>
      <c r="AL408" s="82"/>
      <c r="AM408" s="82"/>
      <c r="AN408" s="82"/>
      <c r="AO408" s="87"/>
      <c r="AP408" s="93">
        <f t="shared" si="126"/>
        <v>3.7333333333333334</v>
      </c>
      <c r="AQ408" s="126" t="e">
        <f t="shared" si="127"/>
        <v>#REF!</v>
      </c>
      <c r="AR408" s="126" t="e">
        <f t="shared" si="128"/>
        <v>#REF!</v>
      </c>
      <c r="AS408" s="85">
        <f t="shared" si="129"/>
        <v>153.06666666666661</v>
      </c>
      <c r="AT408" s="85">
        <f t="shared" si="130"/>
        <v>156.79999999999993</v>
      </c>
      <c r="AU408" s="125" t="e">
        <f t="shared" si="131"/>
        <v>#REF!</v>
      </c>
    </row>
    <row r="409" spans="2:47">
      <c r="B409" s="83">
        <v>45684</v>
      </c>
      <c r="C409" s="82" t="s">
        <v>497</v>
      </c>
      <c r="D409" s="82" t="s">
        <v>116</v>
      </c>
      <c r="E409" s="82" t="s">
        <v>3729</v>
      </c>
      <c r="F409" s="92" t="s">
        <v>522</v>
      </c>
      <c r="G409" s="92" t="s">
        <v>522</v>
      </c>
      <c r="H409" s="86" t="s">
        <v>109</v>
      </c>
      <c r="I409" s="86" t="s">
        <v>109</v>
      </c>
      <c r="J409" s="86" t="s">
        <v>109</v>
      </c>
      <c r="K409" s="86" t="s">
        <v>109</v>
      </c>
      <c r="L409" s="86" t="s">
        <v>109</v>
      </c>
      <c r="M409" s="86" t="s">
        <v>133</v>
      </c>
      <c r="N409" s="87">
        <v>3</v>
      </c>
      <c r="O409" s="82" t="s">
        <v>124</v>
      </c>
      <c r="P409" s="94">
        <v>3</v>
      </c>
      <c r="Q409" s="94">
        <v>44</v>
      </c>
      <c r="R409" s="82">
        <v>338</v>
      </c>
      <c r="S409" s="82">
        <v>338</v>
      </c>
      <c r="T409" s="84" t="s">
        <v>127</v>
      </c>
      <c r="U409" s="82"/>
      <c r="V409" s="82"/>
      <c r="W409" s="82"/>
      <c r="X409" s="82"/>
      <c r="Y409" s="82"/>
      <c r="Z409" s="82"/>
      <c r="AA409" s="82">
        <f t="shared" si="125"/>
        <v>224</v>
      </c>
      <c r="AB409" s="82">
        <v>95.6</v>
      </c>
      <c r="AC409" s="82" t="s">
        <v>88</v>
      </c>
      <c r="AD409" s="82"/>
      <c r="AE409" s="120">
        <v>2.3490000000000002</v>
      </c>
      <c r="AF409" s="82"/>
      <c r="AG409" s="82"/>
      <c r="AH409" s="82"/>
      <c r="AI409" s="82"/>
      <c r="AJ409" s="82"/>
      <c r="AK409" s="82"/>
      <c r="AL409" s="82"/>
      <c r="AM409" s="82"/>
      <c r="AN409" s="82"/>
      <c r="AO409" s="87"/>
      <c r="AP409" s="93">
        <f t="shared" si="126"/>
        <v>3.7333333333333334</v>
      </c>
      <c r="AQ409" s="126" t="e">
        <f t="shared" si="127"/>
        <v>#REF!</v>
      </c>
      <c r="AR409" s="126" t="e">
        <f t="shared" si="128"/>
        <v>#REF!</v>
      </c>
      <c r="AS409" s="85">
        <f t="shared" si="129"/>
        <v>156.79999999999993</v>
      </c>
      <c r="AT409" s="85">
        <f t="shared" si="130"/>
        <v>160.53333333333325</v>
      </c>
      <c r="AU409" s="125" t="e">
        <f t="shared" si="131"/>
        <v>#REF!</v>
      </c>
    </row>
    <row r="410" spans="2:47">
      <c r="B410" s="83">
        <v>45684</v>
      </c>
      <c r="C410" s="82" t="s">
        <v>164</v>
      </c>
      <c r="D410" s="82" t="s">
        <v>134</v>
      </c>
      <c r="E410" s="82" t="s">
        <v>3729</v>
      </c>
      <c r="F410" s="92" t="s">
        <v>523</v>
      </c>
      <c r="G410" s="92" t="s">
        <v>523</v>
      </c>
      <c r="H410" s="86" t="s">
        <v>109</v>
      </c>
      <c r="I410" s="86" t="s">
        <v>109</v>
      </c>
      <c r="J410" s="86" t="s">
        <v>109</v>
      </c>
      <c r="K410" s="86" t="s">
        <v>109</v>
      </c>
      <c r="L410" s="86" t="s">
        <v>109</v>
      </c>
      <c r="M410" s="86" t="s">
        <v>133</v>
      </c>
      <c r="N410" s="87">
        <v>3</v>
      </c>
      <c r="O410" s="82" t="s">
        <v>124</v>
      </c>
      <c r="P410" s="94">
        <v>3</v>
      </c>
      <c r="Q410" s="94">
        <v>44</v>
      </c>
      <c r="R410" s="82">
        <v>338</v>
      </c>
      <c r="S410" s="82">
        <v>338</v>
      </c>
      <c r="T410" s="84" t="s">
        <v>127</v>
      </c>
      <c r="U410" s="82"/>
      <c r="V410" s="82"/>
      <c r="W410" s="82"/>
      <c r="X410" s="82"/>
      <c r="Y410" s="82"/>
      <c r="Z410" s="82"/>
      <c r="AA410" s="82">
        <f t="shared" ref="AA410" si="152">P410*60+Q410</f>
        <v>224</v>
      </c>
      <c r="AB410" s="82">
        <v>110.4</v>
      </c>
      <c r="AC410" s="82" t="s">
        <v>88</v>
      </c>
      <c r="AD410" s="82"/>
      <c r="AE410" s="120">
        <v>2.3759999999999999</v>
      </c>
      <c r="AF410" s="82"/>
      <c r="AG410" s="82"/>
      <c r="AH410" s="82"/>
      <c r="AI410" s="82"/>
      <c r="AJ410" s="82"/>
      <c r="AK410" s="82"/>
      <c r="AL410" s="82"/>
      <c r="AM410" s="82"/>
      <c r="AN410" s="82"/>
      <c r="AO410" s="87"/>
      <c r="AP410" s="93">
        <f t="shared" ref="AP410" si="153">IF(O410="A",AP409+AA410/60,AP409)</f>
        <v>3.7333333333333334</v>
      </c>
      <c r="AQ410" s="126" t="e">
        <f t="shared" ref="AQ410" si="154">IF(O410="B",AQ409+AA410/60,AQ409)</f>
        <v>#REF!</v>
      </c>
      <c r="AR410" s="126" t="e">
        <f t="shared" ref="AR410" si="155">IF(O410="3A",AR409+AA410/60,AR409)</f>
        <v>#REF!</v>
      </c>
      <c r="AS410" s="85">
        <f t="shared" ref="AS410" si="156">IF(O410="3C",AS409+AA410/60,AS409)</f>
        <v>160.53333333333325</v>
      </c>
      <c r="AT410" s="85">
        <f t="shared" ref="AT410" si="157">AT409+(AA410/60)</f>
        <v>164.26666666666657</v>
      </c>
      <c r="AU410" s="125" t="e">
        <f t="shared" ref="AU410" si="158">AU409+(AA410/60)</f>
        <v>#REF!</v>
      </c>
    </row>
    <row r="411" spans="2:47">
      <c r="B411" s="83">
        <v>45684</v>
      </c>
      <c r="C411" s="82" t="s">
        <v>164</v>
      </c>
      <c r="D411" s="82" t="s">
        <v>134</v>
      </c>
      <c r="E411" s="82" t="s">
        <v>3729</v>
      </c>
      <c r="F411" s="92" t="s">
        <v>524</v>
      </c>
      <c r="G411" s="92" t="s">
        <v>524</v>
      </c>
      <c r="H411" s="86" t="s">
        <v>109</v>
      </c>
      <c r="I411" s="86" t="s">
        <v>109</v>
      </c>
      <c r="J411" s="86" t="s">
        <v>109</v>
      </c>
      <c r="K411" s="86" t="s">
        <v>109</v>
      </c>
      <c r="L411" s="86" t="s">
        <v>109</v>
      </c>
      <c r="M411" s="86" t="s">
        <v>133</v>
      </c>
      <c r="N411" s="87">
        <v>3</v>
      </c>
      <c r="O411" s="82" t="s">
        <v>124</v>
      </c>
      <c r="P411" s="94">
        <v>3</v>
      </c>
      <c r="Q411" s="94">
        <v>44</v>
      </c>
      <c r="R411" s="82">
        <v>338</v>
      </c>
      <c r="S411" s="82">
        <v>338</v>
      </c>
      <c r="T411" s="84" t="s">
        <v>127</v>
      </c>
      <c r="U411" s="82"/>
      <c r="V411" s="82"/>
      <c r="W411" s="82"/>
      <c r="X411" s="82"/>
      <c r="Y411" s="82"/>
      <c r="Z411" s="82"/>
      <c r="AA411" s="82">
        <f t="shared" ref="AA411:AA417" si="159">P411*60+Q411</f>
        <v>224</v>
      </c>
      <c r="AB411" s="82">
        <v>110.9</v>
      </c>
      <c r="AC411" s="82" t="s">
        <v>88</v>
      </c>
      <c r="AD411" s="82"/>
      <c r="AE411" s="120">
        <v>2.3719999999999999</v>
      </c>
      <c r="AF411" s="82"/>
      <c r="AG411" s="82"/>
      <c r="AH411" s="82"/>
      <c r="AI411" s="82"/>
      <c r="AJ411" s="82"/>
      <c r="AK411" s="82"/>
      <c r="AL411" s="82"/>
      <c r="AM411" s="82"/>
      <c r="AN411" s="82"/>
      <c r="AO411" s="87"/>
      <c r="AP411" s="93">
        <f t="shared" ref="AP411:AP417" si="160">IF(O411="A",AP410+AA411/60,AP410)</f>
        <v>3.7333333333333334</v>
      </c>
      <c r="AQ411" s="126" t="e">
        <f t="shared" ref="AQ411:AQ417" si="161">IF(O411="B",AQ410+AA411/60,AQ410)</f>
        <v>#REF!</v>
      </c>
      <c r="AR411" s="126" t="e">
        <f t="shared" ref="AR411:AR417" si="162">IF(O411="3A",AR410+AA411/60,AR410)</f>
        <v>#REF!</v>
      </c>
      <c r="AS411" s="85">
        <f t="shared" ref="AS411:AS417" si="163">IF(O411="3C",AS410+AA411/60,AS410)</f>
        <v>164.26666666666657</v>
      </c>
      <c r="AT411" s="85">
        <f t="shared" ref="AT411:AT417" si="164">AT410+(AA411/60)</f>
        <v>167.99999999999989</v>
      </c>
      <c r="AU411" s="125" t="e">
        <f t="shared" ref="AU411:AU417" si="165">AU410+(AA411/60)</f>
        <v>#REF!</v>
      </c>
    </row>
    <row r="412" spans="2:47">
      <c r="B412" s="83">
        <v>45684</v>
      </c>
      <c r="C412" s="82" t="s">
        <v>164</v>
      </c>
      <c r="D412" s="82" t="s">
        <v>134</v>
      </c>
      <c r="E412" s="82" t="s">
        <v>3729</v>
      </c>
      <c r="F412" s="92" t="s">
        <v>525</v>
      </c>
      <c r="G412" s="92" t="s">
        <v>525</v>
      </c>
      <c r="H412" s="86" t="s">
        <v>109</v>
      </c>
      <c r="I412" s="86" t="s">
        <v>109</v>
      </c>
      <c r="J412" s="86" t="s">
        <v>109</v>
      </c>
      <c r="K412" s="86" t="s">
        <v>109</v>
      </c>
      <c r="L412" s="86" t="s">
        <v>109</v>
      </c>
      <c r="M412" s="86" t="s">
        <v>133</v>
      </c>
      <c r="N412" s="87">
        <v>3</v>
      </c>
      <c r="O412" s="82" t="s">
        <v>124</v>
      </c>
      <c r="P412" s="94">
        <v>3</v>
      </c>
      <c r="Q412" s="94">
        <v>44</v>
      </c>
      <c r="R412" s="82">
        <v>338</v>
      </c>
      <c r="S412" s="82">
        <v>338</v>
      </c>
      <c r="T412" s="84" t="s">
        <v>127</v>
      </c>
      <c r="U412" s="82"/>
      <c r="V412" s="82"/>
      <c r="W412" s="82"/>
      <c r="X412" s="82"/>
      <c r="Y412" s="82"/>
      <c r="Z412" s="82"/>
      <c r="AA412" s="82">
        <f t="shared" si="159"/>
        <v>224</v>
      </c>
      <c r="AB412" s="82">
        <v>97</v>
      </c>
      <c r="AC412" s="82" t="s">
        <v>88</v>
      </c>
      <c r="AD412" s="82"/>
      <c r="AE412" s="120">
        <v>2.3420000000000001</v>
      </c>
      <c r="AF412" s="82"/>
      <c r="AG412" s="82"/>
      <c r="AH412" s="82"/>
      <c r="AI412" s="82"/>
      <c r="AJ412" s="82"/>
      <c r="AK412" s="82"/>
      <c r="AL412" s="82"/>
      <c r="AM412" s="82"/>
      <c r="AN412" s="82"/>
      <c r="AO412" s="87"/>
      <c r="AP412" s="93">
        <f t="shared" si="160"/>
        <v>3.7333333333333334</v>
      </c>
      <c r="AQ412" s="126" t="e">
        <f t="shared" si="161"/>
        <v>#REF!</v>
      </c>
      <c r="AR412" s="126" t="e">
        <f t="shared" si="162"/>
        <v>#REF!</v>
      </c>
      <c r="AS412" s="85">
        <f t="shared" si="163"/>
        <v>167.99999999999989</v>
      </c>
      <c r="AT412" s="85">
        <f t="shared" si="164"/>
        <v>171.73333333333321</v>
      </c>
      <c r="AU412" s="125" t="e">
        <f t="shared" si="165"/>
        <v>#REF!</v>
      </c>
    </row>
    <row r="413" spans="2:47">
      <c r="B413" s="83">
        <v>45684</v>
      </c>
      <c r="C413" s="82" t="s">
        <v>164</v>
      </c>
      <c r="D413" s="82" t="s">
        <v>134</v>
      </c>
      <c r="E413" s="82" t="s">
        <v>3729</v>
      </c>
      <c r="F413" s="92" t="s">
        <v>526</v>
      </c>
      <c r="G413" s="92" t="s">
        <v>526</v>
      </c>
      <c r="H413" s="86" t="s">
        <v>109</v>
      </c>
      <c r="I413" s="86" t="s">
        <v>109</v>
      </c>
      <c r="J413" s="86" t="s">
        <v>109</v>
      </c>
      <c r="K413" s="86" t="s">
        <v>109</v>
      </c>
      <c r="L413" s="86" t="s">
        <v>109</v>
      </c>
      <c r="M413" s="86" t="s">
        <v>133</v>
      </c>
      <c r="N413" s="87">
        <v>3</v>
      </c>
      <c r="O413" s="82" t="s">
        <v>124</v>
      </c>
      <c r="P413" s="94">
        <v>3</v>
      </c>
      <c r="Q413" s="94">
        <v>44</v>
      </c>
      <c r="R413" s="82">
        <v>338</v>
      </c>
      <c r="S413" s="82">
        <v>338</v>
      </c>
      <c r="T413" s="84" t="s">
        <v>127</v>
      </c>
      <c r="U413" s="82"/>
      <c r="V413" s="82"/>
      <c r="W413" s="82"/>
      <c r="X413" s="82"/>
      <c r="Y413" s="82"/>
      <c r="Z413" s="82"/>
      <c r="AA413" s="82">
        <f t="shared" si="159"/>
        <v>224</v>
      </c>
      <c r="AB413" s="82">
        <v>97.4</v>
      </c>
      <c r="AC413" s="82" t="s">
        <v>88</v>
      </c>
      <c r="AD413" s="82"/>
      <c r="AE413" s="120">
        <v>2.347</v>
      </c>
      <c r="AF413" s="82"/>
      <c r="AG413" s="82"/>
      <c r="AH413" s="82"/>
      <c r="AI413" s="82"/>
      <c r="AJ413" s="82"/>
      <c r="AK413" s="82"/>
      <c r="AL413" s="82"/>
      <c r="AM413" s="82"/>
      <c r="AN413" s="82"/>
      <c r="AO413" s="87"/>
      <c r="AP413" s="93">
        <f t="shared" si="160"/>
        <v>3.7333333333333334</v>
      </c>
      <c r="AQ413" s="126" t="e">
        <f t="shared" si="161"/>
        <v>#REF!</v>
      </c>
      <c r="AR413" s="126" t="e">
        <f t="shared" si="162"/>
        <v>#REF!</v>
      </c>
      <c r="AS413" s="85">
        <f t="shared" si="163"/>
        <v>171.73333333333321</v>
      </c>
      <c r="AT413" s="85">
        <f t="shared" si="164"/>
        <v>175.46666666666653</v>
      </c>
      <c r="AU413" s="125" t="e">
        <f t="shared" si="165"/>
        <v>#REF!</v>
      </c>
    </row>
    <row r="414" spans="2:47">
      <c r="B414" s="83">
        <v>45684</v>
      </c>
      <c r="C414" s="82" t="s">
        <v>164</v>
      </c>
      <c r="D414" s="82" t="s">
        <v>134</v>
      </c>
      <c r="E414" s="82" t="s">
        <v>3729</v>
      </c>
      <c r="F414" s="92" t="s">
        <v>527</v>
      </c>
      <c r="G414" s="92" t="s">
        <v>527</v>
      </c>
      <c r="H414" s="86" t="s">
        <v>109</v>
      </c>
      <c r="I414" s="86" t="s">
        <v>109</v>
      </c>
      <c r="J414" s="86" t="s">
        <v>109</v>
      </c>
      <c r="K414" s="86" t="s">
        <v>109</v>
      </c>
      <c r="L414" s="86" t="s">
        <v>109</v>
      </c>
      <c r="M414" s="86" t="s">
        <v>133</v>
      </c>
      <c r="N414" s="87">
        <v>3</v>
      </c>
      <c r="O414" s="82" t="s">
        <v>124</v>
      </c>
      <c r="P414" s="94">
        <v>3</v>
      </c>
      <c r="Q414" s="94">
        <v>44</v>
      </c>
      <c r="R414" s="82">
        <v>338</v>
      </c>
      <c r="S414" s="82">
        <v>338</v>
      </c>
      <c r="T414" s="84" t="s">
        <v>127</v>
      </c>
      <c r="U414" s="82"/>
      <c r="V414" s="82"/>
      <c r="W414" s="82"/>
      <c r="X414" s="82"/>
      <c r="Y414" s="82"/>
      <c r="Z414" s="82"/>
      <c r="AA414" s="82">
        <f t="shared" si="159"/>
        <v>224</v>
      </c>
      <c r="AB414" s="82">
        <v>95.6</v>
      </c>
      <c r="AC414" s="82" t="s">
        <v>88</v>
      </c>
      <c r="AD414" s="82"/>
      <c r="AE414" s="120">
        <v>2.4049999999999998</v>
      </c>
      <c r="AF414" s="82"/>
      <c r="AG414" s="82"/>
      <c r="AH414" s="82"/>
      <c r="AI414" s="82"/>
      <c r="AJ414" s="82"/>
      <c r="AK414" s="82"/>
      <c r="AL414" s="82"/>
      <c r="AM414" s="82"/>
      <c r="AN414" s="82"/>
      <c r="AO414" s="87"/>
      <c r="AP414" s="93">
        <f t="shared" si="160"/>
        <v>3.7333333333333334</v>
      </c>
      <c r="AQ414" s="126" t="e">
        <f t="shared" si="161"/>
        <v>#REF!</v>
      </c>
      <c r="AR414" s="126" t="e">
        <f t="shared" si="162"/>
        <v>#REF!</v>
      </c>
      <c r="AS414" s="85">
        <f t="shared" si="163"/>
        <v>175.46666666666653</v>
      </c>
      <c r="AT414" s="85">
        <f t="shared" si="164"/>
        <v>179.19999999999985</v>
      </c>
      <c r="AU414" s="125" t="e">
        <f t="shared" si="165"/>
        <v>#REF!</v>
      </c>
    </row>
    <row r="415" spans="2:47">
      <c r="B415" s="83">
        <v>45684</v>
      </c>
      <c r="C415" s="82" t="s">
        <v>164</v>
      </c>
      <c r="D415" s="82" t="s">
        <v>134</v>
      </c>
      <c r="E415" s="82" t="s">
        <v>3729</v>
      </c>
      <c r="F415" s="92" t="s">
        <v>528</v>
      </c>
      <c r="G415" s="92" t="s">
        <v>528</v>
      </c>
      <c r="H415" s="86" t="s">
        <v>109</v>
      </c>
      <c r="I415" s="86" t="s">
        <v>109</v>
      </c>
      <c r="J415" s="86" t="s">
        <v>109</v>
      </c>
      <c r="K415" s="86" t="s">
        <v>109</v>
      </c>
      <c r="L415" s="86" t="s">
        <v>109</v>
      </c>
      <c r="M415" s="86" t="s">
        <v>133</v>
      </c>
      <c r="N415" s="87">
        <v>3</v>
      </c>
      <c r="O415" s="82" t="s">
        <v>124</v>
      </c>
      <c r="P415" s="94">
        <v>3</v>
      </c>
      <c r="Q415" s="94">
        <v>44</v>
      </c>
      <c r="R415" s="82">
        <v>338</v>
      </c>
      <c r="S415" s="82">
        <v>338</v>
      </c>
      <c r="T415" s="84" t="s">
        <v>127</v>
      </c>
      <c r="U415" s="82"/>
      <c r="V415" s="82"/>
      <c r="W415" s="82"/>
      <c r="X415" s="82"/>
      <c r="Y415" s="82"/>
      <c r="Z415" s="82"/>
      <c r="AA415" s="82">
        <f t="shared" si="159"/>
        <v>224</v>
      </c>
      <c r="AB415" s="82">
        <v>96.5</v>
      </c>
      <c r="AC415" s="82" t="s">
        <v>88</v>
      </c>
      <c r="AD415" s="82"/>
      <c r="AE415" s="120">
        <v>2.3570000000000002</v>
      </c>
      <c r="AF415" s="82"/>
      <c r="AG415" s="82"/>
      <c r="AH415" s="82"/>
      <c r="AI415" s="82"/>
      <c r="AJ415" s="82"/>
      <c r="AK415" s="82"/>
      <c r="AL415" s="82"/>
      <c r="AM415" s="82"/>
      <c r="AN415" s="82"/>
      <c r="AO415" s="87"/>
      <c r="AP415" s="93">
        <f t="shared" si="160"/>
        <v>3.7333333333333334</v>
      </c>
      <c r="AQ415" s="126" t="e">
        <f t="shared" si="161"/>
        <v>#REF!</v>
      </c>
      <c r="AR415" s="126" t="e">
        <f t="shared" si="162"/>
        <v>#REF!</v>
      </c>
      <c r="AS415" s="85">
        <f t="shared" si="163"/>
        <v>179.19999999999985</v>
      </c>
      <c r="AT415" s="85">
        <f t="shared" si="164"/>
        <v>182.93333333333317</v>
      </c>
      <c r="AU415" s="125" t="e">
        <f t="shared" si="165"/>
        <v>#REF!</v>
      </c>
    </row>
    <row r="416" spans="2:47">
      <c r="B416" s="83">
        <v>45684</v>
      </c>
      <c r="C416" s="82" t="s">
        <v>164</v>
      </c>
      <c r="D416" s="82" t="s">
        <v>134</v>
      </c>
      <c r="E416" s="82" t="s">
        <v>3729</v>
      </c>
      <c r="F416" s="92" t="s">
        <v>529</v>
      </c>
      <c r="G416" s="92" t="s">
        <v>529</v>
      </c>
      <c r="H416" s="86" t="s">
        <v>109</v>
      </c>
      <c r="I416" s="86" t="s">
        <v>109</v>
      </c>
      <c r="J416" s="86" t="s">
        <v>109</v>
      </c>
      <c r="K416" s="86" t="s">
        <v>109</v>
      </c>
      <c r="L416" s="86" t="s">
        <v>109</v>
      </c>
      <c r="M416" s="86" t="s">
        <v>133</v>
      </c>
      <c r="N416" s="87">
        <v>3</v>
      </c>
      <c r="O416" s="82" t="s">
        <v>124</v>
      </c>
      <c r="P416" s="94">
        <v>3</v>
      </c>
      <c r="Q416" s="94">
        <v>44</v>
      </c>
      <c r="R416" s="82">
        <v>338</v>
      </c>
      <c r="S416" s="82">
        <v>338</v>
      </c>
      <c r="T416" s="84" t="s">
        <v>127</v>
      </c>
      <c r="U416" s="82"/>
      <c r="V416" s="82"/>
      <c r="W416" s="82"/>
      <c r="X416" s="82"/>
      <c r="Y416" s="82"/>
      <c r="Z416" s="82"/>
      <c r="AA416" s="82">
        <f t="shared" si="159"/>
        <v>224</v>
      </c>
      <c r="AB416" s="82">
        <v>95.4</v>
      </c>
      <c r="AC416" s="82" t="s">
        <v>88</v>
      </c>
      <c r="AD416" s="82"/>
      <c r="AE416" s="120">
        <v>2.3559999999999999</v>
      </c>
      <c r="AF416" s="82"/>
      <c r="AG416" s="82"/>
      <c r="AH416" s="82"/>
      <c r="AI416" s="82"/>
      <c r="AJ416" s="82"/>
      <c r="AK416" s="82"/>
      <c r="AL416" s="82"/>
      <c r="AM416" s="82"/>
      <c r="AN416" s="82"/>
      <c r="AO416" s="87"/>
      <c r="AP416" s="93">
        <f t="shared" si="160"/>
        <v>3.7333333333333334</v>
      </c>
      <c r="AQ416" s="126" t="e">
        <f t="shared" si="161"/>
        <v>#REF!</v>
      </c>
      <c r="AR416" s="126" t="e">
        <f t="shared" si="162"/>
        <v>#REF!</v>
      </c>
      <c r="AS416" s="85">
        <f t="shared" si="163"/>
        <v>182.93333333333317</v>
      </c>
      <c r="AT416" s="85">
        <f t="shared" si="164"/>
        <v>186.66666666666649</v>
      </c>
      <c r="AU416" s="125" t="e">
        <f t="shared" si="165"/>
        <v>#REF!</v>
      </c>
    </row>
    <row r="417" spans="2:48">
      <c r="B417" s="83">
        <v>45684</v>
      </c>
      <c r="C417" s="82" t="s">
        <v>164</v>
      </c>
      <c r="D417" s="82" t="s">
        <v>134</v>
      </c>
      <c r="E417" s="82" t="s">
        <v>3729</v>
      </c>
      <c r="F417" s="92" t="s">
        <v>530</v>
      </c>
      <c r="G417" s="92" t="s">
        <v>530</v>
      </c>
      <c r="H417" s="86" t="s">
        <v>109</v>
      </c>
      <c r="I417" s="86" t="s">
        <v>109</v>
      </c>
      <c r="J417" s="86" t="s">
        <v>109</v>
      </c>
      <c r="K417" s="86" t="s">
        <v>109</v>
      </c>
      <c r="L417" s="86" t="s">
        <v>109</v>
      </c>
      <c r="M417" s="86" t="s">
        <v>133</v>
      </c>
      <c r="N417" s="87">
        <v>3</v>
      </c>
      <c r="O417" s="82" t="s">
        <v>124</v>
      </c>
      <c r="P417" s="94">
        <v>3</v>
      </c>
      <c r="Q417" s="94">
        <v>44</v>
      </c>
      <c r="R417" s="82">
        <v>338</v>
      </c>
      <c r="S417" s="82">
        <v>338</v>
      </c>
      <c r="T417" s="84" t="s">
        <v>127</v>
      </c>
      <c r="U417" s="82"/>
      <c r="V417" s="82"/>
      <c r="W417" s="82"/>
      <c r="X417" s="82"/>
      <c r="Y417" s="82"/>
      <c r="Z417" s="82"/>
      <c r="AA417" s="82">
        <f t="shared" si="159"/>
        <v>224</v>
      </c>
      <c r="AB417" s="82">
        <v>110.8</v>
      </c>
      <c r="AC417" s="82" t="s">
        <v>88</v>
      </c>
      <c r="AD417" s="82"/>
      <c r="AE417" s="120">
        <v>2.3570000000000002</v>
      </c>
      <c r="AF417" s="82"/>
      <c r="AG417" s="82"/>
      <c r="AH417" s="82"/>
      <c r="AI417" s="82"/>
      <c r="AJ417" s="82"/>
      <c r="AK417" s="82"/>
      <c r="AL417" s="82"/>
      <c r="AM417" s="82"/>
      <c r="AN417" s="82"/>
      <c r="AO417" s="87"/>
      <c r="AP417" s="93">
        <f t="shared" si="160"/>
        <v>3.7333333333333334</v>
      </c>
      <c r="AQ417" s="126" t="e">
        <f t="shared" si="161"/>
        <v>#REF!</v>
      </c>
      <c r="AR417" s="126" t="e">
        <f t="shared" si="162"/>
        <v>#REF!</v>
      </c>
      <c r="AS417" s="85">
        <f t="shared" si="163"/>
        <v>186.66666666666649</v>
      </c>
      <c r="AT417" s="85">
        <f t="shared" si="164"/>
        <v>190.39999999999981</v>
      </c>
      <c r="AU417" s="125" t="e">
        <f t="shared" si="165"/>
        <v>#REF!</v>
      </c>
    </row>
    <row r="418" spans="2:48">
      <c r="B418" s="83">
        <v>45684</v>
      </c>
      <c r="C418" s="82" t="s">
        <v>497</v>
      </c>
      <c r="D418" s="82" t="s">
        <v>134</v>
      </c>
      <c r="E418" s="82" t="s">
        <v>3729</v>
      </c>
      <c r="F418" s="92" t="s">
        <v>531</v>
      </c>
      <c r="G418" s="92" t="s">
        <v>531</v>
      </c>
      <c r="H418" s="86" t="s">
        <v>109</v>
      </c>
      <c r="I418" s="86" t="s">
        <v>109</v>
      </c>
      <c r="J418" s="86" t="s">
        <v>109</v>
      </c>
      <c r="K418" s="86" t="s">
        <v>109</v>
      </c>
      <c r="L418" s="86" t="s">
        <v>109</v>
      </c>
      <c r="M418" s="86" t="s">
        <v>133</v>
      </c>
      <c r="N418" s="87">
        <v>3</v>
      </c>
      <c r="O418" s="82" t="s">
        <v>124</v>
      </c>
      <c r="P418" s="94">
        <v>3</v>
      </c>
      <c r="Q418" s="94">
        <v>44</v>
      </c>
      <c r="R418" s="82">
        <v>338</v>
      </c>
      <c r="S418" s="82">
        <v>338</v>
      </c>
      <c r="T418" s="84" t="s">
        <v>127</v>
      </c>
      <c r="U418" s="82"/>
      <c r="V418" s="82"/>
      <c r="W418" s="82"/>
      <c r="X418" s="82"/>
      <c r="Y418" s="82"/>
      <c r="Z418" s="82"/>
      <c r="AA418" s="82">
        <f t="shared" si="125"/>
        <v>224</v>
      </c>
      <c r="AB418" s="82">
        <v>109.8</v>
      </c>
      <c r="AC418" s="82" t="s">
        <v>88</v>
      </c>
      <c r="AD418" s="82"/>
      <c r="AE418" s="120">
        <v>2.367</v>
      </c>
      <c r="AF418" s="82"/>
      <c r="AG418" s="82"/>
      <c r="AH418" s="82"/>
      <c r="AI418" s="82"/>
      <c r="AJ418" s="82"/>
      <c r="AK418" s="82"/>
      <c r="AL418" s="82"/>
      <c r="AM418" s="82"/>
      <c r="AN418" s="82"/>
      <c r="AO418" s="87"/>
      <c r="AP418" s="93">
        <f t="shared" si="126"/>
        <v>3.7333333333333334</v>
      </c>
      <c r="AQ418" s="126" t="e">
        <f t="shared" si="127"/>
        <v>#REF!</v>
      </c>
      <c r="AR418" s="126" t="e">
        <f t="shared" si="128"/>
        <v>#REF!</v>
      </c>
      <c r="AS418" s="85">
        <f t="shared" si="129"/>
        <v>190.39999999999981</v>
      </c>
      <c r="AT418" s="85">
        <f t="shared" si="130"/>
        <v>194.13333333333313</v>
      </c>
      <c r="AU418" s="125" t="e">
        <f t="shared" si="131"/>
        <v>#REF!</v>
      </c>
    </row>
    <row r="419" spans="2:48">
      <c r="B419" s="83">
        <v>45684</v>
      </c>
      <c r="C419" s="82" t="s">
        <v>497</v>
      </c>
      <c r="D419" s="82" t="s">
        <v>134</v>
      </c>
      <c r="E419" s="82" t="s">
        <v>3729</v>
      </c>
      <c r="F419" s="92" t="s">
        <v>532</v>
      </c>
      <c r="G419" s="92" t="s">
        <v>532</v>
      </c>
      <c r="H419" s="86" t="s">
        <v>109</v>
      </c>
      <c r="I419" s="86" t="s">
        <v>109</v>
      </c>
      <c r="J419" s="86" t="s">
        <v>109</v>
      </c>
      <c r="K419" s="86" t="s">
        <v>109</v>
      </c>
      <c r="L419" s="86" t="s">
        <v>109</v>
      </c>
      <c r="M419" s="86" t="s">
        <v>133</v>
      </c>
      <c r="N419" s="87">
        <v>3</v>
      </c>
      <c r="O419" s="82" t="s">
        <v>124</v>
      </c>
      <c r="P419" s="94">
        <v>3</v>
      </c>
      <c r="Q419" s="94">
        <v>44</v>
      </c>
      <c r="R419" s="82">
        <v>338</v>
      </c>
      <c r="S419" s="82">
        <v>338</v>
      </c>
      <c r="T419" s="84" t="s">
        <v>127</v>
      </c>
      <c r="U419" s="82"/>
      <c r="V419" s="82"/>
      <c r="W419" s="82"/>
      <c r="X419" s="82"/>
      <c r="Y419" s="82"/>
      <c r="Z419" s="82"/>
      <c r="AA419" s="82">
        <f t="shared" si="125"/>
        <v>224</v>
      </c>
      <c r="AB419" s="82">
        <v>112.2</v>
      </c>
      <c r="AC419" s="82" t="s">
        <v>88</v>
      </c>
      <c r="AD419" s="82"/>
      <c r="AE419" s="120">
        <v>2.371</v>
      </c>
      <c r="AF419" s="82"/>
      <c r="AG419" s="82"/>
      <c r="AH419" s="82"/>
      <c r="AI419" s="82"/>
      <c r="AJ419" s="82"/>
      <c r="AK419" s="82"/>
      <c r="AL419" s="82"/>
      <c r="AM419" s="82"/>
      <c r="AN419" s="82"/>
      <c r="AO419" s="87"/>
      <c r="AP419" s="93">
        <f t="shared" si="126"/>
        <v>3.7333333333333334</v>
      </c>
      <c r="AQ419" s="126" t="e">
        <f t="shared" si="127"/>
        <v>#REF!</v>
      </c>
      <c r="AR419" s="126" t="e">
        <f t="shared" si="128"/>
        <v>#REF!</v>
      </c>
      <c r="AS419" s="85">
        <f t="shared" si="129"/>
        <v>194.13333333333313</v>
      </c>
      <c r="AT419" s="85">
        <f t="shared" si="130"/>
        <v>197.86666666666645</v>
      </c>
      <c r="AU419" s="125" t="e">
        <f t="shared" si="131"/>
        <v>#REF!</v>
      </c>
    </row>
    <row r="420" spans="2:48">
      <c r="B420" s="83">
        <v>45684</v>
      </c>
      <c r="C420" s="82" t="s">
        <v>497</v>
      </c>
      <c r="D420" s="82" t="s">
        <v>134</v>
      </c>
      <c r="E420" s="82" t="s">
        <v>3729</v>
      </c>
      <c r="F420" s="92" t="s">
        <v>533</v>
      </c>
      <c r="G420" s="92" t="s">
        <v>533</v>
      </c>
      <c r="H420" s="86" t="s">
        <v>109</v>
      </c>
      <c r="I420" s="86" t="s">
        <v>109</v>
      </c>
      <c r="J420" s="86" t="s">
        <v>109</v>
      </c>
      <c r="K420" s="86" t="s">
        <v>109</v>
      </c>
      <c r="L420" s="86" t="s">
        <v>109</v>
      </c>
      <c r="M420" s="86" t="s">
        <v>133</v>
      </c>
      <c r="N420" s="87">
        <v>3</v>
      </c>
      <c r="O420" s="82" t="s">
        <v>124</v>
      </c>
      <c r="P420" s="94">
        <v>3</v>
      </c>
      <c r="Q420" s="94">
        <v>44</v>
      </c>
      <c r="R420" s="82">
        <v>338</v>
      </c>
      <c r="S420" s="82">
        <v>338</v>
      </c>
      <c r="T420" s="84" t="s">
        <v>127</v>
      </c>
      <c r="U420" s="86"/>
      <c r="V420" s="86"/>
      <c r="W420" s="87"/>
      <c r="X420" s="82"/>
      <c r="Y420" s="94"/>
      <c r="Z420" s="94"/>
      <c r="AA420" s="82">
        <f t="shared" si="125"/>
        <v>224</v>
      </c>
      <c r="AB420" s="82">
        <v>97.6</v>
      </c>
      <c r="AC420" s="82" t="s">
        <v>88</v>
      </c>
      <c r="AD420" s="82"/>
      <c r="AE420" s="120">
        <v>2.383</v>
      </c>
      <c r="AF420" s="82"/>
      <c r="AG420" s="82"/>
      <c r="AH420" s="82"/>
      <c r="AI420" s="82"/>
      <c r="AJ420" s="82"/>
      <c r="AK420" s="82"/>
      <c r="AL420" s="82"/>
      <c r="AM420" s="82"/>
      <c r="AN420" s="82"/>
      <c r="AO420" s="87"/>
      <c r="AP420" s="93">
        <f t="shared" si="126"/>
        <v>3.7333333333333334</v>
      </c>
      <c r="AQ420" s="126" t="e">
        <f t="shared" si="127"/>
        <v>#REF!</v>
      </c>
      <c r="AR420" s="126" t="e">
        <f t="shared" si="128"/>
        <v>#REF!</v>
      </c>
      <c r="AS420" s="85">
        <f t="shared" si="129"/>
        <v>197.86666666666645</v>
      </c>
      <c r="AT420" s="85">
        <f t="shared" si="130"/>
        <v>201.59999999999977</v>
      </c>
      <c r="AU420" s="125" t="e">
        <f t="shared" si="131"/>
        <v>#REF!</v>
      </c>
    </row>
    <row r="421" spans="2:48">
      <c r="B421" s="83">
        <v>45684</v>
      </c>
      <c r="C421" s="82" t="s">
        <v>497</v>
      </c>
      <c r="D421" s="82" t="s">
        <v>134</v>
      </c>
      <c r="E421" s="82" t="s">
        <v>3729</v>
      </c>
      <c r="F421" s="92" t="s">
        <v>534</v>
      </c>
      <c r="G421" s="92" t="s">
        <v>534</v>
      </c>
      <c r="H421" s="86" t="s">
        <v>109</v>
      </c>
      <c r="I421" s="86" t="s">
        <v>109</v>
      </c>
      <c r="J421" s="86" t="s">
        <v>109</v>
      </c>
      <c r="K421" s="86" t="s">
        <v>109</v>
      </c>
      <c r="L421" s="86" t="s">
        <v>109</v>
      </c>
      <c r="M421" s="86" t="s">
        <v>133</v>
      </c>
      <c r="N421" s="87">
        <v>3</v>
      </c>
      <c r="O421" s="82" t="s">
        <v>124</v>
      </c>
      <c r="P421" s="94">
        <v>3</v>
      </c>
      <c r="Q421" s="94">
        <v>44</v>
      </c>
      <c r="R421" s="82">
        <v>338</v>
      </c>
      <c r="S421" s="82">
        <v>338</v>
      </c>
      <c r="T421" s="84" t="s">
        <v>127</v>
      </c>
      <c r="U421" s="82"/>
      <c r="V421" s="82"/>
      <c r="W421" s="82"/>
      <c r="X421" s="82"/>
      <c r="Y421" s="82"/>
      <c r="Z421" s="82"/>
      <c r="AA421" s="82">
        <f t="shared" ref="AA421:AA422" si="166">P421*60+Q421</f>
        <v>224</v>
      </c>
      <c r="AB421" s="82">
        <v>96.7</v>
      </c>
      <c r="AC421" s="82" t="s">
        <v>88</v>
      </c>
      <c r="AD421" s="82"/>
      <c r="AE421" s="120">
        <v>2.3410000000000002</v>
      </c>
      <c r="AF421" s="82"/>
      <c r="AG421" s="82"/>
      <c r="AH421" s="82"/>
      <c r="AI421" s="82"/>
      <c r="AJ421" s="82"/>
      <c r="AK421" s="82"/>
      <c r="AL421" s="82"/>
      <c r="AM421" s="82"/>
      <c r="AN421" s="82"/>
      <c r="AO421" s="87"/>
      <c r="AP421" s="93">
        <f t="shared" si="126"/>
        <v>3.7333333333333334</v>
      </c>
      <c r="AQ421" s="126" t="e">
        <f t="shared" si="127"/>
        <v>#REF!</v>
      </c>
      <c r="AR421" s="126" t="e">
        <f t="shared" si="128"/>
        <v>#REF!</v>
      </c>
      <c r="AS421" s="85">
        <f t="shared" si="129"/>
        <v>201.59999999999977</v>
      </c>
      <c r="AT421" s="85">
        <f t="shared" si="130"/>
        <v>205.33333333333309</v>
      </c>
      <c r="AU421" s="125" t="e">
        <f t="shared" si="131"/>
        <v>#REF!</v>
      </c>
    </row>
    <row r="422" spans="2:48">
      <c r="B422" s="96">
        <v>45685</v>
      </c>
      <c r="C422" s="82" t="s">
        <v>117</v>
      </c>
      <c r="D422" s="82" t="s">
        <v>134</v>
      </c>
      <c r="E422" s="82" t="s">
        <v>3729</v>
      </c>
      <c r="F422" s="92" t="s">
        <v>535</v>
      </c>
      <c r="G422" s="92" t="s">
        <v>535</v>
      </c>
      <c r="H422" s="86" t="s">
        <v>109</v>
      </c>
      <c r="I422" s="86" t="s">
        <v>109</v>
      </c>
      <c r="J422" s="86" t="s">
        <v>109</v>
      </c>
      <c r="K422" s="86" t="s">
        <v>109</v>
      </c>
      <c r="L422" s="86" t="s">
        <v>109</v>
      </c>
      <c r="M422" s="86" t="s">
        <v>133</v>
      </c>
      <c r="N422" s="87">
        <v>3</v>
      </c>
      <c r="O422" s="82" t="s">
        <v>124</v>
      </c>
      <c r="P422" s="94">
        <v>3</v>
      </c>
      <c r="Q422" s="94">
        <v>44</v>
      </c>
      <c r="R422" s="82">
        <v>338</v>
      </c>
      <c r="S422" s="82">
        <v>338</v>
      </c>
      <c r="T422" s="84" t="s">
        <v>88</v>
      </c>
      <c r="U422" s="82"/>
      <c r="V422" s="82"/>
      <c r="W422" s="82"/>
      <c r="X422" s="82"/>
      <c r="Y422" s="82"/>
      <c r="Z422" s="82"/>
      <c r="AA422" s="82">
        <f t="shared" si="166"/>
        <v>224</v>
      </c>
      <c r="AB422" s="82">
        <v>95.7</v>
      </c>
      <c r="AC422" s="82" t="s">
        <v>88</v>
      </c>
      <c r="AD422" s="82"/>
      <c r="AE422" s="120">
        <v>2.3380000000000001</v>
      </c>
      <c r="AF422" s="82"/>
      <c r="AG422" s="82"/>
      <c r="AH422" s="82"/>
      <c r="AI422" s="82"/>
      <c r="AJ422" s="82"/>
      <c r="AK422" s="82"/>
      <c r="AL422" s="82"/>
      <c r="AM422" s="82"/>
      <c r="AN422" s="82"/>
      <c r="AO422" s="87"/>
      <c r="AP422" s="93">
        <f t="shared" si="126"/>
        <v>3.7333333333333334</v>
      </c>
      <c r="AQ422" s="126" t="e">
        <f t="shared" si="127"/>
        <v>#REF!</v>
      </c>
      <c r="AR422" s="126" t="e">
        <f t="shared" si="128"/>
        <v>#REF!</v>
      </c>
      <c r="AS422" s="85">
        <f t="shared" si="129"/>
        <v>205.33333333333309</v>
      </c>
      <c r="AT422" s="85">
        <f t="shared" si="130"/>
        <v>209.06666666666641</v>
      </c>
      <c r="AU422" s="125" t="e">
        <f t="shared" si="131"/>
        <v>#REF!</v>
      </c>
    </row>
    <row r="423" spans="2:48">
      <c r="B423" s="96">
        <v>45685</v>
      </c>
      <c r="C423" s="82" t="s">
        <v>497</v>
      </c>
      <c r="D423" s="82" t="s">
        <v>116</v>
      </c>
      <c r="E423" s="82" t="s">
        <v>3729</v>
      </c>
      <c r="F423" s="92" t="s">
        <v>536</v>
      </c>
      <c r="G423" s="92" t="s">
        <v>536</v>
      </c>
      <c r="H423" s="86" t="s">
        <v>109</v>
      </c>
      <c r="I423" s="86" t="s">
        <v>109</v>
      </c>
      <c r="J423" s="86" t="s">
        <v>109</v>
      </c>
      <c r="K423" s="86" t="s">
        <v>109</v>
      </c>
      <c r="L423" s="86" t="s">
        <v>109</v>
      </c>
      <c r="M423" s="86" t="s">
        <v>133</v>
      </c>
      <c r="N423" s="87">
        <v>3</v>
      </c>
      <c r="O423" s="82" t="s">
        <v>124</v>
      </c>
      <c r="P423" s="94">
        <v>3</v>
      </c>
      <c r="Q423" s="94">
        <v>44</v>
      </c>
      <c r="R423" s="82">
        <v>338</v>
      </c>
      <c r="S423" s="82">
        <v>338</v>
      </c>
      <c r="T423" s="84" t="s">
        <v>88</v>
      </c>
      <c r="U423" s="82"/>
      <c r="V423" s="82"/>
      <c r="W423" s="82"/>
      <c r="X423" s="82"/>
      <c r="Y423" s="82"/>
      <c r="Z423" s="82"/>
      <c r="AA423" s="82">
        <f t="shared" si="125"/>
        <v>224</v>
      </c>
      <c r="AB423" s="82">
        <v>113.8</v>
      </c>
      <c r="AC423" s="82" t="s">
        <v>88</v>
      </c>
      <c r="AD423" s="82"/>
      <c r="AE423" s="120">
        <v>2.3889999999999998</v>
      </c>
      <c r="AF423" s="82"/>
      <c r="AG423" s="82"/>
      <c r="AH423" s="82"/>
      <c r="AI423" s="82"/>
      <c r="AJ423" s="82"/>
      <c r="AK423" s="82"/>
      <c r="AL423" s="82"/>
      <c r="AM423" s="82"/>
      <c r="AN423" s="82"/>
      <c r="AO423" s="87"/>
      <c r="AP423" s="93">
        <f t="shared" si="126"/>
        <v>3.7333333333333334</v>
      </c>
      <c r="AQ423" s="126" t="e">
        <f t="shared" si="127"/>
        <v>#REF!</v>
      </c>
      <c r="AR423" s="126" t="e">
        <f t="shared" si="128"/>
        <v>#REF!</v>
      </c>
      <c r="AS423" s="85">
        <f t="shared" si="129"/>
        <v>209.06666666666641</v>
      </c>
      <c r="AT423" s="85">
        <f t="shared" si="130"/>
        <v>212.79999999999973</v>
      </c>
      <c r="AU423" s="125" t="e">
        <f t="shared" si="131"/>
        <v>#REF!</v>
      </c>
    </row>
    <row r="424" spans="2:48">
      <c r="B424" s="96">
        <v>45685</v>
      </c>
      <c r="C424" s="82" t="s">
        <v>497</v>
      </c>
      <c r="D424" s="82" t="s">
        <v>116</v>
      </c>
      <c r="E424" s="82" t="s">
        <v>3729</v>
      </c>
      <c r="F424" s="92" t="s">
        <v>537</v>
      </c>
      <c r="G424" s="92" t="s">
        <v>537</v>
      </c>
      <c r="H424" s="86" t="s">
        <v>109</v>
      </c>
      <c r="I424" s="86" t="s">
        <v>109</v>
      </c>
      <c r="J424" s="86" t="s">
        <v>109</v>
      </c>
      <c r="K424" s="86" t="s">
        <v>109</v>
      </c>
      <c r="L424" s="86" t="s">
        <v>109</v>
      </c>
      <c r="M424" s="86" t="s">
        <v>133</v>
      </c>
      <c r="N424" s="87">
        <v>3</v>
      </c>
      <c r="O424" s="82" t="s">
        <v>124</v>
      </c>
      <c r="P424" s="94">
        <v>3</v>
      </c>
      <c r="Q424" s="94">
        <v>44</v>
      </c>
      <c r="R424" s="82">
        <v>338</v>
      </c>
      <c r="S424" s="82">
        <v>338</v>
      </c>
      <c r="T424" s="84" t="s">
        <v>88</v>
      </c>
      <c r="U424" s="82"/>
      <c r="V424" s="82"/>
      <c r="W424" s="82"/>
      <c r="X424" s="82"/>
      <c r="Y424" s="82"/>
      <c r="Z424" s="82"/>
      <c r="AA424" s="82">
        <f t="shared" si="125"/>
        <v>224</v>
      </c>
      <c r="AB424" s="82">
        <v>96.5</v>
      </c>
      <c r="AC424" s="82" t="s">
        <v>88</v>
      </c>
      <c r="AD424" s="82"/>
      <c r="AE424" s="120">
        <v>2.3380000000000001</v>
      </c>
      <c r="AF424" s="82"/>
      <c r="AG424" s="82"/>
      <c r="AH424" s="82"/>
      <c r="AI424" s="82"/>
      <c r="AJ424" s="82"/>
      <c r="AK424" s="82"/>
      <c r="AL424" s="82"/>
      <c r="AM424" s="82"/>
      <c r="AN424" s="82"/>
      <c r="AO424" s="87"/>
      <c r="AP424" s="93">
        <f t="shared" si="126"/>
        <v>3.7333333333333334</v>
      </c>
      <c r="AQ424" s="126" t="e">
        <f t="shared" si="127"/>
        <v>#REF!</v>
      </c>
      <c r="AR424" s="126" t="e">
        <f t="shared" si="128"/>
        <v>#REF!</v>
      </c>
      <c r="AS424" s="85">
        <f t="shared" si="129"/>
        <v>212.79999999999973</v>
      </c>
      <c r="AT424" s="85">
        <f t="shared" si="130"/>
        <v>216.53333333333305</v>
      </c>
      <c r="AU424" s="125" t="e">
        <f t="shared" si="131"/>
        <v>#REF!</v>
      </c>
    </row>
    <row r="425" spans="2:48">
      <c r="B425" s="96">
        <v>45685</v>
      </c>
      <c r="C425" s="82" t="s">
        <v>497</v>
      </c>
      <c r="D425" s="82" t="s">
        <v>116</v>
      </c>
      <c r="E425" s="82" t="s">
        <v>3729</v>
      </c>
      <c r="F425" s="92" t="s">
        <v>538</v>
      </c>
      <c r="G425" s="92" t="s">
        <v>538</v>
      </c>
      <c r="H425" s="86" t="s">
        <v>109</v>
      </c>
      <c r="I425" s="86" t="s">
        <v>109</v>
      </c>
      <c r="J425" s="86" t="s">
        <v>109</v>
      </c>
      <c r="K425" s="86" t="s">
        <v>109</v>
      </c>
      <c r="L425" s="86" t="s">
        <v>109</v>
      </c>
      <c r="M425" s="86" t="s">
        <v>133</v>
      </c>
      <c r="N425" s="87">
        <v>3</v>
      </c>
      <c r="O425" s="82" t="s">
        <v>124</v>
      </c>
      <c r="P425" s="94">
        <v>3</v>
      </c>
      <c r="Q425" s="94">
        <v>44</v>
      </c>
      <c r="R425" s="82">
        <v>338</v>
      </c>
      <c r="S425" s="82">
        <v>338</v>
      </c>
      <c r="T425" s="84" t="s">
        <v>88</v>
      </c>
      <c r="U425" s="82"/>
      <c r="V425" s="82"/>
      <c r="W425" s="82"/>
      <c r="X425" s="82"/>
      <c r="Y425" s="82"/>
      <c r="Z425" s="82"/>
      <c r="AA425" s="82">
        <f t="shared" si="125"/>
        <v>224</v>
      </c>
      <c r="AB425" s="82">
        <v>96.6</v>
      </c>
      <c r="AC425" s="82" t="s">
        <v>88</v>
      </c>
      <c r="AD425" s="82"/>
      <c r="AE425" s="120">
        <v>2.34</v>
      </c>
      <c r="AF425" s="82"/>
      <c r="AG425" s="82"/>
      <c r="AH425" s="82"/>
      <c r="AI425" s="82"/>
      <c r="AJ425" s="82"/>
      <c r="AK425" s="82"/>
      <c r="AL425" s="82"/>
      <c r="AM425" s="82"/>
      <c r="AN425" s="82"/>
      <c r="AO425" s="87"/>
      <c r="AP425" s="93">
        <f t="shared" si="126"/>
        <v>3.7333333333333334</v>
      </c>
      <c r="AQ425" s="126" t="e">
        <f t="shared" si="127"/>
        <v>#REF!</v>
      </c>
      <c r="AR425" s="126" t="e">
        <f t="shared" si="128"/>
        <v>#REF!</v>
      </c>
      <c r="AS425" s="85">
        <f t="shared" si="129"/>
        <v>216.53333333333305</v>
      </c>
      <c r="AT425" s="85">
        <f t="shared" si="130"/>
        <v>220.26666666666637</v>
      </c>
      <c r="AU425" s="125" t="e">
        <f t="shared" si="131"/>
        <v>#REF!</v>
      </c>
    </row>
    <row r="426" spans="2:48">
      <c r="B426" s="122">
        <v>45685</v>
      </c>
      <c r="C426" s="117" t="s">
        <v>117</v>
      </c>
      <c r="D426" s="117"/>
      <c r="E426" s="117"/>
      <c r="F426" s="109" t="s">
        <v>100</v>
      </c>
      <c r="G426" s="109"/>
      <c r="H426" s="110"/>
      <c r="I426" s="110"/>
      <c r="J426" s="110"/>
      <c r="K426" s="110"/>
      <c r="L426" s="110"/>
      <c r="M426" s="111"/>
      <c r="N426" s="109">
        <v>38</v>
      </c>
      <c r="O426" s="109" t="s">
        <v>101</v>
      </c>
      <c r="P426" s="109">
        <v>118</v>
      </c>
      <c r="Q426" s="109">
        <v>0</v>
      </c>
      <c r="R426" s="109">
        <v>200</v>
      </c>
      <c r="S426" s="109">
        <v>200</v>
      </c>
      <c r="T426" s="112" t="s">
        <v>88</v>
      </c>
      <c r="U426" s="138"/>
      <c r="V426" s="138"/>
      <c r="W426" s="138"/>
      <c r="X426" s="138"/>
      <c r="Y426" s="138"/>
      <c r="Z426" s="138"/>
      <c r="AA426" s="139">
        <v>0</v>
      </c>
      <c r="AB426" s="139"/>
      <c r="AC426" s="139"/>
      <c r="AD426" s="139"/>
      <c r="AE426" s="141"/>
      <c r="AF426" s="139"/>
      <c r="AG426" s="139"/>
      <c r="AH426" s="139"/>
      <c r="AI426" s="139"/>
      <c r="AJ426" s="139"/>
      <c r="AK426" s="139"/>
      <c r="AL426" s="139"/>
      <c r="AM426" s="139"/>
      <c r="AN426" s="139"/>
      <c r="AO426" s="139"/>
      <c r="AP426" s="142">
        <v>0</v>
      </c>
      <c r="AQ426" s="142" t="e">
        <f t="shared" si="127"/>
        <v>#REF!</v>
      </c>
      <c r="AR426" s="142" t="e">
        <f t="shared" si="128"/>
        <v>#REF!</v>
      </c>
      <c r="AS426" s="142">
        <v>0</v>
      </c>
      <c r="AT426" s="142">
        <v>0</v>
      </c>
      <c r="AU426" s="140" t="e">
        <f>AU425+(AA426/60)</f>
        <v>#REF!</v>
      </c>
      <c r="AV426" s="95" t="s">
        <v>539</v>
      </c>
    </row>
    <row r="427" spans="2:48">
      <c r="B427" s="122">
        <v>45685</v>
      </c>
      <c r="C427" s="117" t="s">
        <v>117</v>
      </c>
      <c r="D427" s="117"/>
      <c r="E427" s="117"/>
      <c r="F427" s="109" t="s">
        <v>100</v>
      </c>
      <c r="G427" s="109"/>
      <c r="H427" s="110"/>
      <c r="I427" s="110"/>
      <c r="J427" s="110"/>
      <c r="K427" s="110"/>
      <c r="L427" s="110"/>
      <c r="M427" s="111"/>
      <c r="N427" s="109">
        <v>38</v>
      </c>
      <c r="O427" s="109" t="s">
        <v>101</v>
      </c>
      <c r="P427" s="109">
        <v>118</v>
      </c>
      <c r="Q427" s="109">
        <v>0</v>
      </c>
      <c r="R427" s="109">
        <v>200</v>
      </c>
      <c r="S427" s="109">
        <v>200</v>
      </c>
      <c r="T427" s="112" t="s">
        <v>88</v>
      </c>
      <c r="U427" s="138"/>
      <c r="V427" s="138"/>
      <c r="W427" s="138"/>
      <c r="X427" s="138"/>
      <c r="Y427" s="138"/>
      <c r="Z427" s="138"/>
      <c r="AA427" s="139">
        <v>0</v>
      </c>
      <c r="AB427" s="139"/>
      <c r="AC427" s="139"/>
      <c r="AD427" s="139"/>
      <c r="AE427" s="141"/>
      <c r="AF427" s="139"/>
      <c r="AG427" s="139"/>
      <c r="AH427" s="139"/>
      <c r="AI427" s="139"/>
      <c r="AJ427" s="139"/>
      <c r="AK427" s="139"/>
      <c r="AL427" s="139"/>
      <c r="AM427" s="139"/>
      <c r="AN427" s="139"/>
      <c r="AO427" s="139"/>
      <c r="AP427" s="142">
        <v>0</v>
      </c>
      <c r="AQ427" s="142" t="e">
        <f t="shared" ref="AQ427" si="167">IF(O427="B",AQ426+AA427/60,AQ426)</f>
        <v>#REF!</v>
      </c>
      <c r="AR427" s="142" t="e">
        <f t="shared" ref="AR427" si="168">IF(O427="3A",AR426+AA427/60,AR426)</f>
        <v>#REF!</v>
      </c>
      <c r="AS427" s="142">
        <v>0</v>
      </c>
      <c r="AT427" s="142">
        <v>0</v>
      </c>
      <c r="AU427" s="140" t="e">
        <f>AU426+(AA427/60)</f>
        <v>#REF!</v>
      </c>
      <c r="AV427" s="95" t="s">
        <v>540</v>
      </c>
    </row>
    <row r="428" spans="2:48">
      <c r="B428" s="122">
        <v>45686</v>
      </c>
      <c r="C428" s="117" t="s">
        <v>110</v>
      </c>
      <c r="D428" s="117"/>
      <c r="E428" s="117"/>
      <c r="F428" s="115" t="s">
        <v>135</v>
      </c>
      <c r="G428" s="109"/>
      <c r="H428" s="110"/>
      <c r="I428" s="110"/>
      <c r="J428" s="110"/>
      <c r="K428" s="110"/>
      <c r="L428" s="110"/>
      <c r="M428" s="111"/>
      <c r="N428" s="109">
        <v>6</v>
      </c>
      <c r="O428" s="109" t="s">
        <v>92</v>
      </c>
      <c r="P428" s="109">
        <v>30</v>
      </c>
      <c r="Q428" s="109">
        <v>0</v>
      </c>
      <c r="R428" s="109">
        <v>359</v>
      </c>
      <c r="S428" s="109">
        <v>359</v>
      </c>
      <c r="T428" s="117"/>
      <c r="U428" s="117"/>
      <c r="V428" s="117"/>
      <c r="W428" s="117"/>
      <c r="X428" s="117"/>
      <c r="Y428" s="117"/>
      <c r="Z428" s="117"/>
      <c r="AA428" s="117">
        <f t="shared" si="125"/>
        <v>1800</v>
      </c>
      <c r="AB428" s="117"/>
      <c r="AC428" s="117"/>
      <c r="AD428" s="117"/>
      <c r="AE428" s="124"/>
      <c r="AF428" s="117"/>
      <c r="AG428" s="117"/>
      <c r="AH428" s="117"/>
      <c r="AI428" s="117"/>
      <c r="AJ428" s="117"/>
      <c r="AK428" s="117"/>
      <c r="AL428" s="117"/>
      <c r="AM428" s="117"/>
      <c r="AN428" s="117"/>
      <c r="AO428" s="112"/>
      <c r="AP428" s="113">
        <f t="shared" si="126"/>
        <v>0</v>
      </c>
      <c r="AQ428" s="113" t="e">
        <f t="shared" si="127"/>
        <v>#REF!</v>
      </c>
      <c r="AR428" s="113" t="e">
        <f t="shared" si="128"/>
        <v>#REF!</v>
      </c>
      <c r="AS428" s="118">
        <v>0</v>
      </c>
      <c r="AT428" s="118">
        <v>0</v>
      </c>
      <c r="AU428" s="119" t="e">
        <f t="shared" si="131"/>
        <v>#REF!</v>
      </c>
    </row>
    <row r="429" spans="2:48">
      <c r="B429" s="122">
        <v>45686</v>
      </c>
      <c r="C429" s="117" t="s">
        <v>110</v>
      </c>
      <c r="D429" s="117"/>
      <c r="E429" s="117"/>
      <c r="F429" s="109" t="s">
        <v>102</v>
      </c>
      <c r="G429" s="109"/>
      <c r="H429" s="110"/>
      <c r="I429" s="110"/>
      <c r="J429" s="110"/>
      <c r="K429" s="110"/>
      <c r="L429" s="110"/>
      <c r="M429" s="111"/>
      <c r="N429" s="109">
        <v>1</v>
      </c>
      <c r="O429" s="109" t="s">
        <v>92</v>
      </c>
      <c r="P429" s="109">
        <v>60</v>
      </c>
      <c r="Q429" s="109">
        <v>0</v>
      </c>
      <c r="R429" s="109">
        <v>359</v>
      </c>
      <c r="S429" s="109">
        <v>359</v>
      </c>
      <c r="T429" s="117"/>
      <c r="U429" s="117"/>
      <c r="V429" s="117"/>
      <c r="W429" s="117"/>
      <c r="X429" s="117"/>
      <c r="Y429" s="117"/>
      <c r="Z429" s="117"/>
      <c r="AA429" s="117">
        <f t="shared" si="125"/>
        <v>3600</v>
      </c>
      <c r="AB429" s="117"/>
      <c r="AC429" s="117"/>
      <c r="AD429" s="117"/>
      <c r="AE429" s="124"/>
      <c r="AF429" s="117"/>
      <c r="AG429" s="117"/>
      <c r="AH429" s="117"/>
      <c r="AI429" s="117"/>
      <c r="AJ429" s="117"/>
      <c r="AK429" s="117"/>
      <c r="AL429" s="117"/>
      <c r="AM429" s="117"/>
      <c r="AN429" s="117"/>
      <c r="AO429" s="112"/>
      <c r="AP429" s="113">
        <f t="shared" si="126"/>
        <v>0</v>
      </c>
      <c r="AQ429" s="113" t="e">
        <f t="shared" si="127"/>
        <v>#REF!</v>
      </c>
      <c r="AR429" s="113" t="e">
        <f t="shared" si="128"/>
        <v>#REF!</v>
      </c>
      <c r="AS429" s="118">
        <f t="shared" si="129"/>
        <v>60</v>
      </c>
      <c r="AT429" s="118">
        <v>0</v>
      </c>
      <c r="AU429" s="119" t="e">
        <f t="shared" si="131"/>
        <v>#REF!</v>
      </c>
    </row>
    <row r="430" spans="2:48">
      <c r="B430" s="122">
        <v>45686</v>
      </c>
      <c r="C430" s="117" t="s">
        <v>110</v>
      </c>
      <c r="D430" s="117"/>
      <c r="E430" s="117"/>
      <c r="F430" s="109" t="s">
        <v>103</v>
      </c>
      <c r="G430" s="109"/>
      <c r="H430" s="110"/>
      <c r="I430" s="110"/>
      <c r="J430" s="110"/>
      <c r="K430" s="110"/>
      <c r="L430" s="110"/>
      <c r="M430" s="111"/>
      <c r="N430" s="109">
        <v>6</v>
      </c>
      <c r="O430" s="109" t="s">
        <v>91</v>
      </c>
      <c r="P430" s="109">
        <v>30</v>
      </c>
      <c r="Q430" s="109">
        <v>0</v>
      </c>
      <c r="R430" s="109">
        <v>359</v>
      </c>
      <c r="S430" s="109">
        <v>359</v>
      </c>
      <c r="T430" s="117"/>
      <c r="U430" s="117"/>
      <c r="V430" s="117"/>
      <c r="W430" s="117"/>
      <c r="X430" s="117"/>
      <c r="Y430" s="117"/>
      <c r="Z430" s="117"/>
      <c r="AA430" s="117">
        <f t="shared" si="125"/>
        <v>1800</v>
      </c>
      <c r="AB430" s="117"/>
      <c r="AC430" s="117"/>
      <c r="AD430" s="117"/>
      <c r="AE430" s="124"/>
      <c r="AF430" s="117"/>
      <c r="AG430" s="117"/>
      <c r="AH430" s="117"/>
      <c r="AI430" s="117"/>
      <c r="AJ430" s="117"/>
      <c r="AK430" s="117"/>
      <c r="AL430" s="117"/>
      <c r="AM430" s="117"/>
      <c r="AN430" s="117"/>
      <c r="AO430" s="112"/>
      <c r="AP430" s="113">
        <f t="shared" si="126"/>
        <v>30</v>
      </c>
      <c r="AQ430" s="113" t="e">
        <f t="shared" si="127"/>
        <v>#REF!</v>
      </c>
      <c r="AR430" s="113" t="e">
        <f t="shared" si="128"/>
        <v>#REF!</v>
      </c>
      <c r="AS430" s="118">
        <f t="shared" si="129"/>
        <v>60</v>
      </c>
      <c r="AT430" s="118">
        <v>0</v>
      </c>
      <c r="AU430" s="119" t="e">
        <f t="shared" si="131"/>
        <v>#REF!</v>
      </c>
    </row>
    <row r="431" spans="2:48">
      <c r="B431" s="122">
        <v>45686</v>
      </c>
      <c r="C431" s="117" t="s">
        <v>110</v>
      </c>
      <c r="D431" s="117"/>
      <c r="E431" s="117"/>
      <c r="F431" s="109" t="s">
        <v>104</v>
      </c>
      <c r="G431" s="109"/>
      <c r="H431" s="110"/>
      <c r="I431" s="110"/>
      <c r="J431" s="110"/>
      <c r="K431" s="110"/>
      <c r="L431" s="110"/>
      <c r="M431" s="111"/>
      <c r="N431" s="109">
        <v>1</v>
      </c>
      <c r="O431" s="109" t="s">
        <v>91</v>
      </c>
      <c r="P431" s="109">
        <v>60</v>
      </c>
      <c r="Q431" s="109">
        <v>0</v>
      </c>
      <c r="R431" s="109">
        <v>359</v>
      </c>
      <c r="S431" s="109">
        <v>359</v>
      </c>
      <c r="T431" s="117"/>
      <c r="U431" s="117"/>
      <c r="V431" s="117"/>
      <c r="W431" s="117"/>
      <c r="X431" s="117"/>
      <c r="Y431" s="117"/>
      <c r="Z431" s="117"/>
      <c r="AA431" s="117">
        <f t="shared" si="125"/>
        <v>3600</v>
      </c>
      <c r="AB431" s="117"/>
      <c r="AC431" s="117"/>
      <c r="AD431" s="117"/>
      <c r="AE431" s="124"/>
      <c r="AF431" s="117"/>
      <c r="AG431" s="117"/>
      <c r="AH431" s="117"/>
      <c r="AI431" s="117"/>
      <c r="AJ431" s="117"/>
      <c r="AK431" s="117"/>
      <c r="AL431" s="117"/>
      <c r="AM431" s="117"/>
      <c r="AN431" s="117"/>
      <c r="AO431" s="112"/>
      <c r="AP431" s="113">
        <f t="shared" si="126"/>
        <v>90</v>
      </c>
      <c r="AQ431" s="113" t="e">
        <f t="shared" si="127"/>
        <v>#REF!</v>
      </c>
      <c r="AR431" s="113" t="e">
        <f t="shared" si="128"/>
        <v>#REF!</v>
      </c>
      <c r="AS431" s="118">
        <f t="shared" si="129"/>
        <v>60</v>
      </c>
      <c r="AT431" s="118">
        <v>0</v>
      </c>
      <c r="AU431" s="119" t="e">
        <f t="shared" si="131"/>
        <v>#REF!</v>
      </c>
    </row>
    <row r="432" spans="2:48">
      <c r="B432" s="122">
        <v>45686</v>
      </c>
      <c r="C432" s="117" t="s">
        <v>110</v>
      </c>
      <c r="D432" s="117"/>
      <c r="E432" s="117"/>
      <c r="F432" s="109" t="s">
        <v>104</v>
      </c>
      <c r="G432" s="109"/>
      <c r="H432" s="110"/>
      <c r="I432" s="110"/>
      <c r="J432" s="110"/>
      <c r="K432" s="110"/>
      <c r="L432" s="110"/>
      <c r="M432" s="111"/>
      <c r="N432" s="109">
        <v>1</v>
      </c>
      <c r="O432" s="109" t="s">
        <v>91</v>
      </c>
      <c r="P432" s="109">
        <v>60</v>
      </c>
      <c r="Q432" s="109">
        <v>0</v>
      </c>
      <c r="R432" s="109">
        <v>359</v>
      </c>
      <c r="S432" s="109">
        <v>359</v>
      </c>
      <c r="T432" s="117"/>
      <c r="U432" s="117"/>
      <c r="V432" s="117"/>
      <c r="W432" s="117"/>
      <c r="X432" s="117"/>
      <c r="Y432" s="117"/>
      <c r="Z432" s="117"/>
      <c r="AA432" s="117">
        <f t="shared" ref="AA432:AA495" si="169">P432*60+Q432</f>
        <v>3600</v>
      </c>
      <c r="AB432" s="117"/>
      <c r="AC432" s="117"/>
      <c r="AD432" s="117"/>
      <c r="AE432" s="124"/>
      <c r="AF432" s="117"/>
      <c r="AG432" s="117"/>
      <c r="AH432" s="117"/>
      <c r="AI432" s="117"/>
      <c r="AJ432" s="117"/>
      <c r="AK432" s="117"/>
      <c r="AL432" s="117"/>
      <c r="AM432" s="117"/>
      <c r="AN432" s="117"/>
      <c r="AO432" s="112"/>
      <c r="AP432" s="113">
        <f t="shared" ref="AP432:AP495" si="170">IF(O432="A",AP431+AA432/60,AP431)</f>
        <v>150</v>
      </c>
      <c r="AQ432" s="113" t="e">
        <f t="shared" ref="AQ432:AQ495" si="171">IF(O432="B",AQ431+AA432/60,AQ431)</f>
        <v>#REF!</v>
      </c>
      <c r="AR432" s="113" t="e">
        <f t="shared" ref="AR432:AR495" si="172">IF(O432="3A",AR431+AA432/60,AR431)</f>
        <v>#REF!</v>
      </c>
      <c r="AS432" s="118">
        <f t="shared" ref="AS432:AS495" si="173">IF(O432="3C",AS431+AA432/60,AS431)</f>
        <v>60</v>
      </c>
      <c r="AT432" s="118">
        <v>0</v>
      </c>
      <c r="AU432" s="119" t="e">
        <f t="shared" ref="AU432:AU495" si="174">AU431+(AA432/60)</f>
        <v>#REF!</v>
      </c>
    </row>
    <row r="433" spans="2:47">
      <c r="B433" s="122">
        <v>45686</v>
      </c>
      <c r="C433" s="117" t="s">
        <v>110</v>
      </c>
      <c r="D433" s="117"/>
      <c r="E433" s="117"/>
      <c r="F433" s="109" t="s">
        <v>104</v>
      </c>
      <c r="G433" s="109"/>
      <c r="H433" s="110"/>
      <c r="I433" s="110"/>
      <c r="J433" s="110"/>
      <c r="K433" s="110"/>
      <c r="L433" s="110"/>
      <c r="M433" s="111"/>
      <c r="N433" s="109">
        <v>1</v>
      </c>
      <c r="O433" s="109" t="s">
        <v>91</v>
      </c>
      <c r="P433" s="109">
        <v>60</v>
      </c>
      <c r="Q433" s="109">
        <v>0</v>
      </c>
      <c r="R433" s="109">
        <v>359</v>
      </c>
      <c r="S433" s="109">
        <v>359</v>
      </c>
      <c r="T433" s="117"/>
      <c r="U433" s="117"/>
      <c r="V433" s="117"/>
      <c r="W433" s="117"/>
      <c r="X433" s="117"/>
      <c r="Y433" s="117"/>
      <c r="Z433" s="117"/>
      <c r="AA433" s="117">
        <f t="shared" si="169"/>
        <v>3600</v>
      </c>
      <c r="AB433" s="117"/>
      <c r="AC433" s="117"/>
      <c r="AD433" s="117"/>
      <c r="AE433" s="124"/>
      <c r="AF433" s="117"/>
      <c r="AG433" s="117"/>
      <c r="AH433" s="117"/>
      <c r="AI433" s="117"/>
      <c r="AJ433" s="117"/>
      <c r="AK433" s="117"/>
      <c r="AL433" s="117"/>
      <c r="AM433" s="117"/>
      <c r="AN433" s="117"/>
      <c r="AO433" s="112"/>
      <c r="AP433" s="113">
        <f t="shared" si="170"/>
        <v>210</v>
      </c>
      <c r="AQ433" s="113" t="e">
        <f t="shared" si="171"/>
        <v>#REF!</v>
      </c>
      <c r="AR433" s="113" t="e">
        <f t="shared" si="172"/>
        <v>#REF!</v>
      </c>
      <c r="AS433" s="118">
        <v>0</v>
      </c>
      <c r="AT433" s="118">
        <v>0</v>
      </c>
      <c r="AU433" s="119" t="e">
        <f t="shared" si="174"/>
        <v>#REF!</v>
      </c>
    </row>
    <row r="434" spans="2:47">
      <c r="B434" s="122">
        <v>45686</v>
      </c>
      <c r="C434" s="117" t="s">
        <v>117</v>
      </c>
      <c r="D434" s="117"/>
      <c r="E434" s="117"/>
      <c r="F434" s="109" t="s">
        <v>104</v>
      </c>
      <c r="G434" s="109"/>
      <c r="H434" s="110"/>
      <c r="I434" s="110"/>
      <c r="J434" s="110"/>
      <c r="K434" s="110"/>
      <c r="L434" s="110"/>
      <c r="M434" s="111"/>
      <c r="N434" s="109">
        <v>1</v>
      </c>
      <c r="O434" s="109" t="s">
        <v>91</v>
      </c>
      <c r="P434" s="109">
        <v>60</v>
      </c>
      <c r="Q434" s="109">
        <v>0</v>
      </c>
      <c r="R434" s="109">
        <v>359</v>
      </c>
      <c r="S434" s="109">
        <v>359</v>
      </c>
      <c r="T434" s="117"/>
      <c r="U434" s="117"/>
      <c r="V434" s="117"/>
      <c r="W434" s="117"/>
      <c r="X434" s="117"/>
      <c r="Y434" s="117"/>
      <c r="Z434" s="117"/>
      <c r="AA434" s="117">
        <f t="shared" si="169"/>
        <v>3600</v>
      </c>
      <c r="AB434" s="117"/>
      <c r="AC434" s="117"/>
      <c r="AD434" s="117"/>
      <c r="AE434" s="124"/>
      <c r="AF434" s="117"/>
      <c r="AG434" s="117"/>
      <c r="AH434" s="117"/>
      <c r="AI434" s="117"/>
      <c r="AJ434" s="117"/>
      <c r="AK434" s="117"/>
      <c r="AL434" s="117"/>
      <c r="AM434" s="117"/>
      <c r="AN434" s="117"/>
      <c r="AO434" s="112"/>
      <c r="AP434" s="113">
        <v>0</v>
      </c>
      <c r="AQ434" s="113" t="e">
        <f t="shared" si="171"/>
        <v>#REF!</v>
      </c>
      <c r="AR434" s="113" t="e">
        <f t="shared" si="172"/>
        <v>#REF!</v>
      </c>
      <c r="AS434" s="118">
        <v>0</v>
      </c>
      <c r="AT434" s="118">
        <v>0</v>
      </c>
      <c r="AU434" s="119" t="e">
        <f t="shared" si="174"/>
        <v>#REF!</v>
      </c>
    </row>
    <row r="435" spans="2:47">
      <c r="B435" s="96">
        <v>45686</v>
      </c>
      <c r="C435" s="82" t="s">
        <v>117</v>
      </c>
      <c r="D435" s="82"/>
      <c r="E435" s="82"/>
      <c r="F435" s="130" t="s">
        <v>105</v>
      </c>
      <c r="G435" s="130" t="s">
        <v>89</v>
      </c>
      <c r="H435" s="133" t="s">
        <v>89</v>
      </c>
      <c r="I435" s="133" t="s">
        <v>89</v>
      </c>
      <c r="J435" s="133" t="s">
        <v>89</v>
      </c>
      <c r="K435" s="133" t="s">
        <v>89</v>
      </c>
      <c r="L435" s="133" t="s">
        <v>95</v>
      </c>
      <c r="M435" s="134" t="s">
        <v>106</v>
      </c>
      <c r="N435" s="114">
        <v>3</v>
      </c>
      <c r="O435" s="130" t="s">
        <v>91</v>
      </c>
      <c r="P435" s="130">
        <v>3</v>
      </c>
      <c r="Q435" s="114">
        <v>44</v>
      </c>
      <c r="R435" s="130">
        <v>338</v>
      </c>
      <c r="S435" s="130">
        <v>338</v>
      </c>
      <c r="T435" s="132" t="s">
        <v>88</v>
      </c>
      <c r="U435" s="82"/>
      <c r="V435" s="82"/>
      <c r="W435" s="82"/>
      <c r="X435" s="82"/>
      <c r="Y435" s="82"/>
      <c r="Z435" s="82"/>
      <c r="AA435" s="82">
        <f t="shared" si="169"/>
        <v>224</v>
      </c>
      <c r="AB435" s="82"/>
      <c r="AC435" s="82" t="s">
        <v>89</v>
      </c>
      <c r="AD435" s="82">
        <v>109.3</v>
      </c>
      <c r="AE435" s="120">
        <v>2.3771</v>
      </c>
      <c r="AF435" s="82">
        <v>110.4</v>
      </c>
      <c r="AG435" s="82">
        <v>96</v>
      </c>
      <c r="AH435" s="132">
        <f>AF435-AG435</f>
        <v>14.400000000000006</v>
      </c>
      <c r="AI435" s="132">
        <v>-7095.4040000000005</v>
      </c>
      <c r="AJ435" s="132">
        <v>-6265.28</v>
      </c>
      <c r="AK435" s="132">
        <v>-6443.7280000000001</v>
      </c>
      <c r="AL435" s="132">
        <v>-5638.64</v>
      </c>
      <c r="AM435" s="136">
        <f>AJ435-AI435</f>
        <v>830.12400000000071</v>
      </c>
      <c r="AN435" s="136">
        <f>AL435-AK435</f>
        <v>805.08799999999974</v>
      </c>
      <c r="AO435" s="136">
        <f>AD435/AA435*60</f>
        <v>29.276785714285715</v>
      </c>
      <c r="AP435" s="93">
        <f t="shared" si="170"/>
        <v>3.7333333333333334</v>
      </c>
      <c r="AQ435" s="126" t="e">
        <f t="shared" si="171"/>
        <v>#REF!</v>
      </c>
      <c r="AR435" s="126" t="e">
        <f t="shared" si="172"/>
        <v>#REF!</v>
      </c>
      <c r="AS435" s="85">
        <f t="shared" si="173"/>
        <v>0</v>
      </c>
      <c r="AT435" s="85">
        <f t="shared" ref="AT435:AT495" si="175">AT434+(AA435/60)</f>
        <v>3.7333333333333334</v>
      </c>
      <c r="AU435" s="125" t="e">
        <f t="shared" si="174"/>
        <v>#REF!</v>
      </c>
    </row>
    <row r="436" spans="2:47">
      <c r="B436" s="96">
        <v>45686</v>
      </c>
      <c r="C436" s="82" t="s">
        <v>117</v>
      </c>
      <c r="D436" s="82" t="s">
        <v>116</v>
      </c>
      <c r="E436" s="82" t="s">
        <v>3729</v>
      </c>
      <c r="F436" s="92" t="s">
        <v>541</v>
      </c>
      <c r="G436" s="92" t="s">
        <v>541</v>
      </c>
      <c r="H436" s="86" t="s">
        <v>109</v>
      </c>
      <c r="I436" s="86" t="s">
        <v>109</v>
      </c>
      <c r="J436" s="86" t="s">
        <v>109</v>
      </c>
      <c r="K436" s="86" t="s">
        <v>109</v>
      </c>
      <c r="L436" s="86" t="s">
        <v>109</v>
      </c>
      <c r="M436" s="86" t="s">
        <v>133</v>
      </c>
      <c r="N436" s="87">
        <v>3</v>
      </c>
      <c r="O436" s="82" t="s">
        <v>124</v>
      </c>
      <c r="P436" s="94">
        <v>3</v>
      </c>
      <c r="Q436" s="94">
        <v>44</v>
      </c>
      <c r="R436" s="82">
        <v>338</v>
      </c>
      <c r="S436" s="82">
        <v>338</v>
      </c>
      <c r="T436" s="84" t="s">
        <v>88</v>
      </c>
      <c r="U436" s="82"/>
      <c r="V436" s="82"/>
      <c r="W436" s="82"/>
      <c r="X436" s="82"/>
      <c r="Y436" s="82"/>
      <c r="Z436" s="82"/>
      <c r="AA436" s="82">
        <f t="shared" si="169"/>
        <v>224</v>
      </c>
      <c r="AB436" s="82">
        <v>111.2</v>
      </c>
      <c r="AC436" s="82" t="s">
        <v>88</v>
      </c>
      <c r="AD436" s="82"/>
      <c r="AE436" s="120">
        <v>2.3801999999999999</v>
      </c>
      <c r="AF436" s="82"/>
      <c r="AG436" s="82"/>
      <c r="AH436" s="82"/>
      <c r="AI436" s="82"/>
      <c r="AJ436" s="82"/>
      <c r="AK436" s="82"/>
      <c r="AL436" s="82"/>
      <c r="AM436" s="82"/>
      <c r="AN436" s="82"/>
      <c r="AO436" s="87"/>
      <c r="AP436" s="93">
        <f t="shared" si="170"/>
        <v>3.7333333333333334</v>
      </c>
      <c r="AQ436" s="126" t="e">
        <f t="shared" si="171"/>
        <v>#REF!</v>
      </c>
      <c r="AR436" s="126" t="e">
        <f t="shared" si="172"/>
        <v>#REF!</v>
      </c>
      <c r="AS436" s="85">
        <f t="shared" si="173"/>
        <v>3.7333333333333334</v>
      </c>
      <c r="AT436" s="85">
        <f t="shared" si="175"/>
        <v>7.4666666666666668</v>
      </c>
      <c r="AU436" s="125" t="e">
        <f t="shared" si="174"/>
        <v>#REF!</v>
      </c>
    </row>
    <row r="437" spans="2:47">
      <c r="B437" s="96">
        <v>45686</v>
      </c>
      <c r="C437" s="82" t="s">
        <v>497</v>
      </c>
      <c r="D437" s="82" t="s">
        <v>116</v>
      </c>
      <c r="E437" s="82" t="s">
        <v>3729</v>
      </c>
      <c r="F437" s="92" t="s">
        <v>542</v>
      </c>
      <c r="G437" s="92" t="s">
        <v>542</v>
      </c>
      <c r="H437" s="86" t="s">
        <v>109</v>
      </c>
      <c r="I437" s="86" t="s">
        <v>109</v>
      </c>
      <c r="J437" s="86" t="s">
        <v>109</v>
      </c>
      <c r="K437" s="86" t="s">
        <v>109</v>
      </c>
      <c r="L437" s="86" t="s">
        <v>109</v>
      </c>
      <c r="M437" s="86" t="s">
        <v>133</v>
      </c>
      <c r="N437" s="87">
        <v>3</v>
      </c>
      <c r="O437" s="82" t="s">
        <v>124</v>
      </c>
      <c r="P437" s="94">
        <v>3</v>
      </c>
      <c r="Q437" s="94">
        <v>44</v>
      </c>
      <c r="R437" s="82">
        <v>338</v>
      </c>
      <c r="S437" s="82">
        <v>338</v>
      </c>
      <c r="T437" s="84" t="s">
        <v>88</v>
      </c>
      <c r="U437" s="82"/>
      <c r="V437" s="82"/>
      <c r="W437" s="82"/>
      <c r="X437" s="82"/>
      <c r="Y437" s="82"/>
      <c r="Z437" s="82"/>
      <c r="AA437" s="82">
        <f t="shared" si="169"/>
        <v>224</v>
      </c>
      <c r="AB437" s="82">
        <v>114.4</v>
      </c>
      <c r="AC437" s="82" t="s">
        <v>88</v>
      </c>
      <c r="AD437" s="82"/>
      <c r="AE437" s="120">
        <v>2.4011999999999998</v>
      </c>
      <c r="AF437" s="82"/>
      <c r="AG437" s="82"/>
      <c r="AH437" s="82"/>
      <c r="AI437" s="82"/>
      <c r="AJ437" s="82"/>
      <c r="AK437" s="82"/>
      <c r="AL437" s="82"/>
      <c r="AM437" s="82"/>
      <c r="AN437" s="82"/>
      <c r="AO437" s="87"/>
      <c r="AP437" s="93">
        <f t="shared" si="170"/>
        <v>3.7333333333333334</v>
      </c>
      <c r="AQ437" s="126" t="e">
        <f t="shared" si="171"/>
        <v>#REF!</v>
      </c>
      <c r="AR437" s="126" t="e">
        <f t="shared" si="172"/>
        <v>#REF!</v>
      </c>
      <c r="AS437" s="85">
        <f t="shared" si="173"/>
        <v>7.4666666666666668</v>
      </c>
      <c r="AT437" s="85">
        <f t="shared" si="175"/>
        <v>11.2</v>
      </c>
      <c r="AU437" s="125" t="e">
        <f t="shared" si="174"/>
        <v>#REF!</v>
      </c>
    </row>
    <row r="438" spans="2:47">
      <c r="B438" s="96">
        <v>45686</v>
      </c>
      <c r="C438" s="82" t="s">
        <v>497</v>
      </c>
      <c r="D438" s="82" t="s">
        <v>116</v>
      </c>
      <c r="E438" s="82" t="s">
        <v>3729</v>
      </c>
      <c r="F438" s="92" t="s">
        <v>543</v>
      </c>
      <c r="G438" s="92" t="s">
        <v>543</v>
      </c>
      <c r="H438" s="86" t="s">
        <v>109</v>
      </c>
      <c r="I438" s="86" t="s">
        <v>109</v>
      </c>
      <c r="J438" s="86" t="s">
        <v>109</v>
      </c>
      <c r="K438" s="86" t="s">
        <v>109</v>
      </c>
      <c r="L438" s="86" t="s">
        <v>109</v>
      </c>
      <c r="M438" s="86" t="s">
        <v>133</v>
      </c>
      <c r="N438" s="87">
        <v>3</v>
      </c>
      <c r="O438" s="82" t="s">
        <v>124</v>
      </c>
      <c r="P438" s="94">
        <v>3</v>
      </c>
      <c r="Q438" s="94">
        <v>44</v>
      </c>
      <c r="R438" s="82">
        <v>338</v>
      </c>
      <c r="S438" s="82">
        <v>338</v>
      </c>
      <c r="T438" s="84" t="s">
        <v>88</v>
      </c>
      <c r="U438" s="82"/>
      <c r="V438" s="82"/>
      <c r="W438" s="82"/>
      <c r="X438" s="82"/>
      <c r="Y438" s="82"/>
      <c r="Z438" s="82"/>
      <c r="AA438" s="82">
        <f t="shared" si="169"/>
        <v>224</v>
      </c>
      <c r="AB438" s="82">
        <v>95.61</v>
      </c>
      <c r="AC438" s="82" t="s">
        <v>88</v>
      </c>
      <c r="AD438" s="82"/>
      <c r="AE438" s="120">
        <v>2.3302</v>
      </c>
      <c r="AF438" s="82"/>
      <c r="AG438" s="82"/>
      <c r="AH438" s="82"/>
      <c r="AI438" s="82"/>
      <c r="AJ438" s="82"/>
      <c r="AK438" s="82"/>
      <c r="AL438" s="82"/>
      <c r="AM438" s="82"/>
      <c r="AN438" s="82"/>
      <c r="AO438" s="87"/>
      <c r="AP438" s="93">
        <f t="shared" si="170"/>
        <v>3.7333333333333334</v>
      </c>
      <c r="AQ438" s="126" t="e">
        <f t="shared" si="171"/>
        <v>#REF!</v>
      </c>
      <c r="AR438" s="126" t="e">
        <f t="shared" si="172"/>
        <v>#REF!</v>
      </c>
      <c r="AS438" s="85">
        <f t="shared" si="173"/>
        <v>11.2</v>
      </c>
      <c r="AT438" s="85">
        <f t="shared" si="175"/>
        <v>14.933333333333334</v>
      </c>
      <c r="AU438" s="125" t="e">
        <f t="shared" si="174"/>
        <v>#REF!</v>
      </c>
    </row>
    <row r="439" spans="2:47">
      <c r="B439" s="96">
        <v>45686</v>
      </c>
      <c r="C439" s="82" t="s">
        <v>497</v>
      </c>
      <c r="D439" s="2" t="s">
        <v>116</v>
      </c>
      <c r="E439" s="82" t="s">
        <v>3729</v>
      </c>
      <c r="F439" s="92" t="s">
        <v>544</v>
      </c>
      <c r="G439" s="92" t="s">
        <v>544</v>
      </c>
      <c r="H439" s="86" t="s">
        <v>109</v>
      </c>
      <c r="I439" s="86" t="s">
        <v>109</v>
      </c>
      <c r="J439" s="86" t="s">
        <v>109</v>
      </c>
      <c r="K439" s="86" t="s">
        <v>109</v>
      </c>
      <c r="L439" s="86" t="s">
        <v>109</v>
      </c>
      <c r="M439" s="86" t="s">
        <v>133</v>
      </c>
      <c r="N439" s="87">
        <v>3</v>
      </c>
      <c r="O439" s="82" t="s">
        <v>124</v>
      </c>
      <c r="P439" s="94">
        <v>3</v>
      </c>
      <c r="Q439" s="94">
        <v>44</v>
      </c>
      <c r="R439" s="82">
        <v>338</v>
      </c>
      <c r="S439" s="82">
        <v>338</v>
      </c>
      <c r="T439" s="84" t="s">
        <v>88</v>
      </c>
      <c r="U439" s="82"/>
      <c r="V439" s="82"/>
      <c r="W439" s="82"/>
      <c r="X439" s="82"/>
      <c r="Y439" s="82"/>
      <c r="Z439" s="82"/>
      <c r="AA439" s="82">
        <f t="shared" si="169"/>
        <v>224</v>
      </c>
      <c r="AB439" s="82">
        <v>111.1</v>
      </c>
      <c r="AC439" s="82" t="s">
        <v>88</v>
      </c>
      <c r="AD439" s="82"/>
      <c r="AE439" s="120">
        <v>2.3837999999999999</v>
      </c>
      <c r="AF439" s="82"/>
      <c r="AG439" s="82"/>
      <c r="AH439" s="82"/>
      <c r="AI439" s="82"/>
      <c r="AJ439" s="82"/>
      <c r="AK439" s="82"/>
      <c r="AL439" s="82"/>
      <c r="AM439" s="82"/>
      <c r="AN439" s="82"/>
      <c r="AO439" s="87"/>
      <c r="AP439" s="93">
        <f t="shared" si="170"/>
        <v>3.7333333333333334</v>
      </c>
      <c r="AQ439" s="126" t="e">
        <f t="shared" si="171"/>
        <v>#REF!</v>
      </c>
      <c r="AR439" s="126" t="e">
        <f t="shared" si="172"/>
        <v>#REF!</v>
      </c>
      <c r="AS439" s="85">
        <f t="shared" si="173"/>
        <v>14.933333333333334</v>
      </c>
      <c r="AT439" s="85">
        <f t="shared" si="175"/>
        <v>18.666666666666668</v>
      </c>
      <c r="AU439" s="125" t="e">
        <f t="shared" si="174"/>
        <v>#REF!</v>
      </c>
    </row>
    <row r="440" spans="2:47">
      <c r="B440" s="96">
        <v>45686</v>
      </c>
      <c r="C440" s="82" t="s">
        <v>497</v>
      </c>
      <c r="D440" s="82" t="s">
        <v>128</v>
      </c>
      <c r="E440" s="82" t="s">
        <v>3729</v>
      </c>
      <c r="F440" s="92" t="s">
        <v>545</v>
      </c>
      <c r="G440" s="92" t="s">
        <v>545</v>
      </c>
      <c r="H440" s="86" t="s">
        <v>109</v>
      </c>
      <c r="I440" s="86" t="s">
        <v>109</v>
      </c>
      <c r="J440" s="86" t="s">
        <v>109</v>
      </c>
      <c r="K440" s="86" t="s">
        <v>109</v>
      </c>
      <c r="L440" s="86" t="s">
        <v>109</v>
      </c>
      <c r="M440" s="86" t="s">
        <v>133</v>
      </c>
      <c r="N440" s="87">
        <v>3</v>
      </c>
      <c r="O440" s="82" t="s">
        <v>124</v>
      </c>
      <c r="P440" s="94">
        <v>3</v>
      </c>
      <c r="Q440" s="94">
        <v>44</v>
      </c>
      <c r="R440" s="82">
        <v>338</v>
      </c>
      <c r="S440" s="82">
        <v>338</v>
      </c>
      <c r="T440" s="84" t="s">
        <v>88</v>
      </c>
      <c r="U440" s="82"/>
      <c r="V440" s="82"/>
      <c r="W440" s="82"/>
      <c r="X440" s="82"/>
      <c r="Y440" s="82"/>
      <c r="Z440" s="82"/>
      <c r="AA440" s="82">
        <f t="shared" si="169"/>
        <v>224</v>
      </c>
      <c r="AB440" s="82">
        <v>110.3</v>
      </c>
      <c r="AC440" s="82" t="s">
        <v>88</v>
      </c>
      <c r="AD440" s="82"/>
      <c r="AE440" s="120">
        <v>2.3809999999999998</v>
      </c>
      <c r="AF440" s="82"/>
      <c r="AG440" s="82"/>
      <c r="AH440" s="82"/>
      <c r="AI440" s="82"/>
      <c r="AJ440" s="82"/>
      <c r="AK440" s="82"/>
      <c r="AL440" s="82"/>
      <c r="AM440" s="82"/>
      <c r="AN440" s="82"/>
      <c r="AO440" s="87"/>
      <c r="AP440" s="93">
        <f t="shared" si="170"/>
        <v>3.7333333333333334</v>
      </c>
      <c r="AQ440" s="126" t="e">
        <f t="shared" si="171"/>
        <v>#REF!</v>
      </c>
      <c r="AR440" s="126" t="e">
        <f t="shared" si="172"/>
        <v>#REF!</v>
      </c>
      <c r="AS440" s="85">
        <f t="shared" si="173"/>
        <v>18.666666666666668</v>
      </c>
      <c r="AT440" s="85">
        <f t="shared" si="175"/>
        <v>22.400000000000002</v>
      </c>
      <c r="AU440" s="125" t="e">
        <f t="shared" si="174"/>
        <v>#REF!</v>
      </c>
    </row>
    <row r="441" spans="2:47">
      <c r="B441" s="96">
        <v>45686</v>
      </c>
      <c r="C441" s="82" t="s">
        <v>497</v>
      </c>
      <c r="D441" s="82" t="s">
        <v>128</v>
      </c>
      <c r="E441" s="82" t="s">
        <v>3729</v>
      </c>
      <c r="F441" s="92" t="s">
        <v>546</v>
      </c>
      <c r="G441" s="92" t="s">
        <v>546</v>
      </c>
      <c r="H441" s="86" t="s">
        <v>109</v>
      </c>
      <c r="I441" s="86" t="s">
        <v>109</v>
      </c>
      <c r="J441" s="86" t="s">
        <v>109</v>
      </c>
      <c r="K441" s="86" t="s">
        <v>109</v>
      </c>
      <c r="L441" s="86" t="s">
        <v>109</v>
      </c>
      <c r="M441" s="86" t="s">
        <v>133</v>
      </c>
      <c r="N441" s="87">
        <v>3</v>
      </c>
      <c r="O441" s="82" t="s">
        <v>124</v>
      </c>
      <c r="P441" s="94">
        <v>3</v>
      </c>
      <c r="Q441" s="94">
        <v>44</v>
      </c>
      <c r="R441" s="82">
        <v>338</v>
      </c>
      <c r="S441" s="82">
        <v>338</v>
      </c>
      <c r="T441" s="84" t="s">
        <v>88</v>
      </c>
      <c r="U441" s="82"/>
      <c r="V441" s="82"/>
      <c r="W441" s="82"/>
      <c r="X441" s="82"/>
      <c r="Y441" s="82"/>
      <c r="Z441" s="82"/>
      <c r="AA441" s="82">
        <f t="shared" si="169"/>
        <v>224</v>
      </c>
      <c r="AB441" s="82">
        <v>110.3</v>
      </c>
      <c r="AC441" s="82" t="s">
        <v>88</v>
      </c>
      <c r="AD441" s="82"/>
      <c r="AE441" s="120">
        <v>2.3809999999999998</v>
      </c>
      <c r="AF441" s="82"/>
      <c r="AG441" s="82"/>
      <c r="AH441" s="82"/>
      <c r="AI441" s="82"/>
      <c r="AJ441" s="82"/>
      <c r="AK441" s="82"/>
      <c r="AL441" s="82"/>
      <c r="AM441" s="82"/>
      <c r="AN441" s="82"/>
      <c r="AO441" s="87"/>
      <c r="AP441" s="93">
        <f t="shared" si="170"/>
        <v>3.7333333333333334</v>
      </c>
      <c r="AQ441" s="126" t="e">
        <f t="shared" si="171"/>
        <v>#REF!</v>
      </c>
      <c r="AR441" s="126" t="e">
        <f t="shared" si="172"/>
        <v>#REF!</v>
      </c>
      <c r="AS441" s="85">
        <f t="shared" si="173"/>
        <v>22.400000000000002</v>
      </c>
      <c r="AT441" s="85">
        <f t="shared" si="175"/>
        <v>26.133333333333336</v>
      </c>
      <c r="AU441" s="125" t="e">
        <f t="shared" si="174"/>
        <v>#REF!</v>
      </c>
    </row>
    <row r="442" spans="2:47">
      <c r="B442" s="96">
        <v>45686</v>
      </c>
      <c r="C442" s="82" t="s">
        <v>497</v>
      </c>
      <c r="D442" s="82" t="s">
        <v>128</v>
      </c>
      <c r="E442" s="82" t="s">
        <v>3729</v>
      </c>
      <c r="F442" s="92" t="s">
        <v>547</v>
      </c>
      <c r="G442" s="92" t="s">
        <v>548</v>
      </c>
      <c r="H442" s="86" t="s">
        <v>109</v>
      </c>
      <c r="I442" s="86" t="s">
        <v>109</v>
      </c>
      <c r="J442" s="86" t="s">
        <v>109</v>
      </c>
      <c r="K442" s="86" t="s">
        <v>109</v>
      </c>
      <c r="L442" s="86" t="s">
        <v>109</v>
      </c>
      <c r="M442" s="86" t="s">
        <v>133</v>
      </c>
      <c r="N442" s="87">
        <v>3</v>
      </c>
      <c r="O442" s="82" t="s">
        <v>124</v>
      </c>
      <c r="P442" s="94">
        <v>3</v>
      </c>
      <c r="Q442" s="94">
        <v>44</v>
      </c>
      <c r="R442" s="82">
        <v>338</v>
      </c>
      <c r="S442" s="82">
        <v>338</v>
      </c>
      <c r="T442" s="84" t="s">
        <v>88</v>
      </c>
      <c r="U442" s="82"/>
      <c r="V442" s="82"/>
      <c r="W442" s="82"/>
      <c r="X442" s="82"/>
      <c r="Y442" s="82"/>
      <c r="Z442" s="82"/>
      <c r="AA442" s="82">
        <f t="shared" si="169"/>
        <v>224</v>
      </c>
      <c r="AB442" s="82">
        <v>95.8</v>
      </c>
      <c r="AC442" s="82" t="s">
        <v>88</v>
      </c>
      <c r="AD442" s="82"/>
      <c r="AE442" s="120">
        <v>2.3460000000000001</v>
      </c>
      <c r="AF442" s="82"/>
      <c r="AG442" s="82"/>
      <c r="AH442" s="82"/>
      <c r="AI442" s="82"/>
      <c r="AJ442" s="82"/>
      <c r="AK442" s="82"/>
      <c r="AL442" s="82"/>
      <c r="AM442" s="82"/>
      <c r="AN442" s="82"/>
      <c r="AO442" s="87"/>
      <c r="AP442" s="93">
        <f t="shared" si="170"/>
        <v>3.7333333333333334</v>
      </c>
      <c r="AQ442" s="126" t="e">
        <f t="shared" si="171"/>
        <v>#REF!</v>
      </c>
      <c r="AR442" s="126" t="e">
        <f t="shared" si="172"/>
        <v>#REF!</v>
      </c>
      <c r="AS442" s="85">
        <f t="shared" si="173"/>
        <v>26.133333333333336</v>
      </c>
      <c r="AT442" s="85">
        <f t="shared" si="175"/>
        <v>29.866666666666671</v>
      </c>
      <c r="AU442" s="125" t="e">
        <f t="shared" si="174"/>
        <v>#REF!</v>
      </c>
    </row>
    <row r="443" spans="2:47">
      <c r="B443" s="96">
        <v>45686</v>
      </c>
      <c r="C443" s="82" t="s">
        <v>497</v>
      </c>
      <c r="D443" s="82" t="s">
        <v>128</v>
      </c>
      <c r="E443" s="82" t="s">
        <v>3729</v>
      </c>
      <c r="F443" s="92" t="s">
        <v>549</v>
      </c>
      <c r="G443" s="92" t="s">
        <v>549</v>
      </c>
      <c r="H443" s="86" t="s">
        <v>109</v>
      </c>
      <c r="I443" s="86" t="s">
        <v>109</v>
      </c>
      <c r="J443" s="86" t="s">
        <v>109</v>
      </c>
      <c r="K443" s="86" t="s">
        <v>109</v>
      </c>
      <c r="L443" s="86" t="s">
        <v>109</v>
      </c>
      <c r="M443" s="86" t="s">
        <v>133</v>
      </c>
      <c r="N443" s="87">
        <v>3</v>
      </c>
      <c r="O443" s="82" t="s">
        <v>124</v>
      </c>
      <c r="P443" s="94">
        <v>3</v>
      </c>
      <c r="Q443" s="94">
        <v>44</v>
      </c>
      <c r="R443" s="82">
        <v>338</v>
      </c>
      <c r="S443" s="82">
        <v>338</v>
      </c>
      <c r="T443" s="84" t="s">
        <v>88</v>
      </c>
      <c r="U443" s="82"/>
      <c r="V443" s="82"/>
      <c r="W443" s="82"/>
      <c r="X443" s="82"/>
      <c r="Y443" s="82"/>
      <c r="Z443" s="82"/>
      <c r="AA443" s="82">
        <f t="shared" si="169"/>
        <v>224</v>
      </c>
      <c r="AB443" s="82">
        <v>112.4</v>
      </c>
      <c r="AC443" s="82" t="s">
        <v>88</v>
      </c>
      <c r="AD443" s="82"/>
      <c r="AE443" s="120">
        <v>2.3940000000000001</v>
      </c>
      <c r="AF443" s="82"/>
      <c r="AG443" s="82"/>
      <c r="AH443" s="82"/>
      <c r="AI443" s="82"/>
      <c r="AJ443" s="82"/>
      <c r="AK443" s="82"/>
      <c r="AL443" s="82"/>
      <c r="AM443" s="82"/>
      <c r="AN443" s="82"/>
      <c r="AO443" s="87"/>
      <c r="AP443" s="93">
        <f t="shared" si="170"/>
        <v>3.7333333333333334</v>
      </c>
      <c r="AQ443" s="126" t="e">
        <f t="shared" si="171"/>
        <v>#REF!</v>
      </c>
      <c r="AR443" s="126" t="e">
        <f t="shared" si="172"/>
        <v>#REF!</v>
      </c>
      <c r="AS443" s="85">
        <f t="shared" si="173"/>
        <v>29.866666666666671</v>
      </c>
      <c r="AT443" s="85">
        <f t="shared" si="175"/>
        <v>33.6</v>
      </c>
      <c r="AU443" s="125" t="e">
        <f t="shared" si="174"/>
        <v>#REF!</v>
      </c>
    </row>
    <row r="444" spans="2:47">
      <c r="B444" s="96">
        <v>45686</v>
      </c>
      <c r="C444" s="82" t="s">
        <v>497</v>
      </c>
      <c r="D444" s="82" t="s">
        <v>116</v>
      </c>
      <c r="E444" s="82" t="s">
        <v>3729</v>
      </c>
      <c r="F444" s="92" t="s">
        <v>550</v>
      </c>
      <c r="G444" s="92" t="s">
        <v>550</v>
      </c>
      <c r="H444" s="86" t="s">
        <v>109</v>
      </c>
      <c r="I444" s="86" t="s">
        <v>109</v>
      </c>
      <c r="J444" s="86" t="s">
        <v>109</v>
      </c>
      <c r="K444" s="86" t="s">
        <v>109</v>
      </c>
      <c r="L444" s="86" t="s">
        <v>109</v>
      </c>
      <c r="M444" s="86" t="s">
        <v>133</v>
      </c>
      <c r="N444" s="87">
        <v>3</v>
      </c>
      <c r="O444" s="82" t="s">
        <v>124</v>
      </c>
      <c r="P444" s="94">
        <v>3</v>
      </c>
      <c r="Q444" s="94">
        <v>44</v>
      </c>
      <c r="R444" s="82">
        <v>338</v>
      </c>
      <c r="S444" s="82">
        <v>338</v>
      </c>
      <c r="T444" s="84" t="s">
        <v>88</v>
      </c>
      <c r="U444" s="82"/>
      <c r="V444" s="82"/>
      <c r="W444" s="82"/>
      <c r="X444" s="82"/>
      <c r="Y444" s="82"/>
      <c r="Z444" s="82"/>
      <c r="AA444" s="82">
        <f t="shared" si="169"/>
        <v>224</v>
      </c>
      <c r="AB444" s="82">
        <v>109.4</v>
      </c>
      <c r="AC444" s="82" t="s">
        <v>88</v>
      </c>
      <c r="AD444" s="82"/>
      <c r="AE444" s="120">
        <v>2.3780000000000001</v>
      </c>
      <c r="AF444" s="82"/>
      <c r="AG444" s="82"/>
      <c r="AH444" s="82"/>
      <c r="AI444" s="82"/>
      <c r="AJ444" s="82"/>
      <c r="AK444" s="82"/>
      <c r="AL444" s="82"/>
      <c r="AM444" s="82"/>
      <c r="AN444" s="82"/>
      <c r="AO444" s="87"/>
      <c r="AP444" s="93">
        <f t="shared" si="170"/>
        <v>3.7333333333333334</v>
      </c>
      <c r="AQ444" s="126" t="e">
        <f t="shared" si="171"/>
        <v>#REF!</v>
      </c>
      <c r="AR444" s="126" t="e">
        <f t="shared" si="172"/>
        <v>#REF!</v>
      </c>
      <c r="AS444" s="85">
        <f t="shared" si="173"/>
        <v>33.6</v>
      </c>
      <c r="AT444" s="85">
        <f t="shared" si="175"/>
        <v>37.333333333333336</v>
      </c>
      <c r="AU444" s="125" t="e">
        <f t="shared" si="174"/>
        <v>#REF!</v>
      </c>
    </row>
    <row r="445" spans="2:47">
      <c r="B445" s="96">
        <v>45686</v>
      </c>
      <c r="C445" s="82" t="s">
        <v>497</v>
      </c>
      <c r="D445" s="82" t="s">
        <v>116</v>
      </c>
      <c r="E445" s="82" t="s">
        <v>3729</v>
      </c>
      <c r="F445" s="92" t="s">
        <v>551</v>
      </c>
      <c r="G445" s="92" t="s">
        <v>551</v>
      </c>
      <c r="H445" s="86" t="s">
        <v>109</v>
      </c>
      <c r="I445" s="86" t="s">
        <v>109</v>
      </c>
      <c r="J445" s="86" t="s">
        <v>109</v>
      </c>
      <c r="K445" s="86" t="s">
        <v>109</v>
      </c>
      <c r="L445" s="86" t="s">
        <v>109</v>
      </c>
      <c r="M445" s="86" t="s">
        <v>133</v>
      </c>
      <c r="N445" s="87">
        <v>3</v>
      </c>
      <c r="O445" s="82" t="s">
        <v>124</v>
      </c>
      <c r="P445" s="94">
        <v>3</v>
      </c>
      <c r="Q445" s="94">
        <v>44</v>
      </c>
      <c r="R445" s="82">
        <v>338</v>
      </c>
      <c r="S445" s="82">
        <v>338</v>
      </c>
      <c r="T445" s="84" t="s">
        <v>88</v>
      </c>
      <c r="U445" s="82"/>
      <c r="V445" s="82"/>
      <c r="W445" s="82"/>
      <c r="X445" s="82"/>
      <c r="Y445" s="82"/>
      <c r="Z445" s="82"/>
      <c r="AA445" s="82">
        <f t="shared" si="169"/>
        <v>224</v>
      </c>
      <c r="AB445" s="82">
        <v>97.1</v>
      </c>
      <c r="AC445" s="82" t="s">
        <v>88</v>
      </c>
      <c r="AD445" s="82"/>
      <c r="AE445" s="120">
        <v>2.347</v>
      </c>
      <c r="AF445" s="82"/>
      <c r="AG445" s="82"/>
      <c r="AH445" s="82"/>
      <c r="AI445" s="82"/>
      <c r="AJ445" s="82"/>
      <c r="AK445" s="82"/>
      <c r="AL445" s="82"/>
      <c r="AM445" s="82"/>
      <c r="AN445" s="82"/>
      <c r="AO445" s="87"/>
      <c r="AP445" s="93">
        <f t="shared" si="170"/>
        <v>3.7333333333333334</v>
      </c>
      <c r="AQ445" s="126" t="e">
        <f t="shared" si="171"/>
        <v>#REF!</v>
      </c>
      <c r="AR445" s="126" t="e">
        <f t="shared" si="172"/>
        <v>#REF!</v>
      </c>
      <c r="AS445" s="85">
        <f t="shared" si="173"/>
        <v>37.333333333333336</v>
      </c>
      <c r="AT445" s="85">
        <f t="shared" si="175"/>
        <v>41.06666666666667</v>
      </c>
      <c r="AU445" s="125" t="e">
        <f t="shared" si="174"/>
        <v>#REF!</v>
      </c>
    </row>
    <row r="446" spans="2:47">
      <c r="B446" s="96">
        <v>45686</v>
      </c>
      <c r="C446" s="82" t="s">
        <v>497</v>
      </c>
      <c r="D446" s="82" t="s">
        <v>116</v>
      </c>
      <c r="E446" s="82" t="s">
        <v>3729</v>
      </c>
      <c r="F446" s="92" t="s">
        <v>552</v>
      </c>
      <c r="G446" s="92" t="s">
        <v>552</v>
      </c>
      <c r="H446" s="86" t="s">
        <v>109</v>
      </c>
      <c r="I446" s="86" t="s">
        <v>109</v>
      </c>
      <c r="J446" s="86" t="s">
        <v>109</v>
      </c>
      <c r="K446" s="86" t="s">
        <v>109</v>
      </c>
      <c r="L446" s="86" t="s">
        <v>109</v>
      </c>
      <c r="M446" s="86" t="s">
        <v>133</v>
      </c>
      <c r="N446" s="87">
        <v>3</v>
      </c>
      <c r="O446" s="82" t="s">
        <v>124</v>
      </c>
      <c r="P446" s="94">
        <v>3</v>
      </c>
      <c r="Q446" s="94">
        <v>44</v>
      </c>
      <c r="R446" s="82">
        <v>338</v>
      </c>
      <c r="S446" s="82">
        <v>338</v>
      </c>
      <c r="T446" s="84" t="s">
        <v>88</v>
      </c>
      <c r="U446" s="82"/>
      <c r="V446" s="82"/>
      <c r="W446" s="82"/>
      <c r="X446" s="82"/>
      <c r="Y446" s="82"/>
      <c r="Z446" s="82"/>
      <c r="AA446" s="82">
        <f t="shared" si="169"/>
        <v>224</v>
      </c>
      <c r="AB446" s="82">
        <v>96.8</v>
      </c>
      <c r="AC446" s="82" t="s">
        <v>88</v>
      </c>
      <c r="AD446" s="82"/>
      <c r="AE446" s="120">
        <v>2.343</v>
      </c>
      <c r="AF446" s="82"/>
      <c r="AG446" s="82"/>
      <c r="AH446" s="82"/>
      <c r="AI446" s="82"/>
      <c r="AJ446" s="82"/>
      <c r="AK446" s="82"/>
      <c r="AL446" s="82"/>
      <c r="AM446" s="82"/>
      <c r="AN446" s="82"/>
      <c r="AO446" s="87"/>
      <c r="AP446" s="93">
        <f t="shared" si="170"/>
        <v>3.7333333333333334</v>
      </c>
      <c r="AQ446" s="126" t="e">
        <f t="shared" si="171"/>
        <v>#REF!</v>
      </c>
      <c r="AR446" s="126" t="e">
        <f t="shared" si="172"/>
        <v>#REF!</v>
      </c>
      <c r="AS446" s="85">
        <f t="shared" si="173"/>
        <v>41.06666666666667</v>
      </c>
      <c r="AT446" s="85">
        <f t="shared" si="175"/>
        <v>44.800000000000004</v>
      </c>
      <c r="AU446" s="125" t="e">
        <f t="shared" si="174"/>
        <v>#REF!</v>
      </c>
    </row>
    <row r="447" spans="2:47">
      <c r="B447" s="96">
        <v>45686</v>
      </c>
      <c r="C447" s="82" t="s">
        <v>164</v>
      </c>
      <c r="D447" s="82" t="s">
        <v>116</v>
      </c>
      <c r="E447" s="82" t="s">
        <v>3729</v>
      </c>
      <c r="F447" s="92" t="s">
        <v>553</v>
      </c>
      <c r="G447" s="92" t="s">
        <v>553</v>
      </c>
      <c r="H447" s="86" t="s">
        <v>109</v>
      </c>
      <c r="I447" s="86" t="s">
        <v>109</v>
      </c>
      <c r="J447" s="86" t="s">
        <v>109</v>
      </c>
      <c r="K447" s="86" t="s">
        <v>109</v>
      </c>
      <c r="L447" s="86" t="s">
        <v>109</v>
      </c>
      <c r="M447" s="86" t="s">
        <v>133</v>
      </c>
      <c r="N447" s="87">
        <v>3</v>
      </c>
      <c r="O447" s="82" t="s">
        <v>124</v>
      </c>
      <c r="P447" s="94">
        <v>3</v>
      </c>
      <c r="Q447" s="94">
        <v>44</v>
      </c>
      <c r="R447" s="82">
        <v>338</v>
      </c>
      <c r="S447" s="82">
        <v>338</v>
      </c>
      <c r="T447" s="84" t="s">
        <v>88</v>
      </c>
      <c r="U447" s="82"/>
      <c r="V447" s="82"/>
      <c r="W447" s="82"/>
      <c r="X447" s="82"/>
      <c r="Y447" s="82"/>
      <c r="Z447" s="82"/>
      <c r="AA447" s="82">
        <f t="shared" ref="AA447" si="176">P447*60+Q447</f>
        <v>224</v>
      </c>
      <c r="AB447" s="82">
        <v>111</v>
      </c>
      <c r="AC447" s="82" t="s">
        <v>88</v>
      </c>
      <c r="AD447" s="82"/>
      <c r="AE447" s="120">
        <v>2.3759999999999999</v>
      </c>
      <c r="AF447" s="82"/>
      <c r="AG447" s="82"/>
      <c r="AH447" s="82"/>
      <c r="AI447" s="82"/>
      <c r="AJ447" s="82"/>
      <c r="AK447" s="82"/>
      <c r="AL447" s="82"/>
      <c r="AM447" s="82"/>
      <c r="AN447" s="82"/>
      <c r="AO447" s="87"/>
      <c r="AP447" s="93">
        <f t="shared" ref="AP447" si="177">IF(O447="A",AP446+AA447/60,AP446)</f>
        <v>3.7333333333333334</v>
      </c>
      <c r="AQ447" s="126" t="e">
        <f t="shared" ref="AQ447" si="178">IF(O447="B",AQ446+AA447/60,AQ446)</f>
        <v>#REF!</v>
      </c>
      <c r="AR447" s="126" t="e">
        <f t="shared" ref="AR447" si="179">IF(O447="3A",AR446+AA447/60,AR446)</f>
        <v>#REF!</v>
      </c>
      <c r="AS447" s="85">
        <f t="shared" ref="AS447" si="180">IF(O447="3C",AS446+AA447/60,AS446)</f>
        <v>44.800000000000004</v>
      </c>
      <c r="AT447" s="85">
        <f t="shared" ref="AT447" si="181">AT446+(AA447/60)</f>
        <v>48.533333333333339</v>
      </c>
      <c r="AU447" s="125" t="e">
        <f t="shared" ref="AU447" si="182">AU446+(AA447/60)</f>
        <v>#REF!</v>
      </c>
    </row>
    <row r="448" spans="2:47">
      <c r="B448" s="96">
        <v>45686</v>
      </c>
      <c r="C448" s="82" t="s">
        <v>164</v>
      </c>
      <c r="D448" s="82" t="s">
        <v>116</v>
      </c>
      <c r="E448" s="82" t="s">
        <v>3729</v>
      </c>
      <c r="F448" s="92" t="s">
        <v>554</v>
      </c>
      <c r="G448" s="92" t="s">
        <v>554</v>
      </c>
      <c r="H448" s="86" t="s">
        <v>109</v>
      </c>
      <c r="I448" s="86" t="s">
        <v>109</v>
      </c>
      <c r="J448" s="86" t="s">
        <v>109</v>
      </c>
      <c r="K448" s="86" t="s">
        <v>109</v>
      </c>
      <c r="L448" s="86" t="s">
        <v>109</v>
      </c>
      <c r="M448" s="86" t="s">
        <v>133</v>
      </c>
      <c r="N448" s="87">
        <v>3</v>
      </c>
      <c r="O448" s="82" t="s">
        <v>124</v>
      </c>
      <c r="P448" s="94">
        <v>3</v>
      </c>
      <c r="Q448" s="94">
        <v>44</v>
      </c>
      <c r="R448" s="82">
        <v>338</v>
      </c>
      <c r="S448" s="82">
        <v>338</v>
      </c>
      <c r="T448" s="84" t="s">
        <v>88</v>
      </c>
      <c r="U448" s="82"/>
      <c r="V448" s="82"/>
      <c r="W448" s="82"/>
      <c r="X448" s="82"/>
      <c r="Y448" s="82"/>
      <c r="Z448" s="82"/>
      <c r="AA448" s="82">
        <f t="shared" ref="AA448:AA450" si="183">P448*60+Q448</f>
        <v>224</v>
      </c>
      <c r="AB448" s="82">
        <v>96.5</v>
      </c>
      <c r="AC448" s="82" t="s">
        <v>88</v>
      </c>
      <c r="AD448" s="82"/>
      <c r="AE448" s="120">
        <v>2.3519999999999999</v>
      </c>
      <c r="AF448" s="82"/>
      <c r="AG448" s="82"/>
      <c r="AH448" s="82"/>
      <c r="AI448" s="82"/>
      <c r="AJ448" s="82"/>
      <c r="AK448" s="82"/>
      <c r="AL448" s="82"/>
      <c r="AM448" s="82"/>
      <c r="AN448" s="82"/>
      <c r="AO448" s="87"/>
      <c r="AP448" s="93">
        <f t="shared" ref="AP448:AP450" si="184">IF(O448="A",AP447+AA448/60,AP447)</f>
        <v>3.7333333333333334</v>
      </c>
      <c r="AQ448" s="126" t="e">
        <f t="shared" ref="AQ448:AQ450" si="185">IF(O448="B",AQ447+AA448/60,AQ447)</f>
        <v>#REF!</v>
      </c>
      <c r="AR448" s="126" t="e">
        <f t="shared" ref="AR448:AR450" si="186">IF(O448="3A",AR447+AA448/60,AR447)</f>
        <v>#REF!</v>
      </c>
      <c r="AS448" s="85">
        <f t="shared" ref="AS448:AS450" si="187">IF(O448="3C",AS447+AA448/60,AS447)</f>
        <v>48.533333333333339</v>
      </c>
      <c r="AT448" s="85">
        <f t="shared" ref="AT448:AT450" si="188">AT447+(AA448/60)</f>
        <v>52.266666666666673</v>
      </c>
      <c r="AU448" s="125" t="e">
        <f t="shared" ref="AU448:AU450" si="189">AU447+(AA448/60)</f>
        <v>#REF!</v>
      </c>
    </row>
    <row r="449" spans="2:47">
      <c r="B449" s="96">
        <v>45686</v>
      </c>
      <c r="C449" s="82" t="s">
        <v>164</v>
      </c>
      <c r="D449" s="82" t="s">
        <v>116</v>
      </c>
      <c r="E449" s="82" t="s">
        <v>3729</v>
      </c>
      <c r="F449" s="92" t="s">
        <v>555</v>
      </c>
      <c r="G449" s="92" t="s">
        <v>555</v>
      </c>
      <c r="H449" s="86" t="s">
        <v>109</v>
      </c>
      <c r="I449" s="86" t="s">
        <v>109</v>
      </c>
      <c r="J449" s="86" t="s">
        <v>109</v>
      </c>
      <c r="K449" s="86" t="s">
        <v>109</v>
      </c>
      <c r="L449" s="86" t="s">
        <v>109</v>
      </c>
      <c r="M449" s="86" t="s">
        <v>133</v>
      </c>
      <c r="N449" s="87">
        <v>3</v>
      </c>
      <c r="O449" s="82" t="s">
        <v>124</v>
      </c>
      <c r="P449" s="94">
        <v>3</v>
      </c>
      <c r="Q449" s="94">
        <v>44</v>
      </c>
      <c r="R449" s="82">
        <v>338</v>
      </c>
      <c r="S449" s="82">
        <v>338</v>
      </c>
      <c r="T449" s="84" t="s">
        <v>88</v>
      </c>
      <c r="U449" s="82"/>
      <c r="V449" s="82"/>
      <c r="W449" s="82"/>
      <c r="X449" s="82"/>
      <c r="Y449" s="82"/>
      <c r="Z449" s="82"/>
      <c r="AA449" s="82">
        <f t="shared" si="183"/>
        <v>224</v>
      </c>
      <c r="AB449" s="82">
        <v>97.5</v>
      </c>
      <c r="AC449" s="82" t="s">
        <v>88</v>
      </c>
      <c r="AD449" s="82"/>
      <c r="AE449" s="120">
        <v>2.3580000000000001</v>
      </c>
      <c r="AF449" s="82"/>
      <c r="AG449" s="82"/>
      <c r="AH449" s="82"/>
      <c r="AI449" s="82"/>
      <c r="AJ449" s="82"/>
      <c r="AK449" s="82"/>
      <c r="AL449" s="82"/>
      <c r="AM449" s="82"/>
      <c r="AN449" s="82"/>
      <c r="AO449" s="87"/>
      <c r="AP449" s="93">
        <f t="shared" si="184"/>
        <v>3.7333333333333334</v>
      </c>
      <c r="AQ449" s="126" t="e">
        <f t="shared" si="185"/>
        <v>#REF!</v>
      </c>
      <c r="AR449" s="126" t="e">
        <f t="shared" si="186"/>
        <v>#REF!</v>
      </c>
      <c r="AS449" s="85">
        <f t="shared" si="187"/>
        <v>52.266666666666673</v>
      </c>
      <c r="AT449" s="85">
        <f t="shared" si="188"/>
        <v>56.000000000000007</v>
      </c>
      <c r="AU449" s="125" t="e">
        <f t="shared" si="189"/>
        <v>#REF!</v>
      </c>
    </row>
    <row r="450" spans="2:47">
      <c r="B450" s="96">
        <v>45686</v>
      </c>
      <c r="C450" s="82" t="s">
        <v>164</v>
      </c>
      <c r="D450" s="82" t="s">
        <v>116</v>
      </c>
      <c r="E450" s="82" t="s">
        <v>3729</v>
      </c>
      <c r="F450" s="92" t="s">
        <v>557</v>
      </c>
      <c r="G450" s="92" t="s">
        <v>557</v>
      </c>
      <c r="H450" s="86" t="s">
        <v>109</v>
      </c>
      <c r="I450" s="86" t="s">
        <v>109</v>
      </c>
      <c r="J450" s="86" t="s">
        <v>109</v>
      </c>
      <c r="K450" s="86" t="s">
        <v>109</v>
      </c>
      <c r="L450" s="86" t="s">
        <v>109</v>
      </c>
      <c r="M450" s="86" t="s">
        <v>133</v>
      </c>
      <c r="N450" s="87">
        <v>3</v>
      </c>
      <c r="O450" s="82" t="s">
        <v>124</v>
      </c>
      <c r="P450" s="94">
        <v>3</v>
      </c>
      <c r="Q450" s="94">
        <v>44</v>
      </c>
      <c r="R450" s="82">
        <v>338</v>
      </c>
      <c r="S450" s="82">
        <v>338</v>
      </c>
      <c r="T450" s="84" t="s">
        <v>88</v>
      </c>
      <c r="U450" s="82"/>
      <c r="V450" s="82"/>
      <c r="W450" s="82"/>
      <c r="X450" s="82"/>
      <c r="Y450" s="82"/>
      <c r="Z450" s="82"/>
      <c r="AA450" s="82">
        <f t="shared" si="183"/>
        <v>224</v>
      </c>
      <c r="AB450" s="82">
        <v>96.4</v>
      </c>
      <c r="AC450" s="82" t="s">
        <v>88</v>
      </c>
      <c r="AD450" s="82"/>
      <c r="AE450" s="120">
        <v>2.35</v>
      </c>
      <c r="AF450" s="82"/>
      <c r="AG450" s="82"/>
      <c r="AH450" s="82"/>
      <c r="AI450" s="82"/>
      <c r="AJ450" s="82"/>
      <c r="AK450" s="82"/>
      <c r="AL450" s="82"/>
      <c r="AM450" s="82"/>
      <c r="AN450" s="82"/>
      <c r="AO450" s="87"/>
      <c r="AP450" s="93">
        <f t="shared" si="184"/>
        <v>3.7333333333333334</v>
      </c>
      <c r="AQ450" s="126" t="e">
        <f t="shared" si="185"/>
        <v>#REF!</v>
      </c>
      <c r="AR450" s="126" t="e">
        <f t="shared" si="186"/>
        <v>#REF!</v>
      </c>
      <c r="AS450" s="85">
        <f t="shared" si="187"/>
        <v>56.000000000000007</v>
      </c>
      <c r="AT450" s="85">
        <f t="shared" si="188"/>
        <v>59.733333333333341</v>
      </c>
      <c r="AU450" s="125" t="e">
        <f t="shared" si="189"/>
        <v>#REF!</v>
      </c>
    </row>
    <row r="451" spans="2:47">
      <c r="B451" s="96">
        <v>45686</v>
      </c>
      <c r="C451" s="82" t="s">
        <v>164</v>
      </c>
      <c r="D451" s="82" t="s">
        <v>116</v>
      </c>
      <c r="E451" s="82" t="s">
        <v>3729</v>
      </c>
      <c r="F451" s="92" t="s">
        <v>556</v>
      </c>
      <c r="G451" s="92" t="s">
        <v>556</v>
      </c>
      <c r="H451" s="86" t="s">
        <v>109</v>
      </c>
      <c r="I451" s="86" t="s">
        <v>109</v>
      </c>
      <c r="J451" s="86" t="s">
        <v>109</v>
      </c>
      <c r="K451" s="86" t="s">
        <v>109</v>
      </c>
      <c r="L451" s="86" t="s">
        <v>109</v>
      </c>
      <c r="M451" s="86" t="s">
        <v>133</v>
      </c>
      <c r="N451" s="87">
        <v>3</v>
      </c>
      <c r="O451" s="82" t="s">
        <v>124</v>
      </c>
      <c r="P451" s="94">
        <v>3</v>
      </c>
      <c r="Q451" s="94">
        <v>44</v>
      </c>
      <c r="R451" s="82">
        <v>338</v>
      </c>
      <c r="S451" s="82">
        <v>338</v>
      </c>
      <c r="T451" s="84" t="s">
        <v>88</v>
      </c>
      <c r="U451" s="82"/>
      <c r="V451" s="82"/>
      <c r="W451" s="82"/>
      <c r="X451" s="82"/>
      <c r="Y451" s="82"/>
      <c r="Z451" s="82"/>
      <c r="AA451" s="82">
        <f t="shared" ref="AA451" si="190">P451*60+Q451</f>
        <v>224</v>
      </c>
      <c r="AB451" s="82">
        <v>96.7</v>
      </c>
      <c r="AC451" s="82" t="s">
        <v>88</v>
      </c>
      <c r="AD451" s="82"/>
      <c r="AE451" s="120">
        <v>2.3610000000000002</v>
      </c>
      <c r="AF451" s="82"/>
      <c r="AG451" s="82"/>
      <c r="AH451" s="82"/>
      <c r="AI451" s="82"/>
      <c r="AJ451" s="82"/>
      <c r="AK451" s="82"/>
      <c r="AL451" s="82"/>
      <c r="AM451" s="82"/>
      <c r="AN451" s="82"/>
      <c r="AO451" s="87"/>
      <c r="AP451" s="93">
        <f t="shared" ref="AP451" si="191">IF(O451="A",AP450+AA451/60,AP450)</f>
        <v>3.7333333333333334</v>
      </c>
      <c r="AQ451" s="126" t="e">
        <f t="shared" ref="AQ451" si="192">IF(O451="B",AQ450+AA451/60,AQ450)</f>
        <v>#REF!</v>
      </c>
      <c r="AR451" s="126" t="e">
        <f t="shared" ref="AR451" si="193">IF(O451="3A",AR450+AA451/60,AR450)</f>
        <v>#REF!</v>
      </c>
      <c r="AS451" s="85">
        <f t="shared" ref="AS451" si="194">IF(O451="3C",AS450+AA451/60,AS450)</f>
        <v>59.733333333333341</v>
      </c>
      <c r="AT451" s="85">
        <f t="shared" ref="AT451" si="195">AT450+(AA451/60)</f>
        <v>63.466666666666676</v>
      </c>
      <c r="AU451" s="125" t="e">
        <f t="shared" ref="AU451" si="196">AU450+(AA451/60)</f>
        <v>#REF!</v>
      </c>
    </row>
    <row r="452" spans="2:47">
      <c r="B452" s="96">
        <v>45687</v>
      </c>
      <c r="C452" s="82" t="s">
        <v>138</v>
      </c>
      <c r="D452" s="82" t="s">
        <v>116</v>
      </c>
      <c r="E452" s="82" t="s">
        <v>3729</v>
      </c>
      <c r="F452" s="92" t="s">
        <v>558</v>
      </c>
      <c r="G452" s="92" t="s">
        <v>558</v>
      </c>
      <c r="H452" s="86" t="s">
        <v>109</v>
      </c>
      <c r="I452" s="86" t="s">
        <v>109</v>
      </c>
      <c r="J452" s="86" t="s">
        <v>109</v>
      </c>
      <c r="K452" s="86" t="s">
        <v>109</v>
      </c>
      <c r="L452" s="86" t="s">
        <v>109</v>
      </c>
      <c r="M452" s="86" t="s">
        <v>133</v>
      </c>
      <c r="N452" s="87">
        <v>3</v>
      </c>
      <c r="O452" s="82" t="s">
        <v>124</v>
      </c>
      <c r="P452" s="94">
        <v>3</v>
      </c>
      <c r="Q452" s="94">
        <v>44</v>
      </c>
      <c r="R452" s="82">
        <v>338</v>
      </c>
      <c r="S452" s="82">
        <v>338</v>
      </c>
      <c r="T452" s="84" t="s">
        <v>88</v>
      </c>
      <c r="U452" s="82"/>
      <c r="V452" s="82"/>
      <c r="W452" s="82"/>
      <c r="X452" s="82"/>
      <c r="Y452" s="82"/>
      <c r="Z452" s="82"/>
      <c r="AA452" s="82">
        <f t="shared" si="169"/>
        <v>224</v>
      </c>
      <c r="AB452" s="82">
        <v>109.9</v>
      </c>
      <c r="AC452" s="82" t="s">
        <v>88</v>
      </c>
      <c r="AD452" s="82"/>
      <c r="AE452" s="120">
        <v>2.3786999999999998</v>
      </c>
      <c r="AF452" s="82"/>
      <c r="AG452" s="82"/>
      <c r="AH452" s="82"/>
      <c r="AI452" s="82"/>
      <c r="AJ452" s="82"/>
      <c r="AK452" s="82"/>
      <c r="AL452" s="82"/>
      <c r="AM452" s="82"/>
      <c r="AN452" s="82"/>
      <c r="AO452" s="87"/>
      <c r="AP452" s="93">
        <f t="shared" si="170"/>
        <v>3.7333333333333334</v>
      </c>
      <c r="AQ452" s="126" t="e">
        <f t="shared" si="171"/>
        <v>#REF!</v>
      </c>
      <c r="AR452" s="126" t="e">
        <f t="shared" si="172"/>
        <v>#REF!</v>
      </c>
      <c r="AS452" s="85">
        <f t="shared" si="173"/>
        <v>63.466666666666676</v>
      </c>
      <c r="AT452" s="85">
        <f t="shared" si="175"/>
        <v>67.2</v>
      </c>
      <c r="AU452" s="125" t="e">
        <f t="shared" si="174"/>
        <v>#REF!</v>
      </c>
    </row>
    <row r="453" spans="2:47">
      <c r="B453" s="96">
        <v>45687</v>
      </c>
      <c r="C453" s="82" t="s">
        <v>138</v>
      </c>
      <c r="D453" s="82" t="s">
        <v>116</v>
      </c>
      <c r="E453" s="82" t="s">
        <v>3729</v>
      </c>
      <c r="F453" s="92" t="s">
        <v>559</v>
      </c>
      <c r="G453" s="92" t="s">
        <v>559</v>
      </c>
      <c r="H453" s="86" t="s">
        <v>109</v>
      </c>
      <c r="I453" s="86" t="s">
        <v>109</v>
      </c>
      <c r="J453" s="86" t="s">
        <v>109</v>
      </c>
      <c r="K453" s="86" t="s">
        <v>109</v>
      </c>
      <c r="L453" s="86" t="s">
        <v>109</v>
      </c>
      <c r="M453" s="86" t="s">
        <v>133</v>
      </c>
      <c r="N453" s="87">
        <v>3</v>
      </c>
      <c r="O453" s="82" t="s">
        <v>124</v>
      </c>
      <c r="P453" s="94">
        <v>3</v>
      </c>
      <c r="Q453" s="94">
        <v>44</v>
      </c>
      <c r="R453" s="82">
        <v>338</v>
      </c>
      <c r="S453" s="82">
        <v>338</v>
      </c>
      <c r="T453" s="84" t="s">
        <v>88</v>
      </c>
      <c r="U453" s="82"/>
      <c r="V453" s="82"/>
      <c r="W453" s="82"/>
      <c r="X453" s="82"/>
      <c r="Y453" s="82"/>
      <c r="Z453" s="82"/>
      <c r="AA453" s="82">
        <f t="shared" si="169"/>
        <v>224</v>
      </c>
      <c r="AB453" s="82">
        <v>110.8</v>
      </c>
      <c r="AC453" s="82" t="s">
        <v>88</v>
      </c>
      <c r="AD453" s="82"/>
      <c r="AE453" s="120">
        <v>2.3809999999999998</v>
      </c>
      <c r="AF453" s="82"/>
      <c r="AG453" s="82"/>
      <c r="AH453" s="82"/>
      <c r="AI453" s="82"/>
      <c r="AJ453" s="82"/>
      <c r="AK453" s="82"/>
      <c r="AL453" s="82"/>
      <c r="AM453" s="82"/>
      <c r="AN453" s="82"/>
      <c r="AO453" s="87"/>
      <c r="AP453" s="93">
        <f t="shared" si="170"/>
        <v>3.7333333333333334</v>
      </c>
      <c r="AQ453" s="126" t="e">
        <f t="shared" si="171"/>
        <v>#REF!</v>
      </c>
      <c r="AR453" s="126" t="e">
        <f t="shared" si="172"/>
        <v>#REF!</v>
      </c>
      <c r="AS453" s="85">
        <f t="shared" si="173"/>
        <v>67.2</v>
      </c>
      <c r="AT453" s="85">
        <f t="shared" si="175"/>
        <v>70.933333333333337</v>
      </c>
      <c r="AU453" s="125" t="e">
        <f t="shared" si="174"/>
        <v>#REF!</v>
      </c>
    </row>
    <row r="454" spans="2:47">
      <c r="B454" s="96">
        <v>45687</v>
      </c>
      <c r="C454" s="82" t="s">
        <v>138</v>
      </c>
      <c r="D454" s="82" t="s">
        <v>116</v>
      </c>
      <c r="E454" s="82" t="s">
        <v>3729</v>
      </c>
      <c r="F454" s="92" t="s">
        <v>560</v>
      </c>
      <c r="G454" s="92" t="s">
        <v>560</v>
      </c>
      <c r="H454" s="86" t="s">
        <v>109</v>
      </c>
      <c r="I454" s="86" t="s">
        <v>109</v>
      </c>
      <c r="J454" s="86" t="s">
        <v>109</v>
      </c>
      <c r="K454" s="86" t="s">
        <v>109</v>
      </c>
      <c r="L454" s="86" t="s">
        <v>109</v>
      </c>
      <c r="M454" s="86" t="s">
        <v>133</v>
      </c>
      <c r="N454" s="87">
        <v>3</v>
      </c>
      <c r="O454" s="82" t="s">
        <v>124</v>
      </c>
      <c r="P454" s="94">
        <v>3</v>
      </c>
      <c r="Q454" s="94">
        <v>44</v>
      </c>
      <c r="R454" s="82">
        <v>338</v>
      </c>
      <c r="S454" s="82">
        <v>338</v>
      </c>
      <c r="T454" s="84" t="s">
        <v>88</v>
      </c>
      <c r="U454" s="82"/>
      <c r="V454" s="82"/>
      <c r="W454" s="82"/>
      <c r="X454" s="82"/>
      <c r="Y454" s="82"/>
      <c r="Z454" s="82"/>
      <c r="AA454" s="82">
        <f t="shared" si="169"/>
        <v>224</v>
      </c>
      <c r="AB454" s="82">
        <v>111.6</v>
      </c>
      <c r="AC454" s="82" t="s">
        <v>88</v>
      </c>
      <c r="AD454" s="82"/>
      <c r="AE454" s="120">
        <v>2.3753000000000002</v>
      </c>
      <c r="AF454" s="82"/>
      <c r="AG454" s="82"/>
      <c r="AH454" s="82"/>
      <c r="AI454" s="82"/>
      <c r="AJ454" s="82"/>
      <c r="AK454" s="82"/>
      <c r="AL454" s="82"/>
      <c r="AM454" s="82"/>
      <c r="AN454" s="82"/>
      <c r="AO454" s="87"/>
      <c r="AP454" s="93">
        <f t="shared" si="170"/>
        <v>3.7333333333333334</v>
      </c>
      <c r="AQ454" s="126" t="e">
        <f t="shared" si="171"/>
        <v>#REF!</v>
      </c>
      <c r="AR454" s="126" t="e">
        <f t="shared" si="172"/>
        <v>#REF!</v>
      </c>
      <c r="AS454" s="85">
        <f t="shared" si="173"/>
        <v>70.933333333333337</v>
      </c>
      <c r="AT454" s="85">
        <f t="shared" si="175"/>
        <v>74.666666666666671</v>
      </c>
      <c r="AU454" s="125" t="e">
        <f t="shared" si="174"/>
        <v>#REF!</v>
      </c>
    </row>
    <row r="455" spans="2:47">
      <c r="B455" s="96">
        <v>45687</v>
      </c>
      <c r="C455" s="82" t="s">
        <v>138</v>
      </c>
      <c r="D455" s="82" t="s">
        <v>116</v>
      </c>
      <c r="E455" s="82" t="s">
        <v>3729</v>
      </c>
      <c r="F455" s="92" t="s">
        <v>561</v>
      </c>
      <c r="G455" s="92" t="s">
        <v>561</v>
      </c>
      <c r="H455" s="86" t="s">
        <v>109</v>
      </c>
      <c r="I455" s="86" t="s">
        <v>109</v>
      </c>
      <c r="J455" s="86" t="s">
        <v>109</v>
      </c>
      <c r="K455" s="86" t="s">
        <v>109</v>
      </c>
      <c r="L455" s="86" t="s">
        <v>109</v>
      </c>
      <c r="M455" s="86" t="s">
        <v>133</v>
      </c>
      <c r="N455" s="87">
        <v>3</v>
      </c>
      <c r="O455" s="82" t="s">
        <v>124</v>
      </c>
      <c r="P455" s="94">
        <v>3</v>
      </c>
      <c r="Q455" s="94">
        <v>44</v>
      </c>
      <c r="R455" s="82">
        <v>338</v>
      </c>
      <c r="S455" s="82">
        <v>338</v>
      </c>
      <c r="T455" s="84" t="s">
        <v>88</v>
      </c>
      <c r="U455" s="82"/>
      <c r="V455" s="82"/>
      <c r="W455" s="82"/>
      <c r="X455" s="82"/>
      <c r="Y455" s="82"/>
      <c r="Z455" s="82"/>
      <c r="AA455" s="82">
        <f t="shared" si="169"/>
        <v>224</v>
      </c>
      <c r="AB455" s="82">
        <v>95.9</v>
      </c>
      <c r="AC455" s="82" t="s">
        <v>88</v>
      </c>
      <c r="AD455" s="82"/>
      <c r="AE455" s="120">
        <v>2.3439999999999999</v>
      </c>
      <c r="AF455" s="82"/>
      <c r="AG455" s="82"/>
      <c r="AH455" s="82"/>
      <c r="AI455" s="82"/>
      <c r="AJ455" s="82"/>
      <c r="AK455" s="82"/>
      <c r="AL455" s="82"/>
      <c r="AM455" s="82"/>
      <c r="AN455" s="82"/>
      <c r="AO455" s="87"/>
      <c r="AP455" s="93">
        <f t="shared" si="170"/>
        <v>3.7333333333333334</v>
      </c>
      <c r="AQ455" s="126" t="e">
        <f t="shared" si="171"/>
        <v>#REF!</v>
      </c>
      <c r="AR455" s="126" t="e">
        <f t="shared" si="172"/>
        <v>#REF!</v>
      </c>
      <c r="AS455" s="85">
        <f t="shared" si="173"/>
        <v>74.666666666666671</v>
      </c>
      <c r="AT455" s="85">
        <f t="shared" si="175"/>
        <v>78.400000000000006</v>
      </c>
      <c r="AU455" s="125" t="e">
        <f t="shared" si="174"/>
        <v>#REF!</v>
      </c>
    </row>
    <row r="456" spans="2:47">
      <c r="B456" s="96">
        <v>45687</v>
      </c>
      <c r="C456" s="82" t="s">
        <v>138</v>
      </c>
      <c r="D456" s="82" t="s">
        <v>116</v>
      </c>
      <c r="E456" s="82" t="s">
        <v>3729</v>
      </c>
      <c r="F456" s="92" t="s">
        <v>562</v>
      </c>
      <c r="G456" s="92" t="s">
        <v>562</v>
      </c>
      <c r="H456" s="86" t="s">
        <v>109</v>
      </c>
      <c r="I456" s="86" t="s">
        <v>109</v>
      </c>
      <c r="J456" s="86" t="s">
        <v>109</v>
      </c>
      <c r="K456" s="86" t="s">
        <v>109</v>
      </c>
      <c r="L456" s="86" t="s">
        <v>109</v>
      </c>
      <c r="M456" s="86" t="s">
        <v>133</v>
      </c>
      <c r="N456" s="87">
        <v>3</v>
      </c>
      <c r="O456" s="82" t="s">
        <v>124</v>
      </c>
      <c r="P456" s="94">
        <v>3</v>
      </c>
      <c r="Q456" s="94">
        <v>44</v>
      </c>
      <c r="R456" s="82">
        <v>338</v>
      </c>
      <c r="S456" s="82">
        <v>338</v>
      </c>
      <c r="T456" s="84" t="s">
        <v>88</v>
      </c>
      <c r="U456" s="82"/>
      <c r="V456" s="82"/>
      <c r="W456" s="82"/>
      <c r="X456" s="82"/>
      <c r="Y456" s="82"/>
      <c r="Z456" s="82"/>
      <c r="AA456" s="82">
        <f t="shared" si="169"/>
        <v>224</v>
      </c>
      <c r="AB456" s="82">
        <v>111.2</v>
      </c>
      <c r="AC456" s="82" t="s">
        <v>88</v>
      </c>
      <c r="AD456" s="82"/>
      <c r="AE456" s="120">
        <v>2.3772000000000002</v>
      </c>
      <c r="AF456" s="82"/>
      <c r="AG456" s="82"/>
      <c r="AH456" s="82"/>
      <c r="AI456" s="82"/>
      <c r="AJ456" s="82"/>
      <c r="AK456" s="82"/>
      <c r="AL456" s="82"/>
      <c r="AM456" s="82"/>
      <c r="AN456" s="82"/>
      <c r="AO456" s="87"/>
      <c r="AP456" s="93">
        <f t="shared" si="170"/>
        <v>3.7333333333333334</v>
      </c>
      <c r="AQ456" s="126" t="e">
        <f t="shared" si="171"/>
        <v>#REF!</v>
      </c>
      <c r="AR456" s="126" t="e">
        <f t="shared" si="172"/>
        <v>#REF!</v>
      </c>
      <c r="AS456" s="85">
        <f t="shared" si="173"/>
        <v>78.400000000000006</v>
      </c>
      <c r="AT456" s="85">
        <f t="shared" si="175"/>
        <v>82.13333333333334</v>
      </c>
      <c r="AU456" s="125" t="e">
        <f t="shared" si="174"/>
        <v>#REF!</v>
      </c>
    </row>
    <row r="457" spans="2:47">
      <c r="B457" s="96">
        <v>45687</v>
      </c>
      <c r="C457" s="82" t="s">
        <v>138</v>
      </c>
      <c r="D457" s="82" t="s">
        <v>116</v>
      </c>
      <c r="E457" s="82" t="s">
        <v>3729</v>
      </c>
      <c r="F457" s="92" t="s">
        <v>563</v>
      </c>
      <c r="G457" s="92" t="s">
        <v>563</v>
      </c>
      <c r="H457" s="86" t="s">
        <v>109</v>
      </c>
      <c r="I457" s="86" t="s">
        <v>109</v>
      </c>
      <c r="J457" s="86" t="s">
        <v>109</v>
      </c>
      <c r="K457" s="86" t="s">
        <v>109</v>
      </c>
      <c r="L457" s="86" t="s">
        <v>109</v>
      </c>
      <c r="M457" s="86" t="s">
        <v>133</v>
      </c>
      <c r="N457" s="87">
        <v>3</v>
      </c>
      <c r="O457" s="82" t="s">
        <v>124</v>
      </c>
      <c r="P457" s="94">
        <v>3</v>
      </c>
      <c r="Q457" s="94">
        <v>44</v>
      </c>
      <c r="R457" s="82">
        <v>338</v>
      </c>
      <c r="S457" s="82">
        <v>338</v>
      </c>
      <c r="T457" s="84" t="s">
        <v>88</v>
      </c>
      <c r="U457" s="82"/>
      <c r="V457" s="82"/>
      <c r="W457" s="82"/>
      <c r="X457" s="82"/>
      <c r="Y457" s="82"/>
      <c r="Z457" s="82"/>
      <c r="AA457" s="82">
        <f t="shared" si="169"/>
        <v>224</v>
      </c>
      <c r="AB457" s="82">
        <v>96.5</v>
      </c>
      <c r="AC457" s="82" t="s">
        <v>88</v>
      </c>
      <c r="AD457" s="82"/>
      <c r="AE457" s="120">
        <v>2.3448000000000002</v>
      </c>
      <c r="AF457" s="82"/>
      <c r="AG457" s="82"/>
      <c r="AH457" s="82"/>
      <c r="AI457" s="82"/>
      <c r="AJ457" s="82"/>
      <c r="AK457" s="82"/>
      <c r="AL457" s="82"/>
      <c r="AM457" s="82"/>
      <c r="AN457" s="82"/>
      <c r="AO457" s="87"/>
      <c r="AP457" s="93">
        <f t="shared" si="170"/>
        <v>3.7333333333333334</v>
      </c>
      <c r="AQ457" s="126" t="e">
        <f t="shared" si="171"/>
        <v>#REF!</v>
      </c>
      <c r="AR457" s="126" t="e">
        <f t="shared" si="172"/>
        <v>#REF!</v>
      </c>
      <c r="AS457" s="85">
        <f t="shared" si="173"/>
        <v>82.13333333333334</v>
      </c>
      <c r="AT457" s="85">
        <f t="shared" si="175"/>
        <v>85.866666666666674</v>
      </c>
      <c r="AU457" s="125" t="e">
        <f t="shared" si="174"/>
        <v>#REF!</v>
      </c>
    </row>
    <row r="458" spans="2:47">
      <c r="B458" s="96">
        <v>45687</v>
      </c>
      <c r="C458" s="82" t="s">
        <v>138</v>
      </c>
      <c r="D458" s="82" t="s">
        <v>116</v>
      </c>
      <c r="E458" s="82" t="s">
        <v>3729</v>
      </c>
      <c r="F458" s="92" t="s">
        <v>564</v>
      </c>
      <c r="G458" s="92" t="s">
        <v>564</v>
      </c>
      <c r="H458" s="86" t="s">
        <v>109</v>
      </c>
      <c r="I458" s="86" t="s">
        <v>109</v>
      </c>
      <c r="J458" s="86" t="s">
        <v>109</v>
      </c>
      <c r="K458" s="86" t="s">
        <v>109</v>
      </c>
      <c r="L458" s="86" t="s">
        <v>109</v>
      </c>
      <c r="M458" s="86" t="s">
        <v>133</v>
      </c>
      <c r="N458" s="87">
        <v>3</v>
      </c>
      <c r="O458" s="82" t="s">
        <v>124</v>
      </c>
      <c r="P458" s="94">
        <v>3</v>
      </c>
      <c r="Q458" s="94">
        <v>44</v>
      </c>
      <c r="R458" s="82">
        <v>338</v>
      </c>
      <c r="S458" s="82">
        <v>338</v>
      </c>
      <c r="T458" s="84" t="s">
        <v>88</v>
      </c>
      <c r="U458" s="82"/>
      <c r="V458" s="82"/>
      <c r="W458" s="82"/>
      <c r="X458" s="82"/>
      <c r="Y458" s="82"/>
      <c r="Z458" s="82"/>
      <c r="AA458" s="82">
        <f t="shared" si="169"/>
        <v>224</v>
      </c>
      <c r="AB458" s="82">
        <v>96.1</v>
      </c>
      <c r="AC458" s="82" t="s">
        <v>88</v>
      </c>
      <c r="AD458" s="82"/>
      <c r="AE458" s="120">
        <v>2.35</v>
      </c>
      <c r="AF458" s="82"/>
      <c r="AG458" s="82"/>
      <c r="AH458" s="82"/>
      <c r="AI458" s="82"/>
      <c r="AJ458" s="82"/>
      <c r="AK458" s="82"/>
      <c r="AL458" s="82"/>
      <c r="AM458" s="82"/>
      <c r="AN458" s="82"/>
      <c r="AO458" s="87"/>
      <c r="AP458" s="93">
        <f t="shared" si="170"/>
        <v>3.7333333333333334</v>
      </c>
      <c r="AQ458" s="126" t="e">
        <f t="shared" si="171"/>
        <v>#REF!</v>
      </c>
      <c r="AR458" s="126" t="e">
        <f t="shared" si="172"/>
        <v>#REF!</v>
      </c>
      <c r="AS458" s="85">
        <f t="shared" si="173"/>
        <v>85.866666666666674</v>
      </c>
      <c r="AT458" s="85">
        <f t="shared" si="175"/>
        <v>89.600000000000009</v>
      </c>
      <c r="AU458" s="125" t="e">
        <f t="shared" si="174"/>
        <v>#REF!</v>
      </c>
    </row>
    <row r="459" spans="2:47">
      <c r="B459" s="96">
        <v>45687</v>
      </c>
      <c r="C459" s="82" t="s">
        <v>138</v>
      </c>
      <c r="D459" s="82" t="s">
        <v>116</v>
      </c>
      <c r="E459" s="82" t="s">
        <v>3729</v>
      </c>
      <c r="F459" s="92" t="s">
        <v>565</v>
      </c>
      <c r="G459" s="92" t="s">
        <v>565</v>
      </c>
      <c r="H459" s="86" t="s">
        <v>109</v>
      </c>
      <c r="I459" s="86" t="s">
        <v>109</v>
      </c>
      <c r="J459" s="86" t="s">
        <v>109</v>
      </c>
      <c r="K459" s="86" t="s">
        <v>109</v>
      </c>
      <c r="L459" s="86" t="s">
        <v>109</v>
      </c>
      <c r="M459" s="86" t="s">
        <v>133</v>
      </c>
      <c r="N459" s="87">
        <v>3</v>
      </c>
      <c r="O459" s="82" t="s">
        <v>124</v>
      </c>
      <c r="P459" s="94">
        <v>3</v>
      </c>
      <c r="Q459" s="94">
        <v>44</v>
      </c>
      <c r="R459" s="82">
        <v>338</v>
      </c>
      <c r="S459" s="82">
        <v>338</v>
      </c>
      <c r="T459" s="84" t="s">
        <v>88</v>
      </c>
      <c r="U459" s="82"/>
      <c r="V459" s="82"/>
      <c r="W459" s="82"/>
      <c r="X459" s="82"/>
      <c r="Y459" s="82"/>
      <c r="Z459" s="82"/>
      <c r="AA459" s="82">
        <f t="shared" si="169"/>
        <v>224</v>
      </c>
      <c r="AB459" s="82">
        <v>111.5</v>
      </c>
      <c r="AC459" s="82" t="s">
        <v>88</v>
      </c>
      <c r="AD459" s="82"/>
      <c r="AE459" s="120">
        <v>2.3814000000000002</v>
      </c>
      <c r="AF459" s="82"/>
      <c r="AG459" s="82"/>
      <c r="AH459" s="82"/>
      <c r="AI459" s="82"/>
      <c r="AJ459" s="82"/>
      <c r="AK459" s="82"/>
      <c r="AL459" s="82"/>
      <c r="AM459" s="82"/>
      <c r="AN459" s="82"/>
      <c r="AO459" s="87"/>
      <c r="AP459" s="93">
        <f t="shared" si="170"/>
        <v>3.7333333333333334</v>
      </c>
      <c r="AQ459" s="126" t="e">
        <f t="shared" si="171"/>
        <v>#REF!</v>
      </c>
      <c r="AR459" s="126" t="e">
        <f t="shared" si="172"/>
        <v>#REF!</v>
      </c>
      <c r="AS459" s="85">
        <f t="shared" si="173"/>
        <v>89.600000000000009</v>
      </c>
      <c r="AT459" s="85">
        <f t="shared" si="175"/>
        <v>93.333333333333343</v>
      </c>
      <c r="AU459" s="125" t="e">
        <f t="shared" si="174"/>
        <v>#REF!</v>
      </c>
    </row>
    <row r="460" spans="2:47">
      <c r="B460" s="96">
        <v>45687</v>
      </c>
      <c r="C460" s="82" t="s">
        <v>115</v>
      </c>
      <c r="D460" s="82" t="s">
        <v>116</v>
      </c>
      <c r="E460" s="82" t="s">
        <v>3729</v>
      </c>
      <c r="F460" s="92" t="s">
        <v>566</v>
      </c>
      <c r="G460" s="92" t="s">
        <v>566</v>
      </c>
      <c r="H460" s="86" t="s">
        <v>109</v>
      </c>
      <c r="I460" s="86" t="s">
        <v>109</v>
      </c>
      <c r="J460" s="86" t="s">
        <v>109</v>
      </c>
      <c r="K460" s="86" t="s">
        <v>109</v>
      </c>
      <c r="L460" s="86" t="s">
        <v>109</v>
      </c>
      <c r="M460" s="86" t="s">
        <v>133</v>
      </c>
      <c r="N460" s="87">
        <v>3</v>
      </c>
      <c r="O460" s="82" t="s">
        <v>124</v>
      </c>
      <c r="P460" s="94">
        <v>3</v>
      </c>
      <c r="Q460" s="94">
        <v>44</v>
      </c>
      <c r="R460" s="82">
        <v>338</v>
      </c>
      <c r="S460" s="82">
        <v>338</v>
      </c>
      <c r="T460" s="84" t="s">
        <v>88</v>
      </c>
      <c r="U460" s="82"/>
      <c r="V460" s="82"/>
      <c r="W460" s="82"/>
      <c r="X460" s="82"/>
      <c r="Y460" s="82"/>
      <c r="Z460" s="82"/>
      <c r="AA460" s="82">
        <f t="shared" si="169"/>
        <v>224</v>
      </c>
      <c r="AB460" s="82">
        <v>111.3</v>
      </c>
      <c r="AC460" s="82" t="s">
        <v>88</v>
      </c>
      <c r="AD460" s="82"/>
      <c r="AE460" s="120">
        <v>2.3719999999999999</v>
      </c>
      <c r="AF460" s="82"/>
      <c r="AG460" s="82"/>
      <c r="AH460" s="82"/>
      <c r="AI460" s="82"/>
      <c r="AJ460" s="82"/>
      <c r="AK460" s="82"/>
      <c r="AL460" s="82"/>
      <c r="AM460" s="82"/>
      <c r="AN460" s="82"/>
      <c r="AO460" s="87"/>
      <c r="AP460" s="93">
        <f t="shared" si="170"/>
        <v>3.7333333333333334</v>
      </c>
      <c r="AQ460" s="126" t="e">
        <f t="shared" si="171"/>
        <v>#REF!</v>
      </c>
      <c r="AR460" s="126" t="e">
        <f t="shared" si="172"/>
        <v>#REF!</v>
      </c>
      <c r="AS460" s="85">
        <f t="shared" si="173"/>
        <v>93.333333333333343</v>
      </c>
      <c r="AT460" s="85">
        <f t="shared" si="175"/>
        <v>97.066666666666677</v>
      </c>
      <c r="AU460" s="125" t="e">
        <f t="shared" si="174"/>
        <v>#REF!</v>
      </c>
    </row>
    <row r="461" spans="2:47">
      <c r="B461" s="96">
        <v>45687</v>
      </c>
      <c r="C461" s="82" t="s">
        <v>115</v>
      </c>
      <c r="D461" s="82" t="s">
        <v>116</v>
      </c>
      <c r="E461" s="82" t="s">
        <v>3729</v>
      </c>
      <c r="F461" s="92" t="s">
        <v>567</v>
      </c>
      <c r="G461" s="92" t="s">
        <v>567</v>
      </c>
      <c r="H461" s="86" t="s">
        <v>109</v>
      </c>
      <c r="I461" s="86" t="s">
        <v>109</v>
      </c>
      <c r="J461" s="86" t="s">
        <v>109</v>
      </c>
      <c r="K461" s="86" t="s">
        <v>109</v>
      </c>
      <c r="L461" s="86" t="s">
        <v>109</v>
      </c>
      <c r="M461" s="86" t="s">
        <v>133</v>
      </c>
      <c r="N461" s="87">
        <v>3</v>
      </c>
      <c r="O461" s="82" t="s">
        <v>124</v>
      </c>
      <c r="P461" s="94">
        <v>3</v>
      </c>
      <c r="Q461" s="94">
        <v>44</v>
      </c>
      <c r="R461" s="82">
        <v>338</v>
      </c>
      <c r="S461" s="82">
        <v>338</v>
      </c>
      <c r="T461" s="84" t="s">
        <v>88</v>
      </c>
      <c r="U461" s="82"/>
      <c r="V461" s="82"/>
      <c r="W461" s="82"/>
      <c r="X461" s="82"/>
      <c r="Y461" s="82"/>
      <c r="Z461" s="82"/>
      <c r="AA461" s="82">
        <f t="shared" si="169"/>
        <v>224</v>
      </c>
      <c r="AB461" s="82">
        <v>112.5</v>
      </c>
      <c r="AC461" s="82" t="s">
        <v>88</v>
      </c>
      <c r="AD461" s="82"/>
      <c r="AE461" s="120">
        <v>2.379</v>
      </c>
      <c r="AF461" s="82"/>
      <c r="AG461" s="82"/>
      <c r="AH461" s="82"/>
      <c r="AI461" s="82"/>
      <c r="AJ461" s="82"/>
      <c r="AK461" s="82"/>
      <c r="AL461" s="82"/>
      <c r="AM461" s="82"/>
      <c r="AN461" s="82"/>
      <c r="AO461" s="87"/>
      <c r="AP461" s="93">
        <f t="shared" si="170"/>
        <v>3.7333333333333334</v>
      </c>
      <c r="AQ461" s="126" t="e">
        <f t="shared" si="171"/>
        <v>#REF!</v>
      </c>
      <c r="AR461" s="126" t="e">
        <f t="shared" si="172"/>
        <v>#REF!</v>
      </c>
      <c r="AS461" s="85">
        <f t="shared" si="173"/>
        <v>97.066666666666677</v>
      </c>
      <c r="AT461" s="85">
        <f t="shared" si="175"/>
        <v>100.80000000000001</v>
      </c>
      <c r="AU461" s="125" t="e">
        <f t="shared" si="174"/>
        <v>#REF!</v>
      </c>
    </row>
    <row r="462" spans="2:47">
      <c r="B462" s="96">
        <v>45687</v>
      </c>
      <c r="C462" s="82" t="s">
        <v>115</v>
      </c>
      <c r="D462" s="82" t="s">
        <v>116</v>
      </c>
      <c r="E462" s="82" t="s">
        <v>3729</v>
      </c>
      <c r="F462" s="92" t="s">
        <v>568</v>
      </c>
      <c r="G462" s="92" t="s">
        <v>568</v>
      </c>
      <c r="H462" s="86" t="s">
        <v>109</v>
      </c>
      <c r="I462" s="86" t="s">
        <v>109</v>
      </c>
      <c r="J462" s="86" t="s">
        <v>109</v>
      </c>
      <c r="K462" s="86" t="s">
        <v>109</v>
      </c>
      <c r="L462" s="86" t="s">
        <v>109</v>
      </c>
      <c r="M462" s="86" t="s">
        <v>133</v>
      </c>
      <c r="N462" s="87">
        <v>3</v>
      </c>
      <c r="O462" s="82" t="s">
        <v>124</v>
      </c>
      <c r="P462" s="94">
        <v>3</v>
      </c>
      <c r="Q462" s="94">
        <v>44</v>
      </c>
      <c r="R462" s="82">
        <v>338</v>
      </c>
      <c r="S462" s="82">
        <v>338</v>
      </c>
      <c r="T462" s="84" t="s">
        <v>88</v>
      </c>
      <c r="U462" s="82"/>
      <c r="V462" s="82"/>
      <c r="W462" s="82"/>
      <c r="X462" s="82"/>
      <c r="Y462" s="82"/>
      <c r="Z462" s="82"/>
      <c r="AA462" s="82">
        <f t="shared" si="169"/>
        <v>224</v>
      </c>
      <c r="AB462" s="82">
        <v>97.3</v>
      </c>
      <c r="AC462" s="82" t="s">
        <v>88</v>
      </c>
      <c r="AD462" s="82"/>
      <c r="AE462" s="120">
        <v>2.3450000000000002</v>
      </c>
      <c r="AF462" s="82"/>
      <c r="AG462" s="82"/>
      <c r="AH462" s="82"/>
      <c r="AI462" s="82"/>
      <c r="AJ462" s="82"/>
      <c r="AK462" s="82"/>
      <c r="AL462" s="82"/>
      <c r="AM462" s="82"/>
      <c r="AN462" s="82"/>
      <c r="AO462" s="87"/>
      <c r="AP462" s="93">
        <f t="shared" si="170"/>
        <v>3.7333333333333334</v>
      </c>
      <c r="AQ462" s="126" t="e">
        <f t="shared" si="171"/>
        <v>#REF!</v>
      </c>
      <c r="AR462" s="126" t="e">
        <f t="shared" si="172"/>
        <v>#REF!</v>
      </c>
      <c r="AS462" s="85">
        <f t="shared" si="173"/>
        <v>100.80000000000001</v>
      </c>
      <c r="AT462" s="85">
        <f t="shared" si="175"/>
        <v>104.53333333333335</v>
      </c>
      <c r="AU462" s="125" t="e">
        <f t="shared" si="174"/>
        <v>#REF!</v>
      </c>
    </row>
    <row r="463" spans="2:47">
      <c r="B463" s="96">
        <v>45687</v>
      </c>
      <c r="C463" s="82" t="s">
        <v>115</v>
      </c>
      <c r="D463" s="82" t="s">
        <v>116</v>
      </c>
      <c r="E463" s="82" t="s">
        <v>3729</v>
      </c>
      <c r="F463" s="92" t="s">
        <v>569</v>
      </c>
      <c r="G463" s="92" t="s">
        <v>569</v>
      </c>
      <c r="H463" s="86" t="s">
        <v>109</v>
      </c>
      <c r="I463" s="86" t="s">
        <v>109</v>
      </c>
      <c r="J463" s="86" t="s">
        <v>109</v>
      </c>
      <c r="K463" s="86" t="s">
        <v>109</v>
      </c>
      <c r="L463" s="86" t="s">
        <v>109</v>
      </c>
      <c r="M463" s="86" t="s">
        <v>133</v>
      </c>
      <c r="N463" s="87">
        <v>3</v>
      </c>
      <c r="O463" s="82" t="s">
        <v>124</v>
      </c>
      <c r="P463" s="94">
        <v>3</v>
      </c>
      <c r="Q463" s="94">
        <v>44</v>
      </c>
      <c r="R463" s="82">
        <v>338</v>
      </c>
      <c r="S463" s="82">
        <v>338</v>
      </c>
      <c r="T463" s="84" t="s">
        <v>88</v>
      </c>
      <c r="U463" s="82"/>
      <c r="V463" s="82"/>
      <c r="W463" s="82"/>
      <c r="X463" s="82"/>
      <c r="Y463" s="82"/>
      <c r="Z463" s="82"/>
      <c r="AA463" s="82">
        <f t="shared" si="169"/>
        <v>224</v>
      </c>
      <c r="AB463" s="82">
        <v>95.7</v>
      </c>
      <c r="AC463" s="82" t="s">
        <v>88</v>
      </c>
      <c r="AD463" s="82"/>
      <c r="AE463" s="120">
        <v>2.343</v>
      </c>
      <c r="AF463" s="82"/>
      <c r="AG463" s="82"/>
      <c r="AH463" s="82"/>
      <c r="AI463" s="82"/>
      <c r="AJ463" s="82"/>
      <c r="AK463" s="82"/>
      <c r="AL463" s="82"/>
      <c r="AM463" s="82"/>
      <c r="AN463" s="82"/>
      <c r="AO463" s="87"/>
      <c r="AP463" s="93">
        <f t="shared" si="170"/>
        <v>3.7333333333333334</v>
      </c>
      <c r="AQ463" s="126" t="e">
        <f t="shared" si="171"/>
        <v>#REF!</v>
      </c>
      <c r="AR463" s="126" t="e">
        <f t="shared" si="172"/>
        <v>#REF!</v>
      </c>
      <c r="AS463" s="85">
        <f t="shared" si="173"/>
        <v>104.53333333333335</v>
      </c>
      <c r="AT463" s="85">
        <f t="shared" si="175"/>
        <v>108.26666666666668</v>
      </c>
      <c r="AU463" s="125" t="e">
        <f t="shared" si="174"/>
        <v>#REF!</v>
      </c>
    </row>
    <row r="464" spans="2:47">
      <c r="B464" s="96">
        <v>45687</v>
      </c>
      <c r="C464" s="82" t="s">
        <v>115</v>
      </c>
      <c r="D464" s="82" t="s">
        <v>116</v>
      </c>
      <c r="E464" s="82" t="s">
        <v>3729</v>
      </c>
      <c r="F464" s="92" t="s">
        <v>570</v>
      </c>
      <c r="G464" s="92" t="s">
        <v>570</v>
      </c>
      <c r="H464" s="86" t="s">
        <v>109</v>
      </c>
      <c r="I464" s="86" t="s">
        <v>109</v>
      </c>
      <c r="J464" s="86" t="s">
        <v>109</v>
      </c>
      <c r="K464" s="86" t="s">
        <v>109</v>
      </c>
      <c r="L464" s="86" t="s">
        <v>109</v>
      </c>
      <c r="M464" s="86" t="s">
        <v>133</v>
      </c>
      <c r="N464" s="87">
        <v>3</v>
      </c>
      <c r="O464" s="82" t="s">
        <v>124</v>
      </c>
      <c r="P464" s="94">
        <v>3</v>
      </c>
      <c r="Q464" s="94">
        <v>44</v>
      </c>
      <c r="R464" s="82">
        <v>338</v>
      </c>
      <c r="S464" s="82">
        <v>338</v>
      </c>
      <c r="T464" s="84" t="s">
        <v>88</v>
      </c>
      <c r="U464" s="82"/>
      <c r="V464" s="82"/>
      <c r="W464" s="82"/>
      <c r="X464" s="82"/>
      <c r="Y464" s="82"/>
      <c r="Z464" s="82"/>
      <c r="AA464" s="82">
        <f t="shared" si="169"/>
        <v>224</v>
      </c>
      <c r="AB464" s="82">
        <v>96.1</v>
      </c>
      <c r="AC464" s="82" t="s">
        <v>88</v>
      </c>
      <c r="AD464" s="82"/>
      <c r="AE464" s="120">
        <v>2.3460000000000001</v>
      </c>
      <c r="AF464" s="82"/>
      <c r="AG464" s="82"/>
      <c r="AH464" s="82"/>
      <c r="AI464" s="82"/>
      <c r="AJ464" s="82"/>
      <c r="AK464" s="82"/>
      <c r="AL464" s="82"/>
      <c r="AM464" s="82"/>
      <c r="AN464" s="82"/>
      <c r="AO464" s="87"/>
      <c r="AP464" s="93">
        <f t="shared" si="170"/>
        <v>3.7333333333333334</v>
      </c>
      <c r="AQ464" s="126" t="e">
        <f t="shared" si="171"/>
        <v>#REF!</v>
      </c>
      <c r="AR464" s="126" t="e">
        <f t="shared" si="172"/>
        <v>#REF!</v>
      </c>
      <c r="AS464" s="85">
        <f t="shared" si="173"/>
        <v>108.26666666666668</v>
      </c>
      <c r="AT464" s="85">
        <f t="shared" si="175"/>
        <v>112.00000000000001</v>
      </c>
      <c r="AU464" s="125" t="e">
        <f t="shared" si="174"/>
        <v>#REF!</v>
      </c>
    </row>
    <row r="465" spans="2:47">
      <c r="B465" s="96">
        <v>45687</v>
      </c>
      <c r="C465" s="82" t="s">
        <v>115</v>
      </c>
      <c r="D465" s="82" t="s">
        <v>116</v>
      </c>
      <c r="E465" s="82" t="s">
        <v>3729</v>
      </c>
      <c r="F465" s="92" t="s">
        <v>571</v>
      </c>
      <c r="G465" s="92" t="s">
        <v>571</v>
      </c>
      <c r="H465" s="86" t="s">
        <v>109</v>
      </c>
      <c r="I465" s="86" t="s">
        <v>109</v>
      </c>
      <c r="J465" s="86" t="s">
        <v>109</v>
      </c>
      <c r="K465" s="86" t="s">
        <v>109</v>
      </c>
      <c r="L465" s="86" t="s">
        <v>109</v>
      </c>
      <c r="M465" s="86" t="s">
        <v>133</v>
      </c>
      <c r="N465" s="87">
        <v>3</v>
      </c>
      <c r="O465" s="82" t="s">
        <v>124</v>
      </c>
      <c r="P465" s="94">
        <v>3</v>
      </c>
      <c r="Q465" s="94">
        <v>44</v>
      </c>
      <c r="R465" s="82">
        <v>338</v>
      </c>
      <c r="S465" s="82">
        <v>338</v>
      </c>
      <c r="T465" s="84" t="s">
        <v>88</v>
      </c>
      <c r="U465" s="82"/>
      <c r="V465" s="82"/>
      <c r="W465" s="82"/>
      <c r="X465" s="82"/>
      <c r="Y465" s="82"/>
      <c r="Z465" s="82"/>
      <c r="AA465" s="82">
        <f t="shared" si="169"/>
        <v>224</v>
      </c>
      <c r="AB465" s="82">
        <v>95.6</v>
      </c>
      <c r="AC465" s="82" t="s">
        <v>88</v>
      </c>
      <c r="AD465" s="82"/>
      <c r="AE465" s="120">
        <v>2.3439999999999999</v>
      </c>
      <c r="AF465" s="82"/>
      <c r="AG465" s="82"/>
      <c r="AH465" s="82"/>
      <c r="AI465" s="82"/>
      <c r="AJ465" s="82"/>
      <c r="AK465" s="82"/>
      <c r="AL465" s="82"/>
      <c r="AM465" s="82"/>
      <c r="AN465" s="82"/>
      <c r="AO465" s="87"/>
      <c r="AP465" s="93">
        <f t="shared" si="170"/>
        <v>3.7333333333333334</v>
      </c>
      <c r="AQ465" s="126" t="e">
        <f t="shared" si="171"/>
        <v>#REF!</v>
      </c>
      <c r="AR465" s="126" t="e">
        <f t="shared" si="172"/>
        <v>#REF!</v>
      </c>
      <c r="AS465" s="85">
        <f t="shared" si="173"/>
        <v>112.00000000000001</v>
      </c>
      <c r="AT465" s="85">
        <f t="shared" si="175"/>
        <v>115.73333333333335</v>
      </c>
      <c r="AU465" s="125" t="e">
        <f t="shared" si="174"/>
        <v>#REF!</v>
      </c>
    </row>
    <row r="466" spans="2:47">
      <c r="B466" s="96">
        <v>45687</v>
      </c>
      <c r="C466" s="82" t="s">
        <v>115</v>
      </c>
      <c r="D466" s="82" t="s">
        <v>116</v>
      </c>
      <c r="E466" s="82" t="s">
        <v>3729</v>
      </c>
      <c r="F466" s="92" t="s">
        <v>572</v>
      </c>
      <c r="G466" s="92" t="s">
        <v>572</v>
      </c>
      <c r="H466" s="86" t="s">
        <v>109</v>
      </c>
      <c r="I466" s="86" t="s">
        <v>109</v>
      </c>
      <c r="J466" s="86" t="s">
        <v>109</v>
      </c>
      <c r="K466" s="86" t="s">
        <v>109</v>
      </c>
      <c r="L466" s="86" t="s">
        <v>109</v>
      </c>
      <c r="M466" s="86" t="s">
        <v>133</v>
      </c>
      <c r="N466" s="87">
        <v>3</v>
      </c>
      <c r="O466" s="82" t="s">
        <v>124</v>
      </c>
      <c r="P466" s="94">
        <v>3</v>
      </c>
      <c r="Q466" s="94">
        <v>44</v>
      </c>
      <c r="R466" s="82">
        <v>338</v>
      </c>
      <c r="S466" s="82">
        <v>338</v>
      </c>
      <c r="T466" s="84" t="s">
        <v>88</v>
      </c>
      <c r="U466" s="82"/>
      <c r="V466" s="82"/>
      <c r="W466" s="82"/>
      <c r="X466" s="82"/>
      <c r="Y466" s="82"/>
      <c r="Z466" s="82"/>
      <c r="AA466" s="82">
        <f t="shared" si="169"/>
        <v>224</v>
      </c>
      <c r="AB466" s="82">
        <v>96.1</v>
      </c>
      <c r="AC466" s="82" t="s">
        <v>88</v>
      </c>
      <c r="AD466" s="82"/>
      <c r="AE466" s="120">
        <v>2.3439999999999999</v>
      </c>
      <c r="AF466" s="82"/>
      <c r="AG466" s="82"/>
      <c r="AH466" s="82"/>
      <c r="AI466" s="82"/>
      <c r="AJ466" s="82"/>
      <c r="AK466" s="82"/>
      <c r="AL466" s="82"/>
      <c r="AM466" s="82"/>
      <c r="AN466" s="82"/>
      <c r="AO466" s="87"/>
      <c r="AP466" s="93">
        <f t="shared" si="170"/>
        <v>3.7333333333333334</v>
      </c>
      <c r="AQ466" s="126" t="e">
        <f t="shared" si="171"/>
        <v>#REF!</v>
      </c>
      <c r="AR466" s="126" t="e">
        <f t="shared" si="172"/>
        <v>#REF!</v>
      </c>
      <c r="AS466" s="85">
        <f t="shared" si="173"/>
        <v>115.73333333333335</v>
      </c>
      <c r="AT466" s="85">
        <f t="shared" si="175"/>
        <v>119.46666666666668</v>
      </c>
      <c r="AU466" s="125" t="e">
        <f t="shared" si="174"/>
        <v>#REF!</v>
      </c>
    </row>
    <row r="467" spans="2:47">
      <c r="B467" s="96">
        <v>45687</v>
      </c>
      <c r="C467" s="82" t="s">
        <v>115</v>
      </c>
      <c r="D467" s="82" t="s">
        <v>116</v>
      </c>
      <c r="E467" s="82" t="s">
        <v>3729</v>
      </c>
      <c r="F467" s="92" t="s">
        <v>573</v>
      </c>
      <c r="G467" s="92" t="s">
        <v>573</v>
      </c>
      <c r="H467" s="86" t="s">
        <v>109</v>
      </c>
      <c r="I467" s="86" t="s">
        <v>109</v>
      </c>
      <c r="J467" s="86" t="s">
        <v>109</v>
      </c>
      <c r="K467" s="86" t="s">
        <v>109</v>
      </c>
      <c r="L467" s="86" t="s">
        <v>109</v>
      </c>
      <c r="M467" s="86" t="s">
        <v>133</v>
      </c>
      <c r="N467" s="87">
        <v>3</v>
      </c>
      <c r="O467" s="82" t="s">
        <v>124</v>
      </c>
      <c r="P467" s="94">
        <v>3</v>
      </c>
      <c r="Q467" s="94">
        <v>44</v>
      </c>
      <c r="R467" s="82">
        <v>338</v>
      </c>
      <c r="S467" s="82">
        <v>338</v>
      </c>
      <c r="T467" s="84" t="s">
        <v>88</v>
      </c>
      <c r="U467" s="82"/>
      <c r="V467" s="82"/>
      <c r="W467" s="82"/>
      <c r="X467" s="82"/>
      <c r="Y467" s="82"/>
      <c r="Z467" s="82"/>
      <c r="AA467" s="82">
        <f t="shared" si="169"/>
        <v>224</v>
      </c>
      <c r="AB467" s="82">
        <v>112.7</v>
      </c>
      <c r="AC467" s="82" t="s">
        <v>88</v>
      </c>
      <c r="AD467" s="82"/>
      <c r="AE467" s="120">
        <v>2.3759999999999999</v>
      </c>
      <c r="AF467" s="82"/>
      <c r="AG467" s="82"/>
      <c r="AH467" s="82"/>
      <c r="AI467" s="82"/>
      <c r="AJ467" s="82"/>
      <c r="AK467" s="82"/>
      <c r="AL467" s="82"/>
      <c r="AM467" s="82"/>
      <c r="AN467" s="82"/>
      <c r="AO467" s="87"/>
      <c r="AP467" s="93">
        <f t="shared" si="170"/>
        <v>3.7333333333333334</v>
      </c>
      <c r="AQ467" s="126" t="e">
        <f t="shared" si="171"/>
        <v>#REF!</v>
      </c>
      <c r="AR467" s="126" t="e">
        <f t="shared" si="172"/>
        <v>#REF!</v>
      </c>
      <c r="AS467" s="85">
        <f t="shared" si="173"/>
        <v>119.46666666666668</v>
      </c>
      <c r="AT467" s="85">
        <f t="shared" si="175"/>
        <v>123.20000000000002</v>
      </c>
      <c r="AU467" s="125" t="e">
        <f t="shared" si="174"/>
        <v>#REF!</v>
      </c>
    </row>
    <row r="468" spans="2:47">
      <c r="B468" s="96">
        <v>45687</v>
      </c>
      <c r="C468" s="82" t="s">
        <v>115</v>
      </c>
      <c r="D468" s="82" t="s">
        <v>128</v>
      </c>
      <c r="E468" s="82" t="s">
        <v>3729</v>
      </c>
      <c r="F468" s="92" t="s">
        <v>574</v>
      </c>
      <c r="G468" s="92" t="s">
        <v>574</v>
      </c>
      <c r="H468" s="86" t="s">
        <v>109</v>
      </c>
      <c r="I468" s="86" t="s">
        <v>109</v>
      </c>
      <c r="J468" s="86" t="s">
        <v>109</v>
      </c>
      <c r="K468" s="86" t="s">
        <v>109</v>
      </c>
      <c r="L468" s="86" t="s">
        <v>109</v>
      </c>
      <c r="M468" s="86" t="s">
        <v>133</v>
      </c>
      <c r="N468" s="87">
        <v>3</v>
      </c>
      <c r="O468" s="82" t="s">
        <v>124</v>
      </c>
      <c r="P468" s="94">
        <v>3</v>
      </c>
      <c r="Q468" s="94">
        <v>44</v>
      </c>
      <c r="R468" s="82">
        <v>338</v>
      </c>
      <c r="S468" s="82">
        <v>338</v>
      </c>
      <c r="T468" s="84" t="s">
        <v>88</v>
      </c>
      <c r="U468" s="82"/>
      <c r="V468" s="82"/>
      <c r="W468" s="82"/>
      <c r="X468" s="82"/>
      <c r="Y468" s="82"/>
      <c r="Z468" s="82"/>
      <c r="AA468" s="82">
        <f t="shared" si="169"/>
        <v>224</v>
      </c>
      <c r="AB468" s="82">
        <v>112.4</v>
      </c>
      <c r="AC468" s="82" t="s">
        <v>88</v>
      </c>
      <c r="AD468" s="82"/>
      <c r="AE468" s="120">
        <v>2.3759999999999999</v>
      </c>
      <c r="AF468" s="82"/>
      <c r="AG468" s="82"/>
      <c r="AH468" s="82"/>
      <c r="AI468" s="82"/>
      <c r="AJ468" s="82"/>
      <c r="AK468" s="82"/>
      <c r="AL468" s="82"/>
      <c r="AM468" s="82"/>
      <c r="AN468" s="82"/>
      <c r="AO468" s="87"/>
      <c r="AP468" s="93">
        <f t="shared" si="170"/>
        <v>3.7333333333333334</v>
      </c>
      <c r="AQ468" s="126" t="e">
        <f t="shared" si="171"/>
        <v>#REF!</v>
      </c>
      <c r="AR468" s="126" t="e">
        <f t="shared" si="172"/>
        <v>#REF!</v>
      </c>
      <c r="AS468" s="85">
        <f t="shared" si="173"/>
        <v>123.20000000000002</v>
      </c>
      <c r="AT468" s="85">
        <f t="shared" si="175"/>
        <v>126.93333333333335</v>
      </c>
      <c r="AU468" s="125" t="e">
        <f t="shared" si="174"/>
        <v>#REF!</v>
      </c>
    </row>
    <row r="469" spans="2:47">
      <c r="B469" s="96">
        <v>45687</v>
      </c>
      <c r="C469" s="82" t="s">
        <v>115</v>
      </c>
      <c r="D469" s="82" t="s">
        <v>128</v>
      </c>
      <c r="E469" s="82" t="s">
        <v>3729</v>
      </c>
      <c r="F469" s="92" t="s">
        <v>575</v>
      </c>
      <c r="G469" s="92" t="s">
        <v>575</v>
      </c>
      <c r="H469" s="86" t="s">
        <v>109</v>
      </c>
      <c r="I469" s="86" t="s">
        <v>109</v>
      </c>
      <c r="J469" s="86" t="s">
        <v>109</v>
      </c>
      <c r="K469" s="86" t="s">
        <v>109</v>
      </c>
      <c r="L469" s="86" t="s">
        <v>109</v>
      </c>
      <c r="M469" s="86" t="s">
        <v>133</v>
      </c>
      <c r="N469" s="87">
        <v>3</v>
      </c>
      <c r="O469" s="82" t="s">
        <v>124</v>
      </c>
      <c r="P469" s="94">
        <v>3</v>
      </c>
      <c r="Q469" s="94">
        <v>44</v>
      </c>
      <c r="R469" s="82">
        <v>338</v>
      </c>
      <c r="S469" s="82">
        <v>338</v>
      </c>
      <c r="T469" s="84" t="s">
        <v>88</v>
      </c>
      <c r="U469" s="82"/>
      <c r="V469" s="82"/>
      <c r="W469" s="82"/>
      <c r="X469" s="82"/>
      <c r="Y469" s="82"/>
      <c r="Z469" s="82"/>
      <c r="AA469" s="82">
        <f t="shared" si="169"/>
        <v>224</v>
      </c>
      <c r="AB469" s="82">
        <v>113</v>
      </c>
      <c r="AC469" s="82" t="s">
        <v>88</v>
      </c>
      <c r="AD469" s="82"/>
      <c r="AE469" s="120">
        <v>2.3769999999999998</v>
      </c>
      <c r="AF469" s="82"/>
      <c r="AG469" s="82"/>
      <c r="AH469" s="82"/>
      <c r="AI469" s="82"/>
      <c r="AJ469" s="82"/>
      <c r="AK469" s="82"/>
      <c r="AL469" s="82"/>
      <c r="AM469" s="82"/>
      <c r="AN469" s="82"/>
      <c r="AO469" s="87"/>
      <c r="AP469" s="93">
        <f t="shared" si="170"/>
        <v>3.7333333333333334</v>
      </c>
      <c r="AQ469" s="126" t="e">
        <f t="shared" si="171"/>
        <v>#REF!</v>
      </c>
      <c r="AR469" s="126" t="e">
        <f t="shared" si="172"/>
        <v>#REF!</v>
      </c>
      <c r="AS469" s="85">
        <f t="shared" si="173"/>
        <v>126.93333333333335</v>
      </c>
      <c r="AT469" s="85">
        <f t="shared" si="175"/>
        <v>130.66666666666669</v>
      </c>
      <c r="AU469" s="125" t="e">
        <f t="shared" si="174"/>
        <v>#REF!</v>
      </c>
    </row>
    <row r="470" spans="2:47">
      <c r="B470" s="96">
        <v>45687</v>
      </c>
      <c r="C470" s="82" t="s">
        <v>115</v>
      </c>
      <c r="D470" s="82" t="s">
        <v>128</v>
      </c>
      <c r="E470" s="82" t="s">
        <v>3729</v>
      </c>
      <c r="F470" s="92" t="s">
        <v>576</v>
      </c>
      <c r="G470" s="92" t="s">
        <v>576</v>
      </c>
      <c r="H470" s="86" t="s">
        <v>109</v>
      </c>
      <c r="I470" s="86" t="s">
        <v>109</v>
      </c>
      <c r="J470" s="86" t="s">
        <v>109</v>
      </c>
      <c r="K470" s="86" t="s">
        <v>109</v>
      </c>
      <c r="L470" s="86" t="s">
        <v>109</v>
      </c>
      <c r="M470" s="86" t="s">
        <v>133</v>
      </c>
      <c r="N470" s="87">
        <v>3</v>
      </c>
      <c r="O470" s="82" t="s">
        <v>124</v>
      </c>
      <c r="P470" s="94">
        <v>3</v>
      </c>
      <c r="Q470" s="94">
        <v>44</v>
      </c>
      <c r="R470" s="82">
        <v>338</v>
      </c>
      <c r="S470" s="82">
        <v>338</v>
      </c>
      <c r="T470" s="84" t="s">
        <v>88</v>
      </c>
      <c r="U470" s="82"/>
      <c r="V470" s="82"/>
      <c r="W470" s="82"/>
      <c r="X470" s="82"/>
      <c r="Y470" s="82"/>
      <c r="Z470" s="82"/>
      <c r="AA470" s="82">
        <f t="shared" si="169"/>
        <v>224</v>
      </c>
      <c r="AB470" s="82">
        <v>97.4</v>
      </c>
      <c r="AC470" s="82" t="s">
        <v>88</v>
      </c>
      <c r="AD470" s="82"/>
      <c r="AE470" s="120">
        <v>2.347</v>
      </c>
      <c r="AF470" s="82"/>
      <c r="AG470" s="82"/>
      <c r="AH470" s="82"/>
      <c r="AI470" s="82"/>
      <c r="AJ470" s="82"/>
      <c r="AK470" s="82"/>
      <c r="AL470" s="82"/>
      <c r="AM470" s="82"/>
      <c r="AN470" s="82"/>
      <c r="AO470" s="87"/>
      <c r="AP470" s="93">
        <f t="shared" si="170"/>
        <v>3.7333333333333334</v>
      </c>
      <c r="AQ470" s="126" t="e">
        <f t="shared" si="171"/>
        <v>#REF!</v>
      </c>
      <c r="AR470" s="126" t="e">
        <f t="shared" si="172"/>
        <v>#REF!</v>
      </c>
      <c r="AS470" s="85">
        <f t="shared" si="173"/>
        <v>130.66666666666669</v>
      </c>
      <c r="AT470" s="85">
        <f t="shared" si="175"/>
        <v>134.4</v>
      </c>
      <c r="AU470" s="125" t="e">
        <f t="shared" si="174"/>
        <v>#REF!</v>
      </c>
    </row>
    <row r="471" spans="2:47">
      <c r="B471" s="96">
        <v>45688</v>
      </c>
      <c r="C471" s="82" t="s">
        <v>138</v>
      </c>
      <c r="D471" s="82" t="s">
        <v>116</v>
      </c>
      <c r="E471" s="82" t="s">
        <v>3729</v>
      </c>
      <c r="F471" s="92" t="s">
        <v>577</v>
      </c>
      <c r="G471" s="92" t="s">
        <v>577</v>
      </c>
      <c r="H471" s="86" t="s">
        <v>109</v>
      </c>
      <c r="I471" s="86" t="s">
        <v>109</v>
      </c>
      <c r="J471" s="86" t="s">
        <v>109</v>
      </c>
      <c r="K471" s="86" t="s">
        <v>109</v>
      </c>
      <c r="L471" s="86" t="s">
        <v>109</v>
      </c>
      <c r="M471" s="86" t="s">
        <v>133</v>
      </c>
      <c r="N471" s="87">
        <v>3</v>
      </c>
      <c r="O471" s="82" t="s">
        <v>124</v>
      </c>
      <c r="P471" s="94">
        <v>3</v>
      </c>
      <c r="Q471" s="94">
        <v>44</v>
      </c>
      <c r="R471" s="82">
        <v>338</v>
      </c>
      <c r="S471" s="82">
        <v>338</v>
      </c>
      <c r="T471" s="84" t="s">
        <v>88</v>
      </c>
      <c r="U471" s="82"/>
      <c r="V471" s="82"/>
      <c r="W471" s="82"/>
      <c r="X471" s="82"/>
      <c r="Y471" s="82"/>
      <c r="Z471" s="82"/>
      <c r="AA471" s="82">
        <f t="shared" si="169"/>
        <v>224</v>
      </c>
      <c r="AB471" s="82">
        <v>110.3</v>
      </c>
      <c r="AC471" s="82" t="s">
        <v>88</v>
      </c>
      <c r="AD471" s="82"/>
      <c r="AE471" s="120">
        <v>2.3725999999999998</v>
      </c>
      <c r="AF471" s="82"/>
      <c r="AG471" s="82"/>
      <c r="AH471" s="82"/>
      <c r="AI471" s="82"/>
      <c r="AJ471" s="82"/>
      <c r="AK471" s="82"/>
      <c r="AL471" s="82"/>
      <c r="AM471" s="82"/>
      <c r="AN471" s="82"/>
      <c r="AO471" s="87"/>
      <c r="AP471" s="93">
        <f t="shared" si="170"/>
        <v>3.7333333333333334</v>
      </c>
      <c r="AQ471" s="126" t="e">
        <f t="shared" si="171"/>
        <v>#REF!</v>
      </c>
      <c r="AR471" s="126" t="e">
        <f t="shared" si="172"/>
        <v>#REF!</v>
      </c>
      <c r="AS471" s="85">
        <f t="shared" si="173"/>
        <v>134.4</v>
      </c>
      <c r="AT471" s="85">
        <f t="shared" si="175"/>
        <v>138.13333333333333</v>
      </c>
      <c r="AU471" s="125" t="e">
        <f t="shared" si="174"/>
        <v>#REF!</v>
      </c>
    </row>
    <row r="472" spans="2:47">
      <c r="B472" s="96">
        <v>45688</v>
      </c>
      <c r="C472" s="82" t="s">
        <v>138</v>
      </c>
      <c r="D472" s="82" t="s">
        <v>116</v>
      </c>
      <c r="E472" s="82" t="s">
        <v>3729</v>
      </c>
      <c r="F472" s="92" t="s">
        <v>578</v>
      </c>
      <c r="G472" s="92" t="s">
        <v>578</v>
      </c>
      <c r="H472" s="86" t="s">
        <v>109</v>
      </c>
      <c r="I472" s="86" t="s">
        <v>109</v>
      </c>
      <c r="J472" s="86" t="s">
        <v>109</v>
      </c>
      <c r="K472" s="86" t="s">
        <v>109</v>
      </c>
      <c r="L472" s="86" t="s">
        <v>109</v>
      </c>
      <c r="M472" s="86" t="s">
        <v>133</v>
      </c>
      <c r="N472" s="87">
        <v>3</v>
      </c>
      <c r="O472" s="82" t="s">
        <v>124</v>
      </c>
      <c r="P472" s="94">
        <v>3</v>
      </c>
      <c r="Q472" s="94">
        <v>44</v>
      </c>
      <c r="R472" s="82">
        <v>338</v>
      </c>
      <c r="S472" s="82">
        <v>338</v>
      </c>
      <c r="T472" s="84" t="s">
        <v>88</v>
      </c>
      <c r="U472" s="82"/>
      <c r="V472" s="82"/>
      <c r="W472" s="82"/>
      <c r="X472" s="82"/>
      <c r="Y472" s="82"/>
      <c r="Z472" s="82"/>
      <c r="AA472" s="82">
        <f t="shared" si="169"/>
        <v>224</v>
      </c>
      <c r="AB472" s="82">
        <v>96.5</v>
      </c>
      <c r="AC472" s="82" t="s">
        <v>88</v>
      </c>
      <c r="AD472" s="82"/>
      <c r="AE472" s="120">
        <v>2.3607999999999998</v>
      </c>
      <c r="AF472" s="82"/>
      <c r="AG472" s="82"/>
      <c r="AH472" s="82"/>
      <c r="AI472" s="82"/>
      <c r="AJ472" s="82"/>
      <c r="AK472" s="82"/>
      <c r="AL472" s="82"/>
      <c r="AM472" s="82"/>
      <c r="AN472" s="82"/>
      <c r="AO472" s="87"/>
      <c r="AP472" s="93">
        <f t="shared" si="170"/>
        <v>3.7333333333333334</v>
      </c>
      <c r="AQ472" s="126" t="e">
        <f t="shared" si="171"/>
        <v>#REF!</v>
      </c>
      <c r="AR472" s="126" t="e">
        <f t="shared" si="172"/>
        <v>#REF!</v>
      </c>
      <c r="AS472" s="85">
        <f t="shared" si="173"/>
        <v>138.13333333333333</v>
      </c>
      <c r="AT472" s="85">
        <f t="shared" si="175"/>
        <v>141.86666666666665</v>
      </c>
      <c r="AU472" s="125" t="e">
        <f t="shared" si="174"/>
        <v>#REF!</v>
      </c>
    </row>
    <row r="473" spans="2:47">
      <c r="B473" s="96">
        <v>45688</v>
      </c>
      <c r="C473" s="82" t="s">
        <v>138</v>
      </c>
      <c r="D473" s="82" t="s">
        <v>116</v>
      </c>
      <c r="E473" s="82" t="s">
        <v>3729</v>
      </c>
      <c r="F473" s="92" t="s">
        <v>579</v>
      </c>
      <c r="G473" s="92" t="s">
        <v>579</v>
      </c>
      <c r="H473" s="86" t="s">
        <v>109</v>
      </c>
      <c r="I473" s="86" t="s">
        <v>109</v>
      </c>
      <c r="J473" s="86" t="s">
        <v>109</v>
      </c>
      <c r="K473" s="86" t="s">
        <v>109</v>
      </c>
      <c r="L473" s="86" t="s">
        <v>109</v>
      </c>
      <c r="M473" s="86" t="s">
        <v>133</v>
      </c>
      <c r="N473" s="87">
        <v>3</v>
      </c>
      <c r="O473" s="82" t="s">
        <v>124</v>
      </c>
      <c r="P473" s="94">
        <v>3</v>
      </c>
      <c r="Q473" s="94">
        <v>44</v>
      </c>
      <c r="R473" s="82">
        <v>338</v>
      </c>
      <c r="S473" s="82">
        <v>338</v>
      </c>
      <c r="T473" s="84" t="s">
        <v>88</v>
      </c>
      <c r="U473" s="82"/>
      <c r="V473" s="82"/>
      <c r="W473" s="82"/>
      <c r="X473" s="82"/>
      <c r="Y473" s="82"/>
      <c r="Z473" s="82"/>
      <c r="AA473" s="82">
        <f t="shared" si="169"/>
        <v>224</v>
      </c>
      <c r="AB473" s="82">
        <v>96.8</v>
      </c>
      <c r="AC473" s="82" t="s">
        <v>88</v>
      </c>
      <c r="AD473" s="82"/>
      <c r="AE473" s="120">
        <v>2.3532000000000002</v>
      </c>
      <c r="AF473" s="82"/>
      <c r="AG473" s="82"/>
      <c r="AH473" s="82"/>
      <c r="AI473" s="82"/>
      <c r="AJ473" s="82"/>
      <c r="AK473" s="82"/>
      <c r="AL473" s="82"/>
      <c r="AM473" s="82"/>
      <c r="AN473" s="82"/>
      <c r="AO473" s="87"/>
      <c r="AP473" s="93">
        <f t="shared" si="170"/>
        <v>3.7333333333333334</v>
      </c>
      <c r="AQ473" s="126" t="e">
        <f t="shared" si="171"/>
        <v>#REF!</v>
      </c>
      <c r="AR473" s="126" t="e">
        <f t="shared" si="172"/>
        <v>#REF!</v>
      </c>
      <c r="AS473" s="85">
        <f t="shared" si="173"/>
        <v>141.86666666666665</v>
      </c>
      <c r="AT473" s="85">
        <f t="shared" si="175"/>
        <v>145.59999999999997</v>
      </c>
      <c r="AU473" s="125" t="e">
        <f t="shared" si="174"/>
        <v>#REF!</v>
      </c>
    </row>
    <row r="474" spans="2:47">
      <c r="B474" s="96">
        <v>45688</v>
      </c>
      <c r="C474" s="82" t="s">
        <v>138</v>
      </c>
      <c r="D474" s="82" t="s">
        <v>116</v>
      </c>
      <c r="E474" s="82" t="s">
        <v>3729</v>
      </c>
      <c r="F474" s="92" t="s">
        <v>580</v>
      </c>
      <c r="G474" s="92" t="s">
        <v>580</v>
      </c>
      <c r="H474" s="86" t="s">
        <v>109</v>
      </c>
      <c r="I474" s="86" t="s">
        <v>109</v>
      </c>
      <c r="J474" s="86" t="s">
        <v>109</v>
      </c>
      <c r="K474" s="86" t="s">
        <v>109</v>
      </c>
      <c r="L474" s="86" t="s">
        <v>109</v>
      </c>
      <c r="M474" s="86" t="s">
        <v>133</v>
      </c>
      <c r="N474" s="87">
        <v>3</v>
      </c>
      <c r="O474" s="82" t="s">
        <v>124</v>
      </c>
      <c r="P474" s="94">
        <v>3</v>
      </c>
      <c r="Q474" s="94">
        <v>44</v>
      </c>
      <c r="R474" s="82">
        <v>338</v>
      </c>
      <c r="S474" s="82">
        <v>338</v>
      </c>
      <c r="T474" s="84" t="s">
        <v>88</v>
      </c>
      <c r="U474" s="82"/>
      <c r="V474" s="82"/>
      <c r="W474" s="82"/>
      <c r="X474" s="82"/>
      <c r="Y474" s="82"/>
      <c r="Z474" s="82"/>
      <c r="AA474" s="82">
        <f t="shared" si="169"/>
        <v>224</v>
      </c>
      <c r="AB474" s="82">
        <v>96.5</v>
      </c>
      <c r="AC474" s="82" t="s">
        <v>88</v>
      </c>
      <c r="AD474" s="82"/>
      <c r="AE474" s="120">
        <v>2.3538999999999999</v>
      </c>
      <c r="AF474" s="82"/>
      <c r="AG474" s="82"/>
      <c r="AH474" s="82"/>
      <c r="AI474" s="82"/>
      <c r="AJ474" s="82"/>
      <c r="AK474" s="82"/>
      <c r="AL474" s="82"/>
      <c r="AM474" s="82"/>
      <c r="AN474" s="82"/>
      <c r="AO474" s="87"/>
      <c r="AP474" s="93">
        <f t="shared" si="170"/>
        <v>3.7333333333333334</v>
      </c>
      <c r="AQ474" s="126" t="e">
        <f t="shared" si="171"/>
        <v>#REF!</v>
      </c>
      <c r="AR474" s="126" t="e">
        <f t="shared" si="172"/>
        <v>#REF!</v>
      </c>
      <c r="AS474" s="85">
        <f t="shared" si="173"/>
        <v>145.59999999999997</v>
      </c>
      <c r="AT474" s="85">
        <f t="shared" si="175"/>
        <v>149.33333333333329</v>
      </c>
      <c r="AU474" s="125" t="e">
        <f t="shared" si="174"/>
        <v>#REF!</v>
      </c>
    </row>
    <row r="475" spans="2:47">
      <c r="B475" s="96">
        <v>45688</v>
      </c>
      <c r="C475" s="82" t="s">
        <v>138</v>
      </c>
      <c r="D475" s="82" t="s">
        <v>116</v>
      </c>
      <c r="E475" s="82" t="s">
        <v>3729</v>
      </c>
      <c r="F475" s="92" t="s">
        <v>581</v>
      </c>
      <c r="G475" s="92" t="s">
        <v>581</v>
      </c>
      <c r="H475" s="86" t="s">
        <v>109</v>
      </c>
      <c r="I475" s="86" t="s">
        <v>109</v>
      </c>
      <c r="J475" s="86" t="s">
        <v>109</v>
      </c>
      <c r="K475" s="86" t="s">
        <v>109</v>
      </c>
      <c r="L475" s="86" t="s">
        <v>109</v>
      </c>
      <c r="M475" s="86" t="s">
        <v>133</v>
      </c>
      <c r="N475" s="87">
        <v>3</v>
      </c>
      <c r="O475" s="82" t="s">
        <v>124</v>
      </c>
      <c r="P475" s="94">
        <v>3</v>
      </c>
      <c r="Q475" s="94">
        <v>44</v>
      </c>
      <c r="R475" s="82">
        <v>338</v>
      </c>
      <c r="S475" s="82">
        <v>338</v>
      </c>
      <c r="T475" s="84" t="s">
        <v>88</v>
      </c>
      <c r="U475" s="82"/>
      <c r="V475" s="82"/>
      <c r="W475" s="82"/>
      <c r="X475" s="82"/>
      <c r="Y475" s="82"/>
      <c r="Z475" s="82"/>
      <c r="AA475" s="82">
        <f t="shared" si="169"/>
        <v>224</v>
      </c>
      <c r="AB475" s="82">
        <v>97.1</v>
      </c>
      <c r="AC475" s="82" t="s">
        <v>88</v>
      </c>
      <c r="AD475" s="82"/>
      <c r="AE475" s="120">
        <v>2.3441000000000001</v>
      </c>
      <c r="AF475" s="82"/>
      <c r="AG475" s="82"/>
      <c r="AH475" s="82"/>
      <c r="AI475" s="82"/>
      <c r="AJ475" s="82"/>
      <c r="AK475" s="82"/>
      <c r="AL475" s="82"/>
      <c r="AM475" s="82"/>
      <c r="AN475" s="82"/>
      <c r="AO475" s="87"/>
      <c r="AP475" s="93">
        <f t="shared" si="170"/>
        <v>3.7333333333333334</v>
      </c>
      <c r="AQ475" s="126" t="e">
        <f t="shared" si="171"/>
        <v>#REF!</v>
      </c>
      <c r="AR475" s="126" t="e">
        <f t="shared" si="172"/>
        <v>#REF!</v>
      </c>
      <c r="AS475" s="85">
        <f t="shared" si="173"/>
        <v>149.33333333333329</v>
      </c>
      <c r="AT475" s="85">
        <f t="shared" si="175"/>
        <v>153.06666666666661</v>
      </c>
      <c r="AU475" s="125" t="e">
        <f t="shared" si="174"/>
        <v>#REF!</v>
      </c>
    </row>
    <row r="476" spans="2:47">
      <c r="B476" s="96">
        <v>45688</v>
      </c>
      <c r="C476" s="82" t="s">
        <v>138</v>
      </c>
      <c r="D476" s="82" t="s">
        <v>116</v>
      </c>
      <c r="E476" s="82" t="s">
        <v>3729</v>
      </c>
      <c r="F476" s="92" t="s">
        <v>582</v>
      </c>
      <c r="G476" s="92" t="s">
        <v>582</v>
      </c>
      <c r="H476" s="86" t="s">
        <v>109</v>
      </c>
      <c r="I476" s="86" t="s">
        <v>109</v>
      </c>
      <c r="J476" s="86" t="s">
        <v>109</v>
      </c>
      <c r="K476" s="86" t="s">
        <v>109</v>
      </c>
      <c r="L476" s="86" t="s">
        <v>109</v>
      </c>
      <c r="M476" s="86" t="s">
        <v>133</v>
      </c>
      <c r="N476" s="87">
        <v>3</v>
      </c>
      <c r="O476" s="82" t="s">
        <v>124</v>
      </c>
      <c r="P476" s="94">
        <v>3</v>
      </c>
      <c r="Q476" s="94">
        <v>44</v>
      </c>
      <c r="R476" s="82">
        <v>338</v>
      </c>
      <c r="S476" s="82">
        <v>338</v>
      </c>
      <c r="T476" s="84" t="s">
        <v>88</v>
      </c>
      <c r="U476" s="82"/>
      <c r="V476" s="82"/>
      <c r="W476" s="82"/>
      <c r="X476" s="82"/>
      <c r="Y476" s="82"/>
      <c r="Z476" s="82"/>
      <c r="AA476" s="82">
        <f t="shared" si="169"/>
        <v>224</v>
      </c>
      <c r="AB476" s="82">
        <v>97.2</v>
      </c>
      <c r="AC476" s="82" t="s">
        <v>88</v>
      </c>
      <c r="AD476" s="82"/>
      <c r="AE476" s="120">
        <v>2.3412999999999999</v>
      </c>
      <c r="AF476" s="82"/>
      <c r="AG476" s="82"/>
      <c r="AH476" s="82"/>
      <c r="AI476" s="82"/>
      <c r="AJ476" s="82"/>
      <c r="AK476" s="82"/>
      <c r="AL476" s="82"/>
      <c r="AM476" s="82"/>
      <c r="AN476" s="82"/>
      <c r="AO476" s="87"/>
      <c r="AP476" s="93">
        <f t="shared" si="170"/>
        <v>3.7333333333333334</v>
      </c>
      <c r="AQ476" s="126" t="e">
        <f t="shared" si="171"/>
        <v>#REF!</v>
      </c>
      <c r="AR476" s="126" t="e">
        <f t="shared" si="172"/>
        <v>#REF!</v>
      </c>
      <c r="AS476" s="85">
        <f t="shared" si="173"/>
        <v>153.06666666666661</v>
      </c>
      <c r="AT476" s="85">
        <f t="shared" si="175"/>
        <v>156.79999999999993</v>
      </c>
      <c r="AU476" s="125" t="e">
        <f t="shared" si="174"/>
        <v>#REF!</v>
      </c>
    </row>
    <row r="477" spans="2:47">
      <c r="B477" s="96">
        <v>45688</v>
      </c>
      <c r="C477" s="82" t="s">
        <v>138</v>
      </c>
      <c r="D477" s="82" t="s">
        <v>116</v>
      </c>
      <c r="E477" s="82" t="s">
        <v>3729</v>
      </c>
      <c r="F477" s="92" t="s">
        <v>583</v>
      </c>
      <c r="G477" s="92" t="s">
        <v>583</v>
      </c>
      <c r="H477" s="86" t="s">
        <v>109</v>
      </c>
      <c r="I477" s="86" t="s">
        <v>109</v>
      </c>
      <c r="J477" s="86" t="s">
        <v>109</v>
      </c>
      <c r="K477" s="86" t="s">
        <v>109</v>
      </c>
      <c r="L477" s="86" t="s">
        <v>109</v>
      </c>
      <c r="M477" s="86" t="s">
        <v>133</v>
      </c>
      <c r="N477" s="87">
        <v>3</v>
      </c>
      <c r="O477" s="82" t="s">
        <v>124</v>
      </c>
      <c r="P477" s="94">
        <v>3</v>
      </c>
      <c r="Q477" s="94">
        <v>44</v>
      </c>
      <c r="R477" s="82">
        <v>338</v>
      </c>
      <c r="S477" s="82">
        <v>338</v>
      </c>
      <c r="T477" s="84" t="s">
        <v>88</v>
      </c>
      <c r="U477" s="82"/>
      <c r="V477" s="82"/>
      <c r="W477" s="82"/>
      <c r="X477" s="82"/>
      <c r="Y477" s="82"/>
      <c r="Z477" s="82"/>
      <c r="AA477" s="82">
        <f t="shared" si="169"/>
        <v>224</v>
      </c>
      <c r="AB477" s="82">
        <v>98.2</v>
      </c>
      <c r="AC477" s="82" t="s">
        <v>88</v>
      </c>
      <c r="AD477" s="82"/>
      <c r="AE477" s="120">
        <v>2.3448000000000002</v>
      </c>
      <c r="AF477" s="82"/>
      <c r="AG477" s="82"/>
      <c r="AH477" s="82"/>
      <c r="AI477" s="82"/>
      <c r="AJ477" s="82"/>
      <c r="AK477" s="82"/>
      <c r="AL477" s="82"/>
      <c r="AM477" s="82"/>
      <c r="AN477" s="82"/>
      <c r="AO477" s="87"/>
      <c r="AP477" s="93">
        <f t="shared" si="170"/>
        <v>3.7333333333333334</v>
      </c>
      <c r="AQ477" s="126" t="e">
        <f t="shared" si="171"/>
        <v>#REF!</v>
      </c>
      <c r="AR477" s="126" t="e">
        <f t="shared" si="172"/>
        <v>#REF!</v>
      </c>
      <c r="AS477" s="85">
        <f t="shared" si="173"/>
        <v>156.79999999999993</v>
      </c>
      <c r="AT477" s="85">
        <f t="shared" si="175"/>
        <v>160.53333333333325</v>
      </c>
      <c r="AU477" s="125" t="e">
        <f t="shared" si="174"/>
        <v>#REF!</v>
      </c>
    </row>
    <row r="478" spans="2:47">
      <c r="B478" s="96">
        <v>45688</v>
      </c>
      <c r="C478" s="82" t="s">
        <v>138</v>
      </c>
      <c r="D478" s="82" t="s">
        <v>116</v>
      </c>
      <c r="E478" s="82" t="s">
        <v>3729</v>
      </c>
      <c r="F478" s="92" t="s">
        <v>584</v>
      </c>
      <c r="G478" s="92" t="s">
        <v>584</v>
      </c>
      <c r="H478" s="86" t="s">
        <v>109</v>
      </c>
      <c r="I478" s="86" t="s">
        <v>109</v>
      </c>
      <c r="J478" s="86" t="s">
        <v>109</v>
      </c>
      <c r="K478" s="86" t="s">
        <v>109</v>
      </c>
      <c r="L478" s="86" t="s">
        <v>109</v>
      </c>
      <c r="M478" s="86" t="s">
        <v>133</v>
      </c>
      <c r="N478" s="87">
        <v>3</v>
      </c>
      <c r="O478" s="82" t="s">
        <v>124</v>
      </c>
      <c r="P478" s="94">
        <v>3</v>
      </c>
      <c r="Q478" s="94">
        <v>44</v>
      </c>
      <c r="R478" s="82">
        <v>338</v>
      </c>
      <c r="S478" s="82">
        <v>338</v>
      </c>
      <c r="T478" s="84" t="s">
        <v>88</v>
      </c>
      <c r="U478" s="82"/>
      <c r="V478" s="82"/>
      <c r="W478" s="82"/>
      <c r="X478" s="82"/>
      <c r="Y478" s="82"/>
      <c r="Z478" s="82"/>
      <c r="AA478" s="82">
        <f t="shared" si="169"/>
        <v>224</v>
      </c>
      <c r="AB478" s="82">
        <v>96.4</v>
      </c>
      <c r="AC478" s="82" t="s">
        <v>88</v>
      </c>
      <c r="AD478" s="82"/>
      <c r="AE478" s="120">
        <v>2.3441000000000001</v>
      </c>
      <c r="AF478" s="82"/>
      <c r="AG478" s="82"/>
      <c r="AH478" s="82"/>
      <c r="AI478" s="82"/>
      <c r="AJ478" s="82"/>
      <c r="AK478" s="82"/>
      <c r="AL478" s="82"/>
      <c r="AM478" s="82"/>
      <c r="AN478" s="82"/>
      <c r="AO478" s="87"/>
      <c r="AP478" s="93">
        <f t="shared" si="170"/>
        <v>3.7333333333333334</v>
      </c>
      <c r="AQ478" s="126" t="e">
        <f t="shared" si="171"/>
        <v>#REF!</v>
      </c>
      <c r="AR478" s="126" t="e">
        <f t="shared" si="172"/>
        <v>#REF!</v>
      </c>
      <c r="AS478" s="85">
        <f t="shared" si="173"/>
        <v>160.53333333333325</v>
      </c>
      <c r="AT478" s="85">
        <f t="shared" si="175"/>
        <v>164.26666666666657</v>
      </c>
      <c r="AU478" s="125" t="e">
        <f t="shared" si="174"/>
        <v>#REF!</v>
      </c>
    </row>
    <row r="479" spans="2:47">
      <c r="B479" s="96">
        <v>45688</v>
      </c>
      <c r="C479" s="82" t="s">
        <v>138</v>
      </c>
      <c r="D479" s="82" t="s">
        <v>116</v>
      </c>
      <c r="E479" s="82" t="s">
        <v>3729</v>
      </c>
      <c r="F479" s="92" t="s">
        <v>585</v>
      </c>
      <c r="G479" s="92" t="s">
        <v>585</v>
      </c>
      <c r="H479" s="86" t="s">
        <v>109</v>
      </c>
      <c r="I479" s="86" t="s">
        <v>109</v>
      </c>
      <c r="J479" s="86" t="s">
        <v>109</v>
      </c>
      <c r="K479" s="86" t="s">
        <v>109</v>
      </c>
      <c r="L479" s="86" t="s">
        <v>109</v>
      </c>
      <c r="M479" s="86" t="s">
        <v>133</v>
      </c>
      <c r="N479" s="87">
        <v>3</v>
      </c>
      <c r="O479" s="82" t="s">
        <v>124</v>
      </c>
      <c r="P479" s="94">
        <v>3</v>
      </c>
      <c r="Q479" s="94">
        <v>44</v>
      </c>
      <c r="R479" s="82">
        <v>338</v>
      </c>
      <c r="S479" s="82">
        <v>338</v>
      </c>
      <c r="T479" s="84" t="s">
        <v>88</v>
      </c>
      <c r="U479" s="82"/>
      <c r="V479" s="82"/>
      <c r="W479" s="82"/>
      <c r="X479" s="82"/>
      <c r="Y479" s="82"/>
      <c r="Z479" s="82"/>
      <c r="AA479" s="82">
        <f t="shared" si="169"/>
        <v>224</v>
      </c>
      <c r="AB479" s="82">
        <v>111.5</v>
      </c>
      <c r="AC479" s="82" t="s">
        <v>88</v>
      </c>
      <c r="AD479" s="82"/>
      <c r="AE479" s="120">
        <v>2.3877000000000002</v>
      </c>
      <c r="AF479" s="82"/>
      <c r="AG479" s="82"/>
      <c r="AH479" s="82"/>
      <c r="AI479" s="82"/>
      <c r="AJ479" s="82"/>
      <c r="AK479" s="82"/>
      <c r="AL479" s="82"/>
      <c r="AM479" s="82"/>
      <c r="AN479" s="82"/>
      <c r="AO479" s="87"/>
      <c r="AP479" s="93">
        <f t="shared" si="170"/>
        <v>3.7333333333333334</v>
      </c>
      <c r="AQ479" s="126" t="e">
        <f t="shared" si="171"/>
        <v>#REF!</v>
      </c>
      <c r="AR479" s="126" t="e">
        <f t="shared" si="172"/>
        <v>#REF!</v>
      </c>
      <c r="AS479" s="85">
        <f t="shared" si="173"/>
        <v>164.26666666666657</v>
      </c>
      <c r="AT479" s="85">
        <f t="shared" si="175"/>
        <v>167.99999999999989</v>
      </c>
      <c r="AU479" s="125" t="e">
        <f t="shared" si="174"/>
        <v>#REF!</v>
      </c>
    </row>
    <row r="480" spans="2:47">
      <c r="B480" s="96">
        <v>45688</v>
      </c>
      <c r="C480" s="82" t="s">
        <v>138</v>
      </c>
      <c r="D480" s="82" t="s">
        <v>116</v>
      </c>
      <c r="E480" s="82" t="s">
        <v>3729</v>
      </c>
      <c r="F480" s="92" t="s">
        <v>586</v>
      </c>
      <c r="G480" s="92" t="s">
        <v>586</v>
      </c>
      <c r="H480" s="86" t="s">
        <v>109</v>
      </c>
      <c r="I480" s="86" t="s">
        <v>109</v>
      </c>
      <c r="J480" s="86" t="s">
        <v>109</v>
      </c>
      <c r="K480" s="86" t="s">
        <v>109</v>
      </c>
      <c r="L480" s="86" t="s">
        <v>109</v>
      </c>
      <c r="M480" s="86" t="s">
        <v>133</v>
      </c>
      <c r="N480" s="87">
        <v>3</v>
      </c>
      <c r="O480" s="82" t="s">
        <v>124</v>
      </c>
      <c r="P480" s="94">
        <v>3</v>
      </c>
      <c r="Q480" s="94">
        <v>44</v>
      </c>
      <c r="R480" s="82">
        <v>338</v>
      </c>
      <c r="S480" s="82">
        <v>338</v>
      </c>
      <c r="T480" s="84" t="s">
        <v>88</v>
      </c>
      <c r="U480" s="82"/>
      <c r="V480" s="82"/>
      <c r="W480" s="82"/>
      <c r="X480" s="82"/>
      <c r="Y480" s="82"/>
      <c r="Z480" s="82"/>
      <c r="AA480" s="82">
        <f t="shared" si="169"/>
        <v>224</v>
      </c>
      <c r="AB480" s="82">
        <v>113</v>
      </c>
      <c r="AC480" s="82" t="s">
        <v>88</v>
      </c>
      <c r="AD480" s="82"/>
      <c r="AE480" s="120">
        <v>2.3711000000000002</v>
      </c>
      <c r="AF480" s="82"/>
      <c r="AG480" s="82"/>
      <c r="AH480" s="82"/>
      <c r="AI480" s="82"/>
      <c r="AJ480" s="82"/>
      <c r="AK480" s="82"/>
      <c r="AL480" s="82"/>
      <c r="AM480" s="82"/>
      <c r="AN480" s="82"/>
      <c r="AO480" s="87"/>
      <c r="AP480" s="93">
        <f t="shared" si="170"/>
        <v>3.7333333333333334</v>
      </c>
      <c r="AQ480" s="126" t="e">
        <f t="shared" si="171"/>
        <v>#REF!</v>
      </c>
      <c r="AR480" s="126" t="e">
        <f t="shared" si="172"/>
        <v>#REF!</v>
      </c>
      <c r="AS480" s="85">
        <f t="shared" si="173"/>
        <v>167.99999999999989</v>
      </c>
      <c r="AT480" s="85">
        <f t="shared" si="175"/>
        <v>171.73333333333321</v>
      </c>
      <c r="AU480" s="125" t="e">
        <f t="shared" si="174"/>
        <v>#REF!</v>
      </c>
    </row>
    <row r="481" spans="2:48">
      <c r="B481" s="122">
        <v>45688</v>
      </c>
      <c r="C481" s="117" t="s">
        <v>138</v>
      </c>
      <c r="D481" s="117"/>
      <c r="E481" s="117"/>
      <c r="F481" s="109" t="s">
        <v>100</v>
      </c>
      <c r="G481" s="109"/>
      <c r="H481" s="110"/>
      <c r="I481" s="110"/>
      <c r="J481" s="110"/>
      <c r="K481" s="110"/>
      <c r="L481" s="110"/>
      <c r="M481" s="111"/>
      <c r="N481" s="109">
        <v>38</v>
      </c>
      <c r="O481" s="109" t="s">
        <v>101</v>
      </c>
      <c r="P481" s="109">
        <v>96</v>
      </c>
      <c r="Q481" s="109">
        <v>0</v>
      </c>
      <c r="R481" s="109">
        <v>200</v>
      </c>
      <c r="S481" s="109">
        <v>200</v>
      </c>
      <c r="T481" s="112" t="s">
        <v>88</v>
      </c>
      <c r="U481" s="138"/>
      <c r="V481" s="138"/>
      <c r="W481" s="138"/>
      <c r="X481" s="138"/>
      <c r="Y481" s="138"/>
      <c r="Z481" s="138"/>
      <c r="AA481" s="139">
        <v>0</v>
      </c>
      <c r="AB481" s="139"/>
      <c r="AC481" s="139"/>
      <c r="AD481" s="139"/>
      <c r="AE481" s="141"/>
      <c r="AF481" s="139"/>
      <c r="AG481" s="139"/>
      <c r="AH481" s="139"/>
      <c r="AI481" s="139"/>
      <c r="AJ481" s="139"/>
      <c r="AK481" s="139"/>
      <c r="AL481" s="139"/>
      <c r="AM481" s="139"/>
      <c r="AN481" s="139"/>
      <c r="AO481" s="139"/>
      <c r="AP481" s="142">
        <v>0</v>
      </c>
      <c r="AQ481" s="142" t="e">
        <f t="shared" si="171"/>
        <v>#REF!</v>
      </c>
      <c r="AR481" s="142" t="e">
        <f t="shared" si="172"/>
        <v>#REF!</v>
      </c>
      <c r="AS481" s="142">
        <v>0</v>
      </c>
      <c r="AT481" s="142">
        <v>0</v>
      </c>
      <c r="AU481" s="140" t="e">
        <f>AU480+(AA481/60)</f>
        <v>#REF!</v>
      </c>
      <c r="AV481" s="95" t="s">
        <v>587</v>
      </c>
    </row>
    <row r="482" spans="2:48">
      <c r="B482" s="122">
        <v>45688</v>
      </c>
      <c r="C482" s="117" t="s">
        <v>138</v>
      </c>
      <c r="D482" s="117"/>
      <c r="E482" s="117"/>
      <c r="F482" s="109" t="s">
        <v>100</v>
      </c>
      <c r="G482" s="109"/>
      <c r="H482" s="110"/>
      <c r="I482" s="110"/>
      <c r="J482" s="110"/>
      <c r="K482" s="110"/>
      <c r="L482" s="110"/>
      <c r="M482" s="111"/>
      <c r="N482" s="109">
        <v>38</v>
      </c>
      <c r="O482" s="109" t="s">
        <v>101</v>
      </c>
      <c r="P482" s="109">
        <v>96</v>
      </c>
      <c r="Q482" s="109">
        <v>0</v>
      </c>
      <c r="R482" s="109">
        <v>200</v>
      </c>
      <c r="S482" s="109">
        <v>200</v>
      </c>
      <c r="T482" s="112" t="s">
        <v>88</v>
      </c>
      <c r="U482" s="138"/>
      <c r="V482" s="138"/>
      <c r="W482" s="138"/>
      <c r="X482" s="138"/>
      <c r="Y482" s="138"/>
      <c r="Z482" s="138"/>
      <c r="AA482" s="139">
        <v>0</v>
      </c>
      <c r="AB482" s="139"/>
      <c r="AC482" s="139"/>
      <c r="AD482" s="139"/>
      <c r="AE482" s="141"/>
      <c r="AF482" s="139"/>
      <c r="AG482" s="139"/>
      <c r="AH482" s="139"/>
      <c r="AI482" s="139"/>
      <c r="AJ482" s="139"/>
      <c r="AK482" s="139"/>
      <c r="AL482" s="139"/>
      <c r="AM482" s="139"/>
      <c r="AN482" s="139"/>
      <c r="AO482" s="139"/>
      <c r="AP482" s="142">
        <v>0</v>
      </c>
      <c r="AQ482" s="142" t="e">
        <f t="shared" si="171"/>
        <v>#REF!</v>
      </c>
      <c r="AR482" s="142" t="e">
        <f t="shared" si="172"/>
        <v>#REF!</v>
      </c>
      <c r="AS482" s="142">
        <v>0</v>
      </c>
      <c r="AT482" s="142">
        <v>0</v>
      </c>
      <c r="AU482" s="140" t="e">
        <f>AU481+(AA482/60)</f>
        <v>#REF!</v>
      </c>
      <c r="AV482" s="95" t="s">
        <v>588</v>
      </c>
    </row>
    <row r="483" spans="2:48">
      <c r="B483" s="122">
        <v>45688</v>
      </c>
      <c r="C483" s="117" t="s">
        <v>111</v>
      </c>
      <c r="D483" s="117"/>
      <c r="E483" s="117"/>
      <c r="F483" s="115" t="s">
        <v>135</v>
      </c>
      <c r="G483" s="109"/>
      <c r="H483" s="110"/>
      <c r="I483" s="110"/>
      <c r="J483" s="110"/>
      <c r="K483" s="110"/>
      <c r="L483" s="110"/>
      <c r="M483" s="111"/>
      <c r="N483" s="109">
        <v>6</v>
      </c>
      <c r="O483" s="109" t="s">
        <v>92</v>
      </c>
      <c r="P483" s="109">
        <v>30</v>
      </c>
      <c r="Q483" s="109">
        <v>0</v>
      </c>
      <c r="R483" s="109">
        <v>359</v>
      </c>
      <c r="S483" s="109">
        <v>359</v>
      </c>
      <c r="T483" s="117"/>
      <c r="U483" s="117"/>
      <c r="V483" s="117"/>
      <c r="W483" s="117"/>
      <c r="X483" s="117"/>
      <c r="Y483" s="117"/>
      <c r="Z483" s="117"/>
      <c r="AA483" s="117">
        <f t="shared" ref="AA483:AA490" si="197">P483*60+Q483</f>
        <v>1800</v>
      </c>
      <c r="AB483" s="117"/>
      <c r="AC483" s="117"/>
      <c r="AD483" s="117"/>
      <c r="AE483" s="124"/>
      <c r="AF483" s="117"/>
      <c r="AG483" s="117"/>
      <c r="AH483" s="117"/>
      <c r="AI483" s="117"/>
      <c r="AJ483" s="117"/>
      <c r="AK483" s="117"/>
      <c r="AL483" s="117"/>
      <c r="AM483" s="117"/>
      <c r="AN483" s="117"/>
      <c r="AO483" s="112"/>
      <c r="AP483" s="113">
        <f t="shared" ref="AP483:AP488" si="198">IF(O483="A",AP482+AA483/60,AP482)</f>
        <v>0</v>
      </c>
      <c r="AQ483" s="113" t="e">
        <f t="shared" si="171"/>
        <v>#REF!</v>
      </c>
      <c r="AR483" s="113" t="e">
        <f t="shared" si="172"/>
        <v>#REF!</v>
      </c>
      <c r="AS483" s="118">
        <v>0</v>
      </c>
      <c r="AT483" s="118">
        <v>0</v>
      </c>
      <c r="AU483" s="119" t="e">
        <f t="shared" ref="AU483:AU490" si="199">AU482+(AA483/60)</f>
        <v>#REF!</v>
      </c>
    </row>
    <row r="484" spans="2:48">
      <c r="B484" s="122">
        <v>45688</v>
      </c>
      <c r="C484" s="117" t="s">
        <v>111</v>
      </c>
      <c r="D484" s="117"/>
      <c r="E484" s="117"/>
      <c r="F484" s="109" t="s">
        <v>102</v>
      </c>
      <c r="G484" s="109"/>
      <c r="H484" s="110"/>
      <c r="I484" s="110"/>
      <c r="J484" s="110"/>
      <c r="K484" s="110"/>
      <c r="L484" s="110"/>
      <c r="M484" s="111"/>
      <c r="N484" s="109">
        <v>1</v>
      </c>
      <c r="O484" s="109" t="s">
        <v>92</v>
      </c>
      <c r="P484" s="109">
        <v>60</v>
      </c>
      <c r="Q484" s="109">
        <v>0</v>
      </c>
      <c r="R484" s="109">
        <v>359</v>
      </c>
      <c r="S484" s="109">
        <v>359</v>
      </c>
      <c r="T484" s="117"/>
      <c r="U484" s="117"/>
      <c r="V484" s="117"/>
      <c r="W484" s="117"/>
      <c r="X484" s="117"/>
      <c r="Y484" s="117"/>
      <c r="Z484" s="117"/>
      <c r="AA484" s="117">
        <f t="shared" si="197"/>
        <v>3600</v>
      </c>
      <c r="AB484" s="117"/>
      <c r="AC484" s="117"/>
      <c r="AD484" s="117"/>
      <c r="AE484" s="124"/>
      <c r="AF484" s="117"/>
      <c r="AG484" s="117"/>
      <c r="AH484" s="117"/>
      <c r="AI484" s="117"/>
      <c r="AJ484" s="117"/>
      <c r="AK484" s="117"/>
      <c r="AL484" s="117"/>
      <c r="AM484" s="117"/>
      <c r="AN484" s="117"/>
      <c r="AO484" s="112"/>
      <c r="AP484" s="113">
        <f t="shared" si="198"/>
        <v>0</v>
      </c>
      <c r="AQ484" s="113" t="e">
        <f t="shared" si="171"/>
        <v>#REF!</v>
      </c>
      <c r="AR484" s="113" t="e">
        <f t="shared" si="172"/>
        <v>#REF!</v>
      </c>
      <c r="AS484" s="118">
        <f t="shared" ref="AS484:AS487" si="200">IF(O484="3C",AS483+AA484/60,AS483)</f>
        <v>60</v>
      </c>
      <c r="AT484" s="118">
        <v>0</v>
      </c>
      <c r="AU484" s="119" t="e">
        <f t="shared" si="199"/>
        <v>#REF!</v>
      </c>
    </row>
    <row r="485" spans="2:48">
      <c r="B485" s="122">
        <v>45689</v>
      </c>
      <c r="C485" s="117" t="s">
        <v>111</v>
      </c>
      <c r="D485" s="117"/>
      <c r="E485" s="117"/>
      <c r="F485" s="109" t="s">
        <v>103</v>
      </c>
      <c r="G485" s="109"/>
      <c r="H485" s="110"/>
      <c r="I485" s="110"/>
      <c r="J485" s="110"/>
      <c r="K485" s="110"/>
      <c r="L485" s="110"/>
      <c r="M485" s="111"/>
      <c r="N485" s="109">
        <v>6</v>
      </c>
      <c r="O485" s="109" t="s">
        <v>91</v>
      </c>
      <c r="P485" s="109">
        <v>30</v>
      </c>
      <c r="Q485" s="109">
        <v>0</v>
      </c>
      <c r="R485" s="109">
        <v>359</v>
      </c>
      <c r="S485" s="109">
        <v>359</v>
      </c>
      <c r="T485" s="117"/>
      <c r="U485" s="117"/>
      <c r="V485" s="117"/>
      <c r="W485" s="117"/>
      <c r="X485" s="117"/>
      <c r="Y485" s="117"/>
      <c r="Z485" s="117"/>
      <c r="AA485" s="117">
        <f t="shared" si="197"/>
        <v>1800</v>
      </c>
      <c r="AB485" s="117"/>
      <c r="AC485" s="117"/>
      <c r="AD485" s="117"/>
      <c r="AE485" s="124"/>
      <c r="AF485" s="117"/>
      <c r="AG485" s="117"/>
      <c r="AH485" s="117"/>
      <c r="AI485" s="117"/>
      <c r="AJ485" s="117"/>
      <c r="AK485" s="117"/>
      <c r="AL485" s="117"/>
      <c r="AM485" s="117"/>
      <c r="AN485" s="117"/>
      <c r="AO485" s="112"/>
      <c r="AP485" s="113">
        <f t="shared" si="198"/>
        <v>30</v>
      </c>
      <c r="AQ485" s="113" t="e">
        <f t="shared" si="171"/>
        <v>#REF!</v>
      </c>
      <c r="AR485" s="113" t="e">
        <f t="shared" si="172"/>
        <v>#REF!</v>
      </c>
      <c r="AS485" s="118">
        <f t="shared" si="200"/>
        <v>60</v>
      </c>
      <c r="AT485" s="118">
        <v>0</v>
      </c>
      <c r="AU485" s="119" t="e">
        <f t="shared" si="199"/>
        <v>#REF!</v>
      </c>
    </row>
    <row r="486" spans="2:48">
      <c r="B486" s="122">
        <v>45689</v>
      </c>
      <c r="C486" s="117" t="s">
        <v>111</v>
      </c>
      <c r="D486" s="117"/>
      <c r="E486" s="117"/>
      <c r="F486" s="109" t="s">
        <v>104</v>
      </c>
      <c r="G486" s="109"/>
      <c r="H486" s="110"/>
      <c r="I486" s="110"/>
      <c r="J486" s="110"/>
      <c r="K486" s="110"/>
      <c r="L486" s="110"/>
      <c r="M486" s="111"/>
      <c r="N486" s="109">
        <v>1</v>
      </c>
      <c r="O486" s="109" t="s">
        <v>91</v>
      </c>
      <c r="P486" s="109">
        <v>60</v>
      </c>
      <c r="Q486" s="109">
        <v>0</v>
      </c>
      <c r="R486" s="109">
        <v>359</v>
      </c>
      <c r="S486" s="109">
        <v>359</v>
      </c>
      <c r="T486" s="117"/>
      <c r="U486" s="117"/>
      <c r="V486" s="117"/>
      <c r="W486" s="117"/>
      <c r="X486" s="117"/>
      <c r="Y486" s="117"/>
      <c r="Z486" s="117"/>
      <c r="AA486" s="117">
        <f t="shared" si="197"/>
        <v>3600</v>
      </c>
      <c r="AB486" s="117"/>
      <c r="AC486" s="117"/>
      <c r="AD486" s="117"/>
      <c r="AE486" s="124"/>
      <c r="AF486" s="117"/>
      <c r="AG486" s="117"/>
      <c r="AH486" s="117"/>
      <c r="AI486" s="117"/>
      <c r="AJ486" s="117"/>
      <c r="AK486" s="117"/>
      <c r="AL486" s="117"/>
      <c r="AM486" s="117"/>
      <c r="AN486" s="117"/>
      <c r="AO486" s="112"/>
      <c r="AP486" s="113">
        <f t="shared" si="198"/>
        <v>90</v>
      </c>
      <c r="AQ486" s="113" t="e">
        <f t="shared" si="171"/>
        <v>#REF!</v>
      </c>
      <c r="AR486" s="113" t="e">
        <f t="shared" si="172"/>
        <v>#REF!</v>
      </c>
      <c r="AS486" s="118">
        <f t="shared" si="200"/>
        <v>60</v>
      </c>
      <c r="AT486" s="118">
        <v>0</v>
      </c>
      <c r="AU486" s="119" t="e">
        <f t="shared" si="199"/>
        <v>#REF!</v>
      </c>
    </row>
    <row r="487" spans="2:48">
      <c r="B487" s="122">
        <v>45689</v>
      </c>
      <c r="C487" s="117" t="s">
        <v>111</v>
      </c>
      <c r="D487" s="117"/>
      <c r="E487" s="117"/>
      <c r="F487" s="109" t="s">
        <v>104</v>
      </c>
      <c r="G487" s="109"/>
      <c r="H487" s="110"/>
      <c r="I487" s="110"/>
      <c r="J487" s="110"/>
      <c r="K487" s="110"/>
      <c r="L487" s="110"/>
      <c r="M487" s="111"/>
      <c r="N487" s="109">
        <v>1</v>
      </c>
      <c r="O487" s="109" t="s">
        <v>91</v>
      </c>
      <c r="P487" s="109">
        <v>60</v>
      </c>
      <c r="Q487" s="109">
        <v>0</v>
      </c>
      <c r="R487" s="109">
        <v>359</v>
      </c>
      <c r="S487" s="109">
        <v>359</v>
      </c>
      <c r="T487" s="117"/>
      <c r="U487" s="117"/>
      <c r="V487" s="117"/>
      <c r="W487" s="117"/>
      <c r="X487" s="117"/>
      <c r="Y487" s="117"/>
      <c r="Z487" s="117"/>
      <c r="AA487" s="117">
        <f t="shared" si="197"/>
        <v>3600</v>
      </c>
      <c r="AB487" s="117"/>
      <c r="AC487" s="117"/>
      <c r="AD487" s="117"/>
      <c r="AE487" s="124"/>
      <c r="AF487" s="117"/>
      <c r="AG487" s="117"/>
      <c r="AH487" s="117"/>
      <c r="AI487" s="117"/>
      <c r="AJ487" s="117"/>
      <c r="AK487" s="117"/>
      <c r="AL487" s="117"/>
      <c r="AM487" s="117"/>
      <c r="AN487" s="117"/>
      <c r="AO487" s="112"/>
      <c r="AP487" s="113">
        <f t="shared" si="198"/>
        <v>150</v>
      </c>
      <c r="AQ487" s="113" t="e">
        <f t="shared" ref="AQ487:AQ490" si="201">IF(O487="B",AQ486+AA487/60,AQ486)</f>
        <v>#REF!</v>
      </c>
      <c r="AR487" s="113" t="e">
        <f t="shared" ref="AR487:AR490" si="202">IF(O487="3A",AR486+AA487/60,AR486)</f>
        <v>#REF!</v>
      </c>
      <c r="AS487" s="118">
        <f t="shared" si="200"/>
        <v>60</v>
      </c>
      <c r="AT487" s="118">
        <v>0</v>
      </c>
      <c r="AU487" s="119" t="e">
        <f t="shared" si="199"/>
        <v>#REF!</v>
      </c>
    </row>
    <row r="488" spans="2:48">
      <c r="B488" s="122">
        <v>45689</v>
      </c>
      <c r="C488" s="117" t="s">
        <v>111</v>
      </c>
      <c r="D488" s="117"/>
      <c r="E488" s="117"/>
      <c r="F488" s="109" t="s">
        <v>104</v>
      </c>
      <c r="G488" s="109"/>
      <c r="H488" s="110"/>
      <c r="I488" s="110"/>
      <c r="J488" s="110"/>
      <c r="K488" s="110"/>
      <c r="L488" s="110"/>
      <c r="M488" s="111"/>
      <c r="N488" s="109">
        <v>1</v>
      </c>
      <c r="O488" s="109" t="s">
        <v>91</v>
      </c>
      <c r="P488" s="109">
        <v>60</v>
      </c>
      <c r="Q488" s="109">
        <v>0</v>
      </c>
      <c r="R488" s="109">
        <v>359</v>
      </c>
      <c r="S488" s="109">
        <v>359</v>
      </c>
      <c r="T488" s="117"/>
      <c r="U488" s="117"/>
      <c r="V488" s="117"/>
      <c r="W488" s="117"/>
      <c r="X488" s="117"/>
      <c r="Y488" s="117"/>
      <c r="Z488" s="117"/>
      <c r="AA488" s="117">
        <f t="shared" si="197"/>
        <v>3600</v>
      </c>
      <c r="AB488" s="117"/>
      <c r="AC488" s="117"/>
      <c r="AD488" s="117"/>
      <c r="AE488" s="124"/>
      <c r="AF488" s="117"/>
      <c r="AG488" s="117"/>
      <c r="AH488" s="117"/>
      <c r="AI488" s="117"/>
      <c r="AJ488" s="117"/>
      <c r="AK488" s="117"/>
      <c r="AL488" s="117"/>
      <c r="AM488" s="117"/>
      <c r="AN488" s="117"/>
      <c r="AO488" s="112"/>
      <c r="AP488" s="113">
        <f t="shared" si="198"/>
        <v>210</v>
      </c>
      <c r="AQ488" s="113" t="e">
        <f t="shared" si="201"/>
        <v>#REF!</v>
      </c>
      <c r="AR488" s="113" t="e">
        <f t="shared" si="202"/>
        <v>#REF!</v>
      </c>
      <c r="AS488" s="118">
        <v>0</v>
      </c>
      <c r="AT488" s="118">
        <v>0</v>
      </c>
      <c r="AU488" s="119" t="e">
        <f t="shared" si="199"/>
        <v>#REF!</v>
      </c>
    </row>
    <row r="489" spans="2:48">
      <c r="B489" s="122">
        <v>45689</v>
      </c>
      <c r="C489" s="117" t="s">
        <v>111</v>
      </c>
      <c r="D489" s="117"/>
      <c r="E489" s="117"/>
      <c r="F489" s="109" t="s">
        <v>104</v>
      </c>
      <c r="G489" s="109"/>
      <c r="H489" s="110"/>
      <c r="I489" s="110"/>
      <c r="J489" s="110"/>
      <c r="K489" s="110"/>
      <c r="L489" s="110"/>
      <c r="M489" s="111"/>
      <c r="N489" s="109">
        <v>1</v>
      </c>
      <c r="O489" s="109" t="s">
        <v>91</v>
      </c>
      <c r="P489" s="109">
        <v>60</v>
      </c>
      <c r="Q489" s="109">
        <v>0</v>
      </c>
      <c r="R489" s="109">
        <v>359</v>
      </c>
      <c r="S489" s="109">
        <v>359</v>
      </c>
      <c r="T489" s="117"/>
      <c r="U489" s="117"/>
      <c r="V489" s="117"/>
      <c r="W489" s="117"/>
      <c r="X489" s="117"/>
      <c r="Y489" s="117"/>
      <c r="Z489" s="117"/>
      <c r="AA489" s="117">
        <f t="shared" si="197"/>
        <v>3600</v>
      </c>
      <c r="AB489" s="117"/>
      <c r="AC489" s="117"/>
      <c r="AD489" s="117"/>
      <c r="AE489" s="124"/>
      <c r="AF489" s="117"/>
      <c r="AG489" s="117"/>
      <c r="AH489" s="117"/>
      <c r="AI489" s="117"/>
      <c r="AJ489" s="117"/>
      <c r="AK489" s="117"/>
      <c r="AL489" s="117"/>
      <c r="AM489" s="117"/>
      <c r="AN489" s="117"/>
      <c r="AO489" s="112"/>
      <c r="AP489" s="113">
        <v>0</v>
      </c>
      <c r="AQ489" s="113" t="e">
        <f t="shared" si="201"/>
        <v>#REF!</v>
      </c>
      <c r="AR489" s="113" t="e">
        <f t="shared" si="202"/>
        <v>#REF!</v>
      </c>
      <c r="AS489" s="118">
        <v>0</v>
      </c>
      <c r="AT489" s="118">
        <v>0</v>
      </c>
      <c r="AU489" s="119" t="e">
        <f t="shared" si="199"/>
        <v>#REF!</v>
      </c>
    </row>
    <row r="490" spans="2:48">
      <c r="B490" s="96">
        <v>45689</v>
      </c>
      <c r="C490" s="82" t="s">
        <v>139</v>
      </c>
      <c r="D490" s="82"/>
      <c r="E490" s="82"/>
      <c r="F490" s="130" t="s">
        <v>105</v>
      </c>
      <c r="G490" s="130" t="s">
        <v>89</v>
      </c>
      <c r="H490" s="133" t="s">
        <v>89</v>
      </c>
      <c r="I490" s="133" t="s">
        <v>89</v>
      </c>
      <c r="J490" s="133" t="s">
        <v>89</v>
      </c>
      <c r="K490" s="133" t="s">
        <v>89</v>
      </c>
      <c r="L490" s="133" t="s">
        <v>95</v>
      </c>
      <c r="M490" s="134" t="s">
        <v>106</v>
      </c>
      <c r="N490" s="114">
        <v>3</v>
      </c>
      <c r="O490" s="130" t="s">
        <v>91</v>
      </c>
      <c r="P490" s="130">
        <v>3</v>
      </c>
      <c r="Q490" s="114">
        <v>44</v>
      </c>
      <c r="R490" s="130">
        <v>338</v>
      </c>
      <c r="S490" s="130">
        <v>338</v>
      </c>
      <c r="T490" s="132" t="s">
        <v>88</v>
      </c>
      <c r="U490" s="82"/>
      <c r="V490" s="82"/>
      <c r="W490" s="82"/>
      <c r="X490" s="82"/>
      <c r="Y490" s="82"/>
      <c r="Z490" s="82"/>
      <c r="AA490" s="82">
        <f t="shared" si="197"/>
        <v>224</v>
      </c>
      <c r="AB490" s="82"/>
      <c r="AC490" s="82" t="s">
        <v>89</v>
      </c>
      <c r="AD490" s="82">
        <v>111.2</v>
      </c>
      <c r="AE490" s="120">
        <v>2.3914</v>
      </c>
      <c r="AF490" s="82">
        <v>109.7</v>
      </c>
      <c r="AG490" s="82">
        <v>93.5</v>
      </c>
      <c r="AH490" s="132">
        <f>AF490-AG490</f>
        <v>16.200000000000003</v>
      </c>
      <c r="AI490" s="132">
        <v>-3.09307</v>
      </c>
      <c r="AJ490" s="132">
        <v>-1850.25</v>
      </c>
      <c r="AK490" s="132">
        <v>-2.62107</v>
      </c>
      <c r="AL490" s="132">
        <v>-1206.96</v>
      </c>
      <c r="AM490" s="136">
        <f>AJ490-AI490</f>
        <v>-1847.1569300000001</v>
      </c>
      <c r="AN490" s="136">
        <f>AL490-AK490</f>
        <v>-1204.3389300000001</v>
      </c>
      <c r="AO490" s="136">
        <f>AD490/AA490*60</f>
        <v>29.785714285714285</v>
      </c>
      <c r="AP490" s="93">
        <f t="shared" ref="AP490" si="203">IF(O490="A",AP489+AA490/60,AP489)</f>
        <v>3.7333333333333334</v>
      </c>
      <c r="AQ490" s="126" t="e">
        <f t="shared" si="201"/>
        <v>#REF!</v>
      </c>
      <c r="AR490" s="126" t="e">
        <f t="shared" si="202"/>
        <v>#REF!</v>
      </c>
      <c r="AS490" s="85">
        <f t="shared" ref="AS490" si="204">IF(O490="3C",AS489+AA490/60,AS489)</f>
        <v>0</v>
      </c>
      <c r="AT490" s="85">
        <f t="shared" ref="AT490" si="205">AT489+(AA490/60)</f>
        <v>3.7333333333333334</v>
      </c>
      <c r="AU490" s="125" t="e">
        <f t="shared" si="199"/>
        <v>#REF!</v>
      </c>
    </row>
    <row r="491" spans="2:48">
      <c r="B491" s="96">
        <v>45689</v>
      </c>
      <c r="C491" s="82" t="s">
        <v>139</v>
      </c>
      <c r="D491" s="82" t="s">
        <v>116</v>
      </c>
      <c r="E491" s="82" t="s">
        <v>3729</v>
      </c>
      <c r="F491" s="92" t="s">
        <v>590</v>
      </c>
      <c r="G491" s="92" t="s">
        <v>590</v>
      </c>
      <c r="H491" s="86" t="s">
        <v>109</v>
      </c>
      <c r="I491" s="86" t="s">
        <v>109</v>
      </c>
      <c r="J491" s="86" t="s">
        <v>109</v>
      </c>
      <c r="K491" s="86" t="s">
        <v>109</v>
      </c>
      <c r="L491" s="86" t="s">
        <v>109</v>
      </c>
      <c r="M491" s="86" t="s">
        <v>133</v>
      </c>
      <c r="N491" s="87">
        <v>3</v>
      </c>
      <c r="O491" s="82" t="s">
        <v>124</v>
      </c>
      <c r="P491" s="94">
        <v>3</v>
      </c>
      <c r="Q491" s="94">
        <v>44</v>
      </c>
      <c r="R491" s="82">
        <v>338</v>
      </c>
      <c r="S491" s="82">
        <v>338</v>
      </c>
      <c r="T491" s="84" t="s">
        <v>88</v>
      </c>
      <c r="U491" s="82"/>
      <c r="V491" s="82"/>
      <c r="W491" s="82"/>
      <c r="X491" s="82"/>
      <c r="Y491" s="82"/>
      <c r="Z491" s="82"/>
      <c r="AA491" s="82">
        <f t="shared" si="169"/>
        <v>224</v>
      </c>
      <c r="AB491" s="82">
        <v>110.5</v>
      </c>
      <c r="AC491" s="82" t="s">
        <v>88</v>
      </c>
      <c r="AD491" s="82"/>
      <c r="AE491" s="120">
        <v>2.3814000000000002</v>
      </c>
      <c r="AF491" s="82"/>
      <c r="AG491" s="82"/>
      <c r="AH491" s="82"/>
      <c r="AI491" s="82"/>
      <c r="AJ491" s="82"/>
      <c r="AK491" s="82"/>
      <c r="AL491" s="82"/>
      <c r="AM491" s="82"/>
      <c r="AN491" s="82"/>
      <c r="AO491" s="87"/>
      <c r="AP491" s="93">
        <f t="shared" si="170"/>
        <v>3.7333333333333334</v>
      </c>
      <c r="AQ491" s="126" t="e">
        <f t="shared" si="171"/>
        <v>#REF!</v>
      </c>
      <c r="AR491" s="126" t="e">
        <f t="shared" si="172"/>
        <v>#REF!</v>
      </c>
      <c r="AS491" s="85">
        <f t="shared" si="173"/>
        <v>3.7333333333333334</v>
      </c>
      <c r="AT491" s="85">
        <f t="shared" si="175"/>
        <v>7.4666666666666668</v>
      </c>
      <c r="AU491" s="125" t="e">
        <f t="shared" si="174"/>
        <v>#REF!</v>
      </c>
    </row>
    <row r="492" spans="2:48">
      <c r="B492" s="96">
        <v>45689</v>
      </c>
      <c r="C492" s="82" t="s">
        <v>139</v>
      </c>
      <c r="D492" s="82" t="s">
        <v>116</v>
      </c>
      <c r="E492" s="82" t="s">
        <v>3729</v>
      </c>
      <c r="F492" s="92" t="s">
        <v>591</v>
      </c>
      <c r="G492" s="92" t="s">
        <v>591</v>
      </c>
      <c r="H492" s="86" t="s">
        <v>109</v>
      </c>
      <c r="I492" s="86" t="s">
        <v>109</v>
      </c>
      <c r="J492" s="86" t="s">
        <v>109</v>
      </c>
      <c r="K492" s="86" t="s">
        <v>109</v>
      </c>
      <c r="L492" s="86" t="s">
        <v>109</v>
      </c>
      <c r="M492" s="86" t="s">
        <v>133</v>
      </c>
      <c r="N492" s="87">
        <v>3</v>
      </c>
      <c r="O492" s="82" t="s">
        <v>124</v>
      </c>
      <c r="P492" s="94">
        <v>3</v>
      </c>
      <c r="Q492" s="94">
        <v>44</v>
      </c>
      <c r="R492" s="82">
        <v>338</v>
      </c>
      <c r="S492" s="82">
        <v>338</v>
      </c>
      <c r="T492" s="84" t="s">
        <v>88</v>
      </c>
      <c r="U492" s="82"/>
      <c r="V492" s="82"/>
      <c r="W492" s="82"/>
      <c r="X492" s="82"/>
      <c r="Y492" s="82"/>
      <c r="Z492" s="82"/>
      <c r="AA492" s="82">
        <f t="shared" si="169"/>
        <v>224</v>
      </c>
      <c r="AB492" s="82">
        <v>110.9</v>
      </c>
      <c r="AC492" s="82" t="s">
        <v>88</v>
      </c>
      <c r="AD492" s="82"/>
      <c r="AE492" s="120">
        <v>2.3957000000000002</v>
      </c>
      <c r="AF492" s="82" t="s">
        <v>589</v>
      </c>
      <c r="AG492" s="82"/>
      <c r="AH492" s="82"/>
      <c r="AI492" s="82"/>
      <c r="AJ492" s="82"/>
      <c r="AK492" s="82"/>
      <c r="AL492" s="82"/>
      <c r="AM492" s="82"/>
      <c r="AN492" s="82"/>
      <c r="AO492" s="87"/>
      <c r="AP492" s="93">
        <f t="shared" si="170"/>
        <v>3.7333333333333334</v>
      </c>
      <c r="AQ492" s="126" t="e">
        <f t="shared" si="171"/>
        <v>#REF!</v>
      </c>
      <c r="AR492" s="126" t="e">
        <f t="shared" si="172"/>
        <v>#REF!</v>
      </c>
      <c r="AS492" s="85">
        <f t="shared" si="173"/>
        <v>7.4666666666666668</v>
      </c>
      <c r="AT492" s="85">
        <f t="shared" si="175"/>
        <v>11.2</v>
      </c>
      <c r="AU492" s="125" t="e">
        <f t="shared" si="174"/>
        <v>#REF!</v>
      </c>
    </row>
    <row r="493" spans="2:48">
      <c r="B493" s="96">
        <v>45689</v>
      </c>
      <c r="C493" s="82" t="s">
        <v>139</v>
      </c>
      <c r="D493" s="82" t="s">
        <v>116</v>
      </c>
      <c r="E493" s="82" t="s">
        <v>3729</v>
      </c>
      <c r="F493" s="92" t="s">
        <v>592</v>
      </c>
      <c r="G493" s="92" t="s">
        <v>592</v>
      </c>
      <c r="H493" s="86" t="s">
        <v>109</v>
      </c>
      <c r="I493" s="86" t="s">
        <v>109</v>
      </c>
      <c r="J493" s="86" t="s">
        <v>109</v>
      </c>
      <c r="K493" s="86" t="s">
        <v>109</v>
      </c>
      <c r="L493" s="86" t="s">
        <v>109</v>
      </c>
      <c r="M493" s="86" t="s">
        <v>133</v>
      </c>
      <c r="N493" s="87">
        <v>3</v>
      </c>
      <c r="O493" s="82" t="s">
        <v>124</v>
      </c>
      <c r="P493" s="94">
        <v>3</v>
      </c>
      <c r="Q493" s="94">
        <v>44</v>
      </c>
      <c r="R493" s="82">
        <v>338</v>
      </c>
      <c r="S493" s="82">
        <v>338</v>
      </c>
      <c r="T493" s="84" t="s">
        <v>88</v>
      </c>
      <c r="U493" s="82"/>
      <c r="V493" s="82"/>
      <c r="W493" s="82"/>
      <c r="X493" s="82"/>
      <c r="Y493" s="82"/>
      <c r="Z493" s="82"/>
      <c r="AA493" s="82">
        <f t="shared" si="169"/>
        <v>224</v>
      </c>
      <c r="AB493" s="82">
        <v>110.4</v>
      </c>
      <c r="AC493" s="82" t="s">
        <v>88</v>
      </c>
      <c r="AD493" s="82"/>
      <c r="AE493" s="120">
        <v>2.3774999999999999</v>
      </c>
      <c r="AF493" s="82"/>
      <c r="AG493" s="82"/>
      <c r="AH493" s="82"/>
      <c r="AI493" s="82"/>
      <c r="AJ493" s="82"/>
      <c r="AK493" s="82"/>
      <c r="AL493" s="82"/>
      <c r="AM493" s="82"/>
      <c r="AN493" s="82"/>
      <c r="AO493" s="87"/>
      <c r="AP493" s="93">
        <f t="shared" si="170"/>
        <v>3.7333333333333334</v>
      </c>
      <c r="AQ493" s="126" t="e">
        <f t="shared" si="171"/>
        <v>#REF!</v>
      </c>
      <c r="AR493" s="126" t="e">
        <f t="shared" si="172"/>
        <v>#REF!</v>
      </c>
      <c r="AS493" s="85">
        <f t="shared" si="173"/>
        <v>11.2</v>
      </c>
      <c r="AT493" s="85">
        <f t="shared" si="175"/>
        <v>14.933333333333334</v>
      </c>
      <c r="AU493" s="125" t="e">
        <f t="shared" si="174"/>
        <v>#REF!</v>
      </c>
    </row>
    <row r="494" spans="2:48">
      <c r="B494" s="96">
        <v>45689</v>
      </c>
      <c r="C494" s="82" t="s">
        <v>139</v>
      </c>
      <c r="D494" s="82" t="s">
        <v>116</v>
      </c>
      <c r="E494" s="82" t="s">
        <v>3729</v>
      </c>
      <c r="F494" s="92" t="s">
        <v>593</v>
      </c>
      <c r="G494" s="92" t="s">
        <v>593</v>
      </c>
      <c r="H494" s="86" t="s">
        <v>109</v>
      </c>
      <c r="I494" s="86" t="s">
        <v>109</v>
      </c>
      <c r="J494" s="86" t="s">
        <v>109</v>
      </c>
      <c r="K494" s="86" t="s">
        <v>109</v>
      </c>
      <c r="L494" s="86" t="s">
        <v>109</v>
      </c>
      <c r="M494" s="86" t="s">
        <v>133</v>
      </c>
      <c r="N494" s="87">
        <v>3</v>
      </c>
      <c r="O494" s="82" t="s">
        <v>124</v>
      </c>
      <c r="P494" s="94">
        <v>3</v>
      </c>
      <c r="Q494" s="94">
        <v>44</v>
      </c>
      <c r="R494" s="82">
        <v>338</v>
      </c>
      <c r="S494" s="82">
        <v>338</v>
      </c>
      <c r="T494" s="84" t="s">
        <v>88</v>
      </c>
      <c r="U494" s="82"/>
      <c r="V494" s="82"/>
      <c r="W494" s="82"/>
      <c r="X494" s="82"/>
      <c r="Y494" s="82"/>
      <c r="Z494" s="82"/>
      <c r="AA494" s="82">
        <f t="shared" si="169"/>
        <v>224</v>
      </c>
      <c r="AB494" s="82">
        <v>95.8</v>
      </c>
      <c r="AC494" s="82" t="s">
        <v>88</v>
      </c>
      <c r="AD494" s="82"/>
      <c r="AE494" s="120">
        <v>2.3512</v>
      </c>
      <c r="AF494" s="82"/>
      <c r="AG494" s="82"/>
      <c r="AH494" s="82"/>
      <c r="AI494" s="82"/>
      <c r="AJ494" s="82"/>
      <c r="AK494" s="82"/>
      <c r="AL494" s="82"/>
      <c r="AM494" s="82"/>
      <c r="AN494" s="82"/>
      <c r="AO494" s="87"/>
      <c r="AP494" s="93">
        <f t="shared" si="170"/>
        <v>3.7333333333333334</v>
      </c>
      <c r="AQ494" s="126" t="e">
        <f t="shared" si="171"/>
        <v>#REF!</v>
      </c>
      <c r="AR494" s="126" t="e">
        <f t="shared" si="172"/>
        <v>#REF!</v>
      </c>
      <c r="AS494" s="85">
        <f t="shared" si="173"/>
        <v>14.933333333333334</v>
      </c>
      <c r="AT494" s="85">
        <f t="shared" si="175"/>
        <v>18.666666666666668</v>
      </c>
      <c r="AU494" s="125" t="e">
        <f t="shared" si="174"/>
        <v>#REF!</v>
      </c>
    </row>
    <row r="495" spans="2:48">
      <c r="B495" s="96">
        <v>45689</v>
      </c>
      <c r="C495" s="82" t="s">
        <v>139</v>
      </c>
      <c r="D495" s="82" t="s">
        <v>116</v>
      </c>
      <c r="E495" s="82" t="s">
        <v>3729</v>
      </c>
      <c r="F495" s="92" t="s">
        <v>594</v>
      </c>
      <c r="G495" s="92" t="s">
        <v>594</v>
      </c>
      <c r="H495" s="86" t="s">
        <v>109</v>
      </c>
      <c r="I495" s="86" t="s">
        <v>109</v>
      </c>
      <c r="J495" s="86" t="s">
        <v>109</v>
      </c>
      <c r="K495" s="86" t="s">
        <v>109</v>
      </c>
      <c r="L495" s="86" t="s">
        <v>109</v>
      </c>
      <c r="M495" s="86" t="s">
        <v>133</v>
      </c>
      <c r="N495" s="87">
        <v>3</v>
      </c>
      <c r="O495" s="82" t="s">
        <v>124</v>
      </c>
      <c r="P495" s="94">
        <v>3</v>
      </c>
      <c r="Q495" s="94">
        <v>44</v>
      </c>
      <c r="R495" s="82">
        <v>338</v>
      </c>
      <c r="S495" s="82">
        <v>338</v>
      </c>
      <c r="T495" s="84" t="s">
        <v>88</v>
      </c>
      <c r="U495" s="82"/>
      <c r="V495" s="82"/>
      <c r="W495" s="82"/>
      <c r="X495" s="82"/>
      <c r="Y495" s="82"/>
      <c r="Z495" s="82"/>
      <c r="AA495" s="82">
        <f t="shared" si="169"/>
        <v>224</v>
      </c>
      <c r="AB495" s="82">
        <v>95.4</v>
      </c>
      <c r="AC495" s="82" t="s">
        <v>88</v>
      </c>
      <c r="AD495" s="82"/>
      <c r="AE495" s="120">
        <v>2.3532999999999999</v>
      </c>
      <c r="AF495" s="82"/>
      <c r="AG495" s="82"/>
      <c r="AH495" s="82"/>
      <c r="AI495" s="82"/>
      <c r="AJ495" s="82"/>
      <c r="AK495" s="82"/>
      <c r="AL495" s="82"/>
      <c r="AM495" s="82"/>
      <c r="AN495" s="82"/>
      <c r="AO495" s="87"/>
      <c r="AP495" s="93">
        <f t="shared" si="170"/>
        <v>3.7333333333333334</v>
      </c>
      <c r="AQ495" s="126" t="e">
        <f t="shared" si="171"/>
        <v>#REF!</v>
      </c>
      <c r="AR495" s="126" t="e">
        <f t="shared" si="172"/>
        <v>#REF!</v>
      </c>
      <c r="AS495" s="85">
        <f t="shared" si="173"/>
        <v>18.666666666666668</v>
      </c>
      <c r="AT495" s="85">
        <f t="shared" si="175"/>
        <v>22.400000000000002</v>
      </c>
      <c r="AU495" s="125" t="e">
        <f t="shared" si="174"/>
        <v>#REF!</v>
      </c>
    </row>
    <row r="496" spans="2:48">
      <c r="B496" s="96">
        <v>45689</v>
      </c>
      <c r="C496" s="82" t="s">
        <v>139</v>
      </c>
      <c r="D496" s="82" t="s">
        <v>116</v>
      </c>
      <c r="E496" s="82" t="s">
        <v>3729</v>
      </c>
      <c r="F496" s="92" t="s">
        <v>596</v>
      </c>
      <c r="G496" s="92" t="s">
        <v>596</v>
      </c>
      <c r="H496" s="86" t="s">
        <v>109</v>
      </c>
      <c r="I496" s="86" t="s">
        <v>109</v>
      </c>
      <c r="J496" s="86" t="s">
        <v>109</v>
      </c>
      <c r="K496" s="86" t="s">
        <v>109</v>
      </c>
      <c r="L496" s="86" t="s">
        <v>109</v>
      </c>
      <c r="M496" s="86" t="s">
        <v>133</v>
      </c>
      <c r="N496" s="87">
        <v>3</v>
      </c>
      <c r="O496" s="82" t="s">
        <v>124</v>
      </c>
      <c r="P496" s="94">
        <v>3</v>
      </c>
      <c r="Q496" s="94">
        <v>44</v>
      </c>
      <c r="R496" s="82">
        <v>338</v>
      </c>
      <c r="S496" s="82">
        <v>338</v>
      </c>
      <c r="T496" s="84" t="s">
        <v>88</v>
      </c>
      <c r="U496" s="82"/>
      <c r="V496" s="82"/>
      <c r="W496" s="82"/>
      <c r="X496" s="82"/>
      <c r="Y496" s="82"/>
      <c r="Z496" s="82"/>
      <c r="AA496" s="82">
        <f t="shared" ref="AA496:AA526" si="206">P496*60+Q496</f>
        <v>224</v>
      </c>
      <c r="AB496" s="82">
        <v>96.1</v>
      </c>
      <c r="AC496" s="82" t="s">
        <v>88</v>
      </c>
      <c r="AD496" s="82"/>
      <c r="AE496" s="120">
        <v>2.3651</v>
      </c>
      <c r="AF496" s="82"/>
      <c r="AG496" s="82"/>
      <c r="AH496" s="82"/>
      <c r="AI496" s="82"/>
      <c r="AJ496" s="82"/>
      <c r="AK496" s="82"/>
      <c r="AL496" s="82"/>
      <c r="AM496" s="82"/>
      <c r="AN496" s="82"/>
      <c r="AO496" s="87"/>
      <c r="AP496" s="93">
        <f t="shared" ref="AP496:AP526" si="207">IF(O496="A",AP495+AA496/60,AP495)</f>
        <v>3.7333333333333334</v>
      </c>
      <c r="AQ496" s="126" t="e">
        <f t="shared" ref="AQ496:AQ526" si="208">IF(O496="B",AQ495+AA496/60,AQ495)</f>
        <v>#REF!</v>
      </c>
      <c r="AR496" s="126" t="e">
        <f t="shared" ref="AR496:AR526" si="209">IF(O496="3A",AR495+AA496/60,AR495)</f>
        <v>#REF!</v>
      </c>
      <c r="AS496" s="85">
        <f t="shared" ref="AS496:AS526" si="210">IF(O496="3C",AS495+AA496/60,AS495)</f>
        <v>22.400000000000002</v>
      </c>
      <c r="AT496" s="85">
        <f t="shared" ref="AT496:AT526" si="211">AT495+(AA496/60)</f>
        <v>26.133333333333336</v>
      </c>
      <c r="AU496" s="125" t="e">
        <f t="shared" ref="AU496:AU526" si="212">AU495+(AA496/60)</f>
        <v>#REF!</v>
      </c>
    </row>
    <row r="497" spans="2:47">
      <c r="B497" s="96">
        <v>45689</v>
      </c>
      <c r="C497" s="82" t="s">
        <v>139</v>
      </c>
      <c r="D497" s="82"/>
      <c r="E497" s="82"/>
      <c r="F497" s="92" t="s">
        <v>595</v>
      </c>
      <c r="G497" s="94"/>
      <c r="H497" s="128"/>
      <c r="I497" s="128"/>
      <c r="J497" s="128"/>
      <c r="K497" s="128"/>
      <c r="L497" s="128"/>
      <c r="M497" s="129"/>
      <c r="N497" s="94">
        <v>9</v>
      </c>
      <c r="O497" s="92" t="s">
        <v>145</v>
      </c>
      <c r="P497" s="94">
        <v>2</v>
      </c>
      <c r="Q497" s="94">
        <v>0</v>
      </c>
      <c r="R497" s="82">
        <v>338</v>
      </c>
      <c r="S497" s="82">
        <v>338</v>
      </c>
      <c r="T497" s="84" t="s">
        <v>88</v>
      </c>
      <c r="U497" s="82"/>
      <c r="V497" s="82"/>
      <c r="W497" s="82"/>
      <c r="X497" s="82"/>
      <c r="Y497" s="82"/>
      <c r="Z497" s="82"/>
      <c r="AA497" s="82">
        <f t="shared" si="206"/>
        <v>120</v>
      </c>
      <c r="AB497" s="82"/>
      <c r="AC497" s="82"/>
      <c r="AD497" s="82"/>
      <c r="AE497" s="120"/>
      <c r="AF497" s="82"/>
      <c r="AG497" s="82"/>
      <c r="AH497" s="82"/>
      <c r="AI497" s="82"/>
      <c r="AJ497" s="82"/>
      <c r="AK497" s="82"/>
      <c r="AL497" s="82"/>
      <c r="AM497" s="82"/>
      <c r="AN497" s="82"/>
      <c r="AO497" s="87"/>
      <c r="AP497" s="93">
        <f t="shared" si="207"/>
        <v>3.7333333333333334</v>
      </c>
      <c r="AQ497" s="126" t="e">
        <f t="shared" si="208"/>
        <v>#REF!</v>
      </c>
      <c r="AR497" s="126" t="e">
        <f t="shared" si="209"/>
        <v>#REF!</v>
      </c>
      <c r="AS497" s="85">
        <f t="shared" si="210"/>
        <v>22.400000000000002</v>
      </c>
      <c r="AT497" s="85">
        <f t="shared" si="211"/>
        <v>28.133333333333336</v>
      </c>
      <c r="AU497" s="125" t="e">
        <f t="shared" si="212"/>
        <v>#REF!</v>
      </c>
    </row>
    <row r="498" spans="2:47">
      <c r="B498" s="96">
        <v>45689</v>
      </c>
      <c r="C498" s="82" t="s">
        <v>139</v>
      </c>
      <c r="D498" s="82" t="s">
        <v>116</v>
      </c>
      <c r="E498" s="82" t="s">
        <v>3729</v>
      </c>
      <c r="F498" s="92" t="s">
        <v>597</v>
      </c>
      <c r="G498" s="92" t="s">
        <v>109</v>
      </c>
      <c r="H498" s="86" t="s">
        <v>165</v>
      </c>
      <c r="I498" s="86" t="s">
        <v>597</v>
      </c>
      <c r="J498" s="86" t="s">
        <v>109</v>
      </c>
      <c r="K498" s="86" t="s">
        <v>109</v>
      </c>
      <c r="L498" s="86" t="s">
        <v>109</v>
      </c>
      <c r="M498" s="86" t="s">
        <v>109</v>
      </c>
      <c r="N498" s="94">
        <v>27</v>
      </c>
      <c r="O498" s="92" t="s">
        <v>145</v>
      </c>
      <c r="P498" s="94">
        <v>3</v>
      </c>
      <c r="Q498" s="94">
        <v>44</v>
      </c>
      <c r="R498" s="82">
        <v>338</v>
      </c>
      <c r="S498" s="82">
        <v>338</v>
      </c>
      <c r="T498" s="84" t="s">
        <v>88</v>
      </c>
      <c r="U498" s="82"/>
      <c r="V498" s="82"/>
      <c r="W498" s="82"/>
      <c r="X498" s="82"/>
      <c r="Y498" s="82"/>
      <c r="Z498" s="82"/>
      <c r="AA498" s="82">
        <f t="shared" si="206"/>
        <v>224</v>
      </c>
      <c r="AB498" s="82">
        <v>93.7</v>
      </c>
      <c r="AC498" s="82" t="s">
        <v>88</v>
      </c>
      <c r="AD498" s="82"/>
      <c r="AE498" s="120">
        <v>2.3530000000000002</v>
      </c>
      <c r="AF498" s="82"/>
      <c r="AG498" s="82"/>
      <c r="AH498" s="82"/>
      <c r="AI498" s="82"/>
      <c r="AJ498" s="82"/>
      <c r="AK498" s="82"/>
      <c r="AL498" s="82"/>
      <c r="AM498" s="82"/>
      <c r="AN498" s="82"/>
      <c r="AO498" s="87"/>
      <c r="AP498" s="93">
        <f t="shared" si="207"/>
        <v>3.7333333333333334</v>
      </c>
      <c r="AQ498" s="126" t="e">
        <f t="shared" si="208"/>
        <v>#REF!</v>
      </c>
      <c r="AR498" s="126" t="e">
        <f t="shared" si="209"/>
        <v>#REF!</v>
      </c>
      <c r="AS498" s="85">
        <f t="shared" si="210"/>
        <v>22.400000000000002</v>
      </c>
      <c r="AT498" s="85">
        <f t="shared" si="211"/>
        <v>31.866666666666671</v>
      </c>
      <c r="AU498" s="125" t="e">
        <f t="shared" si="212"/>
        <v>#REF!</v>
      </c>
    </row>
    <row r="499" spans="2:47">
      <c r="B499" s="96">
        <v>45689</v>
      </c>
      <c r="C499" s="82" t="s">
        <v>139</v>
      </c>
      <c r="D499" s="82" t="s">
        <v>116</v>
      </c>
      <c r="E499" s="82" t="s">
        <v>3729</v>
      </c>
      <c r="F499" s="92" t="s">
        <v>598</v>
      </c>
      <c r="G499" s="92" t="s">
        <v>598</v>
      </c>
      <c r="H499" s="86" t="s">
        <v>109</v>
      </c>
      <c r="I499" s="86" t="s">
        <v>109</v>
      </c>
      <c r="J499" s="86" t="s">
        <v>109</v>
      </c>
      <c r="K499" s="86" t="s">
        <v>109</v>
      </c>
      <c r="L499" s="86" t="s">
        <v>109</v>
      </c>
      <c r="M499" s="86" t="s">
        <v>133</v>
      </c>
      <c r="N499" s="87">
        <v>3</v>
      </c>
      <c r="O499" s="82" t="s">
        <v>124</v>
      </c>
      <c r="P499" s="94">
        <v>3</v>
      </c>
      <c r="Q499" s="94">
        <v>44</v>
      </c>
      <c r="R499" s="82">
        <v>338</v>
      </c>
      <c r="S499" s="82">
        <v>338</v>
      </c>
      <c r="T499" s="84" t="s">
        <v>88</v>
      </c>
      <c r="U499" s="82"/>
      <c r="V499" s="82"/>
      <c r="W499" s="82"/>
      <c r="X499" s="82"/>
      <c r="Y499" s="82"/>
      <c r="Z499" s="82"/>
      <c r="AA499" s="82">
        <f t="shared" si="206"/>
        <v>224</v>
      </c>
      <c r="AB499" s="82">
        <v>95.2</v>
      </c>
      <c r="AC499" s="82" t="s">
        <v>88</v>
      </c>
      <c r="AD499" s="82"/>
      <c r="AE499" s="120">
        <v>2.3489</v>
      </c>
      <c r="AF499" s="82"/>
      <c r="AG499" s="82"/>
      <c r="AH499" s="82"/>
      <c r="AI499" s="82"/>
      <c r="AJ499" s="82"/>
      <c r="AK499" s="82"/>
      <c r="AL499" s="82"/>
      <c r="AM499" s="82"/>
      <c r="AN499" s="82"/>
      <c r="AO499" s="87"/>
      <c r="AP499" s="93">
        <f t="shared" si="207"/>
        <v>3.7333333333333334</v>
      </c>
      <c r="AQ499" s="126" t="e">
        <f t="shared" si="208"/>
        <v>#REF!</v>
      </c>
      <c r="AR499" s="126" t="e">
        <f t="shared" si="209"/>
        <v>#REF!</v>
      </c>
      <c r="AS499" s="85">
        <f t="shared" si="210"/>
        <v>26.133333333333336</v>
      </c>
      <c r="AT499" s="85">
        <f t="shared" si="211"/>
        <v>35.6</v>
      </c>
      <c r="AU499" s="125" t="e">
        <f t="shared" si="212"/>
        <v>#REF!</v>
      </c>
    </row>
    <row r="500" spans="2:47">
      <c r="B500" s="96">
        <v>45689</v>
      </c>
      <c r="C500" s="82" t="s">
        <v>139</v>
      </c>
      <c r="D500" s="82" t="s">
        <v>116</v>
      </c>
      <c r="E500" s="82" t="s">
        <v>3729</v>
      </c>
      <c r="F500" s="92" t="s">
        <v>599</v>
      </c>
      <c r="G500" s="92" t="s">
        <v>599</v>
      </c>
      <c r="H500" s="86" t="s">
        <v>109</v>
      </c>
      <c r="I500" s="86" t="s">
        <v>109</v>
      </c>
      <c r="J500" s="86" t="s">
        <v>109</v>
      </c>
      <c r="K500" s="86" t="s">
        <v>109</v>
      </c>
      <c r="L500" s="86" t="s">
        <v>109</v>
      </c>
      <c r="M500" s="86" t="s">
        <v>133</v>
      </c>
      <c r="N500" s="87">
        <v>3</v>
      </c>
      <c r="O500" s="82" t="s">
        <v>124</v>
      </c>
      <c r="P500" s="94">
        <v>3</v>
      </c>
      <c r="Q500" s="94">
        <v>44</v>
      </c>
      <c r="R500" s="82">
        <v>338</v>
      </c>
      <c r="S500" s="82">
        <v>338</v>
      </c>
      <c r="T500" s="84" t="s">
        <v>88</v>
      </c>
      <c r="U500" s="82"/>
      <c r="V500" s="82"/>
      <c r="W500" s="82"/>
      <c r="X500" s="82"/>
      <c r="Y500" s="82"/>
      <c r="Z500" s="82"/>
      <c r="AA500" s="82">
        <f t="shared" si="206"/>
        <v>224</v>
      </c>
      <c r="AB500" s="82">
        <v>1107</v>
      </c>
      <c r="AC500" s="82" t="s">
        <v>88</v>
      </c>
      <c r="AD500" s="82"/>
      <c r="AE500" s="120">
        <v>2.3887</v>
      </c>
      <c r="AF500" s="82"/>
      <c r="AG500" s="82"/>
      <c r="AH500" s="82"/>
      <c r="AI500" s="82"/>
      <c r="AJ500" s="82"/>
      <c r="AK500" s="82"/>
      <c r="AL500" s="82"/>
      <c r="AM500" s="82"/>
      <c r="AN500" s="82"/>
      <c r="AO500" s="87"/>
      <c r="AP500" s="93">
        <f t="shared" si="207"/>
        <v>3.7333333333333334</v>
      </c>
      <c r="AQ500" s="126" t="e">
        <f t="shared" si="208"/>
        <v>#REF!</v>
      </c>
      <c r="AR500" s="126" t="e">
        <f t="shared" si="209"/>
        <v>#REF!</v>
      </c>
      <c r="AS500" s="85">
        <f t="shared" si="210"/>
        <v>29.866666666666671</v>
      </c>
      <c r="AT500" s="85">
        <f t="shared" si="211"/>
        <v>39.333333333333336</v>
      </c>
      <c r="AU500" s="125" t="e">
        <f t="shared" si="212"/>
        <v>#REF!</v>
      </c>
    </row>
    <row r="501" spans="2:47">
      <c r="B501" s="96">
        <v>45689</v>
      </c>
      <c r="C501" s="82" t="s">
        <v>139</v>
      </c>
      <c r="D501" s="82" t="s">
        <v>116</v>
      </c>
      <c r="E501" s="82" t="s">
        <v>3729</v>
      </c>
      <c r="F501" s="92" t="s">
        <v>600</v>
      </c>
      <c r="G501" s="92" t="s">
        <v>600</v>
      </c>
      <c r="H501" s="86" t="s">
        <v>109</v>
      </c>
      <c r="I501" s="86" t="s">
        <v>109</v>
      </c>
      <c r="J501" s="86" t="s">
        <v>109</v>
      </c>
      <c r="K501" s="86" t="s">
        <v>109</v>
      </c>
      <c r="L501" s="86" t="s">
        <v>109</v>
      </c>
      <c r="M501" s="86" t="s">
        <v>133</v>
      </c>
      <c r="N501" s="87">
        <v>3</v>
      </c>
      <c r="O501" s="82" t="s">
        <v>124</v>
      </c>
      <c r="P501" s="94">
        <v>3</v>
      </c>
      <c r="Q501" s="94">
        <v>44</v>
      </c>
      <c r="R501" s="82">
        <v>338</v>
      </c>
      <c r="S501" s="82">
        <v>338</v>
      </c>
      <c r="T501" s="84" t="s">
        <v>88</v>
      </c>
      <c r="U501" s="82"/>
      <c r="V501" s="82"/>
      <c r="W501" s="82"/>
      <c r="X501" s="82"/>
      <c r="Y501" s="82"/>
      <c r="Z501" s="82"/>
      <c r="AA501" s="82">
        <f t="shared" si="206"/>
        <v>224</v>
      </c>
      <c r="AB501" s="82">
        <v>112.3</v>
      </c>
      <c r="AC501" s="82" t="s">
        <v>88</v>
      </c>
      <c r="AD501" s="82"/>
      <c r="AE501" s="120">
        <v>2.3906000000000001</v>
      </c>
      <c r="AF501" s="82"/>
      <c r="AG501" s="82"/>
      <c r="AH501" s="82"/>
      <c r="AI501" s="82"/>
      <c r="AJ501" s="82"/>
      <c r="AK501" s="82"/>
      <c r="AL501" s="82"/>
      <c r="AM501" s="82"/>
      <c r="AN501" s="82"/>
      <c r="AO501" s="87"/>
      <c r="AP501" s="93">
        <f t="shared" si="207"/>
        <v>3.7333333333333334</v>
      </c>
      <c r="AQ501" s="126" t="e">
        <f t="shared" si="208"/>
        <v>#REF!</v>
      </c>
      <c r="AR501" s="126" t="e">
        <f t="shared" si="209"/>
        <v>#REF!</v>
      </c>
      <c r="AS501" s="85">
        <f t="shared" si="210"/>
        <v>33.6</v>
      </c>
      <c r="AT501" s="85">
        <f t="shared" si="211"/>
        <v>43.06666666666667</v>
      </c>
      <c r="AU501" s="125" t="e">
        <f t="shared" si="212"/>
        <v>#REF!</v>
      </c>
    </row>
    <row r="502" spans="2:47">
      <c r="B502" s="96">
        <v>45689</v>
      </c>
      <c r="C502" s="82" t="s">
        <v>139</v>
      </c>
      <c r="D502" s="82" t="s">
        <v>116</v>
      </c>
      <c r="E502" s="82" t="s">
        <v>3729</v>
      </c>
      <c r="F502" s="92" t="s">
        <v>601</v>
      </c>
      <c r="G502" s="92" t="s">
        <v>601</v>
      </c>
      <c r="H502" s="86" t="s">
        <v>109</v>
      </c>
      <c r="I502" s="86" t="s">
        <v>109</v>
      </c>
      <c r="J502" s="86" t="s">
        <v>109</v>
      </c>
      <c r="K502" s="86" t="s">
        <v>109</v>
      </c>
      <c r="L502" s="86" t="s">
        <v>109</v>
      </c>
      <c r="M502" s="86" t="s">
        <v>133</v>
      </c>
      <c r="N502" s="87">
        <v>3</v>
      </c>
      <c r="O502" s="82" t="s">
        <v>124</v>
      </c>
      <c r="P502" s="94">
        <v>3</v>
      </c>
      <c r="Q502" s="94">
        <v>44</v>
      </c>
      <c r="R502" s="82">
        <v>338</v>
      </c>
      <c r="S502" s="82">
        <v>338</v>
      </c>
      <c r="T502" s="84" t="s">
        <v>88</v>
      </c>
      <c r="U502" s="82"/>
      <c r="V502" s="82"/>
      <c r="W502" s="82"/>
      <c r="X502" s="82"/>
      <c r="Y502" s="82"/>
      <c r="Z502" s="82"/>
      <c r="AA502" s="82">
        <f t="shared" si="206"/>
        <v>224</v>
      </c>
      <c r="AB502" s="82">
        <v>95.8</v>
      </c>
      <c r="AC502" s="82" t="s">
        <v>88</v>
      </c>
      <c r="AD502" s="82"/>
      <c r="AE502" s="120">
        <v>2.3414000000000001</v>
      </c>
      <c r="AF502" s="82"/>
      <c r="AG502" s="82"/>
      <c r="AH502" s="82"/>
      <c r="AI502" s="82"/>
      <c r="AJ502" s="82"/>
      <c r="AK502" s="82"/>
      <c r="AL502" s="82"/>
      <c r="AM502" s="82"/>
      <c r="AN502" s="82"/>
      <c r="AO502" s="87"/>
      <c r="AP502" s="93">
        <f t="shared" si="207"/>
        <v>3.7333333333333334</v>
      </c>
      <c r="AQ502" s="126" t="e">
        <f t="shared" si="208"/>
        <v>#REF!</v>
      </c>
      <c r="AR502" s="126" t="e">
        <f t="shared" si="209"/>
        <v>#REF!</v>
      </c>
      <c r="AS502" s="85">
        <f t="shared" si="210"/>
        <v>37.333333333333336</v>
      </c>
      <c r="AT502" s="85">
        <f t="shared" si="211"/>
        <v>46.800000000000004</v>
      </c>
      <c r="AU502" s="125" t="e">
        <f t="shared" si="212"/>
        <v>#REF!</v>
      </c>
    </row>
    <row r="503" spans="2:47">
      <c r="B503" s="96">
        <v>45689</v>
      </c>
      <c r="C503" s="82" t="s">
        <v>115</v>
      </c>
      <c r="D503" s="82" t="s">
        <v>128</v>
      </c>
      <c r="E503" s="82" t="s">
        <v>3729</v>
      </c>
      <c r="F503" s="92" t="s">
        <v>602</v>
      </c>
      <c r="G503" s="92" t="s">
        <v>602</v>
      </c>
      <c r="H503" s="86" t="s">
        <v>109</v>
      </c>
      <c r="I503" s="86" t="s">
        <v>109</v>
      </c>
      <c r="J503" s="86" t="s">
        <v>109</v>
      </c>
      <c r="K503" s="86" t="s">
        <v>109</v>
      </c>
      <c r="L503" s="86" t="s">
        <v>109</v>
      </c>
      <c r="M503" s="86" t="s">
        <v>133</v>
      </c>
      <c r="N503" s="87">
        <v>3</v>
      </c>
      <c r="O503" s="82" t="s">
        <v>124</v>
      </c>
      <c r="P503" s="94">
        <v>3</v>
      </c>
      <c r="Q503" s="94">
        <v>44</v>
      </c>
      <c r="R503" s="82">
        <v>338</v>
      </c>
      <c r="S503" s="82">
        <v>338</v>
      </c>
      <c r="T503" s="84" t="s">
        <v>88</v>
      </c>
      <c r="U503" s="82"/>
      <c r="V503" s="82"/>
      <c r="W503" s="82"/>
      <c r="X503" s="82"/>
      <c r="Y503" s="82"/>
      <c r="Z503" s="82"/>
      <c r="AA503" s="82">
        <f t="shared" si="206"/>
        <v>224</v>
      </c>
      <c r="AB503" s="82">
        <v>110.3</v>
      </c>
      <c r="AC503" s="82" t="s">
        <v>88</v>
      </c>
      <c r="AD503" s="82"/>
      <c r="AE503" s="120">
        <v>2.3820000000000001</v>
      </c>
      <c r="AF503" s="82"/>
      <c r="AG503" s="82"/>
      <c r="AH503" s="82"/>
      <c r="AI503" s="82"/>
      <c r="AJ503" s="82"/>
      <c r="AK503" s="82"/>
      <c r="AL503" s="82"/>
      <c r="AM503" s="82"/>
      <c r="AN503" s="82"/>
      <c r="AO503" s="87"/>
      <c r="AP503" s="93">
        <f t="shared" si="207"/>
        <v>3.7333333333333334</v>
      </c>
      <c r="AQ503" s="126" t="e">
        <f t="shared" si="208"/>
        <v>#REF!</v>
      </c>
      <c r="AR503" s="126" t="e">
        <f t="shared" si="209"/>
        <v>#REF!</v>
      </c>
      <c r="AS503" s="85">
        <f t="shared" si="210"/>
        <v>41.06666666666667</v>
      </c>
      <c r="AT503" s="85">
        <f t="shared" si="211"/>
        <v>50.533333333333339</v>
      </c>
      <c r="AU503" s="125" t="e">
        <f t="shared" si="212"/>
        <v>#REF!</v>
      </c>
    </row>
    <row r="504" spans="2:47">
      <c r="B504" s="96">
        <v>45689</v>
      </c>
      <c r="C504" s="82" t="s">
        <v>115</v>
      </c>
      <c r="D504" s="82" t="s">
        <v>128</v>
      </c>
      <c r="E504" s="82" t="s">
        <v>3729</v>
      </c>
      <c r="F504" s="92" t="s">
        <v>603</v>
      </c>
      <c r="G504" s="92" t="s">
        <v>603</v>
      </c>
      <c r="H504" s="86" t="s">
        <v>109</v>
      </c>
      <c r="I504" s="86" t="s">
        <v>109</v>
      </c>
      <c r="J504" s="86" t="s">
        <v>109</v>
      </c>
      <c r="K504" s="86" t="s">
        <v>109</v>
      </c>
      <c r="L504" s="86" t="s">
        <v>109</v>
      </c>
      <c r="M504" s="86" t="s">
        <v>133</v>
      </c>
      <c r="N504" s="87">
        <v>3</v>
      </c>
      <c r="O504" s="82" t="s">
        <v>124</v>
      </c>
      <c r="P504" s="94">
        <v>3</v>
      </c>
      <c r="Q504" s="94">
        <v>44</v>
      </c>
      <c r="R504" s="82">
        <v>338</v>
      </c>
      <c r="S504" s="82">
        <v>338</v>
      </c>
      <c r="T504" s="84" t="s">
        <v>88</v>
      </c>
      <c r="U504" s="82"/>
      <c r="V504" s="82"/>
      <c r="W504" s="82"/>
      <c r="X504" s="82"/>
      <c r="Y504" s="82"/>
      <c r="Z504" s="82"/>
      <c r="AA504" s="82">
        <f t="shared" si="206"/>
        <v>224</v>
      </c>
      <c r="AB504" s="82">
        <v>110.8</v>
      </c>
      <c r="AC504" s="82" t="s">
        <v>88</v>
      </c>
      <c r="AD504" s="82"/>
      <c r="AE504" s="120">
        <v>2.3940000000000001</v>
      </c>
      <c r="AF504" s="82"/>
      <c r="AG504" s="82"/>
      <c r="AH504" s="82"/>
      <c r="AI504" s="82"/>
      <c r="AJ504" s="82"/>
      <c r="AK504" s="82"/>
      <c r="AL504" s="82"/>
      <c r="AM504" s="82"/>
      <c r="AN504" s="82"/>
      <c r="AO504" s="87"/>
      <c r="AP504" s="93">
        <f t="shared" si="207"/>
        <v>3.7333333333333334</v>
      </c>
      <c r="AQ504" s="126" t="e">
        <f t="shared" si="208"/>
        <v>#REF!</v>
      </c>
      <c r="AR504" s="126" t="e">
        <f t="shared" si="209"/>
        <v>#REF!</v>
      </c>
      <c r="AS504" s="85">
        <f t="shared" si="210"/>
        <v>44.800000000000004</v>
      </c>
      <c r="AT504" s="85">
        <f t="shared" si="211"/>
        <v>54.266666666666673</v>
      </c>
      <c r="AU504" s="125" t="e">
        <f t="shared" si="212"/>
        <v>#REF!</v>
      </c>
    </row>
    <row r="505" spans="2:47">
      <c r="B505" s="96">
        <v>45689</v>
      </c>
      <c r="C505" s="82" t="s">
        <v>115</v>
      </c>
      <c r="D505" s="82" t="s">
        <v>128</v>
      </c>
      <c r="E505" s="82" t="s">
        <v>3729</v>
      </c>
      <c r="F505" s="92" t="s">
        <v>604</v>
      </c>
      <c r="G505" s="92" t="s">
        <v>604</v>
      </c>
      <c r="H505" s="86" t="s">
        <v>109</v>
      </c>
      <c r="I505" s="86" t="s">
        <v>109</v>
      </c>
      <c r="J505" s="86" t="s">
        <v>109</v>
      </c>
      <c r="K505" s="86" t="s">
        <v>109</v>
      </c>
      <c r="L505" s="86" t="s">
        <v>109</v>
      </c>
      <c r="M505" s="86" t="s">
        <v>133</v>
      </c>
      <c r="N505" s="87">
        <v>3</v>
      </c>
      <c r="O505" s="82" t="s">
        <v>124</v>
      </c>
      <c r="P505" s="94">
        <v>3</v>
      </c>
      <c r="Q505" s="94">
        <v>44</v>
      </c>
      <c r="R505" s="82">
        <v>338</v>
      </c>
      <c r="S505" s="82">
        <v>338</v>
      </c>
      <c r="T505" s="84" t="s">
        <v>88</v>
      </c>
      <c r="U505" s="82"/>
      <c r="V505" s="82"/>
      <c r="W505" s="82"/>
      <c r="X505" s="82"/>
      <c r="Y505" s="82"/>
      <c r="Z505" s="82"/>
      <c r="AA505" s="82">
        <f t="shared" si="206"/>
        <v>224</v>
      </c>
      <c r="AB505" s="82">
        <v>110.4</v>
      </c>
      <c r="AC505" s="82" t="s">
        <v>88</v>
      </c>
      <c r="AD505" s="82"/>
      <c r="AE505" s="120">
        <v>2.3919999999999999</v>
      </c>
      <c r="AF505" s="82"/>
      <c r="AG505" s="82"/>
      <c r="AH505" s="82"/>
      <c r="AI505" s="82"/>
      <c r="AJ505" s="82"/>
      <c r="AK505" s="82"/>
      <c r="AL505" s="82"/>
      <c r="AM505" s="82"/>
      <c r="AN505" s="82"/>
      <c r="AO505" s="87"/>
      <c r="AP505" s="93">
        <f t="shared" si="207"/>
        <v>3.7333333333333334</v>
      </c>
      <c r="AQ505" s="126" t="e">
        <f t="shared" si="208"/>
        <v>#REF!</v>
      </c>
      <c r="AR505" s="126" t="e">
        <f t="shared" si="209"/>
        <v>#REF!</v>
      </c>
      <c r="AS505" s="85">
        <f t="shared" si="210"/>
        <v>48.533333333333339</v>
      </c>
      <c r="AT505" s="85">
        <f t="shared" si="211"/>
        <v>58.000000000000007</v>
      </c>
      <c r="AU505" s="125" t="e">
        <f t="shared" si="212"/>
        <v>#REF!</v>
      </c>
    </row>
    <row r="506" spans="2:47">
      <c r="B506" s="96">
        <v>45689</v>
      </c>
      <c r="C506" s="82" t="s">
        <v>115</v>
      </c>
      <c r="D506" s="82" t="s">
        <v>128</v>
      </c>
      <c r="E506" s="82" t="s">
        <v>3729</v>
      </c>
      <c r="F506" s="92" t="s">
        <v>605</v>
      </c>
      <c r="G506" s="92" t="s">
        <v>605</v>
      </c>
      <c r="H506" s="86" t="s">
        <v>109</v>
      </c>
      <c r="I506" s="86" t="s">
        <v>109</v>
      </c>
      <c r="J506" s="86" t="s">
        <v>109</v>
      </c>
      <c r="K506" s="86" t="s">
        <v>109</v>
      </c>
      <c r="L506" s="86" t="s">
        <v>109</v>
      </c>
      <c r="M506" s="86" t="s">
        <v>133</v>
      </c>
      <c r="N506" s="87">
        <v>3</v>
      </c>
      <c r="O506" s="82" t="s">
        <v>124</v>
      </c>
      <c r="P506" s="94">
        <v>3</v>
      </c>
      <c r="Q506" s="94">
        <v>44</v>
      </c>
      <c r="R506" s="82">
        <v>338</v>
      </c>
      <c r="S506" s="82">
        <v>338</v>
      </c>
      <c r="T506" s="84" t="s">
        <v>88</v>
      </c>
      <c r="U506" s="82"/>
      <c r="V506" s="82"/>
      <c r="W506" s="82"/>
      <c r="X506" s="82"/>
      <c r="Y506" s="82"/>
      <c r="Z506" s="82"/>
      <c r="AA506" s="82">
        <f t="shared" si="206"/>
        <v>224</v>
      </c>
      <c r="AB506" s="82">
        <v>111.5</v>
      </c>
      <c r="AC506" s="82" t="s">
        <v>88</v>
      </c>
      <c r="AD506" s="82"/>
      <c r="AE506" s="120">
        <v>2.38</v>
      </c>
      <c r="AF506" s="82"/>
      <c r="AG506" s="82"/>
      <c r="AH506" s="82"/>
      <c r="AI506" s="82"/>
      <c r="AJ506" s="82"/>
      <c r="AK506" s="82"/>
      <c r="AL506" s="82"/>
      <c r="AM506" s="82"/>
      <c r="AN506" s="82"/>
      <c r="AO506" s="87"/>
      <c r="AP506" s="93">
        <f t="shared" si="207"/>
        <v>3.7333333333333334</v>
      </c>
      <c r="AQ506" s="126" t="e">
        <f t="shared" si="208"/>
        <v>#REF!</v>
      </c>
      <c r="AR506" s="126" t="e">
        <f t="shared" si="209"/>
        <v>#REF!</v>
      </c>
      <c r="AS506" s="85">
        <f t="shared" si="210"/>
        <v>52.266666666666673</v>
      </c>
      <c r="AT506" s="85">
        <f t="shared" si="211"/>
        <v>61.733333333333341</v>
      </c>
      <c r="AU506" s="125" t="e">
        <f t="shared" si="212"/>
        <v>#REF!</v>
      </c>
    </row>
    <row r="507" spans="2:47">
      <c r="B507" s="96">
        <v>45689</v>
      </c>
      <c r="C507" s="82" t="s">
        <v>115</v>
      </c>
      <c r="D507" s="82" t="s">
        <v>116</v>
      </c>
      <c r="E507" s="82" t="s">
        <v>3729</v>
      </c>
      <c r="F507" s="92" t="s">
        <v>606</v>
      </c>
      <c r="G507" s="92" t="s">
        <v>606</v>
      </c>
      <c r="H507" s="86" t="s">
        <v>109</v>
      </c>
      <c r="I507" s="86" t="s">
        <v>109</v>
      </c>
      <c r="J507" s="86" t="s">
        <v>109</v>
      </c>
      <c r="K507" s="86" t="s">
        <v>109</v>
      </c>
      <c r="L507" s="86" t="s">
        <v>109</v>
      </c>
      <c r="M507" s="86" t="s">
        <v>133</v>
      </c>
      <c r="N507" s="87">
        <v>3</v>
      </c>
      <c r="O507" s="82" t="s">
        <v>124</v>
      </c>
      <c r="P507" s="94">
        <v>3</v>
      </c>
      <c r="Q507" s="94">
        <v>44</v>
      </c>
      <c r="R507" s="82">
        <v>338</v>
      </c>
      <c r="S507" s="82">
        <v>338</v>
      </c>
      <c r="T507" s="84" t="s">
        <v>88</v>
      </c>
      <c r="U507" s="82"/>
      <c r="V507" s="82"/>
      <c r="W507" s="82"/>
      <c r="X507" s="82"/>
      <c r="Y507" s="82"/>
      <c r="Z507" s="82"/>
      <c r="AA507" s="82">
        <f t="shared" si="206"/>
        <v>224</v>
      </c>
      <c r="AB507" s="82">
        <v>96.4</v>
      </c>
      <c r="AC507" s="82" t="s">
        <v>88</v>
      </c>
      <c r="AD507" s="82"/>
      <c r="AE507" s="120">
        <v>2.347</v>
      </c>
      <c r="AF507" s="82"/>
      <c r="AG507" s="82"/>
      <c r="AH507" s="82"/>
      <c r="AI507" s="82"/>
      <c r="AJ507" s="82"/>
      <c r="AK507" s="82"/>
      <c r="AL507" s="82"/>
      <c r="AM507" s="82"/>
      <c r="AN507" s="82"/>
      <c r="AO507" s="87"/>
      <c r="AP507" s="93">
        <f t="shared" si="207"/>
        <v>3.7333333333333334</v>
      </c>
      <c r="AQ507" s="126" t="e">
        <f t="shared" si="208"/>
        <v>#REF!</v>
      </c>
      <c r="AR507" s="126" t="e">
        <f t="shared" si="209"/>
        <v>#REF!</v>
      </c>
      <c r="AS507" s="85">
        <f t="shared" si="210"/>
        <v>56.000000000000007</v>
      </c>
      <c r="AT507" s="85">
        <f t="shared" si="211"/>
        <v>65.466666666666669</v>
      </c>
      <c r="AU507" s="125" t="e">
        <f t="shared" si="212"/>
        <v>#REF!</v>
      </c>
    </row>
    <row r="508" spans="2:47">
      <c r="B508" s="96">
        <v>45689</v>
      </c>
      <c r="C508" s="82" t="s">
        <v>115</v>
      </c>
      <c r="D508" s="82" t="s">
        <v>116</v>
      </c>
      <c r="E508" s="82" t="s">
        <v>3729</v>
      </c>
      <c r="F508" s="92" t="s">
        <v>607</v>
      </c>
      <c r="G508" s="92" t="s">
        <v>607</v>
      </c>
      <c r="H508" s="86" t="s">
        <v>109</v>
      </c>
      <c r="I508" s="86" t="s">
        <v>109</v>
      </c>
      <c r="J508" s="86" t="s">
        <v>109</v>
      </c>
      <c r="K508" s="86" t="s">
        <v>109</v>
      </c>
      <c r="L508" s="86" t="s">
        <v>109</v>
      </c>
      <c r="M508" s="86" t="s">
        <v>133</v>
      </c>
      <c r="N508" s="87">
        <v>3</v>
      </c>
      <c r="O508" s="82" t="s">
        <v>124</v>
      </c>
      <c r="P508" s="94">
        <v>3</v>
      </c>
      <c r="Q508" s="94">
        <v>44</v>
      </c>
      <c r="R508" s="82">
        <v>338</v>
      </c>
      <c r="S508" s="82">
        <v>338</v>
      </c>
      <c r="T508" s="84" t="s">
        <v>88</v>
      </c>
      <c r="U508" s="82"/>
      <c r="V508" s="82"/>
      <c r="W508" s="82"/>
      <c r="X508" s="82"/>
      <c r="Y508" s="82"/>
      <c r="Z508" s="82"/>
      <c r="AA508" s="82">
        <f t="shared" si="206"/>
        <v>224</v>
      </c>
      <c r="AB508" s="82">
        <v>110.6</v>
      </c>
      <c r="AC508" s="82" t="s">
        <v>88</v>
      </c>
      <c r="AD508" s="82"/>
      <c r="AE508" s="120">
        <v>2.3820000000000001</v>
      </c>
      <c r="AF508" s="82"/>
      <c r="AG508" s="82"/>
      <c r="AH508" s="82"/>
      <c r="AI508" s="82"/>
      <c r="AJ508" s="82"/>
      <c r="AK508" s="82"/>
      <c r="AL508" s="82"/>
      <c r="AM508" s="82"/>
      <c r="AN508" s="82"/>
      <c r="AO508" s="87"/>
      <c r="AP508" s="93">
        <f t="shared" si="207"/>
        <v>3.7333333333333334</v>
      </c>
      <c r="AQ508" s="126" t="e">
        <f t="shared" si="208"/>
        <v>#REF!</v>
      </c>
      <c r="AR508" s="126" t="e">
        <f t="shared" si="209"/>
        <v>#REF!</v>
      </c>
      <c r="AS508" s="85">
        <f t="shared" si="210"/>
        <v>59.733333333333341</v>
      </c>
      <c r="AT508" s="85">
        <f t="shared" si="211"/>
        <v>69.2</v>
      </c>
      <c r="AU508" s="125" t="e">
        <f t="shared" si="212"/>
        <v>#REF!</v>
      </c>
    </row>
    <row r="509" spans="2:47">
      <c r="B509" s="96">
        <v>45689</v>
      </c>
      <c r="C509" s="82" t="s">
        <v>115</v>
      </c>
      <c r="D509" s="82" t="s">
        <v>116</v>
      </c>
      <c r="E509" s="82" t="s">
        <v>3729</v>
      </c>
      <c r="F509" s="92" t="s">
        <v>608</v>
      </c>
      <c r="G509" s="92" t="s">
        <v>608</v>
      </c>
      <c r="H509" s="86" t="s">
        <v>109</v>
      </c>
      <c r="I509" s="86" t="s">
        <v>109</v>
      </c>
      <c r="J509" s="86" t="s">
        <v>109</v>
      </c>
      <c r="K509" s="86" t="s">
        <v>109</v>
      </c>
      <c r="L509" s="86" t="s">
        <v>109</v>
      </c>
      <c r="M509" s="86" t="s">
        <v>133</v>
      </c>
      <c r="N509" s="87">
        <v>3</v>
      </c>
      <c r="O509" s="82" t="s">
        <v>124</v>
      </c>
      <c r="P509" s="94">
        <v>3</v>
      </c>
      <c r="Q509" s="94">
        <v>44</v>
      </c>
      <c r="R509" s="82">
        <v>338</v>
      </c>
      <c r="S509" s="82">
        <v>338</v>
      </c>
      <c r="T509" s="84" t="s">
        <v>88</v>
      </c>
      <c r="U509" s="82"/>
      <c r="V509" s="82"/>
      <c r="W509" s="82"/>
      <c r="X509" s="82"/>
      <c r="Y509" s="82"/>
      <c r="Z509" s="82"/>
      <c r="AA509" s="82">
        <f t="shared" si="206"/>
        <v>224</v>
      </c>
      <c r="AB509" s="82">
        <v>110.8</v>
      </c>
      <c r="AC509" s="82" t="s">
        <v>88</v>
      </c>
      <c r="AD509" s="82"/>
      <c r="AE509" s="120">
        <v>2.3540000000000001</v>
      </c>
      <c r="AF509" s="82"/>
      <c r="AG509" s="82"/>
      <c r="AH509" s="82"/>
      <c r="AI509" s="82"/>
      <c r="AJ509" s="82"/>
      <c r="AK509" s="82"/>
      <c r="AL509" s="82"/>
      <c r="AM509" s="82"/>
      <c r="AN509" s="82"/>
      <c r="AO509" s="87"/>
      <c r="AP509" s="93">
        <f t="shared" si="207"/>
        <v>3.7333333333333334</v>
      </c>
      <c r="AQ509" s="126" t="e">
        <f t="shared" si="208"/>
        <v>#REF!</v>
      </c>
      <c r="AR509" s="126" t="e">
        <f t="shared" si="209"/>
        <v>#REF!</v>
      </c>
      <c r="AS509" s="85">
        <f t="shared" si="210"/>
        <v>63.466666666666676</v>
      </c>
      <c r="AT509" s="85">
        <f t="shared" si="211"/>
        <v>72.933333333333337</v>
      </c>
      <c r="AU509" s="125" t="e">
        <f t="shared" si="212"/>
        <v>#REF!</v>
      </c>
    </row>
    <row r="510" spans="2:47">
      <c r="B510" s="96">
        <v>45693</v>
      </c>
      <c r="C510" s="82" t="s">
        <v>149</v>
      </c>
      <c r="D510" s="82"/>
      <c r="E510" s="82"/>
      <c r="F510" s="130" t="s">
        <v>105</v>
      </c>
      <c r="G510" s="130" t="s">
        <v>89</v>
      </c>
      <c r="H510" s="133" t="s">
        <v>89</v>
      </c>
      <c r="I510" s="133" t="s">
        <v>89</v>
      </c>
      <c r="J510" s="133" t="s">
        <v>89</v>
      </c>
      <c r="K510" s="133" t="s">
        <v>89</v>
      </c>
      <c r="L510" s="133" t="s">
        <v>95</v>
      </c>
      <c r="M510" s="134" t="s">
        <v>106</v>
      </c>
      <c r="N510" s="114">
        <v>3</v>
      </c>
      <c r="O510" s="130" t="s">
        <v>91</v>
      </c>
      <c r="P510" s="130">
        <v>3</v>
      </c>
      <c r="Q510" s="114">
        <v>44</v>
      </c>
      <c r="R510" s="130">
        <v>338</v>
      </c>
      <c r="S510" s="130">
        <v>338</v>
      </c>
      <c r="T510" s="132" t="s">
        <v>88</v>
      </c>
      <c r="U510" s="82"/>
      <c r="V510" s="82"/>
      <c r="W510" s="82"/>
      <c r="X510" s="82"/>
      <c r="Y510" s="82"/>
      <c r="Z510" s="82"/>
      <c r="AA510" s="82">
        <f t="shared" si="206"/>
        <v>224</v>
      </c>
      <c r="AB510" s="82"/>
      <c r="AC510" s="82" t="s">
        <v>89</v>
      </c>
      <c r="AD510" s="82">
        <v>111.1</v>
      </c>
      <c r="AE510" s="120">
        <v>2.3450000000000002</v>
      </c>
      <c r="AF510" s="82">
        <v>110.7</v>
      </c>
      <c r="AG510" s="82">
        <v>98.6</v>
      </c>
      <c r="AH510" s="132">
        <f>AF510-AG510</f>
        <v>12.100000000000009</v>
      </c>
      <c r="AI510" s="132">
        <v>-3241.0232999999998</v>
      </c>
      <c r="AJ510" s="132">
        <v>-2062.1</v>
      </c>
      <c r="AK510" s="132">
        <v>-4213.2049999999999</v>
      </c>
      <c r="AL510" s="132">
        <v>-3456.9</v>
      </c>
      <c r="AM510" s="136">
        <f>AJ510-AI510</f>
        <v>1178.9232999999999</v>
      </c>
      <c r="AN510" s="136">
        <f>AL510-AK510</f>
        <v>756.30499999999984</v>
      </c>
      <c r="AO510" s="136">
        <f>AD510/AA510*60</f>
        <v>29.758928571428569</v>
      </c>
      <c r="AP510" s="93">
        <f t="shared" si="207"/>
        <v>7.4666666666666668</v>
      </c>
      <c r="AQ510" s="126" t="e">
        <f t="shared" si="208"/>
        <v>#REF!</v>
      </c>
      <c r="AR510" s="126" t="e">
        <f t="shared" si="209"/>
        <v>#REF!</v>
      </c>
      <c r="AS510" s="85">
        <f t="shared" si="210"/>
        <v>63.466666666666676</v>
      </c>
      <c r="AT510" s="85">
        <f t="shared" si="211"/>
        <v>76.666666666666671</v>
      </c>
      <c r="AU510" s="125" t="e">
        <f t="shared" si="212"/>
        <v>#REF!</v>
      </c>
    </row>
    <row r="511" spans="2:47">
      <c r="B511" s="96">
        <v>45693</v>
      </c>
      <c r="C511" s="82" t="s">
        <v>149</v>
      </c>
      <c r="D511" s="82" t="s">
        <v>116</v>
      </c>
      <c r="E511" s="82" t="s">
        <v>3729</v>
      </c>
      <c r="F511" s="92" t="s">
        <v>609</v>
      </c>
      <c r="G511" s="92" t="s">
        <v>609</v>
      </c>
      <c r="H511" s="86" t="s">
        <v>109</v>
      </c>
      <c r="I511" s="86" t="s">
        <v>109</v>
      </c>
      <c r="J511" s="86" t="s">
        <v>109</v>
      </c>
      <c r="K511" s="86" t="s">
        <v>109</v>
      </c>
      <c r="L511" s="86" t="s">
        <v>109</v>
      </c>
      <c r="M511" s="86" t="s">
        <v>133</v>
      </c>
      <c r="N511" s="87">
        <v>3</v>
      </c>
      <c r="O511" s="82" t="s">
        <v>124</v>
      </c>
      <c r="P511" s="94">
        <v>3</v>
      </c>
      <c r="Q511" s="94">
        <v>44</v>
      </c>
      <c r="R511" s="82">
        <v>338</v>
      </c>
      <c r="S511" s="82">
        <v>338</v>
      </c>
      <c r="T511" s="84" t="s">
        <v>88</v>
      </c>
      <c r="U511" s="82"/>
      <c r="V511" s="82"/>
      <c r="W511" s="82"/>
      <c r="X511" s="82"/>
      <c r="Y511" s="82"/>
      <c r="Z511" s="82"/>
      <c r="AA511" s="82">
        <f t="shared" ref="AA511" si="213">P511*60+Q511</f>
        <v>224</v>
      </c>
      <c r="AB511" s="82">
        <v>98.1</v>
      </c>
      <c r="AC511" s="82" t="s">
        <v>88</v>
      </c>
      <c r="AD511" s="82"/>
      <c r="AE511" s="120">
        <v>2.34</v>
      </c>
      <c r="AF511" s="82"/>
      <c r="AG511" s="82"/>
      <c r="AH511" s="82"/>
      <c r="AI511" s="82"/>
      <c r="AJ511" s="82"/>
      <c r="AK511" s="82"/>
      <c r="AL511" s="82"/>
      <c r="AM511" s="82"/>
      <c r="AN511" s="82"/>
      <c r="AO511" s="87"/>
      <c r="AP511" s="93">
        <f t="shared" si="207"/>
        <v>7.4666666666666668</v>
      </c>
      <c r="AQ511" s="126" t="e">
        <f t="shared" si="208"/>
        <v>#REF!</v>
      </c>
      <c r="AR511" s="126" t="e">
        <f t="shared" si="209"/>
        <v>#REF!</v>
      </c>
      <c r="AS511" s="85">
        <f t="shared" si="210"/>
        <v>67.2</v>
      </c>
      <c r="AT511" s="85">
        <f t="shared" si="211"/>
        <v>80.400000000000006</v>
      </c>
      <c r="AU511" s="125" t="e">
        <f t="shared" si="212"/>
        <v>#REF!</v>
      </c>
    </row>
    <row r="512" spans="2:47">
      <c r="B512" s="96">
        <v>45693</v>
      </c>
      <c r="C512" s="82" t="s">
        <v>149</v>
      </c>
      <c r="D512" s="82" t="s">
        <v>116</v>
      </c>
      <c r="E512" s="82" t="s">
        <v>3729</v>
      </c>
      <c r="F512" s="92" t="s">
        <v>610</v>
      </c>
      <c r="G512" s="92" t="s">
        <v>610</v>
      </c>
      <c r="H512" s="86" t="s">
        <v>109</v>
      </c>
      <c r="I512" s="86" t="s">
        <v>109</v>
      </c>
      <c r="J512" s="86" t="s">
        <v>109</v>
      </c>
      <c r="K512" s="86" t="s">
        <v>109</v>
      </c>
      <c r="L512" s="86" t="s">
        <v>109</v>
      </c>
      <c r="M512" s="86" t="s">
        <v>133</v>
      </c>
      <c r="N512" s="87">
        <v>3</v>
      </c>
      <c r="O512" s="82" t="s">
        <v>124</v>
      </c>
      <c r="P512" s="94">
        <v>3</v>
      </c>
      <c r="Q512" s="94">
        <v>44</v>
      </c>
      <c r="R512" s="82">
        <v>338</v>
      </c>
      <c r="S512" s="82">
        <v>338</v>
      </c>
      <c r="T512" s="84" t="s">
        <v>88</v>
      </c>
      <c r="U512" s="82"/>
      <c r="V512" s="82"/>
      <c r="W512" s="82"/>
      <c r="X512" s="82"/>
      <c r="Y512" s="82"/>
      <c r="Z512" s="82"/>
      <c r="AA512" s="82">
        <f t="shared" ref="AA512:AA518" si="214">P512*60+Q512</f>
        <v>224</v>
      </c>
      <c r="AB512" s="82">
        <v>96.9</v>
      </c>
      <c r="AC512" s="82" t="s">
        <v>88</v>
      </c>
      <c r="AD512" s="82"/>
      <c r="AE512" s="120">
        <v>2.351</v>
      </c>
      <c r="AF512" s="82"/>
      <c r="AG512" s="82"/>
      <c r="AH512" s="82"/>
      <c r="AI512" s="82"/>
      <c r="AJ512" s="82"/>
      <c r="AK512" s="82"/>
      <c r="AL512" s="82"/>
      <c r="AM512" s="82"/>
      <c r="AN512" s="82"/>
      <c r="AO512" s="87"/>
      <c r="AP512" s="93">
        <f t="shared" ref="AP512:AP518" si="215">IF(O512="A",AP511+AA512/60,AP511)</f>
        <v>7.4666666666666668</v>
      </c>
      <c r="AQ512" s="126" t="e">
        <f t="shared" ref="AQ512:AQ518" si="216">IF(O512="B",AQ511+AA512/60,AQ511)</f>
        <v>#REF!</v>
      </c>
      <c r="AR512" s="126" t="e">
        <f t="shared" ref="AR512:AR518" si="217">IF(O512="3A",AR511+AA512/60,AR511)</f>
        <v>#REF!</v>
      </c>
      <c r="AS512" s="85">
        <f t="shared" ref="AS512:AS518" si="218">IF(O512="3C",AS511+AA512/60,AS511)</f>
        <v>70.933333333333337</v>
      </c>
      <c r="AT512" s="85">
        <f t="shared" ref="AT512:AT518" si="219">AT511+(AA512/60)</f>
        <v>84.13333333333334</v>
      </c>
      <c r="AU512" s="125" t="e">
        <f t="shared" ref="AU512:AU518" si="220">AU511+(AA512/60)</f>
        <v>#REF!</v>
      </c>
    </row>
    <row r="513" spans="2:47">
      <c r="B513" s="96">
        <v>45693</v>
      </c>
      <c r="C513" s="82" t="s">
        <v>149</v>
      </c>
      <c r="D513" s="82" t="s">
        <v>116</v>
      </c>
      <c r="E513" s="82" t="s">
        <v>3729</v>
      </c>
      <c r="F513" s="92" t="s">
        <v>611</v>
      </c>
      <c r="G513" s="92" t="s">
        <v>611</v>
      </c>
      <c r="H513" s="86" t="s">
        <v>109</v>
      </c>
      <c r="I513" s="86" t="s">
        <v>109</v>
      </c>
      <c r="J513" s="86" t="s">
        <v>109</v>
      </c>
      <c r="K513" s="86" t="s">
        <v>109</v>
      </c>
      <c r="L513" s="86" t="s">
        <v>109</v>
      </c>
      <c r="M513" s="86" t="s">
        <v>133</v>
      </c>
      <c r="N513" s="87">
        <v>3</v>
      </c>
      <c r="O513" s="82" t="s">
        <v>124</v>
      </c>
      <c r="P513" s="94">
        <v>3</v>
      </c>
      <c r="Q513" s="94">
        <v>44</v>
      </c>
      <c r="R513" s="82">
        <v>338</v>
      </c>
      <c r="S513" s="82">
        <v>338</v>
      </c>
      <c r="T513" s="84" t="s">
        <v>88</v>
      </c>
      <c r="U513" s="82"/>
      <c r="V513" s="82"/>
      <c r="W513" s="82"/>
      <c r="X513" s="82"/>
      <c r="Y513" s="82"/>
      <c r="Z513" s="82"/>
      <c r="AA513" s="82">
        <f t="shared" si="214"/>
        <v>224</v>
      </c>
      <c r="AB513" s="82">
        <v>111.5</v>
      </c>
      <c r="AC513" s="82" t="s">
        <v>88</v>
      </c>
      <c r="AD513" s="82"/>
      <c r="AE513" s="120">
        <v>2.3879999999999999</v>
      </c>
      <c r="AF513" s="82"/>
      <c r="AG513" s="82"/>
      <c r="AH513" s="82"/>
      <c r="AI513" s="82"/>
      <c r="AJ513" s="82"/>
      <c r="AK513" s="82"/>
      <c r="AL513" s="82"/>
      <c r="AM513" s="82"/>
      <c r="AN513" s="82"/>
      <c r="AO513" s="87"/>
      <c r="AP513" s="93">
        <f t="shared" si="215"/>
        <v>7.4666666666666668</v>
      </c>
      <c r="AQ513" s="126" t="e">
        <f t="shared" si="216"/>
        <v>#REF!</v>
      </c>
      <c r="AR513" s="126" t="e">
        <f t="shared" si="217"/>
        <v>#REF!</v>
      </c>
      <c r="AS513" s="85">
        <f t="shared" si="218"/>
        <v>74.666666666666671</v>
      </c>
      <c r="AT513" s="85">
        <f t="shared" si="219"/>
        <v>87.866666666666674</v>
      </c>
      <c r="AU513" s="125" t="e">
        <f t="shared" si="220"/>
        <v>#REF!</v>
      </c>
    </row>
    <row r="514" spans="2:47">
      <c r="B514" s="96">
        <v>45693</v>
      </c>
      <c r="C514" s="82" t="s">
        <v>149</v>
      </c>
      <c r="D514" s="82" t="s">
        <v>116</v>
      </c>
      <c r="E514" s="82" t="s">
        <v>3729</v>
      </c>
      <c r="F514" s="92" t="s">
        <v>612</v>
      </c>
      <c r="G514" s="92" t="s">
        <v>612</v>
      </c>
      <c r="H514" s="86" t="s">
        <v>109</v>
      </c>
      <c r="I514" s="86" t="s">
        <v>109</v>
      </c>
      <c r="J514" s="86" t="s">
        <v>109</v>
      </c>
      <c r="K514" s="86" t="s">
        <v>109</v>
      </c>
      <c r="L514" s="86" t="s">
        <v>109</v>
      </c>
      <c r="M514" s="86" t="s">
        <v>133</v>
      </c>
      <c r="N514" s="87">
        <v>3</v>
      </c>
      <c r="O514" s="82" t="s">
        <v>124</v>
      </c>
      <c r="P514" s="94">
        <v>3</v>
      </c>
      <c r="Q514" s="94">
        <v>44</v>
      </c>
      <c r="R514" s="82">
        <v>338</v>
      </c>
      <c r="S514" s="82">
        <v>338</v>
      </c>
      <c r="T514" s="84" t="s">
        <v>88</v>
      </c>
      <c r="U514" s="82"/>
      <c r="V514" s="82"/>
      <c r="W514" s="82"/>
      <c r="X514" s="82"/>
      <c r="Y514" s="82"/>
      <c r="Z514" s="82"/>
      <c r="AA514" s="82">
        <f t="shared" si="214"/>
        <v>224</v>
      </c>
      <c r="AB514" s="82">
        <v>98.1</v>
      </c>
      <c r="AC514" s="82" t="s">
        <v>88</v>
      </c>
      <c r="AD514" s="82"/>
      <c r="AE514" s="120">
        <v>2.3460000000000001</v>
      </c>
      <c r="AF514" s="82"/>
      <c r="AG514" s="82"/>
      <c r="AH514" s="82"/>
      <c r="AI514" s="82"/>
      <c r="AJ514" s="82"/>
      <c r="AK514" s="82"/>
      <c r="AL514" s="82"/>
      <c r="AM514" s="82"/>
      <c r="AN514" s="82"/>
      <c r="AO514" s="87"/>
      <c r="AP514" s="93">
        <f t="shared" si="215"/>
        <v>7.4666666666666668</v>
      </c>
      <c r="AQ514" s="126" t="e">
        <f t="shared" si="216"/>
        <v>#REF!</v>
      </c>
      <c r="AR514" s="126" t="e">
        <f t="shared" si="217"/>
        <v>#REF!</v>
      </c>
      <c r="AS514" s="85">
        <f t="shared" si="218"/>
        <v>78.400000000000006</v>
      </c>
      <c r="AT514" s="85">
        <f t="shared" si="219"/>
        <v>91.600000000000009</v>
      </c>
      <c r="AU514" s="125" t="e">
        <f t="shared" si="220"/>
        <v>#REF!</v>
      </c>
    </row>
    <row r="515" spans="2:47">
      <c r="B515" s="96">
        <v>45693</v>
      </c>
      <c r="C515" s="82" t="s">
        <v>149</v>
      </c>
      <c r="D515" s="82" t="s">
        <v>116</v>
      </c>
      <c r="E515" s="82" t="s">
        <v>3729</v>
      </c>
      <c r="F515" s="92" t="s">
        <v>613</v>
      </c>
      <c r="G515" s="92" t="s">
        <v>613</v>
      </c>
      <c r="H515" s="86" t="s">
        <v>109</v>
      </c>
      <c r="I515" s="86" t="s">
        <v>109</v>
      </c>
      <c r="J515" s="86" t="s">
        <v>109</v>
      </c>
      <c r="K515" s="86" t="s">
        <v>109</v>
      </c>
      <c r="L515" s="86" t="s">
        <v>109</v>
      </c>
      <c r="M515" s="86" t="s">
        <v>133</v>
      </c>
      <c r="N515" s="87">
        <v>3</v>
      </c>
      <c r="O515" s="82" t="s">
        <v>124</v>
      </c>
      <c r="P515" s="94">
        <v>3</v>
      </c>
      <c r="Q515" s="94">
        <v>44</v>
      </c>
      <c r="R515" s="82">
        <v>338</v>
      </c>
      <c r="S515" s="82">
        <v>338</v>
      </c>
      <c r="T515" s="84" t="s">
        <v>88</v>
      </c>
      <c r="U515" s="82"/>
      <c r="V515" s="82"/>
      <c r="W515" s="82"/>
      <c r="X515" s="82"/>
      <c r="Y515" s="82"/>
      <c r="Z515" s="82"/>
      <c r="AA515" s="82">
        <f t="shared" si="214"/>
        <v>224</v>
      </c>
      <c r="AB515" s="82">
        <v>96.4</v>
      </c>
      <c r="AC515" s="82" t="s">
        <v>88</v>
      </c>
      <c r="AD515" s="82"/>
      <c r="AE515" s="120">
        <v>2.3580000000000001</v>
      </c>
      <c r="AF515" s="82"/>
      <c r="AG515" s="82"/>
      <c r="AH515" s="82"/>
      <c r="AI515" s="82"/>
      <c r="AJ515" s="82"/>
      <c r="AK515" s="82"/>
      <c r="AL515" s="82"/>
      <c r="AM515" s="82"/>
      <c r="AN515" s="82"/>
      <c r="AO515" s="87"/>
      <c r="AP515" s="93">
        <f t="shared" si="215"/>
        <v>7.4666666666666668</v>
      </c>
      <c r="AQ515" s="126" t="e">
        <f t="shared" si="216"/>
        <v>#REF!</v>
      </c>
      <c r="AR515" s="126" t="e">
        <f t="shared" si="217"/>
        <v>#REF!</v>
      </c>
      <c r="AS515" s="85">
        <f t="shared" si="218"/>
        <v>82.13333333333334</v>
      </c>
      <c r="AT515" s="85">
        <f t="shared" si="219"/>
        <v>95.333333333333343</v>
      </c>
      <c r="AU515" s="125" t="e">
        <f t="shared" si="220"/>
        <v>#REF!</v>
      </c>
    </row>
    <row r="516" spans="2:47">
      <c r="B516" s="96">
        <v>45693</v>
      </c>
      <c r="C516" s="82" t="s">
        <v>149</v>
      </c>
      <c r="D516" s="82" t="s">
        <v>116</v>
      </c>
      <c r="E516" s="82" t="s">
        <v>3729</v>
      </c>
      <c r="F516" s="92" t="s">
        <v>614</v>
      </c>
      <c r="G516" s="92" t="s">
        <v>614</v>
      </c>
      <c r="H516" s="86" t="s">
        <v>109</v>
      </c>
      <c r="I516" s="86" t="s">
        <v>109</v>
      </c>
      <c r="J516" s="86" t="s">
        <v>109</v>
      </c>
      <c r="K516" s="86" t="s">
        <v>109</v>
      </c>
      <c r="L516" s="86" t="s">
        <v>109</v>
      </c>
      <c r="M516" s="86" t="s">
        <v>133</v>
      </c>
      <c r="N516" s="87">
        <v>3</v>
      </c>
      <c r="O516" s="82" t="s">
        <v>124</v>
      </c>
      <c r="P516" s="94">
        <v>3</v>
      </c>
      <c r="Q516" s="94">
        <v>44</v>
      </c>
      <c r="R516" s="82">
        <v>338</v>
      </c>
      <c r="S516" s="82">
        <v>338</v>
      </c>
      <c r="T516" s="84" t="s">
        <v>88</v>
      </c>
      <c r="U516" s="82"/>
      <c r="V516" s="82"/>
      <c r="W516" s="82"/>
      <c r="X516" s="82"/>
      <c r="Y516" s="82"/>
      <c r="Z516" s="82"/>
      <c r="AA516" s="82">
        <f t="shared" si="214"/>
        <v>224</v>
      </c>
      <c r="AB516" s="82">
        <v>95.9</v>
      </c>
      <c r="AC516" s="82" t="s">
        <v>88</v>
      </c>
      <c r="AD516" s="82"/>
      <c r="AE516" s="120">
        <v>2.363</v>
      </c>
      <c r="AF516" s="82"/>
      <c r="AG516" s="82"/>
      <c r="AH516" s="82"/>
      <c r="AI516" s="82"/>
      <c r="AJ516" s="82"/>
      <c r="AK516" s="82"/>
      <c r="AL516" s="82"/>
      <c r="AM516" s="82"/>
      <c r="AN516" s="82"/>
      <c r="AO516" s="87"/>
      <c r="AP516" s="93">
        <f t="shared" si="215"/>
        <v>7.4666666666666668</v>
      </c>
      <c r="AQ516" s="126" t="e">
        <f t="shared" si="216"/>
        <v>#REF!</v>
      </c>
      <c r="AR516" s="126" t="e">
        <f t="shared" si="217"/>
        <v>#REF!</v>
      </c>
      <c r="AS516" s="85">
        <f t="shared" si="218"/>
        <v>85.866666666666674</v>
      </c>
      <c r="AT516" s="85">
        <f t="shared" si="219"/>
        <v>99.066666666666677</v>
      </c>
      <c r="AU516" s="125" t="e">
        <f t="shared" si="220"/>
        <v>#REF!</v>
      </c>
    </row>
    <row r="517" spans="2:47">
      <c r="B517" s="96">
        <v>45693</v>
      </c>
      <c r="C517" s="82" t="s">
        <v>149</v>
      </c>
      <c r="D517" s="82" t="s">
        <v>116</v>
      </c>
      <c r="E517" s="82" t="s">
        <v>3729</v>
      </c>
      <c r="F517" s="92" t="s">
        <v>615</v>
      </c>
      <c r="G517" s="92" t="s">
        <v>615</v>
      </c>
      <c r="H517" s="86" t="s">
        <v>109</v>
      </c>
      <c r="I517" s="86" t="s">
        <v>109</v>
      </c>
      <c r="J517" s="86" t="s">
        <v>109</v>
      </c>
      <c r="K517" s="86" t="s">
        <v>109</v>
      </c>
      <c r="L517" s="86" t="s">
        <v>109</v>
      </c>
      <c r="M517" s="86" t="s">
        <v>133</v>
      </c>
      <c r="N517" s="87">
        <v>3</v>
      </c>
      <c r="O517" s="82" t="s">
        <v>124</v>
      </c>
      <c r="P517" s="94">
        <v>3</v>
      </c>
      <c r="Q517" s="94">
        <v>44</v>
      </c>
      <c r="R517" s="82">
        <v>338</v>
      </c>
      <c r="S517" s="82">
        <v>338</v>
      </c>
      <c r="T517" s="84" t="s">
        <v>88</v>
      </c>
      <c r="U517" s="82"/>
      <c r="V517" s="82"/>
      <c r="W517" s="82"/>
      <c r="X517" s="82"/>
      <c r="Y517" s="82"/>
      <c r="Z517" s="82"/>
      <c r="AA517" s="82">
        <f t="shared" si="214"/>
        <v>224</v>
      </c>
      <c r="AB517" s="82">
        <v>98.4</v>
      </c>
      <c r="AC517" s="82" t="s">
        <v>88</v>
      </c>
      <c r="AD517" s="82"/>
      <c r="AE517" s="120">
        <v>2.3679999999999999</v>
      </c>
      <c r="AF517" s="82"/>
      <c r="AG517" s="82"/>
      <c r="AH517" s="82"/>
      <c r="AI517" s="82"/>
      <c r="AJ517" s="82"/>
      <c r="AK517" s="82"/>
      <c r="AL517" s="82"/>
      <c r="AM517" s="82"/>
      <c r="AN517" s="82"/>
      <c r="AO517" s="87"/>
      <c r="AP517" s="93">
        <f t="shared" si="215"/>
        <v>7.4666666666666668</v>
      </c>
      <c r="AQ517" s="126" t="e">
        <f t="shared" si="216"/>
        <v>#REF!</v>
      </c>
      <c r="AR517" s="126" t="e">
        <f t="shared" si="217"/>
        <v>#REF!</v>
      </c>
      <c r="AS517" s="85">
        <f t="shared" si="218"/>
        <v>89.600000000000009</v>
      </c>
      <c r="AT517" s="85">
        <f t="shared" si="219"/>
        <v>102.80000000000001</v>
      </c>
      <c r="AU517" s="125" t="e">
        <f t="shared" si="220"/>
        <v>#REF!</v>
      </c>
    </row>
    <row r="518" spans="2:47">
      <c r="B518" s="96">
        <v>45693</v>
      </c>
      <c r="C518" s="82" t="s">
        <v>149</v>
      </c>
      <c r="D518" s="82" t="s">
        <v>116</v>
      </c>
      <c r="E518" s="82" t="s">
        <v>3729</v>
      </c>
      <c r="F518" s="92" t="s">
        <v>616</v>
      </c>
      <c r="G518" s="92" t="s">
        <v>616</v>
      </c>
      <c r="H518" s="86" t="s">
        <v>109</v>
      </c>
      <c r="I518" s="86" t="s">
        <v>109</v>
      </c>
      <c r="J518" s="86" t="s">
        <v>109</v>
      </c>
      <c r="K518" s="86" t="s">
        <v>109</v>
      </c>
      <c r="L518" s="86" t="s">
        <v>109</v>
      </c>
      <c r="M518" s="86" t="s">
        <v>133</v>
      </c>
      <c r="N518" s="87">
        <v>3</v>
      </c>
      <c r="O518" s="82" t="s">
        <v>124</v>
      </c>
      <c r="P518" s="94">
        <v>3</v>
      </c>
      <c r="Q518" s="94">
        <v>44</v>
      </c>
      <c r="R518" s="82">
        <v>338</v>
      </c>
      <c r="S518" s="82">
        <v>338</v>
      </c>
      <c r="T518" s="84" t="s">
        <v>88</v>
      </c>
      <c r="U518" s="82"/>
      <c r="V518" s="82"/>
      <c r="W518" s="82"/>
      <c r="X518" s="82"/>
      <c r="Y518" s="82"/>
      <c r="Z518" s="82"/>
      <c r="AA518" s="82">
        <f t="shared" si="214"/>
        <v>224</v>
      </c>
      <c r="AB518" s="82">
        <v>96.3</v>
      </c>
      <c r="AC518" s="82" t="s">
        <v>88</v>
      </c>
      <c r="AD518" s="82"/>
      <c r="AE518" s="120">
        <v>2.3610000000000002</v>
      </c>
      <c r="AF518" s="82"/>
      <c r="AG518" s="82"/>
      <c r="AH518" s="82"/>
      <c r="AI518" s="82"/>
      <c r="AJ518" s="82"/>
      <c r="AK518" s="82"/>
      <c r="AL518" s="82"/>
      <c r="AM518" s="82"/>
      <c r="AN518" s="82"/>
      <c r="AO518" s="87"/>
      <c r="AP518" s="93">
        <f t="shared" si="215"/>
        <v>7.4666666666666668</v>
      </c>
      <c r="AQ518" s="126" t="e">
        <f t="shared" si="216"/>
        <v>#REF!</v>
      </c>
      <c r="AR518" s="126" t="e">
        <f t="shared" si="217"/>
        <v>#REF!</v>
      </c>
      <c r="AS518" s="85">
        <f t="shared" si="218"/>
        <v>93.333333333333343</v>
      </c>
      <c r="AT518" s="85">
        <f t="shared" si="219"/>
        <v>106.53333333333335</v>
      </c>
      <c r="AU518" s="125" t="e">
        <f t="shared" si="220"/>
        <v>#REF!</v>
      </c>
    </row>
    <row r="519" spans="2:47">
      <c r="B519" s="96">
        <v>45694</v>
      </c>
      <c r="C519" s="82" t="s">
        <v>115</v>
      </c>
      <c r="D519" s="82" t="s">
        <v>116</v>
      </c>
      <c r="E519" s="82" t="s">
        <v>3729</v>
      </c>
      <c r="F519" s="92" t="s">
        <v>617</v>
      </c>
      <c r="G519" s="92" t="s">
        <v>617</v>
      </c>
      <c r="H519" s="86" t="s">
        <v>109</v>
      </c>
      <c r="I519" s="86" t="s">
        <v>109</v>
      </c>
      <c r="J519" s="86" t="s">
        <v>109</v>
      </c>
      <c r="K519" s="86" t="s">
        <v>109</v>
      </c>
      <c r="L519" s="86" t="s">
        <v>109</v>
      </c>
      <c r="M519" s="86" t="s">
        <v>133</v>
      </c>
      <c r="N519" s="87">
        <v>3</v>
      </c>
      <c r="O519" s="82" t="s">
        <v>124</v>
      </c>
      <c r="P519" s="94">
        <v>3</v>
      </c>
      <c r="Q519" s="94">
        <v>44</v>
      </c>
      <c r="R519" s="82">
        <v>338</v>
      </c>
      <c r="S519" s="82">
        <v>338</v>
      </c>
      <c r="T519" s="84" t="s">
        <v>88</v>
      </c>
      <c r="U519" s="82"/>
      <c r="V519" s="82"/>
      <c r="W519" s="82"/>
      <c r="X519" s="82"/>
      <c r="Y519" s="82"/>
      <c r="Z519" s="82"/>
      <c r="AA519" s="82">
        <f t="shared" si="206"/>
        <v>224</v>
      </c>
      <c r="AB519" s="82">
        <v>111.9</v>
      </c>
      <c r="AC519" s="82" t="s">
        <v>88</v>
      </c>
      <c r="AD519" s="82"/>
      <c r="AE519" s="120">
        <v>2.3839999999999999</v>
      </c>
      <c r="AF519" s="82"/>
      <c r="AG519" s="82"/>
      <c r="AH519" s="82"/>
      <c r="AI519" s="82"/>
      <c r="AJ519" s="82"/>
      <c r="AK519" s="82"/>
      <c r="AL519" s="82"/>
      <c r="AM519" s="82"/>
      <c r="AN519" s="82"/>
      <c r="AO519" s="87"/>
      <c r="AP519" s="93">
        <f>IF(O519="A",AP511+AA519/60,AP511)</f>
        <v>7.4666666666666668</v>
      </c>
      <c r="AQ519" s="126" t="e">
        <f>IF(O519="B",AQ511+AA519/60,AQ511)</f>
        <v>#REF!</v>
      </c>
      <c r="AR519" s="126" t="e">
        <f>IF(O519="3A",AR511+AA519/60,AR511)</f>
        <v>#REF!</v>
      </c>
      <c r="AS519" s="85">
        <f>IF(O519="3C",AS511+AA519/60,AS511)</f>
        <v>70.933333333333337</v>
      </c>
      <c r="AT519" s="85">
        <f>AT511+(AA519/60)</f>
        <v>84.13333333333334</v>
      </c>
      <c r="AU519" s="125" t="e">
        <f>AU511+(AA519/60)</f>
        <v>#REF!</v>
      </c>
    </row>
    <row r="520" spans="2:47">
      <c r="B520" s="96">
        <v>45694</v>
      </c>
      <c r="C520" s="82" t="s">
        <v>115</v>
      </c>
      <c r="D520" s="82" t="s">
        <v>116</v>
      </c>
      <c r="E520" s="82" t="s">
        <v>3729</v>
      </c>
      <c r="F520" s="92" t="s">
        <v>618</v>
      </c>
      <c r="G520" s="92" t="s">
        <v>618</v>
      </c>
      <c r="H520" s="86" t="s">
        <v>109</v>
      </c>
      <c r="I520" s="86" t="s">
        <v>109</v>
      </c>
      <c r="J520" s="86" t="s">
        <v>109</v>
      </c>
      <c r="K520" s="86" t="s">
        <v>109</v>
      </c>
      <c r="L520" s="86" t="s">
        <v>109</v>
      </c>
      <c r="M520" s="86" t="s">
        <v>133</v>
      </c>
      <c r="N520" s="87">
        <v>3</v>
      </c>
      <c r="O520" s="82" t="s">
        <v>124</v>
      </c>
      <c r="P520" s="94">
        <v>3</v>
      </c>
      <c r="Q520" s="94">
        <v>44</v>
      </c>
      <c r="R520" s="82">
        <v>338</v>
      </c>
      <c r="S520" s="82">
        <v>338</v>
      </c>
      <c r="T520" s="84" t="s">
        <v>88</v>
      </c>
      <c r="U520" s="82"/>
      <c r="V520" s="82"/>
      <c r="W520" s="82"/>
      <c r="X520" s="82"/>
      <c r="Y520" s="82"/>
      <c r="Z520" s="82"/>
      <c r="AA520" s="82">
        <f t="shared" si="206"/>
        <v>224</v>
      </c>
      <c r="AB520" s="82">
        <v>112</v>
      </c>
      <c r="AC520" s="82" t="s">
        <v>88</v>
      </c>
      <c r="AD520" s="82"/>
      <c r="AE520" s="120">
        <v>2.3820000000000001</v>
      </c>
      <c r="AF520" s="82"/>
      <c r="AG520" s="82"/>
      <c r="AH520" s="82"/>
      <c r="AI520" s="82"/>
      <c r="AJ520" s="82"/>
      <c r="AK520" s="82"/>
      <c r="AL520" s="82"/>
      <c r="AM520" s="82"/>
      <c r="AN520" s="82"/>
      <c r="AO520" s="87"/>
      <c r="AP520" s="93">
        <f t="shared" si="207"/>
        <v>7.4666666666666668</v>
      </c>
      <c r="AQ520" s="126" t="e">
        <f t="shared" si="208"/>
        <v>#REF!</v>
      </c>
      <c r="AR520" s="126" t="e">
        <f t="shared" si="209"/>
        <v>#REF!</v>
      </c>
      <c r="AS520" s="85">
        <f t="shared" si="210"/>
        <v>74.666666666666671</v>
      </c>
      <c r="AT520" s="85">
        <f t="shared" si="211"/>
        <v>87.866666666666674</v>
      </c>
      <c r="AU520" s="125" t="e">
        <f t="shared" si="212"/>
        <v>#REF!</v>
      </c>
    </row>
    <row r="521" spans="2:47">
      <c r="B521" s="96">
        <v>45694</v>
      </c>
      <c r="C521" s="82" t="s">
        <v>115</v>
      </c>
      <c r="D521" s="82" t="s">
        <v>116</v>
      </c>
      <c r="E521" s="82" t="s">
        <v>3729</v>
      </c>
      <c r="F521" s="92" t="s">
        <v>619</v>
      </c>
      <c r="G521" s="92" t="s">
        <v>619</v>
      </c>
      <c r="H521" s="86" t="s">
        <v>109</v>
      </c>
      <c r="I521" s="86" t="s">
        <v>109</v>
      </c>
      <c r="J521" s="86" t="s">
        <v>109</v>
      </c>
      <c r="K521" s="86" t="s">
        <v>109</v>
      </c>
      <c r="L521" s="86" t="s">
        <v>109</v>
      </c>
      <c r="M521" s="86" t="s">
        <v>133</v>
      </c>
      <c r="N521" s="87">
        <v>3</v>
      </c>
      <c r="O521" s="82" t="s">
        <v>124</v>
      </c>
      <c r="P521" s="94">
        <v>3</v>
      </c>
      <c r="Q521" s="94">
        <v>44</v>
      </c>
      <c r="R521" s="82">
        <v>338</v>
      </c>
      <c r="S521" s="82">
        <v>338</v>
      </c>
      <c r="T521" s="84" t="s">
        <v>88</v>
      </c>
      <c r="U521" s="82"/>
      <c r="V521" s="82"/>
      <c r="W521" s="82"/>
      <c r="X521" s="82"/>
      <c r="Y521" s="82"/>
      <c r="Z521" s="82"/>
      <c r="AA521" s="82">
        <f t="shared" si="206"/>
        <v>224</v>
      </c>
      <c r="AB521" s="82">
        <v>96.8</v>
      </c>
      <c r="AC521" s="82" t="s">
        <v>88</v>
      </c>
      <c r="AD521" s="82"/>
      <c r="AE521" s="120">
        <v>2.3439999999999999</v>
      </c>
      <c r="AF521" s="82"/>
      <c r="AG521" s="82"/>
      <c r="AH521" s="82"/>
      <c r="AI521" s="82"/>
      <c r="AJ521" s="82"/>
      <c r="AK521" s="82"/>
      <c r="AL521" s="82"/>
      <c r="AM521" s="82"/>
      <c r="AN521" s="82"/>
      <c r="AO521" s="87"/>
      <c r="AP521" s="93">
        <f t="shared" si="207"/>
        <v>7.4666666666666668</v>
      </c>
      <c r="AQ521" s="126" t="e">
        <f t="shared" si="208"/>
        <v>#REF!</v>
      </c>
      <c r="AR521" s="126" t="e">
        <f t="shared" si="209"/>
        <v>#REF!</v>
      </c>
      <c r="AS521" s="85">
        <f t="shared" si="210"/>
        <v>78.400000000000006</v>
      </c>
      <c r="AT521" s="85">
        <f t="shared" si="211"/>
        <v>91.600000000000009</v>
      </c>
      <c r="AU521" s="125" t="e">
        <f t="shared" si="212"/>
        <v>#REF!</v>
      </c>
    </row>
    <row r="522" spans="2:47">
      <c r="B522" s="96">
        <v>45694</v>
      </c>
      <c r="C522" s="82" t="s">
        <v>115</v>
      </c>
      <c r="D522" s="82" t="s">
        <v>116</v>
      </c>
      <c r="E522" s="82" t="s">
        <v>3729</v>
      </c>
      <c r="F522" s="92" t="s">
        <v>620</v>
      </c>
      <c r="G522" s="92" t="s">
        <v>620</v>
      </c>
      <c r="H522" s="86" t="s">
        <v>109</v>
      </c>
      <c r="I522" s="86" t="s">
        <v>109</v>
      </c>
      <c r="J522" s="86" t="s">
        <v>109</v>
      </c>
      <c r="K522" s="86" t="s">
        <v>109</v>
      </c>
      <c r="L522" s="86" t="s">
        <v>109</v>
      </c>
      <c r="M522" s="86" t="s">
        <v>133</v>
      </c>
      <c r="N522" s="87">
        <v>3</v>
      </c>
      <c r="O522" s="82" t="s">
        <v>124</v>
      </c>
      <c r="P522" s="94">
        <v>3</v>
      </c>
      <c r="Q522" s="94">
        <v>44</v>
      </c>
      <c r="R522" s="82">
        <v>338</v>
      </c>
      <c r="S522" s="82">
        <v>338</v>
      </c>
      <c r="T522" s="84" t="s">
        <v>88</v>
      </c>
      <c r="U522" s="82"/>
      <c r="V522" s="82"/>
      <c r="W522" s="82"/>
      <c r="X522" s="82"/>
      <c r="Y522" s="82"/>
      <c r="Z522" s="82"/>
      <c r="AA522" s="82">
        <f t="shared" si="206"/>
        <v>224</v>
      </c>
      <c r="AB522" s="82">
        <v>95.8</v>
      </c>
      <c r="AC522" s="82" t="s">
        <v>88</v>
      </c>
      <c r="AD522" s="82"/>
      <c r="AE522" s="120">
        <v>2.347</v>
      </c>
      <c r="AF522" s="82"/>
      <c r="AG522" s="82"/>
      <c r="AH522" s="82"/>
      <c r="AI522" s="82"/>
      <c r="AJ522" s="82"/>
      <c r="AK522" s="82"/>
      <c r="AL522" s="82"/>
      <c r="AM522" s="82"/>
      <c r="AN522" s="82"/>
      <c r="AO522" s="87"/>
      <c r="AP522" s="93">
        <f t="shared" si="207"/>
        <v>7.4666666666666668</v>
      </c>
      <c r="AQ522" s="126" t="e">
        <f t="shared" si="208"/>
        <v>#REF!</v>
      </c>
      <c r="AR522" s="126" t="e">
        <f t="shared" si="209"/>
        <v>#REF!</v>
      </c>
      <c r="AS522" s="85">
        <f t="shared" si="210"/>
        <v>82.13333333333334</v>
      </c>
      <c r="AT522" s="85">
        <f t="shared" si="211"/>
        <v>95.333333333333343</v>
      </c>
      <c r="AU522" s="125" t="e">
        <f t="shared" si="212"/>
        <v>#REF!</v>
      </c>
    </row>
    <row r="523" spans="2:47">
      <c r="B523" s="96">
        <v>45694</v>
      </c>
      <c r="C523" s="82" t="s">
        <v>115</v>
      </c>
      <c r="D523" s="82" t="s">
        <v>128</v>
      </c>
      <c r="E523" s="82" t="s">
        <v>3729</v>
      </c>
      <c r="F523" s="92" t="s">
        <v>621</v>
      </c>
      <c r="G523" s="92" t="s">
        <v>621</v>
      </c>
      <c r="H523" s="86" t="s">
        <v>109</v>
      </c>
      <c r="I523" s="86" t="s">
        <v>109</v>
      </c>
      <c r="J523" s="86" t="s">
        <v>109</v>
      </c>
      <c r="K523" s="86" t="s">
        <v>109</v>
      </c>
      <c r="L523" s="86" t="s">
        <v>109</v>
      </c>
      <c r="M523" s="86" t="s">
        <v>133</v>
      </c>
      <c r="N523" s="87">
        <v>3</v>
      </c>
      <c r="O523" s="82" t="s">
        <v>124</v>
      </c>
      <c r="P523" s="94">
        <v>3</v>
      </c>
      <c r="Q523" s="94">
        <v>44</v>
      </c>
      <c r="R523" s="82">
        <v>338</v>
      </c>
      <c r="S523" s="82">
        <v>338</v>
      </c>
      <c r="T523" s="84" t="s">
        <v>88</v>
      </c>
      <c r="U523" s="82"/>
      <c r="V523" s="82"/>
      <c r="W523" s="82"/>
      <c r="X523" s="82"/>
      <c r="Y523" s="82"/>
      <c r="Z523" s="82"/>
      <c r="AA523" s="82">
        <f t="shared" si="206"/>
        <v>224</v>
      </c>
      <c r="AB523" s="82">
        <v>112.2</v>
      </c>
      <c r="AC523" s="82" t="s">
        <v>88</v>
      </c>
      <c r="AD523" s="82"/>
      <c r="AE523" s="120">
        <v>2.3849999999999998</v>
      </c>
      <c r="AF523" s="82"/>
      <c r="AG523" s="82"/>
      <c r="AH523" s="82"/>
      <c r="AI523" s="82"/>
      <c r="AJ523" s="82"/>
      <c r="AK523" s="82"/>
      <c r="AL523" s="82"/>
      <c r="AM523" s="82"/>
      <c r="AN523" s="82"/>
      <c r="AO523" s="87"/>
      <c r="AP523" s="93">
        <f t="shared" si="207"/>
        <v>7.4666666666666668</v>
      </c>
      <c r="AQ523" s="126" t="e">
        <f t="shared" si="208"/>
        <v>#REF!</v>
      </c>
      <c r="AR523" s="126" t="e">
        <f t="shared" si="209"/>
        <v>#REF!</v>
      </c>
      <c r="AS523" s="85">
        <f t="shared" si="210"/>
        <v>85.866666666666674</v>
      </c>
      <c r="AT523" s="85">
        <f t="shared" si="211"/>
        <v>99.066666666666677</v>
      </c>
      <c r="AU523" s="125" t="e">
        <f t="shared" si="212"/>
        <v>#REF!</v>
      </c>
    </row>
    <row r="524" spans="2:47">
      <c r="B524" s="96">
        <v>45694</v>
      </c>
      <c r="C524" s="82" t="s">
        <v>115</v>
      </c>
      <c r="D524" s="82" t="s">
        <v>128</v>
      </c>
      <c r="E524" s="82" t="s">
        <v>3729</v>
      </c>
      <c r="F524" s="92" t="s">
        <v>622</v>
      </c>
      <c r="G524" s="92" t="s">
        <v>622</v>
      </c>
      <c r="H524" s="86" t="s">
        <v>109</v>
      </c>
      <c r="I524" s="86" t="s">
        <v>109</v>
      </c>
      <c r="J524" s="86" t="s">
        <v>109</v>
      </c>
      <c r="K524" s="86" t="s">
        <v>109</v>
      </c>
      <c r="L524" s="86" t="s">
        <v>109</v>
      </c>
      <c r="M524" s="86" t="s">
        <v>133</v>
      </c>
      <c r="N524" s="87">
        <v>3</v>
      </c>
      <c r="O524" s="82" t="s">
        <v>124</v>
      </c>
      <c r="P524" s="94">
        <v>3</v>
      </c>
      <c r="Q524" s="94">
        <v>44</v>
      </c>
      <c r="R524" s="82">
        <v>338</v>
      </c>
      <c r="S524" s="82">
        <v>338</v>
      </c>
      <c r="T524" s="84" t="s">
        <v>88</v>
      </c>
      <c r="U524" s="82"/>
      <c r="V524" s="82"/>
      <c r="W524" s="82"/>
      <c r="X524" s="82"/>
      <c r="Y524" s="82"/>
      <c r="Z524" s="82"/>
      <c r="AA524" s="82">
        <f t="shared" si="206"/>
        <v>224</v>
      </c>
      <c r="AB524" s="82">
        <v>97</v>
      </c>
      <c r="AC524" s="82" t="s">
        <v>88</v>
      </c>
      <c r="AD524" s="82"/>
      <c r="AE524" s="120">
        <v>2.347</v>
      </c>
      <c r="AF524" s="82"/>
      <c r="AG524" s="82"/>
      <c r="AH524" s="82"/>
      <c r="AI524" s="82"/>
      <c r="AJ524" s="82"/>
      <c r="AK524" s="82"/>
      <c r="AL524" s="82"/>
      <c r="AM524" s="82"/>
      <c r="AN524" s="82"/>
      <c r="AO524" s="87"/>
      <c r="AP524" s="93">
        <f t="shared" si="207"/>
        <v>7.4666666666666668</v>
      </c>
      <c r="AQ524" s="126" t="e">
        <f t="shared" si="208"/>
        <v>#REF!</v>
      </c>
      <c r="AR524" s="126" t="e">
        <f t="shared" si="209"/>
        <v>#REF!</v>
      </c>
      <c r="AS524" s="85">
        <f t="shared" si="210"/>
        <v>89.600000000000009</v>
      </c>
      <c r="AT524" s="85">
        <f t="shared" si="211"/>
        <v>102.80000000000001</v>
      </c>
      <c r="AU524" s="125" t="e">
        <f t="shared" si="212"/>
        <v>#REF!</v>
      </c>
    </row>
    <row r="525" spans="2:47">
      <c r="B525" s="96">
        <v>45694</v>
      </c>
      <c r="C525" s="82" t="s">
        <v>115</v>
      </c>
      <c r="D525" s="82" t="s">
        <v>128</v>
      </c>
      <c r="E525" s="82" t="s">
        <v>3729</v>
      </c>
      <c r="F525" s="92" t="s">
        <v>623</v>
      </c>
      <c r="G525" s="92" t="s">
        <v>623</v>
      </c>
      <c r="H525" s="86" t="s">
        <v>109</v>
      </c>
      <c r="I525" s="86" t="s">
        <v>109</v>
      </c>
      <c r="J525" s="86" t="s">
        <v>109</v>
      </c>
      <c r="K525" s="86" t="s">
        <v>109</v>
      </c>
      <c r="L525" s="86" t="s">
        <v>109</v>
      </c>
      <c r="M525" s="86" t="s">
        <v>133</v>
      </c>
      <c r="N525" s="87">
        <v>3</v>
      </c>
      <c r="O525" s="82" t="s">
        <v>124</v>
      </c>
      <c r="P525" s="94">
        <v>3</v>
      </c>
      <c r="Q525" s="94">
        <v>44</v>
      </c>
      <c r="R525" s="82">
        <v>338</v>
      </c>
      <c r="S525" s="82">
        <v>338</v>
      </c>
      <c r="T525" s="84" t="s">
        <v>88</v>
      </c>
      <c r="U525" s="82"/>
      <c r="V525" s="82"/>
      <c r="W525" s="82"/>
      <c r="X525" s="82"/>
      <c r="Y525" s="82"/>
      <c r="Z525" s="82"/>
      <c r="AA525" s="82">
        <f t="shared" si="206"/>
        <v>224</v>
      </c>
      <c r="AB525" s="82">
        <v>97.3</v>
      </c>
      <c r="AC525" s="82" t="s">
        <v>88</v>
      </c>
      <c r="AD525" s="82"/>
      <c r="AE525" s="120">
        <v>2.3479999999999999</v>
      </c>
      <c r="AF525" s="82"/>
      <c r="AG525" s="82"/>
      <c r="AH525" s="82"/>
      <c r="AI525" s="82"/>
      <c r="AJ525" s="82"/>
      <c r="AK525" s="82"/>
      <c r="AL525" s="82"/>
      <c r="AM525" s="82"/>
      <c r="AN525" s="82"/>
      <c r="AO525" s="87"/>
      <c r="AP525" s="93">
        <f t="shared" si="207"/>
        <v>7.4666666666666668</v>
      </c>
      <c r="AQ525" s="126" t="e">
        <f t="shared" si="208"/>
        <v>#REF!</v>
      </c>
      <c r="AR525" s="126" t="e">
        <f t="shared" si="209"/>
        <v>#REF!</v>
      </c>
      <c r="AS525" s="85">
        <f t="shared" si="210"/>
        <v>93.333333333333343</v>
      </c>
      <c r="AT525" s="85">
        <f t="shared" si="211"/>
        <v>106.53333333333335</v>
      </c>
      <c r="AU525" s="125" t="e">
        <f t="shared" si="212"/>
        <v>#REF!</v>
      </c>
    </row>
    <row r="526" spans="2:47">
      <c r="B526" s="96">
        <v>45694</v>
      </c>
      <c r="C526" s="82" t="s">
        <v>115</v>
      </c>
      <c r="D526" s="82" t="s">
        <v>128</v>
      </c>
      <c r="E526" s="82" t="s">
        <v>3729</v>
      </c>
      <c r="F526" s="92" t="s">
        <v>624</v>
      </c>
      <c r="G526" s="92" t="s">
        <v>624</v>
      </c>
      <c r="H526" s="86" t="s">
        <v>109</v>
      </c>
      <c r="I526" s="86" t="s">
        <v>109</v>
      </c>
      <c r="J526" s="86" t="s">
        <v>109</v>
      </c>
      <c r="K526" s="86" t="s">
        <v>109</v>
      </c>
      <c r="L526" s="86" t="s">
        <v>109</v>
      </c>
      <c r="M526" s="86" t="s">
        <v>133</v>
      </c>
      <c r="N526" s="87">
        <v>3</v>
      </c>
      <c r="O526" s="82" t="s">
        <v>124</v>
      </c>
      <c r="P526" s="94">
        <v>3</v>
      </c>
      <c r="Q526" s="94">
        <v>44</v>
      </c>
      <c r="R526" s="82">
        <v>338</v>
      </c>
      <c r="S526" s="82">
        <v>338</v>
      </c>
      <c r="T526" s="84" t="s">
        <v>88</v>
      </c>
      <c r="U526" s="82"/>
      <c r="V526" s="82"/>
      <c r="W526" s="82"/>
      <c r="X526" s="82"/>
      <c r="Y526" s="82"/>
      <c r="Z526" s="82"/>
      <c r="AA526" s="82">
        <f t="shared" si="206"/>
        <v>224</v>
      </c>
      <c r="AB526" s="82">
        <v>96.5</v>
      </c>
      <c r="AC526" s="82" t="s">
        <v>88</v>
      </c>
      <c r="AD526" s="82"/>
      <c r="AE526" s="120">
        <v>2.3479999999999999</v>
      </c>
      <c r="AF526" s="82"/>
      <c r="AG526" s="82"/>
      <c r="AH526" s="82"/>
      <c r="AI526" s="82"/>
      <c r="AJ526" s="82"/>
      <c r="AK526" s="82"/>
      <c r="AL526" s="82"/>
      <c r="AM526" s="82"/>
      <c r="AN526" s="82"/>
      <c r="AO526" s="87"/>
      <c r="AP526" s="93">
        <f t="shared" si="207"/>
        <v>7.4666666666666668</v>
      </c>
      <c r="AQ526" s="126" t="e">
        <f t="shared" si="208"/>
        <v>#REF!</v>
      </c>
      <c r="AR526" s="126" t="e">
        <f t="shared" si="209"/>
        <v>#REF!</v>
      </c>
      <c r="AS526" s="85">
        <f t="shared" si="210"/>
        <v>97.066666666666677</v>
      </c>
      <c r="AT526" s="85">
        <f t="shared" si="211"/>
        <v>110.26666666666668</v>
      </c>
      <c r="AU526" s="125" t="e">
        <f t="shared" si="212"/>
        <v>#REF!</v>
      </c>
    </row>
    <row r="527" spans="2:47">
      <c r="B527" s="96">
        <v>45694</v>
      </c>
      <c r="C527" s="82" t="s">
        <v>115</v>
      </c>
      <c r="D527" s="82" t="s">
        <v>116</v>
      </c>
      <c r="E527" s="82" t="s">
        <v>3729</v>
      </c>
      <c r="F527" s="92" t="s">
        <v>625</v>
      </c>
      <c r="G527" s="92" t="s">
        <v>625</v>
      </c>
      <c r="H527" s="86" t="s">
        <v>109</v>
      </c>
      <c r="I527" s="86" t="s">
        <v>109</v>
      </c>
      <c r="J527" s="86" t="s">
        <v>109</v>
      </c>
      <c r="K527" s="86" t="s">
        <v>109</v>
      </c>
      <c r="L527" s="86" t="s">
        <v>109</v>
      </c>
      <c r="M527" s="86" t="s">
        <v>133</v>
      </c>
      <c r="N527" s="87">
        <v>3</v>
      </c>
      <c r="O527" s="82" t="s">
        <v>124</v>
      </c>
      <c r="P527" s="94">
        <v>3</v>
      </c>
      <c r="Q527" s="94">
        <v>44</v>
      </c>
      <c r="R527" s="82">
        <v>338</v>
      </c>
      <c r="S527" s="82">
        <v>338</v>
      </c>
      <c r="T527" s="84" t="s">
        <v>88</v>
      </c>
      <c r="U527" s="82"/>
      <c r="V527" s="82"/>
      <c r="W527" s="82"/>
      <c r="X527" s="82"/>
      <c r="Y527" s="82"/>
      <c r="Z527" s="82"/>
      <c r="AA527" s="82">
        <f t="shared" ref="AA527:AA532" si="221">P527*60+Q527</f>
        <v>224</v>
      </c>
      <c r="AB527" s="82">
        <v>97.4</v>
      </c>
      <c r="AC527" s="82" t="s">
        <v>88</v>
      </c>
      <c r="AD527" s="82"/>
      <c r="AE527" s="120">
        <v>2.3450000000000002</v>
      </c>
      <c r="AF527" s="82"/>
      <c r="AG527" s="82"/>
      <c r="AH527" s="82"/>
      <c r="AI527" s="82"/>
      <c r="AJ527" s="82"/>
      <c r="AK527" s="82"/>
      <c r="AL527" s="82"/>
      <c r="AM527" s="82"/>
      <c r="AN527" s="82"/>
      <c r="AO527" s="87"/>
      <c r="AP527" s="93">
        <f t="shared" ref="AP527:AP532" si="222">IF(O527="A",AP526+AA527/60,AP526)</f>
        <v>7.4666666666666668</v>
      </c>
      <c r="AQ527" s="126" t="e">
        <f t="shared" ref="AQ527:AQ532" si="223">IF(O527="B",AQ526+AA527/60,AQ526)</f>
        <v>#REF!</v>
      </c>
      <c r="AR527" s="126" t="e">
        <f t="shared" ref="AR527:AR532" si="224">IF(O527="3A",AR526+AA527/60,AR526)</f>
        <v>#REF!</v>
      </c>
      <c r="AS527" s="85">
        <f t="shared" ref="AS527:AS532" si="225">IF(O527="3C",AS526+AA527/60,AS526)</f>
        <v>100.80000000000001</v>
      </c>
      <c r="AT527" s="85">
        <f t="shared" ref="AT527:AT532" si="226">AT526+(AA527/60)</f>
        <v>114.00000000000001</v>
      </c>
      <c r="AU527" s="125" t="e">
        <f t="shared" ref="AU527:AU532" si="227">AU526+(AA527/60)</f>
        <v>#REF!</v>
      </c>
    </row>
    <row r="528" spans="2:47">
      <c r="B528" s="96">
        <v>45694</v>
      </c>
      <c r="C528" s="82" t="s">
        <v>115</v>
      </c>
      <c r="D528" s="82" t="s">
        <v>116</v>
      </c>
      <c r="E528" s="82" t="s">
        <v>3729</v>
      </c>
      <c r="F528" s="92" t="s">
        <v>626</v>
      </c>
      <c r="G528" s="92" t="s">
        <v>626</v>
      </c>
      <c r="H528" s="86" t="s">
        <v>109</v>
      </c>
      <c r="I528" s="86" t="s">
        <v>109</v>
      </c>
      <c r="J528" s="86" t="s">
        <v>109</v>
      </c>
      <c r="K528" s="86" t="s">
        <v>109</v>
      </c>
      <c r="L528" s="86" t="s">
        <v>109</v>
      </c>
      <c r="M528" s="86" t="s">
        <v>133</v>
      </c>
      <c r="N528" s="87">
        <v>3</v>
      </c>
      <c r="O528" s="82" t="s">
        <v>124</v>
      </c>
      <c r="P528" s="94">
        <v>3</v>
      </c>
      <c r="Q528" s="94">
        <v>44</v>
      </c>
      <c r="R528" s="82">
        <v>338</v>
      </c>
      <c r="S528" s="82">
        <v>338</v>
      </c>
      <c r="T528" s="84" t="s">
        <v>88</v>
      </c>
      <c r="U528" s="82"/>
      <c r="V528" s="82"/>
      <c r="W528" s="82"/>
      <c r="X528" s="82"/>
      <c r="Y528" s="82"/>
      <c r="Z528" s="82"/>
      <c r="AA528" s="82">
        <f t="shared" si="221"/>
        <v>224</v>
      </c>
      <c r="AB528" s="82">
        <v>98.6</v>
      </c>
      <c r="AC528" s="82" t="s">
        <v>88</v>
      </c>
      <c r="AD528" s="82"/>
      <c r="AE528" s="120">
        <v>2.347</v>
      </c>
      <c r="AF528" s="82"/>
      <c r="AG528" s="82"/>
      <c r="AH528" s="82"/>
      <c r="AI528" s="82"/>
      <c r="AJ528" s="82"/>
      <c r="AK528" s="82"/>
      <c r="AL528" s="82"/>
      <c r="AM528" s="82"/>
      <c r="AN528" s="82"/>
      <c r="AO528" s="87"/>
      <c r="AP528" s="93">
        <f t="shared" si="222"/>
        <v>7.4666666666666668</v>
      </c>
      <c r="AQ528" s="126" t="e">
        <f t="shared" si="223"/>
        <v>#REF!</v>
      </c>
      <c r="AR528" s="126" t="e">
        <f t="shared" si="224"/>
        <v>#REF!</v>
      </c>
      <c r="AS528" s="85">
        <f t="shared" si="225"/>
        <v>104.53333333333335</v>
      </c>
      <c r="AT528" s="85">
        <f t="shared" si="226"/>
        <v>117.73333333333335</v>
      </c>
      <c r="AU528" s="125" t="e">
        <f t="shared" si="227"/>
        <v>#REF!</v>
      </c>
    </row>
    <row r="529" spans="2:47">
      <c r="B529" s="96">
        <v>45694</v>
      </c>
      <c r="C529" s="82" t="s">
        <v>115</v>
      </c>
      <c r="D529" s="82" t="s">
        <v>116</v>
      </c>
      <c r="E529" s="82" t="s">
        <v>3729</v>
      </c>
      <c r="F529" s="92" t="s">
        <v>627</v>
      </c>
      <c r="G529" s="92" t="s">
        <v>627</v>
      </c>
      <c r="H529" s="86" t="s">
        <v>109</v>
      </c>
      <c r="I529" s="86" t="s">
        <v>109</v>
      </c>
      <c r="J529" s="86" t="s">
        <v>109</v>
      </c>
      <c r="K529" s="86" t="s">
        <v>109</v>
      </c>
      <c r="L529" s="86" t="s">
        <v>109</v>
      </c>
      <c r="M529" s="86" t="s">
        <v>133</v>
      </c>
      <c r="N529" s="87">
        <v>3</v>
      </c>
      <c r="O529" s="82" t="s">
        <v>124</v>
      </c>
      <c r="P529" s="94">
        <v>3</v>
      </c>
      <c r="Q529" s="94">
        <v>44</v>
      </c>
      <c r="R529" s="82">
        <v>338</v>
      </c>
      <c r="S529" s="82">
        <v>338</v>
      </c>
      <c r="T529" s="84" t="s">
        <v>88</v>
      </c>
      <c r="U529" s="82"/>
      <c r="V529" s="82"/>
      <c r="W529" s="82"/>
      <c r="X529" s="82"/>
      <c r="Y529" s="82"/>
      <c r="Z529" s="82"/>
      <c r="AA529" s="82">
        <f t="shared" si="221"/>
        <v>224</v>
      </c>
      <c r="AB529" s="82">
        <v>97.1</v>
      </c>
      <c r="AC529" s="82" t="s">
        <v>88</v>
      </c>
      <c r="AD529" s="82"/>
      <c r="AE529" s="120">
        <v>2.3460000000000001</v>
      </c>
      <c r="AF529" s="82"/>
      <c r="AG529" s="82"/>
      <c r="AH529" s="82"/>
      <c r="AI529" s="82"/>
      <c r="AJ529" s="82"/>
      <c r="AK529" s="82"/>
      <c r="AL529" s="82"/>
      <c r="AM529" s="82"/>
      <c r="AN529" s="82"/>
      <c r="AO529" s="87"/>
      <c r="AP529" s="93">
        <f t="shared" si="222"/>
        <v>7.4666666666666668</v>
      </c>
      <c r="AQ529" s="126" t="e">
        <f t="shared" si="223"/>
        <v>#REF!</v>
      </c>
      <c r="AR529" s="126" t="e">
        <f t="shared" si="224"/>
        <v>#REF!</v>
      </c>
      <c r="AS529" s="85">
        <f t="shared" si="225"/>
        <v>108.26666666666668</v>
      </c>
      <c r="AT529" s="85">
        <f t="shared" si="226"/>
        <v>121.46666666666668</v>
      </c>
      <c r="AU529" s="125" t="e">
        <f t="shared" si="227"/>
        <v>#REF!</v>
      </c>
    </row>
    <row r="530" spans="2:47">
      <c r="B530" s="96">
        <v>45694</v>
      </c>
      <c r="C530" s="82" t="s">
        <v>115</v>
      </c>
      <c r="D530" s="82" t="s">
        <v>116</v>
      </c>
      <c r="E530" s="82" t="s">
        <v>3729</v>
      </c>
      <c r="F530" s="84" t="s">
        <v>628</v>
      </c>
      <c r="G530" s="84" t="s">
        <v>628</v>
      </c>
      <c r="H530" s="86" t="s">
        <v>109</v>
      </c>
      <c r="I530" s="86" t="s">
        <v>109</v>
      </c>
      <c r="J530" s="86" t="s">
        <v>109</v>
      </c>
      <c r="K530" s="86" t="s">
        <v>109</v>
      </c>
      <c r="L530" s="86" t="s">
        <v>109</v>
      </c>
      <c r="M530" s="86" t="s">
        <v>133</v>
      </c>
      <c r="N530" s="87">
        <v>3</v>
      </c>
      <c r="O530" s="82" t="s">
        <v>124</v>
      </c>
      <c r="P530" s="97">
        <v>3</v>
      </c>
      <c r="Q530" s="97">
        <v>44</v>
      </c>
      <c r="R530" s="82">
        <v>338</v>
      </c>
      <c r="S530" s="82">
        <v>338</v>
      </c>
      <c r="T530" s="84" t="s">
        <v>88</v>
      </c>
      <c r="U530" s="82"/>
      <c r="V530" s="82"/>
      <c r="W530" s="82"/>
      <c r="X530" s="82"/>
      <c r="Y530" s="82"/>
      <c r="Z530" s="82"/>
      <c r="AA530" s="82">
        <f t="shared" si="221"/>
        <v>224</v>
      </c>
      <c r="AB530" s="82">
        <v>96.7</v>
      </c>
      <c r="AC530" s="82" t="s">
        <v>88</v>
      </c>
      <c r="AD530" s="82"/>
      <c r="AE530" s="120">
        <v>2.347</v>
      </c>
      <c r="AF530" s="82"/>
      <c r="AG530" s="82"/>
      <c r="AH530" s="82"/>
      <c r="AI530" s="82"/>
      <c r="AJ530" s="82"/>
      <c r="AK530" s="82"/>
      <c r="AL530" s="82"/>
      <c r="AM530" s="82"/>
      <c r="AN530" s="82"/>
      <c r="AO530" s="87"/>
      <c r="AP530" s="93">
        <f t="shared" si="222"/>
        <v>7.4666666666666668</v>
      </c>
      <c r="AQ530" s="126" t="e">
        <f t="shared" si="223"/>
        <v>#REF!</v>
      </c>
      <c r="AR530" s="126" t="e">
        <f t="shared" si="224"/>
        <v>#REF!</v>
      </c>
      <c r="AS530" s="85">
        <f t="shared" si="225"/>
        <v>112.00000000000001</v>
      </c>
      <c r="AT530" s="85">
        <f t="shared" si="226"/>
        <v>125.20000000000002</v>
      </c>
      <c r="AU530" s="125" t="e">
        <f t="shared" si="227"/>
        <v>#REF!</v>
      </c>
    </row>
    <row r="531" spans="2:47">
      <c r="B531" s="96">
        <v>45694</v>
      </c>
      <c r="C531" s="82" t="s">
        <v>138</v>
      </c>
      <c r="D531" s="82" t="s">
        <v>116</v>
      </c>
      <c r="E531" s="82" t="s">
        <v>3729</v>
      </c>
      <c r="F531" s="92" t="s">
        <v>629</v>
      </c>
      <c r="G531" s="92" t="s">
        <v>629</v>
      </c>
      <c r="H531" s="86" t="s">
        <v>109</v>
      </c>
      <c r="I531" s="86" t="s">
        <v>109</v>
      </c>
      <c r="J531" s="86" t="s">
        <v>109</v>
      </c>
      <c r="K531" s="86" t="s">
        <v>109</v>
      </c>
      <c r="L531" s="86" t="s">
        <v>109</v>
      </c>
      <c r="M531" s="86" t="s">
        <v>133</v>
      </c>
      <c r="N531" s="87">
        <v>3</v>
      </c>
      <c r="O531" s="82" t="s">
        <v>124</v>
      </c>
      <c r="P531" s="97">
        <v>3</v>
      </c>
      <c r="Q531" s="97">
        <v>44</v>
      </c>
      <c r="R531" s="82">
        <v>338</v>
      </c>
      <c r="S531" s="82">
        <v>338</v>
      </c>
      <c r="T531" s="84" t="s">
        <v>88</v>
      </c>
      <c r="U531" s="82"/>
      <c r="V531" s="82"/>
      <c r="W531" s="82"/>
      <c r="X531" s="82"/>
      <c r="Y531" s="82"/>
      <c r="Z531" s="82"/>
      <c r="AA531" s="82">
        <f t="shared" si="221"/>
        <v>224</v>
      </c>
      <c r="AB531" s="82">
        <v>110.6</v>
      </c>
      <c r="AC531" s="82" t="s">
        <v>88</v>
      </c>
      <c r="AD531" s="82"/>
      <c r="AE531" s="120">
        <v>2.3801000000000001</v>
      </c>
      <c r="AF531" s="82"/>
      <c r="AG531" s="82"/>
      <c r="AH531" s="82"/>
      <c r="AI531" s="82"/>
      <c r="AJ531" s="82"/>
      <c r="AK531" s="82"/>
      <c r="AL531" s="82"/>
      <c r="AM531" s="82"/>
      <c r="AN531" s="82"/>
      <c r="AO531" s="87"/>
      <c r="AP531" s="93">
        <f t="shared" si="222"/>
        <v>7.4666666666666668</v>
      </c>
      <c r="AQ531" s="126" t="e">
        <f t="shared" si="223"/>
        <v>#REF!</v>
      </c>
      <c r="AR531" s="126" t="e">
        <f t="shared" si="224"/>
        <v>#REF!</v>
      </c>
      <c r="AS531" s="85">
        <f t="shared" si="225"/>
        <v>115.73333333333335</v>
      </c>
      <c r="AT531" s="85">
        <f t="shared" si="226"/>
        <v>128.93333333333334</v>
      </c>
      <c r="AU531" s="125" t="e">
        <f t="shared" si="227"/>
        <v>#REF!</v>
      </c>
    </row>
    <row r="532" spans="2:47">
      <c r="B532" s="96">
        <v>45694</v>
      </c>
      <c r="C532" s="82" t="s">
        <v>138</v>
      </c>
      <c r="D532" s="82" t="s">
        <v>116</v>
      </c>
      <c r="E532" s="82" t="s">
        <v>3729</v>
      </c>
      <c r="F532" s="92" t="s">
        <v>630</v>
      </c>
      <c r="G532" s="92" t="s">
        <v>630</v>
      </c>
      <c r="H532" s="86" t="s">
        <v>109</v>
      </c>
      <c r="I532" s="86" t="s">
        <v>109</v>
      </c>
      <c r="J532" s="86" t="s">
        <v>109</v>
      </c>
      <c r="K532" s="86" t="s">
        <v>109</v>
      </c>
      <c r="L532" s="86" t="s">
        <v>109</v>
      </c>
      <c r="M532" s="86" t="s">
        <v>133</v>
      </c>
      <c r="N532" s="87">
        <v>3</v>
      </c>
      <c r="O532" s="82" t="s">
        <v>124</v>
      </c>
      <c r="P532" s="97">
        <v>3</v>
      </c>
      <c r="Q532" s="97">
        <v>44</v>
      </c>
      <c r="R532" s="82">
        <v>338</v>
      </c>
      <c r="S532" s="82">
        <v>338</v>
      </c>
      <c r="T532" s="84" t="s">
        <v>88</v>
      </c>
      <c r="U532" s="82"/>
      <c r="V532" s="82"/>
      <c r="W532" s="82"/>
      <c r="X532" s="82"/>
      <c r="Y532" s="82"/>
      <c r="Z532" s="82"/>
      <c r="AA532" s="82">
        <f t="shared" si="221"/>
        <v>224</v>
      </c>
      <c r="AB532" s="82">
        <v>95.4</v>
      </c>
      <c r="AC532" s="82" t="s">
        <v>88</v>
      </c>
      <c r="AD532" s="82"/>
      <c r="AE532" s="120">
        <v>2.3454000000000002</v>
      </c>
      <c r="AF532" s="82"/>
      <c r="AG532" s="82"/>
      <c r="AH532" s="82"/>
      <c r="AI532" s="82"/>
      <c r="AJ532" s="82"/>
      <c r="AK532" s="82"/>
      <c r="AL532" s="82"/>
      <c r="AM532" s="82"/>
      <c r="AN532" s="82"/>
      <c r="AO532" s="87"/>
      <c r="AP532" s="93">
        <f t="shared" si="222"/>
        <v>7.4666666666666668</v>
      </c>
      <c r="AQ532" s="126" t="e">
        <f t="shared" si="223"/>
        <v>#REF!</v>
      </c>
      <c r="AR532" s="126" t="e">
        <f t="shared" si="224"/>
        <v>#REF!</v>
      </c>
      <c r="AS532" s="85">
        <f t="shared" si="225"/>
        <v>119.46666666666668</v>
      </c>
      <c r="AT532" s="85">
        <f t="shared" si="226"/>
        <v>132.66666666666666</v>
      </c>
      <c r="AU532" s="125" t="e">
        <f t="shared" si="227"/>
        <v>#REF!</v>
      </c>
    </row>
    <row r="533" spans="2:47">
      <c r="B533" s="96">
        <v>45694</v>
      </c>
      <c r="C533" s="82" t="s">
        <v>631</v>
      </c>
      <c r="D533" s="82" t="s">
        <v>116</v>
      </c>
      <c r="E533" s="82" t="s">
        <v>3729</v>
      </c>
      <c r="F533" s="92" t="s">
        <v>632</v>
      </c>
      <c r="G533" s="92" t="s">
        <v>632</v>
      </c>
      <c r="H533" s="86" t="s">
        <v>109</v>
      </c>
      <c r="I533" s="86" t="s">
        <v>109</v>
      </c>
      <c r="J533" s="86" t="s">
        <v>109</v>
      </c>
      <c r="K533" s="86" t="s">
        <v>109</v>
      </c>
      <c r="L533" s="86" t="s">
        <v>109</v>
      </c>
      <c r="M533" s="86" t="s">
        <v>133</v>
      </c>
      <c r="N533" s="87">
        <v>3</v>
      </c>
      <c r="O533" s="82" t="s">
        <v>124</v>
      </c>
      <c r="P533" s="97">
        <v>3</v>
      </c>
      <c r="Q533" s="97">
        <v>44</v>
      </c>
      <c r="R533" s="82">
        <v>338</v>
      </c>
      <c r="S533" s="82">
        <v>338</v>
      </c>
      <c r="T533" s="84" t="s">
        <v>88</v>
      </c>
      <c r="U533" s="82"/>
      <c r="V533" s="82"/>
      <c r="W533" s="82"/>
      <c r="X533" s="82"/>
      <c r="Y533" s="82"/>
      <c r="Z533" s="82"/>
      <c r="AA533" s="82">
        <f>P533*60+Q533</f>
        <v>224</v>
      </c>
      <c r="AB533" s="82">
        <v>111.3</v>
      </c>
      <c r="AC533" s="82" t="s">
        <v>88</v>
      </c>
      <c r="AD533" s="82"/>
      <c r="AE533" s="120">
        <v>2.3759999999999999</v>
      </c>
      <c r="AF533" s="82"/>
      <c r="AG533" s="82"/>
      <c r="AH533" s="82"/>
      <c r="AI533" s="82"/>
      <c r="AJ533" s="82"/>
      <c r="AK533" s="82"/>
      <c r="AL533" s="82"/>
      <c r="AM533" s="82"/>
      <c r="AN533" s="82"/>
      <c r="AO533" s="87"/>
      <c r="AP533" s="93">
        <f t="shared" ref="AP533:AP536" si="228">IF(O533="A",AP532+AA533/60,AP532)</f>
        <v>7.4666666666666668</v>
      </c>
      <c r="AQ533" s="126" t="e">
        <f t="shared" ref="AQ533:AQ536" si="229">IF(O533="B",AQ532+AA533/60,AQ532)</f>
        <v>#REF!</v>
      </c>
      <c r="AR533" s="126" t="e">
        <f t="shared" ref="AR533:AR536" si="230">IF(O533="3A",AR532+AA533/60,AR532)</f>
        <v>#REF!</v>
      </c>
      <c r="AS533" s="85">
        <f t="shared" ref="AS533:AS536" si="231">IF(O533="3C",AS532+AA533/60,AS532)</f>
        <v>123.20000000000002</v>
      </c>
      <c r="AT533" s="85">
        <f t="shared" ref="AT533:AT536" si="232">AT532+(AA533/60)</f>
        <v>136.39999999999998</v>
      </c>
      <c r="AU533" s="125" t="e">
        <f t="shared" ref="AU533:AU536" si="233">AU532+(AA533/60)</f>
        <v>#REF!</v>
      </c>
    </row>
    <row r="534" spans="2:47">
      <c r="B534" s="96">
        <v>45694</v>
      </c>
      <c r="C534" s="82" t="s">
        <v>631</v>
      </c>
      <c r="D534" s="82" t="s">
        <v>116</v>
      </c>
      <c r="E534" s="82" t="s">
        <v>3729</v>
      </c>
      <c r="F534" s="92" t="s">
        <v>633</v>
      </c>
      <c r="G534" s="92" t="s">
        <v>633</v>
      </c>
      <c r="H534" s="86" t="s">
        <v>109</v>
      </c>
      <c r="I534" s="86" t="s">
        <v>109</v>
      </c>
      <c r="J534" s="86" t="s">
        <v>109</v>
      </c>
      <c r="K534" s="86" t="s">
        <v>109</v>
      </c>
      <c r="L534" s="86" t="s">
        <v>109</v>
      </c>
      <c r="M534" s="86" t="s">
        <v>133</v>
      </c>
      <c r="N534" s="87">
        <v>3</v>
      </c>
      <c r="O534" s="82" t="s">
        <v>124</v>
      </c>
      <c r="P534" s="97">
        <v>3</v>
      </c>
      <c r="Q534" s="97">
        <v>44</v>
      </c>
      <c r="R534" s="82">
        <v>338</v>
      </c>
      <c r="S534" s="82">
        <v>338</v>
      </c>
      <c r="T534" s="84" t="s">
        <v>88</v>
      </c>
      <c r="U534" s="82"/>
      <c r="V534" s="82"/>
      <c r="W534" s="82"/>
      <c r="X534" s="82"/>
      <c r="Y534" s="82"/>
      <c r="Z534" s="82"/>
      <c r="AA534" s="82">
        <f>P534*60+Q534</f>
        <v>224</v>
      </c>
      <c r="AB534" s="82">
        <v>97.4</v>
      </c>
      <c r="AC534" s="82" t="s">
        <v>88</v>
      </c>
      <c r="AD534" s="82"/>
      <c r="AE534" s="120">
        <v>2.3469000000000002</v>
      </c>
      <c r="AF534" s="82"/>
      <c r="AG534" s="82"/>
      <c r="AH534" s="82"/>
      <c r="AI534" s="82"/>
      <c r="AJ534" s="82"/>
      <c r="AK534" s="82"/>
      <c r="AL534" s="82"/>
      <c r="AM534" s="82"/>
      <c r="AN534" s="82"/>
      <c r="AO534" s="87"/>
      <c r="AP534" s="93">
        <f t="shared" si="228"/>
        <v>7.4666666666666668</v>
      </c>
      <c r="AQ534" s="126" t="e">
        <f t="shared" si="229"/>
        <v>#REF!</v>
      </c>
      <c r="AR534" s="126" t="e">
        <f t="shared" si="230"/>
        <v>#REF!</v>
      </c>
      <c r="AS534" s="85">
        <f t="shared" si="231"/>
        <v>126.93333333333335</v>
      </c>
      <c r="AT534" s="85">
        <f t="shared" si="232"/>
        <v>140.1333333333333</v>
      </c>
      <c r="AU534" s="125" t="e">
        <f t="shared" si="233"/>
        <v>#REF!</v>
      </c>
    </row>
    <row r="535" spans="2:47">
      <c r="B535" s="96">
        <v>45694</v>
      </c>
      <c r="C535" s="82" t="s">
        <v>138</v>
      </c>
      <c r="D535" s="82" t="s">
        <v>116</v>
      </c>
      <c r="E535" s="82" t="s">
        <v>3729</v>
      </c>
      <c r="F535" s="92" t="s">
        <v>634</v>
      </c>
      <c r="G535" s="92" t="s">
        <v>634</v>
      </c>
      <c r="H535" s="86" t="s">
        <v>109</v>
      </c>
      <c r="I535" s="86" t="s">
        <v>109</v>
      </c>
      <c r="J535" s="86" t="s">
        <v>109</v>
      </c>
      <c r="K535" s="86" t="s">
        <v>109</v>
      </c>
      <c r="L535" s="86" t="s">
        <v>109</v>
      </c>
      <c r="M535" s="86" t="s">
        <v>133</v>
      </c>
      <c r="N535" s="87">
        <v>3</v>
      </c>
      <c r="O535" s="82" t="s">
        <v>124</v>
      </c>
      <c r="P535" s="97">
        <v>3</v>
      </c>
      <c r="Q535" s="97">
        <v>44</v>
      </c>
      <c r="R535" s="82">
        <v>338</v>
      </c>
      <c r="S535" s="82">
        <v>338</v>
      </c>
      <c r="T535" s="84" t="s">
        <v>88</v>
      </c>
      <c r="U535" s="82"/>
      <c r="V535" s="82"/>
      <c r="W535" s="82"/>
      <c r="X535" s="82"/>
      <c r="Y535" s="82"/>
      <c r="Z535" s="82"/>
      <c r="AA535" s="82">
        <f t="shared" ref="AA535:AA536" si="234">P535*60+Q535</f>
        <v>224</v>
      </c>
      <c r="AB535" s="82">
        <v>94.4</v>
      </c>
      <c r="AC535" s="82" t="s">
        <v>88</v>
      </c>
      <c r="AD535" s="82"/>
      <c r="AE535" s="120">
        <v>2.3407</v>
      </c>
      <c r="AF535" s="82"/>
      <c r="AG535" s="82"/>
      <c r="AH535" s="82"/>
      <c r="AI535" s="82"/>
      <c r="AJ535" s="82"/>
      <c r="AK535" s="82"/>
      <c r="AL535" s="82"/>
      <c r="AM535" s="82"/>
      <c r="AN535" s="82"/>
      <c r="AO535" s="87"/>
      <c r="AP535" s="93">
        <f t="shared" si="228"/>
        <v>7.4666666666666668</v>
      </c>
      <c r="AQ535" s="126" t="e">
        <f t="shared" si="229"/>
        <v>#REF!</v>
      </c>
      <c r="AR535" s="126" t="e">
        <f t="shared" si="230"/>
        <v>#REF!</v>
      </c>
      <c r="AS535" s="85">
        <f t="shared" si="231"/>
        <v>130.66666666666669</v>
      </c>
      <c r="AT535" s="85">
        <f t="shared" si="232"/>
        <v>143.86666666666662</v>
      </c>
      <c r="AU535" s="125" t="e">
        <f t="shared" si="233"/>
        <v>#REF!</v>
      </c>
    </row>
    <row r="536" spans="2:47">
      <c r="B536" s="96">
        <v>45695</v>
      </c>
      <c r="C536" s="82" t="s">
        <v>631</v>
      </c>
      <c r="D536" s="82" t="s">
        <v>116</v>
      </c>
      <c r="E536" s="82" t="s">
        <v>3729</v>
      </c>
      <c r="F536" s="84" t="s">
        <v>635</v>
      </c>
      <c r="G536" s="84" t="s">
        <v>635</v>
      </c>
      <c r="H536" s="86" t="s">
        <v>109</v>
      </c>
      <c r="I536" s="86" t="s">
        <v>109</v>
      </c>
      <c r="J536" s="86" t="s">
        <v>109</v>
      </c>
      <c r="K536" s="86" t="s">
        <v>109</v>
      </c>
      <c r="L536" s="86" t="s">
        <v>109</v>
      </c>
      <c r="M536" s="86" t="s">
        <v>133</v>
      </c>
      <c r="N536" s="87">
        <v>3</v>
      </c>
      <c r="O536" s="82" t="s">
        <v>124</v>
      </c>
      <c r="P536" s="97">
        <v>3</v>
      </c>
      <c r="Q536" s="97">
        <v>44</v>
      </c>
      <c r="R536" s="82">
        <v>338</v>
      </c>
      <c r="S536" s="82">
        <v>338</v>
      </c>
      <c r="T536" s="84" t="s">
        <v>88</v>
      </c>
      <c r="U536" s="82"/>
      <c r="V536" s="82"/>
      <c r="W536" s="82"/>
      <c r="X536" s="82"/>
      <c r="Y536" s="82"/>
      <c r="Z536" s="82"/>
      <c r="AA536" s="82">
        <f t="shared" si="234"/>
        <v>224</v>
      </c>
      <c r="AB536" s="82">
        <v>111.9</v>
      </c>
      <c r="AC536" s="82" t="s">
        <v>88</v>
      </c>
      <c r="AD536" s="82"/>
      <c r="AE536" s="120">
        <v>2.3774999999999999</v>
      </c>
      <c r="AF536" s="82"/>
      <c r="AG536" s="82"/>
      <c r="AH536" s="82"/>
      <c r="AI536" s="82"/>
      <c r="AJ536" s="82"/>
      <c r="AK536" s="82"/>
      <c r="AL536" s="82"/>
      <c r="AM536" s="82"/>
      <c r="AN536" s="82"/>
      <c r="AO536" s="87"/>
      <c r="AP536" s="93">
        <f t="shared" si="228"/>
        <v>7.4666666666666668</v>
      </c>
      <c r="AQ536" s="126" t="e">
        <f t="shared" si="229"/>
        <v>#REF!</v>
      </c>
      <c r="AR536" s="126" t="e">
        <f t="shared" si="230"/>
        <v>#REF!</v>
      </c>
      <c r="AS536" s="85">
        <f t="shared" si="231"/>
        <v>134.4</v>
      </c>
      <c r="AT536" s="85">
        <f t="shared" si="232"/>
        <v>147.59999999999994</v>
      </c>
      <c r="AU536" s="125" t="e">
        <f t="shared" si="233"/>
        <v>#REF!</v>
      </c>
    </row>
    <row r="537" spans="2:47">
      <c r="B537" s="96">
        <v>45695</v>
      </c>
      <c r="C537" s="82" t="s">
        <v>631</v>
      </c>
      <c r="D537" s="82" t="s">
        <v>116</v>
      </c>
      <c r="E537" s="82" t="s">
        <v>3729</v>
      </c>
      <c r="F537" s="84" t="s">
        <v>636</v>
      </c>
      <c r="G537" s="84" t="s">
        <v>636</v>
      </c>
      <c r="H537" s="86" t="s">
        <v>109</v>
      </c>
      <c r="I537" s="86" t="s">
        <v>109</v>
      </c>
      <c r="J537" s="86" t="s">
        <v>109</v>
      </c>
      <c r="K537" s="86" t="s">
        <v>109</v>
      </c>
      <c r="L537" s="86" t="s">
        <v>109</v>
      </c>
      <c r="M537" s="86" t="s">
        <v>133</v>
      </c>
      <c r="N537" s="87">
        <v>3</v>
      </c>
      <c r="O537" s="82" t="s">
        <v>124</v>
      </c>
      <c r="P537" s="97">
        <v>3</v>
      </c>
      <c r="Q537" s="97">
        <v>44</v>
      </c>
      <c r="R537" s="82">
        <v>338</v>
      </c>
      <c r="S537" s="82">
        <v>338</v>
      </c>
      <c r="T537" s="84" t="s">
        <v>88</v>
      </c>
      <c r="U537" s="82"/>
      <c r="V537" s="82"/>
      <c r="W537" s="82"/>
      <c r="X537" s="82"/>
      <c r="Y537" s="82"/>
      <c r="Z537" s="82"/>
      <c r="AA537" s="82">
        <f t="shared" ref="AA537:AA600" si="235">P537*60+Q537</f>
        <v>224</v>
      </c>
      <c r="AB537" s="82">
        <v>95.2</v>
      </c>
      <c r="AC537" s="82" t="s">
        <v>88</v>
      </c>
      <c r="AD537" s="82"/>
      <c r="AE537" s="120">
        <v>2.3473999999999999</v>
      </c>
      <c r="AF537" s="82"/>
      <c r="AG537" s="82"/>
      <c r="AH537" s="82"/>
      <c r="AI537" s="82"/>
      <c r="AJ537" s="82"/>
      <c r="AK537" s="82"/>
      <c r="AL537" s="82"/>
      <c r="AM537" s="82"/>
      <c r="AN537" s="82"/>
      <c r="AO537" s="87"/>
      <c r="AP537" s="93">
        <f t="shared" ref="AP537:AP600" si="236">IF(O537="A",AP536+AA537/60,AP536)</f>
        <v>7.4666666666666668</v>
      </c>
      <c r="AQ537" s="126" t="e">
        <f t="shared" ref="AQ537:AQ600" si="237">IF(O537="B",AQ536+AA537/60,AQ536)</f>
        <v>#REF!</v>
      </c>
      <c r="AR537" s="126" t="e">
        <f t="shared" ref="AR537:AR600" si="238">IF(O537="3A",AR536+AA537/60,AR536)</f>
        <v>#REF!</v>
      </c>
      <c r="AS537" s="85">
        <f t="shared" ref="AS537:AS600" si="239">IF(O537="3C",AS536+AA537/60,AS536)</f>
        <v>138.13333333333333</v>
      </c>
      <c r="AT537" s="85">
        <f t="shared" ref="AT537:AT600" si="240">AT536+(AA537/60)</f>
        <v>151.33333333333326</v>
      </c>
      <c r="AU537" s="125" t="e">
        <f t="shared" ref="AU537:AU600" si="241">AU536+(AA537/60)</f>
        <v>#REF!</v>
      </c>
    </row>
    <row r="538" spans="2:47">
      <c r="B538" s="96">
        <v>45695</v>
      </c>
      <c r="C538" s="82" t="s">
        <v>631</v>
      </c>
      <c r="D538" s="82" t="s">
        <v>116</v>
      </c>
      <c r="E538" s="82" t="s">
        <v>3729</v>
      </c>
      <c r="F538" s="84" t="s">
        <v>637</v>
      </c>
      <c r="G538" s="84" t="s">
        <v>637</v>
      </c>
      <c r="H538" s="86" t="s">
        <v>109</v>
      </c>
      <c r="I538" s="86" t="s">
        <v>109</v>
      </c>
      <c r="J538" s="86" t="s">
        <v>109</v>
      </c>
      <c r="K538" s="86" t="s">
        <v>109</v>
      </c>
      <c r="L538" s="86" t="s">
        <v>109</v>
      </c>
      <c r="M538" s="86" t="s">
        <v>133</v>
      </c>
      <c r="N538" s="87">
        <v>3</v>
      </c>
      <c r="O538" s="82" t="s">
        <v>124</v>
      </c>
      <c r="P538" s="97">
        <v>3</v>
      </c>
      <c r="Q538" s="97">
        <v>44</v>
      </c>
      <c r="R538" s="82">
        <v>338</v>
      </c>
      <c r="S538" s="82">
        <v>338</v>
      </c>
      <c r="T538" s="84" t="s">
        <v>88</v>
      </c>
      <c r="U538" s="82"/>
      <c r="V538" s="82"/>
      <c r="W538" s="82"/>
      <c r="X538" s="82"/>
      <c r="Y538" s="82"/>
      <c r="Z538" s="82"/>
      <c r="AA538" s="82">
        <f t="shared" si="235"/>
        <v>224</v>
      </c>
      <c r="AB538" s="82">
        <v>95.8</v>
      </c>
      <c r="AC538" s="82" t="s">
        <v>88</v>
      </c>
      <c r="AD538" s="82"/>
      <c r="AE538" s="120">
        <v>2.3456999999999999</v>
      </c>
      <c r="AF538" s="82"/>
      <c r="AG538" s="82"/>
      <c r="AH538" s="82"/>
      <c r="AI538" s="82"/>
      <c r="AJ538" s="82"/>
      <c r="AK538" s="82"/>
      <c r="AL538" s="82"/>
      <c r="AM538" s="82"/>
      <c r="AN538" s="82"/>
      <c r="AO538" s="87"/>
      <c r="AP538" s="93">
        <f t="shared" si="236"/>
        <v>7.4666666666666668</v>
      </c>
      <c r="AQ538" s="126" t="e">
        <f t="shared" si="237"/>
        <v>#REF!</v>
      </c>
      <c r="AR538" s="126" t="e">
        <f t="shared" si="238"/>
        <v>#REF!</v>
      </c>
      <c r="AS538" s="85">
        <f t="shared" si="239"/>
        <v>141.86666666666665</v>
      </c>
      <c r="AT538" s="85">
        <f t="shared" si="240"/>
        <v>155.06666666666658</v>
      </c>
      <c r="AU538" s="125" t="e">
        <f t="shared" si="241"/>
        <v>#REF!</v>
      </c>
    </row>
    <row r="539" spans="2:47">
      <c r="B539" s="96">
        <v>45695</v>
      </c>
      <c r="C539" s="82" t="s">
        <v>631</v>
      </c>
      <c r="D539" s="82" t="s">
        <v>116</v>
      </c>
      <c r="E539" s="82" t="s">
        <v>3729</v>
      </c>
      <c r="F539" s="84" t="s">
        <v>638</v>
      </c>
      <c r="G539" s="84" t="s">
        <v>638</v>
      </c>
      <c r="H539" s="86" t="s">
        <v>109</v>
      </c>
      <c r="I539" s="86" t="s">
        <v>109</v>
      </c>
      <c r="J539" s="86" t="s">
        <v>109</v>
      </c>
      <c r="K539" s="86" t="s">
        <v>109</v>
      </c>
      <c r="L539" s="86" t="s">
        <v>109</v>
      </c>
      <c r="M539" s="86" t="s">
        <v>133</v>
      </c>
      <c r="N539" s="87">
        <v>3</v>
      </c>
      <c r="O539" s="82" t="s">
        <v>124</v>
      </c>
      <c r="P539" s="97">
        <v>3</v>
      </c>
      <c r="Q539" s="97">
        <v>44</v>
      </c>
      <c r="R539" s="82">
        <v>338</v>
      </c>
      <c r="S539" s="82">
        <v>338</v>
      </c>
      <c r="T539" s="84" t="s">
        <v>88</v>
      </c>
      <c r="U539" s="82"/>
      <c r="V539" s="82"/>
      <c r="W539" s="82"/>
      <c r="X539" s="82"/>
      <c r="Y539" s="82"/>
      <c r="Z539" s="82"/>
      <c r="AA539" s="82">
        <f t="shared" si="235"/>
        <v>224</v>
      </c>
      <c r="AB539" s="82">
        <v>110.5</v>
      </c>
      <c r="AC539" s="82" t="s">
        <v>88</v>
      </c>
      <c r="AD539" s="82"/>
      <c r="AE539" s="120">
        <v>2.3801999999999999</v>
      </c>
      <c r="AF539" s="82"/>
      <c r="AG539" s="82"/>
      <c r="AH539" s="82"/>
      <c r="AI539" s="82"/>
      <c r="AJ539" s="82"/>
      <c r="AK539" s="82"/>
      <c r="AL539" s="82"/>
      <c r="AM539" s="82"/>
      <c r="AN539" s="82"/>
      <c r="AO539" s="87"/>
      <c r="AP539" s="93">
        <f t="shared" si="236"/>
        <v>7.4666666666666668</v>
      </c>
      <c r="AQ539" s="126" t="e">
        <f t="shared" si="237"/>
        <v>#REF!</v>
      </c>
      <c r="AR539" s="126" t="e">
        <f t="shared" si="238"/>
        <v>#REF!</v>
      </c>
      <c r="AS539" s="85">
        <f t="shared" si="239"/>
        <v>145.59999999999997</v>
      </c>
      <c r="AT539" s="85">
        <f t="shared" si="240"/>
        <v>158.7999999999999</v>
      </c>
      <c r="AU539" s="125" t="e">
        <f t="shared" si="241"/>
        <v>#REF!</v>
      </c>
    </row>
    <row r="540" spans="2:47">
      <c r="B540" s="96">
        <v>45695</v>
      </c>
      <c r="C540" s="82" t="s">
        <v>631</v>
      </c>
      <c r="D540" s="82" t="s">
        <v>116</v>
      </c>
      <c r="E540" s="82" t="s">
        <v>3729</v>
      </c>
      <c r="F540" s="84" t="s">
        <v>639</v>
      </c>
      <c r="G540" s="84" t="s">
        <v>639</v>
      </c>
      <c r="H540" s="86" t="s">
        <v>109</v>
      </c>
      <c r="I540" s="86" t="s">
        <v>109</v>
      </c>
      <c r="J540" s="86" t="s">
        <v>109</v>
      </c>
      <c r="K540" s="86" t="s">
        <v>109</v>
      </c>
      <c r="L540" s="86" t="s">
        <v>109</v>
      </c>
      <c r="M540" s="86" t="s">
        <v>133</v>
      </c>
      <c r="N540" s="87">
        <v>3</v>
      </c>
      <c r="O540" s="82" t="s">
        <v>124</v>
      </c>
      <c r="P540" s="97">
        <v>3</v>
      </c>
      <c r="Q540" s="97">
        <v>44</v>
      </c>
      <c r="R540" s="82">
        <v>338</v>
      </c>
      <c r="S540" s="82">
        <v>338</v>
      </c>
      <c r="T540" s="84" t="s">
        <v>88</v>
      </c>
      <c r="U540" s="82"/>
      <c r="V540" s="82"/>
      <c r="W540" s="82"/>
      <c r="X540" s="82"/>
      <c r="Y540" s="82"/>
      <c r="Z540" s="82"/>
      <c r="AA540" s="82">
        <f t="shared" si="235"/>
        <v>224</v>
      </c>
      <c r="AB540" s="82">
        <v>111.3</v>
      </c>
      <c r="AC540" s="82" t="s">
        <v>88</v>
      </c>
      <c r="AD540" s="82"/>
      <c r="AE540" s="120">
        <v>2.3700999999999999</v>
      </c>
      <c r="AF540" s="82"/>
      <c r="AG540" s="82"/>
      <c r="AH540" s="82"/>
      <c r="AI540" s="82"/>
      <c r="AJ540" s="82"/>
      <c r="AK540" s="82"/>
      <c r="AL540" s="82"/>
      <c r="AM540" s="82"/>
      <c r="AN540" s="82"/>
      <c r="AO540" s="87"/>
      <c r="AP540" s="93">
        <f t="shared" si="236"/>
        <v>7.4666666666666668</v>
      </c>
      <c r="AQ540" s="126" t="e">
        <f t="shared" si="237"/>
        <v>#REF!</v>
      </c>
      <c r="AR540" s="126" t="e">
        <f t="shared" si="238"/>
        <v>#REF!</v>
      </c>
      <c r="AS540" s="85">
        <f t="shared" si="239"/>
        <v>149.33333333333329</v>
      </c>
      <c r="AT540" s="85">
        <f t="shared" si="240"/>
        <v>162.53333333333322</v>
      </c>
      <c r="AU540" s="125" t="e">
        <f t="shared" si="241"/>
        <v>#REF!</v>
      </c>
    </row>
    <row r="541" spans="2:47">
      <c r="B541" s="96">
        <v>45695</v>
      </c>
      <c r="C541" s="82" t="s">
        <v>631</v>
      </c>
      <c r="D541" s="82" t="s">
        <v>116</v>
      </c>
      <c r="E541" s="82" t="s">
        <v>3729</v>
      </c>
      <c r="F541" s="84" t="s">
        <v>640</v>
      </c>
      <c r="G541" s="84" t="s">
        <v>640</v>
      </c>
      <c r="H541" s="86" t="s">
        <v>109</v>
      </c>
      <c r="I541" s="86" t="s">
        <v>109</v>
      </c>
      <c r="J541" s="86" t="s">
        <v>109</v>
      </c>
      <c r="K541" s="86" t="s">
        <v>109</v>
      </c>
      <c r="L541" s="86" t="s">
        <v>109</v>
      </c>
      <c r="M541" s="86" t="s">
        <v>133</v>
      </c>
      <c r="N541" s="87">
        <v>3</v>
      </c>
      <c r="O541" s="82" t="s">
        <v>124</v>
      </c>
      <c r="P541" s="97">
        <v>3</v>
      </c>
      <c r="Q541" s="97">
        <v>44</v>
      </c>
      <c r="R541" s="82">
        <v>338</v>
      </c>
      <c r="S541" s="82">
        <v>338</v>
      </c>
      <c r="T541" s="84" t="s">
        <v>88</v>
      </c>
      <c r="U541" s="82"/>
      <c r="V541" s="82"/>
      <c r="W541" s="82"/>
      <c r="X541" s="82"/>
      <c r="Y541" s="82"/>
      <c r="Z541" s="82"/>
      <c r="AA541" s="82">
        <f t="shared" si="235"/>
        <v>224</v>
      </c>
      <c r="AB541" s="82">
        <v>95.3</v>
      </c>
      <c r="AC541" s="82" t="s">
        <v>88</v>
      </c>
      <c r="AD541" s="82"/>
      <c r="AE541" s="120">
        <v>2.3412000000000002</v>
      </c>
      <c r="AF541" s="82"/>
      <c r="AG541" s="82"/>
      <c r="AH541" s="82"/>
      <c r="AI541" s="82"/>
      <c r="AJ541" s="82"/>
      <c r="AK541" s="82"/>
      <c r="AL541" s="82"/>
      <c r="AM541" s="82"/>
      <c r="AN541" s="82"/>
      <c r="AO541" s="87"/>
      <c r="AP541" s="93">
        <f t="shared" si="236"/>
        <v>7.4666666666666668</v>
      </c>
      <c r="AQ541" s="126" t="e">
        <f t="shared" si="237"/>
        <v>#REF!</v>
      </c>
      <c r="AR541" s="126" t="e">
        <f t="shared" si="238"/>
        <v>#REF!</v>
      </c>
      <c r="AS541" s="85">
        <f t="shared" si="239"/>
        <v>153.06666666666661</v>
      </c>
      <c r="AT541" s="85">
        <f t="shared" si="240"/>
        <v>166.26666666666654</v>
      </c>
      <c r="AU541" s="125" t="e">
        <f t="shared" si="241"/>
        <v>#REF!</v>
      </c>
    </row>
    <row r="542" spans="2:47">
      <c r="B542" s="83">
        <v>45695</v>
      </c>
      <c r="C542" s="82" t="s">
        <v>138</v>
      </c>
      <c r="D542" s="82" t="s">
        <v>116</v>
      </c>
      <c r="E542" s="82" t="s">
        <v>3729</v>
      </c>
      <c r="F542" s="84" t="s">
        <v>641</v>
      </c>
      <c r="G542" s="84" t="s">
        <v>641</v>
      </c>
      <c r="H542" s="86" t="s">
        <v>109</v>
      </c>
      <c r="I542" s="86" t="s">
        <v>109</v>
      </c>
      <c r="J542" s="86" t="s">
        <v>109</v>
      </c>
      <c r="K542" s="86" t="s">
        <v>109</v>
      </c>
      <c r="L542" s="86" t="s">
        <v>109</v>
      </c>
      <c r="M542" s="86" t="s">
        <v>133</v>
      </c>
      <c r="N542" s="87">
        <v>3</v>
      </c>
      <c r="O542" s="82" t="s">
        <v>124</v>
      </c>
      <c r="P542" s="97">
        <v>3</v>
      </c>
      <c r="Q542" s="97">
        <v>44</v>
      </c>
      <c r="R542" s="82">
        <v>338</v>
      </c>
      <c r="S542" s="82">
        <v>338</v>
      </c>
      <c r="T542" s="84" t="s">
        <v>88</v>
      </c>
      <c r="U542" s="82"/>
      <c r="V542" s="82"/>
      <c r="W542" s="82"/>
      <c r="X542" s="82"/>
      <c r="Y542" s="82"/>
      <c r="Z542" s="82"/>
      <c r="AA542" s="82">
        <f t="shared" si="235"/>
        <v>224</v>
      </c>
      <c r="AB542" s="82">
        <v>96.6</v>
      </c>
      <c r="AC542" s="82" t="s">
        <v>88</v>
      </c>
      <c r="AD542" s="82"/>
      <c r="AE542" s="120">
        <v>2.3488000000000002</v>
      </c>
      <c r="AF542" s="82"/>
      <c r="AG542" s="82"/>
      <c r="AH542" s="82"/>
      <c r="AI542" s="82"/>
      <c r="AJ542" s="82"/>
      <c r="AK542" s="82"/>
      <c r="AL542" s="82"/>
      <c r="AM542" s="82"/>
      <c r="AN542" s="82"/>
      <c r="AO542" s="87"/>
      <c r="AP542" s="93">
        <f t="shared" si="236"/>
        <v>7.4666666666666668</v>
      </c>
      <c r="AQ542" s="126" t="e">
        <f t="shared" si="237"/>
        <v>#REF!</v>
      </c>
      <c r="AR542" s="126" t="e">
        <f t="shared" si="238"/>
        <v>#REF!</v>
      </c>
      <c r="AS542" s="85">
        <f t="shared" si="239"/>
        <v>156.79999999999993</v>
      </c>
      <c r="AT542" s="85">
        <f t="shared" si="240"/>
        <v>169.99999999999986</v>
      </c>
      <c r="AU542" s="125" t="e">
        <f t="shared" si="241"/>
        <v>#REF!</v>
      </c>
    </row>
    <row r="543" spans="2:47">
      <c r="B543" s="96">
        <v>45695</v>
      </c>
      <c r="C543" s="82" t="s">
        <v>631</v>
      </c>
      <c r="D543" s="82" t="s">
        <v>116</v>
      </c>
      <c r="E543" s="82" t="s">
        <v>3729</v>
      </c>
      <c r="F543" s="84" t="s">
        <v>642</v>
      </c>
      <c r="G543" s="84" t="s">
        <v>642</v>
      </c>
      <c r="H543" s="86" t="s">
        <v>109</v>
      </c>
      <c r="I543" s="86" t="s">
        <v>109</v>
      </c>
      <c r="J543" s="86" t="s">
        <v>109</v>
      </c>
      <c r="K543" s="86" t="s">
        <v>109</v>
      </c>
      <c r="L543" s="86" t="s">
        <v>109</v>
      </c>
      <c r="M543" s="86" t="s">
        <v>133</v>
      </c>
      <c r="N543" s="87">
        <v>3</v>
      </c>
      <c r="O543" s="82" t="s">
        <v>124</v>
      </c>
      <c r="P543" s="97">
        <v>3</v>
      </c>
      <c r="Q543" s="97">
        <v>44</v>
      </c>
      <c r="R543" s="82">
        <v>338</v>
      </c>
      <c r="S543" s="82">
        <v>338</v>
      </c>
      <c r="T543" s="84" t="s">
        <v>88</v>
      </c>
      <c r="U543" s="82"/>
      <c r="V543" s="82"/>
      <c r="W543" s="82"/>
      <c r="X543" s="82"/>
      <c r="Y543" s="82"/>
      <c r="Z543" s="82"/>
      <c r="AA543" s="82">
        <f t="shared" si="235"/>
        <v>224</v>
      </c>
      <c r="AB543" s="82">
        <v>96.5</v>
      </c>
      <c r="AC543" s="82" t="s">
        <v>88</v>
      </c>
      <c r="AD543" s="82"/>
      <c r="AE543" s="120">
        <v>2.3466999999999998</v>
      </c>
      <c r="AF543" s="82"/>
      <c r="AG543" s="82"/>
      <c r="AH543" s="82"/>
      <c r="AI543" s="82"/>
      <c r="AJ543" s="82"/>
      <c r="AK543" s="82"/>
      <c r="AL543" s="82"/>
      <c r="AM543" s="82"/>
      <c r="AN543" s="82"/>
      <c r="AO543" s="87"/>
      <c r="AP543" s="93">
        <f t="shared" si="236"/>
        <v>7.4666666666666668</v>
      </c>
      <c r="AQ543" s="126" t="e">
        <f t="shared" si="237"/>
        <v>#REF!</v>
      </c>
      <c r="AR543" s="126" t="e">
        <f t="shared" si="238"/>
        <v>#REF!</v>
      </c>
      <c r="AS543" s="85">
        <f t="shared" si="239"/>
        <v>160.53333333333325</v>
      </c>
      <c r="AT543" s="85">
        <f t="shared" si="240"/>
        <v>173.73333333333318</v>
      </c>
      <c r="AU543" s="125" t="e">
        <f t="shared" si="241"/>
        <v>#REF!</v>
      </c>
    </row>
    <row r="544" spans="2:47">
      <c r="B544" s="96">
        <v>45695</v>
      </c>
      <c r="C544" s="82" t="s">
        <v>631</v>
      </c>
      <c r="D544" s="82" t="s">
        <v>116</v>
      </c>
      <c r="E544" s="82" t="s">
        <v>3729</v>
      </c>
      <c r="F544" s="84" t="s">
        <v>643</v>
      </c>
      <c r="G544" s="84" t="s">
        <v>643</v>
      </c>
      <c r="H544" s="86" t="s">
        <v>109</v>
      </c>
      <c r="I544" s="86" t="s">
        <v>109</v>
      </c>
      <c r="J544" s="86" t="s">
        <v>109</v>
      </c>
      <c r="K544" s="86" t="s">
        <v>109</v>
      </c>
      <c r="L544" s="86" t="s">
        <v>109</v>
      </c>
      <c r="M544" s="86" t="s">
        <v>133</v>
      </c>
      <c r="N544" s="87">
        <v>3</v>
      </c>
      <c r="O544" s="82" t="s">
        <v>124</v>
      </c>
      <c r="P544" s="97">
        <v>3</v>
      </c>
      <c r="Q544" s="97">
        <v>44</v>
      </c>
      <c r="R544" s="82">
        <v>338</v>
      </c>
      <c r="S544" s="82">
        <v>338</v>
      </c>
      <c r="T544" s="84" t="s">
        <v>88</v>
      </c>
      <c r="U544" s="82"/>
      <c r="V544" s="82"/>
      <c r="W544" s="82"/>
      <c r="X544" s="82"/>
      <c r="Y544" s="82"/>
      <c r="Z544" s="82"/>
      <c r="AA544" s="82">
        <f t="shared" si="235"/>
        <v>224</v>
      </c>
      <c r="AB544" s="82">
        <v>112</v>
      </c>
      <c r="AC544" s="82" t="s">
        <v>88</v>
      </c>
      <c r="AD544" s="82"/>
      <c r="AE544" s="120">
        <v>2.383</v>
      </c>
      <c r="AF544" s="82"/>
      <c r="AG544" s="82"/>
      <c r="AH544" s="82"/>
      <c r="AI544" s="82"/>
      <c r="AJ544" s="82"/>
      <c r="AK544" s="82"/>
      <c r="AL544" s="82"/>
      <c r="AM544" s="82"/>
      <c r="AN544" s="82"/>
      <c r="AO544" s="87"/>
      <c r="AP544" s="93">
        <f t="shared" si="236"/>
        <v>7.4666666666666668</v>
      </c>
      <c r="AQ544" s="126" t="e">
        <f t="shared" si="237"/>
        <v>#REF!</v>
      </c>
      <c r="AR544" s="126" t="e">
        <f t="shared" si="238"/>
        <v>#REF!</v>
      </c>
      <c r="AS544" s="85">
        <f t="shared" si="239"/>
        <v>164.26666666666657</v>
      </c>
      <c r="AT544" s="85">
        <f t="shared" si="240"/>
        <v>177.4666666666665</v>
      </c>
      <c r="AU544" s="125" t="e">
        <f t="shared" si="241"/>
        <v>#REF!</v>
      </c>
    </row>
    <row r="545" spans="2:48">
      <c r="B545" s="96">
        <v>45695</v>
      </c>
      <c r="C545" s="82" t="s">
        <v>631</v>
      </c>
      <c r="D545" s="82" t="s">
        <v>116</v>
      </c>
      <c r="E545" s="82" t="s">
        <v>3729</v>
      </c>
      <c r="F545" s="84" t="s">
        <v>644</v>
      </c>
      <c r="G545" s="84" t="s">
        <v>644</v>
      </c>
      <c r="H545" s="86" t="s">
        <v>109</v>
      </c>
      <c r="I545" s="86" t="s">
        <v>109</v>
      </c>
      <c r="J545" s="86" t="s">
        <v>109</v>
      </c>
      <c r="K545" s="86" t="s">
        <v>109</v>
      </c>
      <c r="L545" s="86" t="s">
        <v>109</v>
      </c>
      <c r="M545" s="86" t="s">
        <v>133</v>
      </c>
      <c r="N545" s="87">
        <v>3</v>
      </c>
      <c r="O545" s="82" t="s">
        <v>124</v>
      </c>
      <c r="P545" s="97">
        <v>3</v>
      </c>
      <c r="Q545" s="97">
        <v>44</v>
      </c>
      <c r="R545" s="82">
        <v>338</v>
      </c>
      <c r="S545" s="82">
        <v>338</v>
      </c>
      <c r="T545" s="84" t="s">
        <v>88</v>
      </c>
      <c r="U545" s="82"/>
      <c r="V545" s="82"/>
      <c r="W545" s="82"/>
      <c r="X545" s="82"/>
      <c r="Y545" s="82"/>
      <c r="Z545" s="82"/>
      <c r="AA545" s="82">
        <f t="shared" si="235"/>
        <v>224</v>
      </c>
      <c r="AB545" s="82">
        <v>96.7</v>
      </c>
      <c r="AC545" s="82" t="s">
        <v>88</v>
      </c>
      <c r="AD545" s="82"/>
      <c r="AE545" s="120">
        <v>2.3498000000000001</v>
      </c>
      <c r="AF545" s="82"/>
      <c r="AG545" s="82"/>
      <c r="AH545" s="82"/>
      <c r="AI545" s="82"/>
      <c r="AJ545" s="82"/>
      <c r="AK545" s="82"/>
      <c r="AL545" s="82"/>
      <c r="AM545" s="82"/>
      <c r="AN545" s="82"/>
      <c r="AO545" s="87"/>
      <c r="AP545" s="93">
        <f t="shared" si="236"/>
        <v>7.4666666666666668</v>
      </c>
      <c r="AQ545" s="126" t="e">
        <f t="shared" si="237"/>
        <v>#REF!</v>
      </c>
      <c r="AR545" s="126" t="e">
        <f t="shared" si="238"/>
        <v>#REF!</v>
      </c>
      <c r="AS545" s="85">
        <f t="shared" si="239"/>
        <v>167.99999999999989</v>
      </c>
      <c r="AT545" s="85">
        <f t="shared" si="240"/>
        <v>181.19999999999982</v>
      </c>
      <c r="AU545" s="125" t="e">
        <f t="shared" si="241"/>
        <v>#REF!</v>
      </c>
    </row>
    <row r="546" spans="2:48">
      <c r="B546" s="83">
        <v>45695</v>
      </c>
      <c r="C546" s="82" t="s">
        <v>138</v>
      </c>
      <c r="D546" s="82" t="s">
        <v>116</v>
      </c>
      <c r="E546" s="82" t="s">
        <v>3729</v>
      </c>
      <c r="F546" s="84" t="s">
        <v>645</v>
      </c>
      <c r="G546" s="84" t="s">
        <v>645</v>
      </c>
      <c r="H546" s="86" t="s">
        <v>109</v>
      </c>
      <c r="I546" s="86" t="s">
        <v>109</v>
      </c>
      <c r="J546" s="86" t="s">
        <v>109</v>
      </c>
      <c r="K546" s="86" t="s">
        <v>109</v>
      </c>
      <c r="L546" s="86" t="s">
        <v>109</v>
      </c>
      <c r="M546" s="86" t="s">
        <v>133</v>
      </c>
      <c r="N546" s="87">
        <v>3</v>
      </c>
      <c r="O546" s="82" t="s">
        <v>124</v>
      </c>
      <c r="P546" s="97">
        <v>3</v>
      </c>
      <c r="Q546" s="97">
        <v>44</v>
      </c>
      <c r="R546" s="82">
        <v>338</v>
      </c>
      <c r="S546" s="82">
        <v>338</v>
      </c>
      <c r="T546" s="84" t="s">
        <v>88</v>
      </c>
      <c r="U546" s="82"/>
      <c r="V546" s="82"/>
      <c r="W546" s="82"/>
      <c r="X546" s="82"/>
      <c r="Y546" s="82"/>
      <c r="Z546" s="82"/>
      <c r="AA546" s="82">
        <f t="shared" si="235"/>
        <v>224</v>
      </c>
      <c r="AB546" s="82">
        <v>96.5</v>
      </c>
      <c r="AC546" s="82" t="s">
        <v>88</v>
      </c>
      <c r="AD546" s="82"/>
      <c r="AE546" s="120">
        <v>2.3435000000000001</v>
      </c>
      <c r="AF546" s="82"/>
      <c r="AG546" s="82"/>
      <c r="AH546" s="82"/>
      <c r="AI546" s="82"/>
      <c r="AJ546" s="82"/>
      <c r="AK546" s="82"/>
      <c r="AL546" s="82"/>
      <c r="AM546" s="82"/>
      <c r="AN546" s="82"/>
      <c r="AO546" s="87"/>
      <c r="AP546" s="93">
        <f t="shared" si="236"/>
        <v>7.4666666666666668</v>
      </c>
      <c r="AQ546" s="126" t="e">
        <f t="shared" si="237"/>
        <v>#REF!</v>
      </c>
      <c r="AR546" s="126" t="e">
        <f t="shared" si="238"/>
        <v>#REF!</v>
      </c>
      <c r="AS546" s="85">
        <f t="shared" si="239"/>
        <v>171.73333333333321</v>
      </c>
      <c r="AT546" s="85">
        <f t="shared" si="240"/>
        <v>184.93333333333314</v>
      </c>
      <c r="AU546" s="125" t="e">
        <f t="shared" si="241"/>
        <v>#REF!</v>
      </c>
    </row>
    <row r="547" spans="2:48">
      <c r="B547" s="83">
        <v>45695</v>
      </c>
      <c r="C547" s="82" t="s">
        <v>138</v>
      </c>
      <c r="D547" s="82" t="s">
        <v>116</v>
      </c>
      <c r="E547" s="82" t="s">
        <v>3729</v>
      </c>
      <c r="F547" s="84" t="s">
        <v>646</v>
      </c>
      <c r="G547" s="84" t="s">
        <v>646</v>
      </c>
      <c r="H547" s="86" t="s">
        <v>109</v>
      </c>
      <c r="I547" s="86" t="s">
        <v>109</v>
      </c>
      <c r="J547" s="86" t="s">
        <v>109</v>
      </c>
      <c r="K547" s="86" t="s">
        <v>109</v>
      </c>
      <c r="L547" s="86" t="s">
        <v>109</v>
      </c>
      <c r="M547" s="86" t="s">
        <v>133</v>
      </c>
      <c r="N547" s="87">
        <v>3</v>
      </c>
      <c r="O547" s="82" t="s">
        <v>124</v>
      </c>
      <c r="P547" s="97">
        <v>3</v>
      </c>
      <c r="Q547" s="97">
        <v>44</v>
      </c>
      <c r="R547" s="82">
        <v>338</v>
      </c>
      <c r="S547" s="82">
        <v>338</v>
      </c>
      <c r="T547" s="84" t="s">
        <v>88</v>
      </c>
      <c r="U547" s="82"/>
      <c r="V547" s="82"/>
      <c r="W547" s="82"/>
      <c r="X547" s="82"/>
      <c r="Y547" s="82"/>
      <c r="Z547" s="82"/>
      <c r="AA547" s="82">
        <f t="shared" si="235"/>
        <v>224</v>
      </c>
      <c r="AB547" s="82">
        <v>97.4</v>
      </c>
      <c r="AC547" s="82" t="s">
        <v>88</v>
      </c>
      <c r="AD547" s="82"/>
      <c r="AE547" s="120">
        <v>2.3483000000000001</v>
      </c>
      <c r="AF547" s="82"/>
      <c r="AG547" s="82"/>
      <c r="AH547" s="82"/>
      <c r="AI547" s="82"/>
      <c r="AJ547" s="82"/>
      <c r="AK547" s="82"/>
      <c r="AL547" s="82"/>
      <c r="AM547" s="82"/>
      <c r="AN547" s="82"/>
      <c r="AO547" s="87"/>
      <c r="AP547" s="93">
        <f t="shared" si="236"/>
        <v>7.4666666666666668</v>
      </c>
      <c r="AQ547" s="126" t="e">
        <f t="shared" si="237"/>
        <v>#REF!</v>
      </c>
      <c r="AR547" s="126" t="e">
        <f t="shared" si="238"/>
        <v>#REF!</v>
      </c>
      <c r="AS547" s="85">
        <f t="shared" si="239"/>
        <v>175.46666666666653</v>
      </c>
      <c r="AT547" s="85">
        <f t="shared" si="240"/>
        <v>188.66666666666646</v>
      </c>
      <c r="AU547" s="125" t="e">
        <f t="shared" si="241"/>
        <v>#REF!</v>
      </c>
    </row>
    <row r="548" spans="2:48">
      <c r="B548" s="83">
        <v>45695</v>
      </c>
      <c r="C548" s="82" t="s">
        <v>138</v>
      </c>
      <c r="D548" s="82" t="s">
        <v>116</v>
      </c>
      <c r="E548" s="82" t="s">
        <v>3729</v>
      </c>
      <c r="F548" s="84" t="s">
        <v>647</v>
      </c>
      <c r="G548" s="84" t="s">
        <v>647</v>
      </c>
      <c r="H548" s="86" t="s">
        <v>109</v>
      </c>
      <c r="I548" s="86" t="s">
        <v>109</v>
      </c>
      <c r="J548" s="86" t="s">
        <v>109</v>
      </c>
      <c r="K548" s="86" t="s">
        <v>109</v>
      </c>
      <c r="L548" s="86" t="s">
        <v>109</v>
      </c>
      <c r="M548" s="86" t="s">
        <v>133</v>
      </c>
      <c r="N548" s="87">
        <v>3</v>
      </c>
      <c r="O548" s="82" t="s">
        <v>124</v>
      </c>
      <c r="P548" s="97">
        <v>3</v>
      </c>
      <c r="Q548" s="97">
        <v>44</v>
      </c>
      <c r="R548" s="82">
        <v>338</v>
      </c>
      <c r="S548" s="82">
        <v>338</v>
      </c>
      <c r="T548" s="84" t="s">
        <v>88</v>
      </c>
      <c r="U548" s="82"/>
      <c r="V548" s="82"/>
      <c r="W548" s="82"/>
      <c r="X548" s="82"/>
      <c r="Y548" s="82"/>
      <c r="Z548" s="82"/>
      <c r="AA548" s="82">
        <f t="shared" si="235"/>
        <v>224</v>
      </c>
      <c r="AB548" s="82">
        <v>95.7</v>
      </c>
      <c r="AC548" s="82" t="s">
        <v>88</v>
      </c>
      <c r="AD548" s="82"/>
      <c r="AE548" s="120">
        <v>2.3496999999999999</v>
      </c>
      <c r="AF548" s="82"/>
      <c r="AG548" s="82"/>
      <c r="AH548" s="82"/>
      <c r="AI548" s="82"/>
      <c r="AJ548" s="82"/>
      <c r="AK548" s="82"/>
      <c r="AL548" s="82"/>
      <c r="AM548" s="82"/>
      <c r="AN548" s="82"/>
      <c r="AO548" s="87"/>
      <c r="AP548" s="93">
        <f t="shared" si="236"/>
        <v>7.4666666666666668</v>
      </c>
      <c r="AQ548" s="126" t="e">
        <f t="shared" si="237"/>
        <v>#REF!</v>
      </c>
      <c r="AR548" s="126" t="e">
        <f t="shared" si="238"/>
        <v>#REF!</v>
      </c>
      <c r="AS548" s="85">
        <f t="shared" si="239"/>
        <v>179.19999999999985</v>
      </c>
      <c r="AT548" s="85">
        <f t="shared" si="240"/>
        <v>192.39999999999978</v>
      </c>
      <c r="AU548" s="125" t="e">
        <f t="shared" si="241"/>
        <v>#REF!</v>
      </c>
    </row>
    <row r="549" spans="2:48">
      <c r="B549" s="96">
        <v>45695</v>
      </c>
      <c r="C549" s="82" t="s">
        <v>631</v>
      </c>
      <c r="D549" s="82" t="s">
        <v>116</v>
      </c>
      <c r="E549" s="82" t="s">
        <v>3729</v>
      </c>
      <c r="F549" s="84" t="s">
        <v>648</v>
      </c>
      <c r="G549" s="84" t="s">
        <v>648</v>
      </c>
      <c r="H549" s="86" t="s">
        <v>109</v>
      </c>
      <c r="I549" s="86" t="s">
        <v>109</v>
      </c>
      <c r="J549" s="86" t="s">
        <v>109</v>
      </c>
      <c r="K549" s="86" t="s">
        <v>109</v>
      </c>
      <c r="L549" s="86" t="s">
        <v>109</v>
      </c>
      <c r="M549" s="86" t="s">
        <v>133</v>
      </c>
      <c r="N549" s="87">
        <v>3</v>
      </c>
      <c r="O549" s="82" t="s">
        <v>124</v>
      </c>
      <c r="P549" s="97">
        <v>3</v>
      </c>
      <c r="Q549" s="97">
        <v>44</v>
      </c>
      <c r="R549" s="82">
        <v>338</v>
      </c>
      <c r="S549" s="82">
        <v>338</v>
      </c>
      <c r="T549" s="84" t="s">
        <v>88</v>
      </c>
      <c r="U549" s="82"/>
      <c r="V549" s="82"/>
      <c r="W549" s="82"/>
      <c r="X549" s="82"/>
      <c r="Y549" s="82"/>
      <c r="Z549" s="82"/>
      <c r="AA549" s="82">
        <f t="shared" si="235"/>
        <v>224</v>
      </c>
      <c r="AB549" s="82">
        <v>96.3</v>
      </c>
      <c r="AC549" s="82" t="s">
        <v>88</v>
      </c>
      <c r="AD549" s="82"/>
      <c r="AE549" s="120">
        <v>2.3426</v>
      </c>
      <c r="AF549" s="82"/>
      <c r="AG549" s="82"/>
      <c r="AH549" s="82"/>
      <c r="AI549" s="82"/>
      <c r="AJ549" s="82"/>
      <c r="AK549" s="82"/>
      <c r="AL549" s="82"/>
      <c r="AM549" s="82"/>
      <c r="AN549" s="82"/>
      <c r="AO549" s="87"/>
      <c r="AP549" s="93">
        <f t="shared" si="236"/>
        <v>7.4666666666666668</v>
      </c>
      <c r="AQ549" s="126" t="e">
        <f t="shared" si="237"/>
        <v>#REF!</v>
      </c>
      <c r="AR549" s="126" t="e">
        <f t="shared" si="238"/>
        <v>#REF!</v>
      </c>
      <c r="AS549" s="85">
        <f t="shared" si="239"/>
        <v>182.93333333333317</v>
      </c>
      <c r="AT549" s="85">
        <f t="shared" si="240"/>
        <v>196.1333333333331</v>
      </c>
      <c r="AU549" s="125" t="e">
        <f t="shared" si="241"/>
        <v>#REF!</v>
      </c>
    </row>
    <row r="550" spans="2:48">
      <c r="B550" s="83">
        <v>45695</v>
      </c>
      <c r="C550" s="82" t="s">
        <v>115</v>
      </c>
      <c r="D550" s="82" t="s">
        <v>116</v>
      </c>
      <c r="E550" s="82" t="s">
        <v>3729</v>
      </c>
      <c r="F550" s="84" t="s">
        <v>649</v>
      </c>
      <c r="G550" s="84" t="s">
        <v>649</v>
      </c>
      <c r="H550" s="86" t="s">
        <v>109</v>
      </c>
      <c r="I550" s="86" t="s">
        <v>109</v>
      </c>
      <c r="J550" s="86" t="s">
        <v>109</v>
      </c>
      <c r="K550" s="86" t="s">
        <v>109</v>
      </c>
      <c r="L550" s="86" t="s">
        <v>109</v>
      </c>
      <c r="M550" s="86" t="s">
        <v>133</v>
      </c>
      <c r="N550" s="87">
        <v>3</v>
      </c>
      <c r="O550" s="82" t="s">
        <v>124</v>
      </c>
      <c r="P550" s="97">
        <v>3</v>
      </c>
      <c r="Q550" s="97">
        <v>44</v>
      </c>
      <c r="R550" s="82">
        <v>338</v>
      </c>
      <c r="S550" s="82">
        <v>338</v>
      </c>
      <c r="T550" s="84" t="s">
        <v>88</v>
      </c>
      <c r="U550" s="82"/>
      <c r="V550" s="82"/>
      <c r="W550" s="82"/>
      <c r="X550" s="82"/>
      <c r="Y550" s="82"/>
      <c r="Z550" s="82"/>
      <c r="AA550" s="82">
        <f t="shared" si="235"/>
        <v>224</v>
      </c>
      <c r="AB550" s="82">
        <v>111.2</v>
      </c>
      <c r="AC550" s="82" t="s">
        <v>88</v>
      </c>
      <c r="AD550" s="82"/>
      <c r="AE550" s="120">
        <v>2.38</v>
      </c>
      <c r="AF550" s="82"/>
      <c r="AG550" s="82"/>
      <c r="AH550" s="82"/>
      <c r="AI550" s="82"/>
      <c r="AJ550" s="82"/>
      <c r="AK550" s="82"/>
      <c r="AL550" s="82"/>
      <c r="AM550" s="82"/>
      <c r="AN550" s="82"/>
      <c r="AO550" s="87"/>
      <c r="AP550" s="93">
        <f t="shared" si="236"/>
        <v>7.4666666666666668</v>
      </c>
      <c r="AQ550" s="126" t="e">
        <f t="shared" si="237"/>
        <v>#REF!</v>
      </c>
      <c r="AR550" s="126" t="e">
        <f t="shared" si="238"/>
        <v>#REF!</v>
      </c>
      <c r="AS550" s="85">
        <f t="shared" si="239"/>
        <v>186.66666666666649</v>
      </c>
      <c r="AT550" s="85">
        <f t="shared" si="240"/>
        <v>199.86666666666642</v>
      </c>
      <c r="AU550" s="125" t="e">
        <f t="shared" si="241"/>
        <v>#REF!</v>
      </c>
    </row>
    <row r="551" spans="2:48">
      <c r="B551" s="83">
        <v>45695</v>
      </c>
      <c r="C551" s="82" t="s">
        <v>115</v>
      </c>
      <c r="D551" s="82" t="s">
        <v>116</v>
      </c>
      <c r="E551" s="82" t="s">
        <v>3729</v>
      </c>
      <c r="F551" s="84" t="s">
        <v>650</v>
      </c>
      <c r="G551" s="84" t="s">
        <v>650</v>
      </c>
      <c r="H551" s="86" t="s">
        <v>109</v>
      </c>
      <c r="I551" s="86" t="s">
        <v>109</v>
      </c>
      <c r="J551" s="86" t="s">
        <v>109</v>
      </c>
      <c r="K551" s="86" t="s">
        <v>109</v>
      </c>
      <c r="L551" s="86" t="s">
        <v>109</v>
      </c>
      <c r="M551" s="86" t="s">
        <v>133</v>
      </c>
      <c r="N551" s="87">
        <v>3</v>
      </c>
      <c r="O551" s="82" t="s">
        <v>124</v>
      </c>
      <c r="P551" s="97">
        <v>3</v>
      </c>
      <c r="Q551" s="97">
        <v>44</v>
      </c>
      <c r="R551" s="82">
        <v>338</v>
      </c>
      <c r="S551" s="82">
        <v>338</v>
      </c>
      <c r="T551" s="84" t="s">
        <v>88</v>
      </c>
      <c r="U551" s="82"/>
      <c r="V551" s="82"/>
      <c r="W551" s="82"/>
      <c r="X551" s="82"/>
      <c r="Y551" s="82"/>
      <c r="Z551" s="82"/>
      <c r="AA551" s="82">
        <f t="shared" si="235"/>
        <v>224</v>
      </c>
      <c r="AB551" s="82">
        <v>96.8</v>
      </c>
      <c r="AC551" s="82" t="s">
        <v>88</v>
      </c>
      <c r="AD551" s="82"/>
      <c r="AE551" s="120">
        <v>2.34</v>
      </c>
      <c r="AF551" s="82"/>
      <c r="AG551" s="82"/>
      <c r="AH551" s="82"/>
      <c r="AI551" s="82"/>
      <c r="AJ551" s="82"/>
      <c r="AK551" s="82"/>
      <c r="AL551" s="82"/>
      <c r="AM551" s="82"/>
      <c r="AN551" s="82"/>
      <c r="AO551" s="87"/>
      <c r="AP551" s="93">
        <f t="shared" si="236"/>
        <v>7.4666666666666668</v>
      </c>
      <c r="AQ551" s="126" t="e">
        <f t="shared" si="237"/>
        <v>#REF!</v>
      </c>
      <c r="AR551" s="126" t="e">
        <f t="shared" si="238"/>
        <v>#REF!</v>
      </c>
      <c r="AS551" s="85">
        <f t="shared" si="239"/>
        <v>190.39999999999981</v>
      </c>
      <c r="AT551" s="85">
        <f t="shared" si="240"/>
        <v>203.59999999999974</v>
      </c>
      <c r="AU551" s="125" t="e">
        <f t="shared" si="241"/>
        <v>#REF!</v>
      </c>
    </row>
    <row r="552" spans="2:48">
      <c r="B552" s="83">
        <v>45695</v>
      </c>
      <c r="C552" s="82" t="s">
        <v>115</v>
      </c>
      <c r="D552" s="82" t="s">
        <v>116</v>
      </c>
      <c r="E552" s="82" t="s">
        <v>3729</v>
      </c>
      <c r="F552" s="84" t="s">
        <v>651</v>
      </c>
      <c r="G552" s="84" t="s">
        <v>651</v>
      </c>
      <c r="H552" s="86" t="s">
        <v>109</v>
      </c>
      <c r="I552" s="86" t="s">
        <v>109</v>
      </c>
      <c r="J552" s="86" t="s">
        <v>109</v>
      </c>
      <c r="K552" s="86" t="s">
        <v>109</v>
      </c>
      <c r="L552" s="86" t="s">
        <v>109</v>
      </c>
      <c r="M552" s="86" t="s">
        <v>133</v>
      </c>
      <c r="N552" s="87">
        <v>3</v>
      </c>
      <c r="O552" s="82" t="s">
        <v>124</v>
      </c>
      <c r="P552" s="97">
        <v>3</v>
      </c>
      <c r="Q552" s="97">
        <v>44</v>
      </c>
      <c r="R552" s="82">
        <v>338</v>
      </c>
      <c r="S552" s="82">
        <v>338</v>
      </c>
      <c r="T552" s="84" t="s">
        <v>88</v>
      </c>
      <c r="U552" s="82"/>
      <c r="V552" s="82"/>
      <c r="W552" s="82"/>
      <c r="X552" s="82"/>
      <c r="Y552" s="82"/>
      <c r="Z552" s="82"/>
      <c r="AA552" s="82">
        <f t="shared" si="235"/>
        <v>224</v>
      </c>
      <c r="AB552" s="82">
        <v>97.7</v>
      </c>
      <c r="AC552" s="82" t="s">
        <v>88</v>
      </c>
      <c r="AD552" s="82"/>
      <c r="AE552" s="120">
        <v>2.34</v>
      </c>
      <c r="AF552" s="82"/>
      <c r="AG552" s="82"/>
      <c r="AH552" s="82"/>
      <c r="AI552" s="82"/>
      <c r="AJ552" s="82"/>
      <c r="AK552" s="82"/>
      <c r="AL552" s="82"/>
      <c r="AM552" s="82"/>
      <c r="AN552" s="82"/>
      <c r="AO552" s="87"/>
      <c r="AP552" s="93">
        <f t="shared" si="236"/>
        <v>7.4666666666666668</v>
      </c>
      <c r="AQ552" s="126" t="e">
        <f t="shared" si="237"/>
        <v>#REF!</v>
      </c>
      <c r="AR552" s="126" t="e">
        <f t="shared" si="238"/>
        <v>#REF!</v>
      </c>
      <c r="AS552" s="85">
        <f t="shared" si="239"/>
        <v>194.13333333333313</v>
      </c>
      <c r="AT552" s="85">
        <f t="shared" si="240"/>
        <v>207.33333333333306</v>
      </c>
      <c r="AU552" s="125" t="e">
        <f t="shared" si="241"/>
        <v>#REF!</v>
      </c>
    </row>
    <row r="553" spans="2:48">
      <c r="B553" s="96">
        <v>45695</v>
      </c>
      <c r="C553" s="82" t="s">
        <v>115</v>
      </c>
      <c r="D553" s="82" t="s">
        <v>116</v>
      </c>
      <c r="E553" s="82" t="s">
        <v>3729</v>
      </c>
      <c r="F553" s="84" t="s">
        <v>652</v>
      </c>
      <c r="G553" s="84" t="s">
        <v>652</v>
      </c>
      <c r="H553" s="86" t="s">
        <v>109</v>
      </c>
      <c r="I553" s="86" t="s">
        <v>109</v>
      </c>
      <c r="J553" s="86" t="s">
        <v>109</v>
      </c>
      <c r="K553" s="86" t="s">
        <v>109</v>
      </c>
      <c r="L553" s="86" t="s">
        <v>109</v>
      </c>
      <c r="M553" s="86" t="s">
        <v>133</v>
      </c>
      <c r="N553" s="87">
        <v>3</v>
      </c>
      <c r="O553" s="82" t="s">
        <v>124</v>
      </c>
      <c r="P553" s="97">
        <v>3</v>
      </c>
      <c r="Q553" s="97">
        <v>44</v>
      </c>
      <c r="R553" s="82">
        <v>338</v>
      </c>
      <c r="S553" s="82">
        <v>338</v>
      </c>
      <c r="T553" s="84" t="s">
        <v>88</v>
      </c>
      <c r="U553" s="82"/>
      <c r="V553" s="82"/>
      <c r="W553" s="82"/>
      <c r="X553" s="82"/>
      <c r="Y553" s="82"/>
      <c r="Z553" s="82"/>
      <c r="AA553" s="82">
        <f t="shared" si="235"/>
        <v>224</v>
      </c>
      <c r="AB553" s="82">
        <v>111.4</v>
      </c>
      <c r="AC553" s="82" t="s">
        <v>88</v>
      </c>
      <c r="AD553" s="82"/>
      <c r="AE553" s="120">
        <v>2.3740000000000001</v>
      </c>
      <c r="AF553" s="82"/>
      <c r="AG553" s="82"/>
      <c r="AH553" s="82"/>
      <c r="AI553" s="82"/>
      <c r="AJ553" s="82"/>
      <c r="AK553" s="82"/>
      <c r="AL553" s="82"/>
      <c r="AM553" s="82"/>
      <c r="AN553" s="82"/>
      <c r="AO553" s="87"/>
      <c r="AP553" s="93">
        <f t="shared" si="236"/>
        <v>7.4666666666666668</v>
      </c>
      <c r="AQ553" s="126" t="e">
        <f t="shared" si="237"/>
        <v>#REF!</v>
      </c>
      <c r="AR553" s="126" t="e">
        <f t="shared" si="238"/>
        <v>#REF!</v>
      </c>
      <c r="AS553" s="85">
        <f t="shared" si="239"/>
        <v>197.86666666666645</v>
      </c>
      <c r="AT553" s="85">
        <f t="shared" si="240"/>
        <v>211.06666666666638</v>
      </c>
      <c r="AU553" s="125" t="e">
        <f t="shared" si="241"/>
        <v>#REF!</v>
      </c>
    </row>
    <row r="554" spans="2:48">
      <c r="B554" s="83">
        <v>45695</v>
      </c>
      <c r="C554" s="82" t="s">
        <v>115</v>
      </c>
      <c r="D554" s="82" t="s">
        <v>116</v>
      </c>
      <c r="E554" s="82" t="s">
        <v>3729</v>
      </c>
      <c r="F554" s="84" t="s">
        <v>653</v>
      </c>
      <c r="G554" s="84" t="s">
        <v>653</v>
      </c>
      <c r="H554" s="86" t="s">
        <v>109</v>
      </c>
      <c r="I554" s="86" t="s">
        <v>109</v>
      </c>
      <c r="J554" s="86" t="s">
        <v>109</v>
      </c>
      <c r="K554" s="86" t="s">
        <v>109</v>
      </c>
      <c r="L554" s="86" t="s">
        <v>109</v>
      </c>
      <c r="M554" s="86" t="s">
        <v>133</v>
      </c>
      <c r="N554" s="87">
        <v>3</v>
      </c>
      <c r="O554" s="82" t="s">
        <v>124</v>
      </c>
      <c r="P554" s="97">
        <v>3</v>
      </c>
      <c r="Q554" s="97">
        <v>44</v>
      </c>
      <c r="R554" s="82">
        <v>338</v>
      </c>
      <c r="S554" s="82">
        <v>338</v>
      </c>
      <c r="T554" s="84" t="s">
        <v>88</v>
      </c>
      <c r="U554" s="82"/>
      <c r="V554" s="82"/>
      <c r="W554" s="82"/>
      <c r="X554" s="82"/>
      <c r="Y554" s="82"/>
      <c r="Z554" s="82"/>
      <c r="AA554" s="82">
        <f t="shared" si="235"/>
        <v>224</v>
      </c>
      <c r="AB554" s="82">
        <v>97</v>
      </c>
      <c r="AC554" s="82" t="s">
        <v>88</v>
      </c>
      <c r="AD554" s="82"/>
      <c r="AE554" s="120">
        <v>2.339</v>
      </c>
      <c r="AF554" s="82"/>
      <c r="AG554" s="82"/>
      <c r="AH554" s="82"/>
      <c r="AI554" s="82"/>
      <c r="AJ554" s="82"/>
      <c r="AK554" s="82"/>
      <c r="AL554" s="82"/>
      <c r="AM554" s="82"/>
      <c r="AN554" s="82"/>
      <c r="AO554" s="87"/>
      <c r="AP554" s="93">
        <f t="shared" si="236"/>
        <v>7.4666666666666668</v>
      </c>
      <c r="AQ554" s="126" t="e">
        <f t="shared" si="237"/>
        <v>#REF!</v>
      </c>
      <c r="AR554" s="126" t="e">
        <f t="shared" si="238"/>
        <v>#REF!</v>
      </c>
      <c r="AS554" s="85">
        <f t="shared" si="239"/>
        <v>201.59999999999977</v>
      </c>
      <c r="AT554" s="85">
        <f t="shared" si="240"/>
        <v>214.7999999999997</v>
      </c>
      <c r="AU554" s="125" t="e">
        <f t="shared" si="241"/>
        <v>#REF!</v>
      </c>
    </row>
    <row r="555" spans="2:48">
      <c r="B555" s="83">
        <v>45695</v>
      </c>
      <c r="C555" s="82" t="s">
        <v>115</v>
      </c>
      <c r="D555" s="82" t="s">
        <v>116</v>
      </c>
      <c r="E555" s="82" t="s">
        <v>3729</v>
      </c>
      <c r="F555" s="84" t="s">
        <v>654</v>
      </c>
      <c r="G555" s="84" t="s">
        <v>654</v>
      </c>
      <c r="H555" s="86" t="s">
        <v>109</v>
      </c>
      <c r="I555" s="86" t="s">
        <v>109</v>
      </c>
      <c r="J555" s="86" t="s">
        <v>109</v>
      </c>
      <c r="K555" s="86" t="s">
        <v>109</v>
      </c>
      <c r="L555" s="86" t="s">
        <v>109</v>
      </c>
      <c r="M555" s="86" t="s">
        <v>133</v>
      </c>
      <c r="N555" s="87">
        <v>3</v>
      </c>
      <c r="O555" s="82" t="s">
        <v>124</v>
      </c>
      <c r="P555" s="97">
        <v>3</v>
      </c>
      <c r="Q555" s="97">
        <v>44</v>
      </c>
      <c r="R555" s="82">
        <v>338</v>
      </c>
      <c r="S555" s="82">
        <v>338</v>
      </c>
      <c r="T555" s="84" t="s">
        <v>88</v>
      </c>
      <c r="U555" s="82"/>
      <c r="V555" s="82"/>
      <c r="W555" s="82"/>
      <c r="X555" s="82"/>
      <c r="Y555" s="82"/>
      <c r="Z555" s="82"/>
      <c r="AA555" s="82">
        <f t="shared" si="235"/>
        <v>224</v>
      </c>
      <c r="AB555" s="82">
        <v>97.7</v>
      </c>
      <c r="AC555" s="82" t="s">
        <v>88</v>
      </c>
      <c r="AD555" s="82"/>
      <c r="AE555" s="120">
        <v>2.3420000000000001</v>
      </c>
      <c r="AF555" s="82"/>
      <c r="AG555" s="82"/>
      <c r="AH555" s="82"/>
      <c r="AI555" s="82"/>
      <c r="AJ555" s="82"/>
      <c r="AK555" s="82"/>
      <c r="AL555" s="82"/>
      <c r="AM555" s="82"/>
      <c r="AN555" s="82"/>
      <c r="AO555" s="87"/>
      <c r="AP555" s="93">
        <f t="shared" si="236"/>
        <v>7.4666666666666668</v>
      </c>
      <c r="AQ555" s="126" t="e">
        <f t="shared" si="237"/>
        <v>#REF!</v>
      </c>
      <c r="AR555" s="126" t="e">
        <f t="shared" si="238"/>
        <v>#REF!</v>
      </c>
      <c r="AS555" s="85">
        <f t="shared" si="239"/>
        <v>205.33333333333309</v>
      </c>
      <c r="AT555" s="85">
        <f t="shared" si="240"/>
        <v>218.53333333333302</v>
      </c>
      <c r="AU555" s="125" t="e">
        <f t="shared" si="241"/>
        <v>#REF!</v>
      </c>
    </row>
    <row r="556" spans="2:48">
      <c r="B556" s="83">
        <v>45695</v>
      </c>
      <c r="C556" s="82" t="s">
        <v>115</v>
      </c>
      <c r="D556" s="82" t="s">
        <v>116</v>
      </c>
      <c r="E556" s="82" t="s">
        <v>3729</v>
      </c>
      <c r="F556" s="84" t="s">
        <v>655</v>
      </c>
      <c r="G556" s="84" t="s">
        <v>655</v>
      </c>
      <c r="H556" s="86" t="s">
        <v>109</v>
      </c>
      <c r="I556" s="86" t="s">
        <v>109</v>
      </c>
      <c r="J556" s="86" t="s">
        <v>109</v>
      </c>
      <c r="K556" s="86" t="s">
        <v>109</v>
      </c>
      <c r="L556" s="86" t="s">
        <v>109</v>
      </c>
      <c r="M556" s="86" t="s">
        <v>133</v>
      </c>
      <c r="N556" s="87">
        <v>3</v>
      </c>
      <c r="O556" s="82" t="s">
        <v>124</v>
      </c>
      <c r="P556" s="97">
        <v>3</v>
      </c>
      <c r="Q556" s="97">
        <v>44</v>
      </c>
      <c r="R556" s="82">
        <v>338</v>
      </c>
      <c r="S556" s="82">
        <v>338</v>
      </c>
      <c r="T556" s="84" t="s">
        <v>88</v>
      </c>
      <c r="U556" s="82"/>
      <c r="V556" s="82"/>
      <c r="W556" s="82"/>
      <c r="X556" s="82"/>
      <c r="Y556" s="82"/>
      <c r="Z556" s="82"/>
      <c r="AA556" s="82">
        <f t="shared" si="235"/>
        <v>224</v>
      </c>
      <c r="AB556" s="82">
        <v>110.8</v>
      </c>
      <c r="AC556" s="82" t="s">
        <v>88</v>
      </c>
      <c r="AD556" s="82"/>
      <c r="AE556" s="120">
        <v>2.3740000000000001</v>
      </c>
      <c r="AF556" s="82"/>
      <c r="AG556" s="82"/>
      <c r="AH556" s="82"/>
      <c r="AI556" s="82"/>
      <c r="AJ556" s="82"/>
      <c r="AK556" s="82"/>
      <c r="AL556" s="82"/>
      <c r="AM556" s="82"/>
      <c r="AN556" s="82"/>
      <c r="AO556" s="87"/>
      <c r="AP556" s="93">
        <f t="shared" si="236"/>
        <v>7.4666666666666668</v>
      </c>
      <c r="AQ556" s="126" t="e">
        <f t="shared" si="237"/>
        <v>#REF!</v>
      </c>
      <c r="AR556" s="126" t="e">
        <f t="shared" si="238"/>
        <v>#REF!</v>
      </c>
      <c r="AS556" s="85">
        <f t="shared" si="239"/>
        <v>209.06666666666641</v>
      </c>
      <c r="AT556" s="85">
        <f t="shared" si="240"/>
        <v>222.26666666666634</v>
      </c>
      <c r="AU556" s="125" t="e">
        <f t="shared" si="241"/>
        <v>#REF!</v>
      </c>
    </row>
    <row r="557" spans="2:48">
      <c r="B557" s="96">
        <v>45695</v>
      </c>
      <c r="C557" s="82" t="s">
        <v>115</v>
      </c>
      <c r="D557" s="82" t="s">
        <v>116</v>
      </c>
      <c r="E557" s="82" t="s">
        <v>3729</v>
      </c>
      <c r="F557" s="84" t="s">
        <v>656</v>
      </c>
      <c r="G557" s="84" t="s">
        <v>656</v>
      </c>
      <c r="H557" s="86" t="s">
        <v>109</v>
      </c>
      <c r="I557" s="86" t="s">
        <v>109</v>
      </c>
      <c r="J557" s="86" t="s">
        <v>109</v>
      </c>
      <c r="K557" s="86" t="s">
        <v>109</v>
      </c>
      <c r="L557" s="86" t="s">
        <v>109</v>
      </c>
      <c r="M557" s="86" t="s">
        <v>133</v>
      </c>
      <c r="N557" s="87">
        <v>3</v>
      </c>
      <c r="O557" s="82" t="s">
        <v>124</v>
      </c>
      <c r="P557" s="97">
        <v>3</v>
      </c>
      <c r="Q557" s="97">
        <v>44</v>
      </c>
      <c r="R557" s="82">
        <v>338</v>
      </c>
      <c r="S557" s="82">
        <v>338</v>
      </c>
      <c r="T557" s="84" t="s">
        <v>88</v>
      </c>
      <c r="U557" s="82"/>
      <c r="V557" s="82"/>
      <c r="W557" s="82"/>
      <c r="X557" s="82"/>
      <c r="Y557" s="82"/>
      <c r="Z557" s="82"/>
      <c r="AA557" s="82">
        <f t="shared" si="235"/>
        <v>224</v>
      </c>
      <c r="AB557" s="82">
        <v>111.9</v>
      </c>
      <c r="AC557" s="82" t="s">
        <v>88</v>
      </c>
      <c r="AD557" s="82"/>
      <c r="AE557" s="120">
        <v>2.3730000000000002</v>
      </c>
      <c r="AF557" s="82"/>
      <c r="AG557" s="82"/>
      <c r="AH557" s="82"/>
      <c r="AI557" s="82"/>
      <c r="AJ557" s="82"/>
      <c r="AK557" s="82"/>
      <c r="AL557" s="82"/>
      <c r="AM557" s="82"/>
      <c r="AN557" s="82"/>
      <c r="AO557" s="87"/>
      <c r="AP557" s="93">
        <f t="shared" si="236"/>
        <v>7.4666666666666668</v>
      </c>
      <c r="AQ557" s="126" t="e">
        <f t="shared" si="237"/>
        <v>#REF!</v>
      </c>
      <c r="AR557" s="126" t="e">
        <f t="shared" si="238"/>
        <v>#REF!</v>
      </c>
      <c r="AS557" s="85">
        <f t="shared" si="239"/>
        <v>212.79999999999973</v>
      </c>
      <c r="AT557" s="85">
        <f t="shared" si="240"/>
        <v>225.99999999999966</v>
      </c>
      <c r="AU557" s="125" t="e">
        <f t="shared" si="241"/>
        <v>#REF!</v>
      </c>
    </row>
    <row r="558" spans="2:48">
      <c r="B558" s="122">
        <v>45695</v>
      </c>
      <c r="C558" s="117" t="s">
        <v>111</v>
      </c>
      <c r="D558" s="117"/>
      <c r="E558" s="117"/>
      <c r="F558" s="109" t="s">
        <v>100</v>
      </c>
      <c r="G558" s="109"/>
      <c r="H558" s="110"/>
      <c r="I558" s="110"/>
      <c r="J558" s="110"/>
      <c r="K558" s="110"/>
      <c r="L558" s="110"/>
      <c r="M558" s="111"/>
      <c r="N558" s="109">
        <v>38</v>
      </c>
      <c r="O558" s="109" t="s">
        <v>101</v>
      </c>
      <c r="P558" s="109">
        <v>123</v>
      </c>
      <c r="Q558" s="109">
        <v>0</v>
      </c>
      <c r="R558" s="109">
        <v>200</v>
      </c>
      <c r="S558" s="109">
        <v>200</v>
      </c>
      <c r="T558" s="112" t="s">
        <v>88</v>
      </c>
      <c r="U558" s="138"/>
      <c r="V558" s="138"/>
      <c r="W558" s="138"/>
      <c r="X558" s="138"/>
      <c r="Y558" s="138"/>
      <c r="Z558" s="138"/>
      <c r="AA558" s="139">
        <v>0</v>
      </c>
      <c r="AB558" s="139"/>
      <c r="AC558" s="139"/>
      <c r="AD558" s="139"/>
      <c r="AE558" s="141"/>
      <c r="AF558" s="139"/>
      <c r="AG558" s="139"/>
      <c r="AH558" s="139"/>
      <c r="AI558" s="139"/>
      <c r="AJ558" s="139"/>
      <c r="AK558" s="139"/>
      <c r="AL558" s="139"/>
      <c r="AM558" s="139"/>
      <c r="AN558" s="139"/>
      <c r="AO558" s="139"/>
      <c r="AP558" s="142">
        <v>0</v>
      </c>
      <c r="AQ558" s="142" t="e">
        <f t="shared" si="237"/>
        <v>#REF!</v>
      </c>
      <c r="AR558" s="142" t="e">
        <f t="shared" si="238"/>
        <v>#REF!</v>
      </c>
      <c r="AS558" s="142">
        <v>0</v>
      </c>
      <c r="AT558" s="142">
        <v>0</v>
      </c>
      <c r="AU558" s="140" t="e">
        <f>AU557+(AA558/60)</f>
        <v>#REF!</v>
      </c>
      <c r="AV558" s="95" t="s">
        <v>658</v>
      </c>
    </row>
    <row r="559" spans="2:48">
      <c r="B559" s="122">
        <v>45695</v>
      </c>
      <c r="C559" s="117" t="s">
        <v>138</v>
      </c>
      <c r="D559" s="117"/>
      <c r="E559" s="117"/>
      <c r="F559" s="109" t="s">
        <v>100</v>
      </c>
      <c r="G559" s="109"/>
      <c r="H559" s="110"/>
      <c r="I559" s="110"/>
      <c r="J559" s="110"/>
      <c r="K559" s="110"/>
      <c r="L559" s="110"/>
      <c r="M559" s="111"/>
      <c r="N559" s="109">
        <v>38</v>
      </c>
      <c r="O559" s="109" t="s">
        <v>101</v>
      </c>
      <c r="P559" s="109">
        <v>123</v>
      </c>
      <c r="Q559" s="109">
        <v>0</v>
      </c>
      <c r="R559" s="109">
        <v>200</v>
      </c>
      <c r="S559" s="109">
        <v>200</v>
      </c>
      <c r="T559" s="112" t="s">
        <v>88</v>
      </c>
      <c r="U559" s="138"/>
      <c r="V559" s="138"/>
      <c r="W559" s="138"/>
      <c r="X559" s="138"/>
      <c r="Y559" s="138"/>
      <c r="Z559" s="138"/>
      <c r="AA559" s="139">
        <v>0</v>
      </c>
      <c r="AB559" s="139"/>
      <c r="AC559" s="139"/>
      <c r="AD559" s="139"/>
      <c r="AE559" s="141"/>
      <c r="AF559" s="139"/>
      <c r="AG559" s="139"/>
      <c r="AH559" s="139"/>
      <c r="AI559" s="139"/>
      <c r="AJ559" s="139"/>
      <c r="AK559" s="139"/>
      <c r="AL559" s="139"/>
      <c r="AM559" s="139"/>
      <c r="AN559" s="139"/>
      <c r="AO559" s="139"/>
      <c r="AP559" s="142">
        <v>0</v>
      </c>
      <c r="AQ559" s="142" t="e">
        <f t="shared" si="237"/>
        <v>#REF!</v>
      </c>
      <c r="AR559" s="142" t="e">
        <f t="shared" si="238"/>
        <v>#REF!</v>
      </c>
      <c r="AS559" s="142">
        <v>0</v>
      </c>
      <c r="AT559" s="142">
        <v>0</v>
      </c>
      <c r="AU559" s="140" t="e">
        <f>AU558+(AA559/60)</f>
        <v>#REF!</v>
      </c>
      <c r="AV559" s="95" t="s">
        <v>657</v>
      </c>
    </row>
    <row r="560" spans="2:48">
      <c r="B560" s="122">
        <v>45695</v>
      </c>
      <c r="C560" s="117" t="s">
        <v>138</v>
      </c>
      <c r="D560" s="117"/>
      <c r="E560" s="117"/>
      <c r="F560" s="115" t="s">
        <v>135</v>
      </c>
      <c r="G560" s="109"/>
      <c r="H560" s="110"/>
      <c r="I560" s="110"/>
      <c r="J560" s="110"/>
      <c r="K560" s="110"/>
      <c r="L560" s="110"/>
      <c r="M560" s="111"/>
      <c r="N560" s="109">
        <v>6</v>
      </c>
      <c r="O560" s="109" t="s">
        <v>92</v>
      </c>
      <c r="P560" s="109">
        <v>30</v>
      </c>
      <c r="Q560" s="109">
        <v>0</v>
      </c>
      <c r="R560" s="109">
        <v>359</v>
      </c>
      <c r="S560" s="109">
        <v>359</v>
      </c>
      <c r="T560" s="117"/>
      <c r="U560" s="117"/>
      <c r="V560" s="117"/>
      <c r="W560" s="117"/>
      <c r="X560" s="117"/>
      <c r="Y560" s="117"/>
      <c r="Z560" s="117"/>
      <c r="AA560" s="117">
        <f t="shared" ref="AA560:AA567" si="242">P560*60+Q560</f>
        <v>1800</v>
      </c>
      <c r="AB560" s="117"/>
      <c r="AC560" s="117"/>
      <c r="AD560" s="117"/>
      <c r="AE560" s="124"/>
      <c r="AF560" s="117"/>
      <c r="AG560" s="117"/>
      <c r="AH560" s="117"/>
      <c r="AI560" s="117"/>
      <c r="AJ560" s="117"/>
      <c r="AK560" s="117"/>
      <c r="AL560" s="117"/>
      <c r="AM560" s="117"/>
      <c r="AN560" s="117"/>
      <c r="AO560" s="112"/>
      <c r="AP560" s="113">
        <f t="shared" ref="AP560:AP565" si="243">IF(O560="A",AP559+AA560/60,AP559)</f>
        <v>0</v>
      </c>
      <c r="AQ560" s="113" t="e">
        <f t="shared" si="237"/>
        <v>#REF!</v>
      </c>
      <c r="AR560" s="113" t="e">
        <f t="shared" si="238"/>
        <v>#REF!</v>
      </c>
      <c r="AS560" s="118">
        <v>0</v>
      </c>
      <c r="AT560" s="118">
        <v>0</v>
      </c>
      <c r="AU560" s="119" t="e">
        <f t="shared" ref="AU560:AU567" si="244">AU559+(AA560/60)</f>
        <v>#REF!</v>
      </c>
    </row>
    <row r="561" spans="2:47">
      <c r="B561" s="122">
        <v>45695</v>
      </c>
      <c r="C561" s="117" t="s">
        <v>138</v>
      </c>
      <c r="D561" s="117"/>
      <c r="E561" s="117"/>
      <c r="F561" s="109" t="s">
        <v>102</v>
      </c>
      <c r="G561" s="109"/>
      <c r="H561" s="110"/>
      <c r="I561" s="110"/>
      <c r="J561" s="110"/>
      <c r="K561" s="110"/>
      <c r="L561" s="110"/>
      <c r="M561" s="111"/>
      <c r="N561" s="109">
        <v>1</v>
      </c>
      <c r="O561" s="109" t="s">
        <v>92</v>
      </c>
      <c r="P561" s="109">
        <v>60</v>
      </c>
      <c r="Q561" s="109">
        <v>0</v>
      </c>
      <c r="R561" s="109">
        <v>359</v>
      </c>
      <c r="S561" s="109">
        <v>359</v>
      </c>
      <c r="T561" s="117"/>
      <c r="U561" s="117"/>
      <c r="V561" s="117"/>
      <c r="W561" s="117"/>
      <c r="X561" s="117"/>
      <c r="Y561" s="117"/>
      <c r="Z561" s="117"/>
      <c r="AA561" s="117">
        <f t="shared" si="242"/>
        <v>3600</v>
      </c>
      <c r="AB561" s="117"/>
      <c r="AC561" s="117"/>
      <c r="AD561" s="117"/>
      <c r="AE561" s="124"/>
      <c r="AF561" s="117"/>
      <c r="AG561" s="117"/>
      <c r="AH561" s="117"/>
      <c r="AI561" s="117"/>
      <c r="AJ561" s="117"/>
      <c r="AK561" s="117"/>
      <c r="AL561" s="117"/>
      <c r="AM561" s="117"/>
      <c r="AN561" s="117"/>
      <c r="AO561" s="112"/>
      <c r="AP561" s="113">
        <f t="shared" si="243"/>
        <v>0</v>
      </c>
      <c r="AQ561" s="113" t="e">
        <f t="shared" si="237"/>
        <v>#REF!</v>
      </c>
      <c r="AR561" s="113" t="e">
        <f t="shared" si="238"/>
        <v>#REF!</v>
      </c>
      <c r="AS561" s="118">
        <f t="shared" ref="AS561:AS564" si="245">IF(O561="3C",AS560+AA561/60,AS560)</f>
        <v>60</v>
      </c>
      <c r="AT561" s="118">
        <v>0</v>
      </c>
      <c r="AU561" s="119" t="e">
        <f t="shared" si="244"/>
        <v>#REF!</v>
      </c>
    </row>
    <row r="562" spans="2:47">
      <c r="B562" s="122">
        <v>45695</v>
      </c>
      <c r="C562" s="117" t="s">
        <v>138</v>
      </c>
      <c r="D562" s="117"/>
      <c r="E562" s="117"/>
      <c r="F562" s="109" t="s">
        <v>103</v>
      </c>
      <c r="G562" s="109"/>
      <c r="H562" s="110"/>
      <c r="I562" s="110"/>
      <c r="J562" s="110"/>
      <c r="K562" s="110"/>
      <c r="L562" s="110"/>
      <c r="M562" s="111"/>
      <c r="N562" s="109">
        <v>6</v>
      </c>
      <c r="O562" s="109" t="s">
        <v>91</v>
      </c>
      <c r="P562" s="109">
        <v>30</v>
      </c>
      <c r="Q562" s="109">
        <v>0</v>
      </c>
      <c r="R562" s="109">
        <v>359</v>
      </c>
      <c r="S562" s="109">
        <v>359</v>
      </c>
      <c r="T562" s="117"/>
      <c r="U562" s="117"/>
      <c r="V562" s="117"/>
      <c r="W562" s="117"/>
      <c r="X562" s="117"/>
      <c r="Y562" s="117"/>
      <c r="Z562" s="117"/>
      <c r="AA562" s="117">
        <f t="shared" si="242"/>
        <v>1800</v>
      </c>
      <c r="AB562" s="117"/>
      <c r="AC562" s="117"/>
      <c r="AD562" s="117"/>
      <c r="AE562" s="124"/>
      <c r="AF562" s="117"/>
      <c r="AG562" s="117"/>
      <c r="AH562" s="117"/>
      <c r="AI562" s="117"/>
      <c r="AJ562" s="117"/>
      <c r="AK562" s="117"/>
      <c r="AL562" s="117"/>
      <c r="AM562" s="117"/>
      <c r="AN562" s="117"/>
      <c r="AO562" s="112"/>
      <c r="AP562" s="113">
        <f t="shared" si="243"/>
        <v>30</v>
      </c>
      <c r="AQ562" s="113" t="e">
        <f t="shared" si="237"/>
        <v>#REF!</v>
      </c>
      <c r="AR562" s="113" t="e">
        <f t="shared" si="238"/>
        <v>#REF!</v>
      </c>
      <c r="AS562" s="118">
        <f t="shared" si="245"/>
        <v>60</v>
      </c>
      <c r="AT562" s="118">
        <v>0</v>
      </c>
      <c r="AU562" s="119" t="e">
        <f t="shared" si="244"/>
        <v>#REF!</v>
      </c>
    </row>
    <row r="563" spans="2:47">
      <c r="B563" s="122">
        <v>45695</v>
      </c>
      <c r="C563" s="117" t="s">
        <v>138</v>
      </c>
      <c r="D563" s="117"/>
      <c r="E563" s="117"/>
      <c r="F563" s="109" t="s">
        <v>104</v>
      </c>
      <c r="G563" s="109"/>
      <c r="H563" s="110"/>
      <c r="I563" s="110"/>
      <c r="J563" s="110"/>
      <c r="K563" s="110"/>
      <c r="L563" s="110"/>
      <c r="M563" s="111"/>
      <c r="N563" s="109">
        <v>1</v>
      </c>
      <c r="O563" s="109" t="s">
        <v>91</v>
      </c>
      <c r="P563" s="109">
        <v>60</v>
      </c>
      <c r="Q563" s="109">
        <v>0</v>
      </c>
      <c r="R563" s="109">
        <v>359</v>
      </c>
      <c r="S563" s="109">
        <v>359</v>
      </c>
      <c r="T563" s="117"/>
      <c r="U563" s="117"/>
      <c r="V563" s="117"/>
      <c r="W563" s="117"/>
      <c r="X563" s="117"/>
      <c r="Y563" s="117"/>
      <c r="Z563" s="117"/>
      <c r="AA563" s="117">
        <f t="shared" si="242"/>
        <v>3600</v>
      </c>
      <c r="AB563" s="117"/>
      <c r="AC563" s="117"/>
      <c r="AD563" s="117"/>
      <c r="AE563" s="124"/>
      <c r="AF563" s="117"/>
      <c r="AG563" s="117"/>
      <c r="AH563" s="117"/>
      <c r="AI563" s="117"/>
      <c r="AJ563" s="117"/>
      <c r="AK563" s="117"/>
      <c r="AL563" s="117"/>
      <c r="AM563" s="117"/>
      <c r="AN563" s="117"/>
      <c r="AO563" s="112"/>
      <c r="AP563" s="113">
        <f t="shared" si="243"/>
        <v>90</v>
      </c>
      <c r="AQ563" s="113" t="e">
        <f t="shared" si="237"/>
        <v>#REF!</v>
      </c>
      <c r="AR563" s="113" t="e">
        <f t="shared" si="238"/>
        <v>#REF!</v>
      </c>
      <c r="AS563" s="118">
        <f t="shared" si="245"/>
        <v>60</v>
      </c>
      <c r="AT563" s="118">
        <v>0</v>
      </c>
      <c r="AU563" s="119" t="e">
        <f t="shared" si="244"/>
        <v>#REF!</v>
      </c>
    </row>
    <row r="564" spans="2:47">
      <c r="B564" s="122">
        <v>45695</v>
      </c>
      <c r="C564" s="117" t="s">
        <v>138</v>
      </c>
      <c r="D564" s="117"/>
      <c r="E564" s="117"/>
      <c r="F564" s="109" t="s">
        <v>104</v>
      </c>
      <c r="G564" s="109"/>
      <c r="H564" s="110"/>
      <c r="I564" s="110"/>
      <c r="J564" s="110"/>
      <c r="K564" s="110"/>
      <c r="L564" s="110"/>
      <c r="M564" s="111"/>
      <c r="N564" s="109">
        <v>1</v>
      </c>
      <c r="O564" s="109" t="s">
        <v>91</v>
      </c>
      <c r="P564" s="109">
        <v>60</v>
      </c>
      <c r="Q564" s="109">
        <v>0</v>
      </c>
      <c r="R564" s="109">
        <v>359</v>
      </c>
      <c r="S564" s="109">
        <v>359</v>
      </c>
      <c r="T564" s="117"/>
      <c r="U564" s="117"/>
      <c r="V564" s="117"/>
      <c r="W564" s="117"/>
      <c r="X564" s="117"/>
      <c r="Y564" s="117"/>
      <c r="Z564" s="117"/>
      <c r="AA564" s="117">
        <f t="shared" si="242"/>
        <v>3600</v>
      </c>
      <c r="AB564" s="117"/>
      <c r="AC564" s="117"/>
      <c r="AD564" s="117"/>
      <c r="AE564" s="124"/>
      <c r="AF564" s="117"/>
      <c r="AG564" s="117"/>
      <c r="AH564" s="117"/>
      <c r="AI564" s="117"/>
      <c r="AJ564" s="117"/>
      <c r="AK564" s="117"/>
      <c r="AL564" s="117"/>
      <c r="AM564" s="117"/>
      <c r="AN564" s="117"/>
      <c r="AO564" s="112"/>
      <c r="AP564" s="113">
        <f t="shared" si="243"/>
        <v>150</v>
      </c>
      <c r="AQ564" s="113" t="e">
        <f t="shared" si="237"/>
        <v>#REF!</v>
      </c>
      <c r="AR564" s="113" t="e">
        <f t="shared" si="238"/>
        <v>#REF!</v>
      </c>
      <c r="AS564" s="118">
        <f t="shared" si="245"/>
        <v>60</v>
      </c>
      <c r="AT564" s="118">
        <v>0</v>
      </c>
      <c r="AU564" s="119" t="e">
        <f t="shared" si="244"/>
        <v>#REF!</v>
      </c>
    </row>
    <row r="565" spans="2:47">
      <c r="B565" s="122">
        <v>45695</v>
      </c>
      <c r="C565" s="117" t="s">
        <v>138</v>
      </c>
      <c r="D565" s="117"/>
      <c r="E565" s="117"/>
      <c r="F565" s="109" t="s">
        <v>104</v>
      </c>
      <c r="G565" s="109"/>
      <c r="H565" s="110"/>
      <c r="I565" s="110"/>
      <c r="J565" s="110"/>
      <c r="K565" s="110"/>
      <c r="L565" s="110"/>
      <c r="M565" s="111"/>
      <c r="N565" s="109">
        <v>1</v>
      </c>
      <c r="O565" s="109" t="s">
        <v>91</v>
      </c>
      <c r="P565" s="109">
        <v>60</v>
      </c>
      <c r="Q565" s="109">
        <v>0</v>
      </c>
      <c r="R565" s="109">
        <v>359</v>
      </c>
      <c r="S565" s="109">
        <v>359</v>
      </c>
      <c r="T565" s="117"/>
      <c r="U565" s="117"/>
      <c r="V565" s="117"/>
      <c r="W565" s="117"/>
      <c r="X565" s="117"/>
      <c r="Y565" s="117"/>
      <c r="Z565" s="117"/>
      <c r="AA565" s="117">
        <f t="shared" si="242"/>
        <v>3600</v>
      </c>
      <c r="AB565" s="117"/>
      <c r="AC565" s="117"/>
      <c r="AD565" s="117"/>
      <c r="AE565" s="124"/>
      <c r="AF565" s="117"/>
      <c r="AG565" s="117"/>
      <c r="AH565" s="117"/>
      <c r="AI565" s="117"/>
      <c r="AJ565" s="117"/>
      <c r="AK565" s="117"/>
      <c r="AL565" s="117"/>
      <c r="AM565" s="117"/>
      <c r="AN565" s="117"/>
      <c r="AO565" s="112"/>
      <c r="AP565" s="113">
        <f t="shared" si="243"/>
        <v>210</v>
      </c>
      <c r="AQ565" s="113" t="e">
        <f t="shared" si="237"/>
        <v>#REF!</v>
      </c>
      <c r="AR565" s="113" t="e">
        <f t="shared" si="238"/>
        <v>#REF!</v>
      </c>
      <c r="AS565" s="118">
        <v>0</v>
      </c>
      <c r="AT565" s="118">
        <v>0</v>
      </c>
      <c r="AU565" s="119" t="e">
        <f t="shared" si="244"/>
        <v>#REF!</v>
      </c>
    </row>
    <row r="566" spans="2:47">
      <c r="B566" s="122">
        <v>45695</v>
      </c>
      <c r="C566" s="117" t="s">
        <v>138</v>
      </c>
      <c r="D566" s="117"/>
      <c r="E566" s="117"/>
      <c r="F566" s="109" t="s">
        <v>104</v>
      </c>
      <c r="G566" s="109"/>
      <c r="H566" s="110"/>
      <c r="I566" s="110"/>
      <c r="J566" s="110"/>
      <c r="K566" s="110"/>
      <c r="L566" s="110"/>
      <c r="M566" s="111"/>
      <c r="N566" s="109">
        <v>1</v>
      </c>
      <c r="O566" s="109" t="s">
        <v>91</v>
      </c>
      <c r="P566" s="109">
        <v>60</v>
      </c>
      <c r="Q566" s="109">
        <v>0</v>
      </c>
      <c r="R566" s="109">
        <v>359</v>
      </c>
      <c r="S566" s="109">
        <v>359</v>
      </c>
      <c r="T566" s="117"/>
      <c r="U566" s="117"/>
      <c r="V566" s="117"/>
      <c r="W566" s="117"/>
      <c r="X566" s="117"/>
      <c r="Y566" s="117"/>
      <c r="Z566" s="117"/>
      <c r="AA566" s="117">
        <f t="shared" si="242"/>
        <v>3600</v>
      </c>
      <c r="AB566" s="117"/>
      <c r="AC566" s="117"/>
      <c r="AD566" s="117"/>
      <c r="AE566" s="124"/>
      <c r="AF566" s="117"/>
      <c r="AG566" s="117"/>
      <c r="AH566" s="117"/>
      <c r="AI566" s="117"/>
      <c r="AJ566" s="117"/>
      <c r="AK566" s="117"/>
      <c r="AL566" s="117"/>
      <c r="AM566" s="117"/>
      <c r="AN566" s="117"/>
      <c r="AO566" s="112"/>
      <c r="AP566" s="113">
        <v>0</v>
      </c>
      <c r="AQ566" s="113" t="e">
        <f t="shared" si="237"/>
        <v>#REF!</v>
      </c>
      <c r="AR566" s="113" t="e">
        <f t="shared" si="238"/>
        <v>#REF!</v>
      </c>
      <c r="AS566" s="118">
        <v>0</v>
      </c>
      <c r="AT566" s="118">
        <v>0</v>
      </c>
      <c r="AU566" s="119" t="e">
        <f t="shared" si="244"/>
        <v>#REF!</v>
      </c>
    </row>
    <row r="567" spans="2:47">
      <c r="B567" s="96">
        <v>45696</v>
      </c>
      <c r="C567" s="82" t="s">
        <v>111</v>
      </c>
      <c r="D567" s="82"/>
      <c r="E567" s="82"/>
      <c r="F567" s="130" t="s">
        <v>105</v>
      </c>
      <c r="G567" s="130" t="s">
        <v>89</v>
      </c>
      <c r="H567" s="133" t="s">
        <v>89</v>
      </c>
      <c r="I567" s="133" t="s">
        <v>89</v>
      </c>
      <c r="J567" s="133" t="s">
        <v>89</v>
      </c>
      <c r="K567" s="133" t="s">
        <v>89</v>
      </c>
      <c r="L567" s="133" t="s">
        <v>95</v>
      </c>
      <c r="M567" s="134" t="s">
        <v>106</v>
      </c>
      <c r="N567" s="114">
        <v>3</v>
      </c>
      <c r="O567" s="130" t="s">
        <v>91</v>
      </c>
      <c r="P567" s="130">
        <v>3</v>
      </c>
      <c r="Q567" s="114">
        <v>44</v>
      </c>
      <c r="R567" s="130">
        <v>338</v>
      </c>
      <c r="S567" s="130">
        <v>338</v>
      </c>
      <c r="T567" s="132" t="s">
        <v>88</v>
      </c>
      <c r="U567" s="82"/>
      <c r="V567" s="82"/>
      <c r="W567" s="82"/>
      <c r="X567" s="82"/>
      <c r="Y567" s="82"/>
      <c r="Z567" s="82"/>
      <c r="AA567" s="82">
        <f t="shared" si="242"/>
        <v>224</v>
      </c>
      <c r="AB567" s="82"/>
      <c r="AC567" s="82" t="s">
        <v>89</v>
      </c>
      <c r="AD567" s="82">
        <v>110.3</v>
      </c>
      <c r="AE567" s="120">
        <v>2.3730000000000002</v>
      </c>
      <c r="AF567" s="82">
        <v>110</v>
      </c>
      <c r="AG567" s="82">
        <v>96.1</v>
      </c>
      <c r="AH567" s="132">
        <f>AF567-AG567</f>
        <v>13.900000000000006</v>
      </c>
      <c r="AI567" s="132">
        <v>-3.0580479999999999</v>
      </c>
      <c r="AJ567" s="132">
        <v>-1.963112</v>
      </c>
      <c r="AK567" s="132">
        <v>-3.0104329999999999</v>
      </c>
      <c r="AL567" s="132">
        <v>-1.8668009999999999</v>
      </c>
      <c r="AM567" s="136">
        <f>AJ567-AI567</f>
        <v>1.0949359999999999</v>
      </c>
      <c r="AN567" s="136">
        <f>AL567-AK567</f>
        <v>1.143632</v>
      </c>
      <c r="AO567" s="136">
        <f>AD567/AA567*60</f>
        <v>29.544642857142854</v>
      </c>
      <c r="AP567" s="93">
        <f t="shared" ref="AP567" si="246">IF(O567="A",AP566+AA567/60,AP566)</f>
        <v>3.7333333333333334</v>
      </c>
      <c r="AQ567" s="126" t="e">
        <f t="shared" si="237"/>
        <v>#REF!</v>
      </c>
      <c r="AR567" s="126" t="e">
        <f t="shared" si="238"/>
        <v>#REF!</v>
      </c>
      <c r="AS567" s="85">
        <f t="shared" ref="AS567" si="247">IF(O567="3C",AS566+AA567/60,AS566)</f>
        <v>0</v>
      </c>
      <c r="AT567" s="85">
        <f t="shared" ref="AT567" si="248">AT566+(AA567/60)</f>
        <v>3.7333333333333334</v>
      </c>
      <c r="AU567" s="125" t="e">
        <f t="shared" si="244"/>
        <v>#REF!</v>
      </c>
    </row>
    <row r="568" spans="2:47">
      <c r="B568" s="83">
        <v>45696</v>
      </c>
      <c r="C568" s="82" t="s">
        <v>115</v>
      </c>
      <c r="D568" s="82" t="s">
        <v>136</v>
      </c>
      <c r="E568" s="82" t="s">
        <v>3729</v>
      </c>
      <c r="F568" s="84" t="s">
        <v>659</v>
      </c>
      <c r="G568" s="84" t="s">
        <v>659</v>
      </c>
      <c r="H568" s="86" t="s">
        <v>109</v>
      </c>
      <c r="I568" s="86" t="s">
        <v>109</v>
      </c>
      <c r="J568" s="86" t="s">
        <v>109</v>
      </c>
      <c r="K568" s="86" t="s">
        <v>109</v>
      </c>
      <c r="L568" s="86" t="s">
        <v>109</v>
      </c>
      <c r="M568" s="86" t="s">
        <v>133</v>
      </c>
      <c r="N568" s="87">
        <v>3</v>
      </c>
      <c r="O568" s="82" t="s">
        <v>124</v>
      </c>
      <c r="P568" s="97">
        <v>3</v>
      </c>
      <c r="Q568" s="97">
        <v>44</v>
      </c>
      <c r="R568" s="82">
        <v>338</v>
      </c>
      <c r="S568" s="82">
        <v>338</v>
      </c>
      <c r="T568" s="84" t="s">
        <v>88</v>
      </c>
      <c r="U568" s="82"/>
      <c r="V568" s="82"/>
      <c r="W568" s="82"/>
      <c r="X568" s="82"/>
      <c r="Y568" s="82"/>
      <c r="Z568" s="82"/>
      <c r="AA568" s="82">
        <f t="shared" si="235"/>
        <v>224</v>
      </c>
      <c r="AB568" s="82">
        <v>112</v>
      </c>
      <c r="AC568" s="82" t="s">
        <v>88</v>
      </c>
      <c r="AD568" s="82"/>
      <c r="AE568" s="120">
        <v>2.3969999999999998</v>
      </c>
      <c r="AF568" s="82"/>
      <c r="AG568" s="82"/>
      <c r="AH568" s="82"/>
      <c r="AI568" s="82"/>
      <c r="AJ568" s="82"/>
      <c r="AK568" s="82"/>
      <c r="AL568" s="82"/>
      <c r="AM568" s="82"/>
      <c r="AN568" s="82"/>
      <c r="AO568" s="87"/>
      <c r="AP568" s="93">
        <f t="shared" si="236"/>
        <v>3.7333333333333334</v>
      </c>
      <c r="AQ568" s="126" t="e">
        <f t="shared" si="237"/>
        <v>#REF!</v>
      </c>
      <c r="AR568" s="126" t="e">
        <f t="shared" si="238"/>
        <v>#REF!</v>
      </c>
      <c r="AS568" s="85">
        <f t="shared" si="239"/>
        <v>3.7333333333333334</v>
      </c>
      <c r="AT568" s="85">
        <f t="shared" si="240"/>
        <v>7.4666666666666668</v>
      </c>
      <c r="AU568" s="125" t="e">
        <f t="shared" si="241"/>
        <v>#REF!</v>
      </c>
    </row>
    <row r="569" spans="2:47">
      <c r="B569" s="83">
        <v>45696</v>
      </c>
      <c r="C569" s="82" t="s">
        <v>115</v>
      </c>
      <c r="D569" s="82" t="s">
        <v>136</v>
      </c>
      <c r="E569" s="82" t="s">
        <v>3729</v>
      </c>
      <c r="F569" s="84" t="s">
        <v>660</v>
      </c>
      <c r="G569" s="84" t="s">
        <v>660</v>
      </c>
      <c r="H569" s="86" t="s">
        <v>109</v>
      </c>
      <c r="I569" s="86" t="s">
        <v>109</v>
      </c>
      <c r="J569" s="86" t="s">
        <v>109</v>
      </c>
      <c r="K569" s="86" t="s">
        <v>109</v>
      </c>
      <c r="L569" s="86" t="s">
        <v>109</v>
      </c>
      <c r="M569" s="86" t="s">
        <v>133</v>
      </c>
      <c r="N569" s="87">
        <v>3</v>
      </c>
      <c r="O569" s="82" t="s">
        <v>124</v>
      </c>
      <c r="P569" s="97">
        <v>3</v>
      </c>
      <c r="Q569" s="97">
        <v>44</v>
      </c>
      <c r="R569" s="82">
        <v>338</v>
      </c>
      <c r="S569" s="82">
        <v>338</v>
      </c>
      <c r="T569" s="84" t="s">
        <v>88</v>
      </c>
      <c r="U569" s="82"/>
      <c r="V569" s="82"/>
      <c r="W569" s="82"/>
      <c r="X569" s="82"/>
      <c r="Y569" s="82"/>
      <c r="Z569" s="82"/>
      <c r="AA569" s="82">
        <f t="shared" si="235"/>
        <v>224</v>
      </c>
      <c r="AB569" s="82">
        <v>112.2</v>
      </c>
      <c r="AC569" s="82" t="s">
        <v>88</v>
      </c>
      <c r="AD569" s="82"/>
      <c r="AE569" s="120">
        <v>2.3980000000000001</v>
      </c>
      <c r="AF569" s="82"/>
      <c r="AG569" s="82"/>
      <c r="AH569" s="82"/>
      <c r="AI569" s="82"/>
      <c r="AJ569" s="82"/>
      <c r="AK569" s="82"/>
      <c r="AL569" s="82"/>
      <c r="AM569" s="82"/>
      <c r="AN569" s="82"/>
      <c r="AO569" s="87"/>
      <c r="AP569" s="93">
        <f t="shared" si="236"/>
        <v>3.7333333333333334</v>
      </c>
      <c r="AQ569" s="126" t="e">
        <f t="shared" si="237"/>
        <v>#REF!</v>
      </c>
      <c r="AR569" s="126" t="e">
        <f t="shared" si="238"/>
        <v>#REF!</v>
      </c>
      <c r="AS569" s="85">
        <f t="shared" si="239"/>
        <v>7.4666666666666668</v>
      </c>
      <c r="AT569" s="85">
        <f t="shared" si="240"/>
        <v>11.2</v>
      </c>
      <c r="AU569" s="125" t="e">
        <f t="shared" si="241"/>
        <v>#REF!</v>
      </c>
    </row>
    <row r="570" spans="2:47">
      <c r="B570" s="96">
        <v>45696</v>
      </c>
      <c r="C570" s="82" t="s">
        <v>115</v>
      </c>
      <c r="D570" s="82" t="s">
        <v>136</v>
      </c>
      <c r="E570" s="82" t="s">
        <v>3729</v>
      </c>
      <c r="F570" s="84" t="s">
        <v>661</v>
      </c>
      <c r="G570" s="84" t="s">
        <v>661</v>
      </c>
      <c r="H570" s="86" t="s">
        <v>109</v>
      </c>
      <c r="I570" s="86" t="s">
        <v>109</v>
      </c>
      <c r="J570" s="86" t="s">
        <v>109</v>
      </c>
      <c r="K570" s="86" t="s">
        <v>109</v>
      </c>
      <c r="L570" s="86" t="s">
        <v>109</v>
      </c>
      <c r="M570" s="86" t="s">
        <v>133</v>
      </c>
      <c r="N570" s="87">
        <v>3</v>
      </c>
      <c r="O570" s="82" t="s">
        <v>124</v>
      </c>
      <c r="P570" s="97">
        <v>3</v>
      </c>
      <c r="Q570" s="97">
        <v>44</v>
      </c>
      <c r="R570" s="82">
        <v>338</v>
      </c>
      <c r="S570" s="82">
        <v>338</v>
      </c>
      <c r="T570" s="84" t="s">
        <v>88</v>
      </c>
      <c r="U570" s="82"/>
      <c r="V570" s="82"/>
      <c r="W570" s="82"/>
      <c r="X570" s="82"/>
      <c r="Y570" s="82"/>
      <c r="Z570" s="82"/>
      <c r="AA570" s="82">
        <f t="shared" si="235"/>
        <v>224</v>
      </c>
      <c r="AB570" s="82">
        <v>111.3</v>
      </c>
      <c r="AC570" s="82" t="s">
        <v>88</v>
      </c>
      <c r="AD570" s="82"/>
      <c r="AE570" s="120">
        <v>2.3839999999999999</v>
      </c>
      <c r="AF570" s="82"/>
      <c r="AG570" s="82"/>
      <c r="AH570" s="82"/>
      <c r="AI570" s="82"/>
      <c r="AJ570" s="82"/>
      <c r="AK570" s="82"/>
      <c r="AL570" s="82"/>
      <c r="AM570" s="82"/>
      <c r="AN570" s="82"/>
      <c r="AO570" s="87"/>
      <c r="AP570" s="93">
        <f t="shared" si="236"/>
        <v>3.7333333333333334</v>
      </c>
      <c r="AQ570" s="126" t="e">
        <f t="shared" si="237"/>
        <v>#REF!</v>
      </c>
      <c r="AR570" s="126" t="e">
        <f t="shared" si="238"/>
        <v>#REF!</v>
      </c>
      <c r="AS570" s="85">
        <f t="shared" si="239"/>
        <v>11.2</v>
      </c>
      <c r="AT570" s="85">
        <f t="shared" si="240"/>
        <v>14.933333333333334</v>
      </c>
      <c r="AU570" s="125" t="e">
        <f t="shared" si="241"/>
        <v>#REF!</v>
      </c>
    </row>
    <row r="571" spans="2:47">
      <c r="B571" s="83">
        <v>45696</v>
      </c>
      <c r="C571" s="82" t="s">
        <v>115</v>
      </c>
      <c r="D571" s="82" t="s">
        <v>136</v>
      </c>
      <c r="E571" s="82" t="s">
        <v>3729</v>
      </c>
      <c r="F571" s="84" t="s">
        <v>662</v>
      </c>
      <c r="G571" s="84" t="s">
        <v>662</v>
      </c>
      <c r="H571" s="86" t="s">
        <v>109</v>
      </c>
      <c r="I571" s="86" t="s">
        <v>109</v>
      </c>
      <c r="J571" s="86" t="s">
        <v>109</v>
      </c>
      <c r="K571" s="86" t="s">
        <v>109</v>
      </c>
      <c r="L571" s="86" t="s">
        <v>109</v>
      </c>
      <c r="M571" s="86" t="s">
        <v>133</v>
      </c>
      <c r="N571" s="87">
        <v>3</v>
      </c>
      <c r="O571" s="82" t="s">
        <v>124</v>
      </c>
      <c r="P571" s="97">
        <v>3</v>
      </c>
      <c r="Q571" s="97">
        <v>44</v>
      </c>
      <c r="R571" s="82">
        <v>338</v>
      </c>
      <c r="S571" s="82">
        <v>338</v>
      </c>
      <c r="T571" s="84" t="s">
        <v>88</v>
      </c>
      <c r="U571" s="82"/>
      <c r="V571" s="82"/>
      <c r="W571" s="82"/>
      <c r="X571" s="82"/>
      <c r="Y571" s="82"/>
      <c r="Z571" s="82"/>
      <c r="AA571" s="82">
        <f t="shared" si="235"/>
        <v>224</v>
      </c>
      <c r="AB571" s="82">
        <v>113.9</v>
      </c>
      <c r="AC571" s="82" t="s">
        <v>88</v>
      </c>
      <c r="AD571" s="82"/>
      <c r="AE571" s="120">
        <v>2.3940000000000001</v>
      </c>
      <c r="AF571" s="82"/>
      <c r="AG571" s="82"/>
      <c r="AH571" s="82"/>
      <c r="AI571" s="82"/>
      <c r="AJ571" s="82"/>
      <c r="AK571" s="82"/>
      <c r="AL571" s="82"/>
      <c r="AM571" s="82"/>
      <c r="AN571" s="82"/>
      <c r="AO571" s="87"/>
      <c r="AP571" s="93">
        <f t="shared" si="236"/>
        <v>3.7333333333333334</v>
      </c>
      <c r="AQ571" s="126" t="e">
        <f t="shared" si="237"/>
        <v>#REF!</v>
      </c>
      <c r="AR571" s="126" t="e">
        <f t="shared" si="238"/>
        <v>#REF!</v>
      </c>
      <c r="AS571" s="85">
        <f t="shared" si="239"/>
        <v>14.933333333333334</v>
      </c>
      <c r="AT571" s="85">
        <f t="shared" si="240"/>
        <v>18.666666666666668</v>
      </c>
      <c r="AU571" s="125" t="e">
        <f t="shared" si="241"/>
        <v>#REF!</v>
      </c>
    </row>
    <row r="572" spans="2:47">
      <c r="B572" s="83">
        <v>45696</v>
      </c>
      <c r="C572" s="82" t="s">
        <v>115</v>
      </c>
      <c r="D572" s="82" t="s">
        <v>136</v>
      </c>
      <c r="E572" s="82" t="s">
        <v>3729</v>
      </c>
      <c r="F572" s="84" t="s">
        <v>663</v>
      </c>
      <c r="G572" s="84" t="s">
        <v>663</v>
      </c>
      <c r="H572" s="86" t="s">
        <v>109</v>
      </c>
      <c r="I572" s="86" t="s">
        <v>109</v>
      </c>
      <c r="J572" s="86" t="s">
        <v>109</v>
      </c>
      <c r="K572" s="86" t="s">
        <v>109</v>
      </c>
      <c r="L572" s="86" t="s">
        <v>109</v>
      </c>
      <c r="M572" s="86" t="s">
        <v>133</v>
      </c>
      <c r="N572" s="87">
        <v>3</v>
      </c>
      <c r="O572" s="82" t="s">
        <v>124</v>
      </c>
      <c r="P572" s="97">
        <v>3</v>
      </c>
      <c r="Q572" s="97">
        <v>44</v>
      </c>
      <c r="R572" s="82">
        <v>338</v>
      </c>
      <c r="S572" s="82">
        <v>338</v>
      </c>
      <c r="T572" s="84" t="s">
        <v>88</v>
      </c>
      <c r="U572" s="82"/>
      <c r="V572" s="82"/>
      <c r="W572" s="82"/>
      <c r="X572" s="82"/>
      <c r="Y572" s="82"/>
      <c r="Z572" s="82"/>
      <c r="AA572" s="82">
        <f t="shared" si="235"/>
        <v>224</v>
      </c>
      <c r="AB572" s="82">
        <v>96.5</v>
      </c>
      <c r="AC572" s="82" t="s">
        <v>88</v>
      </c>
      <c r="AD572" s="82"/>
      <c r="AE572" s="120">
        <v>2.3530000000000002</v>
      </c>
      <c r="AF572" s="82"/>
      <c r="AG572" s="82"/>
      <c r="AH572" s="82"/>
      <c r="AI572" s="82"/>
      <c r="AJ572" s="82"/>
      <c r="AK572" s="82"/>
      <c r="AL572" s="82"/>
      <c r="AM572" s="82"/>
      <c r="AN572" s="82"/>
      <c r="AO572" s="87"/>
      <c r="AP572" s="93">
        <f t="shared" si="236"/>
        <v>3.7333333333333334</v>
      </c>
      <c r="AQ572" s="126" t="e">
        <f t="shared" si="237"/>
        <v>#REF!</v>
      </c>
      <c r="AR572" s="126" t="e">
        <f t="shared" si="238"/>
        <v>#REF!</v>
      </c>
      <c r="AS572" s="85">
        <f t="shared" si="239"/>
        <v>18.666666666666668</v>
      </c>
      <c r="AT572" s="85">
        <f t="shared" si="240"/>
        <v>22.400000000000002</v>
      </c>
      <c r="AU572" s="125" t="e">
        <f t="shared" si="241"/>
        <v>#REF!</v>
      </c>
    </row>
    <row r="573" spans="2:47">
      <c r="B573" s="96">
        <v>45696</v>
      </c>
      <c r="C573" s="82" t="s">
        <v>115</v>
      </c>
      <c r="D573" s="82" t="s">
        <v>136</v>
      </c>
      <c r="E573" s="82" t="s">
        <v>3729</v>
      </c>
      <c r="F573" s="84" t="s">
        <v>664</v>
      </c>
      <c r="G573" s="84" t="s">
        <v>664</v>
      </c>
      <c r="H573" s="86" t="s">
        <v>109</v>
      </c>
      <c r="I573" s="86" t="s">
        <v>109</v>
      </c>
      <c r="J573" s="86" t="s">
        <v>109</v>
      </c>
      <c r="K573" s="86" t="s">
        <v>109</v>
      </c>
      <c r="L573" s="86" t="s">
        <v>109</v>
      </c>
      <c r="M573" s="86" t="s">
        <v>133</v>
      </c>
      <c r="N573" s="87">
        <v>3</v>
      </c>
      <c r="O573" s="82" t="s">
        <v>124</v>
      </c>
      <c r="P573" s="97">
        <v>3</v>
      </c>
      <c r="Q573" s="97">
        <v>44</v>
      </c>
      <c r="R573" s="82">
        <v>338</v>
      </c>
      <c r="S573" s="82">
        <v>338</v>
      </c>
      <c r="T573" s="84" t="s">
        <v>88</v>
      </c>
      <c r="U573" s="82"/>
      <c r="V573" s="82"/>
      <c r="W573" s="82"/>
      <c r="X573" s="82"/>
      <c r="Y573" s="82"/>
      <c r="Z573" s="82"/>
      <c r="AA573" s="82">
        <f t="shared" si="235"/>
        <v>224</v>
      </c>
      <c r="AB573" s="82">
        <v>111.5</v>
      </c>
      <c r="AC573" s="82" t="s">
        <v>88</v>
      </c>
      <c r="AD573" s="82"/>
      <c r="AE573" s="120">
        <v>2.391</v>
      </c>
      <c r="AF573" s="82"/>
      <c r="AG573" s="82"/>
      <c r="AH573" s="82"/>
      <c r="AI573" s="82"/>
      <c r="AJ573" s="82"/>
      <c r="AK573" s="82"/>
      <c r="AL573" s="82"/>
      <c r="AM573" s="82"/>
      <c r="AN573" s="82"/>
      <c r="AO573" s="87"/>
      <c r="AP573" s="93">
        <f t="shared" si="236"/>
        <v>3.7333333333333334</v>
      </c>
      <c r="AQ573" s="126" t="e">
        <f t="shared" si="237"/>
        <v>#REF!</v>
      </c>
      <c r="AR573" s="126" t="e">
        <f t="shared" si="238"/>
        <v>#REF!</v>
      </c>
      <c r="AS573" s="85">
        <f t="shared" si="239"/>
        <v>22.400000000000002</v>
      </c>
      <c r="AT573" s="85">
        <f t="shared" si="240"/>
        <v>26.133333333333336</v>
      </c>
      <c r="AU573" s="125" t="e">
        <f t="shared" si="241"/>
        <v>#REF!</v>
      </c>
    </row>
    <row r="574" spans="2:47">
      <c r="B574" s="96">
        <v>45696</v>
      </c>
      <c r="C574" s="82" t="s">
        <v>115</v>
      </c>
      <c r="D574" s="82" t="s">
        <v>136</v>
      </c>
      <c r="E574" s="82" t="s">
        <v>3729</v>
      </c>
      <c r="F574" s="84" t="s">
        <v>665</v>
      </c>
      <c r="G574" s="84" t="s">
        <v>665</v>
      </c>
      <c r="H574" s="86" t="s">
        <v>109</v>
      </c>
      <c r="I574" s="86" t="s">
        <v>109</v>
      </c>
      <c r="J574" s="86" t="s">
        <v>109</v>
      </c>
      <c r="K574" s="86" t="s">
        <v>109</v>
      </c>
      <c r="L574" s="86" t="s">
        <v>109</v>
      </c>
      <c r="M574" s="86" t="s">
        <v>133</v>
      </c>
      <c r="N574" s="87">
        <v>3</v>
      </c>
      <c r="O574" s="82" t="s">
        <v>124</v>
      </c>
      <c r="P574" s="97">
        <v>3</v>
      </c>
      <c r="Q574" s="97">
        <v>44</v>
      </c>
      <c r="R574" s="82">
        <v>338</v>
      </c>
      <c r="S574" s="82">
        <v>338</v>
      </c>
      <c r="T574" s="84" t="s">
        <v>88</v>
      </c>
      <c r="U574" s="82"/>
      <c r="V574" s="82"/>
      <c r="W574" s="82"/>
      <c r="X574" s="82"/>
      <c r="Y574" s="82"/>
      <c r="Z574" s="82"/>
      <c r="AA574" s="82">
        <f t="shared" si="235"/>
        <v>224</v>
      </c>
      <c r="AB574" s="82">
        <v>96.6</v>
      </c>
      <c r="AC574" s="82" t="s">
        <v>88</v>
      </c>
      <c r="AD574" s="82"/>
      <c r="AE574" s="120">
        <v>2.35</v>
      </c>
      <c r="AF574" s="82"/>
      <c r="AG574" s="82"/>
      <c r="AH574" s="82"/>
      <c r="AI574" s="82"/>
      <c r="AJ574" s="82"/>
      <c r="AK574" s="82"/>
      <c r="AL574" s="82"/>
      <c r="AM574" s="82"/>
      <c r="AN574" s="82"/>
      <c r="AO574" s="87"/>
      <c r="AP574" s="93">
        <f t="shared" si="236"/>
        <v>3.7333333333333334</v>
      </c>
      <c r="AQ574" s="126" t="e">
        <f t="shared" si="237"/>
        <v>#REF!</v>
      </c>
      <c r="AR574" s="126" t="e">
        <f t="shared" si="238"/>
        <v>#REF!</v>
      </c>
      <c r="AS574" s="85">
        <f t="shared" si="239"/>
        <v>26.133333333333336</v>
      </c>
      <c r="AT574" s="85">
        <f t="shared" si="240"/>
        <v>29.866666666666671</v>
      </c>
      <c r="AU574" s="125" t="e">
        <f t="shared" si="241"/>
        <v>#REF!</v>
      </c>
    </row>
    <row r="575" spans="2:47">
      <c r="B575" s="83">
        <v>45696</v>
      </c>
      <c r="C575" s="82" t="s">
        <v>115</v>
      </c>
      <c r="D575" s="82" t="s">
        <v>136</v>
      </c>
      <c r="E575" s="82" t="s">
        <v>3729</v>
      </c>
      <c r="F575" s="84" t="s">
        <v>666</v>
      </c>
      <c r="G575" s="84" t="s">
        <v>666</v>
      </c>
      <c r="H575" s="86" t="s">
        <v>109</v>
      </c>
      <c r="I575" s="86" t="s">
        <v>109</v>
      </c>
      <c r="J575" s="86" t="s">
        <v>109</v>
      </c>
      <c r="K575" s="86" t="s">
        <v>109</v>
      </c>
      <c r="L575" s="86" t="s">
        <v>109</v>
      </c>
      <c r="M575" s="86" t="s">
        <v>133</v>
      </c>
      <c r="N575" s="87">
        <v>3</v>
      </c>
      <c r="O575" s="82" t="s">
        <v>124</v>
      </c>
      <c r="P575" s="97">
        <v>3</v>
      </c>
      <c r="Q575" s="97">
        <v>44</v>
      </c>
      <c r="R575" s="82">
        <v>338</v>
      </c>
      <c r="S575" s="82">
        <v>338</v>
      </c>
      <c r="T575" s="84" t="s">
        <v>88</v>
      </c>
      <c r="U575" s="82"/>
      <c r="V575" s="82"/>
      <c r="W575" s="82"/>
      <c r="X575" s="82"/>
      <c r="Y575" s="82"/>
      <c r="Z575" s="82"/>
      <c r="AA575" s="82">
        <f t="shared" si="235"/>
        <v>224</v>
      </c>
      <c r="AB575" s="82">
        <v>98.2</v>
      </c>
      <c r="AC575" s="82" t="s">
        <v>88</v>
      </c>
      <c r="AD575" s="82"/>
      <c r="AE575" s="120">
        <v>2.3490000000000002</v>
      </c>
      <c r="AF575" s="82"/>
      <c r="AG575" s="82"/>
      <c r="AH575" s="82"/>
      <c r="AI575" s="82"/>
      <c r="AJ575" s="82"/>
      <c r="AK575" s="82"/>
      <c r="AL575" s="82"/>
      <c r="AM575" s="82"/>
      <c r="AN575" s="82"/>
      <c r="AO575" s="87"/>
      <c r="AP575" s="93">
        <f t="shared" si="236"/>
        <v>3.7333333333333334</v>
      </c>
      <c r="AQ575" s="126" t="e">
        <f t="shared" si="237"/>
        <v>#REF!</v>
      </c>
      <c r="AR575" s="126" t="e">
        <f t="shared" si="238"/>
        <v>#REF!</v>
      </c>
      <c r="AS575" s="85">
        <f t="shared" si="239"/>
        <v>29.866666666666671</v>
      </c>
      <c r="AT575" s="85">
        <f t="shared" si="240"/>
        <v>33.6</v>
      </c>
      <c r="AU575" s="125" t="e">
        <f t="shared" si="241"/>
        <v>#REF!</v>
      </c>
    </row>
    <row r="576" spans="2:47">
      <c r="B576" s="83">
        <v>45696</v>
      </c>
      <c r="C576" s="82" t="s">
        <v>115</v>
      </c>
      <c r="D576" s="82" t="s">
        <v>136</v>
      </c>
      <c r="E576" s="82" t="s">
        <v>3729</v>
      </c>
      <c r="F576" s="84" t="s">
        <v>667</v>
      </c>
      <c r="G576" s="84" t="s">
        <v>667</v>
      </c>
      <c r="H576" s="86" t="s">
        <v>109</v>
      </c>
      <c r="I576" s="86" t="s">
        <v>109</v>
      </c>
      <c r="J576" s="86" t="s">
        <v>109</v>
      </c>
      <c r="K576" s="86" t="s">
        <v>109</v>
      </c>
      <c r="L576" s="86" t="s">
        <v>109</v>
      </c>
      <c r="M576" s="86" t="s">
        <v>133</v>
      </c>
      <c r="N576" s="87">
        <v>3</v>
      </c>
      <c r="O576" s="82" t="s">
        <v>124</v>
      </c>
      <c r="P576" s="97">
        <v>3</v>
      </c>
      <c r="Q576" s="97">
        <v>44</v>
      </c>
      <c r="R576" s="82">
        <v>338</v>
      </c>
      <c r="S576" s="82">
        <v>338</v>
      </c>
      <c r="T576" s="84" t="s">
        <v>88</v>
      </c>
      <c r="U576" s="82"/>
      <c r="V576" s="82"/>
      <c r="W576" s="82"/>
      <c r="X576" s="82"/>
      <c r="Y576" s="82"/>
      <c r="Z576" s="82"/>
      <c r="AA576" s="82">
        <f t="shared" si="235"/>
        <v>224</v>
      </c>
      <c r="AB576" s="82">
        <v>97</v>
      </c>
      <c r="AC576" s="82" t="s">
        <v>88</v>
      </c>
      <c r="AD576" s="82"/>
      <c r="AE576" s="120">
        <v>2.3460000000000001</v>
      </c>
      <c r="AF576" s="82"/>
      <c r="AG576" s="82"/>
      <c r="AH576" s="82"/>
      <c r="AI576" s="82"/>
      <c r="AJ576" s="82"/>
      <c r="AK576" s="82"/>
      <c r="AL576" s="82"/>
      <c r="AM576" s="82"/>
      <c r="AN576" s="82"/>
      <c r="AO576" s="87"/>
      <c r="AP576" s="93">
        <f t="shared" si="236"/>
        <v>3.7333333333333334</v>
      </c>
      <c r="AQ576" s="126" t="e">
        <f t="shared" si="237"/>
        <v>#REF!</v>
      </c>
      <c r="AR576" s="126" t="e">
        <f t="shared" si="238"/>
        <v>#REF!</v>
      </c>
      <c r="AS576" s="85">
        <f t="shared" si="239"/>
        <v>33.6</v>
      </c>
      <c r="AT576" s="85">
        <f t="shared" si="240"/>
        <v>37.333333333333336</v>
      </c>
      <c r="AU576" s="125" t="e">
        <f t="shared" si="241"/>
        <v>#REF!</v>
      </c>
    </row>
    <row r="577" spans="2:47">
      <c r="B577" s="96">
        <v>45696</v>
      </c>
      <c r="C577" s="82" t="s">
        <v>115</v>
      </c>
      <c r="D577" s="82" t="s">
        <v>136</v>
      </c>
      <c r="E577" s="82" t="s">
        <v>3729</v>
      </c>
      <c r="F577" s="84" t="s">
        <v>668</v>
      </c>
      <c r="G577" s="84" t="s">
        <v>668</v>
      </c>
      <c r="H577" s="86" t="s">
        <v>109</v>
      </c>
      <c r="I577" s="86" t="s">
        <v>109</v>
      </c>
      <c r="J577" s="86" t="s">
        <v>109</v>
      </c>
      <c r="K577" s="86" t="s">
        <v>109</v>
      </c>
      <c r="L577" s="86" t="s">
        <v>109</v>
      </c>
      <c r="M577" s="86" t="s">
        <v>133</v>
      </c>
      <c r="N577" s="87">
        <v>3</v>
      </c>
      <c r="O577" s="82" t="s">
        <v>124</v>
      </c>
      <c r="P577" s="97">
        <v>3</v>
      </c>
      <c r="Q577" s="97">
        <v>44</v>
      </c>
      <c r="R577" s="82">
        <v>338</v>
      </c>
      <c r="S577" s="82">
        <v>338</v>
      </c>
      <c r="T577" s="84" t="s">
        <v>88</v>
      </c>
      <c r="U577" s="82"/>
      <c r="V577" s="82"/>
      <c r="W577" s="82"/>
      <c r="X577" s="82"/>
      <c r="Y577" s="82"/>
      <c r="Z577" s="82"/>
      <c r="AA577" s="82">
        <f t="shared" si="235"/>
        <v>224</v>
      </c>
      <c r="AB577" s="82">
        <v>96.6</v>
      </c>
      <c r="AC577" s="82" t="s">
        <v>88</v>
      </c>
      <c r="AD577" s="82"/>
      <c r="AE577" s="120">
        <v>2.34</v>
      </c>
      <c r="AF577" s="82"/>
      <c r="AG577" s="82"/>
      <c r="AH577" s="82"/>
      <c r="AI577" s="82"/>
      <c r="AJ577" s="82"/>
      <c r="AK577" s="82"/>
      <c r="AL577" s="82"/>
      <c r="AM577" s="82"/>
      <c r="AN577" s="82"/>
      <c r="AO577" s="87"/>
      <c r="AP577" s="93">
        <f t="shared" si="236"/>
        <v>3.7333333333333334</v>
      </c>
      <c r="AQ577" s="126" t="e">
        <f t="shared" si="237"/>
        <v>#REF!</v>
      </c>
      <c r="AR577" s="126" t="e">
        <f t="shared" si="238"/>
        <v>#REF!</v>
      </c>
      <c r="AS577" s="85">
        <f t="shared" si="239"/>
        <v>37.333333333333336</v>
      </c>
      <c r="AT577" s="85">
        <f t="shared" si="240"/>
        <v>41.06666666666667</v>
      </c>
      <c r="AU577" s="125" t="e">
        <f t="shared" si="241"/>
        <v>#REF!</v>
      </c>
    </row>
    <row r="578" spans="2:47">
      <c r="B578" s="96">
        <v>45696</v>
      </c>
      <c r="C578" s="82" t="s">
        <v>115</v>
      </c>
      <c r="D578" s="82" t="s">
        <v>136</v>
      </c>
      <c r="E578" s="82" t="s">
        <v>3729</v>
      </c>
      <c r="F578" s="84" t="s">
        <v>669</v>
      </c>
      <c r="G578" s="84" t="s">
        <v>669</v>
      </c>
      <c r="H578" s="86" t="s">
        <v>109</v>
      </c>
      <c r="I578" s="86" t="s">
        <v>109</v>
      </c>
      <c r="J578" s="86" t="s">
        <v>109</v>
      </c>
      <c r="K578" s="86" t="s">
        <v>109</v>
      </c>
      <c r="L578" s="86" t="s">
        <v>109</v>
      </c>
      <c r="M578" s="86" t="s">
        <v>133</v>
      </c>
      <c r="N578" s="87">
        <v>3</v>
      </c>
      <c r="O578" s="82" t="s">
        <v>124</v>
      </c>
      <c r="P578" s="97">
        <v>3</v>
      </c>
      <c r="Q578" s="97">
        <v>44</v>
      </c>
      <c r="R578" s="82">
        <v>338</v>
      </c>
      <c r="S578" s="82">
        <v>338</v>
      </c>
      <c r="T578" s="84" t="s">
        <v>88</v>
      </c>
      <c r="U578" s="82"/>
      <c r="V578" s="82"/>
      <c r="W578" s="82"/>
      <c r="X578" s="82"/>
      <c r="Y578" s="82"/>
      <c r="Z578" s="82"/>
      <c r="AA578" s="82">
        <f t="shared" si="235"/>
        <v>224</v>
      </c>
      <c r="AB578" s="82">
        <v>111.8</v>
      </c>
      <c r="AC578" s="82" t="s">
        <v>88</v>
      </c>
      <c r="AD578" s="82"/>
      <c r="AE578" s="120">
        <v>2.3769999999999998</v>
      </c>
      <c r="AF578" s="82"/>
      <c r="AG578" s="82"/>
      <c r="AH578" s="82"/>
      <c r="AI578" s="82"/>
      <c r="AJ578" s="82"/>
      <c r="AK578" s="82"/>
      <c r="AL578" s="82"/>
      <c r="AM578" s="82"/>
      <c r="AN578" s="82"/>
      <c r="AO578" s="87"/>
      <c r="AP578" s="93">
        <f t="shared" si="236"/>
        <v>3.7333333333333334</v>
      </c>
      <c r="AQ578" s="126" t="e">
        <f t="shared" si="237"/>
        <v>#REF!</v>
      </c>
      <c r="AR578" s="126" t="e">
        <f t="shared" si="238"/>
        <v>#REF!</v>
      </c>
      <c r="AS578" s="85">
        <f t="shared" si="239"/>
        <v>41.06666666666667</v>
      </c>
      <c r="AT578" s="85">
        <f t="shared" si="240"/>
        <v>44.800000000000004</v>
      </c>
      <c r="AU578" s="125" t="e">
        <f t="shared" si="241"/>
        <v>#REF!</v>
      </c>
    </row>
    <row r="579" spans="2:47">
      <c r="B579" s="96">
        <v>45696</v>
      </c>
      <c r="C579" s="82" t="s">
        <v>138</v>
      </c>
      <c r="D579" s="82" t="s">
        <v>136</v>
      </c>
      <c r="E579" s="82" t="s">
        <v>3729</v>
      </c>
      <c r="F579" s="84" t="s">
        <v>670</v>
      </c>
      <c r="G579" s="84" t="s">
        <v>670</v>
      </c>
      <c r="H579" s="86" t="s">
        <v>109</v>
      </c>
      <c r="I579" s="86" t="s">
        <v>109</v>
      </c>
      <c r="J579" s="86" t="s">
        <v>109</v>
      </c>
      <c r="K579" s="86" t="s">
        <v>109</v>
      </c>
      <c r="L579" s="86" t="s">
        <v>109</v>
      </c>
      <c r="M579" s="86" t="s">
        <v>133</v>
      </c>
      <c r="N579" s="87">
        <v>3</v>
      </c>
      <c r="O579" s="82" t="s">
        <v>124</v>
      </c>
      <c r="P579" s="97">
        <v>3</v>
      </c>
      <c r="Q579" s="97">
        <v>44</v>
      </c>
      <c r="R579" s="82">
        <v>338</v>
      </c>
      <c r="S579" s="82">
        <v>338</v>
      </c>
      <c r="T579" s="84" t="s">
        <v>88</v>
      </c>
      <c r="U579" s="82"/>
      <c r="V579" s="82"/>
      <c r="W579" s="82"/>
      <c r="X579" s="82"/>
      <c r="Y579" s="82"/>
      <c r="Z579" s="82"/>
      <c r="AA579" s="82">
        <f t="shared" si="235"/>
        <v>224</v>
      </c>
      <c r="AB579" s="82">
        <v>111.6</v>
      </c>
      <c r="AC579" s="82" t="s">
        <v>88</v>
      </c>
      <c r="AD579" s="82"/>
      <c r="AE579" s="120">
        <v>2.3795000000000002</v>
      </c>
      <c r="AF579" s="82"/>
      <c r="AG579" s="82"/>
      <c r="AH579" s="82"/>
      <c r="AI579" s="82"/>
      <c r="AJ579" s="82"/>
      <c r="AK579" s="82"/>
      <c r="AL579" s="82"/>
      <c r="AM579" s="82"/>
      <c r="AN579" s="82"/>
      <c r="AO579" s="87"/>
      <c r="AP579" s="93">
        <f t="shared" si="236"/>
        <v>3.7333333333333334</v>
      </c>
      <c r="AQ579" s="126" t="e">
        <f t="shared" si="237"/>
        <v>#REF!</v>
      </c>
      <c r="AR579" s="126" t="e">
        <f t="shared" si="238"/>
        <v>#REF!</v>
      </c>
      <c r="AS579" s="85">
        <f t="shared" si="239"/>
        <v>44.800000000000004</v>
      </c>
      <c r="AT579" s="85">
        <f t="shared" si="240"/>
        <v>48.533333333333339</v>
      </c>
      <c r="AU579" s="125" t="e">
        <f t="shared" si="241"/>
        <v>#REF!</v>
      </c>
    </row>
    <row r="580" spans="2:47">
      <c r="B580" s="96">
        <v>45696</v>
      </c>
      <c r="C580" s="82" t="s">
        <v>138</v>
      </c>
      <c r="D580" s="82" t="s">
        <v>136</v>
      </c>
      <c r="E580" s="82" t="s">
        <v>3729</v>
      </c>
      <c r="F580" s="84" t="s">
        <v>671</v>
      </c>
      <c r="G580" s="84" t="s">
        <v>671</v>
      </c>
      <c r="H580" s="86" t="s">
        <v>109</v>
      </c>
      <c r="I580" s="86" t="s">
        <v>109</v>
      </c>
      <c r="J580" s="86" t="s">
        <v>109</v>
      </c>
      <c r="K580" s="86" t="s">
        <v>109</v>
      </c>
      <c r="L580" s="86" t="s">
        <v>109</v>
      </c>
      <c r="M580" s="86" t="s">
        <v>133</v>
      </c>
      <c r="N580" s="87">
        <v>3</v>
      </c>
      <c r="O580" s="82" t="s">
        <v>124</v>
      </c>
      <c r="P580" s="97">
        <v>3</v>
      </c>
      <c r="Q580" s="97">
        <v>44</v>
      </c>
      <c r="R580" s="82">
        <v>338</v>
      </c>
      <c r="S580" s="82">
        <v>338</v>
      </c>
      <c r="T580" s="84" t="s">
        <v>88</v>
      </c>
      <c r="U580" s="82"/>
      <c r="V580" s="82"/>
      <c r="W580" s="82"/>
      <c r="X580" s="82"/>
      <c r="Y580" s="82"/>
      <c r="Z580" s="82"/>
      <c r="AA580" s="82">
        <f t="shared" si="235"/>
        <v>224</v>
      </c>
      <c r="AB580" s="82">
        <v>96.1</v>
      </c>
      <c r="AC580" s="82" t="s">
        <v>88</v>
      </c>
      <c r="AD580" s="82"/>
      <c r="AE580" s="120">
        <v>2.3477000000000001</v>
      </c>
      <c r="AF580" s="82"/>
      <c r="AG580" s="82"/>
      <c r="AH580" s="82"/>
      <c r="AI580" s="82"/>
      <c r="AJ580" s="82"/>
      <c r="AK580" s="82"/>
      <c r="AL580" s="82"/>
      <c r="AM580" s="82"/>
      <c r="AN580" s="82"/>
      <c r="AO580" s="87"/>
      <c r="AP580" s="93">
        <f t="shared" si="236"/>
        <v>3.7333333333333334</v>
      </c>
      <c r="AQ580" s="126" t="e">
        <f t="shared" si="237"/>
        <v>#REF!</v>
      </c>
      <c r="AR580" s="126" t="e">
        <f t="shared" si="238"/>
        <v>#REF!</v>
      </c>
      <c r="AS580" s="85">
        <f t="shared" si="239"/>
        <v>48.533333333333339</v>
      </c>
      <c r="AT580" s="85">
        <f t="shared" si="240"/>
        <v>52.266666666666673</v>
      </c>
      <c r="AU580" s="125" t="e">
        <f t="shared" si="241"/>
        <v>#REF!</v>
      </c>
    </row>
    <row r="581" spans="2:47">
      <c r="B581" s="96">
        <v>45696</v>
      </c>
      <c r="C581" s="82" t="s">
        <v>138</v>
      </c>
      <c r="D581" s="82" t="s">
        <v>136</v>
      </c>
      <c r="E581" s="82" t="s">
        <v>3729</v>
      </c>
      <c r="F581" s="84" t="s">
        <v>672</v>
      </c>
      <c r="G581" s="84" t="s">
        <v>672</v>
      </c>
      <c r="H581" s="86" t="s">
        <v>109</v>
      </c>
      <c r="I581" s="86" t="s">
        <v>109</v>
      </c>
      <c r="J581" s="86" t="s">
        <v>109</v>
      </c>
      <c r="K581" s="86" t="s">
        <v>109</v>
      </c>
      <c r="L581" s="86" t="s">
        <v>109</v>
      </c>
      <c r="M581" s="86" t="s">
        <v>133</v>
      </c>
      <c r="N581" s="87">
        <v>3</v>
      </c>
      <c r="O581" s="82" t="s">
        <v>124</v>
      </c>
      <c r="P581" s="97">
        <v>3</v>
      </c>
      <c r="Q581" s="97">
        <v>44</v>
      </c>
      <c r="R581" s="82">
        <v>338</v>
      </c>
      <c r="S581" s="82">
        <v>338</v>
      </c>
      <c r="T581" s="84" t="s">
        <v>88</v>
      </c>
      <c r="U581" s="82"/>
      <c r="V581" s="82"/>
      <c r="W581" s="82"/>
      <c r="X581" s="82"/>
      <c r="Y581" s="82"/>
      <c r="Z581" s="82"/>
      <c r="AA581" s="82">
        <f t="shared" si="235"/>
        <v>224</v>
      </c>
      <c r="AB581" s="82">
        <v>111.4</v>
      </c>
      <c r="AC581" s="82" t="s">
        <v>88</v>
      </c>
      <c r="AD581" s="82"/>
      <c r="AE581" s="120">
        <v>2.3498999999999999</v>
      </c>
      <c r="AF581" s="82"/>
      <c r="AG581" s="82"/>
      <c r="AH581" s="82"/>
      <c r="AI581" s="82"/>
      <c r="AJ581" s="82"/>
      <c r="AK581" s="82"/>
      <c r="AL581" s="82"/>
      <c r="AM581" s="82"/>
      <c r="AN581" s="82"/>
      <c r="AO581" s="87"/>
      <c r="AP581" s="93">
        <f t="shared" si="236"/>
        <v>3.7333333333333334</v>
      </c>
      <c r="AQ581" s="126" t="e">
        <f t="shared" si="237"/>
        <v>#REF!</v>
      </c>
      <c r="AR581" s="126" t="e">
        <f t="shared" si="238"/>
        <v>#REF!</v>
      </c>
      <c r="AS581" s="85">
        <f t="shared" si="239"/>
        <v>52.266666666666673</v>
      </c>
      <c r="AT581" s="85">
        <f t="shared" si="240"/>
        <v>56.000000000000007</v>
      </c>
      <c r="AU581" s="125" t="e">
        <f t="shared" si="241"/>
        <v>#REF!</v>
      </c>
    </row>
    <row r="582" spans="2:47">
      <c r="B582" s="96">
        <v>45696</v>
      </c>
      <c r="C582" s="82" t="s">
        <v>138</v>
      </c>
      <c r="D582" s="82" t="s">
        <v>136</v>
      </c>
      <c r="E582" s="82" t="s">
        <v>3729</v>
      </c>
      <c r="F582" s="84" t="s">
        <v>673</v>
      </c>
      <c r="G582" s="84" t="s">
        <v>673</v>
      </c>
      <c r="H582" s="86" t="s">
        <v>109</v>
      </c>
      <c r="I582" s="86" t="s">
        <v>109</v>
      </c>
      <c r="J582" s="86" t="s">
        <v>109</v>
      </c>
      <c r="K582" s="86" t="s">
        <v>109</v>
      </c>
      <c r="L582" s="86" t="s">
        <v>109</v>
      </c>
      <c r="M582" s="86" t="s">
        <v>133</v>
      </c>
      <c r="N582" s="87">
        <v>3</v>
      </c>
      <c r="O582" s="82" t="s">
        <v>124</v>
      </c>
      <c r="P582" s="97">
        <v>3</v>
      </c>
      <c r="Q582" s="97">
        <v>44</v>
      </c>
      <c r="R582" s="82">
        <v>338</v>
      </c>
      <c r="S582" s="82">
        <v>338</v>
      </c>
      <c r="T582" s="84" t="s">
        <v>88</v>
      </c>
      <c r="U582" s="82"/>
      <c r="V582" s="82"/>
      <c r="W582" s="82"/>
      <c r="X582" s="82"/>
      <c r="Y582" s="82"/>
      <c r="Z582" s="82"/>
      <c r="AA582" s="82">
        <f t="shared" si="235"/>
        <v>224</v>
      </c>
      <c r="AB582" s="82">
        <v>111</v>
      </c>
      <c r="AC582" s="82" t="s">
        <v>88</v>
      </c>
      <c r="AD582" s="82"/>
      <c r="AE582" s="120">
        <v>2.3826000000000001</v>
      </c>
      <c r="AF582" s="82"/>
      <c r="AG582" s="82"/>
      <c r="AH582" s="82"/>
      <c r="AI582" s="82"/>
      <c r="AJ582" s="82"/>
      <c r="AK582" s="82"/>
      <c r="AL582" s="82"/>
      <c r="AM582" s="82"/>
      <c r="AN582" s="82"/>
      <c r="AO582" s="87"/>
      <c r="AP582" s="93">
        <f t="shared" si="236"/>
        <v>3.7333333333333334</v>
      </c>
      <c r="AQ582" s="126" t="e">
        <f t="shared" si="237"/>
        <v>#REF!</v>
      </c>
      <c r="AR582" s="126" t="e">
        <f t="shared" si="238"/>
        <v>#REF!</v>
      </c>
      <c r="AS582" s="85">
        <f t="shared" si="239"/>
        <v>56.000000000000007</v>
      </c>
      <c r="AT582" s="85">
        <f t="shared" si="240"/>
        <v>59.733333333333341</v>
      </c>
      <c r="AU582" s="125" t="e">
        <f t="shared" si="241"/>
        <v>#REF!</v>
      </c>
    </row>
    <row r="583" spans="2:47">
      <c r="B583" s="96">
        <v>45696</v>
      </c>
      <c r="C583" s="82" t="s">
        <v>138</v>
      </c>
      <c r="D583" s="82" t="s">
        <v>136</v>
      </c>
      <c r="E583" s="82" t="s">
        <v>3729</v>
      </c>
      <c r="F583" s="84" t="s">
        <v>674</v>
      </c>
      <c r="G583" s="84" t="s">
        <v>674</v>
      </c>
      <c r="H583" s="86" t="s">
        <v>109</v>
      </c>
      <c r="I583" s="86" t="s">
        <v>109</v>
      </c>
      <c r="J583" s="86" t="s">
        <v>109</v>
      </c>
      <c r="K583" s="86" t="s">
        <v>109</v>
      </c>
      <c r="L583" s="86" t="s">
        <v>109</v>
      </c>
      <c r="M583" s="86" t="s">
        <v>133</v>
      </c>
      <c r="N583" s="87">
        <v>3</v>
      </c>
      <c r="O583" s="82" t="s">
        <v>124</v>
      </c>
      <c r="P583" s="97">
        <v>3</v>
      </c>
      <c r="Q583" s="97">
        <v>44</v>
      </c>
      <c r="R583" s="82">
        <v>338</v>
      </c>
      <c r="S583" s="82">
        <v>338</v>
      </c>
      <c r="T583" s="84" t="s">
        <v>88</v>
      </c>
      <c r="U583" s="82"/>
      <c r="V583" s="82"/>
      <c r="W583" s="82"/>
      <c r="X583" s="82"/>
      <c r="Y583" s="82"/>
      <c r="Z583" s="82"/>
      <c r="AA583" s="82">
        <f t="shared" si="235"/>
        <v>224</v>
      </c>
      <c r="AB583" s="82">
        <v>96.7</v>
      </c>
      <c r="AC583" s="82" t="s">
        <v>88</v>
      </c>
      <c r="AD583" s="82"/>
      <c r="AE583" s="120">
        <v>2.3487</v>
      </c>
      <c r="AF583" s="82"/>
      <c r="AG583" s="82"/>
      <c r="AH583" s="82"/>
      <c r="AI583" s="82"/>
      <c r="AJ583" s="82"/>
      <c r="AK583" s="82"/>
      <c r="AL583" s="82"/>
      <c r="AM583" s="82"/>
      <c r="AN583" s="82"/>
      <c r="AO583" s="87"/>
      <c r="AP583" s="93">
        <f t="shared" si="236"/>
        <v>3.7333333333333334</v>
      </c>
      <c r="AQ583" s="126" t="e">
        <f t="shared" si="237"/>
        <v>#REF!</v>
      </c>
      <c r="AR583" s="126" t="e">
        <f t="shared" si="238"/>
        <v>#REF!</v>
      </c>
      <c r="AS583" s="85">
        <f t="shared" si="239"/>
        <v>59.733333333333341</v>
      </c>
      <c r="AT583" s="85">
        <f t="shared" si="240"/>
        <v>63.466666666666676</v>
      </c>
      <c r="AU583" s="125" t="e">
        <f t="shared" si="241"/>
        <v>#REF!</v>
      </c>
    </row>
    <row r="584" spans="2:47">
      <c r="B584" s="96">
        <v>45696</v>
      </c>
      <c r="C584" s="82" t="s">
        <v>138</v>
      </c>
      <c r="D584" s="82" t="s">
        <v>136</v>
      </c>
      <c r="E584" s="82" t="s">
        <v>3729</v>
      </c>
      <c r="F584" s="84" t="s">
        <v>675</v>
      </c>
      <c r="G584" s="84" t="s">
        <v>675</v>
      </c>
      <c r="H584" s="86" t="s">
        <v>109</v>
      </c>
      <c r="I584" s="86" t="s">
        <v>109</v>
      </c>
      <c r="J584" s="86" t="s">
        <v>109</v>
      </c>
      <c r="K584" s="86" t="s">
        <v>109</v>
      </c>
      <c r="L584" s="86" t="s">
        <v>109</v>
      </c>
      <c r="M584" s="86" t="s">
        <v>133</v>
      </c>
      <c r="N584" s="87">
        <v>3</v>
      </c>
      <c r="O584" s="82" t="s">
        <v>124</v>
      </c>
      <c r="P584" s="97">
        <v>3</v>
      </c>
      <c r="Q584" s="97">
        <v>44</v>
      </c>
      <c r="R584" s="82">
        <v>338</v>
      </c>
      <c r="S584" s="82">
        <v>338</v>
      </c>
      <c r="T584" s="84" t="s">
        <v>88</v>
      </c>
      <c r="U584" s="82"/>
      <c r="V584" s="82"/>
      <c r="W584" s="82"/>
      <c r="X584" s="82"/>
      <c r="Y584" s="82"/>
      <c r="Z584" s="82"/>
      <c r="AA584" s="82">
        <f t="shared" si="235"/>
        <v>224</v>
      </c>
      <c r="AB584" s="82">
        <v>97.4</v>
      </c>
      <c r="AC584" s="82" t="s">
        <v>88</v>
      </c>
      <c r="AD584" s="82"/>
      <c r="AE584" s="120">
        <v>2.3492000000000002</v>
      </c>
      <c r="AF584" s="82"/>
      <c r="AG584" s="82"/>
      <c r="AH584" s="82"/>
      <c r="AI584" s="82"/>
      <c r="AJ584" s="82"/>
      <c r="AK584" s="82"/>
      <c r="AL584" s="82"/>
      <c r="AM584" s="82"/>
      <c r="AN584" s="82"/>
      <c r="AO584" s="87"/>
      <c r="AP584" s="93">
        <f t="shared" si="236"/>
        <v>3.7333333333333334</v>
      </c>
      <c r="AQ584" s="126" t="e">
        <f t="shared" si="237"/>
        <v>#REF!</v>
      </c>
      <c r="AR584" s="126" t="e">
        <f t="shared" si="238"/>
        <v>#REF!</v>
      </c>
      <c r="AS584" s="85">
        <f t="shared" si="239"/>
        <v>63.466666666666676</v>
      </c>
      <c r="AT584" s="85">
        <f t="shared" si="240"/>
        <v>67.2</v>
      </c>
      <c r="AU584" s="125" t="e">
        <f t="shared" si="241"/>
        <v>#REF!</v>
      </c>
    </row>
    <row r="585" spans="2:47">
      <c r="B585" s="96">
        <v>45697</v>
      </c>
      <c r="C585" s="82" t="s">
        <v>497</v>
      </c>
      <c r="D585" s="82" t="s">
        <v>128</v>
      </c>
      <c r="E585" s="82" t="s">
        <v>3729</v>
      </c>
      <c r="F585" s="84" t="s">
        <v>676</v>
      </c>
      <c r="G585" s="84" t="s">
        <v>676</v>
      </c>
      <c r="H585" s="86" t="s">
        <v>109</v>
      </c>
      <c r="I585" s="86" t="s">
        <v>109</v>
      </c>
      <c r="J585" s="86" t="s">
        <v>109</v>
      </c>
      <c r="K585" s="86" t="s">
        <v>109</v>
      </c>
      <c r="L585" s="86" t="s">
        <v>109</v>
      </c>
      <c r="M585" s="86" t="s">
        <v>133</v>
      </c>
      <c r="N585" s="87">
        <v>3</v>
      </c>
      <c r="O585" s="82" t="s">
        <v>124</v>
      </c>
      <c r="P585" s="97">
        <v>3</v>
      </c>
      <c r="Q585" s="97">
        <v>44</v>
      </c>
      <c r="R585" s="82">
        <v>338</v>
      </c>
      <c r="S585" s="82">
        <v>338</v>
      </c>
      <c r="T585" s="84" t="s">
        <v>88</v>
      </c>
      <c r="U585" s="82"/>
      <c r="V585" s="82"/>
      <c r="W585" s="82"/>
      <c r="X585" s="82"/>
      <c r="Y585" s="82"/>
      <c r="Z585" s="82"/>
      <c r="AA585" s="82">
        <f t="shared" si="235"/>
        <v>224</v>
      </c>
      <c r="AB585" s="82">
        <v>112</v>
      </c>
      <c r="AC585" s="82" t="s">
        <v>88</v>
      </c>
      <c r="AD585" s="82"/>
      <c r="AE585" s="120">
        <v>2.371</v>
      </c>
      <c r="AF585" s="82"/>
      <c r="AG585" s="82"/>
      <c r="AH585" s="82"/>
      <c r="AI585" s="82"/>
      <c r="AJ585" s="82"/>
      <c r="AK585" s="82"/>
      <c r="AL585" s="82"/>
      <c r="AM585" s="82"/>
      <c r="AN585" s="82"/>
      <c r="AO585" s="87"/>
      <c r="AP585" s="93">
        <f t="shared" si="236"/>
        <v>3.7333333333333334</v>
      </c>
      <c r="AQ585" s="126" t="e">
        <f t="shared" si="237"/>
        <v>#REF!</v>
      </c>
      <c r="AR585" s="126" t="e">
        <f t="shared" si="238"/>
        <v>#REF!</v>
      </c>
      <c r="AS585" s="85">
        <f t="shared" si="239"/>
        <v>67.2</v>
      </c>
      <c r="AT585" s="85">
        <f t="shared" si="240"/>
        <v>70.933333333333337</v>
      </c>
      <c r="AU585" s="125" t="e">
        <f t="shared" si="241"/>
        <v>#REF!</v>
      </c>
    </row>
    <row r="586" spans="2:47">
      <c r="B586" s="96">
        <v>45697</v>
      </c>
      <c r="C586" s="82" t="s">
        <v>497</v>
      </c>
      <c r="D586" s="82" t="s">
        <v>128</v>
      </c>
      <c r="E586" s="82" t="s">
        <v>3729</v>
      </c>
      <c r="F586" s="84" t="s">
        <v>677</v>
      </c>
      <c r="G586" s="84" t="s">
        <v>677</v>
      </c>
      <c r="H586" s="86" t="s">
        <v>109</v>
      </c>
      <c r="I586" s="86" t="s">
        <v>109</v>
      </c>
      <c r="J586" s="86" t="s">
        <v>109</v>
      </c>
      <c r="K586" s="86" t="s">
        <v>109</v>
      </c>
      <c r="L586" s="86" t="s">
        <v>109</v>
      </c>
      <c r="M586" s="86" t="s">
        <v>133</v>
      </c>
      <c r="N586" s="87">
        <v>3</v>
      </c>
      <c r="O586" s="82" t="s">
        <v>124</v>
      </c>
      <c r="P586" s="97">
        <v>3</v>
      </c>
      <c r="Q586" s="97">
        <v>44</v>
      </c>
      <c r="R586" s="82">
        <v>338</v>
      </c>
      <c r="S586" s="82">
        <v>338</v>
      </c>
      <c r="T586" s="84" t="s">
        <v>88</v>
      </c>
      <c r="U586" s="82"/>
      <c r="V586" s="82"/>
      <c r="W586" s="82"/>
      <c r="X586" s="82"/>
      <c r="Y586" s="82"/>
      <c r="Z586" s="82"/>
      <c r="AA586" s="82">
        <f t="shared" si="235"/>
        <v>224</v>
      </c>
      <c r="AB586" s="82">
        <v>100.4</v>
      </c>
      <c r="AC586" s="82" t="s">
        <v>88</v>
      </c>
      <c r="AD586" s="82"/>
      <c r="AE586" s="120">
        <v>2.3304</v>
      </c>
      <c r="AF586" s="82"/>
      <c r="AG586" s="82"/>
      <c r="AH586" s="82"/>
      <c r="AI586" s="82"/>
      <c r="AJ586" s="82"/>
      <c r="AK586" s="82"/>
      <c r="AL586" s="82"/>
      <c r="AM586" s="82"/>
      <c r="AN586" s="82"/>
      <c r="AO586" s="87"/>
      <c r="AP586" s="93">
        <f t="shared" si="236"/>
        <v>3.7333333333333334</v>
      </c>
      <c r="AQ586" s="126" t="e">
        <f t="shared" si="237"/>
        <v>#REF!</v>
      </c>
      <c r="AR586" s="126" t="e">
        <f t="shared" si="238"/>
        <v>#REF!</v>
      </c>
      <c r="AS586" s="85">
        <f t="shared" si="239"/>
        <v>70.933333333333337</v>
      </c>
      <c r="AT586" s="85">
        <f t="shared" si="240"/>
        <v>74.666666666666671</v>
      </c>
      <c r="AU586" s="125" t="e">
        <f t="shared" si="241"/>
        <v>#REF!</v>
      </c>
    </row>
    <row r="587" spans="2:47">
      <c r="B587" s="83">
        <v>45697</v>
      </c>
      <c r="C587" s="82" t="s">
        <v>497</v>
      </c>
      <c r="D587" s="82" t="s">
        <v>128</v>
      </c>
      <c r="E587" s="82" t="s">
        <v>3729</v>
      </c>
      <c r="F587" s="84" t="s">
        <v>678</v>
      </c>
      <c r="G587" s="84" t="s">
        <v>678</v>
      </c>
      <c r="H587" s="86" t="s">
        <v>109</v>
      </c>
      <c r="I587" s="86" t="s">
        <v>109</v>
      </c>
      <c r="J587" s="86" t="s">
        <v>109</v>
      </c>
      <c r="K587" s="86" t="s">
        <v>109</v>
      </c>
      <c r="L587" s="86" t="s">
        <v>109</v>
      </c>
      <c r="M587" s="86" t="s">
        <v>133</v>
      </c>
      <c r="N587" s="87">
        <v>3</v>
      </c>
      <c r="O587" s="82" t="s">
        <v>124</v>
      </c>
      <c r="P587" s="97">
        <v>3</v>
      </c>
      <c r="Q587" s="97">
        <v>44</v>
      </c>
      <c r="R587" s="82">
        <v>338</v>
      </c>
      <c r="S587" s="82">
        <v>338</v>
      </c>
      <c r="T587" s="84" t="s">
        <v>88</v>
      </c>
      <c r="U587" s="82"/>
      <c r="V587" s="82"/>
      <c r="W587" s="82"/>
      <c r="X587" s="82"/>
      <c r="Y587" s="82"/>
      <c r="Z587" s="82"/>
      <c r="AA587" s="82">
        <f t="shared" si="235"/>
        <v>224</v>
      </c>
      <c r="AB587" s="82">
        <v>97.4</v>
      </c>
      <c r="AC587" s="82" t="s">
        <v>88</v>
      </c>
      <c r="AD587" s="82"/>
      <c r="AE587" s="120">
        <v>2.3552</v>
      </c>
      <c r="AF587" s="82"/>
      <c r="AG587" s="82"/>
      <c r="AH587" s="82"/>
      <c r="AI587" s="82"/>
      <c r="AJ587" s="82"/>
      <c r="AK587" s="82"/>
      <c r="AL587" s="82"/>
      <c r="AM587" s="82"/>
      <c r="AN587" s="82"/>
      <c r="AO587" s="87"/>
      <c r="AP587" s="93">
        <f t="shared" si="236"/>
        <v>3.7333333333333334</v>
      </c>
      <c r="AQ587" s="126" t="e">
        <f t="shared" si="237"/>
        <v>#REF!</v>
      </c>
      <c r="AR587" s="126" t="e">
        <f t="shared" si="238"/>
        <v>#REF!</v>
      </c>
      <c r="AS587" s="85">
        <f t="shared" si="239"/>
        <v>74.666666666666671</v>
      </c>
      <c r="AT587" s="85">
        <f t="shared" si="240"/>
        <v>78.400000000000006</v>
      </c>
      <c r="AU587" s="125" t="e">
        <f t="shared" si="241"/>
        <v>#REF!</v>
      </c>
    </row>
    <row r="588" spans="2:47">
      <c r="B588" s="83">
        <v>45697</v>
      </c>
      <c r="C588" s="82" t="s">
        <v>497</v>
      </c>
      <c r="D588" s="82" t="s">
        <v>128</v>
      </c>
      <c r="E588" s="82" t="s">
        <v>3729</v>
      </c>
      <c r="F588" s="84" t="s">
        <v>679</v>
      </c>
      <c r="G588" s="84" t="s">
        <v>679</v>
      </c>
      <c r="H588" s="86" t="s">
        <v>109</v>
      </c>
      <c r="I588" s="86" t="s">
        <v>109</v>
      </c>
      <c r="J588" s="86" t="s">
        <v>109</v>
      </c>
      <c r="K588" s="86" t="s">
        <v>109</v>
      </c>
      <c r="L588" s="86" t="s">
        <v>109</v>
      </c>
      <c r="M588" s="86" t="s">
        <v>133</v>
      </c>
      <c r="N588" s="87">
        <v>3</v>
      </c>
      <c r="O588" s="82" t="s">
        <v>124</v>
      </c>
      <c r="P588" s="97">
        <v>3</v>
      </c>
      <c r="Q588" s="97">
        <v>44</v>
      </c>
      <c r="R588" s="82">
        <v>338</v>
      </c>
      <c r="S588" s="82">
        <v>338</v>
      </c>
      <c r="T588" s="84" t="s">
        <v>88</v>
      </c>
      <c r="U588" s="82"/>
      <c r="V588" s="82"/>
      <c r="W588" s="82"/>
      <c r="X588" s="82"/>
      <c r="Y588" s="82"/>
      <c r="Z588" s="82"/>
      <c r="AA588" s="82">
        <f t="shared" si="235"/>
        <v>224</v>
      </c>
      <c r="AB588" s="82">
        <v>97.4</v>
      </c>
      <c r="AC588" s="82" t="s">
        <v>88</v>
      </c>
      <c r="AD588" s="82"/>
      <c r="AE588" s="120">
        <v>2.3530000000000002</v>
      </c>
      <c r="AF588" s="82"/>
      <c r="AG588" s="82"/>
      <c r="AH588" s="82"/>
      <c r="AI588" s="82"/>
      <c r="AJ588" s="82"/>
      <c r="AK588" s="82"/>
      <c r="AL588" s="82"/>
      <c r="AM588" s="82"/>
      <c r="AN588" s="82"/>
      <c r="AO588" s="87"/>
      <c r="AP588" s="93">
        <f t="shared" si="236"/>
        <v>3.7333333333333334</v>
      </c>
      <c r="AQ588" s="126" t="e">
        <f t="shared" si="237"/>
        <v>#REF!</v>
      </c>
      <c r="AR588" s="126" t="e">
        <f t="shared" si="238"/>
        <v>#REF!</v>
      </c>
      <c r="AS588" s="85">
        <f t="shared" si="239"/>
        <v>78.400000000000006</v>
      </c>
      <c r="AT588" s="85">
        <f t="shared" si="240"/>
        <v>82.13333333333334</v>
      </c>
      <c r="AU588" s="125" t="e">
        <f t="shared" si="241"/>
        <v>#REF!</v>
      </c>
    </row>
    <row r="589" spans="2:47">
      <c r="B589" s="83">
        <v>45697</v>
      </c>
      <c r="C589" s="82" t="s">
        <v>497</v>
      </c>
      <c r="D589" s="82" t="s">
        <v>128</v>
      </c>
      <c r="E589" s="82" t="s">
        <v>3729</v>
      </c>
      <c r="F589" s="84" t="s">
        <v>680</v>
      </c>
      <c r="G589" s="84" t="s">
        <v>680</v>
      </c>
      <c r="H589" s="86" t="s">
        <v>109</v>
      </c>
      <c r="I589" s="86" t="s">
        <v>109</v>
      </c>
      <c r="J589" s="86" t="s">
        <v>109</v>
      </c>
      <c r="K589" s="86" t="s">
        <v>109</v>
      </c>
      <c r="L589" s="86" t="s">
        <v>109</v>
      </c>
      <c r="M589" s="86" t="s">
        <v>133</v>
      </c>
      <c r="N589" s="87">
        <v>3</v>
      </c>
      <c r="O589" s="82" t="s">
        <v>124</v>
      </c>
      <c r="P589" s="97">
        <v>3</v>
      </c>
      <c r="Q589" s="97">
        <v>44</v>
      </c>
      <c r="R589" s="82">
        <v>338</v>
      </c>
      <c r="S589" s="82">
        <v>338</v>
      </c>
      <c r="T589" s="84" t="s">
        <v>88</v>
      </c>
      <c r="U589" s="82"/>
      <c r="V589" s="82"/>
      <c r="W589" s="82"/>
      <c r="X589" s="82"/>
      <c r="Y589" s="82"/>
      <c r="Z589" s="82"/>
      <c r="AA589" s="82">
        <f t="shared" si="235"/>
        <v>224</v>
      </c>
      <c r="AB589" s="82">
        <v>112.4</v>
      </c>
      <c r="AC589" s="82" t="s">
        <v>88</v>
      </c>
      <c r="AD589" s="82"/>
      <c r="AE589" s="120">
        <v>2.3889999999999998</v>
      </c>
      <c r="AF589" s="82"/>
      <c r="AG589" s="82"/>
      <c r="AH589" s="82"/>
      <c r="AI589" s="82"/>
      <c r="AJ589" s="82"/>
      <c r="AK589" s="82"/>
      <c r="AL589" s="82"/>
      <c r="AM589" s="82"/>
      <c r="AN589" s="82"/>
      <c r="AO589" s="87"/>
      <c r="AP589" s="93">
        <f t="shared" si="236"/>
        <v>3.7333333333333334</v>
      </c>
      <c r="AQ589" s="126" t="e">
        <f t="shared" si="237"/>
        <v>#REF!</v>
      </c>
      <c r="AR589" s="126" t="e">
        <f t="shared" si="238"/>
        <v>#REF!</v>
      </c>
      <c r="AS589" s="85">
        <f t="shared" si="239"/>
        <v>82.13333333333334</v>
      </c>
      <c r="AT589" s="85">
        <f t="shared" si="240"/>
        <v>85.866666666666674</v>
      </c>
      <c r="AU589" s="125" t="e">
        <f t="shared" si="241"/>
        <v>#REF!</v>
      </c>
    </row>
    <row r="590" spans="2:47">
      <c r="B590" s="83">
        <v>45697</v>
      </c>
      <c r="C590" s="82" t="s">
        <v>497</v>
      </c>
      <c r="D590" s="82" t="s">
        <v>128</v>
      </c>
      <c r="E590" s="82" t="s">
        <v>3729</v>
      </c>
      <c r="F590" s="84" t="s">
        <v>681</v>
      </c>
      <c r="G590" s="84" t="s">
        <v>681</v>
      </c>
      <c r="H590" s="86" t="s">
        <v>109</v>
      </c>
      <c r="I590" s="86" t="s">
        <v>109</v>
      </c>
      <c r="J590" s="86" t="s">
        <v>109</v>
      </c>
      <c r="K590" s="86" t="s">
        <v>109</v>
      </c>
      <c r="L590" s="86" t="s">
        <v>109</v>
      </c>
      <c r="M590" s="86" t="s">
        <v>133</v>
      </c>
      <c r="N590" s="87">
        <v>3</v>
      </c>
      <c r="O590" s="82" t="s">
        <v>124</v>
      </c>
      <c r="P590" s="97">
        <v>3</v>
      </c>
      <c r="Q590" s="97">
        <v>44</v>
      </c>
      <c r="R590" s="82">
        <v>338</v>
      </c>
      <c r="S590" s="82">
        <v>338</v>
      </c>
      <c r="T590" s="84" t="s">
        <v>88</v>
      </c>
      <c r="U590" s="82"/>
      <c r="V590" s="82"/>
      <c r="W590" s="82"/>
      <c r="X590" s="82"/>
      <c r="Y590" s="82"/>
      <c r="Z590" s="82"/>
      <c r="AA590" s="82">
        <f t="shared" si="235"/>
        <v>224</v>
      </c>
      <c r="AB590" s="82">
        <v>97.41</v>
      </c>
      <c r="AC590" s="82" t="s">
        <v>88</v>
      </c>
      <c r="AD590" s="82"/>
      <c r="AE590" s="120">
        <v>2.347</v>
      </c>
      <c r="AF590" s="82"/>
      <c r="AG590" s="82"/>
      <c r="AH590" s="82"/>
      <c r="AI590" s="82"/>
      <c r="AJ590" s="82"/>
      <c r="AK590" s="82"/>
      <c r="AL590" s="82"/>
      <c r="AM590" s="82"/>
      <c r="AN590" s="82"/>
      <c r="AO590" s="87"/>
      <c r="AP590" s="93">
        <f t="shared" si="236"/>
        <v>3.7333333333333334</v>
      </c>
      <c r="AQ590" s="126" t="e">
        <f t="shared" si="237"/>
        <v>#REF!</v>
      </c>
      <c r="AR590" s="126" t="e">
        <f t="shared" si="238"/>
        <v>#REF!</v>
      </c>
      <c r="AS590" s="85">
        <f t="shared" si="239"/>
        <v>85.866666666666674</v>
      </c>
      <c r="AT590" s="85">
        <f t="shared" si="240"/>
        <v>89.600000000000009</v>
      </c>
      <c r="AU590" s="125" t="e">
        <f t="shared" si="241"/>
        <v>#REF!</v>
      </c>
    </row>
    <row r="591" spans="2:47">
      <c r="B591" s="83">
        <v>45697</v>
      </c>
      <c r="C591" s="82" t="s">
        <v>497</v>
      </c>
      <c r="D591" s="82" t="s">
        <v>128</v>
      </c>
      <c r="E591" s="82" t="s">
        <v>3729</v>
      </c>
      <c r="F591" s="84" t="s">
        <v>682</v>
      </c>
      <c r="G591" s="84" t="s">
        <v>682</v>
      </c>
      <c r="H591" s="86" t="s">
        <v>109</v>
      </c>
      <c r="I591" s="86" t="s">
        <v>109</v>
      </c>
      <c r="J591" s="86" t="s">
        <v>109</v>
      </c>
      <c r="K591" s="86" t="s">
        <v>109</v>
      </c>
      <c r="L591" s="86" t="s">
        <v>109</v>
      </c>
      <c r="M591" s="86" t="s">
        <v>133</v>
      </c>
      <c r="N591" s="87">
        <v>3</v>
      </c>
      <c r="O591" s="82" t="s">
        <v>124</v>
      </c>
      <c r="P591" s="97">
        <v>3</v>
      </c>
      <c r="Q591" s="97">
        <v>44</v>
      </c>
      <c r="R591" s="82">
        <v>338</v>
      </c>
      <c r="S591" s="82">
        <v>338</v>
      </c>
      <c r="T591" s="84" t="s">
        <v>88</v>
      </c>
      <c r="U591" s="82"/>
      <c r="V591" s="82"/>
      <c r="W591" s="82"/>
      <c r="X591" s="82"/>
      <c r="Y591" s="82"/>
      <c r="Z591" s="82"/>
      <c r="AA591" s="82">
        <f t="shared" si="235"/>
        <v>224</v>
      </c>
      <c r="AB591" s="82">
        <v>114.4</v>
      </c>
      <c r="AC591" s="82" t="s">
        <v>88</v>
      </c>
      <c r="AD591" s="82"/>
      <c r="AE591" s="120">
        <v>2.3900999999999999</v>
      </c>
      <c r="AF591" s="82"/>
      <c r="AG591" s="82"/>
      <c r="AH591" s="82"/>
      <c r="AI591" s="82"/>
      <c r="AJ591" s="82"/>
      <c r="AK591" s="82"/>
      <c r="AL591" s="82"/>
      <c r="AM591" s="82"/>
      <c r="AN591" s="82"/>
      <c r="AO591" s="87"/>
      <c r="AP591" s="93">
        <f t="shared" si="236"/>
        <v>3.7333333333333334</v>
      </c>
      <c r="AQ591" s="126" t="e">
        <f t="shared" si="237"/>
        <v>#REF!</v>
      </c>
      <c r="AR591" s="126" t="e">
        <f t="shared" si="238"/>
        <v>#REF!</v>
      </c>
      <c r="AS591" s="85">
        <f t="shared" si="239"/>
        <v>89.600000000000009</v>
      </c>
      <c r="AT591" s="85">
        <f t="shared" si="240"/>
        <v>93.333333333333343</v>
      </c>
      <c r="AU591" s="125" t="e">
        <f t="shared" si="241"/>
        <v>#REF!</v>
      </c>
    </row>
    <row r="592" spans="2:47">
      <c r="B592" s="83">
        <v>45698</v>
      </c>
      <c r="C592" s="82" t="s">
        <v>149</v>
      </c>
      <c r="D592" s="82" t="s">
        <v>116</v>
      </c>
      <c r="E592" s="82" t="s">
        <v>3729</v>
      </c>
      <c r="F592" s="84" t="s">
        <v>683</v>
      </c>
      <c r="G592" s="84" t="s">
        <v>683</v>
      </c>
      <c r="H592" s="86" t="s">
        <v>109</v>
      </c>
      <c r="I592" s="86" t="s">
        <v>109</v>
      </c>
      <c r="J592" s="86" t="s">
        <v>109</v>
      </c>
      <c r="K592" s="86" t="s">
        <v>109</v>
      </c>
      <c r="L592" s="86" t="s">
        <v>109</v>
      </c>
      <c r="M592" s="86" t="s">
        <v>133</v>
      </c>
      <c r="N592" s="87">
        <v>3</v>
      </c>
      <c r="O592" s="82" t="s">
        <v>124</v>
      </c>
      <c r="P592" s="97">
        <v>3</v>
      </c>
      <c r="Q592" s="97">
        <v>44</v>
      </c>
      <c r="R592" s="82">
        <v>338</v>
      </c>
      <c r="S592" s="82">
        <v>338</v>
      </c>
      <c r="T592" s="84" t="s">
        <v>88</v>
      </c>
      <c r="U592" s="82"/>
      <c r="V592" s="82"/>
      <c r="W592" s="82"/>
      <c r="X592" s="82"/>
      <c r="Y592" s="82"/>
      <c r="Z592" s="82"/>
      <c r="AA592" s="82">
        <f t="shared" ref="AA592" si="249">P592*60+Q592</f>
        <v>224</v>
      </c>
      <c r="AB592" s="82">
        <v>110.9</v>
      </c>
      <c r="AC592" s="82" t="s">
        <v>88</v>
      </c>
      <c r="AD592" s="82"/>
      <c r="AE592" s="120">
        <v>2.379</v>
      </c>
      <c r="AF592" s="82"/>
      <c r="AG592" s="82"/>
      <c r="AH592" s="82"/>
      <c r="AI592" s="82"/>
      <c r="AJ592" s="82"/>
      <c r="AK592" s="82"/>
      <c r="AL592" s="82"/>
      <c r="AM592" s="82"/>
      <c r="AN592" s="82"/>
      <c r="AO592" s="87"/>
      <c r="AP592" s="93">
        <f t="shared" ref="AP592" si="250">IF(O592="A",AP591+AA592/60,AP591)</f>
        <v>3.7333333333333334</v>
      </c>
      <c r="AQ592" s="126" t="e">
        <f t="shared" ref="AQ592" si="251">IF(O592="B",AQ591+AA592/60,AQ591)</f>
        <v>#REF!</v>
      </c>
      <c r="AR592" s="126" t="e">
        <f t="shared" ref="AR592" si="252">IF(O592="3A",AR591+AA592/60,AR591)</f>
        <v>#REF!</v>
      </c>
      <c r="AS592" s="85">
        <f t="shared" ref="AS592" si="253">IF(O592="3C",AS591+AA592/60,AS591)</f>
        <v>93.333333333333343</v>
      </c>
      <c r="AT592" s="85">
        <f t="shared" ref="AT592" si="254">AT591+(AA592/60)</f>
        <v>97.066666666666677</v>
      </c>
      <c r="AU592" s="125" t="e">
        <f t="shared" ref="AU592" si="255">AU591+(AA592/60)</f>
        <v>#REF!</v>
      </c>
    </row>
    <row r="593" spans="2:47">
      <c r="B593" s="83">
        <v>45698</v>
      </c>
      <c r="C593" s="82" t="s">
        <v>149</v>
      </c>
      <c r="D593" s="82" t="s">
        <v>116</v>
      </c>
      <c r="E593" s="82" t="s">
        <v>3729</v>
      </c>
      <c r="F593" s="84" t="s">
        <v>684</v>
      </c>
      <c r="G593" s="84" t="s">
        <v>684</v>
      </c>
      <c r="H593" s="86" t="s">
        <v>109</v>
      </c>
      <c r="I593" s="86" t="s">
        <v>109</v>
      </c>
      <c r="J593" s="86" t="s">
        <v>109</v>
      </c>
      <c r="K593" s="86" t="s">
        <v>109</v>
      </c>
      <c r="L593" s="86" t="s">
        <v>109</v>
      </c>
      <c r="M593" s="86" t="s">
        <v>133</v>
      </c>
      <c r="N593" s="87">
        <v>3</v>
      </c>
      <c r="O593" s="82" t="s">
        <v>124</v>
      </c>
      <c r="P593" s="97">
        <v>3</v>
      </c>
      <c r="Q593" s="97">
        <v>44</v>
      </c>
      <c r="R593" s="82">
        <v>338</v>
      </c>
      <c r="S593" s="82">
        <v>338</v>
      </c>
      <c r="T593" s="84" t="s">
        <v>88</v>
      </c>
      <c r="U593" s="82"/>
      <c r="V593" s="82"/>
      <c r="W593" s="82"/>
      <c r="X593" s="82"/>
      <c r="Y593" s="82"/>
      <c r="Z593" s="82"/>
      <c r="AA593" s="82">
        <f t="shared" ref="AA593:AA595" si="256">P593*60+Q593</f>
        <v>224</v>
      </c>
      <c r="AB593" s="82">
        <v>96.4</v>
      </c>
      <c r="AC593" s="82" t="s">
        <v>88</v>
      </c>
      <c r="AD593" s="82"/>
      <c r="AE593" s="120">
        <v>2.347</v>
      </c>
      <c r="AF593" s="82"/>
      <c r="AG593" s="82"/>
      <c r="AH593" s="82"/>
      <c r="AI593" s="82"/>
      <c r="AJ593" s="82"/>
      <c r="AK593" s="82"/>
      <c r="AL593" s="82"/>
      <c r="AM593" s="82"/>
      <c r="AN593" s="82"/>
      <c r="AO593" s="87"/>
      <c r="AP593" s="93">
        <f t="shared" ref="AP593:AP595" si="257">IF(O593="A",AP592+AA593/60,AP592)</f>
        <v>3.7333333333333334</v>
      </c>
      <c r="AQ593" s="126" t="e">
        <f t="shared" ref="AQ593:AQ595" si="258">IF(O593="B",AQ592+AA593/60,AQ592)</f>
        <v>#REF!</v>
      </c>
      <c r="AR593" s="126" t="e">
        <f t="shared" ref="AR593:AR595" si="259">IF(O593="3A",AR592+AA593/60,AR592)</f>
        <v>#REF!</v>
      </c>
      <c r="AS593" s="85">
        <f t="shared" ref="AS593:AS595" si="260">IF(O593="3C",AS592+AA593/60,AS592)</f>
        <v>97.066666666666677</v>
      </c>
      <c r="AT593" s="85">
        <f t="shared" ref="AT593:AT595" si="261">AT592+(AA593/60)</f>
        <v>100.80000000000001</v>
      </c>
      <c r="AU593" s="125" t="e">
        <f t="shared" ref="AU593:AU595" si="262">AU592+(AA593/60)</f>
        <v>#REF!</v>
      </c>
    </row>
    <row r="594" spans="2:47">
      <c r="B594" s="83">
        <v>45698</v>
      </c>
      <c r="C594" s="82" t="s">
        <v>149</v>
      </c>
      <c r="D594" s="82" t="s">
        <v>116</v>
      </c>
      <c r="E594" s="82" t="s">
        <v>3729</v>
      </c>
      <c r="F594" s="84" t="s">
        <v>685</v>
      </c>
      <c r="G594" s="84" t="s">
        <v>685</v>
      </c>
      <c r="H594" s="86" t="s">
        <v>109</v>
      </c>
      <c r="I594" s="86" t="s">
        <v>109</v>
      </c>
      <c r="J594" s="86" t="s">
        <v>109</v>
      </c>
      <c r="K594" s="86" t="s">
        <v>109</v>
      </c>
      <c r="L594" s="86" t="s">
        <v>109</v>
      </c>
      <c r="M594" s="86" t="s">
        <v>133</v>
      </c>
      <c r="N594" s="87">
        <v>3</v>
      </c>
      <c r="O594" s="82" t="s">
        <v>124</v>
      </c>
      <c r="P594" s="97">
        <v>3</v>
      </c>
      <c r="Q594" s="97">
        <v>44</v>
      </c>
      <c r="R594" s="82">
        <v>338</v>
      </c>
      <c r="S594" s="82">
        <v>338</v>
      </c>
      <c r="T594" s="84" t="s">
        <v>88</v>
      </c>
      <c r="U594" s="82"/>
      <c r="V594" s="82"/>
      <c r="W594" s="82"/>
      <c r="X594" s="82"/>
      <c r="Y594" s="82"/>
      <c r="Z594" s="82"/>
      <c r="AA594" s="82">
        <f t="shared" si="256"/>
        <v>224</v>
      </c>
      <c r="AB594" s="82">
        <v>96.5</v>
      </c>
      <c r="AC594" s="82" t="s">
        <v>88</v>
      </c>
      <c r="AD594" s="82"/>
      <c r="AE594" s="120">
        <v>2.3479999999999999</v>
      </c>
      <c r="AF594" s="82"/>
      <c r="AG594" s="82"/>
      <c r="AH594" s="82"/>
      <c r="AI594" s="82"/>
      <c r="AJ594" s="82"/>
      <c r="AK594" s="82"/>
      <c r="AL594" s="82"/>
      <c r="AM594" s="82"/>
      <c r="AN594" s="82"/>
      <c r="AO594" s="87"/>
      <c r="AP594" s="93">
        <f t="shared" si="257"/>
        <v>3.7333333333333334</v>
      </c>
      <c r="AQ594" s="126" t="e">
        <f t="shared" si="258"/>
        <v>#REF!</v>
      </c>
      <c r="AR594" s="126" t="e">
        <f t="shared" si="259"/>
        <v>#REF!</v>
      </c>
      <c r="AS594" s="85">
        <f t="shared" si="260"/>
        <v>100.80000000000001</v>
      </c>
      <c r="AT594" s="85">
        <f t="shared" si="261"/>
        <v>104.53333333333335</v>
      </c>
      <c r="AU594" s="125" t="e">
        <f t="shared" si="262"/>
        <v>#REF!</v>
      </c>
    </row>
    <row r="595" spans="2:47">
      <c r="B595" s="83">
        <v>45698</v>
      </c>
      <c r="C595" s="82" t="s">
        <v>149</v>
      </c>
      <c r="D595" s="82" t="s">
        <v>116</v>
      </c>
      <c r="E595" s="82" t="s">
        <v>3729</v>
      </c>
      <c r="F595" s="84" t="s">
        <v>686</v>
      </c>
      <c r="G595" s="84" t="s">
        <v>686</v>
      </c>
      <c r="H595" s="86" t="s">
        <v>109</v>
      </c>
      <c r="I595" s="86" t="s">
        <v>109</v>
      </c>
      <c r="J595" s="86" t="s">
        <v>109</v>
      </c>
      <c r="K595" s="86" t="s">
        <v>109</v>
      </c>
      <c r="L595" s="86" t="s">
        <v>109</v>
      </c>
      <c r="M595" s="86" t="s">
        <v>133</v>
      </c>
      <c r="N595" s="87">
        <v>3</v>
      </c>
      <c r="O595" s="82" t="s">
        <v>124</v>
      </c>
      <c r="P595" s="97">
        <v>3</v>
      </c>
      <c r="Q595" s="97">
        <v>44</v>
      </c>
      <c r="R595" s="82">
        <v>338</v>
      </c>
      <c r="S595" s="82">
        <v>338</v>
      </c>
      <c r="T595" s="84" t="s">
        <v>88</v>
      </c>
      <c r="U595" s="82"/>
      <c r="V595" s="82"/>
      <c r="W595" s="82"/>
      <c r="X595" s="82"/>
      <c r="Y595" s="82"/>
      <c r="Z595" s="82"/>
      <c r="AA595" s="82">
        <f t="shared" si="256"/>
        <v>224</v>
      </c>
      <c r="AB595" s="82">
        <v>110.9</v>
      </c>
      <c r="AC595" s="82" t="s">
        <v>88</v>
      </c>
      <c r="AD595" s="82"/>
      <c r="AE595" s="120">
        <v>2.3780000000000001</v>
      </c>
      <c r="AF595" s="82"/>
      <c r="AG595" s="82"/>
      <c r="AH595" s="82"/>
      <c r="AI595" s="82"/>
      <c r="AJ595" s="82"/>
      <c r="AK595" s="82"/>
      <c r="AL595" s="82"/>
      <c r="AM595" s="82"/>
      <c r="AN595" s="82"/>
      <c r="AO595" s="87"/>
      <c r="AP595" s="93">
        <f t="shared" si="257"/>
        <v>3.7333333333333334</v>
      </c>
      <c r="AQ595" s="126" t="e">
        <f t="shared" si="258"/>
        <v>#REF!</v>
      </c>
      <c r="AR595" s="126" t="e">
        <f t="shared" si="259"/>
        <v>#REF!</v>
      </c>
      <c r="AS595" s="85">
        <f t="shared" si="260"/>
        <v>104.53333333333335</v>
      </c>
      <c r="AT595" s="85">
        <f t="shared" si="261"/>
        <v>108.26666666666668</v>
      </c>
      <c r="AU595" s="125" t="e">
        <f t="shared" si="262"/>
        <v>#REF!</v>
      </c>
    </row>
    <row r="596" spans="2:47">
      <c r="B596" s="83">
        <v>45698</v>
      </c>
      <c r="C596" s="82" t="s">
        <v>497</v>
      </c>
      <c r="D596" s="82" t="s">
        <v>116</v>
      </c>
      <c r="E596" s="82" t="s">
        <v>3729</v>
      </c>
      <c r="F596" s="84" t="s">
        <v>687</v>
      </c>
      <c r="G596" s="84" t="s">
        <v>687</v>
      </c>
      <c r="H596" s="86" t="s">
        <v>109</v>
      </c>
      <c r="I596" s="86" t="s">
        <v>109</v>
      </c>
      <c r="J596" s="86" t="s">
        <v>109</v>
      </c>
      <c r="K596" s="86" t="s">
        <v>109</v>
      </c>
      <c r="L596" s="86" t="s">
        <v>109</v>
      </c>
      <c r="M596" s="86" t="s">
        <v>133</v>
      </c>
      <c r="N596" s="87">
        <v>3</v>
      </c>
      <c r="O596" s="82" t="s">
        <v>124</v>
      </c>
      <c r="P596" s="97">
        <v>3</v>
      </c>
      <c r="Q596" s="97">
        <v>44</v>
      </c>
      <c r="R596" s="82">
        <v>338</v>
      </c>
      <c r="S596" s="82">
        <v>338</v>
      </c>
      <c r="T596" s="84" t="s">
        <v>88</v>
      </c>
      <c r="U596" s="82"/>
      <c r="V596" s="82"/>
      <c r="W596" s="82"/>
      <c r="X596" s="82"/>
      <c r="Y596" s="82"/>
      <c r="Z596" s="82"/>
      <c r="AA596" s="82">
        <f t="shared" si="235"/>
        <v>224</v>
      </c>
      <c r="AB596" s="82">
        <v>113.37</v>
      </c>
      <c r="AC596" s="82" t="s">
        <v>88</v>
      </c>
      <c r="AD596" s="82"/>
      <c r="AE596" s="120">
        <v>2.3889999999999998</v>
      </c>
      <c r="AF596" s="82"/>
      <c r="AG596" s="82"/>
      <c r="AH596" s="82"/>
      <c r="AI596" s="82"/>
      <c r="AJ596" s="82"/>
      <c r="AK596" s="82"/>
      <c r="AL596" s="82"/>
      <c r="AM596" s="82"/>
      <c r="AN596" s="82"/>
      <c r="AO596" s="87"/>
      <c r="AP596" s="93">
        <f t="shared" si="236"/>
        <v>3.7333333333333334</v>
      </c>
      <c r="AQ596" s="126" t="e">
        <f t="shared" si="237"/>
        <v>#REF!</v>
      </c>
      <c r="AR596" s="126" t="e">
        <f t="shared" si="238"/>
        <v>#REF!</v>
      </c>
      <c r="AS596" s="85">
        <f t="shared" si="239"/>
        <v>108.26666666666668</v>
      </c>
      <c r="AT596" s="85">
        <f t="shared" si="240"/>
        <v>112.00000000000001</v>
      </c>
      <c r="AU596" s="125" t="e">
        <f t="shared" si="241"/>
        <v>#REF!</v>
      </c>
    </row>
    <row r="597" spans="2:47">
      <c r="B597" s="83">
        <v>45698</v>
      </c>
      <c r="C597" s="82" t="s">
        <v>497</v>
      </c>
      <c r="D597" s="82" t="s">
        <v>116</v>
      </c>
      <c r="E597" s="82" t="s">
        <v>3729</v>
      </c>
      <c r="F597" s="84" t="s">
        <v>688</v>
      </c>
      <c r="G597" s="84" t="s">
        <v>688</v>
      </c>
      <c r="H597" s="86" t="s">
        <v>109</v>
      </c>
      <c r="I597" s="86" t="s">
        <v>109</v>
      </c>
      <c r="J597" s="86" t="s">
        <v>109</v>
      </c>
      <c r="K597" s="86" t="s">
        <v>109</v>
      </c>
      <c r="L597" s="86" t="s">
        <v>109</v>
      </c>
      <c r="M597" s="86" t="s">
        <v>133</v>
      </c>
      <c r="N597" s="87">
        <v>3</v>
      </c>
      <c r="O597" s="82" t="s">
        <v>124</v>
      </c>
      <c r="P597" s="97">
        <v>3</v>
      </c>
      <c r="Q597" s="97">
        <v>44</v>
      </c>
      <c r="R597" s="82">
        <v>338</v>
      </c>
      <c r="S597" s="82">
        <v>338</v>
      </c>
      <c r="T597" s="84" t="s">
        <v>88</v>
      </c>
      <c r="U597" s="82"/>
      <c r="V597" s="82"/>
      <c r="W597" s="82"/>
      <c r="X597" s="82"/>
      <c r="Y597" s="82"/>
      <c r="Z597" s="82"/>
      <c r="AA597" s="82">
        <f t="shared" si="235"/>
        <v>224</v>
      </c>
      <c r="AB597" s="82">
        <v>111.07</v>
      </c>
      <c r="AC597" s="82" t="s">
        <v>88</v>
      </c>
      <c r="AD597" s="82"/>
      <c r="AE597" s="120">
        <v>2.3794</v>
      </c>
      <c r="AF597" s="82"/>
      <c r="AG597" s="82"/>
      <c r="AH597" s="82"/>
      <c r="AI597" s="82"/>
      <c r="AJ597" s="82"/>
      <c r="AK597" s="82"/>
      <c r="AL597" s="82"/>
      <c r="AM597" s="82"/>
      <c r="AN597" s="82"/>
      <c r="AO597" s="87"/>
      <c r="AP597" s="93">
        <f t="shared" si="236"/>
        <v>3.7333333333333334</v>
      </c>
      <c r="AQ597" s="126" t="e">
        <f t="shared" si="237"/>
        <v>#REF!</v>
      </c>
      <c r="AR597" s="126" t="e">
        <f t="shared" si="238"/>
        <v>#REF!</v>
      </c>
      <c r="AS597" s="85">
        <f t="shared" si="239"/>
        <v>112.00000000000001</v>
      </c>
      <c r="AT597" s="85">
        <f t="shared" si="240"/>
        <v>115.73333333333335</v>
      </c>
      <c r="AU597" s="125" t="e">
        <f t="shared" si="241"/>
        <v>#REF!</v>
      </c>
    </row>
    <row r="598" spans="2:47">
      <c r="B598" s="83">
        <v>45698</v>
      </c>
      <c r="C598" s="82" t="s">
        <v>497</v>
      </c>
      <c r="D598" s="82" t="s">
        <v>116</v>
      </c>
      <c r="E598" s="82" t="s">
        <v>3729</v>
      </c>
      <c r="F598" s="84" t="s">
        <v>689</v>
      </c>
      <c r="G598" s="84" t="s">
        <v>689</v>
      </c>
      <c r="H598" s="86" t="s">
        <v>109</v>
      </c>
      <c r="I598" s="86" t="s">
        <v>109</v>
      </c>
      <c r="J598" s="86" t="s">
        <v>109</v>
      </c>
      <c r="K598" s="86" t="s">
        <v>109</v>
      </c>
      <c r="L598" s="86" t="s">
        <v>109</v>
      </c>
      <c r="M598" s="86" t="s">
        <v>133</v>
      </c>
      <c r="N598" s="87">
        <v>3</v>
      </c>
      <c r="O598" s="82" t="s">
        <v>124</v>
      </c>
      <c r="P598" s="97">
        <v>3</v>
      </c>
      <c r="Q598" s="97">
        <v>44</v>
      </c>
      <c r="R598" s="82">
        <v>338</v>
      </c>
      <c r="S598" s="82">
        <v>338</v>
      </c>
      <c r="T598" s="84" t="s">
        <v>88</v>
      </c>
      <c r="U598" s="82"/>
      <c r="V598" s="82"/>
      <c r="W598" s="82"/>
      <c r="X598" s="82"/>
      <c r="Y598" s="82"/>
      <c r="Z598" s="82"/>
      <c r="AA598" s="82">
        <f t="shared" si="235"/>
        <v>224</v>
      </c>
      <c r="AB598" s="82">
        <v>112.11</v>
      </c>
      <c r="AC598" s="82" t="s">
        <v>88</v>
      </c>
      <c r="AD598" s="82"/>
      <c r="AE598" s="120">
        <v>2.3801000000000001</v>
      </c>
      <c r="AF598" s="82"/>
      <c r="AG598" s="82"/>
      <c r="AH598" s="82"/>
      <c r="AI598" s="82"/>
      <c r="AJ598" s="82"/>
      <c r="AK598" s="82"/>
      <c r="AL598" s="82"/>
      <c r="AM598" s="82"/>
      <c r="AN598" s="82"/>
      <c r="AO598" s="87"/>
      <c r="AP598" s="93">
        <f t="shared" si="236"/>
        <v>3.7333333333333334</v>
      </c>
      <c r="AQ598" s="126" t="e">
        <f t="shared" si="237"/>
        <v>#REF!</v>
      </c>
      <c r="AR598" s="126" t="e">
        <f t="shared" si="238"/>
        <v>#REF!</v>
      </c>
      <c r="AS598" s="85">
        <f t="shared" si="239"/>
        <v>115.73333333333335</v>
      </c>
      <c r="AT598" s="85">
        <f t="shared" si="240"/>
        <v>119.46666666666668</v>
      </c>
      <c r="AU598" s="125" t="e">
        <f t="shared" si="241"/>
        <v>#REF!</v>
      </c>
    </row>
    <row r="599" spans="2:47">
      <c r="B599" s="83">
        <v>45698</v>
      </c>
      <c r="C599" s="82" t="s">
        <v>497</v>
      </c>
      <c r="D599" s="82" t="s">
        <v>128</v>
      </c>
      <c r="E599" s="82" t="s">
        <v>3729</v>
      </c>
      <c r="F599" s="84" t="s">
        <v>690</v>
      </c>
      <c r="G599" s="84" t="s">
        <v>690</v>
      </c>
      <c r="H599" s="86" t="s">
        <v>109</v>
      </c>
      <c r="I599" s="86" t="s">
        <v>109</v>
      </c>
      <c r="J599" s="86" t="s">
        <v>109</v>
      </c>
      <c r="K599" s="86" t="s">
        <v>109</v>
      </c>
      <c r="L599" s="86" t="s">
        <v>109</v>
      </c>
      <c r="M599" s="86" t="s">
        <v>133</v>
      </c>
      <c r="N599" s="87">
        <v>3</v>
      </c>
      <c r="O599" s="82" t="s">
        <v>124</v>
      </c>
      <c r="P599" s="97">
        <v>3</v>
      </c>
      <c r="Q599" s="97">
        <v>44</v>
      </c>
      <c r="R599" s="82">
        <v>338</v>
      </c>
      <c r="S599" s="82">
        <v>338</v>
      </c>
      <c r="T599" s="84" t="s">
        <v>88</v>
      </c>
      <c r="U599" s="82"/>
      <c r="V599" s="82"/>
      <c r="W599" s="82"/>
      <c r="X599" s="82"/>
      <c r="Y599" s="82"/>
      <c r="Z599" s="82"/>
      <c r="AA599" s="82">
        <f t="shared" si="235"/>
        <v>224</v>
      </c>
      <c r="AB599" s="82">
        <v>112.5</v>
      </c>
      <c r="AC599" s="82" t="s">
        <v>88</v>
      </c>
      <c r="AD599" s="82"/>
      <c r="AE599" s="120">
        <v>2.3837999999999999</v>
      </c>
      <c r="AF599" s="82"/>
      <c r="AG599" s="82"/>
      <c r="AH599" s="82"/>
      <c r="AI599" s="82"/>
      <c r="AJ599" s="82"/>
      <c r="AK599" s="82"/>
      <c r="AL599" s="82"/>
      <c r="AM599" s="82"/>
      <c r="AN599" s="82"/>
      <c r="AO599" s="87"/>
      <c r="AP599" s="93">
        <f t="shared" si="236"/>
        <v>3.7333333333333334</v>
      </c>
      <c r="AQ599" s="126" t="e">
        <f t="shared" si="237"/>
        <v>#REF!</v>
      </c>
      <c r="AR599" s="126" t="e">
        <f t="shared" si="238"/>
        <v>#REF!</v>
      </c>
      <c r="AS599" s="85">
        <f t="shared" si="239"/>
        <v>119.46666666666668</v>
      </c>
      <c r="AT599" s="85">
        <f t="shared" si="240"/>
        <v>123.20000000000002</v>
      </c>
      <c r="AU599" s="125" t="e">
        <f t="shared" si="241"/>
        <v>#REF!</v>
      </c>
    </row>
    <row r="600" spans="2:47">
      <c r="B600" s="83">
        <v>45698</v>
      </c>
      <c r="C600" s="82" t="s">
        <v>497</v>
      </c>
      <c r="D600" s="82" t="s">
        <v>128</v>
      </c>
      <c r="E600" s="82" t="s">
        <v>3729</v>
      </c>
      <c r="F600" s="84" t="s">
        <v>691</v>
      </c>
      <c r="G600" s="84" t="s">
        <v>691</v>
      </c>
      <c r="H600" s="86" t="s">
        <v>109</v>
      </c>
      <c r="I600" s="86" t="s">
        <v>109</v>
      </c>
      <c r="J600" s="86" t="s">
        <v>109</v>
      </c>
      <c r="K600" s="86" t="s">
        <v>109</v>
      </c>
      <c r="L600" s="86" t="s">
        <v>109</v>
      </c>
      <c r="M600" s="86" t="s">
        <v>133</v>
      </c>
      <c r="N600" s="87">
        <v>3</v>
      </c>
      <c r="O600" s="82" t="s">
        <v>124</v>
      </c>
      <c r="P600" s="97">
        <v>3</v>
      </c>
      <c r="Q600" s="97">
        <v>44</v>
      </c>
      <c r="R600" s="82">
        <v>338</v>
      </c>
      <c r="S600" s="82">
        <v>338</v>
      </c>
      <c r="T600" s="84" t="s">
        <v>88</v>
      </c>
      <c r="U600" s="82"/>
      <c r="V600" s="82"/>
      <c r="W600" s="82"/>
      <c r="X600" s="82"/>
      <c r="Y600" s="82"/>
      <c r="Z600" s="82"/>
      <c r="AA600" s="82">
        <f t="shared" si="235"/>
        <v>224</v>
      </c>
      <c r="AB600" s="82">
        <v>112.2</v>
      </c>
      <c r="AC600" s="82" t="s">
        <v>88</v>
      </c>
      <c r="AD600" s="82"/>
      <c r="AE600" s="120">
        <v>2.3847</v>
      </c>
      <c r="AF600" s="82"/>
      <c r="AG600" s="82"/>
      <c r="AH600" s="82"/>
      <c r="AI600" s="82"/>
      <c r="AJ600" s="82"/>
      <c r="AK600" s="82"/>
      <c r="AL600" s="82"/>
      <c r="AM600" s="82"/>
      <c r="AN600" s="82"/>
      <c r="AO600" s="87"/>
      <c r="AP600" s="93">
        <f t="shared" si="236"/>
        <v>3.7333333333333334</v>
      </c>
      <c r="AQ600" s="126" t="e">
        <f t="shared" si="237"/>
        <v>#REF!</v>
      </c>
      <c r="AR600" s="126" t="e">
        <f t="shared" si="238"/>
        <v>#REF!</v>
      </c>
      <c r="AS600" s="85">
        <f t="shared" si="239"/>
        <v>123.20000000000002</v>
      </c>
      <c r="AT600" s="85">
        <f t="shared" si="240"/>
        <v>126.93333333333335</v>
      </c>
      <c r="AU600" s="125" t="e">
        <f t="shared" si="241"/>
        <v>#REF!</v>
      </c>
    </row>
    <row r="601" spans="2:47">
      <c r="B601" s="83">
        <v>45698</v>
      </c>
      <c r="C601" s="82" t="s">
        <v>497</v>
      </c>
      <c r="D601" s="82" t="s">
        <v>128</v>
      </c>
      <c r="E601" s="82" t="s">
        <v>3729</v>
      </c>
      <c r="F601" s="84" t="s">
        <v>692</v>
      </c>
      <c r="G601" s="84" t="s">
        <v>692</v>
      </c>
      <c r="H601" s="86" t="s">
        <v>109</v>
      </c>
      <c r="I601" s="86" t="s">
        <v>109</v>
      </c>
      <c r="J601" s="86" t="s">
        <v>109</v>
      </c>
      <c r="K601" s="86" t="s">
        <v>109</v>
      </c>
      <c r="L601" s="86" t="s">
        <v>109</v>
      </c>
      <c r="M601" s="86" t="s">
        <v>133</v>
      </c>
      <c r="N601" s="87">
        <v>3</v>
      </c>
      <c r="O601" s="82" t="s">
        <v>124</v>
      </c>
      <c r="P601" s="97">
        <v>3</v>
      </c>
      <c r="Q601" s="97">
        <v>44</v>
      </c>
      <c r="R601" s="82">
        <v>338</v>
      </c>
      <c r="S601" s="82">
        <v>338</v>
      </c>
      <c r="T601" s="84" t="s">
        <v>88</v>
      </c>
      <c r="U601" s="82"/>
      <c r="V601" s="82"/>
      <c r="W601" s="82"/>
      <c r="X601" s="82"/>
      <c r="Y601" s="82"/>
      <c r="Z601" s="82"/>
      <c r="AA601" s="82">
        <f t="shared" ref="AA601:AA664" si="263">P601*60+Q601</f>
        <v>224</v>
      </c>
      <c r="AB601" s="82">
        <v>96.3</v>
      </c>
      <c r="AC601" s="82" t="s">
        <v>88</v>
      </c>
      <c r="AD601" s="82"/>
      <c r="AE601" s="120">
        <v>2.3843000000000001</v>
      </c>
      <c r="AF601" s="82"/>
      <c r="AG601" s="82"/>
      <c r="AH601" s="82"/>
      <c r="AI601" s="82"/>
      <c r="AJ601" s="82"/>
      <c r="AK601" s="82"/>
      <c r="AL601" s="82"/>
      <c r="AM601" s="82"/>
      <c r="AN601" s="82"/>
      <c r="AO601" s="87"/>
      <c r="AP601" s="93">
        <f t="shared" ref="AP601:AP664" si="264">IF(O601="A",AP600+AA601/60,AP600)</f>
        <v>3.7333333333333334</v>
      </c>
      <c r="AQ601" s="126" t="e">
        <f t="shared" ref="AQ601:AQ664" si="265">IF(O601="B",AQ600+AA601/60,AQ600)</f>
        <v>#REF!</v>
      </c>
      <c r="AR601" s="126" t="e">
        <f t="shared" ref="AR601:AR664" si="266">IF(O601="3A",AR600+AA601/60,AR600)</f>
        <v>#REF!</v>
      </c>
      <c r="AS601" s="85">
        <f t="shared" ref="AS601:AS664" si="267">IF(O601="3C",AS600+AA601/60,AS600)</f>
        <v>126.93333333333335</v>
      </c>
      <c r="AT601" s="85">
        <f t="shared" ref="AT601:AT664" si="268">AT600+(AA601/60)</f>
        <v>130.66666666666669</v>
      </c>
      <c r="AU601" s="125" t="e">
        <f t="shared" ref="AU601:AU664" si="269">AU600+(AA601/60)</f>
        <v>#REF!</v>
      </c>
    </row>
    <row r="602" spans="2:47">
      <c r="B602" s="96">
        <v>45699</v>
      </c>
      <c r="C602" s="82" t="s">
        <v>117</v>
      </c>
      <c r="D602" s="82" t="s">
        <v>128</v>
      </c>
      <c r="E602" s="82" t="s">
        <v>3729</v>
      </c>
      <c r="F602" s="83" t="s">
        <v>693</v>
      </c>
      <c r="G602" s="82" t="s">
        <v>693</v>
      </c>
      <c r="H602" s="86" t="s">
        <v>109</v>
      </c>
      <c r="I602" s="86" t="s">
        <v>109</v>
      </c>
      <c r="J602" s="86" t="s">
        <v>109</v>
      </c>
      <c r="K602" s="86" t="s">
        <v>109</v>
      </c>
      <c r="L602" s="86" t="s">
        <v>109</v>
      </c>
      <c r="M602" s="86" t="s">
        <v>133</v>
      </c>
      <c r="N602" s="87">
        <v>3</v>
      </c>
      <c r="O602" s="82" t="s">
        <v>124</v>
      </c>
      <c r="P602" s="97">
        <v>3</v>
      </c>
      <c r="Q602" s="97">
        <v>44</v>
      </c>
      <c r="R602" s="82">
        <v>338</v>
      </c>
      <c r="S602" s="82">
        <v>338</v>
      </c>
      <c r="T602" s="84" t="s">
        <v>88</v>
      </c>
      <c r="U602" s="97"/>
      <c r="V602" s="82"/>
      <c r="W602" s="82"/>
      <c r="X602" s="84"/>
      <c r="Y602" s="82"/>
      <c r="Z602" s="82"/>
      <c r="AA602" s="82">
        <f t="shared" si="263"/>
        <v>224</v>
      </c>
      <c r="AB602" s="82">
        <v>97.6</v>
      </c>
      <c r="AC602" s="82" t="s">
        <v>88</v>
      </c>
      <c r="AD602" s="82"/>
      <c r="AE602" s="120">
        <v>2.3300999999999998</v>
      </c>
      <c r="AF602" s="82"/>
      <c r="AG602" s="82"/>
      <c r="AH602" s="82"/>
      <c r="AI602" s="82"/>
      <c r="AJ602" s="82"/>
      <c r="AK602" s="82"/>
      <c r="AL602" s="82"/>
      <c r="AM602" s="82"/>
      <c r="AN602" s="82"/>
      <c r="AO602" s="87"/>
      <c r="AP602" s="93">
        <f t="shared" si="264"/>
        <v>3.7333333333333334</v>
      </c>
      <c r="AQ602" s="126" t="e">
        <f t="shared" si="265"/>
        <v>#REF!</v>
      </c>
      <c r="AR602" s="126" t="e">
        <f t="shared" si="266"/>
        <v>#REF!</v>
      </c>
      <c r="AS602" s="85">
        <f t="shared" si="267"/>
        <v>130.66666666666669</v>
      </c>
      <c r="AT602" s="85">
        <f t="shared" si="268"/>
        <v>134.4</v>
      </c>
      <c r="AU602" s="125" t="e">
        <f t="shared" si="269"/>
        <v>#REF!</v>
      </c>
    </row>
    <row r="603" spans="2:47">
      <c r="B603" s="122">
        <v>45699</v>
      </c>
      <c r="C603" s="117" t="s">
        <v>150</v>
      </c>
      <c r="D603" s="117"/>
      <c r="E603" s="117"/>
      <c r="F603" s="115" t="s">
        <v>125</v>
      </c>
      <c r="G603" s="109"/>
      <c r="H603" s="110"/>
      <c r="I603" s="110"/>
      <c r="J603" s="110"/>
      <c r="K603" s="110"/>
      <c r="L603" s="110"/>
      <c r="M603" s="111"/>
      <c r="N603" s="109"/>
      <c r="O603" s="109"/>
      <c r="P603" s="109"/>
      <c r="Q603" s="109"/>
      <c r="R603" s="109"/>
      <c r="S603" s="109"/>
      <c r="T603" s="117"/>
      <c r="U603" s="117"/>
      <c r="V603" s="117"/>
      <c r="W603" s="117"/>
      <c r="X603" s="117"/>
      <c r="Y603" s="117"/>
      <c r="Z603" s="117"/>
      <c r="AA603" s="117">
        <f t="shared" si="263"/>
        <v>0</v>
      </c>
      <c r="AB603" s="117"/>
      <c r="AC603" s="117"/>
      <c r="AD603" s="117"/>
      <c r="AE603" s="124"/>
      <c r="AF603" s="117"/>
      <c r="AG603" s="117"/>
      <c r="AH603" s="117"/>
      <c r="AI603" s="117"/>
      <c r="AJ603" s="117"/>
      <c r="AK603" s="117"/>
      <c r="AL603" s="117"/>
      <c r="AM603" s="117"/>
      <c r="AN603" s="117"/>
      <c r="AO603" s="112"/>
      <c r="AP603" s="113">
        <f t="shared" si="264"/>
        <v>3.7333333333333334</v>
      </c>
      <c r="AQ603" s="113" t="e">
        <f t="shared" si="265"/>
        <v>#REF!</v>
      </c>
      <c r="AR603" s="113" t="e">
        <f t="shared" si="266"/>
        <v>#REF!</v>
      </c>
      <c r="AS603" s="118">
        <f t="shared" si="267"/>
        <v>130.66666666666669</v>
      </c>
      <c r="AT603" s="118">
        <f t="shared" si="268"/>
        <v>134.4</v>
      </c>
      <c r="AU603" s="125" t="e">
        <f t="shared" si="269"/>
        <v>#REF!</v>
      </c>
    </row>
    <row r="604" spans="2:47">
      <c r="B604" s="96">
        <v>45699</v>
      </c>
      <c r="C604" s="82" t="s">
        <v>149</v>
      </c>
      <c r="D604" s="82" t="s">
        <v>116</v>
      </c>
      <c r="E604" s="82" t="s">
        <v>3729</v>
      </c>
      <c r="F604" s="83" t="s">
        <v>694</v>
      </c>
      <c r="G604" s="82" t="s">
        <v>694</v>
      </c>
      <c r="H604" s="86" t="s">
        <v>109</v>
      </c>
      <c r="I604" s="86" t="s">
        <v>109</v>
      </c>
      <c r="J604" s="86" t="s">
        <v>109</v>
      </c>
      <c r="K604" s="86" t="s">
        <v>109</v>
      </c>
      <c r="L604" s="86" t="s">
        <v>109</v>
      </c>
      <c r="M604" s="86" t="s">
        <v>133</v>
      </c>
      <c r="N604" s="87">
        <v>3</v>
      </c>
      <c r="O604" s="82" t="s">
        <v>124</v>
      </c>
      <c r="P604" s="97">
        <v>3</v>
      </c>
      <c r="Q604" s="97">
        <v>44</v>
      </c>
      <c r="R604" s="82">
        <v>338</v>
      </c>
      <c r="S604" s="82">
        <v>338</v>
      </c>
      <c r="T604" s="84" t="s">
        <v>88</v>
      </c>
      <c r="U604" s="97"/>
      <c r="V604" s="82"/>
      <c r="W604" s="82"/>
      <c r="X604" s="84"/>
      <c r="Y604" s="82"/>
      <c r="Z604" s="82"/>
      <c r="AA604" s="82">
        <f t="shared" ref="AA604" si="270">P604*60+Q604</f>
        <v>224</v>
      </c>
      <c r="AB604" s="82">
        <v>112.3</v>
      </c>
      <c r="AC604" s="82" t="s">
        <v>88</v>
      </c>
      <c r="AD604" s="82"/>
      <c r="AE604" s="120">
        <v>2.387</v>
      </c>
      <c r="AF604" s="82"/>
      <c r="AG604" s="82"/>
      <c r="AH604" s="82"/>
      <c r="AI604" s="82"/>
      <c r="AJ604" s="82"/>
      <c r="AK604" s="82"/>
      <c r="AL604" s="82"/>
      <c r="AM604" s="82"/>
      <c r="AN604" s="82"/>
      <c r="AO604" s="87"/>
      <c r="AP604" s="93">
        <f t="shared" ref="AP604" si="271">IF(O604="A",AP603+AA604/60,AP603)</f>
        <v>3.7333333333333334</v>
      </c>
      <c r="AQ604" s="126" t="e">
        <f t="shared" ref="AQ604" si="272">IF(O604="B",AQ603+AA604/60,AQ603)</f>
        <v>#REF!</v>
      </c>
      <c r="AR604" s="126" t="e">
        <f t="shared" ref="AR604" si="273">IF(O604="3A",AR603+AA604/60,AR603)</f>
        <v>#REF!</v>
      </c>
      <c r="AS604" s="85">
        <f t="shared" ref="AS604" si="274">IF(O604="3C",AS603+AA604/60,AS603)</f>
        <v>134.4</v>
      </c>
      <c r="AT604" s="85">
        <f t="shared" ref="AT604" si="275">AT603+(AA604/60)</f>
        <v>138.13333333333333</v>
      </c>
      <c r="AU604" s="125" t="e">
        <f t="shared" ref="AU604" si="276">AU603+(AA604/60)</f>
        <v>#REF!</v>
      </c>
    </row>
    <row r="605" spans="2:47">
      <c r="B605" s="96">
        <v>45699</v>
      </c>
      <c r="C605" s="82" t="s">
        <v>149</v>
      </c>
      <c r="D605" s="82" t="s">
        <v>116</v>
      </c>
      <c r="E605" s="82" t="s">
        <v>3729</v>
      </c>
      <c r="F605" s="83" t="s">
        <v>121</v>
      </c>
      <c r="G605" s="82" t="s">
        <v>121</v>
      </c>
      <c r="H605" s="86" t="s">
        <v>109</v>
      </c>
      <c r="I605" s="86" t="s">
        <v>109</v>
      </c>
      <c r="J605" s="86" t="s">
        <v>109</v>
      </c>
      <c r="K605" s="86" t="s">
        <v>109</v>
      </c>
      <c r="L605" s="86" t="s">
        <v>109</v>
      </c>
      <c r="M605" s="86" t="s">
        <v>133</v>
      </c>
      <c r="N605" s="87">
        <v>3</v>
      </c>
      <c r="O605" s="82" t="s">
        <v>124</v>
      </c>
      <c r="P605" s="97">
        <v>3</v>
      </c>
      <c r="Q605" s="97">
        <v>44</v>
      </c>
      <c r="R605" s="82">
        <v>338</v>
      </c>
      <c r="S605" s="82">
        <v>338</v>
      </c>
      <c r="T605" s="84" t="s">
        <v>88</v>
      </c>
      <c r="U605" s="97"/>
      <c r="V605" s="82"/>
      <c r="W605" s="82"/>
      <c r="X605" s="84"/>
      <c r="Y605" s="82"/>
      <c r="Z605" s="82"/>
      <c r="AA605" s="82">
        <f t="shared" ref="AA605:AA607" si="277">P605*60+Q605</f>
        <v>224</v>
      </c>
      <c r="AB605" s="82">
        <v>96.5</v>
      </c>
      <c r="AC605" s="82" t="s">
        <v>88</v>
      </c>
      <c r="AD605" s="82"/>
      <c r="AE605" s="120">
        <v>2.3460000000000001</v>
      </c>
      <c r="AF605" s="82"/>
      <c r="AG605" s="82"/>
      <c r="AH605" s="82"/>
      <c r="AI605" s="82"/>
      <c r="AJ605" s="82"/>
      <c r="AK605" s="82"/>
      <c r="AL605" s="82"/>
      <c r="AM605" s="82"/>
      <c r="AN605" s="82"/>
      <c r="AO605" s="87"/>
      <c r="AP605" s="93">
        <f t="shared" ref="AP605:AP607" si="278">IF(O605="A",AP604+AA605/60,AP604)</f>
        <v>3.7333333333333334</v>
      </c>
      <c r="AQ605" s="126" t="e">
        <f t="shared" ref="AQ605:AQ607" si="279">IF(O605="B",AQ604+AA605/60,AQ604)</f>
        <v>#REF!</v>
      </c>
      <c r="AR605" s="126" t="e">
        <f t="shared" ref="AR605:AR607" si="280">IF(O605="3A",AR604+AA605/60,AR604)</f>
        <v>#REF!</v>
      </c>
      <c r="AS605" s="85">
        <f t="shared" ref="AS605:AS607" si="281">IF(O605="3C",AS604+AA605/60,AS604)</f>
        <v>138.13333333333333</v>
      </c>
      <c r="AT605" s="85">
        <f t="shared" ref="AT605:AT607" si="282">AT604+(AA605/60)</f>
        <v>141.86666666666665</v>
      </c>
      <c r="AU605" s="125" t="e">
        <f t="shared" ref="AU605:AU607" si="283">AU604+(AA605/60)</f>
        <v>#REF!</v>
      </c>
    </row>
    <row r="606" spans="2:47">
      <c r="B606" s="96">
        <v>45699</v>
      </c>
      <c r="C606" s="82" t="s">
        <v>149</v>
      </c>
      <c r="D606" s="82" t="s">
        <v>116</v>
      </c>
      <c r="E606" s="82" t="s">
        <v>3729</v>
      </c>
      <c r="F606" s="83" t="s">
        <v>122</v>
      </c>
      <c r="G606" s="82" t="s">
        <v>122</v>
      </c>
      <c r="H606" s="86" t="s">
        <v>109</v>
      </c>
      <c r="I606" s="86" t="s">
        <v>109</v>
      </c>
      <c r="J606" s="86" t="s">
        <v>109</v>
      </c>
      <c r="K606" s="86" t="s">
        <v>109</v>
      </c>
      <c r="L606" s="86" t="s">
        <v>109</v>
      </c>
      <c r="M606" s="86" t="s">
        <v>133</v>
      </c>
      <c r="N606" s="87">
        <v>3</v>
      </c>
      <c r="O606" s="82" t="s">
        <v>124</v>
      </c>
      <c r="P606" s="97">
        <v>3</v>
      </c>
      <c r="Q606" s="97">
        <v>44</v>
      </c>
      <c r="R606" s="82">
        <v>338</v>
      </c>
      <c r="S606" s="82">
        <v>338</v>
      </c>
      <c r="T606" s="84" t="s">
        <v>88</v>
      </c>
      <c r="U606" s="97"/>
      <c r="V606" s="82"/>
      <c r="W606" s="82"/>
      <c r="X606" s="84"/>
      <c r="Y606" s="82"/>
      <c r="Z606" s="82"/>
      <c r="AA606" s="82">
        <f t="shared" si="277"/>
        <v>224</v>
      </c>
      <c r="AB606" s="82">
        <v>97.2</v>
      </c>
      <c r="AC606" s="82" t="s">
        <v>88</v>
      </c>
      <c r="AD606" s="82"/>
      <c r="AE606" s="120">
        <v>2.3439999999999999</v>
      </c>
      <c r="AF606" s="82"/>
      <c r="AG606" s="82"/>
      <c r="AH606" s="82"/>
      <c r="AI606" s="82"/>
      <c r="AJ606" s="82"/>
      <c r="AK606" s="82"/>
      <c r="AL606" s="82"/>
      <c r="AM606" s="82"/>
      <c r="AN606" s="82"/>
      <c r="AO606" s="87"/>
      <c r="AP606" s="93">
        <f t="shared" si="278"/>
        <v>3.7333333333333334</v>
      </c>
      <c r="AQ606" s="126" t="e">
        <f t="shared" si="279"/>
        <v>#REF!</v>
      </c>
      <c r="AR606" s="126" t="e">
        <f t="shared" si="280"/>
        <v>#REF!</v>
      </c>
      <c r="AS606" s="85">
        <f t="shared" si="281"/>
        <v>141.86666666666665</v>
      </c>
      <c r="AT606" s="85">
        <f t="shared" si="282"/>
        <v>145.59999999999997</v>
      </c>
      <c r="AU606" s="125" t="e">
        <f t="shared" si="283"/>
        <v>#REF!</v>
      </c>
    </row>
    <row r="607" spans="2:47">
      <c r="B607" s="96">
        <v>45699</v>
      </c>
      <c r="C607" s="82" t="s">
        <v>149</v>
      </c>
      <c r="D607" s="82" t="s">
        <v>116</v>
      </c>
      <c r="E607" s="82" t="s">
        <v>3729</v>
      </c>
      <c r="F607" s="83" t="s">
        <v>123</v>
      </c>
      <c r="G607" s="82" t="s">
        <v>123</v>
      </c>
      <c r="H607" s="86" t="s">
        <v>109</v>
      </c>
      <c r="I607" s="86" t="s">
        <v>109</v>
      </c>
      <c r="J607" s="86" t="s">
        <v>109</v>
      </c>
      <c r="K607" s="86" t="s">
        <v>109</v>
      </c>
      <c r="L607" s="86" t="s">
        <v>109</v>
      </c>
      <c r="M607" s="86" t="s">
        <v>133</v>
      </c>
      <c r="N607" s="87">
        <v>3</v>
      </c>
      <c r="O607" s="82" t="s">
        <v>124</v>
      </c>
      <c r="P607" s="97">
        <v>3</v>
      </c>
      <c r="Q607" s="97">
        <v>44</v>
      </c>
      <c r="R607" s="82">
        <v>338</v>
      </c>
      <c r="S607" s="82">
        <v>338</v>
      </c>
      <c r="T607" s="84" t="s">
        <v>88</v>
      </c>
      <c r="U607" s="97"/>
      <c r="V607" s="82"/>
      <c r="W607" s="82"/>
      <c r="X607" s="84"/>
      <c r="Y607" s="82"/>
      <c r="Z607" s="82"/>
      <c r="AA607" s="82">
        <f t="shared" si="277"/>
        <v>224</v>
      </c>
      <c r="AB607" s="82">
        <v>95.6</v>
      </c>
      <c r="AC607" s="82" t="s">
        <v>88</v>
      </c>
      <c r="AD607" s="82"/>
      <c r="AE607" s="120">
        <v>2.3490000000000002</v>
      </c>
      <c r="AF607" s="82"/>
      <c r="AG607" s="82"/>
      <c r="AH607" s="82"/>
      <c r="AI607" s="82"/>
      <c r="AJ607" s="82"/>
      <c r="AK607" s="82"/>
      <c r="AL607" s="82"/>
      <c r="AM607" s="82"/>
      <c r="AN607" s="82"/>
      <c r="AO607" s="87"/>
      <c r="AP607" s="93">
        <f t="shared" si="278"/>
        <v>3.7333333333333334</v>
      </c>
      <c r="AQ607" s="126" t="e">
        <f t="shared" si="279"/>
        <v>#REF!</v>
      </c>
      <c r="AR607" s="126" t="e">
        <f t="shared" si="280"/>
        <v>#REF!</v>
      </c>
      <c r="AS607" s="85">
        <f t="shared" si="281"/>
        <v>145.59999999999997</v>
      </c>
      <c r="AT607" s="85">
        <f t="shared" si="282"/>
        <v>149.33333333333329</v>
      </c>
      <c r="AU607" s="125" t="e">
        <f t="shared" si="283"/>
        <v>#REF!</v>
      </c>
    </row>
    <row r="608" spans="2:47">
      <c r="B608" s="96">
        <v>45699</v>
      </c>
      <c r="C608" s="82" t="s">
        <v>149</v>
      </c>
      <c r="D608" s="82" t="s">
        <v>116</v>
      </c>
      <c r="E608" s="82" t="s">
        <v>3729</v>
      </c>
      <c r="F608" s="83" t="s">
        <v>695</v>
      </c>
      <c r="G608" s="82" t="s">
        <v>695</v>
      </c>
      <c r="H608" s="86" t="s">
        <v>109</v>
      </c>
      <c r="I608" s="86" t="s">
        <v>109</v>
      </c>
      <c r="J608" s="86" t="s">
        <v>109</v>
      </c>
      <c r="K608" s="86" t="s">
        <v>109</v>
      </c>
      <c r="L608" s="86" t="s">
        <v>109</v>
      </c>
      <c r="M608" s="86" t="s">
        <v>133</v>
      </c>
      <c r="N608" s="87">
        <v>3</v>
      </c>
      <c r="O608" s="82" t="s">
        <v>124</v>
      </c>
      <c r="P608" s="97">
        <v>3</v>
      </c>
      <c r="Q608" s="97">
        <v>44</v>
      </c>
      <c r="R608" s="82">
        <v>338</v>
      </c>
      <c r="S608" s="82">
        <v>338</v>
      </c>
      <c r="T608" s="84" t="s">
        <v>88</v>
      </c>
      <c r="U608" s="97"/>
      <c r="V608" s="82"/>
      <c r="W608" s="82"/>
      <c r="X608" s="84"/>
      <c r="Y608" s="82"/>
      <c r="Z608" s="82"/>
      <c r="AA608" s="82">
        <f t="shared" ref="AA608:AA611" si="284">P608*60+Q608</f>
        <v>224</v>
      </c>
      <c r="AB608" s="82">
        <v>113.3</v>
      </c>
      <c r="AC608" s="82" t="s">
        <v>88</v>
      </c>
      <c r="AD608" s="82"/>
      <c r="AE608" s="120">
        <v>2.3820000000000001</v>
      </c>
      <c r="AF608" s="82"/>
      <c r="AG608" s="82"/>
      <c r="AH608" s="82"/>
      <c r="AI608" s="82"/>
      <c r="AJ608" s="82"/>
      <c r="AK608" s="82"/>
      <c r="AL608" s="82"/>
      <c r="AM608" s="82"/>
      <c r="AN608" s="82"/>
      <c r="AO608" s="87"/>
      <c r="AP608" s="93">
        <f t="shared" ref="AP608:AP611" si="285">IF(O608="A",AP607+AA608/60,AP607)</f>
        <v>3.7333333333333334</v>
      </c>
      <c r="AQ608" s="126" t="e">
        <f t="shared" ref="AQ608:AQ611" si="286">IF(O608="B",AQ607+AA608/60,AQ607)</f>
        <v>#REF!</v>
      </c>
      <c r="AR608" s="126" t="e">
        <f t="shared" ref="AR608:AR611" si="287">IF(O608="3A",AR607+AA608/60,AR607)</f>
        <v>#REF!</v>
      </c>
      <c r="AS608" s="85">
        <f t="shared" ref="AS608:AS611" si="288">IF(O608="3C",AS607+AA608/60,AS607)</f>
        <v>149.33333333333329</v>
      </c>
      <c r="AT608" s="85">
        <f t="shared" ref="AT608:AT611" si="289">AT607+(AA608/60)</f>
        <v>153.06666666666661</v>
      </c>
      <c r="AU608" s="125" t="e">
        <f t="shared" ref="AU608:AU611" si="290">AU607+(AA608/60)</f>
        <v>#REF!</v>
      </c>
    </row>
    <row r="609" spans="2:47">
      <c r="B609" s="96">
        <v>45699</v>
      </c>
      <c r="C609" s="82" t="s">
        <v>149</v>
      </c>
      <c r="D609" s="82" t="s">
        <v>116</v>
      </c>
      <c r="E609" s="82" t="s">
        <v>3729</v>
      </c>
      <c r="F609" s="83" t="s">
        <v>696</v>
      </c>
      <c r="G609" s="82" t="s">
        <v>696</v>
      </c>
      <c r="H609" s="86" t="s">
        <v>109</v>
      </c>
      <c r="I609" s="86" t="s">
        <v>109</v>
      </c>
      <c r="J609" s="86" t="s">
        <v>109</v>
      </c>
      <c r="K609" s="86" t="s">
        <v>109</v>
      </c>
      <c r="L609" s="86" t="s">
        <v>109</v>
      </c>
      <c r="M609" s="86" t="s">
        <v>133</v>
      </c>
      <c r="N609" s="87">
        <v>3</v>
      </c>
      <c r="O609" s="82" t="s">
        <v>124</v>
      </c>
      <c r="P609" s="97">
        <v>3</v>
      </c>
      <c r="Q609" s="97">
        <v>44</v>
      </c>
      <c r="R609" s="82">
        <v>338</v>
      </c>
      <c r="S609" s="82">
        <v>338</v>
      </c>
      <c r="T609" s="84" t="s">
        <v>88</v>
      </c>
      <c r="U609" s="97"/>
      <c r="V609" s="82"/>
      <c r="W609" s="82"/>
      <c r="X609" s="84"/>
      <c r="Y609" s="82"/>
      <c r="Z609" s="82"/>
      <c r="AA609" s="82">
        <f t="shared" si="284"/>
        <v>224</v>
      </c>
      <c r="AB609" s="82">
        <v>112.2</v>
      </c>
      <c r="AC609" s="82" t="s">
        <v>88</v>
      </c>
      <c r="AD609" s="82"/>
      <c r="AE609" s="120">
        <v>2.3719999999999999</v>
      </c>
      <c r="AF609" s="82"/>
      <c r="AG609" s="82"/>
      <c r="AH609" s="82"/>
      <c r="AI609" s="82"/>
      <c r="AJ609" s="82"/>
      <c r="AK609" s="82"/>
      <c r="AL609" s="82"/>
      <c r="AM609" s="82"/>
      <c r="AN609" s="82"/>
      <c r="AO609" s="87"/>
      <c r="AP609" s="93">
        <f t="shared" si="285"/>
        <v>3.7333333333333334</v>
      </c>
      <c r="AQ609" s="126" t="e">
        <f t="shared" si="286"/>
        <v>#REF!</v>
      </c>
      <c r="AR609" s="126" t="e">
        <f t="shared" si="287"/>
        <v>#REF!</v>
      </c>
      <c r="AS609" s="85">
        <f t="shared" si="288"/>
        <v>153.06666666666661</v>
      </c>
      <c r="AT609" s="85">
        <f t="shared" si="289"/>
        <v>156.79999999999993</v>
      </c>
      <c r="AU609" s="125" t="e">
        <f t="shared" si="290"/>
        <v>#REF!</v>
      </c>
    </row>
    <row r="610" spans="2:47">
      <c r="B610" s="96">
        <v>45699</v>
      </c>
      <c r="C610" s="82" t="s">
        <v>149</v>
      </c>
      <c r="D610" s="82" t="s">
        <v>116</v>
      </c>
      <c r="E610" s="82" t="s">
        <v>3729</v>
      </c>
      <c r="F610" s="83" t="s">
        <v>697</v>
      </c>
      <c r="G610" s="82" t="s">
        <v>697</v>
      </c>
      <c r="H610" s="86" t="s">
        <v>109</v>
      </c>
      <c r="I610" s="86" t="s">
        <v>109</v>
      </c>
      <c r="J610" s="86" t="s">
        <v>109</v>
      </c>
      <c r="K610" s="86" t="s">
        <v>109</v>
      </c>
      <c r="L610" s="86" t="s">
        <v>109</v>
      </c>
      <c r="M610" s="86" t="s">
        <v>133</v>
      </c>
      <c r="N610" s="87">
        <v>3</v>
      </c>
      <c r="O610" s="82" t="s">
        <v>124</v>
      </c>
      <c r="P610" s="97">
        <v>3</v>
      </c>
      <c r="Q610" s="97">
        <v>44</v>
      </c>
      <c r="R610" s="82">
        <v>338</v>
      </c>
      <c r="S610" s="82">
        <v>338</v>
      </c>
      <c r="T610" s="84" t="s">
        <v>88</v>
      </c>
      <c r="U610" s="97"/>
      <c r="V610" s="82"/>
      <c r="W610" s="82"/>
      <c r="X610" s="84"/>
      <c r="Y610" s="82"/>
      <c r="Z610" s="82"/>
      <c r="AA610" s="82">
        <f t="shared" si="284"/>
        <v>224</v>
      </c>
      <c r="AB610" s="82">
        <v>112.5</v>
      </c>
      <c r="AC610" s="82" t="s">
        <v>88</v>
      </c>
      <c r="AD610" s="82"/>
      <c r="AE610" s="120">
        <v>2.3769999999999998</v>
      </c>
      <c r="AF610" s="82"/>
      <c r="AG610" s="82"/>
      <c r="AH610" s="82"/>
      <c r="AI610" s="82"/>
      <c r="AJ610" s="82"/>
      <c r="AK610" s="82"/>
      <c r="AL610" s="82"/>
      <c r="AM610" s="82"/>
      <c r="AN610" s="82"/>
      <c r="AO610" s="87"/>
      <c r="AP610" s="93">
        <f t="shared" si="285"/>
        <v>3.7333333333333334</v>
      </c>
      <c r="AQ610" s="126" t="e">
        <f t="shared" si="286"/>
        <v>#REF!</v>
      </c>
      <c r="AR610" s="126" t="e">
        <f t="shared" si="287"/>
        <v>#REF!</v>
      </c>
      <c r="AS610" s="85">
        <f t="shared" si="288"/>
        <v>156.79999999999993</v>
      </c>
      <c r="AT610" s="85">
        <f t="shared" si="289"/>
        <v>160.53333333333325</v>
      </c>
      <c r="AU610" s="125" t="e">
        <f t="shared" si="290"/>
        <v>#REF!</v>
      </c>
    </row>
    <row r="611" spans="2:47">
      <c r="B611" s="96">
        <v>45699</v>
      </c>
      <c r="C611" s="82" t="s">
        <v>149</v>
      </c>
      <c r="D611" s="82" t="s">
        <v>116</v>
      </c>
      <c r="E611" s="82" t="s">
        <v>3729</v>
      </c>
      <c r="F611" s="83" t="s">
        <v>698</v>
      </c>
      <c r="G611" s="82" t="s">
        <v>698</v>
      </c>
      <c r="H611" s="86" t="s">
        <v>109</v>
      </c>
      <c r="I611" s="86" t="s">
        <v>109</v>
      </c>
      <c r="J611" s="86" t="s">
        <v>109</v>
      </c>
      <c r="K611" s="86" t="s">
        <v>109</v>
      </c>
      <c r="L611" s="86" t="s">
        <v>109</v>
      </c>
      <c r="M611" s="86" t="s">
        <v>133</v>
      </c>
      <c r="N611" s="87">
        <v>3</v>
      </c>
      <c r="O611" s="82" t="s">
        <v>124</v>
      </c>
      <c r="P611" s="97">
        <v>3</v>
      </c>
      <c r="Q611" s="97">
        <v>44</v>
      </c>
      <c r="R611" s="82">
        <v>338</v>
      </c>
      <c r="S611" s="82">
        <v>338</v>
      </c>
      <c r="T611" s="84" t="s">
        <v>88</v>
      </c>
      <c r="U611" s="97"/>
      <c r="V611" s="82"/>
      <c r="W611" s="82"/>
      <c r="X611" s="84"/>
      <c r="Y611" s="82"/>
      <c r="Z611" s="82"/>
      <c r="AA611" s="82">
        <f t="shared" si="284"/>
        <v>224</v>
      </c>
      <c r="AB611" s="82">
        <v>97</v>
      </c>
      <c r="AC611" s="82" t="s">
        <v>88</v>
      </c>
      <c r="AD611" s="82"/>
      <c r="AE611" s="120">
        <v>2.343</v>
      </c>
      <c r="AF611" s="82"/>
      <c r="AG611" s="82"/>
      <c r="AH611" s="82"/>
      <c r="AI611" s="82"/>
      <c r="AJ611" s="82"/>
      <c r="AK611" s="82"/>
      <c r="AL611" s="82"/>
      <c r="AM611" s="82"/>
      <c r="AN611" s="82"/>
      <c r="AO611" s="87"/>
      <c r="AP611" s="93">
        <f t="shared" si="285"/>
        <v>3.7333333333333334</v>
      </c>
      <c r="AQ611" s="126" t="e">
        <f t="shared" si="286"/>
        <v>#REF!</v>
      </c>
      <c r="AR611" s="126" t="e">
        <f t="shared" si="287"/>
        <v>#REF!</v>
      </c>
      <c r="AS611" s="85">
        <f t="shared" si="288"/>
        <v>160.53333333333325</v>
      </c>
      <c r="AT611" s="85">
        <f t="shared" si="289"/>
        <v>164.26666666666657</v>
      </c>
      <c r="AU611" s="125" t="e">
        <f t="shared" si="290"/>
        <v>#REF!</v>
      </c>
    </row>
    <row r="612" spans="2:47">
      <c r="B612" s="96">
        <v>45699</v>
      </c>
      <c r="C612" s="82" t="s">
        <v>497</v>
      </c>
      <c r="D612" s="82" t="s">
        <v>116</v>
      </c>
      <c r="E612" s="82" t="s">
        <v>3729</v>
      </c>
      <c r="F612" s="83" t="s">
        <v>699</v>
      </c>
      <c r="G612" s="82" t="s">
        <v>699</v>
      </c>
      <c r="H612" s="86" t="s">
        <v>109</v>
      </c>
      <c r="I612" s="86" t="s">
        <v>109</v>
      </c>
      <c r="J612" s="86" t="s">
        <v>109</v>
      </c>
      <c r="K612" s="86" t="s">
        <v>109</v>
      </c>
      <c r="L612" s="86" t="s">
        <v>109</v>
      </c>
      <c r="M612" s="86" t="s">
        <v>133</v>
      </c>
      <c r="N612" s="87">
        <v>3</v>
      </c>
      <c r="O612" s="82" t="s">
        <v>124</v>
      </c>
      <c r="P612" s="97">
        <v>3</v>
      </c>
      <c r="Q612" s="97">
        <v>44</v>
      </c>
      <c r="R612" s="82">
        <v>338</v>
      </c>
      <c r="S612" s="82">
        <v>338</v>
      </c>
      <c r="T612" s="84" t="s">
        <v>88</v>
      </c>
      <c r="U612" s="84"/>
      <c r="V612" s="82"/>
      <c r="W612" s="82"/>
      <c r="X612" s="82"/>
      <c r="Y612" s="82"/>
      <c r="Z612" s="82"/>
      <c r="AA612" s="82">
        <f t="shared" si="263"/>
        <v>224</v>
      </c>
      <c r="AB612" s="82">
        <v>112.6</v>
      </c>
      <c r="AC612" s="82" t="s">
        <v>88</v>
      </c>
      <c r="AD612" s="82"/>
      <c r="AE612" s="120">
        <v>2.3410000000000002</v>
      </c>
      <c r="AF612" s="82"/>
      <c r="AG612" s="82"/>
      <c r="AH612" s="82"/>
      <c r="AI612" s="82"/>
      <c r="AJ612" s="82"/>
      <c r="AK612" s="82"/>
      <c r="AL612" s="82"/>
      <c r="AM612" s="82"/>
      <c r="AN612" s="82"/>
      <c r="AO612" s="87"/>
      <c r="AP612" s="93">
        <f t="shared" si="264"/>
        <v>3.7333333333333334</v>
      </c>
      <c r="AQ612" s="126" t="e">
        <f t="shared" si="265"/>
        <v>#REF!</v>
      </c>
      <c r="AR612" s="126" t="e">
        <f t="shared" si="266"/>
        <v>#REF!</v>
      </c>
      <c r="AS612" s="85">
        <f t="shared" si="267"/>
        <v>164.26666666666657</v>
      </c>
      <c r="AT612" s="85">
        <f t="shared" si="268"/>
        <v>167.99999999999989</v>
      </c>
      <c r="AU612" s="125" t="e">
        <f t="shared" si="269"/>
        <v>#REF!</v>
      </c>
    </row>
    <row r="613" spans="2:47">
      <c r="B613" s="96">
        <v>45699</v>
      </c>
      <c r="C613" s="82" t="s">
        <v>497</v>
      </c>
      <c r="D613" s="82" t="s">
        <v>116</v>
      </c>
      <c r="E613" s="82" t="s">
        <v>3729</v>
      </c>
      <c r="F613" s="83" t="s">
        <v>700</v>
      </c>
      <c r="G613" s="82" t="s">
        <v>700</v>
      </c>
      <c r="H613" s="86" t="s">
        <v>109</v>
      </c>
      <c r="I613" s="86" t="s">
        <v>109</v>
      </c>
      <c r="J613" s="86" t="s">
        <v>109</v>
      </c>
      <c r="K613" s="86" t="s">
        <v>109</v>
      </c>
      <c r="L613" s="86" t="s">
        <v>109</v>
      </c>
      <c r="M613" s="86" t="s">
        <v>133</v>
      </c>
      <c r="N613" s="87">
        <v>3</v>
      </c>
      <c r="O613" s="82" t="s">
        <v>124</v>
      </c>
      <c r="P613" s="97">
        <v>3</v>
      </c>
      <c r="Q613" s="97">
        <v>44</v>
      </c>
      <c r="R613" s="82">
        <v>338</v>
      </c>
      <c r="S613" s="82">
        <v>338</v>
      </c>
      <c r="T613" s="84" t="s">
        <v>88</v>
      </c>
      <c r="U613" s="82"/>
      <c r="V613" s="82"/>
      <c r="W613" s="82"/>
      <c r="X613" s="82"/>
      <c r="Y613" s="82"/>
      <c r="Z613" s="82"/>
      <c r="AA613" s="82">
        <f t="shared" si="263"/>
        <v>224</v>
      </c>
      <c r="AB613" s="82">
        <v>97.5</v>
      </c>
      <c r="AC613" s="82" t="s">
        <v>88</v>
      </c>
      <c r="AD613" s="82"/>
      <c r="AE613" s="120">
        <v>2.3422000000000001</v>
      </c>
      <c r="AF613" s="82"/>
      <c r="AG613" s="82"/>
      <c r="AH613" s="82"/>
      <c r="AI613" s="82"/>
      <c r="AJ613" s="82"/>
      <c r="AK613" s="82"/>
      <c r="AL613" s="82"/>
      <c r="AM613" s="82"/>
      <c r="AN613" s="82"/>
      <c r="AO613" s="87"/>
      <c r="AP613" s="93">
        <f t="shared" si="264"/>
        <v>3.7333333333333334</v>
      </c>
      <c r="AQ613" s="126" t="e">
        <f t="shared" si="265"/>
        <v>#REF!</v>
      </c>
      <c r="AR613" s="126" t="e">
        <f t="shared" si="266"/>
        <v>#REF!</v>
      </c>
      <c r="AS613" s="85">
        <f t="shared" si="267"/>
        <v>167.99999999999989</v>
      </c>
      <c r="AT613" s="85">
        <f t="shared" si="268"/>
        <v>171.73333333333321</v>
      </c>
      <c r="AU613" s="125" t="e">
        <f t="shared" si="269"/>
        <v>#REF!</v>
      </c>
    </row>
    <row r="614" spans="2:47">
      <c r="B614" s="96">
        <v>45699</v>
      </c>
      <c r="C614" s="82" t="s">
        <v>497</v>
      </c>
      <c r="D614" s="82" t="s">
        <v>116</v>
      </c>
      <c r="E614" s="82" t="s">
        <v>3729</v>
      </c>
      <c r="F614" s="83" t="s">
        <v>701</v>
      </c>
      <c r="G614" s="82" t="s">
        <v>701</v>
      </c>
      <c r="H614" s="86" t="s">
        <v>109</v>
      </c>
      <c r="I614" s="86" t="s">
        <v>109</v>
      </c>
      <c r="J614" s="86" t="s">
        <v>109</v>
      </c>
      <c r="K614" s="86" t="s">
        <v>109</v>
      </c>
      <c r="L614" s="86" t="s">
        <v>109</v>
      </c>
      <c r="M614" s="86" t="s">
        <v>133</v>
      </c>
      <c r="N614" s="87">
        <v>3</v>
      </c>
      <c r="O614" s="82" t="s">
        <v>124</v>
      </c>
      <c r="P614" s="97">
        <v>3</v>
      </c>
      <c r="Q614" s="97">
        <v>44</v>
      </c>
      <c r="R614" s="82">
        <v>338</v>
      </c>
      <c r="S614" s="82">
        <v>338</v>
      </c>
      <c r="T614" s="84" t="s">
        <v>88</v>
      </c>
      <c r="U614" s="82"/>
      <c r="V614" s="82"/>
      <c r="W614" s="82"/>
      <c r="X614" s="82"/>
      <c r="Y614" s="82"/>
      <c r="Z614" s="82"/>
      <c r="AA614" s="82">
        <f t="shared" si="263"/>
        <v>224</v>
      </c>
      <c r="AB614" s="82">
        <v>112.4</v>
      </c>
      <c r="AC614" s="82" t="s">
        <v>88</v>
      </c>
      <c r="AD614" s="82"/>
      <c r="AE614" s="120">
        <v>2.3780000000000001</v>
      </c>
      <c r="AF614" s="82"/>
      <c r="AG614" s="82"/>
      <c r="AH614" s="82"/>
      <c r="AI614" s="82"/>
      <c r="AJ614" s="82"/>
      <c r="AK614" s="82"/>
      <c r="AL614" s="82"/>
      <c r="AM614" s="82"/>
      <c r="AN614" s="82"/>
      <c r="AO614" s="87"/>
      <c r="AP614" s="93">
        <f t="shared" si="264"/>
        <v>3.7333333333333334</v>
      </c>
      <c r="AQ614" s="126" t="e">
        <f t="shared" si="265"/>
        <v>#REF!</v>
      </c>
      <c r="AR614" s="126" t="e">
        <f t="shared" si="266"/>
        <v>#REF!</v>
      </c>
      <c r="AS614" s="85">
        <f t="shared" si="267"/>
        <v>171.73333333333321</v>
      </c>
      <c r="AT614" s="85">
        <f t="shared" si="268"/>
        <v>175.46666666666653</v>
      </c>
      <c r="AU614" s="125" t="e">
        <f t="shared" si="269"/>
        <v>#REF!</v>
      </c>
    </row>
    <row r="615" spans="2:47">
      <c r="B615" s="96">
        <v>45699</v>
      </c>
      <c r="C615" s="82" t="s">
        <v>497</v>
      </c>
      <c r="D615" s="82" t="s">
        <v>116</v>
      </c>
      <c r="E615" s="82" t="s">
        <v>3729</v>
      </c>
      <c r="F615" s="83" t="s">
        <v>702</v>
      </c>
      <c r="G615" s="82" t="s">
        <v>702</v>
      </c>
      <c r="H615" s="86" t="s">
        <v>109</v>
      </c>
      <c r="I615" s="86" t="s">
        <v>109</v>
      </c>
      <c r="J615" s="86" t="s">
        <v>109</v>
      </c>
      <c r="K615" s="86" t="s">
        <v>109</v>
      </c>
      <c r="L615" s="86" t="s">
        <v>109</v>
      </c>
      <c r="M615" s="86" t="s">
        <v>133</v>
      </c>
      <c r="N615" s="87">
        <v>3</v>
      </c>
      <c r="O615" s="82" t="s">
        <v>124</v>
      </c>
      <c r="P615" s="97">
        <v>3</v>
      </c>
      <c r="Q615" s="97">
        <v>44</v>
      </c>
      <c r="R615" s="82">
        <v>338</v>
      </c>
      <c r="S615" s="82">
        <v>338</v>
      </c>
      <c r="T615" s="84" t="s">
        <v>88</v>
      </c>
      <c r="U615" s="82"/>
      <c r="V615" s="82"/>
      <c r="W615" s="82"/>
      <c r="X615" s="82"/>
      <c r="Y615" s="82"/>
      <c r="Z615" s="82"/>
      <c r="AA615" s="82">
        <f t="shared" si="263"/>
        <v>224</v>
      </c>
      <c r="AB615" s="82">
        <v>98.5</v>
      </c>
      <c r="AC615" s="82" t="s">
        <v>88</v>
      </c>
      <c r="AD615" s="82"/>
      <c r="AE615" s="120">
        <v>2.3839999999999999</v>
      </c>
      <c r="AF615" s="82"/>
      <c r="AG615" s="82"/>
      <c r="AH615" s="82"/>
      <c r="AI615" s="82"/>
      <c r="AJ615" s="82"/>
      <c r="AK615" s="82"/>
      <c r="AL615" s="82"/>
      <c r="AM615" s="82"/>
      <c r="AN615" s="82"/>
      <c r="AO615" s="87"/>
      <c r="AP615" s="93">
        <f t="shared" si="264"/>
        <v>3.7333333333333334</v>
      </c>
      <c r="AQ615" s="126" t="e">
        <f t="shared" si="265"/>
        <v>#REF!</v>
      </c>
      <c r="AR615" s="126" t="e">
        <f t="shared" si="266"/>
        <v>#REF!</v>
      </c>
      <c r="AS615" s="85">
        <f t="shared" si="267"/>
        <v>175.46666666666653</v>
      </c>
      <c r="AT615" s="85">
        <f t="shared" si="268"/>
        <v>179.19999999999985</v>
      </c>
      <c r="AU615" s="125" t="e">
        <f t="shared" si="269"/>
        <v>#REF!</v>
      </c>
    </row>
    <row r="616" spans="2:47">
      <c r="B616" s="96">
        <v>45699</v>
      </c>
      <c r="C616" s="82" t="s">
        <v>497</v>
      </c>
      <c r="D616" s="82" t="s">
        <v>116</v>
      </c>
      <c r="E616" s="82" t="s">
        <v>3729</v>
      </c>
      <c r="F616" s="83" t="s">
        <v>703</v>
      </c>
      <c r="G616" s="82" t="s">
        <v>703</v>
      </c>
      <c r="H616" s="86" t="s">
        <v>109</v>
      </c>
      <c r="I616" s="86" t="s">
        <v>109</v>
      </c>
      <c r="J616" s="86" t="s">
        <v>109</v>
      </c>
      <c r="K616" s="86" t="s">
        <v>109</v>
      </c>
      <c r="L616" s="86" t="s">
        <v>109</v>
      </c>
      <c r="M616" s="86" t="s">
        <v>133</v>
      </c>
      <c r="N616" s="87">
        <v>3</v>
      </c>
      <c r="O616" s="82" t="s">
        <v>124</v>
      </c>
      <c r="P616" s="97">
        <v>3</v>
      </c>
      <c r="Q616" s="97">
        <v>44</v>
      </c>
      <c r="R616" s="82">
        <v>338</v>
      </c>
      <c r="S616" s="82">
        <v>338</v>
      </c>
      <c r="T616" s="84" t="s">
        <v>88</v>
      </c>
      <c r="U616" s="82"/>
      <c r="V616" s="82"/>
      <c r="W616" s="82"/>
      <c r="X616" s="82"/>
      <c r="Y616" s="82"/>
      <c r="Z616" s="82"/>
      <c r="AA616" s="82">
        <f t="shared" si="263"/>
        <v>224</v>
      </c>
      <c r="AB616" s="82">
        <v>96.5</v>
      </c>
      <c r="AC616" s="82" t="s">
        <v>88</v>
      </c>
      <c r="AD616" s="82"/>
      <c r="AE616" s="120">
        <v>2.3407</v>
      </c>
      <c r="AF616" s="82"/>
      <c r="AG616" s="82"/>
      <c r="AH616" s="82"/>
      <c r="AI616" s="82"/>
      <c r="AJ616" s="82"/>
      <c r="AK616" s="82"/>
      <c r="AL616" s="82"/>
      <c r="AM616" s="82"/>
      <c r="AN616" s="82"/>
      <c r="AO616" s="87"/>
      <c r="AP616" s="93">
        <f t="shared" si="264"/>
        <v>3.7333333333333334</v>
      </c>
      <c r="AQ616" s="126" t="e">
        <f t="shared" si="265"/>
        <v>#REF!</v>
      </c>
      <c r="AR616" s="126" t="e">
        <f t="shared" si="266"/>
        <v>#REF!</v>
      </c>
      <c r="AS616" s="85">
        <f t="shared" si="267"/>
        <v>179.19999999999985</v>
      </c>
      <c r="AT616" s="85">
        <f t="shared" si="268"/>
        <v>182.93333333333317</v>
      </c>
      <c r="AU616" s="125" t="e">
        <f t="shared" si="269"/>
        <v>#REF!</v>
      </c>
    </row>
    <row r="617" spans="2:47">
      <c r="B617" s="96">
        <v>45699</v>
      </c>
      <c r="C617" s="82" t="s">
        <v>497</v>
      </c>
      <c r="D617" s="82" t="s">
        <v>116</v>
      </c>
      <c r="E617" s="82" t="s">
        <v>3729</v>
      </c>
      <c r="F617" s="83" t="s">
        <v>704</v>
      </c>
      <c r="G617" s="82" t="s">
        <v>704</v>
      </c>
      <c r="H617" s="86" t="s">
        <v>109</v>
      </c>
      <c r="I617" s="86" t="s">
        <v>109</v>
      </c>
      <c r="J617" s="86" t="s">
        <v>109</v>
      </c>
      <c r="K617" s="86" t="s">
        <v>109</v>
      </c>
      <c r="L617" s="86" t="s">
        <v>109</v>
      </c>
      <c r="M617" s="86" t="s">
        <v>133</v>
      </c>
      <c r="N617" s="87">
        <v>3</v>
      </c>
      <c r="O617" s="82" t="s">
        <v>124</v>
      </c>
      <c r="P617" s="97">
        <v>3</v>
      </c>
      <c r="Q617" s="97">
        <v>44</v>
      </c>
      <c r="R617" s="82">
        <v>338</v>
      </c>
      <c r="S617" s="82">
        <v>338</v>
      </c>
      <c r="T617" s="84" t="s">
        <v>88</v>
      </c>
      <c r="U617" s="82"/>
      <c r="V617" s="82"/>
      <c r="W617" s="82"/>
      <c r="X617" s="82"/>
      <c r="Y617" s="82"/>
      <c r="Z617" s="82"/>
      <c r="AA617" s="82">
        <f t="shared" si="263"/>
        <v>224</v>
      </c>
      <c r="AB617" s="82">
        <v>111.8</v>
      </c>
      <c r="AC617" s="82" t="s">
        <v>88</v>
      </c>
      <c r="AD617" s="82"/>
      <c r="AE617" s="120">
        <v>2.3769999999999998</v>
      </c>
      <c r="AF617" s="82"/>
      <c r="AG617" s="82"/>
      <c r="AH617" s="82"/>
      <c r="AI617" s="82"/>
      <c r="AJ617" s="82"/>
      <c r="AK617" s="82"/>
      <c r="AL617" s="82"/>
      <c r="AM617" s="82"/>
      <c r="AN617" s="82"/>
      <c r="AO617" s="87"/>
      <c r="AP617" s="93">
        <f t="shared" si="264"/>
        <v>3.7333333333333334</v>
      </c>
      <c r="AQ617" s="126" t="e">
        <f t="shared" si="265"/>
        <v>#REF!</v>
      </c>
      <c r="AR617" s="126" t="e">
        <f t="shared" si="266"/>
        <v>#REF!</v>
      </c>
      <c r="AS617" s="85">
        <f t="shared" si="267"/>
        <v>182.93333333333317</v>
      </c>
      <c r="AT617" s="85">
        <f t="shared" si="268"/>
        <v>186.66666666666649</v>
      </c>
      <c r="AU617" s="125" t="e">
        <f t="shared" si="269"/>
        <v>#REF!</v>
      </c>
    </row>
    <row r="618" spans="2:47">
      <c r="B618" s="96">
        <v>45699</v>
      </c>
      <c r="C618" s="82" t="s">
        <v>497</v>
      </c>
      <c r="D618" s="82" t="s">
        <v>116</v>
      </c>
      <c r="E618" s="82" t="s">
        <v>3729</v>
      </c>
      <c r="F618" s="83" t="s">
        <v>705</v>
      </c>
      <c r="G618" s="82" t="s">
        <v>705</v>
      </c>
      <c r="H618" s="86" t="s">
        <v>109</v>
      </c>
      <c r="I618" s="86" t="s">
        <v>109</v>
      </c>
      <c r="J618" s="86" t="s">
        <v>109</v>
      </c>
      <c r="K618" s="86" t="s">
        <v>109</v>
      </c>
      <c r="L618" s="86" t="s">
        <v>109</v>
      </c>
      <c r="M618" s="86" t="s">
        <v>133</v>
      </c>
      <c r="N618" s="87">
        <v>3</v>
      </c>
      <c r="O618" s="82" t="s">
        <v>124</v>
      </c>
      <c r="P618" s="97">
        <v>3</v>
      </c>
      <c r="Q618" s="97">
        <v>44</v>
      </c>
      <c r="R618" s="82">
        <v>338</v>
      </c>
      <c r="S618" s="82">
        <v>338</v>
      </c>
      <c r="T618" s="84" t="s">
        <v>88</v>
      </c>
      <c r="U618" s="82"/>
      <c r="V618" s="82"/>
      <c r="W618" s="82"/>
      <c r="X618" s="82"/>
      <c r="Y618" s="82"/>
      <c r="Z618" s="82"/>
      <c r="AA618" s="82">
        <f t="shared" si="263"/>
        <v>224</v>
      </c>
      <c r="AB618" s="82">
        <v>111.2</v>
      </c>
      <c r="AC618" s="82" t="s">
        <v>88</v>
      </c>
      <c r="AD618" s="82"/>
      <c r="AE618" s="120">
        <v>2.3410000000000002</v>
      </c>
      <c r="AF618" s="82"/>
      <c r="AG618" s="82"/>
      <c r="AH618" s="82"/>
      <c r="AI618" s="82"/>
      <c r="AJ618" s="82"/>
      <c r="AK618" s="82"/>
      <c r="AL618" s="82"/>
      <c r="AM618" s="82"/>
      <c r="AN618" s="82"/>
      <c r="AO618" s="87"/>
      <c r="AP618" s="93">
        <f t="shared" si="264"/>
        <v>3.7333333333333334</v>
      </c>
      <c r="AQ618" s="126" t="e">
        <f t="shared" si="265"/>
        <v>#REF!</v>
      </c>
      <c r="AR618" s="126" t="e">
        <f t="shared" si="266"/>
        <v>#REF!</v>
      </c>
      <c r="AS618" s="85">
        <f t="shared" si="267"/>
        <v>186.66666666666649</v>
      </c>
      <c r="AT618" s="85">
        <f t="shared" si="268"/>
        <v>190.39999999999981</v>
      </c>
      <c r="AU618" s="125" t="e">
        <f t="shared" si="269"/>
        <v>#REF!</v>
      </c>
    </row>
    <row r="619" spans="2:47">
      <c r="B619" s="96">
        <v>45699</v>
      </c>
      <c r="C619" s="82" t="s">
        <v>497</v>
      </c>
      <c r="D619" s="82" t="s">
        <v>116</v>
      </c>
      <c r="E619" s="82" t="s">
        <v>3729</v>
      </c>
      <c r="F619" s="83" t="s">
        <v>706</v>
      </c>
      <c r="G619" s="82" t="s">
        <v>706</v>
      </c>
      <c r="H619" s="86" t="s">
        <v>109</v>
      </c>
      <c r="I619" s="86" t="s">
        <v>109</v>
      </c>
      <c r="J619" s="86" t="s">
        <v>109</v>
      </c>
      <c r="K619" s="86" t="s">
        <v>109</v>
      </c>
      <c r="L619" s="86" t="s">
        <v>109</v>
      </c>
      <c r="M619" s="86" t="s">
        <v>133</v>
      </c>
      <c r="N619" s="87">
        <v>3</v>
      </c>
      <c r="O619" s="82" t="s">
        <v>124</v>
      </c>
      <c r="P619" s="97">
        <v>3</v>
      </c>
      <c r="Q619" s="97">
        <v>44</v>
      </c>
      <c r="R619" s="82">
        <v>338</v>
      </c>
      <c r="S619" s="82">
        <v>338</v>
      </c>
      <c r="T619" s="84" t="s">
        <v>88</v>
      </c>
      <c r="U619" s="82"/>
      <c r="V619" s="82"/>
      <c r="W619" s="82"/>
      <c r="X619" s="82"/>
      <c r="Y619" s="82"/>
      <c r="Z619" s="82"/>
      <c r="AA619" s="82">
        <f t="shared" si="263"/>
        <v>224</v>
      </c>
      <c r="AB619" s="82">
        <v>111.3</v>
      </c>
      <c r="AC619" s="82" t="s">
        <v>88</v>
      </c>
      <c r="AD619" s="82"/>
      <c r="AE619" s="120">
        <v>2.3877000000000002</v>
      </c>
      <c r="AF619" s="82"/>
      <c r="AG619" s="82"/>
      <c r="AH619" s="82"/>
      <c r="AI619" s="82"/>
      <c r="AJ619" s="82"/>
      <c r="AK619" s="82"/>
      <c r="AL619" s="82"/>
      <c r="AM619" s="82"/>
      <c r="AN619" s="82"/>
      <c r="AO619" s="87"/>
      <c r="AP619" s="93">
        <f t="shared" si="264"/>
        <v>3.7333333333333334</v>
      </c>
      <c r="AQ619" s="126" t="e">
        <f t="shared" si="265"/>
        <v>#REF!</v>
      </c>
      <c r="AR619" s="126" t="e">
        <f t="shared" si="266"/>
        <v>#REF!</v>
      </c>
      <c r="AS619" s="85">
        <f t="shared" si="267"/>
        <v>190.39999999999981</v>
      </c>
      <c r="AT619" s="85">
        <f t="shared" si="268"/>
        <v>194.13333333333313</v>
      </c>
      <c r="AU619" s="125" t="e">
        <f t="shared" si="269"/>
        <v>#REF!</v>
      </c>
    </row>
    <row r="620" spans="2:47">
      <c r="B620" s="96">
        <v>45700</v>
      </c>
      <c r="C620" s="82" t="s">
        <v>149</v>
      </c>
      <c r="D620" s="82" t="s">
        <v>134</v>
      </c>
      <c r="E620" s="82" t="s">
        <v>3729</v>
      </c>
      <c r="F620" s="83" t="s">
        <v>707</v>
      </c>
      <c r="G620" s="82" t="s">
        <v>707</v>
      </c>
      <c r="H620" s="86" t="s">
        <v>109</v>
      </c>
      <c r="I620" s="86" t="s">
        <v>109</v>
      </c>
      <c r="J620" s="86" t="s">
        <v>109</v>
      </c>
      <c r="K620" s="86" t="s">
        <v>109</v>
      </c>
      <c r="L620" s="86" t="s">
        <v>109</v>
      </c>
      <c r="M620" s="86" t="s">
        <v>133</v>
      </c>
      <c r="N620" s="87">
        <v>3</v>
      </c>
      <c r="O620" s="82" t="s">
        <v>124</v>
      </c>
      <c r="P620" s="97">
        <v>3</v>
      </c>
      <c r="Q620" s="97">
        <v>44</v>
      </c>
      <c r="R620" s="82">
        <v>338</v>
      </c>
      <c r="S620" s="82">
        <v>338</v>
      </c>
      <c r="T620" s="84" t="s">
        <v>88</v>
      </c>
      <c r="U620" s="82"/>
      <c r="V620" s="82"/>
      <c r="W620" s="82"/>
      <c r="X620" s="82"/>
      <c r="Y620" s="82"/>
      <c r="Z620" s="82"/>
      <c r="AA620" s="82">
        <f t="shared" ref="AA620" si="291">P620*60+Q620</f>
        <v>224</v>
      </c>
      <c r="AB620" s="82">
        <v>111</v>
      </c>
      <c r="AC620" s="82" t="s">
        <v>88</v>
      </c>
      <c r="AD620" s="82"/>
      <c r="AE620" s="120">
        <v>2.371</v>
      </c>
      <c r="AF620" s="82"/>
      <c r="AG620" s="82"/>
      <c r="AH620" s="82"/>
      <c r="AI620" s="82"/>
      <c r="AJ620" s="82"/>
      <c r="AK620" s="82"/>
      <c r="AL620" s="82"/>
      <c r="AM620" s="82"/>
      <c r="AN620" s="82"/>
      <c r="AO620" s="87"/>
      <c r="AP620" s="93">
        <f t="shared" ref="AP620" si="292">IF(O620="A",AP619+AA620/60,AP619)</f>
        <v>3.7333333333333334</v>
      </c>
      <c r="AQ620" s="126" t="e">
        <f t="shared" ref="AQ620" si="293">IF(O620="B",AQ619+AA620/60,AQ619)</f>
        <v>#REF!</v>
      </c>
      <c r="AR620" s="126" t="e">
        <f t="shared" ref="AR620" si="294">IF(O620="3A",AR619+AA620/60,AR619)</f>
        <v>#REF!</v>
      </c>
      <c r="AS620" s="85">
        <f t="shared" ref="AS620" si="295">IF(O620="3C",AS619+AA620/60,AS619)</f>
        <v>194.13333333333313</v>
      </c>
      <c r="AT620" s="85">
        <f t="shared" ref="AT620" si="296">AT619+(AA620/60)</f>
        <v>197.86666666666645</v>
      </c>
      <c r="AU620" s="125" t="e">
        <f t="shared" ref="AU620" si="297">AU619+(AA620/60)</f>
        <v>#REF!</v>
      </c>
    </row>
    <row r="621" spans="2:47">
      <c r="B621" s="96">
        <v>45700</v>
      </c>
      <c r="C621" s="82" t="s">
        <v>149</v>
      </c>
      <c r="D621" s="82" t="s">
        <v>134</v>
      </c>
      <c r="E621" s="82" t="s">
        <v>3729</v>
      </c>
      <c r="F621" s="83" t="s">
        <v>708</v>
      </c>
      <c r="G621" s="82" t="s">
        <v>708</v>
      </c>
      <c r="H621" s="86" t="s">
        <v>109</v>
      </c>
      <c r="I621" s="86" t="s">
        <v>109</v>
      </c>
      <c r="J621" s="86" t="s">
        <v>109</v>
      </c>
      <c r="K621" s="86" t="s">
        <v>109</v>
      </c>
      <c r="L621" s="86" t="s">
        <v>109</v>
      </c>
      <c r="M621" s="86" t="s">
        <v>133</v>
      </c>
      <c r="N621" s="87">
        <v>3</v>
      </c>
      <c r="O621" s="82" t="s">
        <v>124</v>
      </c>
      <c r="P621" s="97">
        <v>3</v>
      </c>
      <c r="Q621" s="97">
        <v>44</v>
      </c>
      <c r="R621" s="82">
        <v>338</v>
      </c>
      <c r="S621" s="82">
        <v>338</v>
      </c>
      <c r="T621" s="84" t="s">
        <v>88</v>
      </c>
      <c r="U621" s="82"/>
      <c r="V621" s="82"/>
      <c r="W621" s="82"/>
      <c r="X621" s="82"/>
      <c r="Y621" s="82"/>
      <c r="Z621" s="82"/>
      <c r="AA621" s="82">
        <f t="shared" ref="AA621:AA623" si="298">P621*60+Q621</f>
        <v>224</v>
      </c>
      <c r="AB621" s="82">
        <v>111.2</v>
      </c>
      <c r="AC621" s="82" t="s">
        <v>88</v>
      </c>
      <c r="AD621" s="82"/>
      <c r="AE621" s="120">
        <v>2.3730000000000002</v>
      </c>
      <c r="AF621" s="82"/>
      <c r="AG621" s="82"/>
      <c r="AH621" s="82"/>
      <c r="AI621" s="82"/>
      <c r="AJ621" s="82"/>
      <c r="AK621" s="82"/>
      <c r="AL621" s="82"/>
      <c r="AM621" s="82"/>
      <c r="AN621" s="82"/>
      <c r="AO621" s="87"/>
      <c r="AP621" s="93">
        <f t="shared" ref="AP621:AP623" si="299">IF(O621="A",AP620+AA621/60,AP620)</f>
        <v>3.7333333333333334</v>
      </c>
      <c r="AQ621" s="126" t="e">
        <f t="shared" ref="AQ621:AQ623" si="300">IF(O621="B",AQ620+AA621/60,AQ620)</f>
        <v>#REF!</v>
      </c>
      <c r="AR621" s="126" t="e">
        <f t="shared" ref="AR621:AR623" si="301">IF(O621="3A",AR620+AA621/60,AR620)</f>
        <v>#REF!</v>
      </c>
      <c r="AS621" s="85">
        <f t="shared" ref="AS621:AS623" si="302">IF(O621="3C",AS620+AA621/60,AS620)</f>
        <v>197.86666666666645</v>
      </c>
      <c r="AT621" s="85">
        <f t="shared" ref="AT621:AT623" si="303">AT620+(AA621/60)</f>
        <v>201.59999999999977</v>
      </c>
      <c r="AU621" s="125" t="e">
        <f t="shared" ref="AU621:AU623" si="304">AU620+(AA621/60)</f>
        <v>#REF!</v>
      </c>
    </row>
    <row r="622" spans="2:47">
      <c r="B622" s="96">
        <v>45700</v>
      </c>
      <c r="C622" s="82" t="s">
        <v>149</v>
      </c>
      <c r="D622" s="82" t="s">
        <v>134</v>
      </c>
      <c r="E622" s="82" t="s">
        <v>3729</v>
      </c>
      <c r="F622" s="83" t="s">
        <v>709</v>
      </c>
      <c r="G622" s="82" t="s">
        <v>709</v>
      </c>
      <c r="H622" s="86" t="s">
        <v>109</v>
      </c>
      <c r="I622" s="86" t="s">
        <v>109</v>
      </c>
      <c r="J622" s="86" t="s">
        <v>109</v>
      </c>
      <c r="K622" s="86" t="s">
        <v>109</v>
      </c>
      <c r="L622" s="86" t="s">
        <v>109</v>
      </c>
      <c r="M622" s="86" t="s">
        <v>133</v>
      </c>
      <c r="N622" s="87">
        <v>3</v>
      </c>
      <c r="O622" s="82" t="s">
        <v>124</v>
      </c>
      <c r="P622" s="97">
        <v>3</v>
      </c>
      <c r="Q622" s="97">
        <v>44</v>
      </c>
      <c r="R622" s="82">
        <v>338</v>
      </c>
      <c r="S622" s="82">
        <v>338</v>
      </c>
      <c r="T622" s="84" t="s">
        <v>88</v>
      </c>
      <c r="U622" s="82"/>
      <c r="V622" s="82"/>
      <c r="W622" s="82"/>
      <c r="X622" s="82"/>
      <c r="Y622" s="82"/>
      <c r="Z622" s="82"/>
      <c r="AA622" s="82">
        <f t="shared" si="298"/>
        <v>224</v>
      </c>
      <c r="AB622" s="82">
        <v>110.8</v>
      </c>
      <c r="AC622" s="82" t="s">
        <v>88</v>
      </c>
      <c r="AD622" s="82"/>
      <c r="AE622" s="120">
        <v>2.3690000000000002</v>
      </c>
      <c r="AF622" s="82"/>
      <c r="AG622" s="82"/>
      <c r="AH622" s="82"/>
      <c r="AI622" s="82"/>
      <c r="AJ622" s="82"/>
      <c r="AK622" s="82"/>
      <c r="AL622" s="82"/>
      <c r="AM622" s="82"/>
      <c r="AN622" s="82"/>
      <c r="AO622" s="87"/>
      <c r="AP622" s="93">
        <f t="shared" si="299"/>
        <v>3.7333333333333334</v>
      </c>
      <c r="AQ622" s="126" t="e">
        <f t="shared" si="300"/>
        <v>#REF!</v>
      </c>
      <c r="AR622" s="126" t="e">
        <f t="shared" si="301"/>
        <v>#REF!</v>
      </c>
      <c r="AS622" s="85">
        <f t="shared" si="302"/>
        <v>201.59999999999977</v>
      </c>
      <c r="AT622" s="85">
        <f t="shared" si="303"/>
        <v>205.33333333333309</v>
      </c>
      <c r="AU622" s="125" t="e">
        <f t="shared" si="304"/>
        <v>#REF!</v>
      </c>
    </row>
    <row r="623" spans="2:47">
      <c r="B623" s="96">
        <v>45700</v>
      </c>
      <c r="C623" s="82" t="s">
        <v>149</v>
      </c>
      <c r="D623" s="82" t="s">
        <v>116</v>
      </c>
      <c r="E623" s="82" t="s">
        <v>3729</v>
      </c>
      <c r="F623" s="83" t="s">
        <v>710</v>
      </c>
      <c r="G623" s="82" t="s">
        <v>710</v>
      </c>
      <c r="H623" s="86" t="s">
        <v>109</v>
      </c>
      <c r="I623" s="86" t="s">
        <v>109</v>
      </c>
      <c r="J623" s="86" t="s">
        <v>109</v>
      </c>
      <c r="K623" s="86" t="s">
        <v>109</v>
      </c>
      <c r="L623" s="86" t="s">
        <v>109</v>
      </c>
      <c r="M623" s="86" t="s">
        <v>133</v>
      </c>
      <c r="N623" s="87">
        <v>3</v>
      </c>
      <c r="O623" s="82" t="s">
        <v>124</v>
      </c>
      <c r="P623" s="97">
        <v>3</v>
      </c>
      <c r="Q623" s="97">
        <v>44</v>
      </c>
      <c r="R623" s="82">
        <v>338</v>
      </c>
      <c r="S623" s="82">
        <v>338</v>
      </c>
      <c r="T623" s="84" t="s">
        <v>88</v>
      </c>
      <c r="U623" s="82"/>
      <c r="V623" s="82"/>
      <c r="W623" s="82"/>
      <c r="X623" s="82"/>
      <c r="Y623" s="82"/>
      <c r="Z623" s="82"/>
      <c r="AA623" s="82">
        <f t="shared" si="298"/>
        <v>224</v>
      </c>
      <c r="AB623" s="82">
        <v>110.5</v>
      </c>
      <c r="AC623" s="82" t="s">
        <v>88</v>
      </c>
      <c r="AD623" s="82"/>
      <c r="AE623" s="120">
        <v>2.371</v>
      </c>
      <c r="AF623" s="82"/>
      <c r="AG623" s="82"/>
      <c r="AH623" s="82"/>
      <c r="AI623" s="82"/>
      <c r="AJ623" s="82"/>
      <c r="AK623" s="82"/>
      <c r="AL623" s="82"/>
      <c r="AM623" s="82"/>
      <c r="AN623" s="82"/>
      <c r="AO623" s="87"/>
      <c r="AP623" s="93">
        <f t="shared" si="299"/>
        <v>3.7333333333333334</v>
      </c>
      <c r="AQ623" s="126" t="e">
        <f t="shared" si="300"/>
        <v>#REF!</v>
      </c>
      <c r="AR623" s="126" t="e">
        <f t="shared" si="301"/>
        <v>#REF!</v>
      </c>
      <c r="AS623" s="85">
        <f t="shared" si="302"/>
        <v>205.33333333333309</v>
      </c>
      <c r="AT623" s="85">
        <f t="shared" si="303"/>
        <v>209.06666666666641</v>
      </c>
      <c r="AU623" s="125" t="e">
        <f t="shared" si="304"/>
        <v>#REF!</v>
      </c>
    </row>
    <row r="624" spans="2:47">
      <c r="B624" s="96">
        <v>45700</v>
      </c>
      <c r="C624" s="82" t="s">
        <v>149</v>
      </c>
      <c r="D624" s="82" t="s">
        <v>116</v>
      </c>
      <c r="E624" s="82" t="s">
        <v>3729</v>
      </c>
      <c r="F624" s="83" t="s">
        <v>711</v>
      </c>
      <c r="G624" s="82" t="s">
        <v>711</v>
      </c>
      <c r="H624" s="86" t="s">
        <v>109</v>
      </c>
      <c r="I624" s="86" t="s">
        <v>109</v>
      </c>
      <c r="J624" s="86" t="s">
        <v>109</v>
      </c>
      <c r="K624" s="86" t="s">
        <v>109</v>
      </c>
      <c r="L624" s="86" t="s">
        <v>109</v>
      </c>
      <c r="M624" s="86" t="s">
        <v>133</v>
      </c>
      <c r="N624" s="87">
        <v>3</v>
      </c>
      <c r="O624" s="82" t="s">
        <v>124</v>
      </c>
      <c r="P624" s="97">
        <v>3</v>
      </c>
      <c r="Q624" s="97">
        <v>44</v>
      </c>
      <c r="R624" s="82">
        <v>338</v>
      </c>
      <c r="S624" s="82">
        <v>338</v>
      </c>
      <c r="T624" s="84" t="s">
        <v>88</v>
      </c>
      <c r="U624" s="82"/>
      <c r="V624" s="82"/>
      <c r="W624" s="82"/>
      <c r="X624" s="82"/>
      <c r="Y624" s="82"/>
      <c r="Z624" s="82"/>
      <c r="AA624" s="82">
        <f t="shared" ref="AA624:AA625" si="305">P624*60+Q624</f>
        <v>224</v>
      </c>
      <c r="AB624" s="82">
        <v>111.8</v>
      </c>
      <c r="AC624" s="82" t="s">
        <v>88</v>
      </c>
      <c r="AD624" s="82"/>
      <c r="AE624" s="120">
        <v>2.3759999999999999</v>
      </c>
      <c r="AF624" s="82"/>
      <c r="AG624" s="82"/>
      <c r="AH624" s="82"/>
      <c r="AI624" s="82"/>
      <c r="AJ624" s="82"/>
      <c r="AK624" s="82"/>
      <c r="AL624" s="82"/>
      <c r="AM624" s="82"/>
      <c r="AN624" s="82"/>
      <c r="AO624" s="87"/>
      <c r="AP624" s="93">
        <f t="shared" ref="AP624:AP625" si="306">IF(O624="A",AP623+AA624/60,AP623)</f>
        <v>3.7333333333333334</v>
      </c>
      <c r="AQ624" s="126" t="e">
        <f t="shared" ref="AQ624:AQ635" si="307">IF(O624="B",AQ623+AA624/60,AQ623)</f>
        <v>#REF!</v>
      </c>
      <c r="AR624" s="126" t="e">
        <f t="shared" ref="AR624:AR635" si="308">IF(O624="3A",AR623+AA624/60,AR623)</f>
        <v>#REF!</v>
      </c>
      <c r="AS624" s="85">
        <f t="shared" ref="AS624:AS625" si="309">IF(O624="3C",AS623+AA624/60,AS623)</f>
        <v>209.06666666666641</v>
      </c>
      <c r="AT624" s="85">
        <f t="shared" ref="AT624:AT625" si="310">AT623+(AA624/60)</f>
        <v>212.79999999999973</v>
      </c>
      <c r="AU624" s="125" t="e">
        <f t="shared" ref="AU624:AU625" si="311">AU623+(AA624/60)</f>
        <v>#REF!</v>
      </c>
    </row>
    <row r="625" spans="2:48">
      <c r="B625" s="96">
        <v>45700</v>
      </c>
      <c r="C625" s="82" t="s">
        <v>149</v>
      </c>
      <c r="D625" s="82" t="s">
        <v>116</v>
      </c>
      <c r="E625" s="82" t="s">
        <v>3729</v>
      </c>
      <c r="F625" s="83" t="s">
        <v>712</v>
      </c>
      <c r="G625" s="82" t="s">
        <v>712</v>
      </c>
      <c r="H625" s="86" t="s">
        <v>109</v>
      </c>
      <c r="I625" s="86" t="s">
        <v>109</v>
      </c>
      <c r="J625" s="86" t="s">
        <v>109</v>
      </c>
      <c r="K625" s="86" t="s">
        <v>109</v>
      </c>
      <c r="L625" s="86" t="s">
        <v>109</v>
      </c>
      <c r="M625" s="86" t="s">
        <v>133</v>
      </c>
      <c r="N625" s="87">
        <v>3</v>
      </c>
      <c r="O625" s="82" t="s">
        <v>124</v>
      </c>
      <c r="P625" s="97">
        <v>3</v>
      </c>
      <c r="Q625" s="97">
        <v>44</v>
      </c>
      <c r="R625" s="82">
        <v>338</v>
      </c>
      <c r="S625" s="82">
        <v>338</v>
      </c>
      <c r="T625" s="84" t="s">
        <v>88</v>
      </c>
      <c r="U625" s="82"/>
      <c r="V625" s="82"/>
      <c r="W625" s="82"/>
      <c r="X625" s="82"/>
      <c r="Y625" s="82"/>
      <c r="Z625" s="82"/>
      <c r="AA625" s="82">
        <f t="shared" si="305"/>
        <v>224</v>
      </c>
      <c r="AB625" s="82">
        <v>95.2</v>
      </c>
      <c r="AC625" s="82" t="s">
        <v>88</v>
      </c>
      <c r="AD625" s="82"/>
      <c r="AE625" s="120">
        <v>2.347</v>
      </c>
      <c r="AF625" s="82"/>
      <c r="AG625" s="82"/>
      <c r="AH625" s="82"/>
      <c r="AI625" s="82"/>
      <c r="AJ625" s="82"/>
      <c r="AK625" s="82"/>
      <c r="AL625" s="82"/>
      <c r="AM625" s="82"/>
      <c r="AN625" s="82"/>
      <c r="AO625" s="87"/>
      <c r="AP625" s="93">
        <f t="shared" si="306"/>
        <v>3.7333333333333334</v>
      </c>
      <c r="AQ625" s="126" t="e">
        <f t="shared" si="307"/>
        <v>#REF!</v>
      </c>
      <c r="AR625" s="126" t="e">
        <f t="shared" si="308"/>
        <v>#REF!</v>
      </c>
      <c r="AS625" s="85">
        <f t="shared" si="309"/>
        <v>212.79999999999973</v>
      </c>
      <c r="AT625" s="85">
        <f t="shared" si="310"/>
        <v>216.53333333333305</v>
      </c>
      <c r="AU625" s="125" t="e">
        <f t="shared" si="311"/>
        <v>#REF!</v>
      </c>
    </row>
    <row r="626" spans="2:48">
      <c r="B626" s="122">
        <v>45700</v>
      </c>
      <c r="C626" s="117" t="s">
        <v>117</v>
      </c>
      <c r="D626" s="117"/>
      <c r="E626" s="117"/>
      <c r="F626" s="109" t="s">
        <v>100</v>
      </c>
      <c r="G626" s="109"/>
      <c r="H626" s="110"/>
      <c r="I626" s="110"/>
      <c r="J626" s="110"/>
      <c r="K626" s="110"/>
      <c r="L626" s="110"/>
      <c r="M626" s="111"/>
      <c r="N626" s="109">
        <v>38</v>
      </c>
      <c r="O626" s="109" t="s">
        <v>101</v>
      </c>
      <c r="P626" s="109">
        <v>119</v>
      </c>
      <c r="Q626" s="109">
        <v>0</v>
      </c>
      <c r="R626" s="109">
        <v>200</v>
      </c>
      <c r="S626" s="109">
        <v>200</v>
      </c>
      <c r="T626" s="112" t="s">
        <v>88</v>
      </c>
      <c r="U626" s="138"/>
      <c r="V626" s="138"/>
      <c r="W626" s="138"/>
      <c r="X626" s="138"/>
      <c r="Y626" s="138"/>
      <c r="Z626" s="138"/>
      <c r="AA626" s="139">
        <v>0</v>
      </c>
      <c r="AB626" s="139"/>
      <c r="AC626" s="139"/>
      <c r="AD626" s="139"/>
      <c r="AE626" s="141"/>
      <c r="AF626" s="139"/>
      <c r="AG626" s="139"/>
      <c r="AH626" s="139"/>
      <c r="AI626" s="139"/>
      <c r="AJ626" s="139"/>
      <c r="AK626" s="139"/>
      <c r="AL626" s="139"/>
      <c r="AM626" s="139"/>
      <c r="AN626" s="139"/>
      <c r="AO626" s="139"/>
      <c r="AP626" s="142">
        <v>0</v>
      </c>
      <c r="AQ626" s="142" t="e">
        <f t="shared" si="307"/>
        <v>#REF!</v>
      </c>
      <c r="AR626" s="142" t="e">
        <f t="shared" si="308"/>
        <v>#REF!</v>
      </c>
      <c r="AS626" s="142">
        <v>0</v>
      </c>
      <c r="AT626" s="142">
        <v>0</v>
      </c>
      <c r="AU626" s="140" t="e">
        <f>AU625+(AA626/60)</f>
        <v>#REF!</v>
      </c>
      <c r="AV626" s="95" t="s">
        <v>713</v>
      </c>
    </row>
    <row r="627" spans="2:48">
      <c r="B627" s="122">
        <v>45701</v>
      </c>
      <c r="C627" s="117" t="s">
        <v>117</v>
      </c>
      <c r="D627" s="117"/>
      <c r="E627" s="117"/>
      <c r="F627" s="109" t="s">
        <v>100</v>
      </c>
      <c r="G627" s="109"/>
      <c r="H627" s="110"/>
      <c r="I627" s="110"/>
      <c r="J627" s="110"/>
      <c r="K627" s="110"/>
      <c r="L627" s="110"/>
      <c r="M627" s="111"/>
      <c r="N627" s="109">
        <v>38</v>
      </c>
      <c r="O627" s="109" t="s">
        <v>101</v>
      </c>
      <c r="P627" s="109">
        <v>119</v>
      </c>
      <c r="Q627" s="109">
        <v>0</v>
      </c>
      <c r="R627" s="109">
        <v>200</v>
      </c>
      <c r="S627" s="109">
        <v>200</v>
      </c>
      <c r="T627" s="112" t="s">
        <v>88</v>
      </c>
      <c r="U627" s="138"/>
      <c r="V627" s="138"/>
      <c r="W627" s="138"/>
      <c r="X627" s="138"/>
      <c r="Y627" s="138"/>
      <c r="Z627" s="138"/>
      <c r="AA627" s="139">
        <v>0</v>
      </c>
      <c r="AB627" s="139"/>
      <c r="AC627" s="139"/>
      <c r="AD627" s="139"/>
      <c r="AE627" s="141"/>
      <c r="AF627" s="139"/>
      <c r="AG627" s="139"/>
      <c r="AH627" s="139"/>
      <c r="AI627" s="139"/>
      <c r="AJ627" s="139"/>
      <c r="AK627" s="139"/>
      <c r="AL627" s="139"/>
      <c r="AM627" s="139"/>
      <c r="AN627" s="139"/>
      <c r="AO627" s="139"/>
      <c r="AP627" s="142">
        <v>0</v>
      </c>
      <c r="AQ627" s="142" t="e">
        <f t="shared" si="307"/>
        <v>#REF!</v>
      </c>
      <c r="AR627" s="142" t="e">
        <f t="shared" si="308"/>
        <v>#REF!</v>
      </c>
      <c r="AS627" s="142">
        <v>0</v>
      </c>
      <c r="AT627" s="142">
        <v>0</v>
      </c>
      <c r="AU627" s="140" t="e">
        <f>AU626+(AA627/60)</f>
        <v>#REF!</v>
      </c>
      <c r="AV627" s="95" t="s">
        <v>714</v>
      </c>
    </row>
    <row r="628" spans="2:48">
      <c r="B628" s="122">
        <v>45701</v>
      </c>
      <c r="C628" s="117" t="s">
        <v>117</v>
      </c>
      <c r="D628" s="117"/>
      <c r="E628" s="117"/>
      <c r="F628" s="115" t="s">
        <v>135</v>
      </c>
      <c r="G628" s="109"/>
      <c r="H628" s="110"/>
      <c r="I628" s="110"/>
      <c r="J628" s="110"/>
      <c r="K628" s="110"/>
      <c r="L628" s="110"/>
      <c r="M628" s="111"/>
      <c r="N628" s="109">
        <v>6</v>
      </c>
      <c r="O628" s="109" t="s">
        <v>92</v>
      </c>
      <c r="P628" s="109">
        <v>30</v>
      </c>
      <c r="Q628" s="109">
        <v>0</v>
      </c>
      <c r="R628" s="109">
        <v>359</v>
      </c>
      <c r="S628" s="109">
        <v>359</v>
      </c>
      <c r="T628" s="117"/>
      <c r="U628" s="117"/>
      <c r="V628" s="117"/>
      <c r="W628" s="117"/>
      <c r="X628" s="117"/>
      <c r="Y628" s="117"/>
      <c r="Z628" s="117"/>
      <c r="AA628" s="117">
        <f t="shared" ref="AA628:AA635" si="312">P628*60+Q628</f>
        <v>1800</v>
      </c>
      <c r="AB628" s="117"/>
      <c r="AC628" s="117"/>
      <c r="AD628" s="117"/>
      <c r="AE628" s="124"/>
      <c r="AF628" s="117"/>
      <c r="AG628" s="117"/>
      <c r="AH628" s="117"/>
      <c r="AI628" s="117"/>
      <c r="AJ628" s="117"/>
      <c r="AK628" s="117"/>
      <c r="AL628" s="117"/>
      <c r="AM628" s="117"/>
      <c r="AN628" s="117"/>
      <c r="AO628" s="112"/>
      <c r="AP628" s="113">
        <f t="shared" ref="AP628:AP633" si="313">IF(O628="A",AP627+AA628/60,AP627)</f>
        <v>0</v>
      </c>
      <c r="AQ628" s="113" t="e">
        <f t="shared" si="307"/>
        <v>#REF!</v>
      </c>
      <c r="AR628" s="113" t="e">
        <f t="shared" si="308"/>
        <v>#REF!</v>
      </c>
      <c r="AS628" s="118">
        <v>0</v>
      </c>
      <c r="AT628" s="118">
        <v>0</v>
      </c>
      <c r="AU628" s="119" t="e">
        <f t="shared" ref="AU628:AU635" si="314">AU627+(AA628/60)</f>
        <v>#REF!</v>
      </c>
    </row>
    <row r="629" spans="2:48">
      <c r="B629" s="122">
        <v>45701</v>
      </c>
      <c r="C629" s="117" t="s">
        <v>117</v>
      </c>
      <c r="D629" s="117"/>
      <c r="E629" s="117"/>
      <c r="F629" s="109" t="s">
        <v>102</v>
      </c>
      <c r="G629" s="109"/>
      <c r="H629" s="110"/>
      <c r="I629" s="110"/>
      <c r="J629" s="110"/>
      <c r="K629" s="110"/>
      <c r="L629" s="110"/>
      <c r="M629" s="111"/>
      <c r="N629" s="109">
        <v>1</v>
      </c>
      <c r="O629" s="109" t="s">
        <v>92</v>
      </c>
      <c r="P629" s="109">
        <v>60</v>
      </c>
      <c r="Q629" s="109">
        <v>0</v>
      </c>
      <c r="R629" s="109">
        <v>359</v>
      </c>
      <c r="S629" s="109">
        <v>359</v>
      </c>
      <c r="T629" s="117"/>
      <c r="U629" s="117"/>
      <c r="V629" s="117"/>
      <c r="W629" s="117"/>
      <c r="X629" s="117"/>
      <c r="Y629" s="117"/>
      <c r="Z629" s="117"/>
      <c r="AA629" s="117">
        <f t="shared" si="312"/>
        <v>3600</v>
      </c>
      <c r="AB629" s="117"/>
      <c r="AC629" s="117"/>
      <c r="AD629" s="117"/>
      <c r="AE629" s="124"/>
      <c r="AF629" s="117"/>
      <c r="AG629" s="117"/>
      <c r="AH629" s="117"/>
      <c r="AI629" s="117"/>
      <c r="AJ629" s="117"/>
      <c r="AK629" s="117"/>
      <c r="AL629" s="117"/>
      <c r="AM629" s="117"/>
      <c r="AN629" s="117"/>
      <c r="AO629" s="112"/>
      <c r="AP629" s="113">
        <f t="shared" si="313"/>
        <v>0</v>
      </c>
      <c r="AQ629" s="113" t="e">
        <f t="shared" si="307"/>
        <v>#REF!</v>
      </c>
      <c r="AR629" s="113" t="e">
        <f t="shared" si="308"/>
        <v>#REF!</v>
      </c>
      <c r="AS629" s="118">
        <f t="shared" ref="AS629:AS632" si="315">IF(O629="3C",AS628+AA629/60,AS628)</f>
        <v>60</v>
      </c>
      <c r="AT629" s="118">
        <v>0</v>
      </c>
      <c r="AU629" s="119" t="e">
        <f t="shared" si="314"/>
        <v>#REF!</v>
      </c>
    </row>
    <row r="630" spans="2:48">
      <c r="B630" s="122">
        <v>45701</v>
      </c>
      <c r="C630" s="117" t="s">
        <v>117</v>
      </c>
      <c r="D630" s="117"/>
      <c r="E630" s="117"/>
      <c r="F630" s="109" t="s">
        <v>103</v>
      </c>
      <c r="G630" s="109"/>
      <c r="H630" s="110"/>
      <c r="I630" s="110"/>
      <c r="J630" s="110"/>
      <c r="K630" s="110"/>
      <c r="L630" s="110"/>
      <c r="M630" s="111"/>
      <c r="N630" s="109">
        <v>6</v>
      </c>
      <c r="O630" s="109" t="s">
        <v>91</v>
      </c>
      <c r="P630" s="109">
        <v>30</v>
      </c>
      <c r="Q630" s="109">
        <v>0</v>
      </c>
      <c r="R630" s="109">
        <v>359</v>
      </c>
      <c r="S630" s="109">
        <v>359</v>
      </c>
      <c r="T630" s="117"/>
      <c r="U630" s="117"/>
      <c r="V630" s="117"/>
      <c r="W630" s="117"/>
      <c r="X630" s="117"/>
      <c r="Y630" s="117"/>
      <c r="Z630" s="117"/>
      <c r="AA630" s="117">
        <f t="shared" si="312"/>
        <v>1800</v>
      </c>
      <c r="AB630" s="117"/>
      <c r="AC630" s="117"/>
      <c r="AD630" s="117"/>
      <c r="AE630" s="124"/>
      <c r="AF630" s="117"/>
      <c r="AG630" s="117"/>
      <c r="AH630" s="117"/>
      <c r="AI630" s="117"/>
      <c r="AJ630" s="117"/>
      <c r="AK630" s="117"/>
      <c r="AL630" s="117"/>
      <c r="AM630" s="117"/>
      <c r="AN630" s="117"/>
      <c r="AO630" s="112"/>
      <c r="AP630" s="113">
        <f t="shared" si="313"/>
        <v>30</v>
      </c>
      <c r="AQ630" s="113" t="e">
        <f t="shared" si="307"/>
        <v>#REF!</v>
      </c>
      <c r="AR630" s="113" t="e">
        <f t="shared" si="308"/>
        <v>#REF!</v>
      </c>
      <c r="AS630" s="118">
        <f t="shared" si="315"/>
        <v>60</v>
      </c>
      <c r="AT630" s="118">
        <v>0</v>
      </c>
      <c r="AU630" s="119" t="e">
        <f t="shared" si="314"/>
        <v>#REF!</v>
      </c>
    </row>
    <row r="631" spans="2:48">
      <c r="B631" s="122">
        <v>45701</v>
      </c>
      <c r="C631" s="117" t="s">
        <v>117</v>
      </c>
      <c r="D631" s="117"/>
      <c r="E631" s="117"/>
      <c r="F631" s="109" t="s">
        <v>104</v>
      </c>
      <c r="G631" s="109"/>
      <c r="H631" s="110"/>
      <c r="I631" s="110"/>
      <c r="J631" s="110"/>
      <c r="K631" s="110"/>
      <c r="L631" s="110"/>
      <c r="M631" s="111"/>
      <c r="N631" s="109">
        <v>1</v>
      </c>
      <c r="O631" s="109" t="s">
        <v>91</v>
      </c>
      <c r="P631" s="109">
        <v>60</v>
      </c>
      <c r="Q631" s="109">
        <v>0</v>
      </c>
      <c r="R631" s="109">
        <v>359</v>
      </c>
      <c r="S631" s="109">
        <v>359</v>
      </c>
      <c r="T631" s="117"/>
      <c r="U631" s="117"/>
      <c r="V631" s="117"/>
      <c r="W631" s="117"/>
      <c r="X631" s="117"/>
      <c r="Y631" s="117"/>
      <c r="Z631" s="117"/>
      <c r="AA631" s="117">
        <f t="shared" si="312"/>
        <v>3600</v>
      </c>
      <c r="AB631" s="117"/>
      <c r="AC631" s="117"/>
      <c r="AD631" s="117"/>
      <c r="AE631" s="124"/>
      <c r="AF631" s="117"/>
      <c r="AG631" s="117"/>
      <c r="AH631" s="117"/>
      <c r="AI631" s="117"/>
      <c r="AJ631" s="117"/>
      <c r="AK631" s="117"/>
      <c r="AL631" s="117"/>
      <c r="AM631" s="117"/>
      <c r="AN631" s="117"/>
      <c r="AO631" s="112"/>
      <c r="AP631" s="113">
        <f t="shared" si="313"/>
        <v>90</v>
      </c>
      <c r="AQ631" s="113" t="e">
        <f t="shared" si="307"/>
        <v>#REF!</v>
      </c>
      <c r="AR631" s="113" t="e">
        <f t="shared" si="308"/>
        <v>#REF!</v>
      </c>
      <c r="AS631" s="118">
        <f t="shared" si="315"/>
        <v>60</v>
      </c>
      <c r="AT631" s="118">
        <v>0</v>
      </c>
      <c r="AU631" s="119" t="e">
        <f t="shared" si="314"/>
        <v>#REF!</v>
      </c>
    </row>
    <row r="632" spans="2:48">
      <c r="B632" s="122">
        <v>45701</v>
      </c>
      <c r="C632" s="117" t="s">
        <v>117</v>
      </c>
      <c r="D632" s="117"/>
      <c r="E632" s="117"/>
      <c r="F632" s="109" t="s">
        <v>104</v>
      </c>
      <c r="G632" s="109"/>
      <c r="H632" s="110"/>
      <c r="I632" s="110"/>
      <c r="J632" s="110"/>
      <c r="K632" s="110"/>
      <c r="L632" s="110"/>
      <c r="M632" s="111"/>
      <c r="N632" s="109">
        <v>1</v>
      </c>
      <c r="O632" s="109" t="s">
        <v>91</v>
      </c>
      <c r="P632" s="109">
        <v>60</v>
      </c>
      <c r="Q632" s="109">
        <v>0</v>
      </c>
      <c r="R632" s="109">
        <v>359</v>
      </c>
      <c r="S632" s="109">
        <v>359</v>
      </c>
      <c r="T632" s="117"/>
      <c r="U632" s="117"/>
      <c r="V632" s="117"/>
      <c r="W632" s="117"/>
      <c r="X632" s="117"/>
      <c r="Y632" s="117"/>
      <c r="Z632" s="117"/>
      <c r="AA632" s="117">
        <f t="shared" si="312"/>
        <v>3600</v>
      </c>
      <c r="AB632" s="117"/>
      <c r="AC632" s="117"/>
      <c r="AD632" s="117"/>
      <c r="AE632" s="124"/>
      <c r="AF632" s="117"/>
      <c r="AG632" s="117"/>
      <c r="AH632" s="117"/>
      <c r="AI632" s="117"/>
      <c r="AJ632" s="117"/>
      <c r="AK632" s="117"/>
      <c r="AL632" s="117"/>
      <c r="AM632" s="117"/>
      <c r="AN632" s="117"/>
      <c r="AO632" s="112"/>
      <c r="AP632" s="113">
        <f t="shared" si="313"/>
        <v>150</v>
      </c>
      <c r="AQ632" s="113" t="e">
        <f t="shared" si="307"/>
        <v>#REF!</v>
      </c>
      <c r="AR632" s="113" t="e">
        <f t="shared" si="308"/>
        <v>#REF!</v>
      </c>
      <c r="AS632" s="118">
        <f t="shared" si="315"/>
        <v>60</v>
      </c>
      <c r="AT632" s="118">
        <v>0</v>
      </c>
      <c r="AU632" s="119" t="e">
        <f t="shared" si="314"/>
        <v>#REF!</v>
      </c>
    </row>
    <row r="633" spans="2:48">
      <c r="B633" s="122">
        <v>45701</v>
      </c>
      <c r="C633" s="117" t="s">
        <v>111</v>
      </c>
      <c r="D633" s="117"/>
      <c r="E633" s="117"/>
      <c r="F633" s="109" t="s">
        <v>104</v>
      </c>
      <c r="G633" s="109"/>
      <c r="H633" s="110"/>
      <c r="I633" s="110"/>
      <c r="J633" s="110"/>
      <c r="K633" s="110"/>
      <c r="L633" s="110"/>
      <c r="M633" s="111"/>
      <c r="N633" s="109">
        <v>1</v>
      </c>
      <c r="O633" s="109" t="s">
        <v>91</v>
      </c>
      <c r="P633" s="109">
        <v>60</v>
      </c>
      <c r="Q633" s="109">
        <v>0</v>
      </c>
      <c r="R633" s="109">
        <v>359</v>
      </c>
      <c r="S633" s="109">
        <v>359</v>
      </c>
      <c r="T633" s="117"/>
      <c r="U633" s="117"/>
      <c r="V633" s="117"/>
      <c r="W633" s="117"/>
      <c r="X633" s="117"/>
      <c r="Y633" s="117"/>
      <c r="Z633" s="117"/>
      <c r="AA633" s="117">
        <f t="shared" si="312"/>
        <v>3600</v>
      </c>
      <c r="AB633" s="117"/>
      <c r="AC633" s="117"/>
      <c r="AD633" s="117"/>
      <c r="AE633" s="124"/>
      <c r="AF633" s="117"/>
      <c r="AG633" s="117"/>
      <c r="AH633" s="117"/>
      <c r="AI633" s="117"/>
      <c r="AJ633" s="117"/>
      <c r="AK633" s="117"/>
      <c r="AL633" s="117"/>
      <c r="AM633" s="117"/>
      <c r="AN633" s="117"/>
      <c r="AO633" s="112"/>
      <c r="AP633" s="113">
        <f t="shared" si="313"/>
        <v>210</v>
      </c>
      <c r="AQ633" s="113" t="e">
        <f t="shared" si="307"/>
        <v>#REF!</v>
      </c>
      <c r="AR633" s="113" t="e">
        <f t="shared" si="308"/>
        <v>#REF!</v>
      </c>
      <c r="AS633" s="118">
        <v>0</v>
      </c>
      <c r="AT633" s="118">
        <v>0</v>
      </c>
      <c r="AU633" s="119" t="e">
        <f t="shared" si="314"/>
        <v>#REF!</v>
      </c>
    </row>
    <row r="634" spans="2:48">
      <c r="B634" s="122">
        <v>45701</v>
      </c>
      <c r="C634" s="117" t="s">
        <v>111</v>
      </c>
      <c r="D634" s="117"/>
      <c r="E634" s="117"/>
      <c r="F634" s="109" t="s">
        <v>104</v>
      </c>
      <c r="G634" s="109"/>
      <c r="H634" s="110"/>
      <c r="I634" s="110"/>
      <c r="J634" s="110"/>
      <c r="K634" s="110"/>
      <c r="L634" s="110"/>
      <c r="M634" s="111"/>
      <c r="N634" s="109">
        <v>1</v>
      </c>
      <c r="O634" s="109" t="s">
        <v>91</v>
      </c>
      <c r="P634" s="109">
        <v>60</v>
      </c>
      <c r="Q634" s="109">
        <v>0</v>
      </c>
      <c r="R634" s="109">
        <v>359</v>
      </c>
      <c r="S634" s="109">
        <v>359</v>
      </c>
      <c r="T634" s="117"/>
      <c r="U634" s="117"/>
      <c r="V634" s="117"/>
      <c r="W634" s="117"/>
      <c r="X634" s="117"/>
      <c r="Y634" s="117"/>
      <c r="Z634" s="117"/>
      <c r="AA634" s="117">
        <f t="shared" si="312"/>
        <v>3600</v>
      </c>
      <c r="AB634" s="117"/>
      <c r="AC634" s="117"/>
      <c r="AD634" s="117"/>
      <c r="AE634" s="124"/>
      <c r="AF634" s="117"/>
      <c r="AG634" s="117"/>
      <c r="AH634" s="117"/>
      <c r="AI634" s="117"/>
      <c r="AJ634" s="117"/>
      <c r="AK634" s="117"/>
      <c r="AL634" s="117"/>
      <c r="AM634" s="117"/>
      <c r="AN634" s="117"/>
      <c r="AO634" s="112"/>
      <c r="AP634" s="113">
        <v>0</v>
      </c>
      <c r="AQ634" s="113" t="e">
        <f t="shared" si="307"/>
        <v>#REF!</v>
      </c>
      <c r="AR634" s="113" t="e">
        <f t="shared" si="308"/>
        <v>#REF!</v>
      </c>
      <c r="AS634" s="118">
        <v>0</v>
      </c>
      <c r="AT634" s="118">
        <v>0</v>
      </c>
      <c r="AU634" s="119" t="e">
        <f t="shared" si="314"/>
        <v>#REF!</v>
      </c>
    </row>
    <row r="635" spans="2:48">
      <c r="B635" s="96">
        <v>45701</v>
      </c>
      <c r="C635" s="82" t="s">
        <v>111</v>
      </c>
      <c r="D635" s="82"/>
      <c r="E635" s="82"/>
      <c r="F635" s="130" t="s">
        <v>105</v>
      </c>
      <c r="G635" s="130" t="s">
        <v>89</v>
      </c>
      <c r="H635" s="133" t="s">
        <v>89</v>
      </c>
      <c r="I635" s="133" t="s">
        <v>89</v>
      </c>
      <c r="J635" s="133" t="s">
        <v>89</v>
      </c>
      <c r="K635" s="133" t="s">
        <v>89</v>
      </c>
      <c r="L635" s="133" t="s">
        <v>95</v>
      </c>
      <c r="M635" s="134" t="s">
        <v>106</v>
      </c>
      <c r="N635" s="114">
        <v>3</v>
      </c>
      <c r="O635" s="130" t="s">
        <v>91</v>
      </c>
      <c r="P635" s="130">
        <v>3</v>
      </c>
      <c r="Q635" s="114">
        <v>44</v>
      </c>
      <c r="R635" s="130">
        <v>338</v>
      </c>
      <c r="S635" s="130">
        <v>338</v>
      </c>
      <c r="T635" s="132" t="s">
        <v>88</v>
      </c>
      <c r="U635" s="82"/>
      <c r="V635" s="82"/>
      <c r="W635" s="82"/>
      <c r="X635" s="82"/>
      <c r="Y635" s="82"/>
      <c r="Z635" s="82"/>
      <c r="AA635" s="82">
        <f t="shared" si="312"/>
        <v>224</v>
      </c>
      <c r="AB635" s="82"/>
      <c r="AC635" s="82" t="s">
        <v>89</v>
      </c>
      <c r="AD635" s="82">
        <v>109.3</v>
      </c>
      <c r="AE635" s="120">
        <v>2.3439999999999999</v>
      </c>
      <c r="AF635" s="82">
        <v>109.5</v>
      </c>
      <c r="AG635" s="82">
        <v>98.4</v>
      </c>
      <c r="AH635" s="132">
        <f>AF635-AG635</f>
        <v>11.099999999999994</v>
      </c>
      <c r="AI635" s="132">
        <v>-0.39124999999999999</v>
      </c>
      <c r="AJ635" s="132">
        <v>-0.29475000000000001</v>
      </c>
      <c r="AK635" s="132">
        <v>1.30725</v>
      </c>
      <c r="AL635" s="132">
        <v>1.7883199999999999</v>
      </c>
      <c r="AM635" s="136">
        <f>AJ635-AI635</f>
        <v>9.6499999999999975E-2</v>
      </c>
      <c r="AN635" s="136">
        <f>AL635-AK635</f>
        <v>0.48106999999999989</v>
      </c>
      <c r="AO635" s="136">
        <f>AD635/AA635*60</f>
        <v>29.276785714285715</v>
      </c>
      <c r="AP635" s="93">
        <f t="shared" ref="AP635" si="316">IF(O635="A",AP634+AA635/60,AP634)</f>
        <v>3.7333333333333334</v>
      </c>
      <c r="AQ635" s="126" t="e">
        <f t="shared" si="307"/>
        <v>#REF!</v>
      </c>
      <c r="AR635" s="126" t="e">
        <f t="shared" si="308"/>
        <v>#REF!</v>
      </c>
      <c r="AS635" s="85">
        <f t="shared" ref="AS635" si="317">IF(O635="3C",AS634+AA635/60,AS634)</f>
        <v>0</v>
      </c>
      <c r="AT635" s="85">
        <f t="shared" ref="AT635" si="318">AT634+(AA635/60)</f>
        <v>3.7333333333333334</v>
      </c>
      <c r="AU635" s="125" t="e">
        <f t="shared" si="314"/>
        <v>#REF!</v>
      </c>
    </row>
    <row r="636" spans="2:48">
      <c r="B636" s="96">
        <v>45701</v>
      </c>
      <c r="C636" s="82" t="s">
        <v>115</v>
      </c>
      <c r="D636" s="82" t="s">
        <v>116</v>
      </c>
      <c r="E636" s="82" t="s">
        <v>3729</v>
      </c>
      <c r="F636" s="83" t="s">
        <v>715</v>
      </c>
      <c r="G636" s="82" t="s">
        <v>715</v>
      </c>
      <c r="H636" s="86" t="s">
        <v>109</v>
      </c>
      <c r="I636" s="86" t="s">
        <v>109</v>
      </c>
      <c r="J636" s="86" t="s">
        <v>109</v>
      </c>
      <c r="K636" s="86" t="s">
        <v>109</v>
      </c>
      <c r="L636" s="86" t="s">
        <v>109</v>
      </c>
      <c r="M636" s="86" t="s">
        <v>133</v>
      </c>
      <c r="N636" s="87">
        <v>3</v>
      </c>
      <c r="O636" s="82" t="s">
        <v>124</v>
      </c>
      <c r="P636" s="97">
        <v>3</v>
      </c>
      <c r="Q636" s="97">
        <v>44</v>
      </c>
      <c r="R636" s="82">
        <v>338</v>
      </c>
      <c r="S636" s="82">
        <v>338</v>
      </c>
      <c r="T636" s="84" t="s">
        <v>88</v>
      </c>
      <c r="U636" s="82"/>
      <c r="V636" s="82"/>
      <c r="W636" s="82"/>
      <c r="X636" s="82"/>
      <c r="Y636" s="82"/>
      <c r="Z636" s="82"/>
      <c r="AA636" s="82">
        <f t="shared" si="263"/>
        <v>224</v>
      </c>
      <c r="AB636" s="82">
        <v>111</v>
      </c>
      <c r="AC636" s="82" t="s">
        <v>88</v>
      </c>
      <c r="AD636" s="82"/>
      <c r="AE636" s="120">
        <v>2.38</v>
      </c>
      <c r="AF636" s="82"/>
      <c r="AG636" s="82"/>
      <c r="AH636" s="82"/>
      <c r="AI636" s="82"/>
      <c r="AJ636" s="82"/>
      <c r="AK636" s="82"/>
      <c r="AL636" s="82"/>
      <c r="AM636" s="82"/>
      <c r="AN636" s="82"/>
      <c r="AO636" s="87"/>
      <c r="AP636" s="93">
        <f t="shared" si="264"/>
        <v>3.7333333333333334</v>
      </c>
      <c r="AQ636" s="126" t="e">
        <f t="shared" si="265"/>
        <v>#REF!</v>
      </c>
      <c r="AR636" s="126" t="e">
        <f t="shared" si="266"/>
        <v>#REF!</v>
      </c>
      <c r="AS636" s="85">
        <f t="shared" si="267"/>
        <v>3.7333333333333334</v>
      </c>
      <c r="AT636" s="85">
        <f t="shared" si="268"/>
        <v>7.4666666666666668</v>
      </c>
      <c r="AU636" s="125" t="e">
        <f t="shared" si="269"/>
        <v>#REF!</v>
      </c>
    </row>
    <row r="637" spans="2:48">
      <c r="B637" s="96">
        <v>45701</v>
      </c>
      <c r="C637" s="82" t="s">
        <v>115</v>
      </c>
      <c r="D637" s="82" t="s">
        <v>116</v>
      </c>
      <c r="E637" s="82" t="s">
        <v>3729</v>
      </c>
      <c r="F637" s="83" t="s">
        <v>716</v>
      </c>
      <c r="G637" s="82" t="s">
        <v>716</v>
      </c>
      <c r="H637" s="86" t="s">
        <v>109</v>
      </c>
      <c r="I637" s="86" t="s">
        <v>109</v>
      </c>
      <c r="J637" s="86" t="s">
        <v>109</v>
      </c>
      <c r="K637" s="86" t="s">
        <v>109</v>
      </c>
      <c r="L637" s="86" t="s">
        <v>109</v>
      </c>
      <c r="M637" s="86" t="s">
        <v>133</v>
      </c>
      <c r="N637" s="87">
        <v>3</v>
      </c>
      <c r="O637" s="82" t="s">
        <v>124</v>
      </c>
      <c r="P637" s="97">
        <v>3</v>
      </c>
      <c r="Q637" s="97">
        <v>44</v>
      </c>
      <c r="R637" s="82">
        <v>338</v>
      </c>
      <c r="S637" s="82">
        <v>338</v>
      </c>
      <c r="T637" s="84" t="s">
        <v>88</v>
      </c>
      <c r="U637" s="82"/>
      <c r="V637" s="82"/>
      <c r="W637" s="82"/>
      <c r="X637" s="82"/>
      <c r="Y637" s="82"/>
      <c r="Z637" s="82"/>
      <c r="AA637" s="82">
        <f t="shared" si="263"/>
        <v>224</v>
      </c>
      <c r="AB637" s="82">
        <v>112.4</v>
      </c>
      <c r="AC637" s="82" t="s">
        <v>88</v>
      </c>
      <c r="AD637" s="82"/>
      <c r="AE637" s="120">
        <v>2.3839999999999999</v>
      </c>
      <c r="AF637" s="82"/>
      <c r="AG637" s="82"/>
      <c r="AH637" s="82"/>
      <c r="AI637" s="82"/>
      <c r="AJ637" s="82"/>
      <c r="AK637" s="82"/>
      <c r="AL637" s="82"/>
      <c r="AM637" s="82"/>
      <c r="AN637" s="82"/>
      <c r="AO637" s="87"/>
      <c r="AP637" s="93">
        <f t="shared" si="264"/>
        <v>3.7333333333333334</v>
      </c>
      <c r="AQ637" s="126" t="e">
        <f t="shared" si="265"/>
        <v>#REF!</v>
      </c>
      <c r="AR637" s="126" t="e">
        <f t="shared" si="266"/>
        <v>#REF!</v>
      </c>
      <c r="AS637" s="85">
        <f t="shared" si="267"/>
        <v>7.4666666666666668</v>
      </c>
      <c r="AT637" s="85">
        <f t="shared" si="268"/>
        <v>11.2</v>
      </c>
      <c r="AU637" s="125" t="e">
        <f t="shared" si="269"/>
        <v>#REF!</v>
      </c>
    </row>
    <row r="638" spans="2:48">
      <c r="B638" s="96">
        <v>45701</v>
      </c>
      <c r="C638" s="82" t="s">
        <v>115</v>
      </c>
      <c r="D638" s="82" t="s">
        <v>116</v>
      </c>
      <c r="E638" s="82" t="s">
        <v>3729</v>
      </c>
      <c r="F638" s="83" t="s">
        <v>717</v>
      </c>
      <c r="G638" s="82" t="s">
        <v>717</v>
      </c>
      <c r="H638" s="86" t="s">
        <v>109</v>
      </c>
      <c r="I638" s="86" t="s">
        <v>109</v>
      </c>
      <c r="J638" s="86" t="s">
        <v>109</v>
      </c>
      <c r="K638" s="86" t="s">
        <v>109</v>
      </c>
      <c r="L638" s="86" t="s">
        <v>109</v>
      </c>
      <c r="M638" s="86" t="s">
        <v>133</v>
      </c>
      <c r="N638" s="87">
        <v>3</v>
      </c>
      <c r="O638" s="82" t="s">
        <v>124</v>
      </c>
      <c r="P638" s="97">
        <v>3</v>
      </c>
      <c r="Q638" s="97">
        <v>44</v>
      </c>
      <c r="R638" s="82">
        <v>338</v>
      </c>
      <c r="S638" s="82">
        <v>338</v>
      </c>
      <c r="T638" s="84" t="s">
        <v>88</v>
      </c>
      <c r="U638" s="82"/>
      <c r="V638" s="82"/>
      <c r="W638" s="82"/>
      <c r="X638" s="82"/>
      <c r="Y638" s="82"/>
      <c r="Z638" s="82"/>
      <c r="AA638" s="82">
        <f t="shared" si="263"/>
        <v>224</v>
      </c>
      <c r="AB638" s="82">
        <v>96.4</v>
      </c>
      <c r="AC638" s="82" t="s">
        <v>88</v>
      </c>
      <c r="AD638" s="82"/>
      <c r="AE638" s="120">
        <v>2.3460000000000001</v>
      </c>
      <c r="AF638" s="82"/>
      <c r="AG638" s="82"/>
      <c r="AH638" s="82"/>
      <c r="AI638" s="82"/>
      <c r="AJ638" s="82"/>
      <c r="AK638" s="82"/>
      <c r="AL638" s="82"/>
      <c r="AM638" s="82"/>
      <c r="AN638" s="82"/>
      <c r="AO638" s="87"/>
      <c r="AP638" s="93">
        <f t="shared" si="264"/>
        <v>3.7333333333333334</v>
      </c>
      <c r="AQ638" s="126" t="e">
        <f t="shared" si="265"/>
        <v>#REF!</v>
      </c>
      <c r="AR638" s="126" t="e">
        <f t="shared" si="266"/>
        <v>#REF!</v>
      </c>
      <c r="AS638" s="85">
        <f t="shared" si="267"/>
        <v>11.2</v>
      </c>
      <c r="AT638" s="85">
        <f t="shared" si="268"/>
        <v>14.933333333333334</v>
      </c>
      <c r="AU638" s="125" t="e">
        <f t="shared" si="269"/>
        <v>#REF!</v>
      </c>
    </row>
    <row r="639" spans="2:48">
      <c r="B639" s="96">
        <v>45701</v>
      </c>
      <c r="C639" s="82" t="s">
        <v>115</v>
      </c>
      <c r="D639" s="82" t="s">
        <v>116</v>
      </c>
      <c r="E639" s="82" t="s">
        <v>3729</v>
      </c>
      <c r="F639" s="83" t="s">
        <v>718</v>
      </c>
      <c r="G639" s="82" t="s">
        <v>718</v>
      </c>
      <c r="H639" s="86" t="s">
        <v>109</v>
      </c>
      <c r="I639" s="86" t="s">
        <v>109</v>
      </c>
      <c r="J639" s="86" t="s">
        <v>109</v>
      </c>
      <c r="K639" s="86" t="s">
        <v>109</v>
      </c>
      <c r="L639" s="86" t="s">
        <v>109</v>
      </c>
      <c r="M639" s="86" t="s">
        <v>133</v>
      </c>
      <c r="N639" s="87">
        <v>3</v>
      </c>
      <c r="O639" s="82" t="s">
        <v>124</v>
      </c>
      <c r="P639" s="97">
        <v>3</v>
      </c>
      <c r="Q639" s="97">
        <v>44</v>
      </c>
      <c r="R639" s="82">
        <v>338</v>
      </c>
      <c r="S639" s="82">
        <v>338</v>
      </c>
      <c r="T639" s="84" t="s">
        <v>88</v>
      </c>
      <c r="U639" s="82"/>
      <c r="V639" s="82"/>
      <c r="W639" s="82"/>
      <c r="X639" s="82"/>
      <c r="Y639" s="82"/>
      <c r="Z639" s="82"/>
      <c r="AA639" s="82">
        <f t="shared" si="263"/>
        <v>224</v>
      </c>
      <c r="AB639" s="82">
        <v>95.5</v>
      </c>
      <c r="AC639" s="82" t="s">
        <v>88</v>
      </c>
      <c r="AD639" s="82"/>
      <c r="AE639" s="120">
        <v>2.3490000000000002</v>
      </c>
      <c r="AF639" s="82"/>
      <c r="AG639" s="82"/>
      <c r="AH639" s="82"/>
      <c r="AI639" s="82"/>
      <c r="AJ639" s="82"/>
      <c r="AK639" s="82"/>
      <c r="AL639" s="82"/>
      <c r="AM639" s="82"/>
      <c r="AN639" s="82"/>
      <c r="AO639" s="87"/>
      <c r="AP639" s="93">
        <f t="shared" si="264"/>
        <v>3.7333333333333334</v>
      </c>
      <c r="AQ639" s="126" t="e">
        <f t="shared" si="265"/>
        <v>#REF!</v>
      </c>
      <c r="AR639" s="126" t="e">
        <f t="shared" si="266"/>
        <v>#REF!</v>
      </c>
      <c r="AS639" s="85">
        <f t="shared" si="267"/>
        <v>14.933333333333334</v>
      </c>
      <c r="AT639" s="85">
        <f t="shared" si="268"/>
        <v>18.666666666666668</v>
      </c>
      <c r="AU639" s="125" t="e">
        <f t="shared" si="269"/>
        <v>#REF!</v>
      </c>
    </row>
    <row r="640" spans="2:48">
      <c r="B640" s="96">
        <v>45701</v>
      </c>
      <c r="C640" s="82" t="s">
        <v>115</v>
      </c>
      <c r="D640" s="82" t="s">
        <v>116</v>
      </c>
      <c r="E640" s="82" t="s">
        <v>3729</v>
      </c>
      <c r="F640" s="83" t="s">
        <v>719</v>
      </c>
      <c r="G640" s="82" t="s">
        <v>719</v>
      </c>
      <c r="H640" s="86" t="s">
        <v>109</v>
      </c>
      <c r="I640" s="86" t="s">
        <v>109</v>
      </c>
      <c r="J640" s="86" t="s">
        <v>109</v>
      </c>
      <c r="K640" s="86" t="s">
        <v>109</v>
      </c>
      <c r="L640" s="86" t="s">
        <v>109</v>
      </c>
      <c r="M640" s="86" t="s">
        <v>133</v>
      </c>
      <c r="N640" s="87">
        <v>3</v>
      </c>
      <c r="O640" s="82" t="s">
        <v>124</v>
      </c>
      <c r="P640" s="97">
        <v>3</v>
      </c>
      <c r="Q640" s="97">
        <v>44</v>
      </c>
      <c r="R640" s="82">
        <v>338</v>
      </c>
      <c r="S640" s="82">
        <v>338</v>
      </c>
      <c r="T640" s="84" t="s">
        <v>88</v>
      </c>
      <c r="U640" s="82"/>
      <c r="V640" s="82"/>
      <c r="W640" s="82"/>
      <c r="X640" s="82"/>
      <c r="Y640" s="82"/>
      <c r="Z640" s="82"/>
      <c r="AA640" s="82">
        <f t="shared" si="263"/>
        <v>224</v>
      </c>
      <c r="AB640" s="82">
        <v>96.1</v>
      </c>
      <c r="AC640" s="82" t="s">
        <v>88</v>
      </c>
      <c r="AD640" s="82"/>
      <c r="AE640" s="120">
        <v>2.347</v>
      </c>
      <c r="AF640" s="82"/>
      <c r="AG640" s="82"/>
      <c r="AH640" s="82"/>
      <c r="AI640" s="82"/>
      <c r="AJ640" s="82"/>
      <c r="AK640" s="82"/>
      <c r="AL640" s="82"/>
      <c r="AM640" s="82"/>
      <c r="AN640" s="82"/>
      <c r="AO640" s="87"/>
      <c r="AP640" s="93">
        <f t="shared" si="264"/>
        <v>3.7333333333333334</v>
      </c>
      <c r="AQ640" s="126" t="e">
        <f t="shared" si="265"/>
        <v>#REF!</v>
      </c>
      <c r="AR640" s="126" t="e">
        <f t="shared" si="266"/>
        <v>#REF!</v>
      </c>
      <c r="AS640" s="85">
        <f t="shared" si="267"/>
        <v>18.666666666666668</v>
      </c>
      <c r="AT640" s="85">
        <f t="shared" si="268"/>
        <v>22.400000000000002</v>
      </c>
      <c r="AU640" s="125" t="e">
        <f t="shared" si="269"/>
        <v>#REF!</v>
      </c>
    </row>
    <row r="641" spans="2:47">
      <c r="B641" s="96">
        <v>45701</v>
      </c>
      <c r="C641" s="82" t="s">
        <v>115</v>
      </c>
      <c r="D641" s="82" t="s">
        <v>116</v>
      </c>
      <c r="E641" s="82" t="s">
        <v>3729</v>
      </c>
      <c r="F641" s="83" t="s">
        <v>720</v>
      </c>
      <c r="G641" s="82" t="s">
        <v>720</v>
      </c>
      <c r="H641" s="86" t="s">
        <v>109</v>
      </c>
      <c r="I641" s="86" t="s">
        <v>109</v>
      </c>
      <c r="J641" s="86" t="s">
        <v>109</v>
      </c>
      <c r="K641" s="86" t="s">
        <v>109</v>
      </c>
      <c r="L641" s="86" t="s">
        <v>109</v>
      </c>
      <c r="M641" s="86" t="s">
        <v>133</v>
      </c>
      <c r="N641" s="87">
        <v>3</v>
      </c>
      <c r="O641" s="82" t="s">
        <v>124</v>
      </c>
      <c r="P641" s="97">
        <v>3</v>
      </c>
      <c r="Q641" s="97">
        <v>44</v>
      </c>
      <c r="R641" s="82">
        <v>338</v>
      </c>
      <c r="S641" s="82">
        <v>338</v>
      </c>
      <c r="T641" s="84" t="s">
        <v>88</v>
      </c>
      <c r="U641" s="82"/>
      <c r="V641" s="82"/>
      <c r="W641" s="82"/>
      <c r="X641" s="82"/>
      <c r="Y641" s="82"/>
      <c r="Z641" s="82"/>
      <c r="AA641" s="82">
        <f t="shared" si="263"/>
        <v>224</v>
      </c>
      <c r="AB641" s="82">
        <v>111.4</v>
      </c>
      <c r="AC641" s="82" t="s">
        <v>88</v>
      </c>
      <c r="AD641" s="82"/>
      <c r="AE641" s="120">
        <v>2.38</v>
      </c>
      <c r="AF641" s="82"/>
      <c r="AG641" s="82"/>
      <c r="AH641" s="82"/>
      <c r="AI641" s="82"/>
      <c r="AJ641" s="82"/>
      <c r="AK641" s="82"/>
      <c r="AL641" s="82"/>
      <c r="AM641" s="82"/>
      <c r="AN641" s="82"/>
      <c r="AO641" s="87"/>
      <c r="AP641" s="93">
        <f t="shared" si="264"/>
        <v>3.7333333333333334</v>
      </c>
      <c r="AQ641" s="126" t="e">
        <f t="shared" si="265"/>
        <v>#REF!</v>
      </c>
      <c r="AR641" s="126" t="e">
        <f t="shared" si="266"/>
        <v>#REF!</v>
      </c>
      <c r="AS641" s="85">
        <f t="shared" si="267"/>
        <v>22.400000000000002</v>
      </c>
      <c r="AT641" s="85">
        <f t="shared" si="268"/>
        <v>26.133333333333336</v>
      </c>
      <c r="AU641" s="125" t="e">
        <f t="shared" si="269"/>
        <v>#REF!</v>
      </c>
    </row>
    <row r="642" spans="2:47">
      <c r="B642" s="96">
        <v>45701</v>
      </c>
      <c r="C642" s="82" t="s">
        <v>115</v>
      </c>
      <c r="D642" s="82" t="s">
        <v>116</v>
      </c>
      <c r="E642" s="82" t="s">
        <v>3729</v>
      </c>
      <c r="F642" s="83" t="s">
        <v>721</v>
      </c>
      <c r="G642" s="82" t="s">
        <v>721</v>
      </c>
      <c r="H642" s="86" t="s">
        <v>109</v>
      </c>
      <c r="I642" s="86" t="s">
        <v>109</v>
      </c>
      <c r="J642" s="86" t="s">
        <v>109</v>
      </c>
      <c r="K642" s="86" t="s">
        <v>109</v>
      </c>
      <c r="L642" s="86" t="s">
        <v>109</v>
      </c>
      <c r="M642" s="86" t="s">
        <v>133</v>
      </c>
      <c r="N642" s="87">
        <v>3</v>
      </c>
      <c r="O642" s="82" t="s">
        <v>124</v>
      </c>
      <c r="P642" s="97">
        <v>3</v>
      </c>
      <c r="Q642" s="97">
        <v>44</v>
      </c>
      <c r="R642" s="82">
        <v>338</v>
      </c>
      <c r="S642" s="82">
        <v>338</v>
      </c>
      <c r="T642" s="84" t="s">
        <v>88</v>
      </c>
      <c r="U642" s="82"/>
      <c r="V642" s="82"/>
      <c r="W642" s="82"/>
      <c r="X642" s="82"/>
      <c r="Y642" s="82"/>
      <c r="Z642" s="82"/>
      <c r="AA642" s="82">
        <f t="shared" si="263"/>
        <v>224</v>
      </c>
      <c r="AB642" s="82">
        <v>111</v>
      </c>
      <c r="AC642" s="82" t="s">
        <v>88</v>
      </c>
      <c r="AD642" s="82"/>
      <c r="AE642" s="120">
        <v>2.379</v>
      </c>
      <c r="AF642" s="82"/>
      <c r="AG642" s="82"/>
      <c r="AH642" s="82"/>
      <c r="AI642" s="82"/>
      <c r="AJ642" s="82"/>
      <c r="AK642" s="82"/>
      <c r="AL642" s="82"/>
      <c r="AM642" s="82"/>
      <c r="AN642" s="82"/>
      <c r="AO642" s="87"/>
      <c r="AP642" s="93">
        <f t="shared" si="264"/>
        <v>3.7333333333333334</v>
      </c>
      <c r="AQ642" s="126" t="e">
        <f t="shared" si="265"/>
        <v>#REF!</v>
      </c>
      <c r="AR642" s="126" t="e">
        <f t="shared" si="266"/>
        <v>#REF!</v>
      </c>
      <c r="AS642" s="85">
        <f t="shared" si="267"/>
        <v>26.133333333333336</v>
      </c>
      <c r="AT642" s="85">
        <f t="shared" si="268"/>
        <v>29.866666666666671</v>
      </c>
      <c r="AU642" s="125" t="e">
        <f t="shared" si="269"/>
        <v>#REF!</v>
      </c>
    </row>
    <row r="643" spans="2:47">
      <c r="B643" s="96">
        <v>45701</v>
      </c>
      <c r="C643" s="82" t="s">
        <v>115</v>
      </c>
      <c r="D643" s="82" t="s">
        <v>116</v>
      </c>
      <c r="E643" s="82" t="s">
        <v>3729</v>
      </c>
      <c r="F643" s="83" t="s">
        <v>722</v>
      </c>
      <c r="G643" s="82" t="s">
        <v>722</v>
      </c>
      <c r="H643" s="86" t="s">
        <v>109</v>
      </c>
      <c r="I643" s="86" t="s">
        <v>109</v>
      </c>
      <c r="J643" s="86" t="s">
        <v>109</v>
      </c>
      <c r="K643" s="86" t="s">
        <v>109</v>
      </c>
      <c r="L643" s="86" t="s">
        <v>109</v>
      </c>
      <c r="M643" s="86" t="s">
        <v>133</v>
      </c>
      <c r="N643" s="87">
        <v>3</v>
      </c>
      <c r="O643" s="82" t="s">
        <v>124</v>
      </c>
      <c r="P643" s="97">
        <v>3</v>
      </c>
      <c r="Q643" s="97">
        <v>44</v>
      </c>
      <c r="R643" s="82">
        <v>338</v>
      </c>
      <c r="S643" s="82">
        <v>338</v>
      </c>
      <c r="T643" s="84" t="s">
        <v>88</v>
      </c>
      <c r="U643" s="82"/>
      <c r="V643" s="82"/>
      <c r="W643" s="82"/>
      <c r="X643" s="82"/>
      <c r="Y643" s="82"/>
      <c r="Z643" s="82"/>
      <c r="AA643" s="82">
        <f t="shared" si="263"/>
        <v>224</v>
      </c>
      <c r="AB643" s="82">
        <v>110.8</v>
      </c>
      <c r="AC643" s="82" t="s">
        <v>88</v>
      </c>
      <c r="AD643" s="82"/>
      <c r="AE643" s="120">
        <v>2.379</v>
      </c>
      <c r="AF643" s="82"/>
      <c r="AG643" s="82"/>
      <c r="AH643" s="82"/>
      <c r="AI643" s="82"/>
      <c r="AJ643" s="82"/>
      <c r="AK643" s="82"/>
      <c r="AL643" s="82"/>
      <c r="AM643" s="82"/>
      <c r="AN643" s="82"/>
      <c r="AO643" s="87"/>
      <c r="AP643" s="93">
        <f t="shared" si="264"/>
        <v>3.7333333333333334</v>
      </c>
      <c r="AQ643" s="126" t="e">
        <f t="shared" si="265"/>
        <v>#REF!</v>
      </c>
      <c r="AR643" s="126" t="e">
        <f t="shared" si="266"/>
        <v>#REF!</v>
      </c>
      <c r="AS643" s="85">
        <f t="shared" si="267"/>
        <v>29.866666666666671</v>
      </c>
      <c r="AT643" s="85">
        <f t="shared" si="268"/>
        <v>33.6</v>
      </c>
      <c r="AU643" s="125" t="e">
        <f t="shared" si="269"/>
        <v>#REF!</v>
      </c>
    </row>
    <row r="644" spans="2:47">
      <c r="B644" s="96">
        <v>45701</v>
      </c>
      <c r="C644" s="82" t="s">
        <v>115</v>
      </c>
      <c r="D644" s="82" t="s">
        <v>128</v>
      </c>
      <c r="E644" s="82" t="s">
        <v>3729</v>
      </c>
      <c r="F644" s="83" t="s">
        <v>723</v>
      </c>
      <c r="G644" s="82" t="s">
        <v>723</v>
      </c>
      <c r="H644" s="86" t="s">
        <v>109</v>
      </c>
      <c r="I644" s="86" t="s">
        <v>109</v>
      </c>
      <c r="J644" s="86" t="s">
        <v>109</v>
      </c>
      <c r="K644" s="86" t="s">
        <v>109</v>
      </c>
      <c r="L644" s="86" t="s">
        <v>109</v>
      </c>
      <c r="M644" s="86" t="s">
        <v>133</v>
      </c>
      <c r="N644" s="87">
        <v>3</v>
      </c>
      <c r="O644" s="82" t="s">
        <v>124</v>
      </c>
      <c r="P644" s="97">
        <v>3</v>
      </c>
      <c r="Q644" s="97">
        <v>44</v>
      </c>
      <c r="R644" s="82">
        <v>338</v>
      </c>
      <c r="S644" s="82">
        <v>338</v>
      </c>
      <c r="T644" s="84" t="s">
        <v>88</v>
      </c>
      <c r="U644" s="82"/>
      <c r="V644" s="82"/>
      <c r="W644" s="82"/>
      <c r="X644" s="82"/>
      <c r="Y644" s="82"/>
      <c r="Z644" s="82"/>
      <c r="AA644" s="82">
        <f t="shared" si="263"/>
        <v>224</v>
      </c>
      <c r="AB644" s="82">
        <v>96.7</v>
      </c>
      <c r="AC644" s="82" t="s">
        <v>88</v>
      </c>
      <c r="AD644" s="82"/>
      <c r="AE644" s="120">
        <v>2.3519999999999999</v>
      </c>
      <c r="AF644" s="82"/>
      <c r="AG644" s="82"/>
      <c r="AH644" s="82"/>
      <c r="AI644" s="82"/>
      <c r="AJ644" s="82"/>
      <c r="AK644" s="82"/>
      <c r="AL644" s="82"/>
      <c r="AM644" s="82"/>
      <c r="AN644" s="82"/>
      <c r="AO644" s="87"/>
      <c r="AP644" s="93">
        <f t="shared" si="264"/>
        <v>3.7333333333333334</v>
      </c>
      <c r="AQ644" s="126" t="e">
        <f t="shared" si="265"/>
        <v>#REF!</v>
      </c>
      <c r="AR644" s="126" t="e">
        <f t="shared" si="266"/>
        <v>#REF!</v>
      </c>
      <c r="AS644" s="85">
        <f t="shared" si="267"/>
        <v>33.6</v>
      </c>
      <c r="AT644" s="85">
        <f t="shared" si="268"/>
        <v>37.333333333333336</v>
      </c>
      <c r="AU644" s="125" t="e">
        <f t="shared" si="269"/>
        <v>#REF!</v>
      </c>
    </row>
    <row r="645" spans="2:47">
      <c r="B645" s="96">
        <v>45701</v>
      </c>
      <c r="C645" s="82" t="s">
        <v>115</v>
      </c>
      <c r="D645" s="82" t="s">
        <v>128</v>
      </c>
      <c r="E645" s="82" t="s">
        <v>3729</v>
      </c>
      <c r="F645" s="83" t="s">
        <v>724</v>
      </c>
      <c r="G645" s="82" t="s">
        <v>724</v>
      </c>
      <c r="H645" s="86" t="s">
        <v>109</v>
      </c>
      <c r="I645" s="86" t="s">
        <v>109</v>
      </c>
      <c r="J645" s="86" t="s">
        <v>109</v>
      </c>
      <c r="K645" s="86" t="s">
        <v>109</v>
      </c>
      <c r="L645" s="86" t="s">
        <v>109</v>
      </c>
      <c r="M645" s="86" t="s">
        <v>133</v>
      </c>
      <c r="N645" s="87">
        <v>3</v>
      </c>
      <c r="O645" s="82" t="s">
        <v>124</v>
      </c>
      <c r="P645" s="97">
        <v>3</v>
      </c>
      <c r="Q645" s="97">
        <v>44</v>
      </c>
      <c r="R645" s="82">
        <v>338</v>
      </c>
      <c r="S645" s="82">
        <v>338</v>
      </c>
      <c r="T645" s="84" t="s">
        <v>88</v>
      </c>
      <c r="U645" s="82"/>
      <c r="V645" s="82"/>
      <c r="W645" s="82"/>
      <c r="X645" s="82"/>
      <c r="Y645" s="82"/>
      <c r="Z645" s="82"/>
      <c r="AA645" s="82">
        <f t="shared" si="263"/>
        <v>224</v>
      </c>
      <c r="AB645" s="82">
        <v>96.2</v>
      </c>
      <c r="AC645" s="82" t="s">
        <v>88</v>
      </c>
      <c r="AD645" s="82"/>
      <c r="AE645" s="120">
        <v>2.3447</v>
      </c>
      <c r="AF645" s="82"/>
      <c r="AG645" s="82"/>
      <c r="AH645" s="82"/>
      <c r="AI645" s="82"/>
      <c r="AJ645" s="82"/>
      <c r="AK645" s="82"/>
      <c r="AL645" s="82"/>
      <c r="AM645" s="82"/>
      <c r="AN645" s="82"/>
      <c r="AO645" s="87"/>
      <c r="AP645" s="93">
        <f t="shared" si="264"/>
        <v>3.7333333333333334</v>
      </c>
      <c r="AQ645" s="126" t="e">
        <f t="shared" si="265"/>
        <v>#REF!</v>
      </c>
      <c r="AR645" s="126" t="e">
        <f t="shared" si="266"/>
        <v>#REF!</v>
      </c>
      <c r="AS645" s="85">
        <f t="shared" si="267"/>
        <v>37.333333333333336</v>
      </c>
      <c r="AT645" s="85">
        <f t="shared" si="268"/>
        <v>41.06666666666667</v>
      </c>
      <c r="AU645" s="125" t="e">
        <f t="shared" si="269"/>
        <v>#REF!</v>
      </c>
    </row>
    <row r="646" spans="2:47">
      <c r="B646" s="96">
        <v>45701</v>
      </c>
      <c r="C646" s="82" t="s">
        <v>138</v>
      </c>
      <c r="D646" s="82" t="s">
        <v>128</v>
      </c>
      <c r="E646" s="82" t="s">
        <v>3729</v>
      </c>
      <c r="F646" s="83" t="s">
        <v>725</v>
      </c>
      <c r="G646" s="82" t="s">
        <v>725</v>
      </c>
      <c r="H646" s="86" t="s">
        <v>109</v>
      </c>
      <c r="I646" s="86" t="s">
        <v>109</v>
      </c>
      <c r="J646" s="86" t="s">
        <v>109</v>
      </c>
      <c r="K646" s="86" t="s">
        <v>109</v>
      </c>
      <c r="L646" s="86" t="s">
        <v>109</v>
      </c>
      <c r="M646" s="86" t="s">
        <v>133</v>
      </c>
      <c r="N646" s="87">
        <v>3</v>
      </c>
      <c r="O646" s="82" t="s">
        <v>124</v>
      </c>
      <c r="P646" s="97">
        <v>3</v>
      </c>
      <c r="Q646" s="97">
        <v>44</v>
      </c>
      <c r="R646" s="82">
        <v>338</v>
      </c>
      <c r="S646" s="82">
        <v>338</v>
      </c>
      <c r="T646" s="84" t="s">
        <v>88</v>
      </c>
      <c r="U646" s="82"/>
      <c r="V646" s="82"/>
      <c r="W646" s="82"/>
      <c r="X646" s="82"/>
      <c r="Y646" s="82"/>
      <c r="Z646" s="82"/>
      <c r="AA646" s="82">
        <f t="shared" si="263"/>
        <v>224</v>
      </c>
      <c r="AB646" s="82">
        <v>111.4</v>
      </c>
      <c r="AC646" s="82" t="s">
        <v>88</v>
      </c>
      <c r="AD646" s="82"/>
      <c r="AE646" s="120">
        <v>2.3828999999999998</v>
      </c>
      <c r="AF646" s="82"/>
      <c r="AG646" s="82"/>
      <c r="AH646" s="82"/>
      <c r="AI646" s="82"/>
      <c r="AJ646" s="82"/>
      <c r="AK646" s="82"/>
      <c r="AL646" s="82"/>
      <c r="AM646" s="82"/>
      <c r="AN646" s="82"/>
      <c r="AO646" s="87"/>
      <c r="AP646" s="93">
        <f t="shared" si="264"/>
        <v>3.7333333333333334</v>
      </c>
      <c r="AQ646" s="126" t="e">
        <f t="shared" si="265"/>
        <v>#REF!</v>
      </c>
      <c r="AR646" s="126" t="e">
        <f t="shared" si="266"/>
        <v>#REF!</v>
      </c>
      <c r="AS646" s="85">
        <f t="shared" si="267"/>
        <v>41.06666666666667</v>
      </c>
      <c r="AT646" s="85">
        <f t="shared" si="268"/>
        <v>44.800000000000004</v>
      </c>
      <c r="AU646" s="125" t="e">
        <f t="shared" si="269"/>
        <v>#REF!</v>
      </c>
    </row>
    <row r="647" spans="2:47">
      <c r="B647" s="96">
        <v>45701</v>
      </c>
      <c r="C647" s="82" t="s">
        <v>138</v>
      </c>
      <c r="D647" s="82" t="s">
        <v>116</v>
      </c>
      <c r="E647" s="82" t="s">
        <v>3729</v>
      </c>
      <c r="F647" s="84" t="s">
        <v>726</v>
      </c>
      <c r="G647" s="84" t="s">
        <v>726</v>
      </c>
      <c r="H647" s="86" t="s">
        <v>109</v>
      </c>
      <c r="I647" s="86" t="s">
        <v>109</v>
      </c>
      <c r="J647" s="86" t="s">
        <v>109</v>
      </c>
      <c r="K647" s="86" t="s">
        <v>109</v>
      </c>
      <c r="L647" s="86" t="s">
        <v>109</v>
      </c>
      <c r="M647" s="86" t="s">
        <v>133</v>
      </c>
      <c r="N647" s="87">
        <v>3</v>
      </c>
      <c r="O647" s="82" t="s">
        <v>124</v>
      </c>
      <c r="P647" s="97">
        <v>3</v>
      </c>
      <c r="Q647" s="97">
        <v>44</v>
      </c>
      <c r="R647" s="82">
        <v>338</v>
      </c>
      <c r="S647" s="82">
        <v>338</v>
      </c>
      <c r="T647" s="84" t="s">
        <v>88</v>
      </c>
      <c r="U647" s="82"/>
      <c r="V647" s="82"/>
      <c r="W647" s="82"/>
      <c r="X647" s="82"/>
      <c r="Y647" s="82"/>
      <c r="Z647" s="82"/>
      <c r="AA647" s="82">
        <f t="shared" si="263"/>
        <v>224</v>
      </c>
      <c r="AB647" s="82">
        <v>110.8</v>
      </c>
      <c r="AC647" s="82" t="s">
        <v>88</v>
      </c>
      <c r="AD647" s="82"/>
      <c r="AE647" s="120">
        <v>2.3774000000000002</v>
      </c>
      <c r="AF647" s="82"/>
      <c r="AG647" s="82"/>
      <c r="AH647" s="82"/>
      <c r="AI647" s="82"/>
      <c r="AJ647" s="82"/>
      <c r="AK647" s="82"/>
      <c r="AL647" s="82"/>
      <c r="AM647" s="82"/>
      <c r="AN647" s="82"/>
      <c r="AO647" s="87"/>
      <c r="AP647" s="93">
        <f t="shared" si="264"/>
        <v>3.7333333333333334</v>
      </c>
      <c r="AQ647" s="126" t="e">
        <f t="shared" si="265"/>
        <v>#REF!</v>
      </c>
      <c r="AR647" s="126" t="e">
        <f t="shared" si="266"/>
        <v>#REF!</v>
      </c>
      <c r="AS647" s="85">
        <f t="shared" si="267"/>
        <v>44.800000000000004</v>
      </c>
      <c r="AT647" s="85">
        <f t="shared" si="268"/>
        <v>48.533333333333339</v>
      </c>
      <c r="AU647" s="125" t="e">
        <f t="shared" si="269"/>
        <v>#REF!</v>
      </c>
    </row>
    <row r="648" spans="2:47">
      <c r="B648" s="96">
        <v>45701</v>
      </c>
      <c r="C648" s="82" t="s">
        <v>138</v>
      </c>
      <c r="D648" s="82" t="s">
        <v>116</v>
      </c>
      <c r="E648" s="82" t="s">
        <v>3729</v>
      </c>
      <c r="F648" s="84" t="s">
        <v>727</v>
      </c>
      <c r="G648" s="84" t="s">
        <v>727</v>
      </c>
      <c r="H648" s="86" t="s">
        <v>109</v>
      </c>
      <c r="I648" s="86" t="s">
        <v>109</v>
      </c>
      <c r="J648" s="86" t="s">
        <v>109</v>
      </c>
      <c r="K648" s="86" t="s">
        <v>109</v>
      </c>
      <c r="L648" s="86" t="s">
        <v>109</v>
      </c>
      <c r="M648" s="86" t="s">
        <v>133</v>
      </c>
      <c r="N648" s="87">
        <v>3</v>
      </c>
      <c r="O648" s="82" t="s">
        <v>124</v>
      </c>
      <c r="P648" s="97">
        <v>3</v>
      </c>
      <c r="Q648" s="97">
        <v>44</v>
      </c>
      <c r="R648" s="82">
        <v>338</v>
      </c>
      <c r="S648" s="82">
        <v>338</v>
      </c>
      <c r="T648" s="84" t="s">
        <v>88</v>
      </c>
      <c r="U648" s="82"/>
      <c r="V648" s="82"/>
      <c r="W648" s="82"/>
      <c r="X648" s="82"/>
      <c r="Y648" s="82"/>
      <c r="Z648" s="82"/>
      <c r="AA648" s="82">
        <f t="shared" si="263"/>
        <v>224</v>
      </c>
      <c r="AB648" s="82">
        <v>95.9</v>
      </c>
      <c r="AC648" s="82" t="s">
        <v>88</v>
      </c>
      <c r="AD648" s="82"/>
      <c r="AE648" s="120">
        <v>2.3454999999999999</v>
      </c>
      <c r="AF648" s="82"/>
      <c r="AG648" s="82"/>
      <c r="AH648" s="82"/>
      <c r="AI648" s="82"/>
      <c r="AJ648" s="82"/>
      <c r="AK648" s="82"/>
      <c r="AL648" s="82"/>
      <c r="AM648" s="82"/>
      <c r="AN648" s="82"/>
      <c r="AO648" s="87"/>
      <c r="AP648" s="93">
        <f t="shared" si="264"/>
        <v>3.7333333333333334</v>
      </c>
      <c r="AQ648" s="126" t="e">
        <f t="shared" si="265"/>
        <v>#REF!</v>
      </c>
      <c r="AR648" s="126" t="e">
        <f t="shared" si="266"/>
        <v>#REF!</v>
      </c>
      <c r="AS648" s="85">
        <f t="shared" si="267"/>
        <v>48.533333333333339</v>
      </c>
      <c r="AT648" s="85">
        <f t="shared" si="268"/>
        <v>52.266666666666673</v>
      </c>
      <c r="AU648" s="125" t="e">
        <f t="shared" si="269"/>
        <v>#REF!</v>
      </c>
    </row>
    <row r="649" spans="2:47">
      <c r="B649" s="96">
        <v>45701</v>
      </c>
      <c r="C649" s="82" t="s">
        <v>138</v>
      </c>
      <c r="D649" s="82" t="s">
        <v>116</v>
      </c>
      <c r="E649" s="82" t="s">
        <v>3729</v>
      </c>
      <c r="F649" s="84" t="s">
        <v>157</v>
      </c>
      <c r="G649" s="84" t="s">
        <v>157</v>
      </c>
      <c r="H649" s="86" t="s">
        <v>109</v>
      </c>
      <c r="I649" s="86" t="s">
        <v>109</v>
      </c>
      <c r="J649" s="86" t="s">
        <v>109</v>
      </c>
      <c r="K649" s="86" t="s">
        <v>109</v>
      </c>
      <c r="L649" s="86" t="s">
        <v>109</v>
      </c>
      <c r="M649" s="86" t="s">
        <v>133</v>
      </c>
      <c r="N649" s="87">
        <v>3</v>
      </c>
      <c r="O649" s="82" t="s">
        <v>124</v>
      </c>
      <c r="P649" s="97">
        <v>3</v>
      </c>
      <c r="Q649" s="97">
        <v>44</v>
      </c>
      <c r="R649" s="82">
        <v>338</v>
      </c>
      <c r="S649" s="82">
        <v>338</v>
      </c>
      <c r="T649" s="84" t="s">
        <v>88</v>
      </c>
      <c r="U649" s="82"/>
      <c r="V649" s="82"/>
      <c r="W649" s="82"/>
      <c r="X649" s="82"/>
      <c r="Y649" s="82"/>
      <c r="Z649" s="82"/>
      <c r="AA649" s="82">
        <f t="shared" si="263"/>
        <v>224</v>
      </c>
      <c r="AB649" s="82">
        <v>112.6</v>
      </c>
      <c r="AC649" s="82" t="s">
        <v>88</v>
      </c>
      <c r="AD649" s="82"/>
      <c r="AE649" s="120">
        <v>2.3792</v>
      </c>
      <c r="AF649" s="82"/>
      <c r="AG649" s="82"/>
      <c r="AH649" s="82"/>
      <c r="AI649" s="82"/>
      <c r="AJ649" s="82"/>
      <c r="AK649" s="82"/>
      <c r="AL649" s="82"/>
      <c r="AM649" s="82"/>
      <c r="AN649" s="82"/>
      <c r="AO649" s="87"/>
      <c r="AP649" s="93">
        <f t="shared" si="264"/>
        <v>3.7333333333333334</v>
      </c>
      <c r="AQ649" s="126" t="e">
        <f t="shared" si="265"/>
        <v>#REF!</v>
      </c>
      <c r="AR649" s="126" t="e">
        <f t="shared" si="266"/>
        <v>#REF!</v>
      </c>
      <c r="AS649" s="85">
        <f t="shared" si="267"/>
        <v>52.266666666666673</v>
      </c>
      <c r="AT649" s="85">
        <f t="shared" si="268"/>
        <v>56.000000000000007</v>
      </c>
      <c r="AU649" s="125" t="e">
        <f t="shared" si="269"/>
        <v>#REF!</v>
      </c>
    </row>
    <row r="650" spans="2:47">
      <c r="B650" s="96">
        <v>45701</v>
      </c>
      <c r="C650" s="82" t="s">
        <v>138</v>
      </c>
      <c r="D650" s="82" t="s">
        <v>116</v>
      </c>
      <c r="E650" s="82" t="s">
        <v>3729</v>
      </c>
      <c r="F650" s="84" t="s">
        <v>158</v>
      </c>
      <c r="G650" s="84" t="s">
        <v>158</v>
      </c>
      <c r="H650" s="86" t="s">
        <v>109</v>
      </c>
      <c r="I650" s="86" t="s">
        <v>109</v>
      </c>
      <c r="J650" s="86" t="s">
        <v>109</v>
      </c>
      <c r="K650" s="86" t="s">
        <v>109</v>
      </c>
      <c r="L650" s="86" t="s">
        <v>109</v>
      </c>
      <c r="M650" s="86" t="s">
        <v>133</v>
      </c>
      <c r="N650" s="87">
        <v>3</v>
      </c>
      <c r="O650" s="82" t="s">
        <v>124</v>
      </c>
      <c r="P650" s="97">
        <v>3</v>
      </c>
      <c r="Q650" s="97">
        <v>44</v>
      </c>
      <c r="R650" s="82">
        <v>338</v>
      </c>
      <c r="S650" s="82">
        <v>338</v>
      </c>
      <c r="T650" s="84" t="s">
        <v>88</v>
      </c>
      <c r="U650" s="82"/>
      <c r="V650" s="82"/>
      <c r="W650" s="82"/>
      <c r="X650" s="82"/>
      <c r="Y650" s="82"/>
      <c r="Z650" s="82"/>
      <c r="AA650" s="82">
        <f t="shared" si="263"/>
        <v>224</v>
      </c>
      <c r="AB650" s="82">
        <v>96</v>
      </c>
      <c r="AC650" s="82" t="s">
        <v>88</v>
      </c>
      <c r="AD650" s="82"/>
      <c r="AE650" s="120">
        <v>2.3521999999999998</v>
      </c>
      <c r="AF650" s="82"/>
      <c r="AG650" s="82"/>
      <c r="AH650" s="82"/>
      <c r="AI650" s="82"/>
      <c r="AJ650" s="82"/>
      <c r="AK650" s="82"/>
      <c r="AL650" s="82"/>
      <c r="AM650" s="82"/>
      <c r="AN650" s="82"/>
      <c r="AO650" s="87"/>
      <c r="AP650" s="93">
        <f t="shared" si="264"/>
        <v>3.7333333333333334</v>
      </c>
      <c r="AQ650" s="126" t="e">
        <f t="shared" si="265"/>
        <v>#REF!</v>
      </c>
      <c r="AR650" s="126" t="e">
        <f t="shared" si="266"/>
        <v>#REF!</v>
      </c>
      <c r="AS650" s="85">
        <f t="shared" si="267"/>
        <v>56.000000000000007</v>
      </c>
      <c r="AT650" s="85">
        <f t="shared" si="268"/>
        <v>59.733333333333341</v>
      </c>
      <c r="AU650" s="125" t="e">
        <f t="shared" si="269"/>
        <v>#REF!</v>
      </c>
    </row>
    <row r="651" spans="2:47">
      <c r="B651" s="96">
        <v>45701</v>
      </c>
      <c r="C651" s="82" t="s">
        <v>138</v>
      </c>
      <c r="D651" s="82" t="s">
        <v>116</v>
      </c>
      <c r="E651" s="82" t="s">
        <v>3729</v>
      </c>
      <c r="F651" s="84" t="s">
        <v>161</v>
      </c>
      <c r="G651" s="84" t="s">
        <v>161</v>
      </c>
      <c r="H651" s="86" t="s">
        <v>109</v>
      </c>
      <c r="I651" s="86" t="s">
        <v>109</v>
      </c>
      <c r="J651" s="86" t="s">
        <v>109</v>
      </c>
      <c r="K651" s="86" t="s">
        <v>109</v>
      </c>
      <c r="L651" s="86" t="s">
        <v>109</v>
      </c>
      <c r="M651" s="86" t="s">
        <v>133</v>
      </c>
      <c r="N651" s="87">
        <v>3</v>
      </c>
      <c r="O651" s="82" t="s">
        <v>124</v>
      </c>
      <c r="P651" s="97">
        <v>3</v>
      </c>
      <c r="Q651" s="97">
        <v>44</v>
      </c>
      <c r="R651" s="82">
        <v>338</v>
      </c>
      <c r="S651" s="82">
        <v>338</v>
      </c>
      <c r="T651" s="84" t="s">
        <v>88</v>
      </c>
      <c r="U651" s="82"/>
      <c r="V651" s="82"/>
      <c r="W651" s="82"/>
      <c r="X651" s="82"/>
      <c r="Y651" s="82"/>
      <c r="Z651" s="82"/>
      <c r="AA651" s="82">
        <f t="shared" si="263"/>
        <v>224</v>
      </c>
      <c r="AB651" s="82">
        <v>97.2</v>
      </c>
      <c r="AC651" s="82" t="s">
        <v>88</v>
      </c>
      <c r="AD651" s="82"/>
      <c r="AE651" s="120">
        <v>2.3412000000000002</v>
      </c>
      <c r="AF651" s="82"/>
      <c r="AG651" s="82"/>
      <c r="AH651" s="82"/>
      <c r="AI651" s="82"/>
      <c r="AJ651" s="82"/>
      <c r="AK651" s="82"/>
      <c r="AL651" s="82"/>
      <c r="AM651" s="82"/>
      <c r="AN651" s="82"/>
      <c r="AO651" s="87"/>
      <c r="AP651" s="93">
        <f t="shared" si="264"/>
        <v>3.7333333333333334</v>
      </c>
      <c r="AQ651" s="126" t="e">
        <f t="shared" si="265"/>
        <v>#REF!</v>
      </c>
      <c r="AR651" s="126" t="e">
        <f t="shared" si="266"/>
        <v>#REF!</v>
      </c>
      <c r="AS651" s="85">
        <f t="shared" si="267"/>
        <v>59.733333333333341</v>
      </c>
      <c r="AT651" s="85">
        <f t="shared" si="268"/>
        <v>63.466666666666676</v>
      </c>
      <c r="AU651" s="125" t="e">
        <f t="shared" si="269"/>
        <v>#REF!</v>
      </c>
    </row>
    <row r="652" spans="2:47">
      <c r="B652" s="96">
        <v>45701</v>
      </c>
      <c r="C652" s="82" t="s">
        <v>138</v>
      </c>
      <c r="D652" s="82" t="s">
        <v>116</v>
      </c>
      <c r="E652" s="82" t="s">
        <v>3729</v>
      </c>
      <c r="F652" s="84" t="s">
        <v>162</v>
      </c>
      <c r="G652" s="84" t="s">
        <v>162</v>
      </c>
      <c r="H652" s="86" t="s">
        <v>109</v>
      </c>
      <c r="I652" s="86" t="s">
        <v>109</v>
      </c>
      <c r="J652" s="86" t="s">
        <v>109</v>
      </c>
      <c r="K652" s="86" t="s">
        <v>109</v>
      </c>
      <c r="L652" s="86" t="s">
        <v>109</v>
      </c>
      <c r="M652" s="86" t="s">
        <v>133</v>
      </c>
      <c r="N652" s="87">
        <v>3</v>
      </c>
      <c r="O652" s="82" t="s">
        <v>124</v>
      </c>
      <c r="P652" s="97">
        <v>3</v>
      </c>
      <c r="Q652" s="97">
        <v>44</v>
      </c>
      <c r="R652" s="82">
        <v>338</v>
      </c>
      <c r="S652" s="82">
        <v>338</v>
      </c>
      <c r="T652" s="84" t="s">
        <v>88</v>
      </c>
      <c r="U652" s="82"/>
      <c r="V652" s="82"/>
      <c r="W652" s="82"/>
      <c r="X652" s="82"/>
      <c r="Y652" s="82"/>
      <c r="Z652" s="82"/>
      <c r="AA652" s="82">
        <f t="shared" si="263"/>
        <v>224</v>
      </c>
      <c r="AB652" s="82">
        <v>113.2</v>
      </c>
      <c r="AC652" s="82" t="s">
        <v>88</v>
      </c>
      <c r="AD652" s="82"/>
      <c r="AE652" s="120">
        <v>2.3809</v>
      </c>
      <c r="AF652" s="82"/>
      <c r="AG652" s="82"/>
      <c r="AH652" s="82"/>
      <c r="AI652" s="82"/>
      <c r="AJ652" s="82"/>
      <c r="AK652" s="82"/>
      <c r="AL652" s="82"/>
      <c r="AM652" s="82"/>
      <c r="AN652" s="82"/>
      <c r="AO652" s="87"/>
      <c r="AP652" s="93">
        <f t="shared" si="264"/>
        <v>3.7333333333333334</v>
      </c>
      <c r="AQ652" s="126" t="e">
        <f t="shared" si="265"/>
        <v>#REF!</v>
      </c>
      <c r="AR652" s="126" t="e">
        <f t="shared" si="266"/>
        <v>#REF!</v>
      </c>
      <c r="AS652" s="85">
        <f t="shared" si="267"/>
        <v>63.466666666666676</v>
      </c>
      <c r="AT652" s="85">
        <f t="shared" si="268"/>
        <v>67.2</v>
      </c>
      <c r="AU652" s="125" t="e">
        <f t="shared" si="269"/>
        <v>#REF!</v>
      </c>
    </row>
    <row r="653" spans="2:47">
      <c r="B653" s="96">
        <v>45701</v>
      </c>
      <c r="C653" s="82" t="s">
        <v>138</v>
      </c>
      <c r="D653" s="82" t="s">
        <v>116</v>
      </c>
      <c r="E653" s="82" t="s">
        <v>3729</v>
      </c>
      <c r="F653" s="84" t="s">
        <v>163</v>
      </c>
      <c r="G653" s="84" t="s">
        <v>163</v>
      </c>
      <c r="H653" s="86" t="s">
        <v>109</v>
      </c>
      <c r="I653" s="86" t="s">
        <v>109</v>
      </c>
      <c r="J653" s="86" t="s">
        <v>109</v>
      </c>
      <c r="K653" s="86" t="s">
        <v>109</v>
      </c>
      <c r="L653" s="86" t="s">
        <v>109</v>
      </c>
      <c r="M653" s="86" t="s">
        <v>133</v>
      </c>
      <c r="N653" s="87">
        <v>3</v>
      </c>
      <c r="O653" s="82" t="s">
        <v>124</v>
      </c>
      <c r="P653" s="97">
        <v>3</v>
      </c>
      <c r="Q653" s="97">
        <v>44</v>
      </c>
      <c r="R653" s="82">
        <v>338</v>
      </c>
      <c r="S653" s="82">
        <v>338</v>
      </c>
      <c r="T653" s="84" t="s">
        <v>88</v>
      </c>
      <c r="U653" s="82"/>
      <c r="V653" s="82"/>
      <c r="W653" s="82"/>
      <c r="X653" s="82"/>
      <c r="Y653" s="82"/>
      <c r="Z653" s="82"/>
      <c r="AA653" s="82">
        <f t="shared" si="263"/>
        <v>224</v>
      </c>
      <c r="AB653" s="82">
        <v>114</v>
      </c>
      <c r="AC653" s="82" t="s">
        <v>88</v>
      </c>
      <c r="AD653" s="82"/>
      <c r="AE653" s="120">
        <v>2.3751000000000002</v>
      </c>
      <c r="AF653" s="82"/>
      <c r="AG653" s="82"/>
      <c r="AH653" s="82"/>
      <c r="AI653" s="82"/>
      <c r="AJ653" s="82"/>
      <c r="AK653" s="82"/>
      <c r="AL653" s="82"/>
      <c r="AM653" s="82"/>
      <c r="AN653" s="82"/>
      <c r="AO653" s="87"/>
      <c r="AP653" s="93">
        <f t="shared" si="264"/>
        <v>3.7333333333333334</v>
      </c>
      <c r="AQ653" s="126" t="e">
        <f t="shared" si="265"/>
        <v>#REF!</v>
      </c>
      <c r="AR653" s="126" t="e">
        <f t="shared" si="266"/>
        <v>#REF!</v>
      </c>
      <c r="AS653" s="85">
        <f t="shared" si="267"/>
        <v>67.2</v>
      </c>
      <c r="AT653" s="85">
        <f t="shared" si="268"/>
        <v>70.933333333333337</v>
      </c>
      <c r="AU653" s="125" t="e">
        <f t="shared" si="269"/>
        <v>#REF!</v>
      </c>
    </row>
    <row r="654" spans="2:47">
      <c r="B654" s="96">
        <v>45701</v>
      </c>
      <c r="C654" s="82" t="s">
        <v>138</v>
      </c>
      <c r="D654" s="82" t="s">
        <v>134</v>
      </c>
      <c r="E654" s="82" t="s">
        <v>3729</v>
      </c>
      <c r="F654" s="84" t="s">
        <v>728</v>
      </c>
      <c r="G654" s="84" t="s">
        <v>728</v>
      </c>
      <c r="H654" s="86" t="s">
        <v>109</v>
      </c>
      <c r="I654" s="86" t="s">
        <v>109</v>
      </c>
      <c r="J654" s="86" t="s">
        <v>109</v>
      </c>
      <c r="K654" s="86" t="s">
        <v>109</v>
      </c>
      <c r="L654" s="86" t="s">
        <v>109</v>
      </c>
      <c r="M654" s="86" t="s">
        <v>133</v>
      </c>
      <c r="N654" s="87">
        <v>3</v>
      </c>
      <c r="O654" s="82" t="s">
        <v>124</v>
      </c>
      <c r="P654" s="97">
        <v>3</v>
      </c>
      <c r="Q654" s="97">
        <v>44</v>
      </c>
      <c r="R654" s="82">
        <v>338</v>
      </c>
      <c r="S654" s="82">
        <v>338</v>
      </c>
      <c r="T654" s="84" t="s">
        <v>88</v>
      </c>
      <c r="U654" s="82"/>
      <c r="V654" s="82"/>
      <c r="W654" s="82"/>
      <c r="X654" s="82"/>
      <c r="Y654" s="82"/>
      <c r="Z654" s="82"/>
      <c r="AA654" s="82">
        <f t="shared" si="263"/>
        <v>224</v>
      </c>
      <c r="AB654" s="82">
        <v>110.6</v>
      </c>
      <c r="AC654" s="82" t="s">
        <v>88</v>
      </c>
      <c r="AD654" s="82"/>
      <c r="AE654" s="120">
        <v>2.3761999999999999</v>
      </c>
      <c r="AF654" s="82"/>
      <c r="AG654" s="82"/>
      <c r="AH654" s="82"/>
      <c r="AI654" s="82"/>
      <c r="AJ654" s="82"/>
      <c r="AK654" s="82"/>
      <c r="AL654" s="82"/>
      <c r="AM654" s="82"/>
      <c r="AN654" s="82"/>
      <c r="AO654" s="87"/>
      <c r="AP654" s="93">
        <f t="shared" si="264"/>
        <v>3.7333333333333334</v>
      </c>
      <c r="AQ654" s="126" t="e">
        <f t="shared" si="265"/>
        <v>#REF!</v>
      </c>
      <c r="AR654" s="126" t="e">
        <f t="shared" si="266"/>
        <v>#REF!</v>
      </c>
      <c r="AS654" s="85">
        <f t="shared" si="267"/>
        <v>70.933333333333337</v>
      </c>
      <c r="AT654" s="85">
        <f t="shared" si="268"/>
        <v>74.666666666666671</v>
      </c>
      <c r="AU654" s="125" t="e">
        <f t="shared" si="269"/>
        <v>#REF!</v>
      </c>
    </row>
    <row r="655" spans="2:47">
      <c r="B655" s="96">
        <v>45701</v>
      </c>
      <c r="C655" s="82" t="s">
        <v>138</v>
      </c>
      <c r="D655" s="82" t="s">
        <v>134</v>
      </c>
      <c r="E655" s="82" t="s">
        <v>3729</v>
      </c>
      <c r="F655" s="84" t="s">
        <v>729</v>
      </c>
      <c r="G655" s="84" t="s">
        <v>729</v>
      </c>
      <c r="H655" s="86" t="s">
        <v>109</v>
      </c>
      <c r="I655" s="86" t="s">
        <v>109</v>
      </c>
      <c r="J655" s="86" t="s">
        <v>109</v>
      </c>
      <c r="K655" s="86" t="s">
        <v>109</v>
      </c>
      <c r="L655" s="86" t="s">
        <v>109</v>
      </c>
      <c r="M655" s="86" t="s">
        <v>133</v>
      </c>
      <c r="N655" s="87">
        <v>3</v>
      </c>
      <c r="O655" s="82" t="s">
        <v>124</v>
      </c>
      <c r="P655" s="97">
        <v>3</v>
      </c>
      <c r="Q655" s="97">
        <v>44</v>
      </c>
      <c r="R655" s="82">
        <v>338</v>
      </c>
      <c r="S655" s="82">
        <v>338</v>
      </c>
      <c r="T655" s="84" t="s">
        <v>88</v>
      </c>
      <c r="U655" s="82"/>
      <c r="V655" s="82"/>
      <c r="W655" s="82"/>
      <c r="X655" s="82"/>
      <c r="Y655" s="82"/>
      <c r="Z655" s="82"/>
      <c r="AA655" s="82">
        <f t="shared" si="263"/>
        <v>224</v>
      </c>
      <c r="AB655" s="82">
        <v>112.5</v>
      </c>
      <c r="AC655" s="82" t="s">
        <v>88</v>
      </c>
      <c r="AD655" s="82"/>
      <c r="AE655" s="120">
        <v>2.3740000000000001</v>
      </c>
      <c r="AF655" s="82"/>
      <c r="AG655" s="82"/>
      <c r="AH655" s="82"/>
      <c r="AI655" s="82"/>
      <c r="AJ655" s="82"/>
      <c r="AK655" s="82"/>
      <c r="AL655" s="82"/>
      <c r="AM655" s="82"/>
      <c r="AN655" s="82"/>
      <c r="AO655" s="87"/>
      <c r="AP655" s="93">
        <f t="shared" si="264"/>
        <v>3.7333333333333334</v>
      </c>
      <c r="AQ655" s="126" t="e">
        <f t="shared" si="265"/>
        <v>#REF!</v>
      </c>
      <c r="AR655" s="126" t="e">
        <f t="shared" si="266"/>
        <v>#REF!</v>
      </c>
      <c r="AS655" s="85">
        <f t="shared" si="267"/>
        <v>74.666666666666671</v>
      </c>
      <c r="AT655" s="85">
        <f t="shared" si="268"/>
        <v>78.400000000000006</v>
      </c>
      <c r="AU655" s="125" t="e">
        <f t="shared" si="269"/>
        <v>#REF!</v>
      </c>
    </row>
    <row r="656" spans="2:47">
      <c r="B656" s="96">
        <v>45701</v>
      </c>
      <c r="C656" s="82" t="s">
        <v>138</v>
      </c>
      <c r="D656" s="82" t="s">
        <v>134</v>
      </c>
      <c r="E656" s="82" t="s">
        <v>3729</v>
      </c>
      <c r="F656" s="84" t="s">
        <v>730</v>
      </c>
      <c r="G656" s="84" t="s">
        <v>730</v>
      </c>
      <c r="H656" s="86" t="s">
        <v>109</v>
      </c>
      <c r="I656" s="86" t="s">
        <v>109</v>
      </c>
      <c r="J656" s="86" t="s">
        <v>109</v>
      </c>
      <c r="K656" s="86" t="s">
        <v>109</v>
      </c>
      <c r="L656" s="86" t="s">
        <v>109</v>
      </c>
      <c r="M656" s="86" t="s">
        <v>133</v>
      </c>
      <c r="N656" s="87">
        <v>3</v>
      </c>
      <c r="O656" s="82" t="s">
        <v>124</v>
      </c>
      <c r="P656" s="97">
        <v>3</v>
      </c>
      <c r="Q656" s="97">
        <v>44</v>
      </c>
      <c r="R656" s="82">
        <v>338</v>
      </c>
      <c r="S656" s="82">
        <v>338</v>
      </c>
      <c r="T656" s="84" t="s">
        <v>88</v>
      </c>
      <c r="U656" s="82"/>
      <c r="V656" s="82"/>
      <c r="W656" s="82"/>
      <c r="X656" s="82"/>
      <c r="Y656" s="82"/>
      <c r="Z656" s="82"/>
      <c r="AA656" s="82">
        <f t="shared" si="263"/>
        <v>224</v>
      </c>
      <c r="AB656" s="82">
        <v>112</v>
      </c>
      <c r="AC656" s="82" t="s">
        <v>88</v>
      </c>
      <c r="AD656" s="82"/>
      <c r="AE656" s="120">
        <v>2.3784999999999998</v>
      </c>
      <c r="AF656" s="82"/>
      <c r="AG656" s="82"/>
      <c r="AH656" s="82"/>
      <c r="AI656" s="82"/>
      <c r="AJ656" s="82"/>
      <c r="AK656" s="82"/>
      <c r="AL656" s="82"/>
      <c r="AM656" s="82"/>
      <c r="AN656" s="82"/>
      <c r="AO656" s="87"/>
      <c r="AP656" s="93">
        <f t="shared" si="264"/>
        <v>3.7333333333333334</v>
      </c>
      <c r="AQ656" s="126" t="e">
        <f t="shared" si="265"/>
        <v>#REF!</v>
      </c>
      <c r="AR656" s="126" t="e">
        <f t="shared" si="266"/>
        <v>#REF!</v>
      </c>
      <c r="AS656" s="85">
        <f t="shared" si="267"/>
        <v>78.400000000000006</v>
      </c>
      <c r="AT656" s="85">
        <f t="shared" si="268"/>
        <v>82.13333333333334</v>
      </c>
      <c r="AU656" s="125" t="e">
        <f t="shared" si="269"/>
        <v>#REF!</v>
      </c>
    </row>
    <row r="657" spans="2:47">
      <c r="B657" s="96">
        <v>45701</v>
      </c>
      <c r="C657" s="82" t="s">
        <v>138</v>
      </c>
      <c r="D657" s="82" t="s">
        <v>134</v>
      </c>
      <c r="E657" s="82" t="s">
        <v>3729</v>
      </c>
      <c r="F657" s="84" t="s">
        <v>731</v>
      </c>
      <c r="G657" s="84" t="s">
        <v>731</v>
      </c>
      <c r="H657" s="86" t="s">
        <v>109</v>
      </c>
      <c r="I657" s="86" t="s">
        <v>109</v>
      </c>
      <c r="J657" s="86" t="s">
        <v>109</v>
      </c>
      <c r="K657" s="86" t="s">
        <v>109</v>
      </c>
      <c r="L657" s="86" t="s">
        <v>109</v>
      </c>
      <c r="M657" s="86" t="s">
        <v>133</v>
      </c>
      <c r="N657" s="87">
        <v>3</v>
      </c>
      <c r="O657" s="82" t="s">
        <v>124</v>
      </c>
      <c r="P657" s="97">
        <v>3</v>
      </c>
      <c r="Q657" s="97">
        <v>44</v>
      </c>
      <c r="R657" s="82">
        <v>338</v>
      </c>
      <c r="S657" s="82">
        <v>338</v>
      </c>
      <c r="T657" s="84" t="s">
        <v>88</v>
      </c>
      <c r="U657" s="82"/>
      <c r="V657" s="82"/>
      <c r="W657" s="82"/>
      <c r="X657" s="82"/>
      <c r="Y657" s="82"/>
      <c r="Z657" s="82"/>
      <c r="AA657" s="82">
        <f t="shared" si="263"/>
        <v>224</v>
      </c>
      <c r="AB657" s="82">
        <v>110.6</v>
      </c>
      <c r="AC657" s="82" t="s">
        <v>88</v>
      </c>
      <c r="AD657" s="82"/>
      <c r="AE657" s="120">
        <v>2.3782999999999999</v>
      </c>
      <c r="AF657" s="82"/>
      <c r="AG657" s="82"/>
      <c r="AH657" s="82"/>
      <c r="AI657" s="82"/>
      <c r="AJ657" s="82"/>
      <c r="AK657" s="82"/>
      <c r="AL657" s="82"/>
      <c r="AM657" s="82"/>
      <c r="AN657" s="82"/>
      <c r="AO657" s="87"/>
      <c r="AP657" s="93">
        <f t="shared" si="264"/>
        <v>3.7333333333333334</v>
      </c>
      <c r="AQ657" s="126" t="e">
        <f t="shared" si="265"/>
        <v>#REF!</v>
      </c>
      <c r="AR657" s="126" t="e">
        <f t="shared" si="266"/>
        <v>#REF!</v>
      </c>
      <c r="AS657" s="85">
        <f t="shared" si="267"/>
        <v>82.13333333333334</v>
      </c>
      <c r="AT657" s="85">
        <f t="shared" si="268"/>
        <v>85.866666666666674</v>
      </c>
      <c r="AU657" s="125" t="e">
        <f t="shared" si="269"/>
        <v>#REF!</v>
      </c>
    </row>
    <row r="658" spans="2:47">
      <c r="B658" s="96">
        <v>45702</v>
      </c>
      <c r="C658" s="82" t="s">
        <v>115</v>
      </c>
      <c r="D658" s="82" t="s">
        <v>116</v>
      </c>
      <c r="E658" s="82" t="s">
        <v>3729</v>
      </c>
      <c r="F658" s="84" t="s">
        <v>732</v>
      </c>
      <c r="G658" s="84" t="s">
        <v>732</v>
      </c>
      <c r="H658" s="86" t="s">
        <v>109</v>
      </c>
      <c r="I658" s="86" t="s">
        <v>109</v>
      </c>
      <c r="J658" s="86" t="s">
        <v>109</v>
      </c>
      <c r="K658" s="86" t="s">
        <v>109</v>
      </c>
      <c r="L658" s="86" t="s">
        <v>109</v>
      </c>
      <c r="M658" s="86" t="s">
        <v>133</v>
      </c>
      <c r="N658" s="87">
        <v>3</v>
      </c>
      <c r="O658" s="82" t="s">
        <v>124</v>
      </c>
      <c r="P658" s="97">
        <v>3</v>
      </c>
      <c r="Q658" s="97">
        <v>44</v>
      </c>
      <c r="R658" s="82">
        <v>338</v>
      </c>
      <c r="S658" s="82">
        <v>338</v>
      </c>
      <c r="T658" s="84" t="s">
        <v>88</v>
      </c>
      <c r="U658" s="82"/>
      <c r="V658" s="82"/>
      <c r="W658" s="82"/>
      <c r="X658" s="82"/>
      <c r="Y658" s="82"/>
      <c r="Z658" s="82"/>
      <c r="AA658" s="82">
        <f t="shared" si="263"/>
        <v>224</v>
      </c>
      <c r="AB658" s="82">
        <v>110.7</v>
      </c>
      <c r="AC658" s="82" t="s">
        <v>88</v>
      </c>
      <c r="AD658" s="82"/>
      <c r="AE658" s="120">
        <v>2.375</v>
      </c>
      <c r="AF658" s="82"/>
      <c r="AG658" s="82"/>
      <c r="AH658" s="82"/>
      <c r="AI658" s="82"/>
      <c r="AJ658" s="82"/>
      <c r="AK658" s="82"/>
      <c r="AL658" s="82"/>
      <c r="AM658" s="82"/>
      <c r="AN658" s="82"/>
      <c r="AO658" s="87"/>
      <c r="AP658" s="93">
        <f t="shared" si="264"/>
        <v>3.7333333333333334</v>
      </c>
      <c r="AQ658" s="126" t="e">
        <f t="shared" si="265"/>
        <v>#REF!</v>
      </c>
      <c r="AR658" s="126" t="e">
        <f t="shared" si="266"/>
        <v>#REF!</v>
      </c>
      <c r="AS658" s="85">
        <f t="shared" si="267"/>
        <v>85.866666666666674</v>
      </c>
      <c r="AT658" s="85">
        <f t="shared" si="268"/>
        <v>89.600000000000009</v>
      </c>
      <c r="AU658" s="125" t="e">
        <f t="shared" si="269"/>
        <v>#REF!</v>
      </c>
    </row>
    <row r="659" spans="2:47">
      <c r="B659" s="96">
        <v>45702</v>
      </c>
      <c r="C659" s="82" t="s">
        <v>115</v>
      </c>
      <c r="D659" s="82" t="s">
        <v>116</v>
      </c>
      <c r="E659" s="82" t="s">
        <v>3729</v>
      </c>
      <c r="F659" s="84" t="s">
        <v>733</v>
      </c>
      <c r="G659" s="84" t="s">
        <v>733</v>
      </c>
      <c r="H659" s="86" t="s">
        <v>109</v>
      </c>
      <c r="I659" s="86" t="s">
        <v>109</v>
      </c>
      <c r="J659" s="86" t="s">
        <v>109</v>
      </c>
      <c r="K659" s="86" t="s">
        <v>109</v>
      </c>
      <c r="L659" s="86" t="s">
        <v>109</v>
      </c>
      <c r="M659" s="86" t="s">
        <v>133</v>
      </c>
      <c r="N659" s="87">
        <v>3</v>
      </c>
      <c r="O659" s="82" t="s">
        <v>124</v>
      </c>
      <c r="P659" s="97">
        <v>3</v>
      </c>
      <c r="Q659" s="97">
        <v>44</v>
      </c>
      <c r="R659" s="82">
        <v>338</v>
      </c>
      <c r="S659" s="82">
        <v>338</v>
      </c>
      <c r="T659" s="84" t="s">
        <v>88</v>
      </c>
      <c r="U659" s="82"/>
      <c r="V659" s="82"/>
      <c r="W659" s="82"/>
      <c r="X659" s="82"/>
      <c r="Y659" s="82"/>
      <c r="Z659" s="82"/>
      <c r="AA659" s="82">
        <f t="shared" si="263"/>
        <v>224</v>
      </c>
      <c r="AB659" s="82">
        <v>111</v>
      </c>
      <c r="AC659" s="82" t="s">
        <v>88</v>
      </c>
      <c r="AD659" s="82"/>
      <c r="AE659" s="120">
        <v>2.379</v>
      </c>
      <c r="AF659" s="82"/>
      <c r="AG659" s="82"/>
      <c r="AH659" s="82"/>
      <c r="AI659" s="82"/>
      <c r="AJ659" s="82"/>
      <c r="AK659" s="82"/>
      <c r="AL659" s="82"/>
      <c r="AM659" s="82"/>
      <c r="AN659" s="82"/>
      <c r="AO659" s="87"/>
      <c r="AP659" s="93">
        <f t="shared" si="264"/>
        <v>3.7333333333333334</v>
      </c>
      <c r="AQ659" s="126" t="e">
        <f t="shared" si="265"/>
        <v>#REF!</v>
      </c>
      <c r="AR659" s="126" t="e">
        <f t="shared" si="266"/>
        <v>#REF!</v>
      </c>
      <c r="AS659" s="85">
        <f t="shared" si="267"/>
        <v>89.600000000000009</v>
      </c>
      <c r="AT659" s="85">
        <f t="shared" si="268"/>
        <v>93.333333333333343</v>
      </c>
      <c r="AU659" s="125" t="e">
        <f t="shared" si="269"/>
        <v>#REF!</v>
      </c>
    </row>
    <row r="660" spans="2:47">
      <c r="B660" s="96">
        <v>45702</v>
      </c>
      <c r="C660" s="82" t="s">
        <v>115</v>
      </c>
      <c r="D660" s="82" t="s">
        <v>116</v>
      </c>
      <c r="E660" s="82" t="s">
        <v>3729</v>
      </c>
      <c r="F660" s="84" t="s">
        <v>734</v>
      </c>
      <c r="G660" s="84" t="s">
        <v>734</v>
      </c>
      <c r="H660" s="86" t="s">
        <v>109</v>
      </c>
      <c r="I660" s="86" t="s">
        <v>109</v>
      </c>
      <c r="J660" s="86" t="s">
        <v>109</v>
      </c>
      <c r="K660" s="86" t="s">
        <v>109</v>
      </c>
      <c r="L660" s="86" t="s">
        <v>109</v>
      </c>
      <c r="M660" s="86" t="s">
        <v>133</v>
      </c>
      <c r="N660" s="87">
        <v>3</v>
      </c>
      <c r="O660" s="82" t="s">
        <v>124</v>
      </c>
      <c r="P660" s="97">
        <v>3</v>
      </c>
      <c r="Q660" s="97">
        <v>44</v>
      </c>
      <c r="R660" s="82">
        <v>338</v>
      </c>
      <c r="S660" s="82">
        <v>338</v>
      </c>
      <c r="T660" s="84" t="s">
        <v>88</v>
      </c>
      <c r="U660" s="82"/>
      <c r="V660" s="82"/>
      <c r="W660" s="82"/>
      <c r="X660" s="82"/>
      <c r="Y660" s="82"/>
      <c r="Z660" s="82"/>
      <c r="AA660" s="82">
        <f t="shared" si="263"/>
        <v>224</v>
      </c>
      <c r="AB660" s="82">
        <v>111.5</v>
      </c>
      <c r="AC660" s="82" t="s">
        <v>88</v>
      </c>
      <c r="AD660" s="82"/>
      <c r="AE660" s="120">
        <v>2.375</v>
      </c>
      <c r="AF660" s="82"/>
      <c r="AG660" s="82"/>
      <c r="AH660" s="82"/>
      <c r="AI660" s="82"/>
      <c r="AJ660" s="82"/>
      <c r="AK660" s="82"/>
      <c r="AL660" s="82"/>
      <c r="AM660" s="82"/>
      <c r="AN660" s="82"/>
      <c r="AO660" s="87"/>
      <c r="AP660" s="93">
        <f t="shared" si="264"/>
        <v>3.7333333333333334</v>
      </c>
      <c r="AQ660" s="126" t="e">
        <f t="shared" si="265"/>
        <v>#REF!</v>
      </c>
      <c r="AR660" s="126" t="e">
        <f t="shared" si="266"/>
        <v>#REF!</v>
      </c>
      <c r="AS660" s="85">
        <f t="shared" si="267"/>
        <v>93.333333333333343</v>
      </c>
      <c r="AT660" s="85">
        <f t="shared" si="268"/>
        <v>97.066666666666677</v>
      </c>
      <c r="AU660" s="125" t="e">
        <f t="shared" si="269"/>
        <v>#REF!</v>
      </c>
    </row>
    <row r="661" spans="2:47">
      <c r="B661" s="96">
        <v>45702</v>
      </c>
      <c r="C661" s="82" t="s">
        <v>115</v>
      </c>
      <c r="D661" s="82" t="s">
        <v>116</v>
      </c>
      <c r="E661" s="82" t="s">
        <v>3729</v>
      </c>
      <c r="F661" s="84" t="s">
        <v>735</v>
      </c>
      <c r="G661" s="84" t="s">
        <v>735</v>
      </c>
      <c r="H661" s="86" t="s">
        <v>109</v>
      </c>
      <c r="I661" s="86" t="s">
        <v>109</v>
      </c>
      <c r="J661" s="86" t="s">
        <v>109</v>
      </c>
      <c r="K661" s="86" t="s">
        <v>109</v>
      </c>
      <c r="L661" s="86" t="s">
        <v>109</v>
      </c>
      <c r="M661" s="86" t="s">
        <v>133</v>
      </c>
      <c r="N661" s="87">
        <v>3</v>
      </c>
      <c r="O661" s="82" t="s">
        <v>124</v>
      </c>
      <c r="P661" s="97">
        <v>3</v>
      </c>
      <c r="Q661" s="97">
        <v>44</v>
      </c>
      <c r="R661" s="82">
        <v>338</v>
      </c>
      <c r="S661" s="82">
        <v>338</v>
      </c>
      <c r="T661" s="84" t="s">
        <v>88</v>
      </c>
      <c r="U661" s="82"/>
      <c r="V661" s="82"/>
      <c r="W661" s="82"/>
      <c r="X661" s="82"/>
      <c r="Y661" s="82"/>
      <c r="Z661" s="82"/>
      <c r="AA661" s="82">
        <f t="shared" si="263"/>
        <v>224</v>
      </c>
      <c r="AB661" s="82">
        <v>111.4</v>
      </c>
      <c r="AC661" s="82" t="s">
        <v>88</v>
      </c>
      <c r="AD661" s="82"/>
      <c r="AE661" s="120">
        <v>2.3929999999999998</v>
      </c>
      <c r="AF661" s="82"/>
      <c r="AG661" s="82"/>
      <c r="AH661" s="82"/>
      <c r="AI661" s="82"/>
      <c r="AJ661" s="82"/>
      <c r="AK661" s="82"/>
      <c r="AL661" s="82"/>
      <c r="AM661" s="82"/>
      <c r="AN661" s="82"/>
      <c r="AO661" s="87"/>
      <c r="AP661" s="93">
        <f t="shared" si="264"/>
        <v>3.7333333333333334</v>
      </c>
      <c r="AQ661" s="126" t="e">
        <f t="shared" si="265"/>
        <v>#REF!</v>
      </c>
      <c r="AR661" s="126" t="e">
        <f t="shared" si="266"/>
        <v>#REF!</v>
      </c>
      <c r="AS661" s="85">
        <f t="shared" si="267"/>
        <v>97.066666666666677</v>
      </c>
      <c r="AT661" s="85">
        <f t="shared" si="268"/>
        <v>100.80000000000001</v>
      </c>
      <c r="AU661" s="125" t="e">
        <f t="shared" si="269"/>
        <v>#REF!</v>
      </c>
    </row>
    <row r="662" spans="2:47">
      <c r="B662" s="96">
        <v>45702</v>
      </c>
      <c r="C662" s="82" t="s">
        <v>138</v>
      </c>
      <c r="D662" s="82" t="s">
        <v>119</v>
      </c>
      <c r="E662" s="82" t="s">
        <v>3729</v>
      </c>
      <c r="F662" s="84" t="s">
        <v>736</v>
      </c>
      <c r="G662" s="84" t="s">
        <v>736</v>
      </c>
      <c r="H662" s="86" t="s">
        <v>109</v>
      </c>
      <c r="I662" s="86" t="s">
        <v>109</v>
      </c>
      <c r="J662" s="86" t="s">
        <v>109</v>
      </c>
      <c r="K662" s="86" t="s">
        <v>109</v>
      </c>
      <c r="L662" s="86" t="s">
        <v>109</v>
      </c>
      <c r="M662" s="86" t="s">
        <v>133</v>
      </c>
      <c r="N662" s="87">
        <v>3</v>
      </c>
      <c r="O662" s="82" t="s">
        <v>124</v>
      </c>
      <c r="P662" s="97">
        <v>3</v>
      </c>
      <c r="Q662" s="97">
        <v>44</v>
      </c>
      <c r="R662" s="82">
        <v>338</v>
      </c>
      <c r="S662" s="82">
        <v>338</v>
      </c>
      <c r="T662" s="84" t="s">
        <v>88</v>
      </c>
      <c r="U662" s="82"/>
      <c r="V662" s="82"/>
      <c r="W662" s="82"/>
      <c r="X662" s="82"/>
      <c r="Y662" s="82"/>
      <c r="Z662" s="82"/>
      <c r="AA662" s="82">
        <f t="shared" si="263"/>
        <v>224</v>
      </c>
      <c r="AB662" s="82">
        <v>112.3</v>
      </c>
      <c r="AC662" s="82" t="s">
        <v>88</v>
      </c>
      <c r="AD662" s="82"/>
      <c r="AE662" s="120">
        <v>2.3793000000000002</v>
      </c>
      <c r="AF662" s="82"/>
      <c r="AG662" s="82"/>
      <c r="AH662" s="82"/>
      <c r="AI662" s="82"/>
      <c r="AJ662" s="82"/>
      <c r="AK662" s="82"/>
      <c r="AL662" s="82"/>
      <c r="AM662" s="82"/>
      <c r="AN662" s="82"/>
      <c r="AO662" s="87"/>
      <c r="AP662" s="93">
        <f t="shared" si="264"/>
        <v>3.7333333333333334</v>
      </c>
      <c r="AQ662" s="126" t="e">
        <f t="shared" si="265"/>
        <v>#REF!</v>
      </c>
      <c r="AR662" s="126" t="e">
        <f t="shared" si="266"/>
        <v>#REF!</v>
      </c>
      <c r="AS662" s="85">
        <f t="shared" si="267"/>
        <v>100.80000000000001</v>
      </c>
      <c r="AT662" s="85">
        <f t="shared" si="268"/>
        <v>104.53333333333335</v>
      </c>
      <c r="AU662" s="125" t="e">
        <f t="shared" si="269"/>
        <v>#REF!</v>
      </c>
    </row>
    <row r="663" spans="2:47">
      <c r="B663" s="96">
        <v>45702</v>
      </c>
      <c r="C663" s="82" t="s">
        <v>138</v>
      </c>
      <c r="D663" s="82" t="s">
        <v>119</v>
      </c>
      <c r="E663" s="82" t="s">
        <v>3729</v>
      </c>
      <c r="F663" s="84" t="s">
        <v>737</v>
      </c>
      <c r="G663" s="84" t="s">
        <v>737</v>
      </c>
      <c r="H663" s="86" t="s">
        <v>109</v>
      </c>
      <c r="I663" s="86" t="s">
        <v>109</v>
      </c>
      <c r="J663" s="86" t="s">
        <v>109</v>
      </c>
      <c r="K663" s="86" t="s">
        <v>109</v>
      </c>
      <c r="L663" s="86" t="s">
        <v>109</v>
      </c>
      <c r="M663" s="86" t="s">
        <v>133</v>
      </c>
      <c r="N663" s="87">
        <v>3</v>
      </c>
      <c r="O663" s="82" t="s">
        <v>124</v>
      </c>
      <c r="P663" s="97">
        <v>3</v>
      </c>
      <c r="Q663" s="97">
        <v>44</v>
      </c>
      <c r="R663" s="82">
        <v>338</v>
      </c>
      <c r="S663" s="82">
        <v>338</v>
      </c>
      <c r="T663" s="84" t="s">
        <v>88</v>
      </c>
      <c r="U663" s="82"/>
      <c r="V663" s="82"/>
      <c r="W663" s="82"/>
      <c r="X663" s="82"/>
      <c r="Y663" s="82"/>
      <c r="Z663" s="82"/>
      <c r="AA663" s="82">
        <f t="shared" si="263"/>
        <v>224</v>
      </c>
      <c r="AB663" s="82">
        <v>113.1</v>
      </c>
      <c r="AC663" s="82" t="s">
        <v>88</v>
      </c>
      <c r="AD663" s="82"/>
      <c r="AE663" s="120">
        <v>2.3889999999999998</v>
      </c>
      <c r="AF663" s="82"/>
      <c r="AG663" s="82"/>
      <c r="AH663" s="82"/>
      <c r="AI663" s="82"/>
      <c r="AJ663" s="82"/>
      <c r="AK663" s="82"/>
      <c r="AL663" s="82"/>
      <c r="AM663" s="82"/>
      <c r="AN663" s="82"/>
      <c r="AO663" s="87"/>
      <c r="AP663" s="93">
        <f t="shared" si="264"/>
        <v>3.7333333333333334</v>
      </c>
      <c r="AQ663" s="126" t="e">
        <f t="shared" si="265"/>
        <v>#REF!</v>
      </c>
      <c r="AR663" s="126" t="e">
        <f t="shared" si="266"/>
        <v>#REF!</v>
      </c>
      <c r="AS663" s="85">
        <f t="shared" si="267"/>
        <v>104.53333333333335</v>
      </c>
      <c r="AT663" s="85">
        <f t="shared" si="268"/>
        <v>108.26666666666668</v>
      </c>
      <c r="AU663" s="125" t="e">
        <f t="shared" si="269"/>
        <v>#REF!</v>
      </c>
    </row>
    <row r="664" spans="2:47">
      <c r="B664" s="96">
        <v>45702</v>
      </c>
      <c r="C664" s="82" t="s">
        <v>138</v>
      </c>
      <c r="D664" s="82" t="s">
        <v>119</v>
      </c>
      <c r="E664" s="82" t="s">
        <v>3729</v>
      </c>
      <c r="F664" s="84" t="s">
        <v>738</v>
      </c>
      <c r="G664" s="84" t="s">
        <v>738</v>
      </c>
      <c r="H664" s="86" t="s">
        <v>109</v>
      </c>
      <c r="I664" s="86" t="s">
        <v>109</v>
      </c>
      <c r="J664" s="86" t="s">
        <v>109</v>
      </c>
      <c r="K664" s="86" t="s">
        <v>109</v>
      </c>
      <c r="L664" s="86" t="s">
        <v>109</v>
      </c>
      <c r="M664" s="86" t="s">
        <v>133</v>
      </c>
      <c r="N664" s="87">
        <v>3</v>
      </c>
      <c r="O664" s="82" t="s">
        <v>124</v>
      </c>
      <c r="P664" s="97">
        <v>3</v>
      </c>
      <c r="Q664" s="97">
        <v>44</v>
      </c>
      <c r="R664" s="82">
        <v>338</v>
      </c>
      <c r="S664" s="82">
        <v>338</v>
      </c>
      <c r="T664" s="84" t="s">
        <v>88</v>
      </c>
      <c r="U664" s="82"/>
      <c r="V664" s="82"/>
      <c r="W664" s="82"/>
      <c r="X664" s="82"/>
      <c r="Y664" s="82"/>
      <c r="Z664" s="82"/>
      <c r="AA664" s="82">
        <f t="shared" si="263"/>
        <v>224</v>
      </c>
      <c r="AB664" s="82">
        <v>112.2</v>
      </c>
      <c r="AC664" s="82" t="s">
        <v>88</v>
      </c>
      <c r="AD664" s="82"/>
      <c r="AE664" s="120">
        <v>2.3795999999999999</v>
      </c>
      <c r="AF664" s="82"/>
      <c r="AG664" s="82"/>
      <c r="AH664" s="82"/>
      <c r="AI664" s="82"/>
      <c r="AJ664" s="82"/>
      <c r="AK664" s="82"/>
      <c r="AL664" s="82"/>
      <c r="AM664" s="82"/>
      <c r="AN664" s="82"/>
      <c r="AO664" s="87"/>
      <c r="AP664" s="93">
        <f t="shared" si="264"/>
        <v>3.7333333333333334</v>
      </c>
      <c r="AQ664" s="126" t="e">
        <f t="shared" si="265"/>
        <v>#REF!</v>
      </c>
      <c r="AR664" s="126" t="e">
        <f t="shared" si="266"/>
        <v>#REF!</v>
      </c>
      <c r="AS664" s="85">
        <f t="shared" si="267"/>
        <v>108.26666666666668</v>
      </c>
      <c r="AT664" s="85">
        <f t="shared" si="268"/>
        <v>112.00000000000001</v>
      </c>
      <c r="AU664" s="125" t="e">
        <f t="shared" si="269"/>
        <v>#REF!</v>
      </c>
    </row>
    <row r="665" spans="2:47">
      <c r="B665" s="96">
        <v>45702</v>
      </c>
      <c r="C665" s="82" t="s">
        <v>138</v>
      </c>
      <c r="D665" s="82" t="s">
        <v>119</v>
      </c>
      <c r="E665" s="82" t="s">
        <v>3729</v>
      </c>
      <c r="F665" s="84" t="s">
        <v>739</v>
      </c>
      <c r="G665" s="84" t="s">
        <v>739</v>
      </c>
      <c r="H665" s="86" t="s">
        <v>109</v>
      </c>
      <c r="I665" s="86" t="s">
        <v>109</v>
      </c>
      <c r="J665" s="86" t="s">
        <v>109</v>
      </c>
      <c r="K665" s="86" t="s">
        <v>109</v>
      </c>
      <c r="L665" s="86" t="s">
        <v>109</v>
      </c>
      <c r="M665" s="86" t="s">
        <v>133</v>
      </c>
      <c r="N665" s="87">
        <v>3</v>
      </c>
      <c r="O665" s="82" t="s">
        <v>124</v>
      </c>
      <c r="P665" s="97">
        <v>3</v>
      </c>
      <c r="Q665" s="97">
        <v>44</v>
      </c>
      <c r="R665" s="82">
        <v>338</v>
      </c>
      <c r="S665" s="82">
        <v>338</v>
      </c>
      <c r="T665" s="84" t="s">
        <v>88</v>
      </c>
      <c r="U665" s="82"/>
      <c r="V665" s="82"/>
      <c r="W665" s="82"/>
      <c r="X665" s="82"/>
      <c r="Y665" s="82"/>
      <c r="Z665" s="82"/>
      <c r="AA665" s="82">
        <f t="shared" ref="AA665:AA728" si="319">P665*60+Q665</f>
        <v>224</v>
      </c>
      <c r="AB665" s="82">
        <v>112.2</v>
      </c>
      <c r="AC665" s="82" t="s">
        <v>88</v>
      </c>
      <c r="AD665" s="82"/>
      <c r="AE665" s="120">
        <v>2.3784999999999998</v>
      </c>
      <c r="AF665" s="82"/>
      <c r="AG665" s="82"/>
      <c r="AH665" s="82"/>
      <c r="AI665" s="82"/>
      <c r="AJ665" s="82"/>
      <c r="AK665" s="82"/>
      <c r="AL665" s="82"/>
      <c r="AM665" s="82"/>
      <c r="AN665" s="82"/>
      <c r="AO665" s="87"/>
      <c r="AP665" s="93">
        <f t="shared" ref="AP665:AP728" si="320">IF(O665="A",AP664+AA665/60,AP664)</f>
        <v>3.7333333333333334</v>
      </c>
      <c r="AQ665" s="126" t="e">
        <f t="shared" ref="AQ665:AQ728" si="321">IF(O665="B",AQ664+AA665/60,AQ664)</f>
        <v>#REF!</v>
      </c>
      <c r="AR665" s="126" t="e">
        <f t="shared" ref="AR665:AR728" si="322">IF(O665="3A",AR664+AA665/60,AR664)</f>
        <v>#REF!</v>
      </c>
      <c r="AS665" s="85">
        <f t="shared" ref="AS665:AS728" si="323">IF(O665="3C",AS664+AA665/60,AS664)</f>
        <v>112.00000000000001</v>
      </c>
      <c r="AT665" s="85">
        <f t="shared" ref="AT665:AT728" si="324">AT664+(AA665/60)</f>
        <v>115.73333333333335</v>
      </c>
      <c r="AU665" s="125" t="e">
        <f t="shared" ref="AU665:AU728" si="325">AU664+(AA665/60)</f>
        <v>#REF!</v>
      </c>
    </row>
    <row r="666" spans="2:47">
      <c r="B666" s="96">
        <v>45702</v>
      </c>
      <c r="C666" s="82" t="s">
        <v>138</v>
      </c>
      <c r="D666" s="82" t="s">
        <v>116</v>
      </c>
      <c r="E666" s="82" t="s">
        <v>3729</v>
      </c>
      <c r="F666" s="84" t="s">
        <v>740</v>
      </c>
      <c r="G666" s="84" t="s">
        <v>740</v>
      </c>
      <c r="H666" s="86" t="s">
        <v>109</v>
      </c>
      <c r="I666" s="86" t="s">
        <v>109</v>
      </c>
      <c r="J666" s="86" t="s">
        <v>109</v>
      </c>
      <c r="K666" s="86" t="s">
        <v>109</v>
      </c>
      <c r="L666" s="86" t="s">
        <v>109</v>
      </c>
      <c r="M666" s="86" t="s">
        <v>133</v>
      </c>
      <c r="N666" s="87">
        <v>3</v>
      </c>
      <c r="O666" s="82" t="s">
        <v>124</v>
      </c>
      <c r="P666" s="97">
        <v>3</v>
      </c>
      <c r="Q666" s="97">
        <v>44</v>
      </c>
      <c r="R666" s="82">
        <v>338</v>
      </c>
      <c r="S666" s="82">
        <v>338</v>
      </c>
      <c r="T666" s="84" t="s">
        <v>88</v>
      </c>
      <c r="U666" s="82"/>
      <c r="V666" s="82"/>
      <c r="W666" s="82"/>
      <c r="X666" s="82"/>
      <c r="Y666" s="82"/>
      <c r="Z666" s="82"/>
      <c r="AA666" s="82">
        <f t="shared" si="319"/>
        <v>224</v>
      </c>
      <c r="AB666" s="82">
        <v>97.2</v>
      </c>
      <c r="AC666" s="82" t="s">
        <v>88</v>
      </c>
      <c r="AD666" s="82"/>
      <c r="AE666" s="120">
        <v>2.3464</v>
      </c>
      <c r="AF666" s="82"/>
      <c r="AG666" s="82"/>
      <c r="AH666" s="82"/>
      <c r="AI666" s="82"/>
      <c r="AJ666" s="82"/>
      <c r="AK666" s="82"/>
      <c r="AL666" s="82"/>
      <c r="AM666" s="82"/>
      <c r="AN666" s="82"/>
      <c r="AO666" s="87"/>
      <c r="AP666" s="93">
        <f t="shared" si="320"/>
        <v>3.7333333333333334</v>
      </c>
      <c r="AQ666" s="126" t="e">
        <f t="shared" si="321"/>
        <v>#REF!</v>
      </c>
      <c r="AR666" s="126" t="e">
        <f t="shared" si="322"/>
        <v>#REF!</v>
      </c>
      <c r="AS666" s="85">
        <f t="shared" si="323"/>
        <v>115.73333333333335</v>
      </c>
      <c r="AT666" s="85">
        <f t="shared" si="324"/>
        <v>119.46666666666668</v>
      </c>
      <c r="AU666" s="125" t="e">
        <f t="shared" si="325"/>
        <v>#REF!</v>
      </c>
    </row>
    <row r="667" spans="2:47">
      <c r="B667" s="96">
        <v>45702</v>
      </c>
      <c r="C667" s="82" t="s">
        <v>138</v>
      </c>
      <c r="D667" s="82" t="s">
        <v>116</v>
      </c>
      <c r="E667" s="82" t="s">
        <v>3729</v>
      </c>
      <c r="F667" s="84" t="s">
        <v>741</v>
      </c>
      <c r="G667" s="84" t="s">
        <v>741</v>
      </c>
      <c r="H667" s="86" t="s">
        <v>109</v>
      </c>
      <c r="I667" s="86" t="s">
        <v>109</v>
      </c>
      <c r="J667" s="86" t="s">
        <v>109</v>
      </c>
      <c r="K667" s="86" t="s">
        <v>109</v>
      </c>
      <c r="L667" s="86" t="s">
        <v>109</v>
      </c>
      <c r="M667" s="86" t="s">
        <v>133</v>
      </c>
      <c r="N667" s="87">
        <v>3</v>
      </c>
      <c r="O667" s="82" t="s">
        <v>124</v>
      </c>
      <c r="P667" s="97">
        <v>3</v>
      </c>
      <c r="Q667" s="97">
        <v>44</v>
      </c>
      <c r="R667" s="82">
        <v>338</v>
      </c>
      <c r="S667" s="82">
        <v>338</v>
      </c>
      <c r="T667" s="84" t="s">
        <v>88</v>
      </c>
      <c r="U667" s="82"/>
      <c r="V667" s="82"/>
      <c r="W667" s="82"/>
      <c r="X667" s="82"/>
      <c r="Y667" s="82"/>
      <c r="Z667" s="82"/>
      <c r="AA667" s="82">
        <f t="shared" si="319"/>
        <v>224</v>
      </c>
      <c r="AB667" s="82">
        <v>98.7</v>
      </c>
      <c r="AC667" s="82" t="s">
        <v>88</v>
      </c>
      <c r="AD667" s="82"/>
      <c r="AE667" s="120">
        <v>2.3531</v>
      </c>
      <c r="AF667" s="82"/>
      <c r="AG667" s="82"/>
      <c r="AH667" s="82"/>
      <c r="AI667" s="82"/>
      <c r="AJ667" s="82"/>
      <c r="AK667" s="82"/>
      <c r="AL667" s="82"/>
      <c r="AM667" s="82"/>
      <c r="AN667" s="82"/>
      <c r="AO667" s="87"/>
      <c r="AP667" s="93">
        <f t="shared" si="320"/>
        <v>3.7333333333333334</v>
      </c>
      <c r="AQ667" s="126" t="e">
        <f t="shared" si="321"/>
        <v>#REF!</v>
      </c>
      <c r="AR667" s="126" t="e">
        <f t="shared" si="322"/>
        <v>#REF!</v>
      </c>
      <c r="AS667" s="85">
        <f t="shared" si="323"/>
        <v>119.46666666666668</v>
      </c>
      <c r="AT667" s="85">
        <f t="shared" si="324"/>
        <v>123.20000000000002</v>
      </c>
      <c r="AU667" s="125" t="e">
        <f t="shared" si="325"/>
        <v>#REF!</v>
      </c>
    </row>
    <row r="668" spans="2:47">
      <c r="B668" s="96">
        <v>45702</v>
      </c>
      <c r="C668" s="82" t="s">
        <v>138</v>
      </c>
      <c r="D668" s="82" t="s">
        <v>116</v>
      </c>
      <c r="E668" s="82" t="s">
        <v>3729</v>
      </c>
      <c r="F668" s="84" t="s">
        <v>742</v>
      </c>
      <c r="G668" s="84" t="s">
        <v>742</v>
      </c>
      <c r="H668" s="86" t="s">
        <v>109</v>
      </c>
      <c r="I668" s="86" t="s">
        <v>109</v>
      </c>
      <c r="J668" s="86" t="s">
        <v>109</v>
      </c>
      <c r="K668" s="86" t="s">
        <v>109</v>
      </c>
      <c r="L668" s="86" t="s">
        <v>109</v>
      </c>
      <c r="M668" s="86" t="s">
        <v>133</v>
      </c>
      <c r="N668" s="87">
        <v>3</v>
      </c>
      <c r="O668" s="82" t="s">
        <v>124</v>
      </c>
      <c r="P668" s="97">
        <v>3</v>
      </c>
      <c r="Q668" s="97">
        <v>44</v>
      </c>
      <c r="R668" s="82">
        <v>338</v>
      </c>
      <c r="S668" s="82">
        <v>338</v>
      </c>
      <c r="T668" s="84" t="s">
        <v>88</v>
      </c>
      <c r="U668" s="82"/>
      <c r="V668" s="82"/>
      <c r="W668" s="82"/>
      <c r="X668" s="82"/>
      <c r="Y668" s="82"/>
      <c r="Z668" s="82"/>
      <c r="AA668" s="82">
        <f t="shared" si="319"/>
        <v>224</v>
      </c>
      <c r="AB668" s="82">
        <v>98.1</v>
      </c>
      <c r="AC668" s="82" t="s">
        <v>88</v>
      </c>
      <c r="AD668" s="82"/>
      <c r="AE668" s="120">
        <v>2.351</v>
      </c>
      <c r="AF668" s="82"/>
      <c r="AG668" s="82"/>
      <c r="AH668" s="82"/>
      <c r="AI668" s="82"/>
      <c r="AJ668" s="82"/>
      <c r="AK668" s="82"/>
      <c r="AL668" s="82"/>
      <c r="AM668" s="82"/>
      <c r="AN668" s="82"/>
      <c r="AO668" s="87"/>
      <c r="AP668" s="93">
        <f t="shared" si="320"/>
        <v>3.7333333333333334</v>
      </c>
      <c r="AQ668" s="126" t="e">
        <f t="shared" si="321"/>
        <v>#REF!</v>
      </c>
      <c r="AR668" s="126" t="e">
        <f t="shared" si="322"/>
        <v>#REF!</v>
      </c>
      <c r="AS668" s="85">
        <f t="shared" si="323"/>
        <v>123.20000000000002</v>
      </c>
      <c r="AT668" s="85">
        <f t="shared" si="324"/>
        <v>126.93333333333335</v>
      </c>
      <c r="AU668" s="125" t="e">
        <f t="shared" si="325"/>
        <v>#REF!</v>
      </c>
    </row>
    <row r="669" spans="2:47">
      <c r="B669" s="96">
        <v>45702</v>
      </c>
      <c r="C669" s="82" t="s">
        <v>138</v>
      </c>
      <c r="D669" s="82" t="s">
        <v>116</v>
      </c>
      <c r="E669" s="82" t="s">
        <v>3729</v>
      </c>
      <c r="F669" s="84" t="s">
        <v>743</v>
      </c>
      <c r="G669" s="84" t="s">
        <v>743</v>
      </c>
      <c r="H669" s="86" t="s">
        <v>109</v>
      </c>
      <c r="I669" s="86" t="s">
        <v>109</v>
      </c>
      <c r="J669" s="86" t="s">
        <v>109</v>
      </c>
      <c r="K669" s="86" t="s">
        <v>109</v>
      </c>
      <c r="L669" s="86" t="s">
        <v>109</v>
      </c>
      <c r="M669" s="86" t="s">
        <v>133</v>
      </c>
      <c r="N669" s="87">
        <v>3</v>
      </c>
      <c r="O669" s="82" t="s">
        <v>124</v>
      </c>
      <c r="P669" s="97">
        <v>3</v>
      </c>
      <c r="Q669" s="97">
        <v>44</v>
      </c>
      <c r="R669" s="82">
        <v>338</v>
      </c>
      <c r="S669" s="82">
        <v>338</v>
      </c>
      <c r="T669" s="84" t="s">
        <v>88</v>
      </c>
      <c r="U669" s="82"/>
      <c r="V669" s="82"/>
      <c r="W669" s="82"/>
      <c r="X669" s="82"/>
      <c r="Y669" s="82"/>
      <c r="Z669" s="82"/>
      <c r="AA669" s="82">
        <f t="shared" si="319"/>
        <v>224</v>
      </c>
      <c r="AB669" s="82">
        <v>96.7</v>
      </c>
      <c r="AC669" s="82" t="s">
        <v>88</v>
      </c>
      <c r="AD669" s="82"/>
      <c r="AE669" s="120">
        <v>2.3519000000000001</v>
      </c>
      <c r="AF669" s="82"/>
      <c r="AG669" s="82"/>
      <c r="AH669" s="82"/>
      <c r="AI669" s="82"/>
      <c r="AJ669" s="82"/>
      <c r="AK669" s="82"/>
      <c r="AL669" s="82"/>
      <c r="AM669" s="82"/>
      <c r="AN669" s="82"/>
      <c r="AO669" s="87"/>
      <c r="AP669" s="93">
        <f t="shared" si="320"/>
        <v>3.7333333333333334</v>
      </c>
      <c r="AQ669" s="126" t="e">
        <f t="shared" si="321"/>
        <v>#REF!</v>
      </c>
      <c r="AR669" s="126" t="e">
        <f t="shared" si="322"/>
        <v>#REF!</v>
      </c>
      <c r="AS669" s="85">
        <f t="shared" si="323"/>
        <v>126.93333333333335</v>
      </c>
      <c r="AT669" s="85">
        <f t="shared" si="324"/>
        <v>130.66666666666669</v>
      </c>
      <c r="AU669" s="125" t="e">
        <f t="shared" si="325"/>
        <v>#REF!</v>
      </c>
    </row>
    <row r="670" spans="2:47">
      <c r="B670" s="96">
        <v>45702</v>
      </c>
      <c r="C670" s="82" t="s">
        <v>138</v>
      </c>
      <c r="D670" s="82" t="s">
        <v>116</v>
      </c>
      <c r="E670" s="82" t="s">
        <v>3729</v>
      </c>
      <c r="F670" s="84" t="s">
        <v>744</v>
      </c>
      <c r="G670" s="84" t="s">
        <v>744</v>
      </c>
      <c r="H670" s="86" t="s">
        <v>109</v>
      </c>
      <c r="I670" s="86" t="s">
        <v>109</v>
      </c>
      <c r="J670" s="86" t="s">
        <v>109</v>
      </c>
      <c r="K670" s="86" t="s">
        <v>109</v>
      </c>
      <c r="L670" s="86" t="s">
        <v>109</v>
      </c>
      <c r="M670" s="86" t="s">
        <v>133</v>
      </c>
      <c r="N670" s="87">
        <v>3</v>
      </c>
      <c r="O670" s="82" t="s">
        <v>124</v>
      </c>
      <c r="P670" s="97">
        <v>3</v>
      </c>
      <c r="Q670" s="97">
        <v>44</v>
      </c>
      <c r="R670" s="82">
        <v>338</v>
      </c>
      <c r="S670" s="82">
        <v>338</v>
      </c>
      <c r="T670" s="84" t="s">
        <v>88</v>
      </c>
      <c r="U670" s="82"/>
      <c r="V670" s="82"/>
      <c r="W670" s="82"/>
      <c r="X670" s="82"/>
      <c r="Y670" s="82"/>
      <c r="Z670" s="82"/>
      <c r="AA670" s="82">
        <f t="shared" si="319"/>
        <v>224</v>
      </c>
      <c r="AB670" s="82">
        <v>96.3</v>
      </c>
      <c r="AC670" s="82" t="s">
        <v>88</v>
      </c>
      <c r="AD670" s="82"/>
      <c r="AE670" s="120">
        <v>2.3523999999999998</v>
      </c>
      <c r="AF670" s="82"/>
      <c r="AG670" s="82"/>
      <c r="AH670" s="82"/>
      <c r="AI670" s="82"/>
      <c r="AJ670" s="82"/>
      <c r="AK670" s="82"/>
      <c r="AL670" s="82"/>
      <c r="AM670" s="82"/>
      <c r="AN670" s="82"/>
      <c r="AO670" s="87"/>
      <c r="AP670" s="93">
        <f t="shared" si="320"/>
        <v>3.7333333333333334</v>
      </c>
      <c r="AQ670" s="126" t="e">
        <f t="shared" si="321"/>
        <v>#REF!</v>
      </c>
      <c r="AR670" s="126" t="e">
        <f t="shared" si="322"/>
        <v>#REF!</v>
      </c>
      <c r="AS670" s="85">
        <f t="shared" si="323"/>
        <v>130.66666666666669</v>
      </c>
      <c r="AT670" s="85">
        <f t="shared" si="324"/>
        <v>134.4</v>
      </c>
      <c r="AU670" s="125" t="e">
        <f t="shared" si="325"/>
        <v>#REF!</v>
      </c>
    </row>
    <row r="671" spans="2:47">
      <c r="B671" s="96">
        <v>45702</v>
      </c>
      <c r="C671" s="82" t="s">
        <v>138</v>
      </c>
      <c r="D671" s="82" t="s">
        <v>116</v>
      </c>
      <c r="E671" s="82" t="s">
        <v>3729</v>
      </c>
      <c r="F671" s="84" t="s">
        <v>745</v>
      </c>
      <c r="G671" s="84" t="s">
        <v>745</v>
      </c>
      <c r="H671" s="86" t="s">
        <v>109</v>
      </c>
      <c r="I671" s="86" t="s">
        <v>109</v>
      </c>
      <c r="J671" s="86" t="s">
        <v>109</v>
      </c>
      <c r="K671" s="86" t="s">
        <v>109</v>
      </c>
      <c r="L671" s="86" t="s">
        <v>109</v>
      </c>
      <c r="M671" s="86" t="s">
        <v>133</v>
      </c>
      <c r="N671" s="87">
        <v>3</v>
      </c>
      <c r="O671" s="82" t="s">
        <v>124</v>
      </c>
      <c r="P671" s="97">
        <v>3</v>
      </c>
      <c r="Q671" s="97">
        <v>44</v>
      </c>
      <c r="R671" s="82">
        <v>338</v>
      </c>
      <c r="S671" s="82">
        <v>338</v>
      </c>
      <c r="T671" s="84" t="s">
        <v>88</v>
      </c>
      <c r="U671" s="82"/>
      <c r="V671" s="82"/>
      <c r="W671" s="82"/>
      <c r="X671" s="82"/>
      <c r="Y671" s="82"/>
      <c r="Z671" s="82"/>
      <c r="AA671" s="82">
        <f t="shared" si="319"/>
        <v>224</v>
      </c>
      <c r="AB671" s="82">
        <v>96.7</v>
      </c>
      <c r="AC671" s="82" t="s">
        <v>88</v>
      </c>
      <c r="AD671" s="82"/>
      <c r="AE671" s="120">
        <v>2.3454000000000002</v>
      </c>
      <c r="AF671" s="82"/>
      <c r="AG671" s="82"/>
      <c r="AH671" s="82"/>
      <c r="AI671" s="82"/>
      <c r="AJ671" s="82"/>
      <c r="AK671" s="82"/>
      <c r="AL671" s="82"/>
      <c r="AM671" s="82"/>
      <c r="AN671" s="82"/>
      <c r="AO671" s="87"/>
      <c r="AP671" s="93">
        <f t="shared" si="320"/>
        <v>3.7333333333333334</v>
      </c>
      <c r="AQ671" s="126" t="e">
        <f t="shared" si="321"/>
        <v>#REF!</v>
      </c>
      <c r="AR671" s="126" t="e">
        <f t="shared" si="322"/>
        <v>#REF!</v>
      </c>
      <c r="AS671" s="85">
        <f t="shared" si="323"/>
        <v>134.4</v>
      </c>
      <c r="AT671" s="85">
        <f t="shared" si="324"/>
        <v>138.13333333333333</v>
      </c>
      <c r="AU671" s="125" t="e">
        <f t="shared" si="325"/>
        <v>#REF!</v>
      </c>
    </row>
    <row r="672" spans="2:47">
      <c r="B672" s="96">
        <v>45702</v>
      </c>
      <c r="C672" s="82" t="s">
        <v>138</v>
      </c>
      <c r="D672" s="82" t="s">
        <v>116</v>
      </c>
      <c r="E672" s="82" t="s">
        <v>3729</v>
      </c>
      <c r="F672" s="84" t="s">
        <v>746</v>
      </c>
      <c r="G672" s="84" t="s">
        <v>746</v>
      </c>
      <c r="H672" s="86" t="s">
        <v>109</v>
      </c>
      <c r="I672" s="86" t="s">
        <v>109</v>
      </c>
      <c r="J672" s="86" t="s">
        <v>109</v>
      </c>
      <c r="K672" s="86" t="s">
        <v>109</v>
      </c>
      <c r="L672" s="86" t="s">
        <v>109</v>
      </c>
      <c r="M672" s="86" t="s">
        <v>133</v>
      </c>
      <c r="N672" s="87">
        <v>3</v>
      </c>
      <c r="O672" s="82" t="s">
        <v>124</v>
      </c>
      <c r="P672" s="97">
        <v>3</v>
      </c>
      <c r="Q672" s="97">
        <v>44</v>
      </c>
      <c r="R672" s="82">
        <v>338</v>
      </c>
      <c r="S672" s="82">
        <v>338</v>
      </c>
      <c r="T672" s="84" t="s">
        <v>88</v>
      </c>
      <c r="U672" s="82"/>
      <c r="V672" s="82"/>
      <c r="W672" s="82"/>
      <c r="X672" s="82"/>
      <c r="Y672" s="82"/>
      <c r="Z672" s="82"/>
      <c r="AA672" s="82">
        <f t="shared" si="319"/>
        <v>224</v>
      </c>
      <c r="AB672" s="82">
        <v>97.1</v>
      </c>
      <c r="AC672" s="82" t="s">
        <v>88</v>
      </c>
      <c r="AD672" s="82"/>
      <c r="AE672" s="120">
        <v>2.3477000000000001</v>
      </c>
      <c r="AF672" s="82"/>
      <c r="AG672" s="82"/>
      <c r="AH672" s="82"/>
      <c r="AI672" s="82"/>
      <c r="AJ672" s="82"/>
      <c r="AK672" s="82"/>
      <c r="AL672" s="82"/>
      <c r="AM672" s="82"/>
      <c r="AN672" s="82"/>
      <c r="AO672" s="87"/>
      <c r="AP672" s="93">
        <f t="shared" si="320"/>
        <v>3.7333333333333334</v>
      </c>
      <c r="AQ672" s="126" t="e">
        <f t="shared" si="321"/>
        <v>#REF!</v>
      </c>
      <c r="AR672" s="126" t="e">
        <f t="shared" si="322"/>
        <v>#REF!</v>
      </c>
      <c r="AS672" s="85">
        <f t="shared" si="323"/>
        <v>138.13333333333333</v>
      </c>
      <c r="AT672" s="85">
        <f t="shared" si="324"/>
        <v>141.86666666666665</v>
      </c>
      <c r="AU672" s="125" t="e">
        <f t="shared" si="325"/>
        <v>#REF!</v>
      </c>
    </row>
    <row r="673" spans="2:47">
      <c r="B673" s="96">
        <v>45703</v>
      </c>
      <c r="C673" s="82" t="s">
        <v>111</v>
      </c>
      <c r="D673" s="82" t="s">
        <v>116</v>
      </c>
      <c r="E673" s="82" t="s">
        <v>3729</v>
      </c>
      <c r="F673" s="84" t="s">
        <v>747</v>
      </c>
      <c r="G673" s="84" t="s">
        <v>747</v>
      </c>
      <c r="H673" s="86" t="s">
        <v>109</v>
      </c>
      <c r="I673" s="86" t="s">
        <v>109</v>
      </c>
      <c r="J673" s="86" t="s">
        <v>109</v>
      </c>
      <c r="K673" s="86" t="s">
        <v>109</v>
      </c>
      <c r="L673" s="86" t="s">
        <v>109</v>
      </c>
      <c r="M673" s="86" t="s">
        <v>133</v>
      </c>
      <c r="N673" s="87">
        <v>3</v>
      </c>
      <c r="O673" s="82" t="s">
        <v>124</v>
      </c>
      <c r="P673" s="97">
        <v>3</v>
      </c>
      <c r="Q673" s="97">
        <v>44</v>
      </c>
      <c r="R673" s="82">
        <v>338</v>
      </c>
      <c r="S673" s="82">
        <v>338</v>
      </c>
      <c r="T673" s="84" t="s">
        <v>88</v>
      </c>
      <c r="U673" s="82"/>
      <c r="V673" s="82"/>
      <c r="W673" s="82"/>
      <c r="X673" s="82"/>
      <c r="Y673" s="82"/>
      <c r="Z673" s="82"/>
      <c r="AA673" s="82">
        <f t="shared" si="319"/>
        <v>224</v>
      </c>
      <c r="AB673" s="82">
        <v>111.6</v>
      </c>
      <c r="AC673" s="82" t="s">
        <v>88</v>
      </c>
      <c r="AD673" s="82"/>
      <c r="AE673" s="120">
        <v>2.4157999999999999</v>
      </c>
      <c r="AF673" s="82"/>
      <c r="AG673" s="82"/>
      <c r="AH673" s="82"/>
      <c r="AI673" s="82"/>
      <c r="AJ673" s="82"/>
      <c r="AK673" s="82"/>
      <c r="AL673" s="82"/>
      <c r="AM673" s="82"/>
      <c r="AN673" s="82"/>
      <c r="AO673" s="87"/>
      <c r="AP673" s="93">
        <f t="shared" si="320"/>
        <v>3.7333333333333334</v>
      </c>
      <c r="AQ673" s="126" t="e">
        <f t="shared" si="321"/>
        <v>#REF!</v>
      </c>
      <c r="AR673" s="126" t="e">
        <f t="shared" si="322"/>
        <v>#REF!</v>
      </c>
      <c r="AS673" s="85">
        <f t="shared" si="323"/>
        <v>141.86666666666665</v>
      </c>
      <c r="AT673" s="85">
        <f t="shared" si="324"/>
        <v>145.59999999999997</v>
      </c>
      <c r="AU673" s="125" t="e">
        <f t="shared" si="325"/>
        <v>#REF!</v>
      </c>
    </row>
    <row r="674" spans="2:47">
      <c r="B674" s="96">
        <v>45703</v>
      </c>
      <c r="C674" s="82" t="s">
        <v>111</v>
      </c>
      <c r="D674" s="82" t="s">
        <v>116</v>
      </c>
      <c r="E674" s="82" t="s">
        <v>3729</v>
      </c>
      <c r="F674" s="84" t="s">
        <v>748</v>
      </c>
      <c r="G674" s="84" t="s">
        <v>748</v>
      </c>
      <c r="H674" s="86" t="s">
        <v>109</v>
      </c>
      <c r="I674" s="86" t="s">
        <v>109</v>
      </c>
      <c r="J674" s="86" t="s">
        <v>109</v>
      </c>
      <c r="K674" s="86" t="s">
        <v>109</v>
      </c>
      <c r="L674" s="86" t="s">
        <v>109</v>
      </c>
      <c r="M674" s="86" t="s">
        <v>133</v>
      </c>
      <c r="N674" s="87">
        <v>3</v>
      </c>
      <c r="O674" s="82" t="s">
        <v>124</v>
      </c>
      <c r="P674" s="97">
        <v>3</v>
      </c>
      <c r="Q674" s="97">
        <v>44</v>
      </c>
      <c r="R674" s="82">
        <v>338</v>
      </c>
      <c r="S674" s="82">
        <v>338</v>
      </c>
      <c r="T674" s="84" t="s">
        <v>88</v>
      </c>
      <c r="U674" s="82"/>
      <c r="V674" s="82"/>
      <c r="W674" s="82"/>
      <c r="X674" s="82"/>
      <c r="Y674" s="82"/>
      <c r="Z674" s="82"/>
      <c r="AA674" s="82">
        <f t="shared" si="319"/>
        <v>224</v>
      </c>
      <c r="AB674" s="82">
        <v>113</v>
      </c>
      <c r="AC674" s="82" t="s">
        <v>88</v>
      </c>
      <c r="AD674" s="82"/>
      <c r="AE674" s="120">
        <v>2.3923999999999999</v>
      </c>
      <c r="AF674" s="82"/>
      <c r="AG674" s="82"/>
      <c r="AH674" s="82"/>
      <c r="AI674" s="82"/>
      <c r="AJ674" s="82"/>
      <c r="AK674" s="82"/>
      <c r="AL674" s="82"/>
      <c r="AM674" s="82"/>
      <c r="AN674" s="82"/>
      <c r="AO674" s="87"/>
      <c r="AP674" s="93">
        <f t="shared" si="320"/>
        <v>3.7333333333333334</v>
      </c>
      <c r="AQ674" s="126" t="e">
        <f t="shared" si="321"/>
        <v>#REF!</v>
      </c>
      <c r="AR674" s="126" t="e">
        <f t="shared" si="322"/>
        <v>#REF!</v>
      </c>
      <c r="AS674" s="85">
        <f t="shared" si="323"/>
        <v>145.59999999999997</v>
      </c>
      <c r="AT674" s="85">
        <f t="shared" si="324"/>
        <v>149.33333333333329</v>
      </c>
      <c r="AU674" s="125" t="e">
        <f t="shared" si="325"/>
        <v>#REF!</v>
      </c>
    </row>
    <row r="675" spans="2:47">
      <c r="B675" s="96">
        <v>45703</v>
      </c>
      <c r="C675" s="82" t="s">
        <v>111</v>
      </c>
      <c r="D675" s="82" t="s">
        <v>116</v>
      </c>
      <c r="E675" s="82" t="s">
        <v>3729</v>
      </c>
      <c r="F675" s="84" t="s">
        <v>749</v>
      </c>
      <c r="G675" s="84" t="s">
        <v>749</v>
      </c>
      <c r="H675" s="86" t="s">
        <v>109</v>
      </c>
      <c r="I675" s="86" t="s">
        <v>109</v>
      </c>
      <c r="J675" s="86" t="s">
        <v>109</v>
      </c>
      <c r="K675" s="86" t="s">
        <v>109</v>
      </c>
      <c r="L675" s="86" t="s">
        <v>109</v>
      </c>
      <c r="M675" s="86" t="s">
        <v>133</v>
      </c>
      <c r="N675" s="87">
        <v>3</v>
      </c>
      <c r="O675" s="82" t="s">
        <v>124</v>
      </c>
      <c r="P675" s="97">
        <v>3</v>
      </c>
      <c r="Q675" s="97">
        <v>44</v>
      </c>
      <c r="R675" s="82">
        <v>338</v>
      </c>
      <c r="S675" s="82">
        <v>338</v>
      </c>
      <c r="T675" s="84" t="s">
        <v>88</v>
      </c>
      <c r="U675" s="82"/>
      <c r="V675" s="82"/>
      <c r="W675" s="82"/>
      <c r="X675" s="82"/>
      <c r="Y675" s="82"/>
      <c r="Z675" s="82"/>
      <c r="AA675" s="82">
        <f t="shared" si="319"/>
        <v>224</v>
      </c>
      <c r="AB675" s="82">
        <v>97</v>
      </c>
      <c r="AC675" s="82" t="s">
        <v>88</v>
      </c>
      <c r="AD675" s="82"/>
      <c r="AE675" s="120">
        <v>2.3609</v>
      </c>
      <c r="AF675" s="82"/>
      <c r="AG675" s="82"/>
      <c r="AH675" s="82"/>
      <c r="AI675" s="82"/>
      <c r="AJ675" s="82"/>
      <c r="AK675" s="82"/>
      <c r="AL675" s="82"/>
      <c r="AM675" s="82"/>
      <c r="AN675" s="82"/>
      <c r="AO675" s="87"/>
      <c r="AP675" s="93">
        <f t="shared" si="320"/>
        <v>3.7333333333333334</v>
      </c>
      <c r="AQ675" s="126" t="e">
        <f t="shared" si="321"/>
        <v>#REF!</v>
      </c>
      <c r="AR675" s="126" t="e">
        <f t="shared" si="322"/>
        <v>#REF!</v>
      </c>
      <c r="AS675" s="85">
        <f t="shared" si="323"/>
        <v>149.33333333333329</v>
      </c>
      <c r="AT675" s="85">
        <f t="shared" si="324"/>
        <v>153.06666666666661</v>
      </c>
      <c r="AU675" s="125" t="e">
        <f t="shared" si="325"/>
        <v>#REF!</v>
      </c>
    </row>
    <row r="676" spans="2:47">
      <c r="B676" s="96">
        <v>45703</v>
      </c>
      <c r="C676" s="82" t="s">
        <v>111</v>
      </c>
      <c r="D676" s="82" t="s">
        <v>116</v>
      </c>
      <c r="E676" s="82" t="s">
        <v>3729</v>
      </c>
      <c r="F676" s="84" t="s">
        <v>750</v>
      </c>
      <c r="G676" s="84" t="s">
        <v>750</v>
      </c>
      <c r="H676" s="86" t="s">
        <v>109</v>
      </c>
      <c r="I676" s="86" t="s">
        <v>109</v>
      </c>
      <c r="J676" s="86" t="s">
        <v>109</v>
      </c>
      <c r="K676" s="86" t="s">
        <v>109</v>
      </c>
      <c r="L676" s="86" t="s">
        <v>109</v>
      </c>
      <c r="M676" s="86" t="s">
        <v>133</v>
      </c>
      <c r="N676" s="87">
        <v>3</v>
      </c>
      <c r="O676" s="82" t="s">
        <v>124</v>
      </c>
      <c r="P676" s="97">
        <v>3</v>
      </c>
      <c r="Q676" s="97">
        <v>44</v>
      </c>
      <c r="R676" s="82">
        <v>338</v>
      </c>
      <c r="S676" s="82">
        <v>338</v>
      </c>
      <c r="T676" s="84" t="s">
        <v>88</v>
      </c>
      <c r="U676" s="82"/>
      <c r="V676" s="82"/>
      <c r="W676" s="82"/>
      <c r="X676" s="82"/>
      <c r="Y676" s="82"/>
      <c r="Z676" s="82"/>
      <c r="AA676" s="82">
        <f t="shared" si="319"/>
        <v>224</v>
      </c>
      <c r="AB676" s="82">
        <v>96.9</v>
      </c>
      <c r="AC676" s="82" t="s">
        <v>88</v>
      </c>
      <c r="AD676" s="82"/>
      <c r="AE676" s="120">
        <v>2.3561999999999999</v>
      </c>
      <c r="AF676" s="82"/>
      <c r="AG676" s="82"/>
      <c r="AH676" s="82"/>
      <c r="AI676" s="82"/>
      <c r="AJ676" s="82"/>
      <c r="AK676" s="82"/>
      <c r="AL676" s="82"/>
      <c r="AM676" s="82"/>
      <c r="AN676" s="82"/>
      <c r="AO676" s="87"/>
      <c r="AP676" s="93">
        <f t="shared" si="320"/>
        <v>3.7333333333333334</v>
      </c>
      <c r="AQ676" s="126" t="e">
        <f t="shared" si="321"/>
        <v>#REF!</v>
      </c>
      <c r="AR676" s="126" t="e">
        <f t="shared" si="322"/>
        <v>#REF!</v>
      </c>
      <c r="AS676" s="85">
        <f t="shared" si="323"/>
        <v>153.06666666666661</v>
      </c>
      <c r="AT676" s="85">
        <f t="shared" si="324"/>
        <v>156.79999999999993</v>
      </c>
      <c r="AU676" s="125" t="e">
        <f t="shared" si="325"/>
        <v>#REF!</v>
      </c>
    </row>
    <row r="677" spans="2:47">
      <c r="B677" s="96">
        <v>45703</v>
      </c>
      <c r="C677" s="82" t="s">
        <v>111</v>
      </c>
      <c r="D677" s="82" t="s">
        <v>116</v>
      </c>
      <c r="E677" s="82" t="s">
        <v>3729</v>
      </c>
      <c r="F677" s="84" t="s">
        <v>751</v>
      </c>
      <c r="G677" s="84" t="s">
        <v>751</v>
      </c>
      <c r="H677" s="86" t="s">
        <v>109</v>
      </c>
      <c r="I677" s="86" t="s">
        <v>109</v>
      </c>
      <c r="J677" s="86" t="s">
        <v>109</v>
      </c>
      <c r="K677" s="86" t="s">
        <v>109</v>
      </c>
      <c r="L677" s="86" t="s">
        <v>109</v>
      </c>
      <c r="M677" s="86" t="s">
        <v>133</v>
      </c>
      <c r="N677" s="87">
        <v>3</v>
      </c>
      <c r="O677" s="82" t="s">
        <v>124</v>
      </c>
      <c r="P677" s="97">
        <v>3</v>
      </c>
      <c r="Q677" s="97">
        <v>44</v>
      </c>
      <c r="R677" s="82">
        <v>338</v>
      </c>
      <c r="S677" s="82">
        <v>338</v>
      </c>
      <c r="T677" s="84" t="s">
        <v>88</v>
      </c>
      <c r="U677" s="82"/>
      <c r="V677" s="82"/>
      <c r="W677" s="82"/>
      <c r="X677" s="82"/>
      <c r="Y677" s="82"/>
      <c r="Z677" s="82"/>
      <c r="AA677" s="82">
        <f t="shared" si="319"/>
        <v>224</v>
      </c>
      <c r="AB677" s="82">
        <v>112.1</v>
      </c>
      <c r="AC677" s="82" t="s">
        <v>88</v>
      </c>
      <c r="AD677" s="82"/>
      <c r="AE677" s="120">
        <v>2.3959999999999999</v>
      </c>
      <c r="AF677" s="82"/>
      <c r="AG677" s="82"/>
      <c r="AH677" s="82"/>
      <c r="AI677" s="82"/>
      <c r="AJ677" s="82"/>
      <c r="AK677" s="82"/>
      <c r="AL677" s="82"/>
      <c r="AM677" s="82"/>
      <c r="AN677" s="82"/>
      <c r="AO677" s="87"/>
      <c r="AP677" s="93">
        <f t="shared" si="320"/>
        <v>3.7333333333333334</v>
      </c>
      <c r="AQ677" s="126" t="e">
        <f t="shared" si="321"/>
        <v>#REF!</v>
      </c>
      <c r="AR677" s="126" t="e">
        <f t="shared" si="322"/>
        <v>#REF!</v>
      </c>
      <c r="AS677" s="85">
        <f t="shared" si="323"/>
        <v>156.79999999999993</v>
      </c>
      <c r="AT677" s="85">
        <f t="shared" si="324"/>
        <v>160.53333333333325</v>
      </c>
      <c r="AU677" s="125" t="e">
        <f t="shared" si="325"/>
        <v>#REF!</v>
      </c>
    </row>
    <row r="678" spans="2:47">
      <c r="B678" s="96">
        <v>45703</v>
      </c>
      <c r="C678" s="82" t="s">
        <v>111</v>
      </c>
      <c r="D678" s="82" t="s">
        <v>116</v>
      </c>
      <c r="E678" s="82" t="s">
        <v>3729</v>
      </c>
      <c r="F678" s="84" t="s">
        <v>752</v>
      </c>
      <c r="G678" s="84" t="s">
        <v>752</v>
      </c>
      <c r="H678" s="86" t="s">
        <v>109</v>
      </c>
      <c r="I678" s="86" t="s">
        <v>109</v>
      </c>
      <c r="J678" s="86" t="s">
        <v>109</v>
      </c>
      <c r="K678" s="86" t="s">
        <v>109</v>
      </c>
      <c r="L678" s="86" t="s">
        <v>109</v>
      </c>
      <c r="M678" s="86" t="s">
        <v>133</v>
      </c>
      <c r="N678" s="87">
        <v>3</v>
      </c>
      <c r="O678" s="82" t="s">
        <v>124</v>
      </c>
      <c r="P678" s="97">
        <v>3</v>
      </c>
      <c r="Q678" s="97">
        <v>44</v>
      </c>
      <c r="R678" s="82">
        <v>338</v>
      </c>
      <c r="S678" s="82">
        <v>338</v>
      </c>
      <c r="T678" s="84" t="s">
        <v>88</v>
      </c>
      <c r="U678" s="82"/>
      <c r="V678" s="82"/>
      <c r="W678" s="82"/>
      <c r="X678" s="82"/>
      <c r="Y678" s="82"/>
      <c r="Z678" s="82"/>
      <c r="AA678" s="82">
        <f t="shared" si="319"/>
        <v>224</v>
      </c>
      <c r="AB678" s="82">
        <v>112.7</v>
      </c>
      <c r="AC678" s="82" t="s">
        <v>88</v>
      </c>
      <c r="AD678" s="82"/>
      <c r="AE678" s="120">
        <v>2.3908</v>
      </c>
      <c r="AF678" s="82"/>
      <c r="AG678" s="82"/>
      <c r="AH678" s="82"/>
      <c r="AI678" s="82"/>
      <c r="AJ678" s="82"/>
      <c r="AK678" s="82"/>
      <c r="AL678" s="82"/>
      <c r="AM678" s="82"/>
      <c r="AN678" s="82"/>
      <c r="AO678" s="87"/>
      <c r="AP678" s="93">
        <f t="shared" si="320"/>
        <v>3.7333333333333334</v>
      </c>
      <c r="AQ678" s="126" t="e">
        <f t="shared" si="321"/>
        <v>#REF!</v>
      </c>
      <c r="AR678" s="126" t="e">
        <f t="shared" si="322"/>
        <v>#REF!</v>
      </c>
      <c r="AS678" s="85">
        <f t="shared" si="323"/>
        <v>160.53333333333325</v>
      </c>
      <c r="AT678" s="85">
        <f t="shared" si="324"/>
        <v>164.26666666666657</v>
      </c>
      <c r="AU678" s="125" t="e">
        <f t="shared" si="325"/>
        <v>#REF!</v>
      </c>
    </row>
    <row r="679" spans="2:47">
      <c r="B679" s="96">
        <v>45703</v>
      </c>
      <c r="C679" s="82" t="s">
        <v>111</v>
      </c>
      <c r="D679" s="82" t="s">
        <v>116</v>
      </c>
      <c r="E679" s="82" t="s">
        <v>3729</v>
      </c>
      <c r="F679" s="84" t="s">
        <v>753</v>
      </c>
      <c r="G679" s="84" t="s">
        <v>753</v>
      </c>
      <c r="H679" s="86" t="s">
        <v>109</v>
      </c>
      <c r="I679" s="86" t="s">
        <v>109</v>
      </c>
      <c r="J679" s="86" t="s">
        <v>109</v>
      </c>
      <c r="K679" s="86" t="s">
        <v>109</v>
      </c>
      <c r="L679" s="86" t="s">
        <v>109</v>
      </c>
      <c r="M679" s="86" t="s">
        <v>133</v>
      </c>
      <c r="N679" s="87">
        <v>3</v>
      </c>
      <c r="O679" s="82" t="s">
        <v>124</v>
      </c>
      <c r="P679" s="97">
        <v>3</v>
      </c>
      <c r="Q679" s="97">
        <v>44</v>
      </c>
      <c r="R679" s="82">
        <v>338</v>
      </c>
      <c r="S679" s="82">
        <v>338</v>
      </c>
      <c r="T679" s="84" t="s">
        <v>88</v>
      </c>
      <c r="U679" s="82"/>
      <c r="V679" s="82"/>
      <c r="W679" s="82"/>
      <c r="X679" s="82"/>
      <c r="Y679" s="82"/>
      <c r="Z679" s="82"/>
      <c r="AA679" s="82">
        <f t="shared" si="319"/>
        <v>224</v>
      </c>
      <c r="AB679" s="82">
        <v>111.8</v>
      </c>
      <c r="AC679" s="82" t="s">
        <v>88</v>
      </c>
      <c r="AD679" s="82"/>
      <c r="AE679" s="120">
        <v>2.3868</v>
      </c>
      <c r="AF679" s="82"/>
      <c r="AG679" s="82"/>
      <c r="AH679" s="82"/>
      <c r="AI679" s="82"/>
      <c r="AJ679" s="82"/>
      <c r="AK679" s="82"/>
      <c r="AL679" s="82"/>
      <c r="AM679" s="82"/>
      <c r="AN679" s="82"/>
      <c r="AO679" s="87"/>
      <c r="AP679" s="93">
        <f t="shared" si="320"/>
        <v>3.7333333333333334</v>
      </c>
      <c r="AQ679" s="126" t="e">
        <f t="shared" si="321"/>
        <v>#REF!</v>
      </c>
      <c r="AR679" s="126" t="e">
        <f t="shared" si="322"/>
        <v>#REF!</v>
      </c>
      <c r="AS679" s="85">
        <f t="shared" si="323"/>
        <v>164.26666666666657</v>
      </c>
      <c r="AT679" s="85">
        <f t="shared" si="324"/>
        <v>167.99999999999989</v>
      </c>
      <c r="AU679" s="125" t="e">
        <f t="shared" si="325"/>
        <v>#REF!</v>
      </c>
    </row>
    <row r="680" spans="2:47">
      <c r="B680" s="96">
        <v>45703</v>
      </c>
      <c r="C680" s="82" t="s">
        <v>111</v>
      </c>
      <c r="D680" s="82" t="s">
        <v>116</v>
      </c>
      <c r="E680" s="82" t="s">
        <v>3729</v>
      </c>
      <c r="F680" s="84" t="s">
        <v>754</v>
      </c>
      <c r="G680" s="84" t="s">
        <v>754</v>
      </c>
      <c r="H680" s="86" t="s">
        <v>109</v>
      </c>
      <c r="I680" s="86" t="s">
        <v>109</v>
      </c>
      <c r="J680" s="86" t="s">
        <v>109</v>
      </c>
      <c r="K680" s="86" t="s">
        <v>109</v>
      </c>
      <c r="L680" s="86" t="s">
        <v>109</v>
      </c>
      <c r="M680" s="86" t="s">
        <v>133</v>
      </c>
      <c r="N680" s="87">
        <v>3</v>
      </c>
      <c r="O680" s="82" t="s">
        <v>124</v>
      </c>
      <c r="P680" s="97">
        <v>3</v>
      </c>
      <c r="Q680" s="97">
        <v>44</v>
      </c>
      <c r="R680" s="82">
        <v>338</v>
      </c>
      <c r="S680" s="82">
        <v>338</v>
      </c>
      <c r="T680" s="84" t="s">
        <v>88</v>
      </c>
      <c r="U680" s="82"/>
      <c r="V680" s="82"/>
      <c r="W680" s="82"/>
      <c r="X680" s="82"/>
      <c r="Y680" s="82"/>
      <c r="Z680" s="82"/>
      <c r="AA680" s="82">
        <f t="shared" si="319"/>
        <v>224</v>
      </c>
      <c r="AB680" s="82">
        <v>112.9</v>
      </c>
      <c r="AC680" s="82" t="s">
        <v>88</v>
      </c>
      <c r="AD680" s="82"/>
      <c r="AE680" s="120">
        <v>2.3868</v>
      </c>
      <c r="AF680" s="82"/>
      <c r="AG680" s="82"/>
      <c r="AH680" s="82"/>
      <c r="AI680" s="82"/>
      <c r="AJ680" s="82"/>
      <c r="AK680" s="82"/>
      <c r="AL680" s="82"/>
      <c r="AM680" s="82"/>
      <c r="AN680" s="82"/>
      <c r="AO680" s="87"/>
      <c r="AP680" s="93">
        <f t="shared" si="320"/>
        <v>3.7333333333333334</v>
      </c>
      <c r="AQ680" s="126" t="e">
        <f t="shared" si="321"/>
        <v>#REF!</v>
      </c>
      <c r="AR680" s="126" t="e">
        <f t="shared" si="322"/>
        <v>#REF!</v>
      </c>
      <c r="AS680" s="85">
        <f t="shared" si="323"/>
        <v>167.99999999999989</v>
      </c>
      <c r="AT680" s="85">
        <f t="shared" si="324"/>
        <v>171.73333333333321</v>
      </c>
      <c r="AU680" s="125" t="e">
        <f t="shared" si="325"/>
        <v>#REF!</v>
      </c>
    </row>
    <row r="681" spans="2:47">
      <c r="B681" s="122">
        <v>45703</v>
      </c>
      <c r="C681" s="117" t="s">
        <v>111</v>
      </c>
      <c r="D681" s="117"/>
      <c r="E681" s="117"/>
      <c r="F681" s="115" t="s">
        <v>113</v>
      </c>
      <c r="G681" s="109"/>
      <c r="H681" s="110"/>
      <c r="I681" s="110"/>
      <c r="J681" s="110"/>
      <c r="K681" s="110"/>
      <c r="L681" s="110"/>
      <c r="M681" s="111"/>
      <c r="N681" s="109"/>
      <c r="O681" s="109"/>
      <c r="P681" s="109"/>
      <c r="Q681" s="109"/>
      <c r="R681" s="109"/>
      <c r="S681" s="109"/>
      <c r="T681" s="117"/>
      <c r="U681" s="117"/>
      <c r="V681" s="117"/>
      <c r="W681" s="117"/>
      <c r="X681" s="117"/>
      <c r="Y681" s="117"/>
      <c r="Z681" s="117"/>
      <c r="AA681" s="117">
        <f t="shared" si="319"/>
        <v>0</v>
      </c>
      <c r="AB681" s="117"/>
      <c r="AC681" s="117"/>
      <c r="AD681" s="117"/>
      <c r="AE681" s="124"/>
      <c r="AF681" s="117"/>
      <c r="AG681" s="117"/>
      <c r="AH681" s="117"/>
      <c r="AI681" s="117"/>
      <c r="AJ681" s="117"/>
      <c r="AK681" s="117"/>
      <c r="AL681" s="117"/>
      <c r="AM681" s="117"/>
      <c r="AN681" s="117"/>
      <c r="AO681" s="112"/>
      <c r="AP681" s="113">
        <f t="shared" si="320"/>
        <v>3.7333333333333334</v>
      </c>
      <c r="AQ681" s="113" t="e">
        <f t="shared" si="321"/>
        <v>#REF!</v>
      </c>
      <c r="AR681" s="113" t="e">
        <f t="shared" si="322"/>
        <v>#REF!</v>
      </c>
      <c r="AS681" s="118">
        <f t="shared" si="323"/>
        <v>167.99999999999989</v>
      </c>
      <c r="AT681" s="118">
        <f t="shared" si="324"/>
        <v>171.73333333333321</v>
      </c>
      <c r="AU681" s="125" t="e">
        <f t="shared" si="325"/>
        <v>#REF!</v>
      </c>
    </row>
    <row r="682" spans="2:47">
      <c r="B682" s="96">
        <v>45702</v>
      </c>
      <c r="C682" s="82" t="s">
        <v>138</v>
      </c>
      <c r="D682" s="82" t="s">
        <v>116</v>
      </c>
      <c r="E682" s="82" t="s">
        <v>3729</v>
      </c>
      <c r="F682" s="84" t="s">
        <v>755</v>
      </c>
      <c r="G682" s="84" t="s">
        <v>755</v>
      </c>
      <c r="H682" s="86" t="s">
        <v>109</v>
      </c>
      <c r="I682" s="86" t="s">
        <v>109</v>
      </c>
      <c r="J682" s="86" t="s">
        <v>109</v>
      </c>
      <c r="K682" s="86" t="s">
        <v>109</v>
      </c>
      <c r="L682" s="86" t="s">
        <v>109</v>
      </c>
      <c r="M682" s="86" t="s">
        <v>133</v>
      </c>
      <c r="N682" s="87">
        <v>3</v>
      </c>
      <c r="O682" s="82" t="s">
        <v>124</v>
      </c>
      <c r="P682" s="97">
        <v>3</v>
      </c>
      <c r="Q682" s="97">
        <v>44</v>
      </c>
      <c r="R682" s="82">
        <v>338</v>
      </c>
      <c r="S682" s="82">
        <v>338</v>
      </c>
      <c r="T682" s="84" t="s">
        <v>88</v>
      </c>
      <c r="U682" s="82"/>
      <c r="V682" s="82"/>
      <c r="W682" s="82"/>
      <c r="X682" s="82"/>
      <c r="Y682" s="82"/>
      <c r="Z682" s="82"/>
      <c r="AA682" s="82">
        <f t="shared" si="319"/>
        <v>224</v>
      </c>
      <c r="AB682" s="82">
        <v>112.8</v>
      </c>
      <c r="AC682" s="82" t="s">
        <v>88</v>
      </c>
      <c r="AD682" s="82"/>
      <c r="AE682" s="120">
        <v>2.3856999999999999</v>
      </c>
      <c r="AF682" s="82"/>
      <c r="AG682" s="82"/>
      <c r="AH682" s="82"/>
      <c r="AI682" s="82"/>
      <c r="AJ682" s="82"/>
      <c r="AK682" s="82"/>
      <c r="AL682" s="82"/>
      <c r="AM682" s="82"/>
      <c r="AN682" s="82"/>
      <c r="AO682" s="87"/>
      <c r="AP682" s="93">
        <f t="shared" si="320"/>
        <v>3.7333333333333334</v>
      </c>
      <c r="AQ682" s="126" t="e">
        <f t="shared" si="321"/>
        <v>#REF!</v>
      </c>
      <c r="AR682" s="126" t="e">
        <f t="shared" si="322"/>
        <v>#REF!</v>
      </c>
      <c r="AS682" s="85">
        <f t="shared" si="323"/>
        <v>171.73333333333321</v>
      </c>
      <c r="AT682" s="85">
        <f t="shared" si="324"/>
        <v>175.46666666666653</v>
      </c>
      <c r="AU682" s="125" t="e">
        <f t="shared" si="325"/>
        <v>#REF!</v>
      </c>
    </row>
    <row r="683" spans="2:47">
      <c r="B683" s="96">
        <v>45702</v>
      </c>
      <c r="C683" s="82" t="s">
        <v>138</v>
      </c>
      <c r="D683" s="82" t="s">
        <v>116</v>
      </c>
      <c r="E683" s="82" t="s">
        <v>3729</v>
      </c>
      <c r="F683" s="84" t="s">
        <v>756</v>
      </c>
      <c r="G683" s="84" t="s">
        <v>756</v>
      </c>
      <c r="H683" s="86" t="s">
        <v>109</v>
      </c>
      <c r="I683" s="86" t="s">
        <v>109</v>
      </c>
      <c r="J683" s="86" t="s">
        <v>109</v>
      </c>
      <c r="K683" s="86" t="s">
        <v>109</v>
      </c>
      <c r="L683" s="86" t="s">
        <v>109</v>
      </c>
      <c r="M683" s="86" t="s">
        <v>133</v>
      </c>
      <c r="N683" s="87">
        <v>3</v>
      </c>
      <c r="O683" s="82" t="s">
        <v>124</v>
      </c>
      <c r="P683" s="97">
        <v>3</v>
      </c>
      <c r="Q683" s="97">
        <v>44</v>
      </c>
      <c r="R683" s="82">
        <v>338</v>
      </c>
      <c r="S683" s="82">
        <v>338</v>
      </c>
      <c r="T683" s="84" t="s">
        <v>88</v>
      </c>
      <c r="U683" s="82"/>
      <c r="V683" s="82"/>
      <c r="W683" s="82"/>
      <c r="X683" s="82"/>
      <c r="Y683" s="82"/>
      <c r="Z683" s="82"/>
      <c r="AA683" s="82">
        <f t="shared" si="319"/>
        <v>224</v>
      </c>
      <c r="AB683" s="82">
        <v>97</v>
      </c>
      <c r="AC683" s="82" t="s">
        <v>88</v>
      </c>
      <c r="AD683" s="82"/>
      <c r="AE683" s="120">
        <v>2.3544999999999998</v>
      </c>
      <c r="AF683" s="82"/>
      <c r="AG683" s="82"/>
      <c r="AH683" s="82"/>
      <c r="AI683" s="82"/>
      <c r="AJ683" s="82"/>
      <c r="AK683" s="82"/>
      <c r="AL683" s="82"/>
      <c r="AM683" s="82"/>
      <c r="AN683" s="82"/>
      <c r="AO683" s="87"/>
      <c r="AP683" s="93">
        <f t="shared" si="320"/>
        <v>3.7333333333333334</v>
      </c>
      <c r="AQ683" s="126" t="e">
        <f t="shared" si="321"/>
        <v>#REF!</v>
      </c>
      <c r="AR683" s="126" t="e">
        <f t="shared" si="322"/>
        <v>#REF!</v>
      </c>
      <c r="AS683" s="85">
        <f t="shared" si="323"/>
        <v>175.46666666666653</v>
      </c>
      <c r="AT683" s="85">
        <f t="shared" si="324"/>
        <v>179.19999999999985</v>
      </c>
      <c r="AU683" s="125" t="e">
        <f t="shared" si="325"/>
        <v>#REF!</v>
      </c>
    </row>
    <row r="684" spans="2:47">
      <c r="B684" s="96">
        <v>45702</v>
      </c>
      <c r="C684" s="82" t="s">
        <v>138</v>
      </c>
      <c r="D684" s="82" t="s">
        <v>116</v>
      </c>
      <c r="E684" s="82" t="s">
        <v>3729</v>
      </c>
      <c r="F684" s="84" t="s">
        <v>757</v>
      </c>
      <c r="G684" s="84" t="s">
        <v>757</v>
      </c>
      <c r="H684" s="86" t="s">
        <v>109</v>
      </c>
      <c r="I684" s="86" t="s">
        <v>109</v>
      </c>
      <c r="J684" s="86" t="s">
        <v>109</v>
      </c>
      <c r="K684" s="86" t="s">
        <v>109</v>
      </c>
      <c r="L684" s="86" t="s">
        <v>109</v>
      </c>
      <c r="M684" s="86" t="s">
        <v>133</v>
      </c>
      <c r="N684" s="87">
        <v>3</v>
      </c>
      <c r="O684" s="82" t="s">
        <v>124</v>
      </c>
      <c r="P684" s="97">
        <v>3</v>
      </c>
      <c r="Q684" s="97">
        <v>44</v>
      </c>
      <c r="R684" s="82">
        <v>338</v>
      </c>
      <c r="S684" s="82">
        <v>338</v>
      </c>
      <c r="T684" s="84" t="s">
        <v>88</v>
      </c>
      <c r="U684" s="82"/>
      <c r="V684" s="82"/>
      <c r="W684" s="82"/>
      <c r="X684" s="82"/>
      <c r="Y684" s="82"/>
      <c r="Z684" s="82"/>
      <c r="AA684" s="82">
        <f t="shared" si="319"/>
        <v>224</v>
      </c>
      <c r="AB684" s="82">
        <v>97.7</v>
      </c>
      <c r="AC684" s="82" t="s">
        <v>88</v>
      </c>
      <c r="AD684" s="82"/>
      <c r="AE684" s="120">
        <v>2.3571</v>
      </c>
      <c r="AF684" s="82"/>
      <c r="AG684" s="82"/>
      <c r="AH684" s="82"/>
      <c r="AI684" s="82"/>
      <c r="AJ684" s="82"/>
      <c r="AK684" s="82"/>
      <c r="AL684" s="82"/>
      <c r="AM684" s="82"/>
      <c r="AN684" s="82"/>
      <c r="AO684" s="87"/>
      <c r="AP684" s="93">
        <f t="shared" si="320"/>
        <v>3.7333333333333334</v>
      </c>
      <c r="AQ684" s="126" t="e">
        <f t="shared" si="321"/>
        <v>#REF!</v>
      </c>
      <c r="AR684" s="126" t="e">
        <f t="shared" si="322"/>
        <v>#REF!</v>
      </c>
      <c r="AS684" s="85">
        <f t="shared" si="323"/>
        <v>179.19999999999985</v>
      </c>
      <c r="AT684" s="85">
        <f t="shared" si="324"/>
        <v>182.93333333333317</v>
      </c>
      <c r="AU684" s="125" t="e">
        <f t="shared" si="325"/>
        <v>#REF!</v>
      </c>
    </row>
    <row r="685" spans="2:47">
      <c r="B685" s="96">
        <v>45702</v>
      </c>
      <c r="C685" s="82" t="s">
        <v>138</v>
      </c>
      <c r="D685" s="82" t="s">
        <v>116</v>
      </c>
      <c r="E685" s="82" t="s">
        <v>3729</v>
      </c>
      <c r="F685" s="84" t="s">
        <v>758</v>
      </c>
      <c r="G685" s="84" t="s">
        <v>758</v>
      </c>
      <c r="H685" s="86" t="s">
        <v>109</v>
      </c>
      <c r="I685" s="86" t="s">
        <v>109</v>
      </c>
      <c r="J685" s="86" t="s">
        <v>109</v>
      </c>
      <c r="K685" s="86" t="s">
        <v>109</v>
      </c>
      <c r="L685" s="86" t="s">
        <v>109</v>
      </c>
      <c r="M685" s="86" t="s">
        <v>133</v>
      </c>
      <c r="N685" s="87">
        <v>3</v>
      </c>
      <c r="O685" s="82" t="s">
        <v>124</v>
      </c>
      <c r="P685" s="97">
        <v>3</v>
      </c>
      <c r="Q685" s="97">
        <v>44</v>
      </c>
      <c r="R685" s="82">
        <v>338</v>
      </c>
      <c r="S685" s="82">
        <v>338</v>
      </c>
      <c r="T685" s="84" t="s">
        <v>88</v>
      </c>
      <c r="U685" s="82"/>
      <c r="V685" s="82"/>
      <c r="W685" s="82"/>
      <c r="X685" s="82"/>
      <c r="Y685" s="82"/>
      <c r="Z685" s="82"/>
      <c r="AA685" s="82">
        <f t="shared" si="319"/>
        <v>224</v>
      </c>
      <c r="AB685" s="82">
        <v>98.2</v>
      </c>
      <c r="AC685" s="82" t="s">
        <v>88</v>
      </c>
      <c r="AD685" s="82"/>
      <c r="AE685" s="120">
        <v>2.3479999999999999</v>
      </c>
      <c r="AF685" s="82"/>
      <c r="AG685" s="82"/>
      <c r="AH685" s="82"/>
      <c r="AI685" s="82"/>
      <c r="AJ685" s="82"/>
      <c r="AK685" s="82"/>
      <c r="AL685" s="82"/>
      <c r="AM685" s="82"/>
      <c r="AN685" s="82"/>
      <c r="AO685" s="87"/>
      <c r="AP685" s="93">
        <f t="shared" si="320"/>
        <v>3.7333333333333334</v>
      </c>
      <c r="AQ685" s="126" t="e">
        <f t="shared" si="321"/>
        <v>#REF!</v>
      </c>
      <c r="AR685" s="126" t="e">
        <f t="shared" si="322"/>
        <v>#REF!</v>
      </c>
      <c r="AS685" s="85">
        <f t="shared" si="323"/>
        <v>182.93333333333317</v>
      </c>
      <c r="AT685" s="85">
        <f t="shared" si="324"/>
        <v>186.66666666666649</v>
      </c>
      <c r="AU685" s="125" t="e">
        <f t="shared" si="325"/>
        <v>#REF!</v>
      </c>
    </row>
    <row r="686" spans="2:47">
      <c r="B686" s="96">
        <v>45702</v>
      </c>
      <c r="C686" s="82" t="s">
        <v>138</v>
      </c>
      <c r="D686" s="82" t="s">
        <v>116</v>
      </c>
      <c r="E686" s="82" t="s">
        <v>3729</v>
      </c>
      <c r="F686" s="84" t="s">
        <v>759</v>
      </c>
      <c r="G686" s="84" t="s">
        <v>759</v>
      </c>
      <c r="H686" s="86" t="s">
        <v>109</v>
      </c>
      <c r="I686" s="86" t="s">
        <v>109</v>
      </c>
      <c r="J686" s="86" t="s">
        <v>109</v>
      </c>
      <c r="K686" s="86" t="s">
        <v>109</v>
      </c>
      <c r="L686" s="86" t="s">
        <v>109</v>
      </c>
      <c r="M686" s="86" t="s">
        <v>133</v>
      </c>
      <c r="N686" s="87">
        <v>3</v>
      </c>
      <c r="O686" s="82" t="s">
        <v>124</v>
      </c>
      <c r="P686" s="97">
        <v>3</v>
      </c>
      <c r="Q686" s="97">
        <v>44</v>
      </c>
      <c r="R686" s="82">
        <v>338</v>
      </c>
      <c r="S686" s="82">
        <v>338</v>
      </c>
      <c r="T686" s="84" t="s">
        <v>88</v>
      </c>
      <c r="U686" s="82"/>
      <c r="V686" s="82"/>
      <c r="W686" s="82"/>
      <c r="X686" s="82"/>
      <c r="Y686" s="82"/>
      <c r="Z686" s="82"/>
      <c r="AA686" s="82">
        <f t="shared" si="319"/>
        <v>224</v>
      </c>
      <c r="AB686" s="82">
        <v>97</v>
      </c>
      <c r="AC686" s="82" t="s">
        <v>88</v>
      </c>
      <c r="AD686" s="82"/>
      <c r="AE686" s="120">
        <v>2.3389000000000002</v>
      </c>
      <c r="AF686" s="82"/>
      <c r="AG686" s="82"/>
      <c r="AH686" s="82"/>
      <c r="AI686" s="82"/>
      <c r="AJ686" s="82"/>
      <c r="AK686" s="82"/>
      <c r="AL686" s="82"/>
      <c r="AM686" s="82"/>
      <c r="AN686" s="82"/>
      <c r="AO686" s="87"/>
      <c r="AP686" s="93">
        <f t="shared" si="320"/>
        <v>3.7333333333333334</v>
      </c>
      <c r="AQ686" s="126" t="e">
        <f t="shared" si="321"/>
        <v>#REF!</v>
      </c>
      <c r="AR686" s="126" t="e">
        <f t="shared" si="322"/>
        <v>#REF!</v>
      </c>
      <c r="AS686" s="85">
        <f t="shared" si="323"/>
        <v>186.66666666666649</v>
      </c>
      <c r="AT686" s="85">
        <f t="shared" si="324"/>
        <v>190.39999999999981</v>
      </c>
      <c r="AU686" s="125" t="e">
        <f t="shared" si="325"/>
        <v>#REF!</v>
      </c>
    </row>
    <row r="687" spans="2:47">
      <c r="B687" s="96">
        <v>45702</v>
      </c>
      <c r="C687" s="82" t="s">
        <v>138</v>
      </c>
      <c r="D687" s="82" t="s">
        <v>116</v>
      </c>
      <c r="E687" s="82" t="s">
        <v>3729</v>
      </c>
      <c r="F687" s="84" t="s">
        <v>760</v>
      </c>
      <c r="G687" s="84" t="s">
        <v>760</v>
      </c>
      <c r="H687" s="86" t="s">
        <v>109</v>
      </c>
      <c r="I687" s="86" t="s">
        <v>109</v>
      </c>
      <c r="J687" s="86" t="s">
        <v>109</v>
      </c>
      <c r="K687" s="86" t="s">
        <v>109</v>
      </c>
      <c r="L687" s="86" t="s">
        <v>109</v>
      </c>
      <c r="M687" s="86" t="s">
        <v>133</v>
      </c>
      <c r="N687" s="87">
        <v>3</v>
      </c>
      <c r="O687" s="82" t="s">
        <v>124</v>
      </c>
      <c r="P687" s="97">
        <v>3</v>
      </c>
      <c r="Q687" s="97">
        <v>44</v>
      </c>
      <c r="R687" s="82">
        <v>338</v>
      </c>
      <c r="S687" s="82">
        <v>338</v>
      </c>
      <c r="T687" s="84" t="s">
        <v>88</v>
      </c>
      <c r="U687" s="82"/>
      <c r="V687" s="82"/>
      <c r="W687" s="82"/>
      <c r="X687" s="82"/>
      <c r="Y687" s="82"/>
      <c r="Z687" s="82"/>
      <c r="AA687" s="82">
        <f t="shared" si="319"/>
        <v>224</v>
      </c>
      <c r="AB687" s="82">
        <v>113.2</v>
      </c>
      <c r="AC687" s="82" t="s">
        <v>88</v>
      </c>
      <c r="AD687" s="82"/>
      <c r="AE687" s="120">
        <v>2.3841999999999999</v>
      </c>
      <c r="AF687" s="82"/>
      <c r="AG687" s="82"/>
      <c r="AH687" s="82"/>
      <c r="AI687" s="82"/>
      <c r="AJ687" s="82"/>
      <c r="AK687" s="82"/>
      <c r="AL687" s="82"/>
      <c r="AM687" s="82"/>
      <c r="AN687" s="82"/>
      <c r="AO687" s="87"/>
      <c r="AP687" s="93">
        <f t="shared" si="320"/>
        <v>3.7333333333333334</v>
      </c>
      <c r="AQ687" s="126" t="e">
        <f t="shared" si="321"/>
        <v>#REF!</v>
      </c>
      <c r="AR687" s="126" t="e">
        <f t="shared" si="322"/>
        <v>#REF!</v>
      </c>
      <c r="AS687" s="85">
        <f t="shared" si="323"/>
        <v>190.39999999999981</v>
      </c>
      <c r="AT687" s="85">
        <f t="shared" si="324"/>
        <v>194.13333333333313</v>
      </c>
      <c r="AU687" s="125" t="e">
        <f t="shared" si="325"/>
        <v>#REF!</v>
      </c>
    </row>
    <row r="688" spans="2:47">
      <c r="B688" s="96">
        <v>45702</v>
      </c>
      <c r="C688" s="82" t="s">
        <v>138</v>
      </c>
      <c r="D688" s="82" t="s">
        <v>116</v>
      </c>
      <c r="E688" s="82" t="s">
        <v>3729</v>
      </c>
      <c r="F688" s="84" t="s">
        <v>761</v>
      </c>
      <c r="G688" s="84" t="s">
        <v>761</v>
      </c>
      <c r="H688" s="86" t="s">
        <v>109</v>
      </c>
      <c r="I688" s="86" t="s">
        <v>109</v>
      </c>
      <c r="J688" s="86" t="s">
        <v>109</v>
      </c>
      <c r="K688" s="86" t="s">
        <v>109</v>
      </c>
      <c r="L688" s="86" t="s">
        <v>109</v>
      </c>
      <c r="M688" s="86" t="s">
        <v>133</v>
      </c>
      <c r="N688" s="87">
        <v>3</v>
      </c>
      <c r="O688" s="82" t="s">
        <v>124</v>
      </c>
      <c r="P688" s="97">
        <v>3</v>
      </c>
      <c r="Q688" s="97">
        <v>44</v>
      </c>
      <c r="R688" s="82">
        <v>338</v>
      </c>
      <c r="S688" s="82">
        <v>338</v>
      </c>
      <c r="T688" s="84" t="s">
        <v>88</v>
      </c>
      <c r="U688" s="82"/>
      <c r="V688" s="82"/>
      <c r="W688" s="82"/>
      <c r="X688" s="82"/>
      <c r="Y688" s="82"/>
      <c r="Z688" s="82"/>
      <c r="AA688" s="82">
        <f t="shared" si="319"/>
        <v>224</v>
      </c>
      <c r="AB688" s="82">
        <v>108.6</v>
      </c>
      <c r="AC688" s="82" t="s">
        <v>88</v>
      </c>
      <c r="AD688" s="82"/>
      <c r="AE688" s="120">
        <v>2.383</v>
      </c>
      <c r="AF688" s="82"/>
      <c r="AG688" s="82"/>
      <c r="AH688" s="82"/>
      <c r="AI688" s="82"/>
      <c r="AJ688" s="82"/>
      <c r="AK688" s="82"/>
      <c r="AL688" s="82"/>
      <c r="AM688" s="82"/>
      <c r="AN688" s="82"/>
      <c r="AO688" s="87"/>
      <c r="AP688" s="93">
        <f t="shared" si="320"/>
        <v>3.7333333333333334</v>
      </c>
      <c r="AQ688" s="126" t="e">
        <f t="shared" si="321"/>
        <v>#REF!</v>
      </c>
      <c r="AR688" s="126" t="e">
        <f t="shared" si="322"/>
        <v>#REF!</v>
      </c>
      <c r="AS688" s="85">
        <f t="shared" si="323"/>
        <v>194.13333333333313</v>
      </c>
      <c r="AT688" s="85">
        <f t="shared" si="324"/>
        <v>197.86666666666645</v>
      </c>
      <c r="AU688" s="125" t="e">
        <f t="shared" si="325"/>
        <v>#REF!</v>
      </c>
    </row>
    <row r="689" spans="2:48">
      <c r="B689" s="96">
        <v>45702</v>
      </c>
      <c r="C689" s="82" t="s">
        <v>138</v>
      </c>
      <c r="D689" s="82" t="s">
        <v>116</v>
      </c>
      <c r="E689" s="82" t="s">
        <v>3729</v>
      </c>
      <c r="F689" s="84" t="s">
        <v>762</v>
      </c>
      <c r="G689" s="84" t="s">
        <v>762</v>
      </c>
      <c r="H689" s="86" t="s">
        <v>109</v>
      </c>
      <c r="I689" s="86" t="s">
        <v>109</v>
      </c>
      <c r="J689" s="86" t="s">
        <v>109</v>
      </c>
      <c r="K689" s="86" t="s">
        <v>109</v>
      </c>
      <c r="L689" s="86" t="s">
        <v>109</v>
      </c>
      <c r="M689" s="86" t="s">
        <v>133</v>
      </c>
      <c r="N689" s="87">
        <v>3</v>
      </c>
      <c r="O689" s="82" t="s">
        <v>124</v>
      </c>
      <c r="P689" s="97">
        <v>3</v>
      </c>
      <c r="Q689" s="97">
        <v>44</v>
      </c>
      <c r="R689" s="82">
        <v>338</v>
      </c>
      <c r="S689" s="82">
        <v>338</v>
      </c>
      <c r="T689" s="84" t="s">
        <v>88</v>
      </c>
      <c r="U689" s="82"/>
      <c r="V689" s="82"/>
      <c r="W689" s="82"/>
      <c r="X689" s="82"/>
      <c r="Y689" s="82"/>
      <c r="Z689" s="82"/>
      <c r="AA689" s="82">
        <f t="shared" si="319"/>
        <v>224</v>
      </c>
      <c r="AB689" s="82">
        <v>108.7</v>
      </c>
      <c r="AC689" s="82" t="s">
        <v>88</v>
      </c>
      <c r="AD689" s="82"/>
      <c r="AE689" s="120">
        <v>2.3794</v>
      </c>
      <c r="AF689" s="82"/>
      <c r="AG689" s="82"/>
      <c r="AH689" s="82"/>
      <c r="AI689" s="82"/>
      <c r="AJ689" s="82"/>
      <c r="AK689" s="82"/>
      <c r="AL689" s="82"/>
      <c r="AM689" s="82"/>
      <c r="AN689" s="82"/>
      <c r="AO689" s="87"/>
      <c r="AP689" s="93">
        <f t="shared" si="320"/>
        <v>3.7333333333333334</v>
      </c>
      <c r="AQ689" s="126" t="e">
        <f t="shared" si="321"/>
        <v>#REF!</v>
      </c>
      <c r="AR689" s="126" t="e">
        <f t="shared" si="322"/>
        <v>#REF!</v>
      </c>
      <c r="AS689" s="85">
        <f t="shared" si="323"/>
        <v>197.86666666666645</v>
      </c>
      <c r="AT689" s="85">
        <f t="shared" si="324"/>
        <v>201.59999999999977</v>
      </c>
      <c r="AU689" s="125" t="e">
        <f t="shared" si="325"/>
        <v>#REF!</v>
      </c>
    </row>
    <row r="690" spans="2:48">
      <c r="B690" s="96">
        <v>45702</v>
      </c>
      <c r="C690" s="82" t="s">
        <v>138</v>
      </c>
      <c r="D690" s="82" t="s">
        <v>116</v>
      </c>
      <c r="E690" s="82" t="s">
        <v>3729</v>
      </c>
      <c r="F690" s="84" t="s">
        <v>763</v>
      </c>
      <c r="G690" s="84" t="s">
        <v>763</v>
      </c>
      <c r="H690" s="86" t="s">
        <v>109</v>
      </c>
      <c r="I690" s="86" t="s">
        <v>109</v>
      </c>
      <c r="J690" s="86" t="s">
        <v>109</v>
      </c>
      <c r="K690" s="86" t="s">
        <v>109</v>
      </c>
      <c r="L690" s="86" t="s">
        <v>109</v>
      </c>
      <c r="M690" s="86" t="s">
        <v>133</v>
      </c>
      <c r="N690" s="87">
        <v>3</v>
      </c>
      <c r="O690" s="82" t="s">
        <v>124</v>
      </c>
      <c r="P690" s="97">
        <v>3</v>
      </c>
      <c r="Q690" s="97">
        <v>44</v>
      </c>
      <c r="R690" s="82">
        <v>338</v>
      </c>
      <c r="S690" s="82">
        <v>338</v>
      </c>
      <c r="T690" s="84" t="s">
        <v>88</v>
      </c>
      <c r="U690" s="82"/>
      <c r="V690" s="82"/>
      <c r="W690" s="82"/>
      <c r="X690" s="82"/>
      <c r="Y690" s="82"/>
      <c r="Z690" s="82"/>
      <c r="AA690" s="82">
        <f t="shared" si="319"/>
        <v>224</v>
      </c>
      <c r="AB690" s="82">
        <v>101.6</v>
      </c>
      <c r="AC690" s="82" t="s">
        <v>88</v>
      </c>
      <c r="AD690" s="82"/>
      <c r="AE690" s="120">
        <v>2.3540000000000001</v>
      </c>
      <c r="AF690" s="82"/>
      <c r="AG690" s="82"/>
      <c r="AH690" s="82"/>
      <c r="AI690" s="82"/>
      <c r="AJ690" s="82"/>
      <c r="AK690" s="82"/>
      <c r="AL690" s="82"/>
      <c r="AM690" s="82"/>
      <c r="AN690" s="82"/>
      <c r="AO690" s="87"/>
      <c r="AP690" s="93">
        <f t="shared" si="320"/>
        <v>3.7333333333333334</v>
      </c>
      <c r="AQ690" s="126" t="e">
        <f t="shared" si="321"/>
        <v>#REF!</v>
      </c>
      <c r="AR690" s="126" t="e">
        <f t="shared" si="322"/>
        <v>#REF!</v>
      </c>
      <c r="AS690" s="85">
        <f t="shared" si="323"/>
        <v>201.59999999999977</v>
      </c>
      <c r="AT690" s="85">
        <f t="shared" si="324"/>
        <v>205.33333333333309</v>
      </c>
      <c r="AU690" s="125" t="e">
        <f t="shared" si="325"/>
        <v>#REF!</v>
      </c>
    </row>
    <row r="691" spans="2:48">
      <c r="B691" s="96">
        <v>45702</v>
      </c>
      <c r="C691" s="82" t="s">
        <v>138</v>
      </c>
      <c r="D691" s="82" t="s">
        <v>116</v>
      </c>
      <c r="E691" s="82" t="s">
        <v>3729</v>
      </c>
      <c r="F691" s="84" t="s">
        <v>764</v>
      </c>
      <c r="G691" s="84" t="s">
        <v>764</v>
      </c>
      <c r="H691" s="86" t="s">
        <v>109</v>
      </c>
      <c r="I691" s="86" t="s">
        <v>109</v>
      </c>
      <c r="J691" s="86" t="s">
        <v>109</v>
      </c>
      <c r="K691" s="86" t="s">
        <v>109</v>
      </c>
      <c r="L691" s="86" t="s">
        <v>109</v>
      </c>
      <c r="M691" s="86" t="s">
        <v>133</v>
      </c>
      <c r="N691" s="87">
        <v>3</v>
      </c>
      <c r="O691" s="82" t="s">
        <v>124</v>
      </c>
      <c r="P691" s="97">
        <v>3</v>
      </c>
      <c r="Q691" s="97">
        <v>44</v>
      </c>
      <c r="R691" s="82">
        <v>338</v>
      </c>
      <c r="S691" s="82">
        <v>338</v>
      </c>
      <c r="T691" s="84" t="s">
        <v>88</v>
      </c>
      <c r="U691" s="82"/>
      <c r="V691" s="82"/>
      <c r="W691" s="82"/>
      <c r="X691" s="82"/>
      <c r="Y691" s="82"/>
      <c r="Z691" s="82"/>
      <c r="AA691" s="82">
        <f t="shared" si="319"/>
        <v>224</v>
      </c>
      <c r="AB691" s="82">
        <v>100.7</v>
      </c>
      <c r="AC691" s="82" t="s">
        <v>88</v>
      </c>
      <c r="AD691" s="82"/>
      <c r="AE691" s="120">
        <v>2.3483000000000001</v>
      </c>
      <c r="AF691" s="82"/>
      <c r="AG691" s="82"/>
      <c r="AH691" s="82"/>
      <c r="AI691" s="82"/>
      <c r="AJ691" s="82"/>
      <c r="AK691" s="82"/>
      <c r="AL691" s="82"/>
      <c r="AM691" s="82"/>
      <c r="AN691" s="82"/>
      <c r="AO691" s="87"/>
      <c r="AP691" s="93">
        <f t="shared" si="320"/>
        <v>3.7333333333333334</v>
      </c>
      <c r="AQ691" s="126" t="e">
        <f t="shared" si="321"/>
        <v>#REF!</v>
      </c>
      <c r="AR691" s="126" t="e">
        <f t="shared" si="322"/>
        <v>#REF!</v>
      </c>
      <c r="AS691" s="85">
        <f t="shared" si="323"/>
        <v>205.33333333333309</v>
      </c>
      <c r="AT691" s="85">
        <f t="shared" si="324"/>
        <v>209.06666666666641</v>
      </c>
      <c r="AU691" s="125" t="e">
        <f t="shared" si="325"/>
        <v>#REF!</v>
      </c>
    </row>
    <row r="692" spans="2:48">
      <c r="B692" s="96">
        <v>45704</v>
      </c>
      <c r="C692" s="82" t="s">
        <v>149</v>
      </c>
      <c r="D692" s="82" t="s">
        <v>116</v>
      </c>
      <c r="E692" s="82" t="s">
        <v>3729</v>
      </c>
      <c r="F692" s="84" t="s">
        <v>765</v>
      </c>
      <c r="G692" s="84" t="s">
        <v>765</v>
      </c>
      <c r="H692" s="86" t="s">
        <v>109</v>
      </c>
      <c r="I692" s="86" t="s">
        <v>109</v>
      </c>
      <c r="J692" s="86" t="s">
        <v>109</v>
      </c>
      <c r="K692" s="86" t="s">
        <v>109</v>
      </c>
      <c r="L692" s="86" t="s">
        <v>109</v>
      </c>
      <c r="M692" s="86" t="s">
        <v>133</v>
      </c>
      <c r="N692" s="87">
        <v>3</v>
      </c>
      <c r="O692" s="82" t="s">
        <v>124</v>
      </c>
      <c r="P692" s="97">
        <v>3</v>
      </c>
      <c r="Q692" s="97">
        <v>44</v>
      </c>
      <c r="R692" s="82">
        <v>338</v>
      </c>
      <c r="S692" s="82">
        <v>338</v>
      </c>
      <c r="T692" s="84" t="s">
        <v>88</v>
      </c>
      <c r="U692" s="82"/>
      <c r="V692" s="82"/>
      <c r="W692" s="82"/>
      <c r="X692" s="82"/>
      <c r="Y692" s="82"/>
      <c r="Z692" s="82"/>
      <c r="AA692" s="82">
        <f t="shared" ref="AA692" si="326">P692*60+Q692</f>
        <v>224</v>
      </c>
      <c r="AB692" s="82">
        <v>113.1</v>
      </c>
      <c r="AC692" s="82" t="s">
        <v>88</v>
      </c>
      <c r="AD692" s="82"/>
      <c r="AE692" s="120">
        <v>2.379</v>
      </c>
      <c r="AF692" s="82"/>
      <c r="AG692" s="82"/>
      <c r="AH692" s="82"/>
      <c r="AI692" s="82"/>
      <c r="AJ692" s="82"/>
      <c r="AK692" s="82"/>
      <c r="AL692" s="82"/>
      <c r="AM692" s="82"/>
      <c r="AN692" s="82"/>
      <c r="AO692" s="87"/>
      <c r="AP692" s="93">
        <f t="shared" ref="AP692" si="327">IF(O692="A",AP691+AA692/60,AP691)</f>
        <v>3.7333333333333334</v>
      </c>
      <c r="AQ692" s="126" t="e">
        <f t="shared" ref="AQ692" si="328">IF(O692="B",AQ691+AA692/60,AQ691)</f>
        <v>#REF!</v>
      </c>
      <c r="AR692" s="126" t="e">
        <f t="shared" ref="AR692" si="329">IF(O692="3A",AR691+AA692/60,AR691)</f>
        <v>#REF!</v>
      </c>
      <c r="AS692" s="85">
        <f t="shared" ref="AS692" si="330">IF(O692="3C",AS691+AA692/60,AS691)</f>
        <v>209.06666666666641</v>
      </c>
      <c r="AT692" s="85">
        <f t="shared" ref="AT692" si="331">AT691+(AA692/60)</f>
        <v>212.79999999999973</v>
      </c>
      <c r="AU692" s="125" t="e">
        <f t="shared" ref="AU692" si="332">AU691+(AA692/60)</f>
        <v>#REF!</v>
      </c>
    </row>
    <row r="693" spans="2:48">
      <c r="B693" s="96">
        <v>45704</v>
      </c>
      <c r="C693" s="82" t="s">
        <v>149</v>
      </c>
      <c r="D693" s="82" t="s">
        <v>116</v>
      </c>
      <c r="E693" s="82" t="s">
        <v>3729</v>
      </c>
      <c r="F693" s="84" t="s">
        <v>766</v>
      </c>
      <c r="G693" s="84" t="s">
        <v>766</v>
      </c>
      <c r="H693" s="86" t="s">
        <v>109</v>
      </c>
      <c r="I693" s="86" t="s">
        <v>109</v>
      </c>
      <c r="J693" s="86" t="s">
        <v>109</v>
      </c>
      <c r="K693" s="86" t="s">
        <v>109</v>
      </c>
      <c r="L693" s="86" t="s">
        <v>109</v>
      </c>
      <c r="M693" s="86" t="s">
        <v>133</v>
      </c>
      <c r="N693" s="87">
        <v>3</v>
      </c>
      <c r="O693" s="82" t="s">
        <v>124</v>
      </c>
      <c r="P693" s="97">
        <v>3</v>
      </c>
      <c r="Q693" s="97">
        <v>44</v>
      </c>
      <c r="R693" s="82">
        <v>338</v>
      </c>
      <c r="S693" s="82">
        <v>338</v>
      </c>
      <c r="T693" s="84" t="s">
        <v>88</v>
      </c>
      <c r="U693" s="82"/>
      <c r="V693" s="82"/>
      <c r="W693" s="82"/>
      <c r="X693" s="82"/>
      <c r="Y693" s="82"/>
      <c r="Z693" s="82"/>
      <c r="AA693" s="82">
        <f t="shared" ref="AA693" si="333">P693*60+Q693</f>
        <v>224</v>
      </c>
      <c r="AB693" s="82">
        <v>112.8</v>
      </c>
      <c r="AC693" s="82" t="s">
        <v>88</v>
      </c>
      <c r="AD693" s="82"/>
      <c r="AE693" s="120">
        <v>2.3780000000000001</v>
      </c>
      <c r="AF693" s="82"/>
      <c r="AG693" s="82"/>
      <c r="AH693" s="82"/>
      <c r="AI693" s="82"/>
      <c r="AJ693" s="82"/>
      <c r="AK693" s="82"/>
      <c r="AL693" s="82"/>
      <c r="AM693" s="82"/>
      <c r="AN693" s="82"/>
      <c r="AO693" s="87"/>
      <c r="AP693" s="93">
        <f t="shared" ref="AP693" si="334">IF(O693="A",AP692+AA693/60,AP692)</f>
        <v>3.7333333333333334</v>
      </c>
      <c r="AQ693" s="126" t="e">
        <f t="shared" ref="AQ693:AQ703" si="335">IF(O693="B",AQ692+AA693/60,AQ692)</f>
        <v>#REF!</v>
      </c>
      <c r="AR693" s="126" t="e">
        <f t="shared" ref="AR693:AR703" si="336">IF(O693="3A",AR692+AA693/60,AR692)</f>
        <v>#REF!</v>
      </c>
      <c r="AS693" s="85">
        <f t="shared" ref="AS693" si="337">IF(O693="3C",AS692+AA693/60,AS692)</f>
        <v>212.79999999999973</v>
      </c>
      <c r="AT693" s="85">
        <f t="shared" ref="AT693" si="338">AT692+(AA693/60)</f>
        <v>216.53333333333305</v>
      </c>
      <c r="AU693" s="125" t="e">
        <f t="shared" ref="AU693" si="339">AU692+(AA693/60)</f>
        <v>#REF!</v>
      </c>
    </row>
    <row r="694" spans="2:48">
      <c r="B694" s="122">
        <v>45704</v>
      </c>
      <c r="C694" s="117" t="s">
        <v>110</v>
      </c>
      <c r="D694" s="117"/>
      <c r="E694" s="117"/>
      <c r="F694" s="109" t="s">
        <v>100</v>
      </c>
      <c r="G694" s="109"/>
      <c r="H694" s="110"/>
      <c r="I694" s="110"/>
      <c r="J694" s="110"/>
      <c r="K694" s="110"/>
      <c r="L694" s="110"/>
      <c r="M694" s="111"/>
      <c r="N694" s="109">
        <v>38</v>
      </c>
      <c r="O694" s="109" t="s">
        <v>101</v>
      </c>
      <c r="P694" s="109">
        <v>119</v>
      </c>
      <c r="Q694" s="109">
        <v>0</v>
      </c>
      <c r="R694" s="109">
        <v>200</v>
      </c>
      <c r="S694" s="109">
        <v>200</v>
      </c>
      <c r="T694" s="112" t="s">
        <v>88</v>
      </c>
      <c r="U694" s="138"/>
      <c r="V694" s="138"/>
      <c r="W694" s="138"/>
      <c r="X694" s="138"/>
      <c r="Y694" s="138"/>
      <c r="Z694" s="138"/>
      <c r="AA694" s="139">
        <v>0</v>
      </c>
      <c r="AB694" s="139"/>
      <c r="AC694" s="139"/>
      <c r="AD694" s="139"/>
      <c r="AE694" s="141"/>
      <c r="AF694" s="139"/>
      <c r="AG694" s="139"/>
      <c r="AH694" s="139"/>
      <c r="AI694" s="139"/>
      <c r="AJ694" s="139"/>
      <c r="AK694" s="139"/>
      <c r="AL694" s="139"/>
      <c r="AM694" s="139"/>
      <c r="AN694" s="139"/>
      <c r="AO694" s="139"/>
      <c r="AP694" s="142">
        <v>0</v>
      </c>
      <c r="AQ694" s="142" t="e">
        <f t="shared" si="335"/>
        <v>#REF!</v>
      </c>
      <c r="AR694" s="142" t="e">
        <f t="shared" si="336"/>
        <v>#REF!</v>
      </c>
      <c r="AS694" s="142">
        <v>0</v>
      </c>
      <c r="AT694" s="142">
        <v>0</v>
      </c>
      <c r="AU694" s="140" t="e">
        <f>AU693+(AA694/60)</f>
        <v>#REF!</v>
      </c>
      <c r="AV694" s="95" t="s">
        <v>713</v>
      </c>
    </row>
    <row r="695" spans="2:48">
      <c r="B695" s="122">
        <v>45704</v>
      </c>
      <c r="C695" s="117" t="s">
        <v>110</v>
      </c>
      <c r="D695" s="117"/>
      <c r="E695" s="117"/>
      <c r="F695" s="109" t="s">
        <v>100</v>
      </c>
      <c r="G695" s="109"/>
      <c r="H695" s="110"/>
      <c r="I695" s="110"/>
      <c r="J695" s="110"/>
      <c r="K695" s="110"/>
      <c r="L695" s="110"/>
      <c r="M695" s="111"/>
      <c r="N695" s="109">
        <v>38</v>
      </c>
      <c r="O695" s="109" t="s">
        <v>101</v>
      </c>
      <c r="P695" s="109">
        <v>119</v>
      </c>
      <c r="Q695" s="109">
        <v>0</v>
      </c>
      <c r="R695" s="109">
        <v>200</v>
      </c>
      <c r="S695" s="109">
        <v>200</v>
      </c>
      <c r="T695" s="112" t="s">
        <v>88</v>
      </c>
      <c r="U695" s="138"/>
      <c r="V695" s="138"/>
      <c r="W695" s="138"/>
      <c r="X695" s="138"/>
      <c r="Y695" s="138"/>
      <c r="Z695" s="138"/>
      <c r="AA695" s="139">
        <v>0</v>
      </c>
      <c r="AB695" s="139"/>
      <c r="AC695" s="139"/>
      <c r="AD695" s="139"/>
      <c r="AE695" s="141"/>
      <c r="AF695" s="139"/>
      <c r="AG695" s="139"/>
      <c r="AH695" s="139"/>
      <c r="AI695" s="139"/>
      <c r="AJ695" s="139"/>
      <c r="AK695" s="139"/>
      <c r="AL695" s="139"/>
      <c r="AM695" s="139"/>
      <c r="AN695" s="139"/>
      <c r="AO695" s="139"/>
      <c r="AP695" s="142">
        <v>0</v>
      </c>
      <c r="AQ695" s="142" t="e">
        <f t="shared" si="335"/>
        <v>#REF!</v>
      </c>
      <c r="AR695" s="142" t="e">
        <f t="shared" si="336"/>
        <v>#REF!</v>
      </c>
      <c r="AS695" s="142">
        <v>0</v>
      </c>
      <c r="AT695" s="142">
        <v>0</v>
      </c>
      <c r="AU695" s="140" t="e">
        <f>AU694+(AA695/60)</f>
        <v>#REF!</v>
      </c>
      <c r="AV695" s="95" t="s">
        <v>767</v>
      </c>
    </row>
    <row r="696" spans="2:48">
      <c r="B696" s="122">
        <v>45705</v>
      </c>
      <c r="C696" s="117" t="s">
        <v>117</v>
      </c>
      <c r="D696" s="117"/>
      <c r="E696" s="117"/>
      <c r="F696" s="115" t="s">
        <v>135</v>
      </c>
      <c r="G696" s="109"/>
      <c r="H696" s="110"/>
      <c r="I696" s="110"/>
      <c r="J696" s="110"/>
      <c r="K696" s="110"/>
      <c r="L696" s="110"/>
      <c r="M696" s="111"/>
      <c r="N696" s="109">
        <v>6</v>
      </c>
      <c r="O696" s="109" t="s">
        <v>92</v>
      </c>
      <c r="P696" s="109">
        <v>30</v>
      </c>
      <c r="Q696" s="109">
        <v>0</v>
      </c>
      <c r="R696" s="109">
        <v>359</v>
      </c>
      <c r="S696" s="109">
        <v>359</v>
      </c>
      <c r="T696" s="117"/>
      <c r="U696" s="117"/>
      <c r="V696" s="117"/>
      <c r="W696" s="117"/>
      <c r="X696" s="117"/>
      <c r="Y696" s="117"/>
      <c r="Z696" s="117"/>
      <c r="AA696" s="117">
        <f t="shared" ref="AA696:AA704" si="340">P696*60+Q696</f>
        <v>1800</v>
      </c>
      <c r="AB696" s="117"/>
      <c r="AC696" s="117"/>
      <c r="AD696" s="117"/>
      <c r="AE696" s="124"/>
      <c r="AF696" s="117"/>
      <c r="AG696" s="117"/>
      <c r="AH696" s="117"/>
      <c r="AI696" s="117"/>
      <c r="AJ696" s="117"/>
      <c r="AK696" s="117"/>
      <c r="AL696" s="117"/>
      <c r="AM696" s="117"/>
      <c r="AN696" s="117"/>
      <c r="AO696" s="112"/>
      <c r="AP696" s="113">
        <f t="shared" ref="AP696:AP701" si="341">IF(O696="A",AP695+AA696/60,AP695)</f>
        <v>0</v>
      </c>
      <c r="AQ696" s="113" t="e">
        <f t="shared" si="335"/>
        <v>#REF!</v>
      </c>
      <c r="AR696" s="113" t="e">
        <f t="shared" si="336"/>
        <v>#REF!</v>
      </c>
      <c r="AS696" s="118">
        <v>0</v>
      </c>
      <c r="AT696" s="118">
        <v>0</v>
      </c>
      <c r="AU696" s="119" t="e">
        <f t="shared" ref="AU696:AU704" si="342">AU695+(AA696/60)</f>
        <v>#REF!</v>
      </c>
    </row>
    <row r="697" spans="2:48">
      <c r="B697" s="122">
        <v>45705</v>
      </c>
      <c r="C697" s="117" t="s">
        <v>117</v>
      </c>
      <c r="D697" s="117"/>
      <c r="E697" s="117"/>
      <c r="F697" s="109" t="s">
        <v>102</v>
      </c>
      <c r="G697" s="109"/>
      <c r="H697" s="110"/>
      <c r="I697" s="110"/>
      <c r="J697" s="110"/>
      <c r="K697" s="110"/>
      <c r="L697" s="110"/>
      <c r="M697" s="111"/>
      <c r="N697" s="109">
        <v>1</v>
      </c>
      <c r="O697" s="109" t="s">
        <v>92</v>
      </c>
      <c r="P697" s="109">
        <v>60</v>
      </c>
      <c r="Q697" s="109">
        <v>0</v>
      </c>
      <c r="R697" s="109">
        <v>359</v>
      </c>
      <c r="S697" s="109">
        <v>359</v>
      </c>
      <c r="T697" s="117"/>
      <c r="U697" s="117"/>
      <c r="V697" s="117"/>
      <c r="W697" s="117"/>
      <c r="X697" s="117"/>
      <c r="Y697" s="117"/>
      <c r="Z697" s="117"/>
      <c r="AA697" s="117">
        <f t="shared" si="340"/>
        <v>3600</v>
      </c>
      <c r="AB697" s="117"/>
      <c r="AC697" s="117"/>
      <c r="AD697" s="117"/>
      <c r="AE697" s="124"/>
      <c r="AF697" s="117"/>
      <c r="AG697" s="117"/>
      <c r="AH697" s="117"/>
      <c r="AI697" s="117"/>
      <c r="AJ697" s="117"/>
      <c r="AK697" s="117"/>
      <c r="AL697" s="117"/>
      <c r="AM697" s="117"/>
      <c r="AN697" s="117"/>
      <c r="AO697" s="112"/>
      <c r="AP697" s="113">
        <f t="shared" si="341"/>
        <v>0</v>
      </c>
      <c r="AQ697" s="113" t="e">
        <f t="shared" si="335"/>
        <v>#REF!</v>
      </c>
      <c r="AR697" s="113" t="e">
        <f t="shared" si="336"/>
        <v>#REF!</v>
      </c>
      <c r="AS697" s="118">
        <f t="shared" ref="AS697:AS700" si="343">IF(O697="3C",AS696+AA697/60,AS696)</f>
        <v>60</v>
      </c>
      <c r="AT697" s="118">
        <v>0</v>
      </c>
      <c r="AU697" s="119" t="e">
        <f t="shared" si="342"/>
        <v>#REF!</v>
      </c>
    </row>
    <row r="698" spans="2:48">
      <c r="B698" s="122">
        <v>45705</v>
      </c>
      <c r="C698" s="117" t="s">
        <v>117</v>
      </c>
      <c r="D698" s="117"/>
      <c r="E698" s="117"/>
      <c r="F698" s="109" t="s">
        <v>103</v>
      </c>
      <c r="G698" s="109"/>
      <c r="H698" s="110"/>
      <c r="I698" s="110"/>
      <c r="J698" s="110"/>
      <c r="K698" s="110"/>
      <c r="L698" s="110"/>
      <c r="M698" s="111"/>
      <c r="N698" s="109">
        <v>6</v>
      </c>
      <c r="O698" s="109" t="s">
        <v>91</v>
      </c>
      <c r="P698" s="109">
        <v>30</v>
      </c>
      <c r="Q698" s="109">
        <v>0</v>
      </c>
      <c r="R698" s="109">
        <v>359</v>
      </c>
      <c r="S698" s="109">
        <v>359</v>
      </c>
      <c r="T698" s="117"/>
      <c r="U698" s="117"/>
      <c r="V698" s="117"/>
      <c r="W698" s="117"/>
      <c r="X698" s="117"/>
      <c r="Y698" s="117"/>
      <c r="Z698" s="117"/>
      <c r="AA698" s="117">
        <f t="shared" si="340"/>
        <v>1800</v>
      </c>
      <c r="AB698" s="117"/>
      <c r="AC698" s="117"/>
      <c r="AD698" s="117"/>
      <c r="AE698" s="124"/>
      <c r="AF698" s="117"/>
      <c r="AG698" s="117"/>
      <c r="AH698" s="117"/>
      <c r="AI698" s="117"/>
      <c r="AJ698" s="117"/>
      <c r="AK698" s="117"/>
      <c r="AL698" s="117"/>
      <c r="AM698" s="117"/>
      <c r="AN698" s="117"/>
      <c r="AO698" s="112"/>
      <c r="AP698" s="113">
        <f t="shared" si="341"/>
        <v>30</v>
      </c>
      <c r="AQ698" s="113" t="e">
        <f t="shared" si="335"/>
        <v>#REF!</v>
      </c>
      <c r="AR698" s="113" t="e">
        <f t="shared" si="336"/>
        <v>#REF!</v>
      </c>
      <c r="AS698" s="118">
        <f t="shared" si="343"/>
        <v>60</v>
      </c>
      <c r="AT698" s="118">
        <v>0</v>
      </c>
      <c r="AU698" s="119" t="e">
        <f t="shared" si="342"/>
        <v>#REF!</v>
      </c>
    </row>
    <row r="699" spans="2:48">
      <c r="B699" s="122">
        <v>45705</v>
      </c>
      <c r="C699" s="117" t="s">
        <v>117</v>
      </c>
      <c r="D699" s="117"/>
      <c r="E699" s="117"/>
      <c r="F699" s="109" t="s">
        <v>104</v>
      </c>
      <c r="G699" s="109"/>
      <c r="H699" s="110"/>
      <c r="I699" s="110"/>
      <c r="J699" s="110"/>
      <c r="K699" s="110"/>
      <c r="L699" s="110"/>
      <c r="M699" s="111"/>
      <c r="N699" s="109">
        <v>1</v>
      </c>
      <c r="O699" s="109" t="s">
        <v>91</v>
      </c>
      <c r="P699" s="109">
        <v>60</v>
      </c>
      <c r="Q699" s="109">
        <v>0</v>
      </c>
      <c r="R699" s="109">
        <v>359</v>
      </c>
      <c r="S699" s="109">
        <v>359</v>
      </c>
      <c r="T699" s="117"/>
      <c r="U699" s="117"/>
      <c r="V699" s="117"/>
      <c r="W699" s="117"/>
      <c r="X699" s="117"/>
      <c r="Y699" s="117"/>
      <c r="Z699" s="117"/>
      <c r="AA699" s="117">
        <f t="shared" si="340"/>
        <v>3600</v>
      </c>
      <c r="AB699" s="117"/>
      <c r="AC699" s="117"/>
      <c r="AD699" s="117"/>
      <c r="AE699" s="124"/>
      <c r="AF699" s="117"/>
      <c r="AG699" s="117"/>
      <c r="AH699" s="117"/>
      <c r="AI699" s="117"/>
      <c r="AJ699" s="117"/>
      <c r="AK699" s="117"/>
      <c r="AL699" s="117"/>
      <c r="AM699" s="117"/>
      <c r="AN699" s="117"/>
      <c r="AO699" s="112"/>
      <c r="AP699" s="113">
        <f t="shared" si="341"/>
        <v>90</v>
      </c>
      <c r="AQ699" s="113" t="e">
        <f t="shared" si="335"/>
        <v>#REF!</v>
      </c>
      <c r="AR699" s="113" t="e">
        <f t="shared" si="336"/>
        <v>#REF!</v>
      </c>
      <c r="AS699" s="118">
        <f t="shared" si="343"/>
        <v>60</v>
      </c>
      <c r="AT699" s="118">
        <v>0</v>
      </c>
      <c r="AU699" s="119" t="e">
        <f t="shared" si="342"/>
        <v>#REF!</v>
      </c>
    </row>
    <row r="700" spans="2:48">
      <c r="B700" s="122">
        <v>45705</v>
      </c>
      <c r="C700" s="117" t="s">
        <v>117</v>
      </c>
      <c r="D700" s="117"/>
      <c r="E700" s="117"/>
      <c r="F700" s="109" t="s">
        <v>104</v>
      </c>
      <c r="G700" s="109"/>
      <c r="H700" s="110"/>
      <c r="I700" s="110"/>
      <c r="J700" s="110"/>
      <c r="K700" s="110"/>
      <c r="L700" s="110"/>
      <c r="M700" s="111"/>
      <c r="N700" s="109">
        <v>1</v>
      </c>
      <c r="O700" s="109" t="s">
        <v>91</v>
      </c>
      <c r="P700" s="109">
        <v>60</v>
      </c>
      <c r="Q700" s="109">
        <v>0</v>
      </c>
      <c r="R700" s="109">
        <v>359</v>
      </c>
      <c r="S700" s="109">
        <v>359</v>
      </c>
      <c r="T700" s="117"/>
      <c r="U700" s="117"/>
      <c r="V700" s="117"/>
      <c r="W700" s="117"/>
      <c r="X700" s="117"/>
      <c r="Y700" s="117"/>
      <c r="Z700" s="117"/>
      <c r="AA700" s="117">
        <f t="shared" si="340"/>
        <v>3600</v>
      </c>
      <c r="AB700" s="117"/>
      <c r="AC700" s="117"/>
      <c r="AD700" s="117"/>
      <c r="AE700" s="124"/>
      <c r="AF700" s="117"/>
      <c r="AG700" s="117"/>
      <c r="AH700" s="117"/>
      <c r="AI700" s="117"/>
      <c r="AJ700" s="117"/>
      <c r="AK700" s="117"/>
      <c r="AL700" s="117"/>
      <c r="AM700" s="117"/>
      <c r="AN700" s="117"/>
      <c r="AO700" s="112"/>
      <c r="AP700" s="113">
        <f t="shared" si="341"/>
        <v>150</v>
      </c>
      <c r="AQ700" s="113" t="e">
        <f t="shared" si="335"/>
        <v>#REF!</v>
      </c>
      <c r="AR700" s="113" t="e">
        <f t="shared" si="336"/>
        <v>#REF!</v>
      </c>
      <c r="AS700" s="118">
        <f t="shared" si="343"/>
        <v>60</v>
      </c>
      <c r="AT700" s="118">
        <v>0</v>
      </c>
      <c r="AU700" s="119" t="e">
        <f t="shared" si="342"/>
        <v>#REF!</v>
      </c>
    </row>
    <row r="701" spans="2:48">
      <c r="B701" s="122">
        <v>45705</v>
      </c>
      <c r="C701" s="117" t="s">
        <v>117</v>
      </c>
      <c r="D701" s="117"/>
      <c r="E701" s="117"/>
      <c r="F701" s="109" t="s">
        <v>104</v>
      </c>
      <c r="G701" s="109"/>
      <c r="H701" s="110"/>
      <c r="I701" s="110"/>
      <c r="J701" s="110"/>
      <c r="K701" s="110"/>
      <c r="L701" s="110"/>
      <c r="M701" s="111"/>
      <c r="N701" s="109">
        <v>1</v>
      </c>
      <c r="O701" s="109" t="s">
        <v>91</v>
      </c>
      <c r="P701" s="109">
        <v>60</v>
      </c>
      <c r="Q701" s="109">
        <v>0</v>
      </c>
      <c r="R701" s="109">
        <v>359</v>
      </c>
      <c r="S701" s="109">
        <v>359</v>
      </c>
      <c r="T701" s="117"/>
      <c r="U701" s="117"/>
      <c r="V701" s="117"/>
      <c r="W701" s="117"/>
      <c r="X701" s="117"/>
      <c r="Y701" s="117"/>
      <c r="Z701" s="117"/>
      <c r="AA701" s="117">
        <f t="shared" si="340"/>
        <v>3600</v>
      </c>
      <c r="AB701" s="117"/>
      <c r="AC701" s="117"/>
      <c r="AD701" s="117"/>
      <c r="AE701" s="124"/>
      <c r="AF701" s="117"/>
      <c r="AG701" s="117"/>
      <c r="AH701" s="117"/>
      <c r="AI701" s="117"/>
      <c r="AJ701" s="117"/>
      <c r="AK701" s="117"/>
      <c r="AL701" s="117"/>
      <c r="AM701" s="117"/>
      <c r="AN701" s="117"/>
      <c r="AO701" s="112"/>
      <c r="AP701" s="113">
        <f t="shared" si="341"/>
        <v>210</v>
      </c>
      <c r="AQ701" s="113" t="e">
        <f t="shared" si="335"/>
        <v>#REF!</v>
      </c>
      <c r="AR701" s="113" t="e">
        <f t="shared" si="336"/>
        <v>#REF!</v>
      </c>
      <c r="AS701" s="118">
        <v>0</v>
      </c>
      <c r="AT701" s="118">
        <v>0</v>
      </c>
      <c r="AU701" s="119" t="e">
        <f t="shared" si="342"/>
        <v>#REF!</v>
      </c>
    </row>
    <row r="702" spans="2:48">
      <c r="B702" s="122">
        <v>45705</v>
      </c>
      <c r="C702" s="117" t="s">
        <v>117</v>
      </c>
      <c r="D702" s="117"/>
      <c r="E702" s="117"/>
      <c r="F702" s="109" t="s">
        <v>104</v>
      </c>
      <c r="G702" s="109"/>
      <c r="H702" s="110"/>
      <c r="I702" s="110"/>
      <c r="J702" s="110"/>
      <c r="K702" s="110"/>
      <c r="L702" s="110"/>
      <c r="M702" s="111"/>
      <c r="N702" s="109">
        <v>1</v>
      </c>
      <c r="O702" s="109" t="s">
        <v>91</v>
      </c>
      <c r="P702" s="109">
        <v>60</v>
      </c>
      <c r="Q702" s="109">
        <v>0</v>
      </c>
      <c r="R702" s="109">
        <v>359</v>
      </c>
      <c r="S702" s="109">
        <v>359</v>
      </c>
      <c r="T702" s="117"/>
      <c r="U702" s="117"/>
      <c r="V702" s="117"/>
      <c r="W702" s="117"/>
      <c r="X702" s="117"/>
      <c r="Y702" s="117"/>
      <c r="Z702" s="117"/>
      <c r="AA702" s="117">
        <f t="shared" si="340"/>
        <v>3600</v>
      </c>
      <c r="AB702" s="117"/>
      <c r="AC702" s="117"/>
      <c r="AD702" s="117"/>
      <c r="AE702" s="124"/>
      <c r="AF702" s="117"/>
      <c r="AG702" s="117"/>
      <c r="AH702" s="117"/>
      <c r="AI702" s="117"/>
      <c r="AJ702" s="117"/>
      <c r="AK702" s="117"/>
      <c r="AL702" s="117"/>
      <c r="AM702" s="117"/>
      <c r="AN702" s="117"/>
      <c r="AO702" s="112"/>
      <c r="AP702" s="113">
        <v>0</v>
      </c>
      <c r="AQ702" s="113" t="e">
        <f t="shared" si="335"/>
        <v>#REF!</v>
      </c>
      <c r="AR702" s="113" t="e">
        <f t="shared" si="336"/>
        <v>#REF!</v>
      </c>
      <c r="AS702" s="118">
        <v>0</v>
      </c>
      <c r="AT702" s="118">
        <v>0</v>
      </c>
      <c r="AU702" s="119" t="e">
        <f t="shared" si="342"/>
        <v>#REF!</v>
      </c>
    </row>
    <row r="703" spans="2:48">
      <c r="B703" s="96">
        <v>45705</v>
      </c>
      <c r="C703" s="82" t="s">
        <v>164</v>
      </c>
      <c r="D703" s="82"/>
      <c r="E703" s="82"/>
      <c r="F703" s="130" t="s">
        <v>105</v>
      </c>
      <c r="G703" s="130" t="s">
        <v>89</v>
      </c>
      <c r="H703" s="133" t="s">
        <v>89</v>
      </c>
      <c r="I703" s="133" t="s">
        <v>89</v>
      </c>
      <c r="J703" s="133" t="s">
        <v>89</v>
      </c>
      <c r="K703" s="133" t="s">
        <v>89</v>
      </c>
      <c r="L703" s="133" t="s">
        <v>95</v>
      </c>
      <c r="M703" s="134" t="s">
        <v>106</v>
      </c>
      <c r="N703" s="114">
        <v>3</v>
      </c>
      <c r="O703" s="130" t="s">
        <v>91</v>
      </c>
      <c r="P703" s="130">
        <v>3</v>
      </c>
      <c r="Q703" s="114">
        <v>44</v>
      </c>
      <c r="R703" s="130">
        <v>338</v>
      </c>
      <c r="S703" s="130">
        <v>338</v>
      </c>
      <c r="T703" s="132" t="s">
        <v>88</v>
      </c>
      <c r="U703" s="82"/>
      <c r="V703" s="82"/>
      <c r="W703" s="82"/>
      <c r="X703" s="82"/>
      <c r="Y703" s="82"/>
      <c r="Z703" s="82"/>
      <c r="AA703" s="82">
        <f t="shared" si="340"/>
        <v>224</v>
      </c>
      <c r="AB703" s="82"/>
      <c r="AC703" s="82" t="s">
        <v>89</v>
      </c>
      <c r="AD703" s="82">
        <v>111.1</v>
      </c>
      <c r="AE703" s="120">
        <v>2.3849999999999998</v>
      </c>
      <c r="AF703" s="82">
        <v>111.7</v>
      </c>
      <c r="AG703" s="82">
        <v>95.5</v>
      </c>
      <c r="AH703" s="132">
        <f>AF703-AG703</f>
        <v>16.200000000000003</v>
      </c>
      <c r="AI703" s="132">
        <v>-3.09307</v>
      </c>
      <c r="AJ703" s="132">
        <v>-1850.25</v>
      </c>
      <c r="AK703" s="132">
        <v>-2.62107</v>
      </c>
      <c r="AL703" s="132">
        <v>-1206.96</v>
      </c>
      <c r="AM703" s="136">
        <f>AJ703-AI703</f>
        <v>-1847.1569300000001</v>
      </c>
      <c r="AN703" s="136">
        <f>AL703-AK703</f>
        <v>-1204.3389300000001</v>
      </c>
      <c r="AO703" s="136">
        <f>AD703/AA703*60</f>
        <v>29.758928571428569</v>
      </c>
      <c r="AP703" s="93">
        <f t="shared" ref="AP703:AP704" si="344">IF(O703="A",AP702+AA703/60,AP702)</f>
        <v>3.7333333333333334</v>
      </c>
      <c r="AQ703" s="126" t="e">
        <f t="shared" si="335"/>
        <v>#REF!</v>
      </c>
      <c r="AR703" s="126" t="e">
        <f t="shared" si="336"/>
        <v>#REF!</v>
      </c>
      <c r="AS703" s="85">
        <f t="shared" ref="AS703:AS704" si="345">IF(O703="3C",AS702+AA703/60,AS702)</f>
        <v>0</v>
      </c>
      <c r="AT703" s="85">
        <f t="shared" ref="AT703:AT704" si="346">AT702+(AA703/60)</f>
        <v>3.7333333333333334</v>
      </c>
      <c r="AU703" s="125" t="e">
        <f t="shared" si="342"/>
        <v>#REF!</v>
      </c>
    </row>
    <row r="704" spans="2:48">
      <c r="B704" s="83">
        <v>45705</v>
      </c>
      <c r="C704" s="82" t="s">
        <v>149</v>
      </c>
      <c r="D704" s="82" t="s">
        <v>116</v>
      </c>
      <c r="E704" s="82" t="s">
        <v>3729</v>
      </c>
      <c r="F704" s="84" t="s">
        <v>768</v>
      </c>
      <c r="G704" s="84" t="s">
        <v>768</v>
      </c>
      <c r="H704" s="86" t="s">
        <v>109</v>
      </c>
      <c r="I704" s="86" t="s">
        <v>109</v>
      </c>
      <c r="J704" s="86" t="s">
        <v>109</v>
      </c>
      <c r="K704" s="86" t="s">
        <v>109</v>
      </c>
      <c r="L704" s="86" t="s">
        <v>109</v>
      </c>
      <c r="M704" s="86" t="s">
        <v>133</v>
      </c>
      <c r="N704" s="87">
        <v>3</v>
      </c>
      <c r="O704" s="82" t="s">
        <v>124</v>
      </c>
      <c r="P704" s="97">
        <v>3</v>
      </c>
      <c r="Q704" s="97">
        <v>44</v>
      </c>
      <c r="R704" s="82">
        <v>338</v>
      </c>
      <c r="S704" s="82">
        <v>338</v>
      </c>
      <c r="T704" s="84" t="s">
        <v>88</v>
      </c>
      <c r="U704" s="82"/>
      <c r="V704" s="82"/>
      <c r="W704" s="82"/>
      <c r="X704" s="82"/>
      <c r="Y704" s="82"/>
      <c r="Z704" s="82"/>
      <c r="AA704" s="82">
        <f t="shared" si="340"/>
        <v>224</v>
      </c>
      <c r="AB704" s="82">
        <v>96.9</v>
      </c>
      <c r="AC704" s="82" t="s">
        <v>88</v>
      </c>
      <c r="AD704" s="82"/>
      <c r="AE704" s="120">
        <v>2.3490000000000002</v>
      </c>
      <c r="AF704" s="82"/>
      <c r="AG704" s="82"/>
      <c r="AH704" s="82"/>
      <c r="AI704" s="82"/>
      <c r="AJ704" s="82"/>
      <c r="AK704" s="82"/>
      <c r="AL704" s="82"/>
      <c r="AM704" s="82"/>
      <c r="AN704" s="82"/>
      <c r="AO704" s="87"/>
      <c r="AP704" s="93">
        <f t="shared" si="344"/>
        <v>3.7333333333333334</v>
      </c>
      <c r="AQ704" s="126" t="e">
        <f t="shared" ref="AQ704" si="347">IF(O704="B",AQ703+AA704/60,AQ703)</f>
        <v>#REF!</v>
      </c>
      <c r="AR704" s="126" t="e">
        <f t="shared" ref="AR704" si="348">IF(O704="3A",AR703+AA704/60,AR703)</f>
        <v>#REF!</v>
      </c>
      <c r="AS704" s="85">
        <f t="shared" si="345"/>
        <v>3.7333333333333334</v>
      </c>
      <c r="AT704" s="85">
        <f t="shared" si="346"/>
        <v>7.4666666666666668</v>
      </c>
      <c r="AU704" s="125" t="e">
        <f t="shared" si="342"/>
        <v>#REF!</v>
      </c>
    </row>
    <row r="705" spans="2:47">
      <c r="B705" s="83">
        <v>45705</v>
      </c>
      <c r="C705" s="82" t="s">
        <v>149</v>
      </c>
      <c r="D705" s="82" t="s">
        <v>116</v>
      </c>
      <c r="E705" s="82" t="s">
        <v>3729</v>
      </c>
      <c r="F705" s="84" t="s">
        <v>769</v>
      </c>
      <c r="G705" s="84" t="s">
        <v>769</v>
      </c>
      <c r="H705" s="86" t="s">
        <v>109</v>
      </c>
      <c r="I705" s="86" t="s">
        <v>109</v>
      </c>
      <c r="J705" s="86" t="s">
        <v>109</v>
      </c>
      <c r="K705" s="86" t="s">
        <v>109</v>
      </c>
      <c r="L705" s="86" t="s">
        <v>109</v>
      </c>
      <c r="M705" s="86" t="s">
        <v>133</v>
      </c>
      <c r="N705" s="87">
        <v>3</v>
      </c>
      <c r="O705" s="82" t="s">
        <v>124</v>
      </c>
      <c r="P705" s="97">
        <v>3</v>
      </c>
      <c r="Q705" s="97">
        <v>44</v>
      </c>
      <c r="R705" s="82">
        <v>338</v>
      </c>
      <c r="S705" s="82">
        <v>338</v>
      </c>
      <c r="T705" s="84" t="s">
        <v>88</v>
      </c>
      <c r="U705" s="82"/>
      <c r="V705" s="82"/>
      <c r="W705" s="82"/>
      <c r="X705" s="82"/>
      <c r="Y705" s="82"/>
      <c r="Z705" s="82"/>
      <c r="AA705" s="82">
        <f t="shared" ref="AA705:AA711" si="349">P705*60+Q705</f>
        <v>224</v>
      </c>
      <c r="AB705" s="82">
        <v>113</v>
      </c>
      <c r="AC705" s="82" t="s">
        <v>88</v>
      </c>
      <c r="AD705" s="82"/>
      <c r="AE705" s="120">
        <v>2.3940000000000001</v>
      </c>
      <c r="AF705" s="82"/>
      <c r="AG705" s="82"/>
      <c r="AH705" s="82"/>
      <c r="AI705" s="82"/>
      <c r="AJ705" s="82"/>
      <c r="AK705" s="82"/>
      <c r="AL705" s="82"/>
      <c r="AM705" s="82"/>
      <c r="AN705" s="82"/>
      <c r="AO705" s="87"/>
      <c r="AP705" s="93">
        <f t="shared" ref="AP705:AP711" si="350">IF(O705="A",AP704+AA705/60,AP704)</f>
        <v>3.7333333333333334</v>
      </c>
      <c r="AQ705" s="126" t="e">
        <f t="shared" ref="AQ705:AQ711" si="351">IF(O705="B",AQ704+AA705/60,AQ704)</f>
        <v>#REF!</v>
      </c>
      <c r="AR705" s="126" t="e">
        <f t="shared" ref="AR705:AR711" si="352">IF(O705="3A",AR704+AA705/60,AR704)</f>
        <v>#REF!</v>
      </c>
      <c r="AS705" s="85">
        <f t="shared" ref="AS705:AS711" si="353">IF(O705="3C",AS704+AA705/60,AS704)</f>
        <v>7.4666666666666668</v>
      </c>
      <c r="AT705" s="85">
        <f t="shared" ref="AT705:AT711" si="354">AT704+(AA705/60)</f>
        <v>11.2</v>
      </c>
      <c r="AU705" s="125" t="e">
        <f t="shared" ref="AU705:AU711" si="355">AU704+(AA705/60)</f>
        <v>#REF!</v>
      </c>
    </row>
    <row r="706" spans="2:47">
      <c r="B706" s="83">
        <v>45705</v>
      </c>
      <c r="C706" s="82" t="s">
        <v>149</v>
      </c>
      <c r="D706" s="82" t="s">
        <v>116</v>
      </c>
      <c r="E706" s="82" t="s">
        <v>3729</v>
      </c>
      <c r="F706" s="84" t="s">
        <v>770</v>
      </c>
      <c r="G706" s="84" t="s">
        <v>770</v>
      </c>
      <c r="H706" s="86" t="s">
        <v>109</v>
      </c>
      <c r="I706" s="86" t="s">
        <v>109</v>
      </c>
      <c r="J706" s="86" t="s">
        <v>109</v>
      </c>
      <c r="K706" s="86" t="s">
        <v>109</v>
      </c>
      <c r="L706" s="86" t="s">
        <v>109</v>
      </c>
      <c r="M706" s="86" t="s">
        <v>133</v>
      </c>
      <c r="N706" s="87">
        <v>3</v>
      </c>
      <c r="O706" s="82" t="s">
        <v>124</v>
      </c>
      <c r="P706" s="97">
        <v>3</v>
      </c>
      <c r="Q706" s="97">
        <v>44</v>
      </c>
      <c r="R706" s="82">
        <v>338</v>
      </c>
      <c r="S706" s="82">
        <v>338</v>
      </c>
      <c r="T706" s="84" t="s">
        <v>88</v>
      </c>
      <c r="U706" s="82"/>
      <c r="V706" s="82"/>
      <c r="W706" s="82"/>
      <c r="X706" s="82"/>
      <c r="Y706" s="82"/>
      <c r="Z706" s="82"/>
      <c r="AA706" s="82">
        <f t="shared" si="349"/>
        <v>224</v>
      </c>
      <c r="AB706" s="82">
        <v>97.5</v>
      </c>
      <c r="AC706" s="82" t="s">
        <v>88</v>
      </c>
      <c r="AD706" s="82"/>
      <c r="AE706" s="120">
        <v>2.3559999999999999</v>
      </c>
      <c r="AF706" s="82"/>
      <c r="AG706" s="82"/>
      <c r="AH706" s="82"/>
      <c r="AI706" s="82"/>
      <c r="AJ706" s="82"/>
      <c r="AK706" s="82"/>
      <c r="AL706" s="82"/>
      <c r="AM706" s="82"/>
      <c r="AN706" s="82"/>
      <c r="AO706" s="87"/>
      <c r="AP706" s="93">
        <f t="shared" si="350"/>
        <v>3.7333333333333334</v>
      </c>
      <c r="AQ706" s="126" t="e">
        <f t="shared" si="351"/>
        <v>#REF!</v>
      </c>
      <c r="AR706" s="126" t="e">
        <f t="shared" si="352"/>
        <v>#REF!</v>
      </c>
      <c r="AS706" s="85">
        <f t="shared" si="353"/>
        <v>11.2</v>
      </c>
      <c r="AT706" s="85">
        <f t="shared" si="354"/>
        <v>14.933333333333334</v>
      </c>
      <c r="AU706" s="125" t="e">
        <f t="shared" si="355"/>
        <v>#REF!</v>
      </c>
    </row>
    <row r="707" spans="2:47">
      <c r="B707" s="83">
        <v>45705</v>
      </c>
      <c r="C707" s="82" t="s">
        <v>149</v>
      </c>
      <c r="D707" s="82" t="s">
        <v>116</v>
      </c>
      <c r="E707" s="82" t="s">
        <v>3729</v>
      </c>
      <c r="F707" s="84" t="s">
        <v>771</v>
      </c>
      <c r="G707" s="84" t="s">
        <v>771</v>
      </c>
      <c r="H707" s="86" t="s">
        <v>109</v>
      </c>
      <c r="I707" s="86" t="s">
        <v>109</v>
      </c>
      <c r="J707" s="86" t="s">
        <v>109</v>
      </c>
      <c r="K707" s="86" t="s">
        <v>109</v>
      </c>
      <c r="L707" s="86" t="s">
        <v>109</v>
      </c>
      <c r="M707" s="86" t="s">
        <v>133</v>
      </c>
      <c r="N707" s="87">
        <v>3</v>
      </c>
      <c r="O707" s="82" t="s">
        <v>124</v>
      </c>
      <c r="P707" s="97">
        <v>3</v>
      </c>
      <c r="Q707" s="97">
        <v>44</v>
      </c>
      <c r="R707" s="82">
        <v>338</v>
      </c>
      <c r="S707" s="82">
        <v>338</v>
      </c>
      <c r="T707" s="84" t="s">
        <v>88</v>
      </c>
      <c r="U707" s="82"/>
      <c r="V707" s="82"/>
      <c r="W707" s="82"/>
      <c r="X707" s="82"/>
      <c r="Y707" s="82"/>
      <c r="Z707" s="82"/>
      <c r="AA707" s="82">
        <f t="shared" si="349"/>
        <v>224</v>
      </c>
      <c r="AB707" s="82">
        <v>103.6</v>
      </c>
      <c r="AC707" s="82" t="s">
        <v>88</v>
      </c>
      <c r="AD707" s="82"/>
      <c r="AE707" s="120">
        <v>2.3610000000000002</v>
      </c>
      <c r="AF707" s="82"/>
      <c r="AG707" s="82"/>
      <c r="AH707" s="82"/>
      <c r="AI707" s="82"/>
      <c r="AJ707" s="82"/>
      <c r="AK707" s="82"/>
      <c r="AL707" s="82"/>
      <c r="AM707" s="82"/>
      <c r="AN707" s="82"/>
      <c r="AO707" s="87"/>
      <c r="AP707" s="93">
        <f t="shared" si="350"/>
        <v>3.7333333333333334</v>
      </c>
      <c r="AQ707" s="126" t="e">
        <f t="shared" si="351"/>
        <v>#REF!</v>
      </c>
      <c r="AR707" s="126" t="e">
        <f t="shared" si="352"/>
        <v>#REF!</v>
      </c>
      <c r="AS707" s="85">
        <f t="shared" si="353"/>
        <v>14.933333333333334</v>
      </c>
      <c r="AT707" s="85">
        <f t="shared" si="354"/>
        <v>18.666666666666668</v>
      </c>
      <c r="AU707" s="125" t="e">
        <f t="shared" si="355"/>
        <v>#REF!</v>
      </c>
    </row>
    <row r="708" spans="2:47">
      <c r="B708" s="83">
        <v>45705</v>
      </c>
      <c r="C708" s="82" t="s">
        <v>149</v>
      </c>
      <c r="D708" s="82" t="s">
        <v>116</v>
      </c>
      <c r="E708" s="82" t="s">
        <v>3729</v>
      </c>
      <c r="F708" s="84" t="s">
        <v>772</v>
      </c>
      <c r="G708" s="84" t="s">
        <v>772</v>
      </c>
      <c r="H708" s="86" t="s">
        <v>109</v>
      </c>
      <c r="I708" s="86" t="s">
        <v>109</v>
      </c>
      <c r="J708" s="86" t="s">
        <v>109</v>
      </c>
      <c r="K708" s="86" t="s">
        <v>109</v>
      </c>
      <c r="L708" s="86" t="s">
        <v>109</v>
      </c>
      <c r="M708" s="86" t="s">
        <v>133</v>
      </c>
      <c r="N708" s="87">
        <v>3</v>
      </c>
      <c r="O708" s="82" t="s">
        <v>124</v>
      </c>
      <c r="P708" s="97">
        <v>3</v>
      </c>
      <c r="Q708" s="97">
        <v>44</v>
      </c>
      <c r="R708" s="82">
        <v>338</v>
      </c>
      <c r="S708" s="82">
        <v>338</v>
      </c>
      <c r="T708" s="84" t="s">
        <v>88</v>
      </c>
      <c r="U708" s="82"/>
      <c r="V708" s="82"/>
      <c r="W708" s="82"/>
      <c r="X708" s="82"/>
      <c r="Y708" s="82"/>
      <c r="Z708" s="82"/>
      <c r="AA708" s="82">
        <f t="shared" si="349"/>
        <v>224</v>
      </c>
      <c r="AB708" s="82">
        <v>97.2</v>
      </c>
      <c r="AC708" s="82" t="s">
        <v>88</v>
      </c>
      <c r="AD708" s="82"/>
      <c r="AE708" s="120">
        <v>2.3580000000000001</v>
      </c>
      <c r="AF708" s="82"/>
      <c r="AG708" s="82"/>
      <c r="AH708" s="82"/>
      <c r="AI708" s="82"/>
      <c r="AJ708" s="82"/>
      <c r="AK708" s="82"/>
      <c r="AL708" s="82"/>
      <c r="AM708" s="82"/>
      <c r="AN708" s="82"/>
      <c r="AO708" s="87"/>
      <c r="AP708" s="93">
        <f t="shared" si="350"/>
        <v>3.7333333333333334</v>
      </c>
      <c r="AQ708" s="126" t="e">
        <f t="shared" si="351"/>
        <v>#REF!</v>
      </c>
      <c r="AR708" s="126" t="e">
        <f t="shared" si="352"/>
        <v>#REF!</v>
      </c>
      <c r="AS708" s="85">
        <f t="shared" si="353"/>
        <v>18.666666666666668</v>
      </c>
      <c r="AT708" s="85">
        <f t="shared" si="354"/>
        <v>22.400000000000002</v>
      </c>
      <c r="AU708" s="125" t="e">
        <f t="shared" si="355"/>
        <v>#REF!</v>
      </c>
    </row>
    <row r="709" spans="2:47">
      <c r="B709" s="83">
        <v>45705</v>
      </c>
      <c r="C709" s="82" t="s">
        <v>149</v>
      </c>
      <c r="D709" s="82" t="s">
        <v>116</v>
      </c>
      <c r="E709" s="82" t="s">
        <v>3729</v>
      </c>
      <c r="F709" s="84" t="s">
        <v>773</v>
      </c>
      <c r="G709" s="84" t="s">
        <v>773</v>
      </c>
      <c r="H709" s="86" t="s">
        <v>109</v>
      </c>
      <c r="I709" s="86" t="s">
        <v>109</v>
      </c>
      <c r="J709" s="86" t="s">
        <v>109</v>
      </c>
      <c r="K709" s="86" t="s">
        <v>109</v>
      </c>
      <c r="L709" s="86" t="s">
        <v>109</v>
      </c>
      <c r="M709" s="86" t="s">
        <v>133</v>
      </c>
      <c r="N709" s="87">
        <v>3</v>
      </c>
      <c r="O709" s="82" t="s">
        <v>124</v>
      </c>
      <c r="P709" s="97">
        <v>3</v>
      </c>
      <c r="Q709" s="97">
        <v>44</v>
      </c>
      <c r="R709" s="82">
        <v>338</v>
      </c>
      <c r="S709" s="82">
        <v>338</v>
      </c>
      <c r="T709" s="84" t="s">
        <v>88</v>
      </c>
      <c r="U709" s="82"/>
      <c r="V709" s="82"/>
      <c r="W709" s="82"/>
      <c r="X709" s="82"/>
      <c r="Y709" s="82"/>
      <c r="Z709" s="82"/>
      <c r="AA709" s="82">
        <f t="shared" si="349"/>
        <v>224</v>
      </c>
      <c r="AB709" s="82">
        <v>97.2</v>
      </c>
      <c r="AC709" s="82" t="s">
        <v>88</v>
      </c>
      <c r="AD709" s="82"/>
      <c r="AE709" s="120">
        <v>2.3530000000000002</v>
      </c>
      <c r="AF709" s="82"/>
      <c r="AG709" s="82"/>
      <c r="AH709" s="82"/>
      <c r="AI709" s="82"/>
      <c r="AJ709" s="82"/>
      <c r="AK709" s="82"/>
      <c r="AL709" s="82"/>
      <c r="AM709" s="82"/>
      <c r="AN709" s="82"/>
      <c r="AO709" s="87"/>
      <c r="AP709" s="93">
        <f t="shared" si="350"/>
        <v>3.7333333333333334</v>
      </c>
      <c r="AQ709" s="126" t="e">
        <f t="shared" si="351"/>
        <v>#REF!</v>
      </c>
      <c r="AR709" s="126" t="e">
        <f t="shared" si="352"/>
        <v>#REF!</v>
      </c>
      <c r="AS709" s="85">
        <f t="shared" si="353"/>
        <v>22.400000000000002</v>
      </c>
      <c r="AT709" s="85">
        <f t="shared" si="354"/>
        <v>26.133333333333336</v>
      </c>
      <c r="AU709" s="125" t="e">
        <f t="shared" si="355"/>
        <v>#REF!</v>
      </c>
    </row>
    <row r="710" spans="2:47">
      <c r="B710" s="83">
        <v>45705</v>
      </c>
      <c r="C710" s="82" t="s">
        <v>149</v>
      </c>
      <c r="D710" s="82" t="s">
        <v>116</v>
      </c>
      <c r="E710" s="82" t="s">
        <v>3729</v>
      </c>
      <c r="F710" s="84" t="s">
        <v>774</v>
      </c>
      <c r="G710" s="84" t="s">
        <v>774</v>
      </c>
      <c r="H710" s="86" t="s">
        <v>109</v>
      </c>
      <c r="I710" s="86" t="s">
        <v>109</v>
      </c>
      <c r="J710" s="86" t="s">
        <v>109</v>
      </c>
      <c r="K710" s="86" t="s">
        <v>109</v>
      </c>
      <c r="L710" s="86" t="s">
        <v>109</v>
      </c>
      <c r="M710" s="86" t="s">
        <v>133</v>
      </c>
      <c r="N710" s="87">
        <v>3</v>
      </c>
      <c r="O710" s="82" t="s">
        <v>124</v>
      </c>
      <c r="P710" s="97">
        <v>3</v>
      </c>
      <c r="Q710" s="97">
        <v>44</v>
      </c>
      <c r="R710" s="82">
        <v>338</v>
      </c>
      <c r="S710" s="82">
        <v>338</v>
      </c>
      <c r="T710" s="84" t="s">
        <v>88</v>
      </c>
      <c r="U710" s="82"/>
      <c r="V710" s="82"/>
      <c r="W710" s="82"/>
      <c r="X710" s="82"/>
      <c r="Y710" s="82"/>
      <c r="Z710" s="82"/>
      <c r="AA710" s="82">
        <f t="shared" si="349"/>
        <v>224</v>
      </c>
      <c r="AB710" s="82">
        <v>113.2</v>
      </c>
      <c r="AC710" s="82" t="s">
        <v>88</v>
      </c>
      <c r="AD710" s="82"/>
      <c r="AE710" s="120">
        <v>2.3839999999999999</v>
      </c>
      <c r="AF710" s="82"/>
      <c r="AG710" s="82"/>
      <c r="AH710" s="82"/>
      <c r="AI710" s="82"/>
      <c r="AJ710" s="82"/>
      <c r="AK710" s="82"/>
      <c r="AL710" s="82"/>
      <c r="AM710" s="82"/>
      <c r="AN710" s="82"/>
      <c r="AO710" s="87"/>
      <c r="AP710" s="93">
        <f t="shared" si="350"/>
        <v>3.7333333333333334</v>
      </c>
      <c r="AQ710" s="126" t="e">
        <f t="shared" si="351"/>
        <v>#REF!</v>
      </c>
      <c r="AR710" s="126" t="e">
        <f t="shared" si="352"/>
        <v>#REF!</v>
      </c>
      <c r="AS710" s="85">
        <f t="shared" si="353"/>
        <v>26.133333333333336</v>
      </c>
      <c r="AT710" s="85">
        <f t="shared" si="354"/>
        <v>29.866666666666671</v>
      </c>
      <c r="AU710" s="125" t="e">
        <f t="shared" si="355"/>
        <v>#REF!</v>
      </c>
    </row>
    <row r="711" spans="2:47">
      <c r="B711" s="83">
        <v>45705</v>
      </c>
      <c r="C711" s="82" t="s">
        <v>149</v>
      </c>
      <c r="D711" s="82" t="s">
        <v>116</v>
      </c>
      <c r="E711" s="82" t="s">
        <v>3729</v>
      </c>
      <c r="F711" s="84" t="s">
        <v>775</v>
      </c>
      <c r="G711" s="84" t="s">
        <v>775</v>
      </c>
      <c r="H711" s="86" t="s">
        <v>109</v>
      </c>
      <c r="I711" s="86" t="s">
        <v>109</v>
      </c>
      <c r="J711" s="86" t="s">
        <v>109</v>
      </c>
      <c r="K711" s="86" t="s">
        <v>109</v>
      </c>
      <c r="L711" s="86" t="s">
        <v>109</v>
      </c>
      <c r="M711" s="86" t="s">
        <v>133</v>
      </c>
      <c r="N711" s="87">
        <v>3</v>
      </c>
      <c r="O711" s="82" t="s">
        <v>124</v>
      </c>
      <c r="P711" s="97">
        <v>3</v>
      </c>
      <c r="Q711" s="97">
        <v>44</v>
      </c>
      <c r="R711" s="82">
        <v>338</v>
      </c>
      <c r="S711" s="82">
        <v>338</v>
      </c>
      <c r="T711" s="84" t="s">
        <v>88</v>
      </c>
      <c r="U711" s="82"/>
      <c r="V711" s="82"/>
      <c r="W711" s="82"/>
      <c r="X711" s="82"/>
      <c r="Y711" s="82"/>
      <c r="Z711" s="82"/>
      <c r="AA711" s="82">
        <f t="shared" si="349"/>
        <v>224</v>
      </c>
      <c r="AB711" s="82">
        <v>100</v>
      </c>
      <c r="AC711" s="82" t="s">
        <v>88</v>
      </c>
      <c r="AD711" s="82"/>
      <c r="AE711" s="120">
        <v>2.3540000000000001</v>
      </c>
      <c r="AF711" s="82"/>
      <c r="AG711" s="82"/>
      <c r="AH711" s="82"/>
      <c r="AI711" s="82"/>
      <c r="AJ711" s="82"/>
      <c r="AK711" s="82"/>
      <c r="AL711" s="82"/>
      <c r="AM711" s="82"/>
      <c r="AN711" s="82"/>
      <c r="AO711" s="87"/>
      <c r="AP711" s="93">
        <f t="shared" si="350"/>
        <v>3.7333333333333334</v>
      </c>
      <c r="AQ711" s="126" t="e">
        <f t="shared" si="351"/>
        <v>#REF!</v>
      </c>
      <c r="AR711" s="126" t="e">
        <f t="shared" si="352"/>
        <v>#REF!</v>
      </c>
      <c r="AS711" s="85">
        <f t="shared" si="353"/>
        <v>29.866666666666671</v>
      </c>
      <c r="AT711" s="85">
        <f t="shared" si="354"/>
        <v>33.6</v>
      </c>
      <c r="AU711" s="125" t="e">
        <f t="shared" si="355"/>
        <v>#REF!</v>
      </c>
    </row>
    <row r="712" spans="2:47">
      <c r="B712" s="83">
        <v>45705</v>
      </c>
      <c r="C712" s="82" t="s">
        <v>497</v>
      </c>
      <c r="D712" s="82" t="s">
        <v>116</v>
      </c>
      <c r="E712" s="82" t="s">
        <v>3729</v>
      </c>
      <c r="F712" s="84" t="s">
        <v>776</v>
      </c>
      <c r="G712" s="84" t="s">
        <v>776</v>
      </c>
      <c r="H712" s="86" t="s">
        <v>109</v>
      </c>
      <c r="I712" s="86" t="s">
        <v>109</v>
      </c>
      <c r="J712" s="86" t="s">
        <v>109</v>
      </c>
      <c r="K712" s="86" t="s">
        <v>109</v>
      </c>
      <c r="L712" s="86" t="s">
        <v>109</v>
      </c>
      <c r="M712" s="86" t="s">
        <v>133</v>
      </c>
      <c r="N712" s="87">
        <v>3</v>
      </c>
      <c r="O712" s="82" t="s">
        <v>124</v>
      </c>
      <c r="P712" s="97">
        <v>3</v>
      </c>
      <c r="Q712" s="97">
        <v>44</v>
      </c>
      <c r="R712" s="82">
        <v>338</v>
      </c>
      <c r="S712" s="82">
        <v>338</v>
      </c>
      <c r="T712" s="84" t="s">
        <v>88</v>
      </c>
      <c r="U712" s="82"/>
      <c r="V712" s="82"/>
      <c r="W712" s="82"/>
      <c r="X712" s="82"/>
      <c r="Y712" s="82"/>
      <c r="Z712" s="82"/>
      <c r="AA712" s="82">
        <f t="shared" si="319"/>
        <v>224</v>
      </c>
      <c r="AB712" s="82">
        <v>114.6</v>
      </c>
      <c r="AC712" s="82" t="s">
        <v>88</v>
      </c>
      <c r="AD712" s="82"/>
      <c r="AE712" s="120">
        <v>2.3883999999999999</v>
      </c>
      <c r="AF712" s="82"/>
      <c r="AG712" s="82"/>
      <c r="AH712" s="82"/>
      <c r="AI712" s="82"/>
      <c r="AJ712" s="82"/>
      <c r="AK712" s="82"/>
      <c r="AL712" s="82"/>
      <c r="AM712" s="82"/>
      <c r="AN712" s="82"/>
      <c r="AO712" s="87"/>
      <c r="AP712" s="93">
        <f t="shared" si="320"/>
        <v>3.7333333333333334</v>
      </c>
      <c r="AQ712" s="126" t="e">
        <f t="shared" si="321"/>
        <v>#REF!</v>
      </c>
      <c r="AR712" s="126" t="e">
        <f t="shared" si="322"/>
        <v>#REF!</v>
      </c>
      <c r="AS712" s="85">
        <f t="shared" si="323"/>
        <v>33.6</v>
      </c>
      <c r="AT712" s="85">
        <f t="shared" si="324"/>
        <v>37.333333333333336</v>
      </c>
      <c r="AU712" s="125" t="e">
        <f t="shared" si="325"/>
        <v>#REF!</v>
      </c>
    </row>
    <row r="713" spans="2:47">
      <c r="B713" s="83">
        <v>45705</v>
      </c>
      <c r="C713" s="82" t="s">
        <v>497</v>
      </c>
      <c r="D713" s="82" t="s">
        <v>116</v>
      </c>
      <c r="E713" s="82" t="s">
        <v>3729</v>
      </c>
      <c r="F713" s="84" t="s">
        <v>777</v>
      </c>
      <c r="G713" s="84" t="s">
        <v>777</v>
      </c>
      <c r="H713" s="86" t="s">
        <v>109</v>
      </c>
      <c r="I713" s="86" t="s">
        <v>109</v>
      </c>
      <c r="J713" s="86" t="s">
        <v>109</v>
      </c>
      <c r="K713" s="86" t="s">
        <v>109</v>
      </c>
      <c r="L713" s="86" t="s">
        <v>109</v>
      </c>
      <c r="M713" s="86" t="s">
        <v>133</v>
      </c>
      <c r="N713" s="87">
        <v>3</v>
      </c>
      <c r="O713" s="82" t="s">
        <v>124</v>
      </c>
      <c r="P713" s="97">
        <v>3</v>
      </c>
      <c r="Q713" s="97">
        <v>44</v>
      </c>
      <c r="R713" s="82">
        <v>338</v>
      </c>
      <c r="S713" s="82">
        <v>338</v>
      </c>
      <c r="T713" s="84" t="s">
        <v>88</v>
      </c>
      <c r="U713" s="82"/>
      <c r="V713" s="82"/>
      <c r="W713" s="82"/>
      <c r="X713" s="82"/>
      <c r="Y713" s="82"/>
      <c r="Z713" s="82"/>
      <c r="AA713" s="82">
        <f t="shared" si="319"/>
        <v>224</v>
      </c>
      <c r="AB713" s="82">
        <v>114.2</v>
      </c>
      <c r="AC713" s="82" t="s">
        <v>88</v>
      </c>
      <c r="AD713" s="82"/>
      <c r="AE713" s="120">
        <v>2.3883999999999999</v>
      </c>
      <c r="AF713" s="82"/>
      <c r="AG713" s="82"/>
      <c r="AH713" s="82"/>
      <c r="AI713" s="82"/>
      <c r="AJ713" s="82"/>
      <c r="AK713" s="82"/>
      <c r="AL713" s="82"/>
      <c r="AM713" s="82"/>
      <c r="AN713" s="82"/>
      <c r="AO713" s="87"/>
      <c r="AP713" s="93">
        <f t="shared" si="320"/>
        <v>3.7333333333333334</v>
      </c>
      <c r="AQ713" s="126" t="e">
        <f t="shared" si="321"/>
        <v>#REF!</v>
      </c>
      <c r="AR713" s="126" t="e">
        <f t="shared" si="322"/>
        <v>#REF!</v>
      </c>
      <c r="AS713" s="85">
        <f t="shared" si="323"/>
        <v>37.333333333333336</v>
      </c>
      <c r="AT713" s="85">
        <f t="shared" si="324"/>
        <v>41.06666666666667</v>
      </c>
      <c r="AU713" s="125" t="e">
        <f t="shared" si="325"/>
        <v>#REF!</v>
      </c>
    </row>
    <row r="714" spans="2:47">
      <c r="B714" s="83">
        <v>45705</v>
      </c>
      <c r="C714" s="82" t="s">
        <v>497</v>
      </c>
      <c r="D714" s="82" t="s">
        <v>116</v>
      </c>
      <c r="E714" s="82" t="s">
        <v>3729</v>
      </c>
      <c r="F714" s="84" t="s">
        <v>778</v>
      </c>
      <c r="G714" s="84" t="s">
        <v>778</v>
      </c>
      <c r="H714" s="86" t="s">
        <v>109</v>
      </c>
      <c r="I714" s="86" t="s">
        <v>109</v>
      </c>
      <c r="J714" s="86" t="s">
        <v>109</v>
      </c>
      <c r="K714" s="86" t="s">
        <v>109</v>
      </c>
      <c r="L714" s="86" t="s">
        <v>109</v>
      </c>
      <c r="M714" s="86" t="s">
        <v>133</v>
      </c>
      <c r="N714" s="87">
        <v>3</v>
      </c>
      <c r="O714" s="82" t="s">
        <v>124</v>
      </c>
      <c r="P714" s="97">
        <v>3</v>
      </c>
      <c r="Q714" s="97">
        <v>44</v>
      </c>
      <c r="R714" s="82">
        <v>338</v>
      </c>
      <c r="S714" s="82">
        <v>338</v>
      </c>
      <c r="T714" s="84" t="s">
        <v>88</v>
      </c>
      <c r="U714" s="82"/>
      <c r="V714" s="82"/>
      <c r="W714" s="82"/>
      <c r="X714" s="82"/>
      <c r="Y714" s="82"/>
      <c r="Z714" s="82"/>
      <c r="AA714" s="82">
        <f t="shared" si="319"/>
        <v>224</v>
      </c>
      <c r="AB714" s="82">
        <v>116.1</v>
      </c>
      <c r="AC714" s="82" t="s">
        <v>88</v>
      </c>
      <c r="AD714" s="82"/>
      <c r="AE714" s="120">
        <v>2.3822999999999999</v>
      </c>
      <c r="AF714" s="82"/>
      <c r="AG714" s="82"/>
      <c r="AH714" s="82"/>
      <c r="AI714" s="82"/>
      <c r="AJ714" s="82"/>
      <c r="AK714" s="82"/>
      <c r="AL714" s="82"/>
      <c r="AM714" s="82"/>
      <c r="AN714" s="82"/>
      <c r="AO714" s="87"/>
      <c r="AP714" s="93">
        <f t="shared" si="320"/>
        <v>3.7333333333333334</v>
      </c>
      <c r="AQ714" s="126" t="e">
        <f t="shared" si="321"/>
        <v>#REF!</v>
      </c>
      <c r="AR714" s="126" t="e">
        <f t="shared" si="322"/>
        <v>#REF!</v>
      </c>
      <c r="AS714" s="85">
        <f t="shared" si="323"/>
        <v>41.06666666666667</v>
      </c>
      <c r="AT714" s="85">
        <f t="shared" si="324"/>
        <v>44.800000000000004</v>
      </c>
      <c r="AU714" s="125" t="e">
        <f t="shared" si="325"/>
        <v>#REF!</v>
      </c>
    </row>
    <row r="715" spans="2:47">
      <c r="B715" s="83">
        <v>45705</v>
      </c>
      <c r="C715" s="82" t="s">
        <v>497</v>
      </c>
      <c r="D715" s="82" t="s">
        <v>119</v>
      </c>
      <c r="E715" s="82" t="s">
        <v>3729</v>
      </c>
      <c r="F715" s="84" t="s">
        <v>779</v>
      </c>
      <c r="G715" s="84" t="s">
        <v>779</v>
      </c>
      <c r="H715" s="86" t="s">
        <v>109</v>
      </c>
      <c r="I715" s="86" t="s">
        <v>109</v>
      </c>
      <c r="J715" s="86" t="s">
        <v>109</v>
      </c>
      <c r="K715" s="86" t="s">
        <v>109</v>
      </c>
      <c r="L715" s="86" t="s">
        <v>109</v>
      </c>
      <c r="M715" s="86" t="s">
        <v>133</v>
      </c>
      <c r="N715" s="87">
        <v>3</v>
      </c>
      <c r="O715" s="82" t="s">
        <v>124</v>
      </c>
      <c r="P715" s="97">
        <v>3</v>
      </c>
      <c r="Q715" s="97">
        <v>44</v>
      </c>
      <c r="R715" s="82">
        <v>338</v>
      </c>
      <c r="S715" s="82">
        <v>338</v>
      </c>
      <c r="T715" s="84" t="s">
        <v>88</v>
      </c>
      <c r="U715" s="82"/>
      <c r="V715" s="82"/>
      <c r="W715" s="82"/>
      <c r="X715" s="82"/>
      <c r="Y715" s="82"/>
      <c r="Z715" s="82"/>
      <c r="AA715" s="82">
        <f t="shared" si="319"/>
        <v>224</v>
      </c>
      <c r="AB715" s="82">
        <v>115.5</v>
      </c>
      <c r="AC715" s="82" t="s">
        <v>88</v>
      </c>
      <c r="AD715" s="82"/>
      <c r="AE715" s="120">
        <v>2.3917000000000002</v>
      </c>
      <c r="AF715" s="82"/>
      <c r="AG715" s="82"/>
      <c r="AH715" s="82"/>
      <c r="AI715" s="82"/>
      <c r="AJ715" s="82"/>
      <c r="AK715" s="82"/>
      <c r="AL715" s="82"/>
      <c r="AM715" s="82"/>
      <c r="AN715" s="82"/>
      <c r="AO715" s="87"/>
      <c r="AP715" s="93">
        <f t="shared" si="320"/>
        <v>3.7333333333333334</v>
      </c>
      <c r="AQ715" s="126" t="e">
        <f t="shared" si="321"/>
        <v>#REF!</v>
      </c>
      <c r="AR715" s="126" t="e">
        <f t="shared" si="322"/>
        <v>#REF!</v>
      </c>
      <c r="AS715" s="85">
        <f t="shared" si="323"/>
        <v>44.800000000000004</v>
      </c>
      <c r="AT715" s="85">
        <f t="shared" si="324"/>
        <v>48.533333333333339</v>
      </c>
      <c r="AU715" s="125" t="e">
        <f t="shared" si="325"/>
        <v>#REF!</v>
      </c>
    </row>
    <row r="716" spans="2:47">
      <c r="B716" s="83">
        <v>45705</v>
      </c>
      <c r="C716" s="82" t="s">
        <v>497</v>
      </c>
      <c r="D716" s="82" t="s">
        <v>119</v>
      </c>
      <c r="E716" s="82" t="s">
        <v>3729</v>
      </c>
      <c r="F716" s="84" t="s">
        <v>780</v>
      </c>
      <c r="G716" s="84" t="s">
        <v>780</v>
      </c>
      <c r="H716" s="86" t="s">
        <v>109</v>
      </c>
      <c r="I716" s="86" t="s">
        <v>109</v>
      </c>
      <c r="J716" s="86" t="s">
        <v>109</v>
      </c>
      <c r="K716" s="86" t="s">
        <v>109</v>
      </c>
      <c r="L716" s="86" t="s">
        <v>109</v>
      </c>
      <c r="M716" s="86" t="s">
        <v>133</v>
      </c>
      <c r="N716" s="87">
        <v>3</v>
      </c>
      <c r="O716" s="82" t="s">
        <v>124</v>
      </c>
      <c r="P716" s="97">
        <v>3</v>
      </c>
      <c r="Q716" s="97">
        <v>44</v>
      </c>
      <c r="R716" s="82">
        <v>338</v>
      </c>
      <c r="S716" s="82">
        <v>338</v>
      </c>
      <c r="T716" s="84" t="s">
        <v>88</v>
      </c>
      <c r="U716" s="82"/>
      <c r="V716" s="82"/>
      <c r="W716" s="82"/>
      <c r="X716" s="82"/>
      <c r="Y716" s="82"/>
      <c r="Z716" s="82"/>
      <c r="AA716" s="82">
        <f t="shared" si="319"/>
        <v>224</v>
      </c>
      <c r="AB716" s="82">
        <v>102.3</v>
      </c>
      <c r="AC716" s="82" t="s">
        <v>88</v>
      </c>
      <c r="AD716" s="82"/>
      <c r="AE716" s="120">
        <v>2.359</v>
      </c>
      <c r="AF716" s="82"/>
      <c r="AG716" s="82"/>
      <c r="AH716" s="82"/>
      <c r="AI716" s="82"/>
      <c r="AJ716" s="82"/>
      <c r="AK716" s="82"/>
      <c r="AL716" s="82"/>
      <c r="AM716" s="82"/>
      <c r="AN716" s="82"/>
      <c r="AO716" s="87"/>
      <c r="AP716" s="93">
        <f t="shared" si="320"/>
        <v>3.7333333333333334</v>
      </c>
      <c r="AQ716" s="126" t="e">
        <f t="shared" si="321"/>
        <v>#REF!</v>
      </c>
      <c r="AR716" s="126" t="e">
        <f t="shared" si="322"/>
        <v>#REF!</v>
      </c>
      <c r="AS716" s="85">
        <f t="shared" si="323"/>
        <v>48.533333333333339</v>
      </c>
      <c r="AT716" s="85">
        <f t="shared" si="324"/>
        <v>52.266666666666673</v>
      </c>
      <c r="AU716" s="125" t="e">
        <f t="shared" si="325"/>
        <v>#REF!</v>
      </c>
    </row>
    <row r="717" spans="2:47">
      <c r="B717" s="83">
        <v>45705</v>
      </c>
      <c r="C717" s="82" t="s">
        <v>497</v>
      </c>
      <c r="D717" s="82" t="s">
        <v>119</v>
      </c>
      <c r="E717" s="82" t="s">
        <v>3729</v>
      </c>
      <c r="F717" s="84" t="s">
        <v>781</v>
      </c>
      <c r="G717" s="84" t="s">
        <v>781</v>
      </c>
      <c r="H717" s="86" t="s">
        <v>109</v>
      </c>
      <c r="I717" s="86" t="s">
        <v>109</v>
      </c>
      <c r="J717" s="86" t="s">
        <v>109</v>
      </c>
      <c r="K717" s="86" t="s">
        <v>109</v>
      </c>
      <c r="L717" s="86" t="s">
        <v>109</v>
      </c>
      <c r="M717" s="86" t="s">
        <v>133</v>
      </c>
      <c r="N717" s="87">
        <v>3</v>
      </c>
      <c r="O717" s="82" t="s">
        <v>124</v>
      </c>
      <c r="P717" s="97">
        <v>3</v>
      </c>
      <c r="Q717" s="97">
        <v>44</v>
      </c>
      <c r="R717" s="82">
        <v>338</v>
      </c>
      <c r="S717" s="82">
        <v>338</v>
      </c>
      <c r="T717" s="84" t="s">
        <v>88</v>
      </c>
      <c r="U717" s="82"/>
      <c r="V717" s="82"/>
      <c r="W717" s="82"/>
      <c r="X717" s="82"/>
      <c r="Y717" s="82"/>
      <c r="Z717" s="82"/>
      <c r="AA717" s="82">
        <f t="shared" si="319"/>
        <v>224</v>
      </c>
      <c r="AB717" s="82">
        <v>115.6</v>
      </c>
      <c r="AC717" s="82" t="s">
        <v>88</v>
      </c>
      <c r="AD717" s="82"/>
      <c r="AE717" s="120">
        <v>2.3879999999999999</v>
      </c>
      <c r="AF717" s="82"/>
      <c r="AG717" s="82"/>
      <c r="AH717" s="82"/>
      <c r="AI717" s="82"/>
      <c r="AJ717" s="82"/>
      <c r="AK717" s="82"/>
      <c r="AL717" s="82"/>
      <c r="AM717" s="82"/>
      <c r="AN717" s="82"/>
      <c r="AO717" s="87"/>
      <c r="AP717" s="93">
        <f t="shared" si="320"/>
        <v>3.7333333333333334</v>
      </c>
      <c r="AQ717" s="126" t="e">
        <f t="shared" si="321"/>
        <v>#REF!</v>
      </c>
      <c r="AR717" s="126" t="e">
        <f t="shared" si="322"/>
        <v>#REF!</v>
      </c>
      <c r="AS717" s="85">
        <f t="shared" si="323"/>
        <v>52.266666666666673</v>
      </c>
      <c r="AT717" s="85">
        <f t="shared" si="324"/>
        <v>56.000000000000007</v>
      </c>
      <c r="AU717" s="125" t="e">
        <f t="shared" si="325"/>
        <v>#REF!</v>
      </c>
    </row>
    <row r="718" spans="2:47">
      <c r="B718" s="83">
        <v>45705</v>
      </c>
      <c r="C718" s="82" t="s">
        <v>497</v>
      </c>
      <c r="D718" s="82" t="s">
        <v>119</v>
      </c>
      <c r="E718" s="82" t="s">
        <v>3729</v>
      </c>
      <c r="F718" s="84" t="s">
        <v>782</v>
      </c>
      <c r="G718" s="84" t="s">
        <v>782</v>
      </c>
      <c r="H718" s="86" t="s">
        <v>109</v>
      </c>
      <c r="I718" s="86" t="s">
        <v>109</v>
      </c>
      <c r="J718" s="86" t="s">
        <v>109</v>
      </c>
      <c r="K718" s="86" t="s">
        <v>109</v>
      </c>
      <c r="L718" s="86" t="s">
        <v>109</v>
      </c>
      <c r="M718" s="86" t="s">
        <v>133</v>
      </c>
      <c r="N718" s="87">
        <v>3</v>
      </c>
      <c r="O718" s="82" t="s">
        <v>124</v>
      </c>
      <c r="P718" s="97">
        <v>3</v>
      </c>
      <c r="Q718" s="97">
        <v>44</v>
      </c>
      <c r="R718" s="82">
        <v>338</v>
      </c>
      <c r="S718" s="82">
        <v>338</v>
      </c>
      <c r="T718" s="84" t="s">
        <v>88</v>
      </c>
      <c r="U718" s="82"/>
      <c r="V718" s="82"/>
      <c r="W718" s="82"/>
      <c r="X718" s="82"/>
      <c r="Y718" s="82"/>
      <c r="Z718" s="82"/>
      <c r="AA718" s="82">
        <f t="shared" si="319"/>
        <v>224</v>
      </c>
      <c r="AB718" s="82">
        <v>115.9</v>
      </c>
      <c r="AC718" s="82" t="s">
        <v>88</v>
      </c>
      <c r="AD718" s="82"/>
      <c r="AE718" s="120">
        <v>2.3889</v>
      </c>
      <c r="AF718" s="82"/>
      <c r="AG718" s="82"/>
      <c r="AH718" s="82"/>
      <c r="AI718" s="82"/>
      <c r="AJ718" s="82"/>
      <c r="AK718" s="82"/>
      <c r="AL718" s="82"/>
      <c r="AM718" s="82"/>
      <c r="AN718" s="82"/>
      <c r="AO718" s="87"/>
      <c r="AP718" s="93">
        <f t="shared" si="320"/>
        <v>3.7333333333333334</v>
      </c>
      <c r="AQ718" s="126" t="e">
        <f t="shared" si="321"/>
        <v>#REF!</v>
      </c>
      <c r="AR718" s="126" t="e">
        <f t="shared" si="322"/>
        <v>#REF!</v>
      </c>
      <c r="AS718" s="85">
        <f t="shared" si="323"/>
        <v>56.000000000000007</v>
      </c>
      <c r="AT718" s="85">
        <f t="shared" si="324"/>
        <v>59.733333333333341</v>
      </c>
      <c r="AU718" s="125" t="e">
        <f t="shared" si="325"/>
        <v>#REF!</v>
      </c>
    </row>
    <row r="719" spans="2:47">
      <c r="B719" s="83">
        <v>45705</v>
      </c>
      <c r="C719" s="82" t="s">
        <v>497</v>
      </c>
      <c r="D719" s="82" t="s">
        <v>116</v>
      </c>
      <c r="E719" s="82" t="s">
        <v>3729</v>
      </c>
      <c r="F719" s="84" t="s">
        <v>783</v>
      </c>
      <c r="G719" s="84" t="s">
        <v>783</v>
      </c>
      <c r="H719" s="86" t="s">
        <v>109</v>
      </c>
      <c r="I719" s="86" t="s">
        <v>109</v>
      </c>
      <c r="J719" s="86" t="s">
        <v>109</v>
      </c>
      <c r="K719" s="86" t="s">
        <v>109</v>
      </c>
      <c r="L719" s="86" t="s">
        <v>109</v>
      </c>
      <c r="M719" s="86" t="s">
        <v>133</v>
      </c>
      <c r="N719" s="87">
        <v>3</v>
      </c>
      <c r="O719" s="82" t="s">
        <v>124</v>
      </c>
      <c r="P719" s="97">
        <v>3</v>
      </c>
      <c r="Q719" s="97">
        <v>44</v>
      </c>
      <c r="R719" s="82">
        <v>338</v>
      </c>
      <c r="S719" s="82">
        <v>338</v>
      </c>
      <c r="T719" s="84" t="s">
        <v>88</v>
      </c>
      <c r="U719" s="82"/>
      <c r="V719" s="82"/>
      <c r="W719" s="82"/>
      <c r="X719" s="82"/>
      <c r="Y719" s="82"/>
      <c r="Z719" s="82"/>
      <c r="AA719" s="82">
        <f t="shared" si="319"/>
        <v>224</v>
      </c>
      <c r="AB719" s="82">
        <v>101.9</v>
      </c>
      <c r="AC719" s="82" t="s">
        <v>88</v>
      </c>
      <c r="AD719" s="82"/>
      <c r="AE719" s="120">
        <v>2.3546999999999998</v>
      </c>
      <c r="AF719" s="82"/>
      <c r="AG719" s="82"/>
      <c r="AH719" s="82"/>
      <c r="AI719" s="82"/>
      <c r="AJ719" s="82"/>
      <c r="AK719" s="82"/>
      <c r="AL719" s="82"/>
      <c r="AM719" s="82"/>
      <c r="AN719" s="82"/>
      <c r="AO719" s="87"/>
      <c r="AP719" s="93">
        <f t="shared" si="320"/>
        <v>3.7333333333333334</v>
      </c>
      <c r="AQ719" s="126" t="e">
        <f t="shared" si="321"/>
        <v>#REF!</v>
      </c>
      <c r="AR719" s="126" t="e">
        <f t="shared" si="322"/>
        <v>#REF!</v>
      </c>
      <c r="AS719" s="85">
        <f t="shared" si="323"/>
        <v>59.733333333333341</v>
      </c>
      <c r="AT719" s="85">
        <f t="shared" si="324"/>
        <v>63.466666666666676</v>
      </c>
      <c r="AU719" s="125" t="e">
        <f t="shared" si="325"/>
        <v>#REF!</v>
      </c>
    </row>
    <row r="720" spans="2:47">
      <c r="B720" s="83">
        <v>45705</v>
      </c>
      <c r="C720" s="82" t="s">
        <v>497</v>
      </c>
      <c r="D720" s="82" t="s">
        <v>116</v>
      </c>
      <c r="E720" s="82" t="s">
        <v>3729</v>
      </c>
      <c r="F720" s="84" t="s">
        <v>784</v>
      </c>
      <c r="G720" s="84" t="s">
        <v>784</v>
      </c>
      <c r="H720" s="86" t="s">
        <v>109</v>
      </c>
      <c r="I720" s="86" t="s">
        <v>109</v>
      </c>
      <c r="J720" s="86" t="s">
        <v>109</v>
      </c>
      <c r="K720" s="86" t="s">
        <v>109</v>
      </c>
      <c r="L720" s="86" t="s">
        <v>109</v>
      </c>
      <c r="M720" s="86" t="s">
        <v>133</v>
      </c>
      <c r="N720" s="87">
        <v>3</v>
      </c>
      <c r="O720" s="82" t="s">
        <v>124</v>
      </c>
      <c r="P720" s="97">
        <v>3</v>
      </c>
      <c r="Q720" s="97">
        <v>44</v>
      </c>
      <c r="R720" s="82">
        <v>338</v>
      </c>
      <c r="S720" s="82">
        <v>338</v>
      </c>
      <c r="T720" s="84" t="s">
        <v>88</v>
      </c>
      <c r="U720" s="82"/>
      <c r="V720" s="82"/>
      <c r="W720" s="82"/>
      <c r="X720" s="82"/>
      <c r="Y720" s="82"/>
      <c r="Z720" s="82"/>
      <c r="AA720" s="82">
        <f t="shared" si="319"/>
        <v>224</v>
      </c>
      <c r="AB720" s="82">
        <v>115</v>
      </c>
      <c r="AC720" s="82" t="s">
        <v>88</v>
      </c>
      <c r="AD720" s="82"/>
      <c r="AE720" s="120">
        <v>2.3889999999999998</v>
      </c>
      <c r="AF720" s="82"/>
      <c r="AG720" s="82"/>
      <c r="AH720" s="82"/>
      <c r="AI720" s="82"/>
      <c r="AJ720" s="82"/>
      <c r="AK720" s="82"/>
      <c r="AL720" s="82"/>
      <c r="AM720" s="82"/>
      <c r="AN720" s="82"/>
      <c r="AO720" s="87"/>
      <c r="AP720" s="93">
        <f t="shared" si="320"/>
        <v>3.7333333333333334</v>
      </c>
      <c r="AQ720" s="126" t="e">
        <f t="shared" si="321"/>
        <v>#REF!</v>
      </c>
      <c r="AR720" s="126" t="e">
        <f t="shared" si="322"/>
        <v>#REF!</v>
      </c>
      <c r="AS720" s="85">
        <f t="shared" si="323"/>
        <v>63.466666666666676</v>
      </c>
      <c r="AT720" s="85">
        <f t="shared" si="324"/>
        <v>67.2</v>
      </c>
      <c r="AU720" s="125" t="e">
        <f t="shared" si="325"/>
        <v>#REF!</v>
      </c>
    </row>
    <row r="721" spans="2:47">
      <c r="B721" s="83">
        <v>45705</v>
      </c>
      <c r="C721" s="82" t="s">
        <v>497</v>
      </c>
      <c r="D721" s="82" t="s">
        <v>116</v>
      </c>
      <c r="E721" s="82" t="s">
        <v>3729</v>
      </c>
      <c r="F721" s="84" t="s">
        <v>785</v>
      </c>
      <c r="G721" s="84" t="s">
        <v>785</v>
      </c>
      <c r="H721" s="86" t="s">
        <v>109</v>
      </c>
      <c r="I721" s="86" t="s">
        <v>109</v>
      </c>
      <c r="J721" s="86" t="s">
        <v>109</v>
      </c>
      <c r="K721" s="86" t="s">
        <v>109</v>
      </c>
      <c r="L721" s="86" t="s">
        <v>109</v>
      </c>
      <c r="M721" s="86" t="s">
        <v>133</v>
      </c>
      <c r="N721" s="87">
        <v>3</v>
      </c>
      <c r="O721" s="82" t="s">
        <v>124</v>
      </c>
      <c r="P721" s="97">
        <v>3</v>
      </c>
      <c r="Q721" s="97">
        <v>44</v>
      </c>
      <c r="R721" s="82">
        <v>338</v>
      </c>
      <c r="S721" s="82">
        <v>338</v>
      </c>
      <c r="T721" s="84" t="s">
        <v>88</v>
      </c>
      <c r="U721" s="82"/>
      <c r="V721" s="82"/>
      <c r="W721" s="82"/>
      <c r="X721" s="82"/>
      <c r="Y721" s="82"/>
      <c r="Z721" s="82"/>
      <c r="AA721" s="82">
        <f t="shared" si="319"/>
        <v>224</v>
      </c>
      <c r="AB721" s="82">
        <v>115.4</v>
      </c>
      <c r="AC721" s="82" t="s">
        <v>88</v>
      </c>
      <c r="AD721" s="82"/>
      <c r="AE721" s="120">
        <v>2.4116</v>
      </c>
      <c r="AF721" s="82"/>
      <c r="AG721" s="82"/>
      <c r="AH721" s="82"/>
      <c r="AI721" s="82"/>
      <c r="AJ721" s="82"/>
      <c r="AK721" s="82"/>
      <c r="AL721" s="82"/>
      <c r="AM721" s="82"/>
      <c r="AN721" s="82"/>
      <c r="AO721" s="87"/>
      <c r="AP721" s="93">
        <f t="shared" si="320"/>
        <v>3.7333333333333334</v>
      </c>
      <c r="AQ721" s="126" t="e">
        <f t="shared" si="321"/>
        <v>#REF!</v>
      </c>
      <c r="AR721" s="126" t="e">
        <f t="shared" si="322"/>
        <v>#REF!</v>
      </c>
      <c r="AS721" s="85">
        <f t="shared" si="323"/>
        <v>67.2</v>
      </c>
      <c r="AT721" s="85">
        <f t="shared" si="324"/>
        <v>70.933333333333337</v>
      </c>
      <c r="AU721" s="125" t="e">
        <f t="shared" si="325"/>
        <v>#REF!</v>
      </c>
    </row>
    <row r="722" spans="2:47">
      <c r="B722" s="83">
        <v>45705</v>
      </c>
      <c r="C722" s="82" t="s">
        <v>497</v>
      </c>
      <c r="D722" s="82" t="s">
        <v>786</v>
      </c>
      <c r="E722" s="82" t="s">
        <v>3729</v>
      </c>
      <c r="F722" s="84" t="s">
        <v>787</v>
      </c>
      <c r="G722" s="84" t="s">
        <v>787</v>
      </c>
      <c r="H722" s="86" t="s">
        <v>109</v>
      </c>
      <c r="I722" s="86" t="s">
        <v>109</v>
      </c>
      <c r="J722" s="86" t="s">
        <v>109</v>
      </c>
      <c r="K722" s="86" t="s">
        <v>109</v>
      </c>
      <c r="L722" s="86" t="s">
        <v>109</v>
      </c>
      <c r="M722" s="86" t="s">
        <v>133</v>
      </c>
      <c r="N722" s="87">
        <v>3</v>
      </c>
      <c r="O722" s="82" t="s">
        <v>124</v>
      </c>
      <c r="P722" s="97">
        <v>3</v>
      </c>
      <c r="Q722" s="97">
        <v>44</v>
      </c>
      <c r="R722" s="82">
        <v>338</v>
      </c>
      <c r="S722" s="82">
        <v>338</v>
      </c>
      <c r="T722" s="84" t="s">
        <v>88</v>
      </c>
      <c r="U722" s="82"/>
      <c r="V722" s="82"/>
      <c r="W722" s="82"/>
      <c r="X722" s="82"/>
      <c r="Y722" s="82"/>
      <c r="Z722" s="82"/>
      <c r="AA722" s="82">
        <f t="shared" si="319"/>
        <v>224</v>
      </c>
      <c r="AB722" s="82">
        <v>115.4</v>
      </c>
      <c r="AC722" s="82" t="s">
        <v>88</v>
      </c>
      <c r="AD722" s="82"/>
      <c r="AE722" s="120">
        <v>2.391</v>
      </c>
      <c r="AF722" s="82"/>
      <c r="AG722" s="82"/>
      <c r="AH722" s="82"/>
      <c r="AI722" s="82"/>
      <c r="AJ722" s="82"/>
      <c r="AK722" s="82"/>
      <c r="AL722" s="82"/>
      <c r="AM722" s="82"/>
      <c r="AN722" s="82"/>
      <c r="AO722" s="87"/>
      <c r="AP722" s="93">
        <f t="shared" si="320"/>
        <v>3.7333333333333334</v>
      </c>
      <c r="AQ722" s="126" t="e">
        <f t="shared" si="321"/>
        <v>#REF!</v>
      </c>
      <c r="AR722" s="126" t="e">
        <f t="shared" si="322"/>
        <v>#REF!</v>
      </c>
      <c r="AS722" s="85">
        <f t="shared" si="323"/>
        <v>70.933333333333337</v>
      </c>
      <c r="AT722" s="85">
        <f t="shared" si="324"/>
        <v>74.666666666666671</v>
      </c>
      <c r="AU722" s="125" t="e">
        <f t="shared" si="325"/>
        <v>#REF!</v>
      </c>
    </row>
    <row r="723" spans="2:47">
      <c r="B723" s="83">
        <v>45705</v>
      </c>
      <c r="C723" s="82" t="s">
        <v>497</v>
      </c>
      <c r="D723" s="82" t="s">
        <v>116</v>
      </c>
      <c r="E723" s="82" t="s">
        <v>3729</v>
      </c>
      <c r="F723" s="84" t="s">
        <v>788</v>
      </c>
      <c r="G723" s="84" t="s">
        <v>788</v>
      </c>
      <c r="H723" s="86" t="s">
        <v>109</v>
      </c>
      <c r="I723" s="86" t="s">
        <v>109</v>
      </c>
      <c r="J723" s="86" t="s">
        <v>109</v>
      </c>
      <c r="K723" s="86" t="s">
        <v>109</v>
      </c>
      <c r="L723" s="86" t="s">
        <v>109</v>
      </c>
      <c r="M723" s="86" t="s">
        <v>133</v>
      </c>
      <c r="N723" s="87">
        <v>3</v>
      </c>
      <c r="O723" s="82" t="s">
        <v>124</v>
      </c>
      <c r="P723" s="97">
        <v>3</v>
      </c>
      <c r="Q723" s="97">
        <v>44</v>
      </c>
      <c r="R723" s="82">
        <v>338</v>
      </c>
      <c r="S723" s="82">
        <v>338</v>
      </c>
      <c r="T723" s="84" t="s">
        <v>88</v>
      </c>
      <c r="U723" s="82"/>
      <c r="V723" s="82"/>
      <c r="W723" s="82"/>
      <c r="X723" s="82"/>
      <c r="Y723" s="82"/>
      <c r="Z723" s="82"/>
      <c r="AA723" s="82">
        <f t="shared" si="319"/>
        <v>224</v>
      </c>
      <c r="AB723" s="82">
        <v>116.6</v>
      </c>
      <c r="AC723" s="82" t="s">
        <v>88</v>
      </c>
      <c r="AD723" s="82"/>
      <c r="AE723" s="120">
        <v>2.3969999999999998</v>
      </c>
      <c r="AF723" s="82"/>
      <c r="AG723" s="82"/>
      <c r="AH723" s="82"/>
      <c r="AI723" s="82"/>
      <c r="AJ723" s="82"/>
      <c r="AK723" s="82"/>
      <c r="AL723" s="82"/>
      <c r="AM723" s="82"/>
      <c r="AN723" s="82"/>
      <c r="AO723" s="87"/>
      <c r="AP723" s="93">
        <f t="shared" si="320"/>
        <v>3.7333333333333334</v>
      </c>
      <c r="AQ723" s="126" t="e">
        <f t="shared" si="321"/>
        <v>#REF!</v>
      </c>
      <c r="AR723" s="126" t="e">
        <f t="shared" si="322"/>
        <v>#REF!</v>
      </c>
      <c r="AS723" s="85">
        <f t="shared" si="323"/>
        <v>74.666666666666671</v>
      </c>
      <c r="AT723" s="85">
        <f t="shared" si="324"/>
        <v>78.400000000000006</v>
      </c>
      <c r="AU723" s="125" t="e">
        <f t="shared" si="325"/>
        <v>#REF!</v>
      </c>
    </row>
    <row r="724" spans="2:47">
      <c r="B724" s="83">
        <v>45705</v>
      </c>
      <c r="C724" s="82" t="s">
        <v>497</v>
      </c>
      <c r="D724" s="82" t="s">
        <v>116</v>
      </c>
      <c r="E724" s="82" t="s">
        <v>3729</v>
      </c>
      <c r="F724" s="84" t="s">
        <v>789</v>
      </c>
      <c r="G724" s="84" t="s">
        <v>789</v>
      </c>
      <c r="H724" s="86" t="s">
        <v>109</v>
      </c>
      <c r="I724" s="86" t="s">
        <v>109</v>
      </c>
      <c r="J724" s="86" t="s">
        <v>109</v>
      </c>
      <c r="K724" s="86" t="s">
        <v>109</v>
      </c>
      <c r="L724" s="86" t="s">
        <v>109</v>
      </c>
      <c r="M724" s="86" t="s">
        <v>133</v>
      </c>
      <c r="N724" s="87">
        <v>3</v>
      </c>
      <c r="O724" s="82" t="s">
        <v>124</v>
      </c>
      <c r="P724" s="97">
        <v>3</v>
      </c>
      <c r="Q724" s="97">
        <v>44</v>
      </c>
      <c r="R724" s="82">
        <v>338</v>
      </c>
      <c r="S724" s="82">
        <v>338</v>
      </c>
      <c r="T724" s="84" t="s">
        <v>88</v>
      </c>
      <c r="U724" s="82"/>
      <c r="V724" s="82"/>
      <c r="W724" s="82"/>
      <c r="X724" s="82"/>
      <c r="Y724" s="82"/>
      <c r="Z724" s="82"/>
      <c r="AA724" s="82">
        <f t="shared" si="319"/>
        <v>224</v>
      </c>
      <c r="AB724" s="82">
        <v>116.7</v>
      </c>
      <c r="AC724" s="82" t="s">
        <v>88</v>
      </c>
      <c r="AD724" s="82"/>
      <c r="AE724" s="120">
        <v>2.3976000000000002</v>
      </c>
      <c r="AF724" s="82"/>
      <c r="AG724" s="82"/>
      <c r="AH724" s="82"/>
      <c r="AI724" s="82"/>
      <c r="AJ724" s="82"/>
      <c r="AK724" s="82"/>
      <c r="AL724" s="82"/>
      <c r="AM724" s="82"/>
      <c r="AN724" s="82"/>
      <c r="AO724" s="87"/>
      <c r="AP724" s="93">
        <f t="shared" si="320"/>
        <v>3.7333333333333334</v>
      </c>
      <c r="AQ724" s="126" t="e">
        <f t="shared" si="321"/>
        <v>#REF!</v>
      </c>
      <c r="AR724" s="126" t="e">
        <f t="shared" si="322"/>
        <v>#REF!</v>
      </c>
      <c r="AS724" s="85">
        <f t="shared" si="323"/>
        <v>78.400000000000006</v>
      </c>
      <c r="AT724" s="85">
        <f t="shared" si="324"/>
        <v>82.13333333333334</v>
      </c>
      <c r="AU724" s="125" t="e">
        <f t="shared" si="325"/>
        <v>#REF!</v>
      </c>
    </row>
    <row r="725" spans="2:47">
      <c r="B725" s="83">
        <v>45705</v>
      </c>
      <c r="C725" s="82" t="s">
        <v>497</v>
      </c>
      <c r="D725" s="82" t="s">
        <v>116</v>
      </c>
      <c r="E725" s="82" t="s">
        <v>3729</v>
      </c>
      <c r="F725" s="84" t="s">
        <v>790</v>
      </c>
      <c r="G725" s="84" t="s">
        <v>790</v>
      </c>
      <c r="H725" s="86" t="s">
        <v>109</v>
      </c>
      <c r="I725" s="86" t="s">
        <v>109</v>
      </c>
      <c r="J725" s="86" t="s">
        <v>109</v>
      </c>
      <c r="K725" s="86" t="s">
        <v>109</v>
      </c>
      <c r="L725" s="86" t="s">
        <v>109</v>
      </c>
      <c r="M725" s="86" t="s">
        <v>133</v>
      </c>
      <c r="N725" s="87">
        <v>3</v>
      </c>
      <c r="O725" s="82" t="s">
        <v>124</v>
      </c>
      <c r="P725" s="97">
        <v>3</v>
      </c>
      <c r="Q725" s="97">
        <v>44</v>
      </c>
      <c r="R725" s="82">
        <v>338</v>
      </c>
      <c r="S725" s="82">
        <v>338</v>
      </c>
      <c r="T725" s="84" t="s">
        <v>88</v>
      </c>
      <c r="U725" s="82"/>
      <c r="V725" s="82"/>
      <c r="W725" s="82"/>
      <c r="X725" s="82"/>
      <c r="Y725" s="82"/>
      <c r="Z725" s="82"/>
      <c r="AA725" s="82">
        <f t="shared" si="319"/>
        <v>224</v>
      </c>
      <c r="AB725" s="82">
        <v>104.9</v>
      </c>
      <c r="AC725" s="82" t="s">
        <v>88</v>
      </c>
      <c r="AD725" s="82"/>
      <c r="AE725" s="120">
        <v>2.3647</v>
      </c>
      <c r="AF725" s="82"/>
      <c r="AG725" s="82"/>
      <c r="AH725" s="82"/>
      <c r="AI725" s="82"/>
      <c r="AJ725" s="82"/>
      <c r="AK725" s="82"/>
      <c r="AL725" s="82"/>
      <c r="AM725" s="82"/>
      <c r="AN725" s="82"/>
      <c r="AO725" s="87"/>
      <c r="AP725" s="93">
        <f t="shared" si="320"/>
        <v>3.7333333333333334</v>
      </c>
      <c r="AQ725" s="126" t="e">
        <f t="shared" si="321"/>
        <v>#REF!</v>
      </c>
      <c r="AR725" s="126" t="e">
        <f t="shared" si="322"/>
        <v>#REF!</v>
      </c>
      <c r="AS725" s="85">
        <f t="shared" si="323"/>
        <v>82.13333333333334</v>
      </c>
      <c r="AT725" s="85">
        <f t="shared" si="324"/>
        <v>85.866666666666674</v>
      </c>
      <c r="AU725" s="125" t="e">
        <f t="shared" si="325"/>
        <v>#REF!</v>
      </c>
    </row>
    <row r="726" spans="2:47">
      <c r="B726" s="83">
        <v>45705</v>
      </c>
      <c r="C726" s="82" t="s">
        <v>497</v>
      </c>
      <c r="D726" s="82" t="s">
        <v>116</v>
      </c>
      <c r="E726" s="82" t="s">
        <v>3729</v>
      </c>
      <c r="F726" s="84" t="s">
        <v>791</v>
      </c>
      <c r="G726" s="84" t="s">
        <v>791</v>
      </c>
      <c r="H726" s="86" t="s">
        <v>109</v>
      </c>
      <c r="I726" s="86" t="s">
        <v>109</v>
      </c>
      <c r="J726" s="86" t="s">
        <v>109</v>
      </c>
      <c r="K726" s="86" t="s">
        <v>109</v>
      </c>
      <c r="L726" s="86" t="s">
        <v>109</v>
      </c>
      <c r="M726" s="86" t="s">
        <v>133</v>
      </c>
      <c r="N726" s="87">
        <v>3</v>
      </c>
      <c r="O726" s="82" t="s">
        <v>124</v>
      </c>
      <c r="P726" s="97">
        <v>3</v>
      </c>
      <c r="Q726" s="97">
        <v>44</v>
      </c>
      <c r="R726" s="82">
        <v>338</v>
      </c>
      <c r="S726" s="82">
        <v>338</v>
      </c>
      <c r="T726" s="84" t="s">
        <v>88</v>
      </c>
      <c r="U726" s="82"/>
      <c r="V726" s="82"/>
      <c r="W726" s="82"/>
      <c r="X726" s="82"/>
      <c r="Y726" s="82"/>
      <c r="Z726" s="82"/>
      <c r="AA726" s="82">
        <f t="shared" si="319"/>
        <v>224</v>
      </c>
      <c r="AB726" s="82">
        <v>115.8</v>
      </c>
      <c r="AC726" s="82" t="s">
        <v>88</v>
      </c>
      <c r="AD726" s="82"/>
      <c r="AE726" s="120">
        <v>2.3932000000000002</v>
      </c>
      <c r="AF726" s="82"/>
      <c r="AG726" s="82"/>
      <c r="AH726" s="82"/>
      <c r="AI726" s="82"/>
      <c r="AJ726" s="82"/>
      <c r="AK726" s="82"/>
      <c r="AL726" s="82"/>
      <c r="AM726" s="82"/>
      <c r="AN726" s="82"/>
      <c r="AO726" s="87"/>
      <c r="AP726" s="93">
        <f t="shared" si="320"/>
        <v>3.7333333333333334</v>
      </c>
      <c r="AQ726" s="126" t="e">
        <f t="shared" si="321"/>
        <v>#REF!</v>
      </c>
      <c r="AR726" s="126" t="e">
        <f t="shared" si="322"/>
        <v>#REF!</v>
      </c>
      <c r="AS726" s="85">
        <f t="shared" si="323"/>
        <v>85.866666666666674</v>
      </c>
      <c r="AT726" s="85">
        <f t="shared" si="324"/>
        <v>89.600000000000009</v>
      </c>
      <c r="AU726" s="125" t="e">
        <f t="shared" si="325"/>
        <v>#REF!</v>
      </c>
    </row>
    <row r="727" spans="2:47">
      <c r="B727" s="83">
        <v>45705</v>
      </c>
      <c r="C727" s="82" t="s">
        <v>497</v>
      </c>
      <c r="D727" s="82" t="s">
        <v>116</v>
      </c>
      <c r="E727" s="82" t="s">
        <v>3729</v>
      </c>
      <c r="F727" s="84" t="s">
        <v>792</v>
      </c>
      <c r="G727" s="84" t="s">
        <v>792</v>
      </c>
      <c r="H727" s="86" t="s">
        <v>109</v>
      </c>
      <c r="I727" s="86" t="s">
        <v>109</v>
      </c>
      <c r="J727" s="86" t="s">
        <v>109</v>
      </c>
      <c r="K727" s="86" t="s">
        <v>109</v>
      </c>
      <c r="L727" s="86" t="s">
        <v>109</v>
      </c>
      <c r="M727" s="86" t="s">
        <v>133</v>
      </c>
      <c r="N727" s="87">
        <v>3</v>
      </c>
      <c r="O727" s="82" t="s">
        <v>124</v>
      </c>
      <c r="P727" s="97">
        <v>3</v>
      </c>
      <c r="Q727" s="97">
        <v>44</v>
      </c>
      <c r="R727" s="82">
        <v>338</v>
      </c>
      <c r="S727" s="82">
        <v>338</v>
      </c>
      <c r="T727" s="84" t="s">
        <v>88</v>
      </c>
      <c r="U727" s="82"/>
      <c r="V727" s="82"/>
      <c r="W727" s="82"/>
      <c r="X727" s="82"/>
      <c r="Y727" s="82"/>
      <c r="Z727" s="82"/>
      <c r="AA727" s="82">
        <f t="shared" si="319"/>
        <v>224</v>
      </c>
      <c r="AB727" s="82">
        <v>102.2</v>
      </c>
      <c r="AC727" s="82" t="s">
        <v>88</v>
      </c>
      <c r="AD727" s="82"/>
      <c r="AE727" s="120">
        <v>2.3513000000000002</v>
      </c>
      <c r="AF727" s="82"/>
      <c r="AG727" s="82"/>
      <c r="AH727" s="82"/>
      <c r="AI727" s="82"/>
      <c r="AJ727" s="82"/>
      <c r="AK727" s="82"/>
      <c r="AL727" s="82"/>
      <c r="AM727" s="82"/>
      <c r="AN727" s="82"/>
      <c r="AO727" s="87"/>
      <c r="AP727" s="93">
        <f t="shared" si="320"/>
        <v>3.7333333333333334</v>
      </c>
      <c r="AQ727" s="126" t="e">
        <f t="shared" si="321"/>
        <v>#REF!</v>
      </c>
      <c r="AR727" s="126" t="e">
        <f t="shared" si="322"/>
        <v>#REF!</v>
      </c>
      <c r="AS727" s="85">
        <f t="shared" si="323"/>
        <v>89.600000000000009</v>
      </c>
      <c r="AT727" s="85">
        <f t="shared" si="324"/>
        <v>93.333333333333343</v>
      </c>
      <c r="AU727" s="125" t="e">
        <f t="shared" si="325"/>
        <v>#REF!</v>
      </c>
    </row>
    <row r="728" spans="2:47">
      <c r="B728" s="83">
        <v>45705</v>
      </c>
      <c r="C728" s="82" t="s">
        <v>497</v>
      </c>
      <c r="D728" s="82" t="s">
        <v>116</v>
      </c>
      <c r="E728" s="82" t="s">
        <v>3729</v>
      </c>
      <c r="F728" s="84" t="s">
        <v>793</v>
      </c>
      <c r="G728" s="84" t="s">
        <v>793</v>
      </c>
      <c r="H728" s="86" t="s">
        <v>109</v>
      </c>
      <c r="I728" s="86" t="s">
        <v>109</v>
      </c>
      <c r="J728" s="86" t="s">
        <v>109</v>
      </c>
      <c r="K728" s="86" t="s">
        <v>109</v>
      </c>
      <c r="L728" s="86" t="s">
        <v>109</v>
      </c>
      <c r="M728" s="86" t="s">
        <v>133</v>
      </c>
      <c r="N728" s="87">
        <v>3</v>
      </c>
      <c r="O728" s="82" t="s">
        <v>124</v>
      </c>
      <c r="P728" s="97">
        <v>3</v>
      </c>
      <c r="Q728" s="97">
        <v>44</v>
      </c>
      <c r="R728" s="82">
        <v>338</v>
      </c>
      <c r="S728" s="82">
        <v>338</v>
      </c>
      <c r="T728" s="84" t="s">
        <v>88</v>
      </c>
      <c r="U728" s="82"/>
      <c r="V728" s="82"/>
      <c r="W728" s="82"/>
      <c r="X728" s="82"/>
      <c r="Y728" s="82"/>
      <c r="Z728" s="82"/>
      <c r="AA728" s="82">
        <f t="shared" si="319"/>
        <v>224</v>
      </c>
      <c r="AB728" s="82">
        <v>102.13</v>
      </c>
      <c r="AC728" s="82" t="s">
        <v>88</v>
      </c>
      <c r="AD728" s="82"/>
      <c r="AE728" s="120">
        <v>2.3563000000000001</v>
      </c>
      <c r="AF728" s="82"/>
      <c r="AG728" s="82"/>
      <c r="AH728" s="82"/>
      <c r="AI728" s="82"/>
      <c r="AJ728" s="82"/>
      <c r="AK728" s="82"/>
      <c r="AL728" s="82"/>
      <c r="AM728" s="82"/>
      <c r="AN728" s="82"/>
      <c r="AO728" s="87"/>
      <c r="AP728" s="93">
        <f t="shared" si="320"/>
        <v>3.7333333333333334</v>
      </c>
      <c r="AQ728" s="126" t="e">
        <f t="shared" si="321"/>
        <v>#REF!</v>
      </c>
      <c r="AR728" s="126" t="e">
        <f t="shared" si="322"/>
        <v>#REF!</v>
      </c>
      <c r="AS728" s="85">
        <f t="shared" si="323"/>
        <v>93.333333333333343</v>
      </c>
      <c r="AT728" s="85">
        <f t="shared" si="324"/>
        <v>97.066666666666677</v>
      </c>
      <c r="AU728" s="125" t="e">
        <f t="shared" si="325"/>
        <v>#REF!</v>
      </c>
    </row>
    <row r="729" spans="2:47">
      <c r="B729" s="83">
        <v>45706</v>
      </c>
      <c r="C729" s="82" t="s">
        <v>149</v>
      </c>
      <c r="D729" s="82" t="s">
        <v>116</v>
      </c>
      <c r="E729" s="82" t="s">
        <v>3729</v>
      </c>
      <c r="F729" s="84" t="s">
        <v>794</v>
      </c>
      <c r="G729" s="84" t="s">
        <v>794</v>
      </c>
      <c r="H729" s="86" t="s">
        <v>109</v>
      </c>
      <c r="I729" s="86" t="s">
        <v>109</v>
      </c>
      <c r="J729" s="86" t="s">
        <v>109</v>
      </c>
      <c r="K729" s="86" t="s">
        <v>109</v>
      </c>
      <c r="L729" s="86" t="s">
        <v>109</v>
      </c>
      <c r="M729" s="86" t="s">
        <v>133</v>
      </c>
      <c r="N729" s="87">
        <v>3</v>
      </c>
      <c r="O729" s="82" t="s">
        <v>124</v>
      </c>
      <c r="P729" s="97">
        <v>3</v>
      </c>
      <c r="Q729" s="97">
        <v>44</v>
      </c>
      <c r="R729" s="82">
        <v>338</v>
      </c>
      <c r="S729" s="82">
        <v>338</v>
      </c>
      <c r="T729" s="84" t="s">
        <v>88</v>
      </c>
      <c r="U729" s="82"/>
      <c r="V729" s="82"/>
      <c r="W729" s="82"/>
      <c r="X729" s="82"/>
      <c r="Y729" s="82"/>
      <c r="Z729" s="82"/>
      <c r="AA729" s="82">
        <f t="shared" ref="AA729" si="356">P729*60+Q729</f>
        <v>224</v>
      </c>
      <c r="AB729" s="82">
        <v>113.2</v>
      </c>
      <c r="AC729" s="82" t="s">
        <v>88</v>
      </c>
      <c r="AD729" s="82"/>
      <c r="AE729" s="120">
        <v>2.3940000000000001</v>
      </c>
      <c r="AF729" s="82"/>
      <c r="AG729" s="82"/>
      <c r="AH729" s="82"/>
      <c r="AI729" s="82"/>
      <c r="AJ729" s="82"/>
      <c r="AK729" s="82"/>
      <c r="AL729" s="82"/>
      <c r="AM729" s="82"/>
      <c r="AN729" s="82"/>
      <c r="AO729" s="87"/>
      <c r="AP729" s="93">
        <f t="shared" ref="AP729" si="357">IF(O729="A",AP728+AA729/60,AP728)</f>
        <v>3.7333333333333334</v>
      </c>
      <c r="AQ729" s="126" t="e">
        <f t="shared" ref="AQ729" si="358">IF(O729="B",AQ728+AA729/60,AQ728)</f>
        <v>#REF!</v>
      </c>
      <c r="AR729" s="126" t="e">
        <f t="shared" ref="AR729" si="359">IF(O729="3A",AR728+AA729/60,AR728)</f>
        <v>#REF!</v>
      </c>
      <c r="AS729" s="85">
        <f t="shared" ref="AS729" si="360">IF(O729="3C",AS728+AA729/60,AS728)</f>
        <v>97.066666666666677</v>
      </c>
      <c r="AT729" s="85">
        <f t="shared" ref="AT729" si="361">AT728+(AA729/60)</f>
        <v>100.80000000000001</v>
      </c>
      <c r="AU729" s="125" t="e">
        <f t="shared" ref="AU729" si="362">AU728+(AA729/60)</f>
        <v>#REF!</v>
      </c>
    </row>
    <row r="730" spans="2:47">
      <c r="B730" s="83">
        <v>45706</v>
      </c>
      <c r="C730" s="82" t="s">
        <v>149</v>
      </c>
      <c r="D730" s="82" t="s">
        <v>116</v>
      </c>
      <c r="E730" s="82" t="s">
        <v>3729</v>
      </c>
      <c r="F730" s="84" t="s">
        <v>795</v>
      </c>
      <c r="G730" s="84" t="s">
        <v>795</v>
      </c>
      <c r="H730" s="86" t="s">
        <v>109</v>
      </c>
      <c r="I730" s="86" t="s">
        <v>109</v>
      </c>
      <c r="J730" s="86" t="s">
        <v>109</v>
      </c>
      <c r="K730" s="86" t="s">
        <v>109</v>
      </c>
      <c r="L730" s="86" t="s">
        <v>109</v>
      </c>
      <c r="M730" s="86" t="s">
        <v>133</v>
      </c>
      <c r="N730" s="87">
        <v>3</v>
      </c>
      <c r="O730" s="82" t="s">
        <v>124</v>
      </c>
      <c r="P730" s="97">
        <v>3</v>
      </c>
      <c r="Q730" s="97">
        <v>44</v>
      </c>
      <c r="R730" s="82">
        <v>338</v>
      </c>
      <c r="S730" s="82">
        <v>338</v>
      </c>
      <c r="T730" s="84" t="s">
        <v>88</v>
      </c>
      <c r="U730" s="82"/>
      <c r="V730" s="82"/>
      <c r="W730" s="82"/>
      <c r="X730" s="82"/>
      <c r="Y730" s="82"/>
      <c r="Z730" s="82"/>
      <c r="AA730" s="82">
        <f t="shared" ref="AA730:AA736" si="363">P730*60+Q730</f>
        <v>224</v>
      </c>
      <c r="AB730" s="82">
        <v>113.6</v>
      </c>
      <c r="AC730" s="82" t="s">
        <v>88</v>
      </c>
      <c r="AD730" s="82"/>
      <c r="AE730" s="120">
        <v>2.387</v>
      </c>
      <c r="AF730" s="82"/>
      <c r="AG730" s="82"/>
      <c r="AH730" s="82"/>
      <c r="AI730" s="82"/>
      <c r="AJ730" s="82"/>
      <c r="AK730" s="82"/>
      <c r="AL730" s="82"/>
      <c r="AM730" s="82"/>
      <c r="AN730" s="82"/>
      <c r="AO730" s="87"/>
      <c r="AP730" s="93">
        <f t="shared" ref="AP730:AP736" si="364">IF(O730="A",AP729+AA730/60,AP729)</f>
        <v>3.7333333333333334</v>
      </c>
      <c r="AQ730" s="126" t="e">
        <f t="shared" ref="AQ730:AQ736" si="365">IF(O730="B",AQ729+AA730/60,AQ729)</f>
        <v>#REF!</v>
      </c>
      <c r="AR730" s="126" t="e">
        <f t="shared" ref="AR730:AR736" si="366">IF(O730="3A",AR729+AA730/60,AR729)</f>
        <v>#REF!</v>
      </c>
      <c r="AS730" s="85">
        <f t="shared" ref="AS730:AS736" si="367">IF(O730="3C",AS729+AA730/60,AS729)</f>
        <v>100.80000000000001</v>
      </c>
      <c r="AT730" s="85">
        <f t="shared" ref="AT730:AT736" si="368">AT729+(AA730/60)</f>
        <v>104.53333333333335</v>
      </c>
      <c r="AU730" s="125" t="e">
        <f t="shared" ref="AU730:AU736" si="369">AU729+(AA730/60)</f>
        <v>#REF!</v>
      </c>
    </row>
    <row r="731" spans="2:47">
      <c r="B731" s="83">
        <v>45706</v>
      </c>
      <c r="C731" s="82" t="s">
        <v>149</v>
      </c>
      <c r="D731" s="82" t="s">
        <v>116</v>
      </c>
      <c r="E731" s="82" t="s">
        <v>3729</v>
      </c>
      <c r="F731" s="84" t="s">
        <v>796</v>
      </c>
      <c r="G731" s="84" t="s">
        <v>796</v>
      </c>
      <c r="H731" s="86" t="s">
        <v>109</v>
      </c>
      <c r="I731" s="86" t="s">
        <v>109</v>
      </c>
      <c r="J731" s="86" t="s">
        <v>109</v>
      </c>
      <c r="K731" s="86" t="s">
        <v>109</v>
      </c>
      <c r="L731" s="86" t="s">
        <v>109</v>
      </c>
      <c r="M731" s="86" t="s">
        <v>133</v>
      </c>
      <c r="N731" s="87">
        <v>3</v>
      </c>
      <c r="O731" s="82" t="s">
        <v>124</v>
      </c>
      <c r="P731" s="97">
        <v>3</v>
      </c>
      <c r="Q731" s="97">
        <v>44</v>
      </c>
      <c r="R731" s="82">
        <v>338</v>
      </c>
      <c r="S731" s="82">
        <v>338</v>
      </c>
      <c r="T731" s="84" t="s">
        <v>88</v>
      </c>
      <c r="U731" s="82"/>
      <c r="V731" s="82"/>
      <c r="W731" s="82"/>
      <c r="X731" s="82"/>
      <c r="Y731" s="82"/>
      <c r="Z731" s="82"/>
      <c r="AA731" s="82">
        <f t="shared" si="363"/>
        <v>224</v>
      </c>
      <c r="AB731" s="82">
        <v>97.5</v>
      </c>
      <c r="AC731" s="82" t="s">
        <v>88</v>
      </c>
      <c r="AD731" s="82"/>
      <c r="AE731" s="120">
        <v>2.3519999999999999</v>
      </c>
      <c r="AF731" s="82"/>
      <c r="AG731" s="82"/>
      <c r="AH731" s="82"/>
      <c r="AI731" s="82"/>
      <c r="AJ731" s="82"/>
      <c r="AK731" s="82"/>
      <c r="AL731" s="82"/>
      <c r="AM731" s="82"/>
      <c r="AN731" s="82"/>
      <c r="AO731" s="87"/>
      <c r="AP731" s="93">
        <f t="shared" si="364"/>
        <v>3.7333333333333334</v>
      </c>
      <c r="AQ731" s="126" t="e">
        <f t="shared" si="365"/>
        <v>#REF!</v>
      </c>
      <c r="AR731" s="126" t="e">
        <f t="shared" si="366"/>
        <v>#REF!</v>
      </c>
      <c r="AS731" s="85">
        <f t="shared" si="367"/>
        <v>104.53333333333335</v>
      </c>
      <c r="AT731" s="85">
        <f t="shared" si="368"/>
        <v>108.26666666666668</v>
      </c>
      <c r="AU731" s="125" t="e">
        <f t="shared" si="369"/>
        <v>#REF!</v>
      </c>
    </row>
    <row r="732" spans="2:47">
      <c r="B732" s="83">
        <v>45706</v>
      </c>
      <c r="C732" s="82" t="s">
        <v>149</v>
      </c>
      <c r="D732" s="82" t="s">
        <v>116</v>
      </c>
      <c r="E732" s="82" t="s">
        <v>3729</v>
      </c>
      <c r="F732" s="84" t="s">
        <v>797</v>
      </c>
      <c r="G732" s="84" t="s">
        <v>797</v>
      </c>
      <c r="H732" s="86" t="s">
        <v>109</v>
      </c>
      <c r="I732" s="86" t="s">
        <v>109</v>
      </c>
      <c r="J732" s="86" t="s">
        <v>109</v>
      </c>
      <c r="K732" s="86" t="s">
        <v>109</v>
      </c>
      <c r="L732" s="86" t="s">
        <v>109</v>
      </c>
      <c r="M732" s="86" t="s">
        <v>133</v>
      </c>
      <c r="N732" s="87">
        <v>3</v>
      </c>
      <c r="O732" s="82" t="s">
        <v>124</v>
      </c>
      <c r="P732" s="97">
        <v>3</v>
      </c>
      <c r="Q732" s="97">
        <v>44</v>
      </c>
      <c r="R732" s="82">
        <v>338</v>
      </c>
      <c r="S732" s="82">
        <v>338</v>
      </c>
      <c r="T732" s="84" t="s">
        <v>88</v>
      </c>
      <c r="U732" s="82"/>
      <c r="V732" s="82"/>
      <c r="W732" s="82"/>
      <c r="X732" s="82"/>
      <c r="Y732" s="82"/>
      <c r="Z732" s="82"/>
      <c r="AA732" s="82">
        <f t="shared" si="363"/>
        <v>224</v>
      </c>
      <c r="AB732" s="82">
        <v>97.3</v>
      </c>
      <c r="AC732" s="82" t="s">
        <v>88</v>
      </c>
      <c r="AD732" s="82"/>
      <c r="AE732" s="120">
        <v>2.3490000000000002</v>
      </c>
      <c r="AF732" s="82"/>
      <c r="AG732" s="82"/>
      <c r="AH732" s="82"/>
      <c r="AI732" s="82"/>
      <c r="AJ732" s="82"/>
      <c r="AK732" s="82"/>
      <c r="AL732" s="82"/>
      <c r="AM732" s="82"/>
      <c r="AN732" s="82"/>
      <c r="AO732" s="87"/>
      <c r="AP732" s="93">
        <f t="shared" si="364"/>
        <v>3.7333333333333334</v>
      </c>
      <c r="AQ732" s="126" t="e">
        <f t="shared" si="365"/>
        <v>#REF!</v>
      </c>
      <c r="AR732" s="126" t="e">
        <f t="shared" si="366"/>
        <v>#REF!</v>
      </c>
      <c r="AS732" s="85">
        <f t="shared" si="367"/>
        <v>108.26666666666668</v>
      </c>
      <c r="AT732" s="85">
        <f t="shared" si="368"/>
        <v>112.00000000000001</v>
      </c>
      <c r="AU732" s="125" t="e">
        <f t="shared" si="369"/>
        <v>#REF!</v>
      </c>
    </row>
    <row r="733" spans="2:47">
      <c r="B733" s="83">
        <v>45706</v>
      </c>
      <c r="C733" s="82" t="s">
        <v>149</v>
      </c>
      <c r="D733" s="82" t="s">
        <v>116</v>
      </c>
      <c r="E733" s="82" t="s">
        <v>3729</v>
      </c>
      <c r="F733" s="84" t="s">
        <v>798</v>
      </c>
      <c r="G733" s="84" t="s">
        <v>798</v>
      </c>
      <c r="H733" s="86" t="s">
        <v>109</v>
      </c>
      <c r="I733" s="86" t="s">
        <v>109</v>
      </c>
      <c r="J733" s="86" t="s">
        <v>109</v>
      </c>
      <c r="K733" s="86" t="s">
        <v>109</v>
      </c>
      <c r="L733" s="86" t="s">
        <v>109</v>
      </c>
      <c r="M733" s="86" t="s">
        <v>133</v>
      </c>
      <c r="N733" s="87">
        <v>3</v>
      </c>
      <c r="O733" s="82" t="s">
        <v>124</v>
      </c>
      <c r="P733" s="97">
        <v>3</v>
      </c>
      <c r="Q733" s="97">
        <v>44</v>
      </c>
      <c r="R733" s="82">
        <v>338</v>
      </c>
      <c r="S733" s="82">
        <v>338</v>
      </c>
      <c r="T733" s="84" t="s">
        <v>88</v>
      </c>
      <c r="U733" s="82"/>
      <c r="V733" s="82"/>
      <c r="W733" s="82"/>
      <c r="X733" s="82"/>
      <c r="Y733" s="82"/>
      <c r="Z733" s="82"/>
      <c r="AA733" s="82">
        <f t="shared" si="363"/>
        <v>224</v>
      </c>
      <c r="AB733" s="82">
        <v>98.1</v>
      </c>
      <c r="AC733" s="82" t="s">
        <v>88</v>
      </c>
      <c r="AD733" s="82"/>
      <c r="AE733" s="120">
        <v>2.35</v>
      </c>
      <c r="AF733" s="82"/>
      <c r="AG733" s="82"/>
      <c r="AH733" s="82"/>
      <c r="AI733" s="82"/>
      <c r="AJ733" s="82"/>
      <c r="AK733" s="82"/>
      <c r="AL733" s="82"/>
      <c r="AM733" s="82"/>
      <c r="AN733" s="82"/>
      <c r="AO733" s="87"/>
      <c r="AP733" s="93">
        <f t="shared" si="364"/>
        <v>3.7333333333333334</v>
      </c>
      <c r="AQ733" s="126" t="e">
        <f t="shared" si="365"/>
        <v>#REF!</v>
      </c>
      <c r="AR733" s="126" t="e">
        <f t="shared" si="366"/>
        <v>#REF!</v>
      </c>
      <c r="AS733" s="85">
        <f t="shared" si="367"/>
        <v>112.00000000000001</v>
      </c>
      <c r="AT733" s="85">
        <f t="shared" si="368"/>
        <v>115.73333333333335</v>
      </c>
      <c r="AU733" s="125" t="e">
        <f t="shared" si="369"/>
        <v>#REF!</v>
      </c>
    </row>
    <row r="734" spans="2:47">
      <c r="B734" s="83">
        <v>45706</v>
      </c>
      <c r="C734" s="82" t="s">
        <v>149</v>
      </c>
      <c r="D734" s="82" t="s">
        <v>116</v>
      </c>
      <c r="E734" s="82" t="s">
        <v>3729</v>
      </c>
      <c r="F734" s="84" t="s">
        <v>799</v>
      </c>
      <c r="G734" s="84" t="s">
        <v>799</v>
      </c>
      <c r="H734" s="86" t="s">
        <v>109</v>
      </c>
      <c r="I734" s="86" t="s">
        <v>109</v>
      </c>
      <c r="J734" s="86" t="s">
        <v>109</v>
      </c>
      <c r="K734" s="86" t="s">
        <v>109</v>
      </c>
      <c r="L734" s="86" t="s">
        <v>109</v>
      </c>
      <c r="M734" s="86" t="s">
        <v>133</v>
      </c>
      <c r="N734" s="87">
        <v>3</v>
      </c>
      <c r="O734" s="82" t="s">
        <v>124</v>
      </c>
      <c r="P734" s="97">
        <v>3</v>
      </c>
      <c r="Q734" s="97">
        <v>44</v>
      </c>
      <c r="R734" s="82">
        <v>338</v>
      </c>
      <c r="S734" s="82">
        <v>338</v>
      </c>
      <c r="T734" s="84" t="s">
        <v>88</v>
      </c>
      <c r="U734" s="82"/>
      <c r="V734" s="82"/>
      <c r="W734" s="82"/>
      <c r="X734" s="82"/>
      <c r="Y734" s="82"/>
      <c r="Z734" s="82"/>
      <c r="AA734" s="82">
        <f t="shared" si="363"/>
        <v>224</v>
      </c>
      <c r="AB734" s="82">
        <v>97.4</v>
      </c>
      <c r="AC734" s="82" t="s">
        <v>88</v>
      </c>
      <c r="AD734" s="82"/>
      <c r="AE734" s="120">
        <v>2.3559999999999999</v>
      </c>
      <c r="AF734" s="82"/>
      <c r="AG734" s="82"/>
      <c r="AH734" s="82"/>
      <c r="AI734" s="82"/>
      <c r="AJ734" s="82"/>
      <c r="AK734" s="82"/>
      <c r="AL734" s="82"/>
      <c r="AM734" s="82"/>
      <c r="AN734" s="82"/>
      <c r="AO734" s="87"/>
      <c r="AP734" s="93">
        <f t="shared" si="364"/>
        <v>3.7333333333333334</v>
      </c>
      <c r="AQ734" s="126" t="e">
        <f t="shared" si="365"/>
        <v>#REF!</v>
      </c>
      <c r="AR734" s="126" t="e">
        <f t="shared" si="366"/>
        <v>#REF!</v>
      </c>
      <c r="AS734" s="85">
        <f t="shared" si="367"/>
        <v>115.73333333333335</v>
      </c>
      <c r="AT734" s="85">
        <f t="shared" si="368"/>
        <v>119.46666666666668</v>
      </c>
      <c r="AU734" s="125" t="e">
        <f t="shared" si="369"/>
        <v>#REF!</v>
      </c>
    </row>
    <row r="735" spans="2:47">
      <c r="B735" s="83">
        <v>45706</v>
      </c>
      <c r="C735" s="82" t="s">
        <v>149</v>
      </c>
      <c r="D735" s="82" t="s">
        <v>116</v>
      </c>
      <c r="E735" s="82" t="s">
        <v>3729</v>
      </c>
      <c r="F735" s="84" t="s">
        <v>800</v>
      </c>
      <c r="G735" s="84" t="s">
        <v>800</v>
      </c>
      <c r="H735" s="86" t="s">
        <v>109</v>
      </c>
      <c r="I735" s="86" t="s">
        <v>109</v>
      </c>
      <c r="J735" s="86" t="s">
        <v>109</v>
      </c>
      <c r="K735" s="86" t="s">
        <v>109</v>
      </c>
      <c r="L735" s="86" t="s">
        <v>109</v>
      </c>
      <c r="M735" s="86" t="s">
        <v>133</v>
      </c>
      <c r="N735" s="87">
        <v>3</v>
      </c>
      <c r="O735" s="82" t="s">
        <v>124</v>
      </c>
      <c r="P735" s="97">
        <v>3</v>
      </c>
      <c r="Q735" s="97">
        <v>44</v>
      </c>
      <c r="R735" s="82">
        <v>338</v>
      </c>
      <c r="S735" s="82">
        <v>338</v>
      </c>
      <c r="T735" s="84" t="s">
        <v>88</v>
      </c>
      <c r="U735" s="82"/>
      <c r="V735" s="82"/>
      <c r="W735" s="82"/>
      <c r="X735" s="82"/>
      <c r="Y735" s="82"/>
      <c r="Z735" s="82"/>
      <c r="AA735" s="82">
        <f t="shared" si="363"/>
        <v>224</v>
      </c>
      <c r="AB735" s="82">
        <v>99.4</v>
      </c>
      <c r="AC735" s="82" t="s">
        <v>88</v>
      </c>
      <c r="AD735" s="82"/>
      <c r="AE735" s="120">
        <v>2.3559999999999999</v>
      </c>
      <c r="AF735" s="82"/>
      <c r="AG735" s="82"/>
      <c r="AH735" s="82"/>
      <c r="AI735" s="82"/>
      <c r="AJ735" s="82"/>
      <c r="AK735" s="82"/>
      <c r="AL735" s="82"/>
      <c r="AM735" s="82"/>
      <c r="AN735" s="82"/>
      <c r="AO735" s="87"/>
      <c r="AP735" s="93">
        <f t="shared" si="364"/>
        <v>3.7333333333333334</v>
      </c>
      <c r="AQ735" s="126" t="e">
        <f t="shared" si="365"/>
        <v>#REF!</v>
      </c>
      <c r="AR735" s="126" t="e">
        <f t="shared" si="366"/>
        <v>#REF!</v>
      </c>
      <c r="AS735" s="85">
        <f t="shared" si="367"/>
        <v>119.46666666666668</v>
      </c>
      <c r="AT735" s="85">
        <f t="shared" si="368"/>
        <v>123.20000000000002</v>
      </c>
      <c r="AU735" s="125" t="e">
        <f t="shared" si="369"/>
        <v>#REF!</v>
      </c>
    </row>
    <row r="736" spans="2:47">
      <c r="B736" s="83">
        <v>45706</v>
      </c>
      <c r="C736" s="82" t="s">
        <v>149</v>
      </c>
      <c r="D736" s="82" t="s">
        <v>801</v>
      </c>
      <c r="E736" s="82" t="s">
        <v>3729</v>
      </c>
      <c r="F736" s="84" t="s">
        <v>802</v>
      </c>
      <c r="G736" s="84" t="s">
        <v>803</v>
      </c>
      <c r="H736" s="86" t="s">
        <v>109</v>
      </c>
      <c r="I736" s="86" t="s">
        <v>109</v>
      </c>
      <c r="J736" s="86" t="s">
        <v>109</v>
      </c>
      <c r="K736" s="86" t="s">
        <v>109</v>
      </c>
      <c r="L736" s="86" t="s">
        <v>109</v>
      </c>
      <c r="M736" s="86" t="s">
        <v>133</v>
      </c>
      <c r="N736" s="87">
        <v>3</v>
      </c>
      <c r="O736" s="82" t="s">
        <v>124</v>
      </c>
      <c r="P736" s="97">
        <v>3</v>
      </c>
      <c r="Q736" s="97">
        <v>44</v>
      </c>
      <c r="R736" s="82">
        <v>338</v>
      </c>
      <c r="S736" s="82">
        <v>338</v>
      </c>
      <c r="T736" s="84" t="s">
        <v>88</v>
      </c>
      <c r="U736" s="82"/>
      <c r="V736" s="82"/>
      <c r="W736" s="82"/>
      <c r="X736" s="82"/>
      <c r="Y736" s="82"/>
      <c r="Z736" s="82"/>
      <c r="AA736" s="82">
        <f t="shared" si="363"/>
        <v>224</v>
      </c>
      <c r="AB736" s="82">
        <v>112.9</v>
      </c>
      <c r="AC736" s="82" t="s">
        <v>88</v>
      </c>
      <c r="AD736" s="82"/>
      <c r="AE736" s="120">
        <v>2.387</v>
      </c>
      <c r="AF736" s="82"/>
      <c r="AG736" s="82"/>
      <c r="AH736" s="82"/>
      <c r="AI736" s="82"/>
      <c r="AJ736" s="82"/>
      <c r="AK736" s="82"/>
      <c r="AL736" s="82"/>
      <c r="AM736" s="82"/>
      <c r="AN736" s="82"/>
      <c r="AO736" s="87"/>
      <c r="AP736" s="93">
        <f t="shared" si="364"/>
        <v>3.7333333333333334</v>
      </c>
      <c r="AQ736" s="126" t="e">
        <f t="shared" si="365"/>
        <v>#REF!</v>
      </c>
      <c r="AR736" s="126" t="e">
        <f t="shared" si="366"/>
        <v>#REF!</v>
      </c>
      <c r="AS736" s="85">
        <f t="shared" si="367"/>
        <v>123.20000000000002</v>
      </c>
      <c r="AT736" s="85">
        <f t="shared" si="368"/>
        <v>126.93333333333335</v>
      </c>
      <c r="AU736" s="125" t="e">
        <f t="shared" si="369"/>
        <v>#REF!</v>
      </c>
    </row>
    <row r="737" spans="2:47">
      <c r="B737" s="83">
        <v>45706</v>
      </c>
      <c r="C737" s="82" t="s">
        <v>149</v>
      </c>
      <c r="D737" s="82" t="s">
        <v>801</v>
      </c>
      <c r="E737" s="82" t="s">
        <v>3729</v>
      </c>
      <c r="F737" s="84" t="s">
        <v>803</v>
      </c>
      <c r="G737" s="84" t="s">
        <v>804</v>
      </c>
      <c r="H737" s="86" t="s">
        <v>109</v>
      </c>
      <c r="I737" s="86" t="s">
        <v>109</v>
      </c>
      <c r="J737" s="86" t="s">
        <v>109</v>
      </c>
      <c r="K737" s="86" t="s">
        <v>109</v>
      </c>
      <c r="L737" s="86" t="s">
        <v>109</v>
      </c>
      <c r="M737" s="86" t="s">
        <v>133</v>
      </c>
      <c r="N737" s="87">
        <v>3</v>
      </c>
      <c r="O737" s="82" t="s">
        <v>124</v>
      </c>
      <c r="P737" s="97">
        <v>3</v>
      </c>
      <c r="Q737" s="97">
        <v>44</v>
      </c>
      <c r="R737" s="82">
        <v>338</v>
      </c>
      <c r="S737" s="82">
        <v>338</v>
      </c>
      <c r="T737" s="84" t="s">
        <v>88</v>
      </c>
      <c r="U737" s="82"/>
      <c r="V737" s="82"/>
      <c r="W737" s="82"/>
      <c r="X737" s="82"/>
      <c r="Y737" s="82"/>
      <c r="Z737" s="82"/>
      <c r="AA737" s="82">
        <f t="shared" ref="AA737:AA739" si="370">P737*60+Q737</f>
        <v>224</v>
      </c>
      <c r="AB737" s="82">
        <v>113.5</v>
      </c>
      <c r="AC737" s="82" t="s">
        <v>88</v>
      </c>
      <c r="AD737" s="82"/>
      <c r="AE737" s="120">
        <v>2.383</v>
      </c>
      <c r="AF737" s="82"/>
      <c r="AG737" s="82"/>
      <c r="AH737" s="82"/>
      <c r="AI737" s="82"/>
      <c r="AJ737" s="82"/>
      <c r="AK737" s="82"/>
      <c r="AL737" s="82"/>
      <c r="AM737" s="82"/>
      <c r="AN737" s="82"/>
      <c r="AO737" s="87"/>
      <c r="AP737" s="93">
        <f t="shared" ref="AP737:AP739" si="371">IF(O737="A",AP736+AA737/60,AP736)</f>
        <v>3.7333333333333334</v>
      </c>
      <c r="AQ737" s="126" t="e">
        <f t="shared" ref="AQ737:AQ739" si="372">IF(O737="B",AQ736+AA737/60,AQ736)</f>
        <v>#REF!</v>
      </c>
      <c r="AR737" s="126" t="e">
        <f t="shared" ref="AR737:AR739" si="373">IF(O737="3A",AR736+AA737/60,AR736)</f>
        <v>#REF!</v>
      </c>
      <c r="AS737" s="85">
        <f t="shared" ref="AS737:AS739" si="374">IF(O737="3C",AS736+AA737/60,AS736)</f>
        <v>126.93333333333335</v>
      </c>
      <c r="AT737" s="85">
        <f t="shared" ref="AT737:AT739" si="375">AT736+(AA737/60)</f>
        <v>130.66666666666669</v>
      </c>
      <c r="AU737" s="125" t="e">
        <f t="shared" ref="AU737:AU739" si="376">AU736+(AA737/60)</f>
        <v>#REF!</v>
      </c>
    </row>
    <row r="738" spans="2:47">
      <c r="B738" s="83">
        <v>45706</v>
      </c>
      <c r="C738" s="82" t="s">
        <v>149</v>
      </c>
      <c r="D738" s="82" t="s">
        <v>801</v>
      </c>
      <c r="E738" s="82" t="s">
        <v>3729</v>
      </c>
      <c r="F738" s="84" t="s">
        <v>804</v>
      </c>
      <c r="G738" s="84" t="s">
        <v>805</v>
      </c>
      <c r="H738" s="86" t="s">
        <v>109</v>
      </c>
      <c r="I738" s="86" t="s">
        <v>109</v>
      </c>
      <c r="J738" s="86" t="s">
        <v>109</v>
      </c>
      <c r="K738" s="86" t="s">
        <v>109</v>
      </c>
      <c r="L738" s="86" t="s">
        <v>109</v>
      </c>
      <c r="M738" s="86" t="s">
        <v>133</v>
      </c>
      <c r="N738" s="87">
        <v>3</v>
      </c>
      <c r="O738" s="82" t="s">
        <v>124</v>
      </c>
      <c r="P738" s="97">
        <v>3</v>
      </c>
      <c r="Q738" s="97">
        <v>44</v>
      </c>
      <c r="R738" s="82">
        <v>338</v>
      </c>
      <c r="S738" s="82">
        <v>338</v>
      </c>
      <c r="T738" s="84" t="s">
        <v>88</v>
      </c>
      <c r="U738" s="82"/>
      <c r="V738" s="82"/>
      <c r="W738" s="82"/>
      <c r="X738" s="82"/>
      <c r="Y738" s="82"/>
      <c r="Z738" s="82"/>
      <c r="AA738" s="82">
        <f t="shared" si="370"/>
        <v>224</v>
      </c>
      <c r="AB738" s="82">
        <v>113.6</v>
      </c>
      <c r="AC738" s="82" t="s">
        <v>88</v>
      </c>
      <c r="AD738" s="82"/>
      <c r="AE738" s="120">
        <v>2.387</v>
      </c>
      <c r="AF738" s="82"/>
      <c r="AG738" s="82"/>
      <c r="AH738" s="82"/>
      <c r="AI738" s="82"/>
      <c r="AJ738" s="82"/>
      <c r="AK738" s="82"/>
      <c r="AL738" s="82"/>
      <c r="AM738" s="82"/>
      <c r="AN738" s="82"/>
      <c r="AO738" s="87"/>
      <c r="AP738" s="93">
        <f t="shared" si="371"/>
        <v>3.7333333333333334</v>
      </c>
      <c r="AQ738" s="126" t="e">
        <f t="shared" si="372"/>
        <v>#REF!</v>
      </c>
      <c r="AR738" s="126" t="e">
        <f t="shared" si="373"/>
        <v>#REF!</v>
      </c>
      <c r="AS738" s="85">
        <f t="shared" si="374"/>
        <v>130.66666666666669</v>
      </c>
      <c r="AT738" s="85">
        <f t="shared" si="375"/>
        <v>134.4</v>
      </c>
      <c r="AU738" s="125" t="e">
        <f t="shared" si="376"/>
        <v>#REF!</v>
      </c>
    </row>
    <row r="739" spans="2:47">
      <c r="B739" s="83">
        <v>45706</v>
      </c>
      <c r="C739" s="82" t="s">
        <v>149</v>
      </c>
      <c r="D739" s="82" t="s">
        <v>801</v>
      </c>
      <c r="E739" s="82" t="s">
        <v>3729</v>
      </c>
      <c r="F739" s="84" t="s">
        <v>805</v>
      </c>
      <c r="G739" s="84" t="s">
        <v>806</v>
      </c>
      <c r="H739" s="86" t="s">
        <v>109</v>
      </c>
      <c r="I739" s="86" t="s">
        <v>109</v>
      </c>
      <c r="J739" s="86" t="s">
        <v>109</v>
      </c>
      <c r="K739" s="86" t="s">
        <v>109</v>
      </c>
      <c r="L739" s="86" t="s">
        <v>109</v>
      </c>
      <c r="M739" s="86" t="s">
        <v>133</v>
      </c>
      <c r="N739" s="87">
        <v>3</v>
      </c>
      <c r="O739" s="82" t="s">
        <v>124</v>
      </c>
      <c r="P739" s="97">
        <v>3</v>
      </c>
      <c r="Q739" s="97">
        <v>44</v>
      </c>
      <c r="R739" s="82">
        <v>338</v>
      </c>
      <c r="S739" s="82">
        <v>338</v>
      </c>
      <c r="T739" s="84" t="s">
        <v>88</v>
      </c>
      <c r="U739" s="82"/>
      <c r="V739" s="82"/>
      <c r="W739" s="82"/>
      <c r="X739" s="82"/>
      <c r="Y739" s="82"/>
      <c r="Z739" s="82"/>
      <c r="AA739" s="82">
        <f t="shared" si="370"/>
        <v>224</v>
      </c>
      <c r="AB739" s="82">
        <v>98.3</v>
      </c>
      <c r="AC739" s="82" t="s">
        <v>88</v>
      </c>
      <c r="AD739" s="82"/>
      <c r="AE739" s="120">
        <v>2.3490000000000002</v>
      </c>
      <c r="AF739" s="82"/>
      <c r="AG739" s="82"/>
      <c r="AH739" s="82"/>
      <c r="AI739" s="82"/>
      <c r="AJ739" s="82"/>
      <c r="AK739" s="82"/>
      <c r="AL739" s="82"/>
      <c r="AM739" s="82"/>
      <c r="AN739" s="82"/>
      <c r="AO739" s="87"/>
      <c r="AP739" s="93">
        <f t="shared" si="371"/>
        <v>3.7333333333333334</v>
      </c>
      <c r="AQ739" s="126" t="e">
        <f t="shared" si="372"/>
        <v>#REF!</v>
      </c>
      <c r="AR739" s="126" t="e">
        <f t="shared" si="373"/>
        <v>#REF!</v>
      </c>
      <c r="AS739" s="85">
        <f t="shared" si="374"/>
        <v>134.4</v>
      </c>
      <c r="AT739" s="85">
        <f t="shared" si="375"/>
        <v>138.13333333333333</v>
      </c>
      <c r="AU739" s="125" t="e">
        <f t="shared" si="376"/>
        <v>#REF!</v>
      </c>
    </row>
    <row r="740" spans="2:47">
      <c r="B740" s="83">
        <v>45706</v>
      </c>
      <c r="C740" s="82" t="s">
        <v>807</v>
      </c>
      <c r="D740" s="82" t="s">
        <v>116</v>
      </c>
      <c r="E740" s="82" t="s">
        <v>3729</v>
      </c>
      <c r="F740" s="84" t="s">
        <v>808</v>
      </c>
      <c r="G740" s="84" t="s">
        <v>808</v>
      </c>
      <c r="H740" s="86" t="s">
        <v>109</v>
      </c>
      <c r="I740" s="86" t="s">
        <v>109</v>
      </c>
      <c r="J740" s="86" t="s">
        <v>109</v>
      </c>
      <c r="K740" s="86" t="s">
        <v>109</v>
      </c>
      <c r="L740" s="86" t="s">
        <v>109</v>
      </c>
      <c r="M740" s="86" t="s">
        <v>133</v>
      </c>
      <c r="N740" s="87">
        <v>3</v>
      </c>
      <c r="O740" s="82" t="s">
        <v>124</v>
      </c>
      <c r="P740" s="97">
        <v>3</v>
      </c>
      <c r="Q740" s="97">
        <v>44</v>
      </c>
      <c r="R740" s="82">
        <v>338</v>
      </c>
      <c r="S740" s="82">
        <v>338</v>
      </c>
      <c r="T740" s="84" t="s">
        <v>88</v>
      </c>
      <c r="U740" s="82"/>
      <c r="V740" s="82"/>
      <c r="W740" s="82"/>
      <c r="X740" s="82"/>
      <c r="Y740" s="82"/>
      <c r="Z740" s="82"/>
      <c r="AA740" s="82">
        <f t="shared" ref="AA740:AA768" si="377">P740*60+Q740</f>
        <v>224</v>
      </c>
      <c r="AB740" s="82">
        <v>112.8</v>
      </c>
      <c r="AC740" s="82" t="s">
        <v>88</v>
      </c>
      <c r="AD740" s="82"/>
      <c r="AE740" s="120">
        <v>2.3866000000000001</v>
      </c>
      <c r="AF740" s="82"/>
      <c r="AG740" s="82"/>
      <c r="AH740" s="82"/>
      <c r="AI740" s="82"/>
      <c r="AJ740" s="82"/>
      <c r="AK740" s="82"/>
      <c r="AL740" s="82"/>
      <c r="AM740" s="82"/>
      <c r="AN740" s="82"/>
      <c r="AO740" s="87"/>
      <c r="AP740" s="93">
        <f t="shared" ref="AP740:AP768" si="378">IF(O740="A",AP739+AA740/60,AP739)</f>
        <v>3.7333333333333334</v>
      </c>
      <c r="AQ740" s="126" t="e">
        <f t="shared" ref="AQ740:AQ777" si="379">IF(O740="B",AQ739+AA740/60,AQ739)</f>
        <v>#REF!</v>
      </c>
      <c r="AR740" s="126" t="e">
        <f t="shared" ref="AR740:AR777" si="380">IF(O740="3A",AR739+AA740/60,AR739)</f>
        <v>#REF!</v>
      </c>
      <c r="AS740" s="85">
        <f t="shared" ref="AS740:AS768" si="381">IF(O740="3C",AS739+AA740/60,AS739)</f>
        <v>138.13333333333333</v>
      </c>
      <c r="AT740" s="85">
        <f t="shared" ref="AT740:AT768" si="382">AT739+(AA740/60)</f>
        <v>141.86666666666665</v>
      </c>
      <c r="AU740" s="125" t="e">
        <f t="shared" ref="AU740:AU768" si="383">AU739+(AA740/60)</f>
        <v>#REF!</v>
      </c>
    </row>
    <row r="741" spans="2:47">
      <c r="B741" s="83">
        <v>45706</v>
      </c>
      <c r="C741" s="82" t="s">
        <v>497</v>
      </c>
      <c r="D741" s="82" t="s">
        <v>116</v>
      </c>
      <c r="E741" s="82" t="s">
        <v>3729</v>
      </c>
      <c r="F741" s="84" t="s">
        <v>809</v>
      </c>
      <c r="G741" s="84" t="s">
        <v>809</v>
      </c>
      <c r="H741" s="86" t="s">
        <v>109</v>
      </c>
      <c r="I741" s="86" t="s">
        <v>109</v>
      </c>
      <c r="J741" s="86" t="s">
        <v>109</v>
      </c>
      <c r="K741" s="86" t="s">
        <v>109</v>
      </c>
      <c r="L741" s="86" t="s">
        <v>109</v>
      </c>
      <c r="M741" s="86" t="s">
        <v>133</v>
      </c>
      <c r="N741" s="87">
        <v>3</v>
      </c>
      <c r="O741" s="82" t="s">
        <v>124</v>
      </c>
      <c r="P741" s="97">
        <v>3</v>
      </c>
      <c r="Q741" s="97">
        <v>44</v>
      </c>
      <c r="R741" s="82">
        <v>338</v>
      </c>
      <c r="S741" s="82">
        <v>338</v>
      </c>
      <c r="T741" s="84" t="s">
        <v>88</v>
      </c>
      <c r="U741" s="82"/>
      <c r="V741" s="82"/>
      <c r="W741" s="82"/>
      <c r="X741" s="82"/>
      <c r="Y741" s="82"/>
      <c r="Z741" s="82"/>
      <c r="AA741" s="82">
        <f t="shared" si="377"/>
        <v>224</v>
      </c>
      <c r="AB741" s="82">
        <v>101.1</v>
      </c>
      <c r="AC741" s="82" t="s">
        <v>88</v>
      </c>
      <c r="AD741" s="82"/>
      <c r="AE741" s="120">
        <v>2.3519999999999999</v>
      </c>
      <c r="AF741" s="82"/>
      <c r="AG741" s="82"/>
      <c r="AH741" s="82"/>
      <c r="AI741" s="82"/>
      <c r="AJ741" s="82"/>
      <c r="AK741" s="82"/>
      <c r="AL741" s="82"/>
      <c r="AM741" s="82"/>
      <c r="AN741" s="82"/>
      <c r="AO741" s="87"/>
      <c r="AP741" s="93">
        <f t="shared" si="378"/>
        <v>3.7333333333333334</v>
      </c>
      <c r="AQ741" s="126" t="e">
        <f t="shared" si="379"/>
        <v>#REF!</v>
      </c>
      <c r="AR741" s="126" t="e">
        <f t="shared" si="380"/>
        <v>#REF!</v>
      </c>
      <c r="AS741" s="85">
        <f t="shared" si="381"/>
        <v>141.86666666666665</v>
      </c>
      <c r="AT741" s="85">
        <f t="shared" si="382"/>
        <v>145.59999999999997</v>
      </c>
      <c r="AU741" s="125" t="e">
        <f t="shared" si="383"/>
        <v>#REF!</v>
      </c>
    </row>
    <row r="742" spans="2:47">
      <c r="B742" s="83">
        <v>45706</v>
      </c>
      <c r="C742" s="82" t="s">
        <v>497</v>
      </c>
      <c r="D742" s="82" t="s">
        <v>116</v>
      </c>
      <c r="E742" s="82" t="s">
        <v>3729</v>
      </c>
      <c r="F742" s="84" t="s">
        <v>810</v>
      </c>
      <c r="G742" s="84" t="s">
        <v>810</v>
      </c>
      <c r="H742" s="86" t="s">
        <v>109</v>
      </c>
      <c r="I742" s="86" t="s">
        <v>109</v>
      </c>
      <c r="J742" s="86" t="s">
        <v>109</v>
      </c>
      <c r="K742" s="86" t="s">
        <v>109</v>
      </c>
      <c r="L742" s="86" t="s">
        <v>109</v>
      </c>
      <c r="M742" s="86" t="s">
        <v>133</v>
      </c>
      <c r="N742" s="87">
        <v>3</v>
      </c>
      <c r="O742" s="82" t="s">
        <v>124</v>
      </c>
      <c r="P742" s="97">
        <v>3</v>
      </c>
      <c r="Q742" s="97">
        <v>44</v>
      </c>
      <c r="R742" s="82">
        <v>338</v>
      </c>
      <c r="S742" s="82">
        <v>338</v>
      </c>
      <c r="T742" s="84" t="s">
        <v>88</v>
      </c>
      <c r="U742" s="82"/>
      <c r="V742" s="82"/>
      <c r="W742" s="82"/>
      <c r="X742" s="82"/>
      <c r="Y742" s="82"/>
      <c r="Z742" s="82"/>
      <c r="AA742" s="82">
        <f t="shared" si="377"/>
        <v>224</v>
      </c>
      <c r="AB742" s="82">
        <v>100.5</v>
      </c>
      <c r="AC742" s="82" t="s">
        <v>88</v>
      </c>
      <c r="AD742" s="82"/>
      <c r="AE742" s="120">
        <v>2.355</v>
      </c>
      <c r="AF742" s="82"/>
      <c r="AG742" s="82"/>
      <c r="AH742" s="82"/>
      <c r="AI742" s="82"/>
      <c r="AJ742" s="82"/>
      <c r="AK742" s="82"/>
      <c r="AL742" s="82"/>
      <c r="AM742" s="82"/>
      <c r="AN742" s="82"/>
      <c r="AO742" s="87"/>
      <c r="AP742" s="93">
        <f t="shared" si="378"/>
        <v>3.7333333333333334</v>
      </c>
      <c r="AQ742" s="126" t="e">
        <f t="shared" si="379"/>
        <v>#REF!</v>
      </c>
      <c r="AR742" s="126" t="e">
        <f t="shared" si="380"/>
        <v>#REF!</v>
      </c>
      <c r="AS742" s="85">
        <f t="shared" si="381"/>
        <v>145.59999999999997</v>
      </c>
      <c r="AT742" s="85">
        <f t="shared" si="382"/>
        <v>149.33333333333329</v>
      </c>
      <c r="AU742" s="125" t="e">
        <f t="shared" si="383"/>
        <v>#REF!</v>
      </c>
    </row>
    <row r="743" spans="2:47">
      <c r="B743" s="83">
        <v>45706</v>
      </c>
      <c r="C743" s="82" t="s">
        <v>497</v>
      </c>
      <c r="D743" s="82" t="s">
        <v>116</v>
      </c>
      <c r="E743" s="82" t="s">
        <v>3729</v>
      </c>
      <c r="F743" s="84" t="s">
        <v>811</v>
      </c>
      <c r="G743" s="84" t="s">
        <v>811</v>
      </c>
      <c r="H743" s="86" t="s">
        <v>109</v>
      </c>
      <c r="I743" s="86" t="s">
        <v>109</v>
      </c>
      <c r="J743" s="86" t="s">
        <v>109</v>
      </c>
      <c r="K743" s="86" t="s">
        <v>109</v>
      </c>
      <c r="L743" s="86" t="s">
        <v>109</v>
      </c>
      <c r="M743" s="86" t="s">
        <v>133</v>
      </c>
      <c r="N743" s="87">
        <v>3</v>
      </c>
      <c r="O743" s="82" t="s">
        <v>124</v>
      </c>
      <c r="P743" s="97">
        <v>3</v>
      </c>
      <c r="Q743" s="97">
        <v>44</v>
      </c>
      <c r="R743" s="82">
        <v>338</v>
      </c>
      <c r="S743" s="82">
        <v>338</v>
      </c>
      <c r="T743" s="84" t="s">
        <v>88</v>
      </c>
      <c r="U743" s="82"/>
      <c r="V743" s="82"/>
      <c r="W743" s="82"/>
      <c r="X743" s="82"/>
      <c r="Y743" s="82"/>
      <c r="Z743" s="82"/>
      <c r="AA743" s="82">
        <f t="shared" si="377"/>
        <v>224</v>
      </c>
      <c r="AB743" s="82">
        <v>113.2</v>
      </c>
      <c r="AC743" s="82" t="s">
        <v>88</v>
      </c>
      <c r="AD743" s="82"/>
      <c r="AE743" s="120">
        <v>2.3839999999999999</v>
      </c>
      <c r="AF743" s="82"/>
      <c r="AG743" s="82"/>
      <c r="AH743" s="82"/>
      <c r="AI743" s="82"/>
      <c r="AJ743" s="82"/>
      <c r="AK743" s="82"/>
      <c r="AL743" s="82"/>
      <c r="AM743" s="82"/>
      <c r="AN743" s="82"/>
      <c r="AO743" s="87"/>
      <c r="AP743" s="93">
        <f t="shared" si="378"/>
        <v>3.7333333333333334</v>
      </c>
      <c r="AQ743" s="126" t="e">
        <f t="shared" si="379"/>
        <v>#REF!</v>
      </c>
      <c r="AR743" s="126" t="e">
        <f t="shared" si="380"/>
        <v>#REF!</v>
      </c>
      <c r="AS743" s="85">
        <f t="shared" si="381"/>
        <v>149.33333333333329</v>
      </c>
      <c r="AT743" s="85">
        <f t="shared" si="382"/>
        <v>153.06666666666661</v>
      </c>
      <c r="AU743" s="125" t="e">
        <f t="shared" si="383"/>
        <v>#REF!</v>
      </c>
    </row>
    <row r="744" spans="2:47">
      <c r="B744" s="83">
        <v>45706</v>
      </c>
      <c r="C744" s="82" t="s">
        <v>807</v>
      </c>
      <c r="D744" s="82" t="s">
        <v>116</v>
      </c>
      <c r="E744" s="82" t="s">
        <v>3729</v>
      </c>
      <c r="F744" s="84" t="s">
        <v>812</v>
      </c>
      <c r="G744" s="84" t="s">
        <v>812</v>
      </c>
      <c r="H744" s="86" t="s">
        <v>109</v>
      </c>
      <c r="I744" s="86" t="s">
        <v>109</v>
      </c>
      <c r="J744" s="86" t="s">
        <v>109</v>
      </c>
      <c r="K744" s="86" t="s">
        <v>109</v>
      </c>
      <c r="L744" s="86" t="s">
        <v>109</v>
      </c>
      <c r="M744" s="86" t="s">
        <v>133</v>
      </c>
      <c r="N744" s="87">
        <v>3</v>
      </c>
      <c r="O744" s="82" t="s">
        <v>124</v>
      </c>
      <c r="P744" s="97">
        <v>3</v>
      </c>
      <c r="Q744" s="97">
        <v>44</v>
      </c>
      <c r="R744" s="82">
        <v>338</v>
      </c>
      <c r="S744" s="82">
        <v>338</v>
      </c>
      <c r="T744" s="84" t="s">
        <v>88</v>
      </c>
      <c r="U744" s="82"/>
      <c r="V744" s="82"/>
      <c r="W744" s="82"/>
      <c r="X744" s="82"/>
      <c r="Y744" s="82"/>
      <c r="Z744" s="82"/>
      <c r="AA744" s="82">
        <f t="shared" si="377"/>
        <v>224</v>
      </c>
      <c r="AB744" s="82">
        <v>117.5</v>
      </c>
      <c r="AC744" s="82" t="s">
        <v>88</v>
      </c>
      <c r="AD744" s="82"/>
      <c r="AE744" s="120">
        <v>2.3889999999999998</v>
      </c>
      <c r="AF744" s="82"/>
      <c r="AG744" s="82"/>
      <c r="AH744" s="82"/>
      <c r="AI744" s="82"/>
      <c r="AJ744" s="82"/>
      <c r="AK744" s="82"/>
      <c r="AL744" s="82"/>
      <c r="AM744" s="82"/>
      <c r="AN744" s="82"/>
      <c r="AO744" s="87"/>
      <c r="AP744" s="93">
        <f t="shared" si="378"/>
        <v>3.7333333333333334</v>
      </c>
      <c r="AQ744" s="126" t="e">
        <f t="shared" si="379"/>
        <v>#REF!</v>
      </c>
      <c r="AR744" s="126" t="e">
        <f t="shared" si="380"/>
        <v>#REF!</v>
      </c>
      <c r="AS744" s="85">
        <f t="shared" si="381"/>
        <v>153.06666666666661</v>
      </c>
      <c r="AT744" s="85">
        <f t="shared" si="382"/>
        <v>156.79999999999993</v>
      </c>
      <c r="AU744" s="125" t="e">
        <f t="shared" si="383"/>
        <v>#REF!</v>
      </c>
    </row>
    <row r="745" spans="2:47">
      <c r="B745" s="83">
        <v>45706</v>
      </c>
      <c r="C745" s="82" t="s">
        <v>497</v>
      </c>
      <c r="D745" s="82" t="s">
        <v>116</v>
      </c>
      <c r="E745" s="82" t="s">
        <v>3729</v>
      </c>
      <c r="F745" s="84" t="s">
        <v>814</v>
      </c>
      <c r="G745" s="84" t="s">
        <v>813</v>
      </c>
      <c r="H745" s="86" t="s">
        <v>109</v>
      </c>
      <c r="I745" s="86" t="s">
        <v>109</v>
      </c>
      <c r="J745" s="86" t="s">
        <v>109</v>
      </c>
      <c r="K745" s="86" t="s">
        <v>109</v>
      </c>
      <c r="L745" s="86" t="s">
        <v>109</v>
      </c>
      <c r="M745" s="86" t="s">
        <v>133</v>
      </c>
      <c r="N745" s="87">
        <v>3</v>
      </c>
      <c r="O745" s="82" t="s">
        <v>124</v>
      </c>
      <c r="P745" s="97">
        <v>3</v>
      </c>
      <c r="Q745" s="97">
        <v>44</v>
      </c>
      <c r="R745" s="82">
        <v>338</v>
      </c>
      <c r="S745" s="82">
        <v>338</v>
      </c>
      <c r="T745" s="84" t="s">
        <v>88</v>
      </c>
      <c r="U745" s="82"/>
      <c r="V745" s="82"/>
      <c r="W745" s="82"/>
      <c r="X745" s="82"/>
      <c r="Y745" s="82"/>
      <c r="Z745" s="82"/>
      <c r="AA745" s="82">
        <f t="shared" si="377"/>
        <v>224</v>
      </c>
      <c r="AB745" s="82">
        <v>98.8</v>
      </c>
      <c r="AC745" s="82" t="s">
        <v>88</v>
      </c>
      <c r="AD745" s="82"/>
      <c r="AE745" s="120">
        <v>2.3380000000000001</v>
      </c>
      <c r="AF745" s="82"/>
      <c r="AG745" s="82"/>
      <c r="AH745" s="82"/>
      <c r="AI745" s="82"/>
      <c r="AJ745" s="82"/>
      <c r="AK745" s="82"/>
      <c r="AL745" s="82"/>
      <c r="AM745" s="82"/>
      <c r="AN745" s="82"/>
      <c r="AO745" s="87"/>
      <c r="AP745" s="93">
        <f t="shared" si="378"/>
        <v>3.7333333333333334</v>
      </c>
      <c r="AQ745" s="126" t="e">
        <f t="shared" si="379"/>
        <v>#REF!</v>
      </c>
      <c r="AR745" s="126" t="e">
        <f t="shared" si="380"/>
        <v>#REF!</v>
      </c>
      <c r="AS745" s="85">
        <f t="shared" si="381"/>
        <v>156.79999999999993</v>
      </c>
      <c r="AT745" s="85">
        <f t="shared" si="382"/>
        <v>160.53333333333325</v>
      </c>
      <c r="AU745" s="125" t="e">
        <f t="shared" si="383"/>
        <v>#REF!</v>
      </c>
    </row>
    <row r="746" spans="2:47">
      <c r="B746" s="83">
        <v>45706</v>
      </c>
      <c r="C746" s="82" t="s">
        <v>497</v>
      </c>
      <c r="D746" s="82" t="s">
        <v>116</v>
      </c>
      <c r="E746" s="82" t="s">
        <v>3729</v>
      </c>
      <c r="F746" s="84" t="s">
        <v>816</v>
      </c>
      <c r="G746" s="84" t="s">
        <v>815</v>
      </c>
      <c r="H746" s="86" t="s">
        <v>109</v>
      </c>
      <c r="I746" s="86" t="s">
        <v>109</v>
      </c>
      <c r="J746" s="86" t="s">
        <v>109</v>
      </c>
      <c r="K746" s="86" t="s">
        <v>109</v>
      </c>
      <c r="L746" s="86" t="s">
        <v>109</v>
      </c>
      <c r="M746" s="86" t="s">
        <v>133</v>
      </c>
      <c r="N746" s="87">
        <v>3</v>
      </c>
      <c r="O746" s="82" t="s">
        <v>124</v>
      </c>
      <c r="P746" s="97">
        <v>3</v>
      </c>
      <c r="Q746" s="97">
        <v>44</v>
      </c>
      <c r="R746" s="82">
        <v>338</v>
      </c>
      <c r="S746" s="82">
        <v>338</v>
      </c>
      <c r="T746" s="84" t="s">
        <v>88</v>
      </c>
      <c r="U746" s="82"/>
      <c r="V746" s="82"/>
      <c r="W746" s="82"/>
      <c r="X746" s="82"/>
      <c r="Y746" s="82"/>
      <c r="Z746" s="82"/>
      <c r="AA746" s="82">
        <f t="shared" si="377"/>
        <v>224</v>
      </c>
      <c r="AB746" s="82">
        <v>99.4</v>
      </c>
      <c r="AC746" s="82" t="s">
        <v>88</v>
      </c>
      <c r="AD746" s="82"/>
      <c r="AE746" s="120">
        <v>2.3512</v>
      </c>
      <c r="AF746" s="82"/>
      <c r="AG746" s="82"/>
      <c r="AH746" s="82"/>
      <c r="AI746" s="82"/>
      <c r="AJ746" s="82"/>
      <c r="AK746" s="82"/>
      <c r="AL746" s="82"/>
      <c r="AM746" s="82"/>
      <c r="AN746" s="82"/>
      <c r="AO746" s="87"/>
      <c r="AP746" s="93">
        <f t="shared" si="378"/>
        <v>3.7333333333333334</v>
      </c>
      <c r="AQ746" s="126" t="e">
        <f t="shared" si="379"/>
        <v>#REF!</v>
      </c>
      <c r="AR746" s="126" t="e">
        <f t="shared" si="380"/>
        <v>#REF!</v>
      </c>
      <c r="AS746" s="85">
        <f t="shared" si="381"/>
        <v>160.53333333333325</v>
      </c>
      <c r="AT746" s="85">
        <f t="shared" si="382"/>
        <v>164.26666666666657</v>
      </c>
      <c r="AU746" s="125" t="e">
        <f t="shared" si="383"/>
        <v>#REF!</v>
      </c>
    </row>
    <row r="747" spans="2:47">
      <c r="B747" s="83">
        <v>45706</v>
      </c>
      <c r="C747" s="82" t="s">
        <v>497</v>
      </c>
      <c r="D747" s="82" t="s">
        <v>116</v>
      </c>
      <c r="E747" s="82" t="s">
        <v>3729</v>
      </c>
      <c r="F747" s="84" t="s">
        <v>818</v>
      </c>
      <c r="G747" s="84" t="s">
        <v>817</v>
      </c>
      <c r="H747" s="86" t="s">
        <v>109</v>
      </c>
      <c r="I747" s="86" t="s">
        <v>109</v>
      </c>
      <c r="J747" s="86" t="s">
        <v>109</v>
      </c>
      <c r="K747" s="86" t="s">
        <v>109</v>
      </c>
      <c r="L747" s="86" t="s">
        <v>109</v>
      </c>
      <c r="M747" s="86" t="s">
        <v>133</v>
      </c>
      <c r="N747" s="87">
        <v>3</v>
      </c>
      <c r="O747" s="82" t="s">
        <v>124</v>
      </c>
      <c r="P747" s="97">
        <v>3</v>
      </c>
      <c r="Q747" s="97">
        <v>44</v>
      </c>
      <c r="R747" s="82">
        <v>338</v>
      </c>
      <c r="S747" s="82">
        <v>338</v>
      </c>
      <c r="T747" s="84" t="s">
        <v>88</v>
      </c>
      <c r="U747" s="82"/>
      <c r="V747" s="82"/>
      <c r="W747" s="82"/>
      <c r="X747" s="82"/>
      <c r="Y747" s="82"/>
      <c r="Z747" s="82"/>
      <c r="AA747" s="82">
        <f t="shared" si="377"/>
        <v>224</v>
      </c>
      <c r="AB747" s="82">
        <v>98.7</v>
      </c>
      <c r="AC747" s="82" t="s">
        <v>88</v>
      </c>
      <c r="AD747" s="82"/>
      <c r="AE747" s="120">
        <v>2.3420999999999998</v>
      </c>
      <c r="AF747" s="82"/>
      <c r="AG747" s="82"/>
      <c r="AH747" s="82"/>
      <c r="AI747" s="82"/>
      <c r="AJ747" s="82"/>
      <c r="AK747" s="82"/>
      <c r="AL747" s="82"/>
      <c r="AM747" s="82"/>
      <c r="AN747" s="82"/>
      <c r="AO747" s="87"/>
      <c r="AP747" s="93">
        <f t="shared" si="378"/>
        <v>3.7333333333333334</v>
      </c>
      <c r="AQ747" s="126" t="e">
        <f t="shared" si="379"/>
        <v>#REF!</v>
      </c>
      <c r="AR747" s="126" t="e">
        <f t="shared" si="380"/>
        <v>#REF!</v>
      </c>
      <c r="AS747" s="85">
        <f t="shared" si="381"/>
        <v>164.26666666666657</v>
      </c>
      <c r="AT747" s="85">
        <f t="shared" si="382"/>
        <v>167.99999999999989</v>
      </c>
      <c r="AU747" s="125" t="e">
        <f t="shared" si="383"/>
        <v>#REF!</v>
      </c>
    </row>
    <row r="748" spans="2:47">
      <c r="B748" s="83">
        <v>45706</v>
      </c>
      <c r="C748" s="82" t="s">
        <v>807</v>
      </c>
      <c r="D748" s="82" t="s">
        <v>116</v>
      </c>
      <c r="E748" s="82" t="s">
        <v>3729</v>
      </c>
      <c r="F748" s="84" t="s">
        <v>819</v>
      </c>
      <c r="G748" s="84" t="s">
        <v>819</v>
      </c>
      <c r="H748" s="86" t="s">
        <v>109</v>
      </c>
      <c r="I748" s="86" t="s">
        <v>109</v>
      </c>
      <c r="J748" s="86" t="s">
        <v>109</v>
      </c>
      <c r="K748" s="86" t="s">
        <v>109</v>
      </c>
      <c r="L748" s="86" t="s">
        <v>109</v>
      </c>
      <c r="M748" s="86" t="s">
        <v>133</v>
      </c>
      <c r="N748" s="87">
        <v>3</v>
      </c>
      <c r="O748" s="82" t="s">
        <v>124</v>
      </c>
      <c r="P748" s="97">
        <v>3</v>
      </c>
      <c r="Q748" s="97">
        <v>44</v>
      </c>
      <c r="R748" s="82">
        <v>338</v>
      </c>
      <c r="S748" s="82">
        <v>338</v>
      </c>
      <c r="T748" s="84" t="s">
        <v>88</v>
      </c>
      <c r="U748" s="82"/>
      <c r="V748" s="82"/>
      <c r="W748" s="82"/>
      <c r="X748" s="82"/>
      <c r="Y748" s="82"/>
      <c r="Z748" s="82"/>
      <c r="AA748" s="82">
        <f t="shared" si="377"/>
        <v>224</v>
      </c>
      <c r="AB748" s="82">
        <v>101</v>
      </c>
      <c r="AC748" s="82" t="s">
        <v>88</v>
      </c>
      <c r="AD748" s="82"/>
      <c r="AE748" s="120">
        <v>2.3546999999999998</v>
      </c>
      <c r="AF748" s="82"/>
      <c r="AG748" s="82"/>
      <c r="AH748" s="82"/>
      <c r="AI748" s="82"/>
      <c r="AJ748" s="82"/>
      <c r="AK748" s="82"/>
      <c r="AL748" s="82"/>
      <c r="AM748" s="82"/>
      <c r="AN748" s="82"/>
      <c r="AO748" s="87"/>
      <c r="AP748" s="93">
        <f t="shared" si="378"/>
        <v>3.7333333333333334</v>
      </c>
      <c r="AQ748" s="126" t="e">
        <f t="shared" si="379"/>
        <v>#REF!</v>
      </c>
      <c r="AR748" s="126" t="e">
        <f t="shared" si="380"/>
        <v>#REF!</v>
      </c>
      <c r="AS748" s="85">
        <f t="shared" si="381"/>
        <v>167.99999999999989</v>
      </c>
      <c r="AT748" s="85">
        <f t="shared" si="382"/>
        <v>171.73333333333321</v>
      </c>
      <c r="AU748" s="125" t="e">
        <f t="shared" si="383"/>
        <v>#REF!</v>
      </c>
    </row>
    <row r="749" spans="2:47">
      <c r="B749" s="83">
        <v>45706</v>
      </c>
      <c r="C749" s="82" t="s">
        <v>497</v>
      </c>
      <c r="D749" s="82" t="s">
        <v>116</v>
      </c>
      <c r="E749" s="82" t="s">
        <v>3729</v>
      </c>
      <c r="F749" s="84" t="s">
        <v>820</v>
      </c>
      <c r="G749" s="84" t="s">
        <v>820</v>
      </c>
      <c r="H749" s="86" t="s">
        <v>109</v>
      </c>
      <c r="I749" s="86" t="s">
        <v>109</v>
      </c>
      <c r="J749" s="86" t="s">
        <v>109</v>
      </c>
      <c r="K749" s="86" t="s">
        <v>109</v>
      </c>
      <c r="L749" s="86" t="s">
        <v>109</v>
      </c>
      <c r="M749" s="86" t="s">
        <v>133</v>
      </c>
      <c r="N749" s="87">
        <v>3</v>
      </c>
      <c r="O749" s="82" t="s">
        <v>124</v>
      </c>
      <c r="P749" s="97">
        <v>3</v>
      </c>
      <c r="Q749" s="97">
        <v>44</v>
      </c>
      <c r="R749" s="82">
        <v>338</v>
      </c>
      <c r="S749" s="82">
        <v>338</v>
      </c>
      <c r="T749" s="84" t="s">
        <v>88</v>
      </c>
      <c r="U749" s="82"/>
      <c r="V749" s="82"/>
      <c r="W749" s="82"/>
      <c r="X749" s="82"/>
      <c r="Y749" s="82"/>
      <c r="Z749" s="82"/>
      <c r="AA749" s="82">
        <f t="shared" si="377"/>
        <v>224</v>
      </c>
      <c r="AB749" s="82">
        <v>99.9</v>
      </c>
      <c r="AC749" s="82" t="s">
        <v>88</v>
      </c>
      <c r="AD749" s="82"/>
      <c r="AE749" s="120">
        <v>2.347</v>
      </c>
      <c r="AF749" s="82"/>
      <c r="AG749" s="82"/>
      <c r="AH749" s="82"/>
      <c r="AI749" s="82"/>
      <c r="AJ749" s="82"/>
      <c r="AK749" s="82"/>
      <c r="AL749" s="82"/>
      <c r="AM749" s="82"/>
      <c r="AN749" s="82"/>
      <c r="AO749" s="87"/>
      <c r="AP749" s="93">
        <f t="shared" si="378"/>
        <v>3.7333333333333334</v>
      </c>
      <c r="AQ749" s="126" t="e">
        <f t="shared" si="379"/>
        <v>#REF!</v>
      </c>
      <c r="AR749" s="126" t="e">
        <f t="shared" si="380"/>
        <v>#REF!</v>
      </c>
      <c r="AS749" s="85">
        <f t="shared" si="381"/>
        <v>171.73333333333321</v>
      </c>
      <c r="AT749" s="85">
        <f t="shared" si="382"/>
        <v>175.46666666666653</v>
      </c>
      <c r="AU749" s="125" t="e">
        <f t="shared" si="383"/>
        <v>#REF!</v>
      </c>
    </row>
    <row r="750" spans="2:47">
      <c r="B750" s="83">
        <v>45706</v>
      </c>
      <c r="C750" s="82" t="s">
        <v>497</v>
      </c>
      <c r="D750" s="82" t="s">
        <v>116</v>
      </c>
      <c r="E750" s="82" t="s">
        <v>3729</v>
      </c>
      <c r="F750" s="84" t="s">
        <v>821</v>
      </c>
      <c r="G750" s="84" t="s">
        <v>821</v>
      </c>
      <c r="H750" s="86" t="s">
        <v>109</v>
      </c>
      <c r="I750" s="86" t="s">
        <v>109</v>
      </c>
      <c r="J750" s="86" t="s">
        <v>109</v>
      </c>
      <c r="K750" s="86" t="s">
        <v>109</v>
      </c>
      <c r="L750" s="86" t="s">
        <v>109</v>
      </c>
      <c r="M750" s="86" t="s">
        <v>133</v>
      </c>
      <c r="N750" s="87">
        <v>3</v>
      </c>
      <c r="O750" s="82" t="s">
        <v>124</v>
      </c>
      <c r="P750" s="97">
        <v>3</v>
      </c>
      <c r="Q750" s="97">
        <v>44</v>
      </c>
      <c r="R750" s="82">
        <v>338</v>
      </c>
      <c r="S750" s="82">
        <v>338</v>
      </c>
      <c r="T750" s="84" t="s">
        <v>88</v>
      </c>
      <c r="U750" s="82"/>
      <c r="V750" s="82"/>
      <c r="W750" s="82"/>
      <c r="X750" s="82"/>
      <c r="Y750" s="82"/>
      <c r="Z750" s="82"/>
      <c r="AA750" s="82">
        <f t="shared" si="377"/>
        <v>224</v>
      </c>
      <c r="AB750" s="82">
        <v>97.6</v>
      </c>
      <c r="AC750" s="82" t="s">
        <v>88</v>
      </c>
      <c r="AD750" s="82"/>
      <c r="AE750" s="120">
        <v>2.3483000000000001</v>
      </c>
      <c r="AF750" s="82"/>
      <c r="AG750" s="82"/>
      <c r="AH750" s="82"/>
      <c r="AI750" s="82"/>
      <c r="AJ750" s="82"/>
      <c r="AK750" s="82"/>
      <c r="AL750" s="82"/>
      <c r="AM750" s="82"/>
      <c r="AN750" s="82"/>
      <c r="AO750" s="87"/>
      <c r="AP750" s="93">
        <f t="shared" si="378"/>
        <v>3.7333333333333334</v>
      </c>
      <c r="AQ750" s="126" t="e">
        <f t="shared" si="379"/>
        <v>#REF!</v>
      </c>
      <c r="AR750" s="126" t="e">
        <f t="shared" si="380"/>
        <v>#REF!</v>
      </c>
      <c r="AS750" s="85">
        <f t="shared" si="381"/>
        <v>175.46666666666653</v>
      </c>
      <c r="AT750" s="85">
        <f t="shared" si="382"/>
        <v>179.19999999999985</v>
      </c>
      <c r="AU750" s="125" t="e">
        <f t="shared" si="383"/>
        <v>#REF!</v>
      </c>
    </row>
    <row r="751" spans="2:47">
      <c r="B751" s="83">
        <v>45706</v>
      </c>
      <c r="C751" s="82" t="s">
        <v>497</v>
      </c>
      <c r="D751" s="82" t="s">
        <v>116</v>
      </c>
      <c r="E751" s="82" t="s">
        <v>3729</v>
      </c>
      <c r="F751" s="84" t="s">
        <v>822</v>
      </c>
      <c r="G751" s="84" t="s">
        <v>822</v>
      </c>
      <c r="H751" s="86" t="s">
        <v>109</v>
      </c>
      <c r="I751" s="86" t="s">
        <v>109</v>
      </c>
      <c r="J751" s="86" t="s">
        <v>109</v>
      </c>
      <c r="K751" s="86" t="s">
        <v>109</v>
      </c>
      <c r="L751" s="86" t="s">
        <v>109</v>
      </c>
      <c r="M751" s="86" t="s">
        <v>133</v>
      </c>
      <c r="N751" s="87">
        <v>3</v>
      </c>
      <c r="O751" s="82" t="s">
        <v>124</v>
      </c>
      <c r="P751" s="97">
        <v>3</v>
      </c>
      <c r="Q751" s="97">
        <v>44</v>
      </c>
      <c r="R751" s="82">
        <v>338</v>
      </c>
      <c r="S751" s="82">
        <v>338</v>
      </c>
      <c r="T751" s="84" t="s">
        <v>88</v>
      </c>
      <c r="U751" s="82"/>
      <c r="V751" s="82"/>
      <c r="W751" s="82"/>
      <c r="X751" s="82"/>
      <c r="Y751" s="82"/>
      <c r="Z751" s="82"/>
      <c r="AA751" s="82">
        <f t="shared" si="377"/>
        <v>224</v>
      </c>
      <c r="AB751" s="82">
        <v>98.5</v>
      </c>
      <c r="AC751" s="82" t="s">
        <v>88</v>
      </c>
      <c r="AD751" s="82"/>
      <c r="AE751" s="120">
        <v>2.3877999999999999</v>
      </c>
      <c r="AF751" s="82"/>
      <c r="AG751" s="82"/>
      <c r="AH751" s="82"/>
      <c r="AI751" s="82"/>
      <c r="AJ751" s="82"/>
      <c r="AK751" s="82"/>
      <c r="AL751" s="82"/>
      <c r="AM751" s="82"/>
      <c r="AN751" s="82"/>
      <c r="AO751" s="87"/>
      <c r="AP751" s="93">
        <f t="shared" si="378"/>
        <v>3.7333333333333334</v>
      </c>
      <c r="AQ751" s="126" t="e">
        <f t="shared" si="379"/>
        <v>#REF!</v>
      </c>
      <c r="AR751" s="126" t="e">
        <f t="shared" si="380"/>
        <v>#REF!</v>
      </c>
      <c r="AS751" s="85">
        <f t="shared" si="381"/>
        <v>179.19999999999985</v>
      </c>
      <c r="AT751" s="85">
        <f t="shared" si="382"/>
        <v>182.93333333333317</v>
      </c>
      <c r="AU751" s="125" t="e">
        <f t="shared" si="383"/>
        <v>#REF!</v>
      </c>
    </row>
    <row r="752" spans="2:47">
      <c r="B752" s="96">
        <v>45707</v>
      </c>
      <c r="C752" s="82" t="s">
        <v>138</v>
      </c>
      <c r="D752" s="82" t="s">
        <v>134</v>
      </c>
      <c r="E752" s="82" t="s">
        <v>3729</v>
      </c>
      <c r="F752" s="84" t="s">
        <v>823</v>
      </c>
      <c r="G752" s="84" t="s">
        <v>823</v>
      </c>
      <c r="H752" s="86" t="s">
        <v>109</v>
      </c>
      <c r="I752" s="86" t="s">
        <v>109</v>
      </c>
      <c r="J752" s="86" t="s">
        <v>109</v>
      </c>
      <c r="K752" s="86" t="s">
        <v>109</v>
      </c>
      <c r="L752" s="86" t="s">
        <v>109</v>
      </c>
      <c r="M752" s="86" t="s">
        <v>133</v>
      </c>
      <c r="N752" s="87">
        <v>3</v>
      </c>
      <c r="O752" s="82" t="s">
        <v>124</v>
      </c>
      <c r="P752" s="97">
        <v>3</v>
      </c>
      <c r="Q752" s="97">
        <v>44</v>
      </c>
      <c r="R752" s="82">
        <v>338</v>
      </c>
      <c r="S752" s="82">
        <v>338</v>
      </c>
      <c r="T752" s="84" t="s">
        <v>88</v>
      </c>
      <c r="U752" s="82"/>
      <c r="V752" s="82"/>
      <c r="W752" s="82"/>
      <c r="X752" s="82"/>
      <c r="Y752" s="82"/>
      <c r="Z752" s="82"/>
      <c r="AA752" s="82">
        <f t="shared" si="377"/>
        <v>224</v>
      </c>
      <c r="AB752" s="82">
        <v>113.7</v>
      </c>
      <c r="AC752" s="82" t="s">
        <v>88</v>
      </c>
      <c r="AD752" s="82"/>
      <c r="AE752" s="120">
        <v>2.3839000000000001</v>
      </c>
      <c r="AF752" s="82"/>
      <c r="AG752" s="82"/>
      <c r="AH752" s="82"/>
      <c r="AI752" s="82"/>
      <c r="AJ752" s="82"/>
      <c r="AK752" s="82"/>
      <c r="AL752" s="82"/>
      <c r="AM752" s="82"/>
      <c r="AN752" s="82"/>
      <c r="AO752" s="87"/>
      <c r="AP752" s="93">
        <f t="shared" si="378"/>
        <v>3.7333333333333334</v>
      </c>
      <c r="AQ752" s="126" t="e">
        <f t="shared" si="379"/>
        <v>#REF!</v>
      </c>
      <c r="AR752" s="126" t="e">
        <f t="shared" si="380"/>
        <v>#REF!</v>
      </c>
      <c r="AS752" s="85">
        <f t="shared" si="381"/>
        <v>182.93333333333317</v>
      </c>
      <c r="AT752" s="85">
        <f t="shared" si="382"/>
        <v>186.66666666666649</v>
      </c>
      <c r="AU752" s="125" t="e">
        <f t="shared" si="383"/>
        <v>#REF!</v>
      </c>
    </row>
    <row r="753" spans="1:48">
      <c r="B753" s="96">
        <v>45707</v>
      </c>
      <c r="C753" s="82" t="s">
        <v>138</v>
      </c>
      <c r="D753" s="82" t="s">
        <v>134</v>
      </c>
      <c r="E753" s="82" t="s">
        <v>3729</v>
      </c>
      <c r="F753" s="84" t="s">
        <v>824</v>
      </c>
      <c r="G753" s="84" t="s">
        <v>824</v>
      </c>
      <c r="H753" s="86" t="s">
        <v>109</v>
      </c>
      <c r="I753" s="86" t="s">
        <v>109</v>
      </c>
      <c r="J753" s="86" t="s">
        <v>109</v>
      </c>
      <c r="K753" s="86" t="s">
        <v>109</v>
      </c>
      <c r="L753" s="86" t="s">
        <v>109</v>
      </c>
      <c r="M753" s="86" t="s">
        <v>133</v>
      </c>
      <c r="N753" s="87">
        <v>3</v>
      </c>
      <c r="O753" s="82" t="s">
        <v>124</v>
      </c>
      <c r="P753" s="97">
        <v>3</v>
      </c>
      <c r="Q753" s="97">
        <v>44</v>
      </c>
      <c r="R753" s="82">
        <v>338</v>
      </c>
      <c r="S753" s="82">
        <v>338</v>
      </c>
      <c r="T753" s="84" t="s">
        <v>88</v>
      </c>
      <c r="U753" s="82"/>
      <c r="V753" s="82"/>
      <c r="W753" s="82"/>
      <c r="X753" s="82"/>
      <c r="Y753" s="82"/>
      <c r="Z753" s="82"/>
      <c r="AA753" s="82">
        <f t="shared" si="377"/>
        <v>224</v>
      </c>
      <c r="AB753" s="82">
        <v>97.2</v>
      </c>
      <c r="AC753" s="82" t="s">
        <v>88</v>
      </c>
      <c r="AD753" s="82"/>
      <c r="AE753" s="120">
        <v>2.3529</v>
      </c>
      <c r="AF753" s="82"/>
      <c r="AG753" s="82"/>
      <c r="AH753" s="82"/>
      <c r="AI753" s="82"/>
      <c r="AJ753" s="82"/>
      <c r="AK753" s="82"/>
      <c r="AL753" s="82"/>
      <c r="AM753" s="82"/>
      <c r="AN753" s="82"/>
      <c r="AO753" s="87"/>
      <c r="AP753" s="93">
        <f t="shared" si="378"/>
        <v>3.7333333333333334</v>
      </c>
      <c r="AQ753" s="126" t="e">
        <f t="shared" si="379"/>
        <v>#REF!</v>
      </c>
      <c r="AR753" s="126" t="e">
        <f t="shared" si="380"/>
        <v>#REF!</v>
      </c>
      <c r="AS753" s="85">
        <f t="shared" si="381"/>
        <v>186.66666666666649</v>
      </c>
      <c r="AT753" s="85">
        <f t="shared" si="382"/>
        <v>190.39999999999981</v>
      </c>
      <c r="AU753" s="125" t="e">
        <f t="shared" si="383"/>
        <v>#REF!</v>
      </c>
    </row>
    <row r="754" spans="1:48">
      <c r="B754" s="96">
        <v>45707</v>
      </c>
      <c r="C754" s="82" t="s">
        <v>138</v>
      </c>
      <c r="D754" s="82" t="s">
        <v>134</v>
      </c>
      <c r="E754" s="82" t="s">
        <v>3729</v>
      </c>
      <c r="F754" s="84" t="s">
        <v>825</v>
      </c>
      <c r="G754" s="84" t="s">
        <v>825</v>
      </c>
      <c r="H754" s="86" t="s">
        <v>109</v>
      </c>
      <c r="I754" s="86" t="s">
        <v>109</v>
      </c>
      <c r="J754" s="86" t="s">
        <v>109</v>
      </c>
      <c r="K754" s="86" t="s">
        <v>109</v>
      </c>
      <c r="L754" s="86" t="s">
        <v>109</v>
      </c>
      <c r="M754" s="86" t="s">
        <v>133</v>
      </c>
      <c r="N754" s="87">
        <v>3</v>
      </c>
      <c r="O754" s="82" t="s">
        <v>124</v>
      </c>
      <c r="P754" s="97">
        <v>3</v>
      </c>
      <c r="Q754" s="97">
        <v>44</v>
      </c>
      <c r="R754" s="82">
        <v>338</v>
      </c>
      <c r="S754" s="82">
        <v>338</v>
      </c>
      <c r="T754" s="84" t="s">
        <v>88</v>
      </c>
      <c r="U754" s="82"/>
      <c r="V754" s="82"/>
      <c r="W754" s="82"/>
      <c r="X754" s="82"/>
      <c r="Y754" s="82"/>
      <c r="Z754" s="82"/>
      <c r="AA754" s="82">
        <f t="shared" si="377"/>
        <v>224</v>
      </c>
      <c r="AB754" s="82">
        <v>98.8</v>
      </c>
      <c r="AC754" s="82" t="s">
        <v>88</v>
      </c>
      <c r="AD754" s="82"/>
      <c r="AE754" s="120">
        <v>2.3544</v>
      </c>
      <c r="AF754" s="82"/>
      <c r="AG754" s="82"/>
      <c r="AH754" s="82"/>
      <c r="AI754" s="82"/>
      <c r="AJ754" s="82"/>
      <c r="AK754" s="82"/>
      <c r="AL754" s="82"/>
      <c r="AM754" s="82"/>
      <c r="AN754" s="82"/>
      <c r="AO754" s="87"/>
      <c r="AP754" s="93">
        <f t="shared" si="378"/>
        <v>3.7333333333333334</v>
      </c>
      <c r="AQ754" s="126" t="e">
        <f t="shared" si="379"/>
        <v>#REF!</v>
      </c>
      <c r="AR754" s="126" t="e">
        <f t="shared" si="380"/>
        <v>#REF!</v>
      </c>
      <c r="AS754" s="85">
        <f t="shared" si="381"/>
        <v>190.39999999999981</v>
      </c>
      <c r="AT754" s="85">
        <f t="shared" si="382"/>
        <v>194.13333333333313</v>
      </c>
      <c r="AU754" s="125" t="e">
        <f t="shared" si="383"/>
        <v>#REF!</v>
      </c>
    </row>
    <row r="755" spans="1:48">
      <c r="B755" s="96">
        <v>45707</v>
      </c>
      <c r="C755" s="82" t="s">
        <v>138</v>
      </c>
      <c r="D755" s="82" t="s">
        <v>134</v>
      </c>
      <c r="E755" s="82" t="s">
        <v>3729</v>
      </c>
      <c r="F755" s="84" t="s">
        <v>826</v>
      </c>
      <c r="G755" s="84" t="s">
        <v>826</v>
      </c>
      <c r="H755" s="86" t="s">
        <v>109</v>
      </c>
      <c r="I755" s="86" t="s">
        <v>109</v>
      </c>
      <c r="J755" s="86" t="s">
        <v>109</v>
      </c>
      <c r="K755" s="86" t="s">
        <v>109</v>
      </c>
      <c r="L755" s="86" t="s">
        <v>109</v>
      </c>
      <c r="M755" s="86" t="s">
        <v>133</v>
      </c>
      <c r="N755" s="87">
        <v>3</v>
      </c>
      <c r="O755" s="82" t="s">
        <v>124</v>
      </c>
      <c r="P755" s="97">
        <v>3</v>
      </c>
      <c r="Q755" s="97">
        <v>44</v>
      </c>
      <c r="R755" s="82">
        <v>338</v>
      </c>
      <c r="S755" s="82">
        <v>338</v>
      </c>
      <c r="T755" s="84" t="s">
        <v>88</v>
      </c>
      <c r="U755" s="82"/>
      <c r="V755" s="82"/>
      <c r="W755" s="82"/>
      <c r="X755" s="82"/>
      <c r="Y755" s="82"/>
      <c r="Z755" s="82"/>
      <c r="AA755" s="82">
        <f t="shared" si="377"/>
        <v>224</v>
      </c>
      <c r="AB755" s="82">
        <v>98.1</v>
      </c>
      <c r="AC755" s="82" t="s">
        <v>88</v>
      </c>
      <c r="AD755" s="82"/>
      <c r="AE755" s="120">
        <v>2.3504</v>
      </c>
      <c r="AF755" s="82"/>
      <c r="AG755" s="82"/>
      <c r="AH755" s="82"/>
      <c r="AI755" s="82"/>
      <c r="AJ755" s="82"/>
      <c r="AK755" s="82"/>
      <c r="AL755" s="82"/>
      <c r="AM755" s="82"/>
      <c r="AN755" s="82"/>
      <c r="AO755" s="87"/>
      <c r="AP755" s="93">
        <f t="shared" si="378"/>
        <v>3.7333333333333334</v>
      </c>
      <c r="AQ755" s="126" t="e">
        <f t="shared" si="379"/>
        <v>#REF!</v>
      </c>
      <c r="AR755" s="126" t="e">
        <f t="shared" si="380"/>
        <v>#REF!</v>
      </c>
      <c r="AS755" s="85">
        <f t="shared" si="381"/>
        <v>194.13333333333313</v>
      </c>
      <c r="AT755" s="85">
        <f t="shared" si="382"/>
        <v>197.86666666666645</v>
      </c>
      <c r="AU755" s="125">
        <v>0</v>
      </c>
      <c r="AV755" s="5" t="s">
        <v>829</v>
      </c>
    </row>
    <row r="756" spans="1:48" s="108" customFormat="1">
      <c r="A756" s="98"/>
      <c r="B756" s="99">
        <v>45707</v>
      </c>
      <c r="C756" s="100" t="s">
        <v>98</v>
      </c>
      <c r="D756" s="100"/>
      <c r="E756" s="100"/>
      <c r="F756" s="101" t="s">
        <v>96</v>
      </c>
      <c r="G756" s="100"/>
      <c r="H756" s="102"/>
      <c r="I756" s="102"/>
      <c r="J756" s="102"/>
      <c r="K756" s="102"/>
      <c r="L756" s="102"/>
      <c r="M756" s="103"/>
      <c r="N756" s="100"/>
      <c r="O756" s="100"/>
      <c r="P756" s="100"/>
      <c r="Q756" s="100"/>
      <c r="R756" s="100"/>
      <c r="S756" s="100"/>
      <c r="T756" s="104"/>
      <c r="U756" s="100"/>
      <c r="V756" s="100"/>
      <c r="W756" s="100"/>
      <c r="X756" s="100"/>
      <c r="Y756" s="100"/>
      <c r="Z756" s="100"/>
      <c r="AA756" s="104">
        <f>P756*60+Q756</f>
        <v>0</v>
      </c>
      <c r="AB756" s="100"/>
      <c r="AC756" s="100"/>
      <c r="AD756" s="100"/>
      <c r="AE756" s="100"/>
      <c r="AF756" s="100"/>
      <c r="AG756" s="100"/>
      <c r="AH756" s="100"/>
      <c r="AI756" s="100"/>
      <c r="AJ756" s="100"/>
      <c r="AK756" s="100"/>
      <c r="AL756" s="100"/>
      <c r="AM756" s="100"/>
      <c r="AN756" s="100"/>
      <c r="AO756" s="104"/>
      <c r="AP756" s="105">
        <f>IF(O756="A",AP755+AA756/60,AP755)</f>
        <v>3.7333333333333334</v>
      </c>
      <c r="AQ756" s="105" t="e">
        <f>IF(O756="B",AQ755+AA756/60,AQ755)</f>
        <v>#REF!</v>
      </c>
      <c r="AR756" s="105" t="e">
        <f>IF(O756="3A",AR755+AA756/60,AR755)</f>
        <v>#REF!</v>
      </c>
      <c r="AS756" s="105">
        <f>IF(O756="3C",AS755+AA756/60,AS755)</f>
        <v>194.13333333333313</v>
      </c>
      <c r="AT756" s="105">
        <f>AT755+(AA756/60)</f>
        <v>197.86666666666645</v>
      </c>
      <c r="AU756" s="106">
        <v>0</v>
      </c>
      <c r="AV756" s="107" t="s">
        <v>97</v>
      </c>
    </row>
    <row r="757" spans="1:48">
      <c r="B757" s="96">
        <v>45707</v>
      </c>
      <c r="C757" s="82" t="s">
        <v>138</v>
      </c>
      <c r="D757" s="82" t="s">
        <v>116</v>
      </c>
      <c r="E757" s="82" t="s">
        <v>3729</v>
      </c>
      <c r="F757" s="84" t="s">
        <v>827</v>
      </c>
      <c r="G757" s="84" t="s">
        <v>827</v>
      </c>
      <c r="H757" s="86" t="s">
        <v>109</v>
      </c>
      <c r="I757" s="86" t="s">
        <v>109</v>
      </c>
      <c r="J757" s="86" t="s">
        <v>109</v>
      </c>
      <c r="K757" s="86" t="s">
        <v>109</v>
      </c>
      <c r="L757" s="86" t="s">
        <v>109</v>
      </c>
      <c r="M757" s="86" t="s">
        <v>133</v>
      </c>
      <c r="N757" s="87">
        <v>3</v>
      </c>
      <c r="O757" s="82" t="s">
        <v>124</v>
      </c>
      <c r="P757" s="97">
        <v>3</v>
      </c>
      <c r="Q757" s="97">
        <v>44</v>
      </c>
      <c r="R757" s="82">
        <v>338</v>
      </c>
      <c r="S757" s="82">
        <v>338</v>
      </c>
      <c r="T757" s="84" t="s">
        <v>88</v>
      </c>
      <c r="U757" s="82"/>
      <c r="V757" s="82"/>
      <c r="W757" s="82"/>
      <c r="X757" s="82"/>
      <c r="Y757" s="82"/>
      <c r="Z757" s="82"/>
      <c r="AA757" s="82">
        <f t="shared" si="377"/>
        <v>224</v>
      </c>
      <c r="AB757" s="82">
        <v>112.6</v>
      </c>
      <c r="AC757" s="82" t="s">
        <v>88</v>
      </c>
      <c r="AD757" s="82"/>
      <c r="AE757" s="120">
        <v>2.3784000000000001</v>
      </c>
      <c r="AF757" s="82"/>
      <c r="AG757" s="82"/>
      <c r="AH757" s="82"/>
      <c r="AI757" s="82"/>
      <c r="AJ757" s="82"/>
      <c r="AK757" s="82"/>
      <c r="AL757" s="82"/>
      <c r="AM757" s="82"/>
      <c r="AN757" s="82"/>
      <c r="AO757" s="87"/>
      <c r="AP757" s="93">
        <f>IF(O757="A",AP755+AA757/60,AP755)</f>
        <v>3.7333333333333334</v>
      </c>
      <c r="AQ757" s="126" t="e">
        <f>IF(O757="B",AQ755+AA757/60,AQ755)</f>
        <v>#REF!</v>
      </c>
      <c r="AR757" s="126" t="e">
        <f>IF(O757="3A",AR755+AA757/60,AR755)</f>
        <v>#REF!</v>
      </c>
      <c r="AS757" s="85">
        <f>IF(O757="3C",AS755+AA757/60,AS755)</f>
        <v>197.86666666666645</v>
      </c>
      <c r="AT757" s="85">
        <f>AT755+(AA757/60)</f>
        <v>201.59999999999977</v>
      </c>
      <c r="AU757" s="125">
        <f>AU755+(AA757/60)</f>
        <v>3.7333333333333334</v>
      </c>
    </row>
    <row r="758" spans="1:48">
      <c r="B758" s="96">
        <v>45707</v>
      </c>
      <c r="C758" s="82" t="s">
        <v>138</v>
      </c>
      <c r="D758" s="82" t="s">
        <v>116</v>
      </c>
      <c r="E758" s="82" t="s">
        <v>3729</v>
      </c>
      <c r="F758" s="84" t="s">
        <v>828</v>
      </c>
      <c r="G758" s="84" t="s">
        <v>828</v>
      </c>
      <c r="H758" s="86" t="s">
        <v>109</v>
      </c>
      <c r="I758" s="86" t="s">
        <v>109</v>
      </c>
      <c r="J758" s="86" t="s">
        <v>109</v>
      </c>
      <c r="K758" s="86" t="s">
        <v>109</v>
      </c>
      <c r="L758" s="86" t="s">
        <v>109</v>
      </c>
      <c r="M758" s="86" t="s">
        <v>133</v>
      </c>
      <c r="N758" s="87">
        <v>3</v>
      </c>
      <c r="O758" s="82" t="s">
        <v>124</v>
      </c>
      <c r="P758" s="97">
        <v>3</v>
      </c>
      <c r="Q758" s="97">
        <v>44</v>
      </c>
      <c r="R758" s="82">
        <v>338</v>
      </c>
      <c r="S758" s="82">
        <v>338</v>
      </c>
      <c r="T758" s="84" t="s">
        <v>88</v>
      </c>
      <c r="U758" s="82"/>
      <c r="V758" s="82"/>
      <c r="W758" s="82"/>
      <c r="X758" s="82"/>
      <c r="Y758" s="82"/>
      <c r="Z758" s="82"/>
      <c r="AA758" s="82">
        <f t="shared" si="377"/>
        <v>224</v>
      </c>
      <c r="AB758" s="82">
        <v>111.7</v>
      </c>
      <c r="AC758" s="82" t="s">
        <v>88</v>
      </c>
      <c r="AD758" s="82"/>
      <c r="AE758" s="120">
        <v>2.3715999999999999</v>
      </c>
      <c r="AF758" s="82"/>
      <c r="AG758" s="82"/>
      <c r="AH758" s="82"/>
      <c r="AI758" s="82"/>
      <c r="AJ758" s="82"/>
      <c r="AK758" s="82"/>
      <c r="AL758" s="82"/>
      <c r="AM758" s="82"/>
      <c r="AN758" s="82"/>
      <c r="AO758" s="87"/>
      <c r="AP758" s="93">
        <f t="shared" si="378"/>
        <v>3.7333333333333334</v>
      </c>
      <c r="AQ758" s="126" t="e">
        <f t="shared" si="379"/>
        <v>#REF!</v>
      </c>
      <c r="AR758" s="126" t="e">
        <f t="shared" si="380"/>
        <v>#REF!</v>
      </c>
      <c r="AS758" s="85">
        <f t="shared" si="381"/>
        <v>201.59999999999977</v>
      </c>
      <c r="AT758" s="85">
        <f t="shared" si="382"/>
        <v>205.33333333333309</v>
      </c>
      <c r="AU758" s="125">
        <f t="shared" si="383"/>
        <v>7.4666666666666668</v>
      </c>
    </row>
    <row r="759" spans="1:48">
      <c r="B759" s="122">
        <v>45707</v>
      </c>
      <c r="C759" s="117" t="s">
        <v>112</v>
      </c>
      <c r="D759" s="117"/>
      <c r="E759" s="117"/>
      <c r="F759" s="115" t="s">
        <v>125</v>
      </c>
      <c r="G759" s="109"/>
      <c r="H759" s="110"/>
      <c r="I759" s="110"/>
      <c r="J759" s="110"/>
      <c r="K759" s="110"/>
      <c r="L759" s="110"/>
      <c r="M759" s="111"/>
      <c r="N759" s="109"/>
      <c r="O759" s="109"/>
      <c r="P759" s="109"/>
      <c r="Q759" s="109"/>
      <c r="R759" s="109"/>
      <c r="S759" s="109"/>
      <c r="T759" s="117"/>
      <c r="U759" s="117"/>
      <c r="V759" s="117"/>
      <c r="W759" s="117"/>
      <c r="X759" s="117"/>
      <c r="Y759" s="117"/>
      <c r="Z759" s="117"/>
      <c r="AA759" s="117">
        <f t="shared" si="377"/>
        <v>0</v>
      </c>
      <c r="AB759" s="117"/>
      <c r="AC759" s="117"/>
      <c r="AD759" s="117"/>
      <c r="AE759" s="124"/>
      <c r="AF759" s="117"/>
      <c r="AG759" s="117"/>
      <c r="AH759" s="117"/>
      <c r="AI759" s="117"/>
      <c r="AJ759" s="117"/>
      <c r="AK759" s="117"/>
      <c r="AL759" s="117"/>
      <c r="AM759" s="117"/>
      <c r="AN759" s="117"/>
      <c r="AO759" s="112"/>
      <c r="AP759" s="113">
        <f t="shared" si="378"/>
        <v>3.7333333333333334</v>
      </c>
      <c r="AQ759" s="113" t="e">
        <f t="shared" si="379"/>
        <v>#REF!</v>
      </c>
      <c r="AR759" s="113" t="e">
        <f t="shared" si="380"/>
        <v>#REF!</v>
      </c>
      <c r="AS759" s="118">
        <f t="shared" si="381"/>
        <v>201.59999999999977</v>
      </c>
      <c r="AT759" s="118">
        <f t="shared" si="382"/>
        <v>205.33333333333309</v>
      </c>
      <c r="AU759" s="125">
        <f t="shared" si="383"/>
        <v>7.4666666666666668</v>
      </c>
    </row>
    <row r="760" spans="1:48">
      <c r="B760" s="96">
        <v>45707</v>
      </c>
      <c r="C760" s="82" t="s">
        <v>138</v>
      </c>
      <c r="D760" s="82" t="s">
        <v>116</v>
      </c>
      <c r="E760" s="82" t="s">
        <v>3729</v>
      </c>
      <c r="F760" s="84" t="s">
        <v>830</v>
      </c>
      <c r="G760" s="84" t="s">
        <v>830</v>
      </c>
      <c r="H760" s="86" t="s">
        <v>109</v>
      </c>
      <c r="I760" s="86" t="s">
        <v>109</v>
      </c>
      <c r="J760" s="86" t="s">
        <v>109</v>
      </c>
      <c r="K760" s="86" t="s">
        <v>109</v>
      </c>
      <c r="L760" s="86" t="s">
        <v>109</v>
      </c>
      <c r="M760" s="86" t="s">
        <v>133</v>
      </c>
      <c r="N760" s="87">
        <v>3</v>
      </c>
      <c r="O760" s="82" t="s">
        <v>124</v>
      </c>
      <c r="P760" s="97">
        <v>3</v>
      </c>
      <c r="Q760" s="97">
        <v>44</v>
      </c>
      <c r="R760" s="82">
        <v>338</v>
      </c>
      <c r="S760" s="82">
        <v>338</v>
      </c>
      <c r="T760" s="84" t="s">
        <v>88</v>
      </c>
      <c r="U760" s="82"/>
      <c r="V760" s="82"/>
      <c r="W760" s="82"/>
      <c r="X760" s="82"/>
      <c r="Y760" s="82"/>
      <c r="Z760" s="82"/>
      <c r="AA760" s="82">
        <f t="shared" si="377"/>
        <v>224</v>
      </c>
      <c r="AB760" s="82">
        <v>111.8</v>
      </c>
      <c r="AC760" s="82" t="s">
        <v>88</v>
      </c>
      <c r="AD760" s="82"/>
      <c r="AE760" s="120">
        <v>2.3744000000000001</v>
      </c>
      <c r="AF760" s="82"/>
      <c r="AG760" s="82"/>
      <c r="AH760" s="82"/>
      <c r="AI760" s="82"/>
      <c r="AJ760" s="82"/>
      <c r="AK760" s="82"/>
      <c r="AL760" s="82"/>
      <c r="AM760" s="82"/>
      <c r="AN760" s="82"/>
      <c r="AO760" s="87"/>
      <c r="AP760" s="93">
        <f t="shared" si="378"/>
        <v>3.7333333333333334</v>
      </c>
      <c r="AQ760" s="126" t="e">
        <f t="shared" si="379"/>
        <v>#REF!</v>
      </c>
      <c r="AR760" s="126" t="e">
        <f t="shared" si="380"/>
        <v>#REF!</v>
      </c>
      <c r="AS760" s="85">
        <f t="shared" si="381"/>
        <v>205.33333333333309</v>
      </c>
      <c r="AT760" s="85">
        <f t="shared" si="382"/>
        <v>209.06666666666641</v>
      </c>
      <c r="AU760" s="125">
        <f t="shared" si="383"/>
        <v>11.2</v>
      </c>
    </row>
    <row r="761" spans="1:48">
      <c r="B761" s="96">
        <v>45707</v>
      </c>
      <c r="C761" s="82" t="s">
        <v>138</v>
      </c>
      <c r="D761" s="82" t="s">
        <v>116</v>
      </c>
      <c r="E761" s="82" t="s">
        <v>3729</v>
      </c>
      <c r="F761" s="84" t="s">
        <v>831</v>
      </c>
      <c r="G761" s="84" t="s">
        <v>831</v>
      </c>
      <c r="H761" s="86" t="s">
        <v>109</v>
      </c>
      <c r="I761" s="86" t="s">
        <v>109</v>
      </c>
      <c r="J761" s="86" t="s">
        <v>109</v>
      </c>
      <c r="K761" s="86" t="s">
        <v>109</v>
      </c>
      <c r="L761" s="86" t="s">
        <v>109</v>
      </c>
      <c r="M761" s="86" t="s">
        <v>133</v>
      </c>
      <c r="N761" s="87">
        <v>3</v>
      </c>
      <c r="O761" s="82" t="s">
        <v>124</v>
      </c>
      <c r="P761" s="97">
        <v>3</v>
      </c>
      <c r="Q761" s="97">
        <v>44</v>
      </c>
      <c r="R761" s="82">
        <v>338</v>
      </c>
      <c r="S761" s="82">
        <v>338</v>
      </c>
      <c r="T761" s="84" t="s">
        <v>88</v>
      </c>
      <c r="U761" s="82"/>
      <c r="V761" s="82"/>
      <c r="W761" s="82"/>
      <c r="X761" s="82"/>
      <c r="Y761" s="82"/>
      <c r="Z761" s="82"/>
      <c r="AA761" s="82">
        <f t="shared" si="377"/>
        <v>224</v>
      </c>
      <c r="AB761" s="82">
        <v>98.4</v>
      </c>
      <c r="AC761" s="82" t="s">
        <v>88</v>
      </c>
      <c r="AD761" s="82"/>
      <c r="AE761" s="120">
        <v>2.3534000000000002</v>
      </c>
      <c r="AF761" s="82"/>
      <c r="AG761" s="82"/>
      <c r="AH761" s="82"/>
      <c r="AI761" s="82"/>
      <c r="AJ761" s="82"/>
      <c r="AK761" s="82"/>
      <c r="AL761" s="82"/>
      <c r="AM761" s="82"/>
      <c r="AN761" s="82"/>
      <c r="AO761" s="87"/>
      <c r="AP761" s="93">
        <f t="shared" si="378"/>
        <v>3.7333333333333334</v>
      </c>
      <c r="AQ761" s="126" t="e">
        <f t="shared" si="379"/>
        <v>#REF!</v>
      </c>
      <c r="AR761" s="126" t="e">
        <f t="shared" si="380"/>
        <v>#REF!</v>
      </c>
      <c r="AS761" s="85">
        <f t="shared" si="381"/>
        <v>209.06666666666641</v>
      </c>
      <c r="AT761" s="85">
        <f t="shared" si="382"/>
        <v>212.79999999999973</v>
      </c>
      <c r="AU761" s="125">
        <f t="shared" si="383"/>
        <v>14.933333333333334</v>
      </c>
    </row>
    <row r="762" spans="1:48">
      <c r="B762" s="96">
        <v>45707</v>
      </c>
      <c r="C762" s="82" t="s">
        <v>138</v>
      </c>
      <c r="D762" s="82" t="s">
        <v>116</v>
      </c>
      <c r="E762" s="82" t="s">
        <v>3729</v>
      </c>
      <c r="F762" s="84" t="s">
        <v>832</v>
      </c>
      <c r="G762" s="84" t="s">
        <v>832</v>
      </c>
      <c r="H762" s="86" t="s">
        <v>109</v>
      </c>
      <c r="I762" s="86" t="s">
        <v>109</v>
      </c>
      <c r="J762" s="86" t="s">
        <v>109</v>
      </c>
      <c r="K762" s="86" t="s">
        <v>109</v>
      </c>
      <c r="L762" s="86" t="s">
        <v>109</v>
      </c>
      <c r="M762" s="86" t="s">
        <v>133</v>
      </c>
      <c r="N762" s="87">
        <v>3</v>
      </c>
      <c r="O762" s="82" t="s">
        <v>124</v>
      </c>
      <c r="P762" s="97">
        <v>3</v>
      </c>
      <c r="Q762" s="97">
        <v>44</v>
      </c>
      <c r="R762" s="82">
        <v>338</v>
      </c>
      <c r="S762" s="82">
        <v>338</v>
      </c>
      <c r="T762" s="84" t="s">
        <v>88</v>
      </c>
      <c r="U762" s="82"/>
      <c r="V762" s="82"/>
      <c r="W762" s="82"/>
      <c r="X762" s="82"/>
      <c r="Y762" s="82"/>
      <c r="Z762" s="82"/>
      <c r="AA762" s="82">
        <f t="shared" si="377"/>
        <v>224</v>
      </c>
      <c r="AB762" s="82">
        <v>98.3</v>
      </c>
      <c r="AC762" s="82" t="s">
        <v>88</v>
      </c>
      <c r="AD762" s="82"/>
      <c r="AE762" s="120">
        <v>2.3523000000000001</v>
      </c>
      <c r="AF762" s="82"/>
      <c r="AG762" s="82"/>
      <c r="AH762" s="82"/>
      <c r="AI762" s="82"/>
      <c r="AJ762" s="82"/>
      <c r="AK762" s="82"/>
      <c r="AL762" s="82"/>
      <c r="AM762" s="82"/>
      <c r="AN762" s="82"/>
      <c r="AO762" s="87"/>
      <c r="AP762" s="93">
        <f t="shared" si="378"/>
        <v>3.7333333333333334</v>
      </c>
      <c r="AQ762" s="126" t="e">
        <f t="shared" si="379"/>
        <v>#REF!</v>
      </c>
      <c r="AR762" s="126" t="e">
        <f t="shared" si="380"/>
        <v>#REF!</v>
      </c>
      <c r="AS762" s="85">
        <f t="shared" si="381"/>
        <v>212.79999999999973</v>
      </c>
      <c r="AT762" s="85">
        <f t="shared" si="382"/>
        <v>216.53333333333305</v>
      </c>
      <c r="AU762" s="125">
        <f t="shared" si="383"/>
        <v>18.666666666666668</v>
      </c>
    </row>
    <row r="763" spans="1:48">
      <c r="B763" s="96">
        <v>45707</v>
      </c>
      <c r="C763" s="82" t="s">
        <v>138</v>
      </c>
      <c r="D763" s="82" t="s">
        <v>116</v>
      </c>
      <c r="E763" s="82" t="s">
        <v>3729</v>
      </c>
      <c r="F763" s="84" t="s">
        <v>833</v>
      </c>
      <c r="G763" s="84" t="s">
        <v>833</v>
      </c>
      <c r="H763" s="86" t="s">
        <v>109</v>
      </c>
      <c r="I763" s="86" t="s">
        <v>109</v>
      </c>
      <c r="J763" s="86" t="s">
        <v>109</v>
      </c>
      <c r="K763" s="86" t="s">
        <v>109</v>
      </c>
      <c r="L763" s="86" t="s">
        <v>109</v>
      </c>
      <c r="M763" s="86" t="s">
        <v>133</v>
      </c>
      <c r="N763" s="87">
        <v>3</v>
      </c>
      <c r="O763" s="82" t="s">
        <v>124</v>
      </c>
      <c r="P763" s="97">
        <v>3</v>
      </c>
      <c r="Q763" s="97">
        <v>44</v>
      </c>
      <c r="R763" s="82">
        <v>338</v>
      </c>
      <c r="S763" s="82">
        <v>338</v>
      </c>
      <c r="T763" s="84" t="s">
        <v>88</v>
      </c>
      <c r="U763" s="82"/>
      <c r="V763" s="82"/>
      <c r="W763" s="82"/>
      <c r="X763" s="82"/>
      <c r="Y763" s="82"/>
      <c r="Z763" s="82"/>
      <c r="AA763" s="82">
        <f t="shared" si="377"/>
        <v>224</v>
      </c>
      <c r="AB763" s="82">
        <v>97.1</v>
      </c>
      <c r="AC763" s="82" t="s">
        <v>88</v>
      </c>
      <c r="AD763" s="82"/>
      <c r="AE763" s="120">
        <v>2.3420000000000001</v>
      </c>
      <c r="AF763" s="82"/>
      <c r="AG763" s="82"/>
      <c r="AH763" s="82"/>
      <c r="AI763" s="82"/>
      <c r="AJ763" s="82"/>
      <c r="AK763" s="82"/>
      <c r="AL763" s="82"/>
      <c r="AM763" s="82"/>
      <c r="AN763" s="82"/>
      <c r="AO763" s="87"/>
      <c r="AP763" s="93">
        <f t="shared" si="378"/>
        <v>3.7333333333333334</v>
      </c>
      <c r="AQ763" s="126" t="e">
        <f t="shared" si="379"/>
        <v>#REF!</v>
      </c>
      <c r="AR763" s="126" t="e">
        <f t="shared" si="380"/>
        <v>#REF!</v>
      </c>
      <c r="AS763" s="85">
        <f t="shared" si="381"/>
        <v>216.53333333333305</v>
      </c>
      <c r="AT763" s="85">
        <f t="shared" si="382"/>
        <v>220.26666666666637</v>
      </c>
      <c r="AU763" s="125">
        <f t="shared" si="383"/>
        <v>22.400000000000002</v>
      </c>
    </row>
    <row r="764" spans="1:48">
      <c r="B764" s="96">
        <v>45707</v>
      </c>
      <c r="C764" s="82" t="s">
        <v>138</v>
      </c>
      <c r="D764" s="82" t="s">
        <v>116</v>
      </c>
      <c r="E764" s="82" t="s">
        <v>3729</v>
      </c>
      <c r="F764" s="84" t="s">
        <v>834</v>
      </c>
      <c r="G764" s="84" t="s">
        <v>834</v>
      </c>
      <c r="H764" s="86" t="s">
        <v>109</v>
      </c>
      <c r="I764" s="86" t="s">
        <v>109</v>
      </c>
      <c r="J764" s="86" t="s">
        <v>109</v>
      </c>
      <c r="K764" s="86" t="s">
        <v>109</v>
      </c>
      <c r="L764" s="86" t="s">
        <v>109</v>
      </c>
      <c r="M764" s="86" t="s">
        <v>133</v>
      </c>
      <c r="N764" s="87">
        <v>3</v>
      </c>
      <c r="O764" s="82" t="s">
        <v>124</v>
      </c>
      <c r="P764" s="97">
        <v>3</v>
      </c>
      <c r="Q764" s="97">
        <v>44</v>
      </c>
      <c r="R764" s="82">
        <v>338</v>
      </c>
      <c r="S764" s="82">
        <v>338</v>
      </c>
      <c r="T764" s="84" t="s">
        <v>88</v>
      </c>
      <c r="U764" s="82"/>
      <c r="V764" s="82"/>
      <c r="W764" s="82"/>
      <c r="X764" s="82"/>
      <c r="Y764" s="82"/>
      <c r="Z764" s="82"/>
      <c r="AA764" s="82">
        <f t="shared" si="377"/>
        <v>224</v>
      </c>
      <c r="AB764" s="82">
        <v>96.9</v>
      </c>
      <c r="AC764" s="82" t="s">
        <v>88</v>
      </c>
      <c r="AD764" s="82"/>
      <c r="AE764" s="120">
        <v>2.3521000000000001</v>
      </c>
      <c r="AF764" s="82"/>
      <c r="AG764" s="82"/>
      <c r="AH764" s="82"/>
      <c r="AI764" s="82"/>
      <c r="AJ764" s="82"/>
      <c r="AK764" s="82"/>
      <c r="AL764" s="82"/>
      <c r="AM764" s="82"/>
      <c r="AN764" s="82"/>
      <c r="AO764" s="87"/>
      <c r="AP764" s="93">
        <f t="shared" si="378"/>
        <v>3.7333333333333334</v>
      </c>
      <c r="AQ764" s="126" t="e">
        <f t="shared" si="379"/>
        <v>#REF!</v>
      </c>
      <c r="AR764" s="126" t="e">
        <f t="shared" si="380"/>
        <v>#REF!</v>
      </c>
      <c r="AS764" s="85">
        <f t="shared" si="381"/>
        <v>220.26666666666637</v>
      </c>
      <c r="AT764" s="85">
        <f t="shared" si="382"/>
        <v>223.99999999999969</v>
      </c>
      <c r="AU764" s="125">
        <f t="shared" si="383"/>
        <v>26.133333333333336</v>
      </c>
    </row>
    <row r="765" spans="1:48">
      <c r="B765" s="96">
        <v>45707</v>
      </c>
      <c r="C765" s="82" t="s">
        <v>138</v>
      </c>
      <c r="D765" s="82" t="s">
        <v>134</v>
      </c>
      <c r="E765" s="82" t="s">
        <v>3729</v>
      </c>
      <c r="F765" s="84" t="s">
        <v>835</v>
      </c>
      <c r="G765" s="84" t="s">
        <v>835</v>
      </c>
      <c r="H765" s="86" t="s">
        <v>109</v>
      </c>
      <c r="I765" s="86" t="s">
        <v>109</v>
      </c>
      <c r="J765" s="86" t="s">
        <v>109</v>
      </c>
      <c r="K765" s="86" t="s">
        <v>109</v>
      </c>
      <c r="L765" s="86" t="s">
        <v>109</v>
      </c>
      <c r="M765" s="86" t="s">
        <v>133</v>
      </c>
      <c r="N765" s="87">
        <v>3</v>
      </c>
      <c r="O765" s="82" t="s">
        <v>124</v>
      </c>
      <c r="P765" s="97">
        <v>3</v>
      </c>
      <c r="Q765" s="97">
        <v>44</v>
      </c>
      <c r="R765" s="82">
        <v>338</v>
      </c>
      <c r="S765" s="82">
        <v>338</v>
      </c>
      <c r="T765" s="84" t="s">
        <v>88</v>
      </c>
      <c r="U765" s="82"/>
      <c r="V765" s="82"/>
      <c r="W765" s="82"/>
      <c r="X765" s="82"/>
      <c r="Y765" s="82"/>
      <c r="Z765" s="82"/>
      <c r="AA765" s="82">
        <f t="shared" si="377"/>
        <v>224</v>
      </c>
      <c r="AB765" s="82">
        <v>98.4</v>
      </c>
      <c r="AC765" s="82" t="s">
        <v>88</v>
      </c>
      <c r="AD765" s="82"/>
      <c r="AE765" s="120">
        <v>2.3498000000000001</v>
      </c>
      <c r="AF765" s="82"/>
      <c r="AG765" s="82"/>
      <c r="AH765" s="82"/>
      <c r="AI765" s="82"/>
      <c r="AJ765" s="82"/>
      <c r="AK765" s="82"/>
      <c r="AL765" s="82"/>
      <c r="AM765" s="82"/>
      <c r="AN765" s="82"/>
      <c r="AO765" s="87"/>
      <c r="AP765" s="93">
        <f t="shared" si="378"/>
        <v>3.7333333333333334</v>
      </c>
      <c r="AQ765" s="126" t="e">
        <f t="shared" si="379"/>
        <v>#REF!</v>
      </c>
      <c r="AR765" s="126" t="e">
        <f t="shared" si="380"/>
        <v>#REF!</v>
      </c>
      <c r="AS765" s="85">
        <f t="shared" si="381"/>
        <v>223.99999999999969</v>
      </c>
      <c r="AT765" s="85">
        <f t="shared" si="382"/>
        <v>227.73333333333301</v>
      </c>
      <c r="AU765" s="125">
        <f t="shared" si="383"/>
        <v>29.866666666666671</v>
      </c>
    </row>
    <row r="766" spans="1:48">
      <c r="B766" s="96">
        <v>45707</v>
      </c>
      <c r="C766" s="82" t="s">
        <v>138</v>
      </c>
      <c r="D766" s="82" t="s">
        <v>134</v>
      </c>
      <c r="E766" s="82" t="s">
        <v>3729</v>
      </c>
      <c r="F766" s="84" t="s">
        <v>836</v>
      </c>
      <c r="G766" s="84" t="s">
        <v>836</v>
      </c>
      <c r="H766" s="86" t="s">
        <v>109</v>
      </c>
      <c r="I766" s="86" t="s">
        <v>109</v>
      </c>
      <c r="J766" s="86" t="s">
        <v>109</v>
      </c>
      <c r="K766" s="86" t="s">
        <v>109</v>
      </c>
      <c r="L766" s="86" t="s">
        <v>109</v>
      </c>
      <c r="M766" s="86" t="s">
        <v>133</v>
      </c>
      <c r="N766" s="87">
        <v>3</v>
      </c>
      <c r="O766" s="82" t="s">
        <v>124</v>
      </c>
      <c r="P766" s="97">
        <v>3</v>
      </c>
      <c r="Q766" s="97">
        <v>44</v>
      </c>
      <c r="R766" s="82">
        <v>338</v>
      </c>
      <c r="S766" s="82">
        <v>338</v>
      </c>
      <c r="T766" s="84" t="s">
        <v>88</v>
      </c>
      <c r="U766" s="82"/>
      <c r="V766" s="82"/>
      <c r="W766" s="82"/>
      <c r="X766" s="82"/>
      <c r="Y766" s="82"/>
      <c r="Z766" s="82"/>
      <c r="AA766" s="82">
        <f t="shared" si="377"/>
        <v>224</v>
      </c>
      <c r="AB766" s="82">
        <v>99.6</v>
      </c>
      <c r="AC766" s="82" t="s">
        <v>88</v>
      </c>
      <c r="AD766" s="82"/>
      <c r="AE766" s="120">
        <v>2.3571</v>
      </c>
      <c r="AF766" s="82"/>
      <c r="AG766" s="82"/>
      <c r="AH766" s="82"/>
      <c r="AI766" s="82"/>
      <c r="AJ766" s="82"/>
      <c r="AK766" s="82"/>
      <c r="AL766" s="82"/>
      <c r="AM766" s="82"/>
      <c r="AN766" s="82"/>
      <c r="AO766" s="87"/>
      <c r="AP766" s="93">
        <f t="shared" si="378"/>
        <v>3.7333333333333334</v>
      </c>
      <c r="AQ766" s="126" t="e">
        <f t="shared" si="379"/>
        <v>#REF!</v>
      </c>
      <c r="AR766" s="126" t="e">
        <f t="shared" si="380"/>
        <v>#REF!</v>
      </c>
      <c r="AS766" s="85">
        <f t="shared" si="381"/>
        <v>227.73333333333301</v>
      </c>
      <c r="AT766" s="85">
        <f t="shared" si="382"/>
        <v>231.46666666666633</v>
      </c>
      <c r="AU766" s="125">
        <f t="shared" si="383"/>
        <v>33.6</v>
      </c>
    </row>
    <row r="767" spans="1:48">
      <c r="B767" s="96">
        <v>45707</v>
      </c>
      <c r="C767" s="82" t="s">
        <v>138</v>
      </c>
      <c r="D767" s="82" t="s">
        <v>134</v>
      </c>
      <c r="E767" s="82" t="s">
        <v>3729</v>
      </c>
      <c r="F767" s="84" t="s">
        <v>837</v>
      </c>
      <c r="G767" s="84" t="s">
        <v>837</v>
      </c>
      <c r="H767" s="86" t="s">
        <v>109</v>
      </c>
      <c r="I767" s="86" t="s">
        <v>109</v>
      </c>
      <c r="J767" s="86" t="s">
        <v>109</v>
      </c>
      <c r="K767" s="86" t="s">
        <v>109</v>
      </c>
      <c r="L767" s="86" t="s">
        <v>109</v>
      </c>
      <c r="M767" s="86" t="s">
        <v>133</v>
      </c>
      <c r="N767" s="87">
        <v>3</v>
      </c>
      <c r="O767" s="82" t="s">
        <v>124</v>
      </c>
      <c r="P767" s="97">
        <v>3</v>
      </c>
      <c r="Q767" s="97">
        <v>44</v>
      </c>
      <c r="R767" s="82">
        <v>338</v>
      </c>
      <c r="S767" s="82">
        <v>338</v>
      </c>
      <c r="T767" s="84" t="s">
        <v>88</v>
      </c>
      <c r="U767" s="82"/>
      <c r="V767" s="82"/>
      <c r="W767" s="82"/>
      <c r="X767" s="82"/>
      <c r="Y767" s="82"/>
      <c r="Z767" s="82"/>
      <c r="AA767" s="82">
        <f t="shared" si="377"/>
        <v>224</v>
      </c>
      <c r="AB767" s="82">
        <v>98.7</v>
      </c>
      <c r="AC767" s="82" t="s">
        <v>88</v>
      </c>
      <c r="AD767" s="82"/>
      <c r="AE767" s="120">
        <v>2.3431000000000002</v>
      </c>
      <c r="AF767" s="82"/>
      <c r="AG767" s="82"/>
      <c r="AH767" s="82"/>
      <c r="AI767" s="82"/>
      <c r="AJ767" s="82"/>
      <c r="AK767" s="82"/>
      <c r="AL767" s="82"/>
      <c r="AM767" s="82"/>
      <c r="AN767" s="82"/>
      <c r="AO767" s="87"/>
      <c r="AP767" s="93">
        <f t="shared" si="378"/>
        <v>3.7333333333333334</v>
      </c>
      <c r="AQ767" s="126" t="e">
        <f t="shared" si="379"/>
        <v>#REF!</v>
      </c>
      <c r="AR767" s="126" t="e">
        <f t="shared" si="380"/>
        <v>#REF!</v>
      </c>
      <c r="AS767" s="85">
        <f t="shared" si="381"/>
        <v>231.46666666666633</v>
      </c>
      <c r="AT767" s="85">
        <f t="shared" si="382"/>
        <v>235.19999999999965</v>
      </c>
      <c r="AU767" s="125">
        <f t="shared" si="383"/>
        <v>37.333333333333336</v>
      </c>
    </row>
    <row r="768" spans="1:48">
      <c r="B768" s="96">
        <v>45707</v>
      </c>
      <c r="C768" s="82" t="s">
        <v>138</v>
      </c>
      <c r="D768" s="82" t="s">
        <v>134</v>
      </c>
      <c r="E768" s="82" t="s">
        <v>3729</v>
      </c>
      <c r="F768" s="84" t="s">
        <v>838</v>
      </c>
      <c r="G768" s="84" t="s">
        <v>838</v>
      </c>
      <c r="H768" s="86" t="s">
        <v>109</v>
      </c>
      <c r="I768" s="86" t="s">
        <v>109</v>
      </c>
      <c r="J768" s="86" t="s">
        <v>109</v>
      </c>
      <c r="K768" s="86" t="s">
        <v>109</v>
      </c>
      <c r="L768" s="86" t="s">
        <v>109</v>
      </c>
      <c r="M768" s="86" t="s">
        <v>133</v>
      </c>
      <c r="N768" s="87">
        <v>3</v>
      </c>
      <c r="O768" s="82" t="s">
        <v>124</v>
      </c>
      <c r="P768" s="97">
        <v>3</v>
      </c>
      <c r="Q768" s="97">
        <v>44</v>
      </c>
      <c r="R768" s="82">
        <v>338</v>
      </c>
      <c r="S768" s="82">
        <v>338</v>
      </c>
      <c r="T768" s="84" t="s">
        <v>88</v>
      </c>
      <c r="U768" s="82"/>
      <c r="V768" s="82"/>
      <c r="W768" s="82"/>
      <c r="X768" s="82"/>
      <c r="Y768" s="82"/>
      <c r="Z768" s="82"/>
      <c r="AA768" s="82">
        <f t="shared" si="377"/>
        <v>224</v>
      </c>
      <c r="AB768" s="82">
        <v>94.6</v>
      </c>
      <c r="AC768" s="82" t="s">
        <v>88</v>
      </c>
      <c r="AD768" s="82"/>
      <c r="AE768" s="120">
        <v>2.3540000000000001</v>
      </c>
      <c r="AF768" s="82"/>
      <c r="AG768" s="82"/>
      <c r="AH768" s="82"/>
      <c r="AI768" s="82"/>
      <c r="AJ768" s="82"/>
      <c r="AK768" s="82"/>
      <c r="AL768" s="82"/>
      <c r="AM768" s="82"/>
      <c r="AN768" s="82"/>
      <c r="AO768" s="87"/>
      <c r="AP768" s="93">
        <f t="shared" si="378"/>
        <v>3.7333333333333334</v>
      </c>
      <c r="AQ768" s="126" t="e">
        <f t="shared" si="379"/>
        <v>#REF!</v>
      </c>
      <c r="AR768" s="126" t="e">
        <f t="shared" si="380"/>
        <v>#REF!</v>
      </c>
      <c r="AS768" s="85">
        <f t="shared" si="381"/>
        <v>235.19999999999965</v>
      </c>
      <c r="AT768" s="85">
        <f t="shared" si="382"/>
        <v>238.93333333333297</v>
      </c>
      <c r="AU768" s="125">
        <f t="shared" si="383"/>
        <v>41.06666666666667</v>
      </c>
    </row>
    <row r="769" spans="2:48">
      <c r="B769" s="122">
        <v>45707</v>
      </c>
      <c r="C769" s="117" t="s">
        <v>111</v>
      </c>
      <c r="D769" s="117"/>
      <c r="E769" s="117"/>
      <c r="F769" s="109" t="s">
        <v>100</v>
      </c>
      <c r="G769" s="109"/>
      <c r="H769" s="110"/>
      <c r="I769" s="110"/>
      <c r="J769" s="110"/>
      <c r="K769" s="110"/>
      <c r="L769" s="110"/>
      <c r="M769" s="111"/>
      <c r="N769" s="109">
        <v>38</v>
      </c>
      <c r="O769" s="109" t="s">
        <v>101</v>
      </c>
      <c r="P769" s="109">
        <v>130</v>
      </c>
      <c r="Q769" s="109">
        <v>0</v>
      </c>
      <c r="R769" s="109">
        <v>200</v>
      </c>
      <c r="S769" s="109">
        <v>200</v>
      </c>
      <c r="T769" s="112" t="s">
        <v>88</v>
      </c>
      <c r="U769" s="138"/>
      <c r="V769" s="138"/>
      <c r="W769" s="138"/>
      <c r="X769" s="138"/>
      <c r="Y769" s="138"/>
      <c r="Z769" s="138"/>
      <c r="AA769" s="139">
        <v>0</v>
      </c>
      <c r="AB769" s="139"/>
      <c r="AC769" s="139"/>
      <c r="AD769" s="139"/>
      <c r="AE769" s="141"/>
      <c r="AF769" s="139"/>
      <c r="AG769" s="139"/>
      <c r="AH769" s="139"/>
      <c r="AI769" s="139"/>
      <c r="AJ769" s="139"/>
      <c r="AK769" s="139"/>
      <c r="AL769" s="139"/>
      <c r="AM769" s="139"/>
      <c r="AN769" s="139"/>
      <c r="AO769" s="139"/>
      <c r="AP769" s="142">
        <v>0</v>
      </c>
      <c r="AQ769" s="142" t="e">
        <f t="shared" si="379"/>
        <v>#REF!</v>
      </c>
      <c r="AR769" s="142" t="e">
        <f t="shared" si="380"/>
        <v>#REF!</v>
      </c>
      <c r="AS769" s="142">
        <v>0</v>
      </c>
      <c r="AT769" s="142">
        <v>0</v>
      </c>
      <c r="AU769" s="140">
        <f>AU768+(AA769/60)</f>
        <v>41.06666666666667</v>
      </c>
      <c r="AV769" s="95" t="s">
        <v>159</v>
      </c>
    </row>
    <row r="770" spans="2:48">
      <c r="B770" s="122">
        <v>45708</v>
      </c>
      <c r="C770" s="117" t="s">
        <v>111</v>
      </c>
      <c r="D770" s="117"/>
      <c r="E770" s="117"/>
      <c r="F770" s="109" t="s">
        <v>100</v>
      </c>
      <c r="G770" s="109"/>
      <c r="H770" s="110"/>
      <c r="I770" s="110"/>
      <c r="J770" s="110"/>
      <c r="K770" s="110"/>
      <c r="L770" s="110"/>
      <c r="M770" s="111"/>
      <c r="N770" s="109">
        <v>38</v>
      </c>
      <c r="O770" s="109" t="s">
        <v>101</v>
      </c>
      <c r="P770" s="109">
        <v>130</v>
      </c>
      <c r="Q770" s="109">
        <v>0</v>
      </c>
      <c r="R770" s="109">
        <v>200</v>
      </c>
      <c r="S770" s="109">
        <v>200</v>
      </c>
      <c r="T770" s="112" t="s">
        <v>88</v>
      </c>
      <c r="U770" s="138"/>
      <c r="V770" s="138"/>
      <c r="W770" s="138"/>
      <c r="X770" s="138"/>
      <c r="Y770" s="138"/>
      <c r="Z770" s="138"/>
      <c r="AA770" s="139">
        <v>0</v>
      </c>
      <c r="AB770" s="139"/>
      <c r="AC770" s="139"/>
      <c r="AD770" s="139"/>
      <c r="AE770" s="141"/>
      <c r="AF770" s="139"/>
      <c r="AG770" s="139"/>
      <c r="AH770" s="139"/>
      <c r="AI770" s="139"/>
      <c r="AJ770" s="139"/>
      <c r="AK770" s="139"/>
      <c r="AL770" s="139"/>
      <c r="AM770" s="139"/>
      <c r="AN770" s="139"/>
      <c r="AO770" s="139"/>
      <c r="AP770" s="142">
        <v>0</v>
      </c>
      <c r="AQ770" s="142" t="e">
        <f t="shared" si="379"/>
        <v>#REF!</v>
      </c>
      <c r="AR770" s="142" t="e">
        <f t="shared" si="380"/>
        <v>#REF!</v>
      </c>
      <c r="AS770" s="142">
        <v>0</v>
      </c>
      <c r="AT770" s="142">
        <v>0</v>
      </c>
      <c r="AU770" s="140">
        <f>AU769+(AA770/60)</f>
        <v>41.06666666666667</v>
      </c>
      <c r="AV770" s="95" t="s">
        <v>160</v>
      </c>
    </row>
    <row r="771" spans="2:48">
      <c r="B771" s="122">
        <v>45708</v>
      </c>
      <c r="C771" s="117" t="s">
        <v>111</v>
      </c>
      <c r="D771" s="117"/>
      <c r="E771" s="117"/>
      <c r="F771" s="115" t="s">
        <v>135</v>
      </c>
      <c r="G771" s="109"/>
      <c r="H771" s="110"/>
      <c r="I771" s="110"/>
      <c r="J771" s="110"/>
      <c r="K771" s="110"/>
      <c r="L771" s="110"/>
      <c r="M771" s="111"/>
      <c r="N771" s="109">
        <v>6</v>
      </c>
      <c r="O771" s="109" t="s">
        <v>92</v>
      </c>
      <c r="P771" s="109">
        <v>30</v>
      </c>
      <c r="Q771" s="109">
        <v>0</v>
      </c>
      <c r="R771" s="109">
        <v>359</v>
      </c>
      <c r="S771" s="109">
        <v>359</v>
      </c>
      <c r="T771" s="117"/>
      <c r="U771" s="117"/>
      <c r="V771" s="117"/>
      <c r="W771" s="117"/>
      <c r="X771" s="117"/>
      <c r="Y771" s="117"/>
      <c r="Z771" s="117"/>
      <c r="AA771" s="117"/>
      <c r="AB771" s="117"/>
      <c r="AC771" s="117"/>
      <c r="AD771" s="117"/>
      <c r="AE771" s="124"/>
      <c r="AF771" s="117"/>
      <c r="AG771" s="117"/>
      <c r="AH771" s="117"/>
      <c r="AI771" s="117"/>
      <c r="AJ771" s="117"/>
      <c r="AK771" s="117"/>
      <c r="AL771" s="117"/>
      <c r="AM771" s="117"/>
      <c r="AN771" s="117"/>
      <c r="AO771" s="112"/>
      <c r="AP771" s="113">
        <f t="shared" ref="AP771:AP776" si="384">IF(O771="A",AP770+AA771/60,AP770)</f>
        <v>0</v>
      </c>
      <c r="AQ771" s="113" t="e">
        <f t="shared" si="379"/>
        <v>#REF!</v>
      </c>
      <c r="AR771" s="113" t="e">
        <f t="shared" si="380"/>
        <v>#REF!</v>
      </c>
      <c r="AS771" s="118">
        <v>0</v>
      </c>
      <c r="AT771" s="118">
        <v>0</v>
      </c>
      <c r="AU771" s="119">
        <f t="shared" ref="AU771:AU777" si="385">AU770+(AA771/60)</f>
        <v>41.06666666666667</v>
      </c>
    </row>
    <row r="772" spans="2:48">
      <c r="B772" s="122">
        <v>45708</v>
      </c>
      <c r="C772" s="117" t="s">
        <v>111</v>
      </c>
      <c r="D772" s="117"/>
      <c r="E772" s="117"/>
      <c r="F772" s="109" t="s">
        <v>102</v>
      </c>
      <c r="G772" s="109"/>
      <c r="H772" s="110"/>
      <c r="I772" s="110"/>
      <c r="J772" s="110"/>
      <c r="K772" s="110"/>
      <c r="L772" s="110"/>
      <c r="M772" s="111"/>
      <c r="N772" s="109">
        <v>1</v>
      </c>
      <c r="O772" s="109" t="s">
        <v>92</v>
      </c>
      <c r="P772" s="109">
        <v>60</v>
      </c>
      <c r="Q772" s="109">
        <v>0</v>
      </c>
      <c r="R772" s="109">
        <v>359</v>
      </c>
      <c r="S772" s="109">
        <v>359</v>
      </c>
      <c r="T772" s="117"/>
      <c r="U772" s="117"/>
      <c r="V772" s="117"/>
      <c r="W772" s="117"/>
      <c r="X772" s="117"/>
      <c r="Y772" s="117"/>
      <c r="Z772" s="117"/>
      <c r="AA772" s="117">
        <f t="shared" ref="AA772:AA778" si="386">P772*60+Q772</f>
        <v>3600</v>
      </c>
      <c r="AB772" s="117"/>
      <c r="AC772" s="117"/>
      <c r="AD772" s="117"/>
      <c r="AE772" s="124"/>
      <c r="AF772" s="117"/>
      <c r="AG772" s="117"/>
      <c r="AH772" s="117"/>
      <c r="AI772" s="117"/>
      <c r="AJ772" s="117"/>
      <c r="AK772" s="117"/>
      <c r="AL772" s="117"/>
      <c r="AM772" s="117"/>
      <c r="AN772" s="117"/>
      <c r="AO772" s="112"/>
      <c r="AP772" s="113">
        <f t="shared" si="384"/>
        <v>0</v>
      </c>
      <c r="AQ772" s="113" t="e">
        <f t="shared" si="379"/>
        <v>#REF!</v>
      </c>
      <c r="AR772" s="113" t="e">
        <f t="shared" si="380"/>
        <v>#REF!</v>
      </c>
      <c r="AS772" s="118">
        <f t="shared" ref="AS772:AS775" si="387">IF(O772="3C",AS771+AA772/60,AS771)</f>
        <v>60</v>
      </c>
      <c r="AT772" s="118">
        <v>0</v>
      </c>
      <c r="AU772" s="119">
        <f t="shared" si="385"/>
        <v>101.06666666666666</v>
      </c>
    </row>
    <row r="773" spans="2:48">
      <c r="B773" s="122">
        <v>45708</v>
      </c>
      <c r="C773" s="117" t="s">
        <v>111</v>
      </c>
      <c r="D773" s="117"/>
      <c r="E773" s="117"/>
      <c r="F773" s="109" t="s">
        <v>103</v>
      </c>
      <c r="G773" s="109"/>
      <c r="H773" s="110"/>
      <c r="I773" s="110"/>
      <c r="J773" s="110"/>
      <c r="K773" s="110"/>
      <c r="L773" s="110"/>
      <c r="M773" s="111"/>
      <c r="N773" s="109">
        <v>6</v>
      </c>
      <c r="O773" s="109" t="s">
        <v>91</v>
      </c>
      <c r="P773" s="109">
        <v>30</v>
      </c>
      <c r="Q773" s="109">
        <v>0</v>
      </c>
      <c r="R773" s="109">
        <v>359</v>
      </c>
      <c r="S773" s="109">
        <v>359</v>
      </c>
      <c r="T773" s="117"/>
      <c r="U773" s="117"/>
      <c r="V773" s="117"/>
      <c r="W773" s="117"/>
      <c r="X773" s="117"/>
      <c r="Y773" s="117"/>
      <c r="Z773" s="117"/>
      <c r="AA773" s="117"/>
      <c r="AB773" s="117"/>
      <c r="AC773" s="117"/>
      <c r="AD773" s="117"/>
      <c r="AE773" s="124"/>
      <c r="AF773" s="117"/>
      <c r="AG773" s="117"/>
      <c r="AH773" s="117"/>
      <c r="AI773" s="117"/>
      <c r="AJ773" s="117"/>
      <c r="AK773" s="117"/>
      <c r="AL773" s="117"/>
      <c r="AM773" s="117"/>
      <c r="AN773" s="117"/>
      <c r="AO773" s="112"/>
      <c r="AP773" s="113">
        <f t="shared" si="384"/>
        <v>0</v>
      </c>
      <c r="AQ773" s="113" t="e">
        <f t="shared" si="379"/>
        <v>#REF!</v>
      </c>
      <c r="AR773" s="113" t="e">
        <f t="shared" si="380"/>
        <v>#REF!</v>
      </c>
      <c r="AS773" s="118">
        <f t="shared" si="387"/>
        <v>60</v>
      </c>
      <c r="AT773" s="118">
        <v>0</v>
      </c>
      <c r="AU773" s="119">
        <f t="shared" si="385"/>
        <v>101.06666666666666</v>
      </c>
    </row>
    <row r="774" spans="2:48">
      <c r="B774" s="122">
        <v>45708</v>
      </c>
      <c r="C774" s="117" t="s">
        <v>111</v>
      </c>
      <c r="D774" s="117"/>
      <c r="E774" s="117"/>
      <c r="F774" s="109" t="s">
        <v>104</v>
      </c>
      <c r="G774" s="109"/>
      <c r="H774" s="110"/>
      <c r="I774" s="110"/>
      <c r="J774" s="110"/>
      <c r="K774" s="110"/>
      <c r="L774" s="110"/>
      <c r="M774" s="111"/>
      <c r="N774" s="109">
        <v>1</v>
      </c>
      <c r="O774" s="109" t="s">
        <v>91</v>
      </c>
      <c r="P774" s="109">
        <v>60</v>
      </c>
      <c r="Q774" s="109">
        <v>0</v>
      </c>
      <c r="R774" s="109">
        <v>359</v>
      </c>
      <c r="S774" s="109">
        <v>359</v>
      </c>
      <c r="T774" s="117"/>
      <c r="U774" s="117"/>
      <c r="V774" s="117"/>
      <c r="W774" s="117"/>
      <c r="X774" s="117"/>
      <c r="Y774" s="117"/>
      <c r="Z774" s="117"/>
      <c r="AA774" s="117">
        <f t="shared" si="386"/>
        <v>3600</v>
      </c>
      <c r="AB774" s="117"/>
      <c r="AC774" s="117"/>
      <c r="AD774" s="117"/>
      <c r="AE774" s="124"/>
      <c r="AF774" s="117"/>
      <c r="AG774" s="117"/>
      <c r="AH774" s="117"/>
      <c r="AI774" s="117"/>
      <c r="AJ774" s="117"/>
      <c r="AK774" s="117"/>
      <c r="AL774" s="117"/>
      <c r="AM774" s="117"/>
      <c r="AN774" s="117"/>
      <c r="AO774" s="112"/>
      <c r="AP774" s="113">
        <f t="shared" si="384"/>
        <v>60</v>
      </c>
      <c r="AQ774" s="113" t="e">
        <f t="shared" si="379"/>
        <v>#REF!</v>
      </c>
      <c r="AR774" s="113" t="e">
        <f t="shared" si="380"/>
        <v>#REF!</v>
      </c>
      <c r="AS774" s="118">
        <f t="shared" si="387"/>
        <v>60</v>
      </c>
      <c r="AT774" s="118">
        <v>0</v>
      </c>
      <c r="AU774" s="119">
        <f t="shared" si="385"/>
        <v>161.06666666666666</v>
      </c>
    </row>
    <row r="775" spans="2:48">
      <c r="B775" s="122">
        <v>45708</v>
      </c>
      <c r="C775" s="117" t="s">
        <v>111</v>
      </c>
      <c r="D775" s="117"/>
      <c r="E775" s="117"/>
      <c r="F775" s="109" t="s">
        <v>104</v>
      </c>
      <c r="G775" s="109"/>
      <c r="H775" s="110"/>
      <c r="I775" s="110"/>
      <c r="J775" s="110"/>
      <c r="K775" s="110"/>
      <c r="L775" s="110"/>
      <c r="M775" s="111"/>
      <c r="N775" s="109">
        <v>1</v>
      </c>
      <c r="O775" s="109" t="s">
        <v>91</v>
      </c>
      <c r="P775" s="109">
        <v>60</v>
      </c>
      <c r="Q775" s="109">
        <v>0</v>
      </c>
      <c r="R775" s="109">
        <v>359</v>
      </c>
      <c r="S775" s="109">
        <v>359</v>
      </c>
      <c r="T775" s="117"/>
      <c r="U775" s="117"/>
      <c r="V775" s="117"/>
      <c r="W775" s="117"/>
      <c r="X775" s="117"/>
      <c r="Y775" s="117"/>
      <c r="Z775" s="117"/>
      <c r="AA775" s="117">
        <f t="shared" si="386"/>
        <v>3600</v>
      </c>
      <c r="AB775" s="117"/>
      <c r="AC775" s="117"/>
      <c r="AD775" s="117"/>
      <c r="AE775" s="124"/>
      <c r="AF775" s="117"/>
      <c r="AG775" s="117"/>
      <c r="AH775" s="117"/>
      <c r="AI775" s="117"/>
      <c r="AJ775" s="117"/>
      <c r="AK775" s="117"/>
      <c r="AL775" s="117"/>
      <c r="AM775" s="117"/>
      <c r="AN775" s="117"/>
      <c r="AO775" s="112"/>
      <c r="AP775" s="113">
        <f t="shared" si="384"/>
        <v>120</v>
      </c>
      <c r="AQ775" s="113" t="e">
        <f t="shared" si="379"/>
        <v>#REF!</v>
      </c>
      <c r="AR775" s="113" t="e">
        <f t="shared" si="380"/>
        <v>#REF!</v>
      </c>
      <c r="AS775" s="118">
        <f t="shared" si="387"/>
        <v>60</v>
      </c>
      <c r="AT775" s="118">
        <v>0</v>
      </c>
      <c r="AU775" s="119">
        <f t="shared" si="385"/>
        <v>221.06666666666666</v>
      </c>
    </row>
    <row r="776" spans="2:48">
      <c r="B776" s="122">
        <v>45708</v>
      </c>
      <c r="C776" s="117" t="s">
        <v>138</v>
      </c>
      <c r="D776" s="117"/>
      <c r="E776" s="117"/>
      <c r="F776" s="109" t="s">
        <v>104</v>
      </c>
      <c r="G776" s="109"/>
      <c r="H776" s="110"/>
      <c r="I776" s="110"/>
      <c r="J776" s="110"/>
      <c r="K776" s="110"/>
      <c r="L776" s="110"/>
      <c r="M776" s="111"/>
      <c r="N776" s="109">
        <v>1</v>
      </c>
      <c r="O776" s="109" t="s">
        <v>91</v>
      </c>
      <c r="P776" s="109">
        <v>60</v>
      </c>
      <c r="Q776" s="109">
        <v>0</v>
      </c>
      <c r="R776" s="109">
        <v>359</v>
      </c>
      <c r="S776" s="109">
        <v>359</v>
      </c>
      <c r="T776" s="117"/>
      <c r="U776" s="117"/>
      <c r="V776" s="117"/>
      <c r="W776" s="117"/>
      <c r="X776" s="117"/>
      <c r="Y776" s="117"/>
      <c r="Z776" s="117"/>
      <c r="AA776" s="117">
        <f t="shared" si="386"/>
        <v>3600</v>
      </c>
      <c r="AB776" s="117"/>
      <c r="AC776" s="117"/>
      <c r="AD776" s="117"/>
      <c r="AE776" s="124"/>
      <c r="AF776" s="117"/>
      <c r="AG776" s="117"/>
      <c r="AH776" s="117"/>
      <c r="AI776" s="117"/>
      <c r="AJ776" s="117"/>
      <c r="AK776" s="117"/>
      <c r="AL776" s="117"/>
      <c r="AM776" s="117"/>
      <c r="AN776" s="117"/>
      <c r="AO776" s="112"/>
      <c r="AP776" s="113">
        <f t="shared" si="384"/>
        <v>180</v>
      </c>
      <c r="AQ776" s="113" t="e">
        <f t="shared" si="379"/>
        <v>#REF!</v>
      </c>
      <c r="AR776" s="113" t="e">
        <f t="shared" si="380"/>
        <v>#REF!</v>
      </c>
      <c r="AS776" s="118">
        <v>0</v>
      </c>
      <c r="AT776" s="118">
        <v>0</v>
      </c>
      <c r="AU776" s="119">
        <f t="shared" si="385"/>
        <v>281.06666666666666</v>
      </c>
    </row>
    <row r="777" spans="2:48">
      <c r="B777" s="122">
        <v>45708</v>
      </c>
      <c r="C777" s="117" t="s">
        <v>138</v>
      </c>
      <c r="D777" s="117"/>
      <c r="E777" s="117"/>
      <c r="F777" s="109" t="s">
        <v>104</v>
      </c>
      <c r="G777" s="109"/>
      <c r="H777" s="110"/>
      <c r="I777" s="110"/>
      <c r="J777" s="110"/>
      <c r="K777" s="110"/>
      <c r="L777" s="110"/>
      <c r="M777" s="111"/>
      <c r="N777" s="109">
        <v>1</v>
      </c>
      <c r="O777" s="109" t="s">
        <v>91</v>
      </c>
      <c r="P777" s="109">
        <v>60</v>
      </c>
      <c r="Q777" s="109">
        <v>0</v>
      </c>
      <c r="R777" s="109">
        <v>359</v>
      </c>
      <c r="S777" s="109">
        <v>359</v>
      </c>
      <c r="T777" s="117"/>
      <c r="U777" s="117"/>
      <c r="V777" s="117"/>
      <c r="W777" s="117"/>
      <c r="X777" s="117"/>
      <c r="Y777" s="117"/>
      <c r="Z777" s="117"/>
      <c r="AA777" s="117">
        <f t="shared" si="386"/>
        <v>3600</v>
      </c>
      <c r="AB777" s="117"/>
      <c r="AC777" s="117"/>
      <c r="AD777" s="117"/>
      <c r="AE777" s="124"/>
      <c r="AF777" s="117"/>
      <c r="AG777" s="117"/>
      <c r="AH777" s="117"/>
      <c r="AI777" s="117"/>
      <c r="AJ777" s="117"/>
      <c r="AK777" s="117"/>
      <c r="AL777" s="117"/>
      <c r="AM777" s="117"/>
      <c r="AN777" s="117"/>
      <c r="AO777" s="112"/>
      <c r="AP777" s="113">
        <v>0</v>
      </c>
      <c r="AQ777" s="113" t="e">
        <f t="shared" si="379"/>
        <v>#REF!</v>
      </c>
      <c r="AR777" s="113" t="e">
        <f t="shared" si="380"/>
        <v>#REF!</v>
      </c>
      <c r="AS777" s="118">
        <v>0</v>
      </c>
      <c r="AT777" s="118">
        <v>0</v>
      </c>
      <c r="AU777" s="119">
        <f t="shared" si="385"/>
        <v>341.06666666666666</v>
      </c>
    </row>
    <row r="778" spans="2:48">
      <c r="B778" s="96">
        <v>45708</v>
      </c>
      <c r="C778" s="82" t="s">
        <v>138</v>
      </c>
      <c r="D778" s="82"/>
      <c r="E778" s="82"/>
      <c r="F778" s="130" t="s">
        <v>105</v>
      </c>
      <c r="G778" s="130" t="s">
        <v>89</v>
      </c>
      <c r="H778" s="133" t="s">
        <v>89</v>
      </c>
      <c r="I778" s="133" t="s">
        <v>89</v>
      </c>
      <c r="J778" s="133" t="s">
        <v>89</v>
      </c>
      <c r="K778" s="133" t="s">
        <v>89</v>
      </c>
      <c r="L778" s="133" t="s">
        <v>95</v>
      </c>
      <c r="M778" s="134" t="s">
        <v>106</v>
      </c>
      <c r="N778" s="114">
        <v>3</v>
      </c>
      <c r="O778" s="130" t="s">
        <v>91</v>
      </c>
      <c r="P778" s="130">
        <v>3</v>
      </c>
      <c r="Q778" s="114">
        <v>44</v>
      </c>
      <c r="R778" s="130">
        <v>338</v>
      </c>
      <c r="S778" s="130">
        <v>338</v>
      </c>
      <c r="T778" s="132" t="s">
        <v>88</v>
      </c>
      <c r="U778" s="82"/>
      <c r="V778" s="82"/>
      <c r="W778" s="82"/>
      <c r="X778" s="82"/>
      <c r="Y778" s="82"/>
      <c r="Z778" s="82"/>
      <c r="AA778" s="82">
        <f t="shared" si="386"/>
        <v>224</v>
      </c>
      <c r="AB778" s="82"/>
      <c r="AC778" s="82" t="s">
        <v>89</v>
      </c>
      <c r="AD778" s="82">
        <v>111.3</v>
      </c>
      <c r="AE778" s="120">
        <v>2.391</v>
      </c>
      <c r="AF778" s="82">
        <v>110.4</v>
      </c>
      <c r="AG778" s="82">
        <v>97.5</v>
      </c>
      <c r="AH778" s="132">
        <f>AF778-AG778</f>
        <v>12.900000000000006</v>
      </c>
      <c r="AI778" s="132">
        <v>963.11500000000001</v>
      </c>
      <c r="AJ778" s="132">
        <v>2003.7260000000001</v>
      </c>
      <c r="AK778" s="132">
        <v>1451.692</v>
      </c>
      <c r="AL778" s="132">
        <v>2643.88</v>
      </c>
      <c r="AM778" s="136">
        <f>AJ778-AI778</f>
        <v>1040.6110000000001</v>
      </c>
      <c r="AN778" s="136">
        <f>AL778-AK778</f>
        <v>1192.1880000000001</v>
      </c>
      <c r="AO778" s="136">
        <f>AD778/AA778*60</f>
        <v>29.8125</v>
      </c>
      <c r="AP778" s="93">
        <f t="shared" ref="AP778:AP786" si="388">IF(O778="A",AP777+AA778/60,AP777)</f>
        <v>3.7333333333333334</v>
      </c>
      <c r="AQ778" s="126" t="e">
        <f t="shared" ref="AQ778:AQ786" si="389">IF(O778="B",AQ777+AA778/60,AQ777)</f>
        <v>#REF!</v>
      </c>
      <c r="AR778" s="126" t="e">
        <f t="shared" ref="AR778:AR786" si="390">IF(O778="3A",AR777+AA778/60,AR777)</f>
        <v>#REF!</v>
      </c>
      <c r="AS778" s="85">
        <f t="shared" ref="AS778:AS786" si="391">IF(O778="3C",AS777+AA778/60,AS777)</f>
        <v>0</v>
      </c>
      <c r="AT778" s="85">
        <f t="shared" ref="AT778:AT786" si="392">AT777+(AA778/60)</f>
        <v>3.7333333333333334</v>
      </c>
      <c r="AU778" s="125">
        <f t="shared" ref="AU778:AU786" si="393">AU777+(AA778/60)</f>
        <v>344.8</v>
      </c>
    </row>
    <row r="779" spans="2:48">
      <c r="B779" s="96">
        <v>45708</v>
      </c>
      <c r="C779" s="82" t="s">
        <v>115</v>
      </c>
      <c r="D779" s="82" t="s">
        <v>116</v>
      </c>
      <c r="E779" s="82" t="s">
        <v>3729</v>
      </c>
      <c r="F779" s="84" t="s">
        <v>839</v>
      </c>
      <c r="G779" s="84" t="s">
        <v>839</v>
      </c>
      <c r="H779" s="86" t="s">
        <v>109</v>
      </c>
      <c r="I779" s="86" t="s">
        <v>109</v>
      </c>
      <c r="J779" s="86" t="s">
        <v>109</v>
      </c>
      <c r="K779" s="86" t="s">
        <v>109</v>
      </c>
      <c r="L779" s="86" t="s">
        <v>109</v>
      </c>
      <c r="M779" s="86" t="s">
        <v>133</v>
      </c>
      <c r="N779" s="87">
        <v>3</v>
      </c>
      <c r="O779" s="82" t="s">
        <v>124</v>
      </c>
      <c r="P779" s="97">
        <v>3</v>
      </c>
      <c r="Q779" s="97">
        <v>44</v>
      </c>
      <c r="R779" s="82">
        <v>338</v>
      </c>
      <c r="S779" s="82">
        <v>338</v>
      </c>
      <c r="T779" s="84" t="s">
        <v>88</v>
      </c>
      <c r="U779" s="82"/>
      <c r="V779" s="82"/>
      <c r="W779" s="82"/>
      <c r="X779" s="82"/>
      <c r="Y779" s="82"/>
      <c r="Z779" s="82"/>
      <c r="AA779" s="82">
        <f t="shared" ref="AA779:AA786" si="394">P779*60+Q779</f>
        <v>224</v>
      </c>
      <c r="AB779" s="82">
        <v>111.4</v>
      </c>
      <c r="AC779" s="82" t="s">
        <v>88</v>
      </c>
      <c r="AD779" s="82"/>
      <c r="AE779" s="120">
        <v>2.387</v>
      </c>
      <c r="AF779" s="82"/>
      <c r="AG779" s="82"/>
      <c r="AH779" s="82"/>
      <c r="AI779" s="82"/>
      <c r="AJ779" s="82"/>
      <c r="AK779" s="82"/>
      <c r="AL779" s="82"/>
      <c r="AM779" s="82"/>
      <c r="AN779" s="82"/>
      <c r="AO779" s="87"/>
      <c r="AP779" s="93">
        <f t="shared" si="388"/>
        <v>3.7333333333333334</v>
      </c>
      <c r="AQ779" s="126" t="e">
        <f t="shared" si="389"/>
        <v>#REF!</v>
      </c>
      <c r="AR779" s="126" t="e">
        <f t="shared" si="390"/>
        <v>#REF!</v>
      </c>
      <c r="AS779" s="85">
        <f t="shared" si="391"/>
        <v>3.7333333333333334</v>
      </c>
      <c r="AT779" s="85">
        <f t="shared" si="392"/>
        <v>7.4666666666666668</v>
      </c>
      <c r="AU779" s="125">
        <f t="shared" si="393"/>
        <v>348.53333333333336</v>
      </c>
    </row>
    <row r="780" spans="2:48">
      <c r="B780" s="96">
        <v>45708</v>
      </c>
      <c r="C780" s="82" t="s">
        <v>115</v>
      </c>
      <c r="D780" s="82" t="s">
        <v>116</v>
      </c>
      <c r="E780" s="82" t="s">
        <v>3729</v>
      </c>
      <c r="F780" s="84" t="s">
        <v>840</v>
      </c>
      <c r="G780" s="84" t="s">
        <v>840</v>
      </c>
      <c r="H780" s="86" t="s">
        <v>109</v>
      </c>
      <c r="I780" s="86" t="s">
        <v>109</v>
      </c>
      <c r="J780" s="86" t="s">
        <v>109</v>
      </c>
      <c r="K780" s="86" t="s">
        <v>109</v>
      </c>
      <c r="L780" s="86" t="s">
        <v>109</v>
      </c>
      <c r="M780" s="86" t="s">
        <v>133</v>
      </c>
      <c r="N780" s="87">
        <v>3</v>
      </c>
      <c r="O780" s="82" t="s">
        <v>124</v>
      </c>
      <c r="P780" s="97">
        <v>3</v>
      </c>
      <c r="Q780" s="97">
        <v>44</v>
      </c>
      <c r="R780" s="82">
        <v>338</v>
      </c>
      <c r="S780" s="82">
        <v>338</v>
      </c>
      <c r="T780" s="84" t="s">
        <v>88</v>
      </c>
      <c r="U780" s="82"/>
      <c r="V780" s="82"/>
      <c r="W780" s="82"/>
      <c r="X780" s="82"/>
      <c r="Y780" s="82"/>
      <c r="Z780" s="82"/>
      <c r="AA780" s="82">
        <f t="shared" si="394"/>
        <v>224</v>
      </c>
      <c r="AB780" s="82">
        <v>112.4</v>
      </c>
      <c r="AC780" s="82" t="s">
        <v>88</v>
      </c>
      <c r="AD780" s="82"/>
      <c r="AE780" s="120">
        <v>2.3980000000000001</v>
      </c>
      <c r="AF780" s="82"/>
      <c r="AG780" s="82"/>
      <c r="AH780" s="82"/>
      <c r="AI780" s="82"/>
      <c r="AJ780" s="82"/>
      <c r="AK780" s="82"/>
      <c r="AL780" s="82"/>
      <c r="AM780" s="82"/>
      <c r="AN780" s="82"/>
      <c r="AO780" s="87"/>
      <c r="AP780" s="93">
        <f t="shared" si="388"/>
        <v>3.7333333333333334</v>
      </c>
      <c r="AQ780" s="126" t="e">
        <f t="shared" si="389"/>
        <v>#REF!</v>
      </c>
      <c r="AR780" s="126" t="e">
        <f t="shared" si="390"/>
        <v>#REF!</v>
      </c>
      <c r="AS780" s="85">
        <f t="shared" si="391"/>
        <v>7.4666666666666668</v>
      </c>
      <c r="AT780" s="85">
        <f t="shared" si="392"/>
        <v>11.2</v>
      </c>
      <c r="AU780" s="125">
        <f t="shared" si="393"/>
        <v>352.26666666666671</v>
      </c>
    </row>
    <row r="781" spans="2:48">
      <c r="B781" s="96">
        <v>45708</v>
      </c>
      <c r="C781" s="82" t="s">
        <v>115</v>
      </c>
      <c r="D781" s="82" t="s">
        <v>116</v>
      </c>
      <c r="E781" s="82" t="s">
        <v>3729</v>
      </c>
      <c r="F781" s="84" t="s">
        <v>842</v>
      </c>
      <c r="G781" s="84" t="s">
        <v>842</v>
      </c>
      <c r="H781" s="86" t="s">
        <v>109</v>
      </c>
      <c r="I781" s="86" t="s">
        <v>109</v>
      </c>
      <c r="J781" s="86" t="s">
        <v>109</v>
      </c>
      <c r="K781" s="86" t="s">
        <v>109</v>
      </c>
      <c r="L781" s="86" t="s">
        <v>109</v>
      </c>
      <c r="M781" s="86" t="s">
        <v>133</v>
      </c>
      <c r="N781" s="87">
        <v>3</v>
      </c>
      <c r="O781" s="82" t="s">
        <v>124</v>
      </c>
      <c r="P781" s="97">
        <v>3</v>
      </c>
      <c r="Q781" s="97">
        <v>44</v>
      </c>
      <c r="R781" s="82">
        <v>338</v>
      </c>
      <c r="S781" s="82">
        <v>338</v>
      </c>
      <c r="T781" s="84" t="s">
        <v>88</v>
      </c>
      <c r="U781" s="82"/>
      <c r="V781" s="82"/>
      <c r="W781" s="82"/>
      <c r="X781" s="82"/>
      <c r="Y781" s="82"/>
      <c r="Z781" s="82"/>
      <c r="AA781" s="82">
        <f t="shared" si="394"/>
        <v>224</v>
      </c>
      <c r="AB781" s="82">
        <v>111.9</v>
      </c>
      <c r="AC781" s="82" t="s">
        <v>88</v>
      </c>
      <c r="AD781" s="82"/>
      <c r="AE781" s="120">
        <v>2.3959999999999999</v>
      </c>
      <c r="AF781" s="82"/>
      <c r="AG781" s="82"/>
      <c r="AH781" s="82"/>
      <c r="AI781" s="82"/>
      <c r="AJ781" s="82"/>
      <c r="AK781" s="82"/>
      <c r="AL781" s="82"/>
      <c r="AM781" s="82"/>
      <c r="AN781" s="82"/>
      <c r="AO781" s="87"/>
      <c r="AP781" s="93">
        <f t="shared" si="388"/>
        <v>3.7333333333333334</v>
      </c>
      <c r="AQ781" s="126" t="e">
        <f t="shared" si="389"/>
        <v>#REF!</v>
      </c>
      <c r="AR781" s="126" t="e">
        <f t="shared" si="390"/>
        <v>#REF!</v>
      </c>
      <c r="AS781" s="85">
        <f t="shared" si="391"/>
        <v>11.2</v>
      </c>
      <c r="AT781" s="85">
        <f t="shared" si="392"/>
        <v>14.933333333333334</v>
      </c>
      <c r="AU781" s="125">
        <f t="shared" si="393"/>
        <v>356.00000000000006</v>
      </c>
    </row>
    <row r="782" spans="2:48">
      <c r="B782" s="96">
        <v>45708</v>
      </c>
      <c r="C782" s="82" t="s">
        <v>115</v>
      </c>
      <c r="D782" s="82" t="s">
        <v>116</v>
      </c>
      <c r="E782" s="82" t="s">
        <v>3729</v>
      </c>
      <c r="F782" s="84" t="s">
        <v>841</v>
      </c>
      <c r="G782" s="84" t="s">
        <v>841</v>
      </c>
      <c r="H782" s="86" t="s">
        <v>109</v>
      </c>
      <c r="I782" s="86" t="s">
        <v>109</v>
      </c>
      <c r="J782" s="86" t="s">
        <v>109</v>
      </c>
      <c r="K782" s="86" t="s">
        <v>109</v>
      </c>
      <c r="L782" s="86" t="s">
        <v>109</v>
      </c>
      <c r="M782" s="86" t="s">
        <v>133</v>
      </c>
      <c r="N782" s="87">
        <v>3</v>
      </c>
      <c r="O782" s="82" t="s">
        <v>124</v>
      </c>
      <c r="P782" s="97">
        <v>3</v>
      </c>
      <c r="Q782" s="97">
        <v>44</v>
      </c>
      <c r="R782" s="82">
        <v>338</v>
      </c>
      <c r="S782" s="82">
        <v>338</v>
      </c>
      <c r="T782" s="84" t="s">
        <v>88</v>
      </c>
      <c r="U782" s="82"/>
      <c r="V782" s="82"/>
      <c r="W782" s="82"/>
      <c r="X782" s="82"/>
      <c r="Y782" s="82"/>
      <c r="Z782" s="82"/>
      <c r="AA782" s="82">
        <f t="shared" si="394"/>
        <v>224</v>
      </c>
      <c r="AB782" s="82">
        <v>112</v>
      </c>
      <c r="AC782" s="82" t="s">
        <v>88</v>
      </c>
      <c r="AD782" s="82"/>
      <c r="AE782" s="120">
        <v>2.3879999999999999</v>
      </c>
      <c r="AF782" s="82"/>
      <c r="AG782" s="82"/>
      <c r="AH782" s="82"/>
      <c r="AI782" s="82"/>
      <c r="AJ782" s="82"/>
      <c r="AK782" s="82"/>
      <c r="AL782" s="82"/>
      <c r="AM782" s="82"/>
      <c r="AN782" s="82"/>
      <c r="AO782" s="87"/>
      <c r="AP782" s="93">
        <f t="shared" si="388"/>
        <v>3.7333333333333334</v>
      </c>
      <c r="AQ782" s="126" t="e">
        <f t="shared" si="389"/>
        <v>#REF!</v>
      </c>
      <c r="AR782" s="126" t="e">
        <f t="shared" si="390"/>
        <v>#REF!</v>
      </c>
      <c r="AS782" s="85">
        <f t="shared" si="391"/>
        <v>14.933333333333334</v>
      </c>
      <c r="AT782" s="85">
        <f t="shared" si="392"/>
        <v>18.666666666666668</v>
      </c>
      <c r="AU782" s="125">
        <f t="shared" si="393"/>
        <v>359.73333333333341</v>
      </c>
    </row>
    <row r="783" spans="2:48">
      <c r="B783" s="96">
        <v>45708</v>
      </c>
      <c r="C783" s="82" t="s">
        <v>115</v>
      </c>
      <c r="D783" s="82" t="s">
        <v>116</v>
      </c>
      <c r="E783" s="82" t="s">
        <v>3729</v>
      </c>
      <c r="F783" s="84" t="s">
        <v>843</v>
      </c>
      <c r="G783" s="84" t="s">
        <v>843</v>
      </c>
      <c r="H783" s="86" t="s">
        <v>109</v>
      </c>
      <c r="I783" s="86" t="s">
        <v>109</v>
      </c>
      <c r="J783" s="86" t="s">
        <v>109</v>
      </c>
      <c r="K783" s="86" t="s">
        <v>109</v>
      </c>
      <c r="L783" s="86" t="s">
        <v>109</v>
      </c>
      <c r="M783" s="86" t="s">
        <v>133</v>
      </c>
      <c r="N783" s="87">
        <v>3</v>
      </c>
      <c r="O783" s="82" t="s">
        <v>124</v>
      </c>
      <c r="P783" s="97">
        <v>3</v>
      </c>
      <c r="Q783" s="97">
        <v>44</v>
      </c>
      <c r="R783" s="82">
        <v>338</v>
      </c>
      <c r="S783" s="82">
        <v>338</v>
      </c>
      <c r="T783" s="84" t="s">
        <v>88</v>
      </c>
      <c r="U783" s="82"/>
      <c r="V783" s="82"/>
      <c r="W783" s="82"/>
      <c r="X783" s="82"/>
      <c r="Y783" s="82"/>
      <c r="Z783" s="82"/>
      <c r="AA783" s="82">
        <f t="shared" si="394"/>
        <v>224</v>
      </c>
      <c r="AB783" s="82">
        <v>96.2</v>
      </c>
      <c r="AC783" s="82" t="s">
        <v>88</v>
      </c>
      <c r="AD783" s="82"/>
      <c r="AE783" s="120">
        <v>2.3540000000000001</v>
      </c>
      <c r="AF783" s="82"/>
      <c r="AG783" s="82"/>
      <c r="AH783" s="82"/>
      <c r="AI783" s="82"/>
      <c r="AJ783" s="82"/>
      <c r="AK783" s="82"/>
      <c r="AL783" s="82"/>
      <c r="AM783" s="82"/>
      <c r="AN783" s="82"/>
      <c r="AO783" s="87"/>
      <c r="AP783" s="93">
        <f t="shared" si="388"/>
        <v>3.7333333333333334</v>
      </c>
      <c r="AQ783" s="126" t="e">
        <f t="shared" si="389"/>
        <v>#REF!</v>
      </c>
      <c r="AR783" s="126" t="e">
        <f t="shared" si="390"/>
        <v>#REF!</v>
      </c>
      <c r="AS783" s="85">
        <f t="shared" si="391"/>
        <v>18.666666666666668</v>
      </c>
      <c r="AT783" s="85">
        <f t="shared" si="392"/>
        <v>22.400000000000002</v>
      </c>
      <c r="AU783" s="125">
        <f t="shared" si="393"/>
        <v>363.46666666666675</v>
      </c>
    </row>
    <row r="784" spans="2:48">
      <c r="B784" s="96">
        <v>45708</v>
      </c>
      <c r="C784" s="82" t="s">
        <v>115</v>
      </c>
      <c r="D784" s="82" t="s">
        <v>116</v>
      </c>
      <c r="E784" s="82" t="s">
        <v>3729</v>
      </c>
      <c r="F784" s="84" t="s">
        <v>844</v>
      </c>
      <c r="G784" s="84" t="s">
        <v>844</v>
      </c>
      <c r="H784" s="86" t="s">
        <v>109</v>
      </c>
      <c r="I784" s="86" t="s">
        <v>109</v>
      </c>
      <c r="J784" s="86" t="s">
        <v>109</v>
      </c>
      <c r="K784" s="86" t="s">
        <v>109</v>
      </c>
      <c r="L784" s="86" t="s">
        <v>109</v>
      </c>
      <c r="M784" s="86" t="s">
        <v>133</v>
      </c>
      <c r="N784" s="87">
        <v>3</v>
      </c>
      <c r="O784" s="82" t="s">
        <v>124</v>
      </c>
      <c r="P784" s="97">
        <v>3</v>
      </c>
      <c r="Q784" s="97">
        <v>44</v>
      </c>
      <c r="R784" s="82">
        <v>338</v>
      </c>
      <c r="S784" s="82">
        <v>338</v>
      </c>
      <c r="T784" s="84" t="s">
        <v>88</v>
      </c>
      <c r="U784" s="82"/>
      <c r="V784" s="82"/>
      <c r="W784" s="82"/>
      <c r="X784" s="82"/>
      <c r="Y784" s="82"/>
      <c r="Z784" s="82"/>
      <c r="AA784" s="82">
        <f t="shared" si="394"/>
        <v>224</v>
      </c>
      <c r="AB784" s="82">
        <v>96.3</v>
      </c>
      <c r="AC784" s="82" t="s">
        <v>88</v>
      </c>
      <c r="AD784" s="82"/>
      <c r="AE784" s="120">
        <v>2.35</v>
      </c>
      <c r="AF784" s="82"/>
      <c r="AG784" s="82"/>
      <c r="AH784" s="82"/>
      <c r="AI784" s="82"/>
      <c r="AJ784" s="82"/>
      <c r="AK784" s="82"/>
      <c r="AL784" s="82"/>
      <c r="AM784" s="82"/>
      <c r="AN784" s="82"/>
      <c r="AO784" s="87"/>
      <c r="AP784" s="93">
        <f t="shared" si="388"/>
        <v>3.7333333333333334</v>
      </c>
      <c r="AQ784" s="126" t="e">
        <f t="shared" si="389"/>
        <v>#REF!</v>
      </c>
      <c r="AR784" s="126" t="e">
        <f t="shared" si="390"/>
        <v>#REF!</v>
      </c>
      <c r="AS784" s="85">
        <f t="shared" si="391"/>
        <v>22.400000000000002</v>
      </c>
      <c r="AT784" s="85">
        <f t="shared" si="392"/>
        <v>26.133333333333336</v>
      </c>
      <c r="AU784" s="125">
        <f t="shared" si="393"/>
        <v>367.2000000000001</v>
      </c>
    </row>
    <row r="785" spans="2:47">
      <c r="B785" s="96">
        <v>45708</v>
      </c>
      <c r="C785" s="82" t="s">
        <v>115</v>
      </c>
      <c r="D785" s="82" t="s">
        <v>116</v>
      </c>
      <c r="E785" s="82" t="s">
        <v>3729</v>
      </c>
      <c r="F785" s="84" t="s">
        <v>845</v>
      </c>
      <c r="G785" s="84" t="s">
        <v>845</v>
      </c>
      <c r="H785" s="86" t="s">
        <v>109</v>
      </c>
      <c r="I785" s="86" t="s">
        <v>109</v>
      </c>
      <c r="J785" s="86" t="s">
        <v>109</v>
      </c>
      <c r="K785" s="86" t="s">
        <v>109</v>
      </c>
      <c r="L785" s="86" t="s">
        <v>109</v>
      </c>
      <c r="M785" s="86" t="s">
        <v>133</v>
      </c>
      <c r="N785" s="87">
        <v>3</v>
      </c>
      <c r="O785" s="82" t="s">
        <v>124</v>
      </c>
      <c r="P785" s="97">
        <v>3</v>
      </c>
      <c r="Q785" s="97">
        <v>44</v>
      </c>
      <c r="R785" s="82">
        <v>338</v>
      </c>
      <c r="S785" s="82">
        <v>338</v>
      </c>
      <c r="T785" s="84" t="s">
        <v>88</v>
      </c>
      <c r="U785" s="82"/>
      <c r="V785" s="82"/>
      <c r="W785" s="82"/>
      <c r="X785" s="82"/>
      <c r="Y785" s="82"/>
      <c r="Z785" s="82"/>
      <c r="AA785" s="82">
        <f t="shared" si="394"/>
        <v>224</v>
      </c>
      <c r="AB785" s="82">
        <v>112</v>
      </c>
      <c r="AC785" s="82" t="s">
        <v>88</v>
      </c>
      <c r="AD785" s="82"/>
      <c r="AE785" s="120">
        <v>2.3889999999999998</v>
      </c>
      <c r="AF785" s="82"/>
      <c r="AG785" s="82"/>
      <c r="AH785" s="82"/>
      <c r="AI785" s="82"/>
      <c r="AJ785" s="82"/>
      <c r="AK785" s="82"/>
      <c r="AL785" s="82"/>
      <c r="AM785" s="82"/>
      <c r="AN785" s="82"/>
      <c r="AO785" s="87"/>
      <c r="AP785" s="93">
        <f t="shared" si="388"/>
        <v>3.7333333333333334</v>
      </c>
      <c r="AQ785" s="126" t="e">
        <f t="shared" si="389"/>
        <v>#REF!</v>
      </c>
      <c r="AR785" s="126" t="e">
        <f t="shared" si="390"/>
        <v>#REF!</v>
      </c>
      <c r="AS785" s="85">
        <f t="shared" si="391"/>
        <v>26.133333333333336</v>
      </c>
      <c r="AT785" s="85">
        <f t="shared" si="392"/>
        <v>29.866666666666671</v>
      </c>
      <c r="AU785" s="125">
        <f t="shared" si="393"/>
        <v>370.93333333333345</v>
      </c>
    </row>
    <row r="786" spans="2:47">
      <c r="B786" s="96">
        <v>45708</v>
      </c>
      <c r="C786" s="82" t="s">
        <v>115</v>
      </c>
      <c r="D786" s="82" t="s">
        <v>116</v>
      </c>
      <c r="E786" s="82" t="s">
        <v>3729</v>
      </c>
      <c r="F786" s="84" t="s">
        <v>846</v>
      </c>
      <c r="G786" s="84" t="s">
        <v>846</v>
      </c>
      <c r="H786" s="86" t="s">
        <v>109</v>
      </c>
      <c r="I786" s="86" t="s">
        <v>109</v>
      </c>
      <c r="J786" s="86" t="s">
        <v>109</v>
      </c>
      <c r="K786" s="86" t="s">
        <v>109</v>
      </c>
      <c r="L786" s="86" t="s">
        <v>109</v>
      </c>
      <c r="M786" s="86" t="s">
        <v>133</v>
      </c>
      <c r="N786" s="87">
        <v>3</v>
      </c>
      <c r="O786" s="82" t="s">
        <v>124</v>
      </c>
      <c r="P786" s="97">
        <v>3</v>
      </c>
      <c r="Q786" s="97">
        <v>44</v>
      </c>
      <c r="R786" s="82">
        <v>338</v>
      </c>
      <c r="S786" s="82">
        <v>338</v>
      </c>
      <c r="T786" s="84" t="s">
        <v>88</v>
      </c>
      <c r="U786" s="82"/>
      <c r="V786" s="82"/>
      <c r="W786" s="82"/>
      <c r="X786" s="82"/>
      <c r="Y786" s="82"/>
      <c r="Z786" s="82"/>
      <c r="AA786" s="82">
        <f t="shared" si="394"/>
        <v>224</v>
      </c>
      <c r="AB786" s="82">
        <v>110.8</v>
      </c>
      <c r="AC786" s="82" t="s">
        <v>88</v>
      </c>
      <c r="AD786" s="82"/>
      <c r="AE786" s="120">
        <v>2.3889999999999998</v>
      </c>
      <c r="AF786" s="82"/>
      <c r="AG786" s="82"/>
      <c r="AH786" s="82"/>
      <c r="AI786" s="82"/>
      <c r="AJ786" s="82"/>
      <c r="AK786" s="82"/>
      <c r="AL786" s="82"/>
      <c r="AM786" s="82"/>
      <c r="AN786" s="82"/>
      <c r="AO786" s="87"/>
      <c r="AP786" s="93">
        <f t="shared" si="388"/>
        <v>3.7333333333333334</v>
      </c>
      <c r="AQ786" s="126" t="e">
        <f t="shared" si="389"/>
        <v>#REF!</v>
      </c>
      <c r="AR786" s="126" t="e">
        <f t="shared" si="390"/>
        <v>#REF!</v>
      </c>
      <c r="AS786" s="85">
        <f t="shared" si="391"/>
        <v>29.866666666666671</v>
      </c>
      <c r="AT786" s="85">
        <f t="shared" si="392"/>
        <v>33.6</v>
      </c>
      <c r="AU786" s="125">
        <f t="shared" si="393"/>
        <v>374.6666666666668</v>
      </c>
    </row>
    <row r="787" spans="2:47">
      <c r="B787" s="96">
        <v>45708</v>
      </c>
      <c r="C787" s="82" t="s">
        <v>115</v>
      </c>
      <c r="D787" s="82" t="s">
        <v>116</v>
      </c>
      <c r="E787" s="82" t="s">
        <v>3729</v>
      </c>
      <c r="F787" s="84" t="s">
        <v>847</v>
      </c>
      <c r="G787" s="84" t="s">
        <v>847</v>
      </c>
      <c r="H787" s="86" t="s">
        <v>109</v>
      </c>
      <c r="I787" s="86" t="s">
        <v>109</v>
      </c>
      <c r="J787" s="86" t="s">
        <v>109</v>
      </c>
      <c r="K787" s="86" t="s">
        <v>109</v>
      </c>
      <c r="L787" s="86" t="s">
        <v>109</v>
      </c>
      <c r="M787" s="86" t="s">
        <v>133</v>
      </c>
      <c r="N787" s="87">
        <v>3</v>
      </c>
      <c r="O787" s="82" t="s">
        <v>124</v>
      </c>
      <c r="P787" s="97">
        <v>3</v>
      </c>
      <c r="Q787" s="97">
        <v>44</v>
      </c>
      <c r="R787" s="82">
        <v>338</v>
      </c>
      <c r="S787" s="82">
        <v>338</v>
      </c>
      <c r="T787" s="84" t="s">
        <v>88</v>
      </c>
      <c r="U787" s="82"/>
      <c r="V787" s="82"/>
      <c r="W787" s="82"/>
      <c r="X787" s="82"/>
      <c r="Y787" s="82"/>
      <c r="Z787" s="82"/>
      <c r="AA787" s="82">
        <f t="shared" ref="AA787:AA810" si="395">P787*60+Q787</f>
        <v>224</v>
      </c>
      <c r="AB787" s="82">
        <v>112.6</v>
      </c>
      <c r="AC787" s="82" t="s">
        <v>88</v>
      </c>
      <c r="AD787" s="82"/>
      <c r="AE787" s="120">
        <v>2.387</v>
      </c>
      <c r="AF787" s="82"/>
      <c r="AG787" s="82"/>
      <c r="AH787" s="82"/>
      <c r="AI787" s="82"/>
      <c r="AJ787" s="82"/>
      <c r="AK787" s="82"/>
      <c r="AL787" s="82"/>
      <c r="AM787" s="82"/>
      <c r="AN787" s="82"/>
      <c r="AO787" s="87"/>
      <c r="AP787" s="93">
        <f t="shared" ref="AP787:AP810" si="396">IF(O787="A",AP786+AA787/60,AP786)</f>
        <v>3.7333333333333334</v>
      </c>
      <c r="AQ787" s="126" t="e">
        <f t="shared" ref="AQ787:AQ810" si="397">IF(O787="B",AQ786+AA787/60,AQ786)</f>
        <v>#REF!</v>
      </c>
      <c r="AR787" s="126" t="e">
        <f t="shared" ref="AR787:AR810" si="398">IF(O787="3A",AR786+AA787/60,AR786)</f>
        <v>#REF!</v>
      </c>
      <c r="AS787" s="85">
        <f t="shared" ref="AS787:AS810" si="399">IF(O787="3C",AS786+AA787/60,AS786)</f>
        <v>33.6</v>
      </c>
      <c r="AT787" s="85">
        <f t="shared" ref="AT787:AT810" si="400">AT786+(AA787/60)</f>
        <v>37.333333333333336</v>
      </c>
      <c r="AU787" s="125">
        <f t="shared" ref="AU787:AU810" si="401">AU786+(AA787/60)</f>
        <v>378.40000000000015</v>
      </c>
    </row>
    <row r="788" spans="2:47">
      <c r="B788" s="96">
        <v>45708</v>
      </c>
      <c r="C788" s="82" t="s">
        <v>115</v>
      </c>
      <c r="D788" s="82" t="s">
        <v>116</v>
      </c>
      <c r="E788" s="82" t="s">
        <v>3729</v>
      </c>
      <c r="F788" s="84" t="s">
        <v>848</v>
      </c>
      <c r="G788" s="84" t="s">
        <v>848</v>
      </c>
      <c r="H788" s="86" t="s">
        <v>109</v>
      </c>
      <c r="I788" s="86" t="s">
        <v>109</v>
      </c>
      <c r="J788" s="86" t="s">
        <v>109</v>
      </c>
      <c r="K788" s="86" t="s">
        <v>109</v>
      </c>
      <c r="L788" s="86" t="s">
        <v>109</v>
      </c>
      <c r="M788" s="86" t="s">
        <v>133</v>
      </c>
      <c r="N788" s="87">
        <v>3</v>
      </c>
      <c r="O788" s="82" t="s">
        <v>124</v>
      </c>
      <c r="P788" s="97">
        <v>3</v>
      </c>
      <c r="Q788" s="97">
        <v>44</v>
      </c>
      <c r="R788" s="82">
        <v>338</v>
      </c>
      <c r="S788" s="82">
        <v>338</v>
      </c>
      <c r="T788" s="84" t="s">
        <v>88</v>
      </c>
      <c r="U788" s="82"/>
      <c r="V788" s="82"/>
      <c r="W788" s="82"/>
      <c r="X788" s="82"/>
      <c r="Y788" s="82"/>
      <c r="Z788" s="82"/>
      <c r="AA788" s="82">
        <f t="shared" si="395"/>
        <v>224</v>
      </c>
      <c r="AB788" s="82">
        <v>112.1</v>
      </c>
      <c r="AC788" s="82" t="s">
        <v>88</v>
      </c>
      <c r="AD788" s="82"/>
      <c r="AE788" s="120">
        <v>2.3959999999999999</v>
      </c>
      <c r="AF788" s="82"/>
      <c r="AG788" s="82"/>
      <c r="AH788" s="82"/>
      <c r="AI788" s="82"/>
      <c r="AJ788" s="82"/>
      <c r="AK788" s="82"/>
      <c r="AL788" s="82"/>
      <c r="AM788" s="82"/>
      <c r="AN788" s="82"/>
      <c r="AO788" s="87"/>
      <c r="AP788" s="93">
        <f t="shared" si="396"/>
        <v>3.7333333333333334</v>
      </c>
      <c r="AQ788" s="126" t="e">
        <f t="shared" si="397"/>
        <v>#REF!</v>
      </c>
      <c r="AR788" s="126" t="e">
        <f t="shared" si="398"/>
        <v>#REF!</v>
      </c>
      <c r="AS788" s="85">
        <f t="shared" si="399"/>
        <v>37.333333333333336</v>
      </c>
      <c r="AT788" s="85">
        <f t="shared" si="400"/>
        <v>41.06666666666667</v>
      </c>
      <c r="AU788" s="125">
        <f t="shared" si="401"/>
        <v>382.1333333333335</v>
      </c>
    </row>
    <row r="789" spans="2:47">
      <c r="B789" s="96">
        <v>45708</v>
      </c>
      <c r="C789" s="82" t="s">
        <v>115</v>
      </c>
      <c r="D789" s="82" t="s">
        <v>116</v>
      </c>
      <c r="E789" s="82" t="s">
        <v>3729</v>
      </c>
      <c r="F789" s="84" t="s">
        <v>849</v>
      </c>
      <c r="G789" s="84" t="s">
        <v>849</v>
      </c>
      <c r="H789" s="86" t="s">
        <v>109</v>
      </c>
      <c r="I789" s="86" t="s">
        <v>109</v>
      </c>
      <c r="J789" s="86" t="s">
        <v>109</v>
      </c>
      <c r="K789" s="86" t="s">
        <v>109</v>
      </c>
      <c r="L789" s="86" t="s">
        <v>109</v>
      </c>
      <c r="M789" s="86" t="s">
        <v>133</v>
      </c>
      <c r="N789" s="87">
        <v>3</v>
      </c>
      <c r="O789" s="82" t="s">
        <v>124</v>
      </c>
      <c r="P789" s="97">
        <v>3</v>
      </c>
      <c r="Q789" s="97">
        <v>44</v>
      </c>
      <c r="R789" s="82">
        <v>338</v>
      </c>
      <c r="S789" s="82">
        <v>338</v>
      </c>
      <c r="T789" s="84" t="s">
        <v>88</v>
      </c>
      <c r="U789" s="82"/>
      <c r="V789" s="82"/>
      <c r="W789" s="82"/>
      <c r="X789" s="82"/>
      <c r="Y789" s="82"/>
      <c r="Z789" s="82"/>
      <c r="AA789" s="82">
        <f t="shared" si="395"/>
        <v>224</v>
      </c>
      <c r="AB789" s="82">
        <v>112.2</v>
      </c>
      <c r="AC789" s="82" t="s">
        <v>88</v>
      </c>
      <c r="AD789" s="82"/>
      <c r="AE789" s="120">
        <v>2.3879999999999999</v>
      </c>
      <c r="AF789" s="82"/>
      <c r="AG789" s="82"/>
      <c r="AH789" s="82"/>
      <c r="AI789" s="82"/>
      <c r="AJ789" s="82"/>
      <c r="AK789" s="82"/>
      <c r="AL789" s="82"/>
      <c r="AM789" s="82"/>
      <c r="AN789" s="82"/>
      <c r="AO789" s="87"/>
      <c r="AP789" s="93">
        <f t="shared" si="396"/>
        <v>3.7333333333333334</v>
      </c>
      <c r="AQ789" s="126" t="e">
        <f t="shared" si="397"/>
        <v>#REF!</v>
      </c>
      <c r="AR789" s="126" t="e">
        <f t="shared" si="398"/>
        <v>#REF!</v>
      </c>
      <c r="AS789" s="85">
        <f t="shared" si="399"/>
        <v>41.06666666666667</v>
      </c>
      <c r="AT789" s="85">
        <f t="shared" si="400"/>
        <v>44.800000000000004</v>
      </c>
      <c r="AU789" s="125">
        <f t="shared" si="401"/>
        <v>385.86666666666684</v>
      </c>
    </row>
    <row r="790" spans="2:47">
      <c r="B790" s="96">
        <v>45708</v>
      </c>
      <c r="C790" s="82" t="s">
        <v>115</v>
      </c>
      <c r="D790" s="82" t="s">
        <v>116</v>
      </c>
      <c r="E790" s="82" t="s">
        <v>3729</v>
      </c>
      <c r="F790" s="84" t="s">
        <v>850</v>
      </c>
      <c r="G790" s="84" t="s">
        <v>850</v>
      </c>
      <c r="H790" s="86" t="s">
        <v>109</v>
      </c>
      <c r="I790" s="86" t="s">
        <v>109</v>
      </c>
      <c r="J790" s="86" t="s">
        <v>109</v>
      </c>
      <c r="K790" s="86" t="s">
        <v>109</v>
      </c>
      <c r="L790" s="86" t="s">
        <v>109</v>
      </c>
      <c r="M790" s="86" t="s">
        <v>133</v>
      </c>
      <c r="N790" s="87">
        <v>3</v>
      </c>
      <c r="O790" s="82" t="s">
        <v>124</v>
      </c>
      <c r="P790" s="97">
        <v>3</v>
      </c>
      <c r="Q790" s="97">
        <v>44</v>
      </c>
      <c r="R790" s="82">
        <v>338</v>
      </c>
      <c r="S790" s="82">
        <v>338</v>
      </c>
      <c r="T790" s="84" t="s">
        <v>88</v>
      </c>
      <c r="U790" s="82"/>
      <c r="V790" s="82"/>
      <c r="W790" s="82"/>
      <c r="X790" s="82"/>
      <c r="Y790" s="82"/>
      <c r="Z790" s="82"/>
      <c r="AA790" s="82">
        <f t="shared" si="395"/>
        <v>224</v>
      </c>
      <c r="AB790" s="82">
        <v>112.4</v>
      </c>
      <c r="AC790" s="82" t="s">
        <v>88</v>
      </c>
      <c r="AD790" s="82"/>
      <c r="AE790" s="120">
        <v>2.3879999999999999</v>
      </c>
      <c r="AF790" s="82"/>
      <c r="AG790" s="82"/>
      <c r="AH790" s="82"/>
      <c r="AI790" s="82"/>
      <c r="AJ790" s="82"/>
      <c r="AK790" s="82"/>
      <c r="AL790" s="82"/>
      <c r="AM790" s="82"/>
      <c r="AN790" s="82"/>
      <c r="AO790" s="87"/>
      <c r="AP790" s="93">
        <f t="shared" si="396"/>
        <v>3.7333333333333334</v>
      </c>
      <c r="AQ790" s="126" t="e">
        <f t="shared" si="397"/>
        <v>#REF!</v>
      </c>
      <c r="AR790" s="126" t="e">
        <f t="shared" si="398"/>
        <v>#REF!</v>
      </c>
      <c r="AS790" s="85">
        <f t="shared" si="399"/>
        <v>44.800000000000004</v>
      </c>
      <c r="AT790" s="85">
        <f t="shared" si="400"/>
        <v>48.533333333333339</v>
      </c>
      <c r="AU790" s="125">
        <f t="shared" si="401"/>
        <v>389.60000000000019</v>
      </c>
    </row>
    <row r="791" spans="2:47">
      <c r="B791" s="96">
        <v>45709</v>
      </c>
      <c r="C791" s="82" t="s">
        <v>138</v>
      </c>
      <c r="D791" s="82" t="s">
        <v>116</v>
      </c>
      <c r="E791" s="82" t="s">
        <v>3729</v>
      </c>
      <c r="F791" s="84" t="s">
        <v>851</v>
      </c>
      <c r="G791" s="84" t="s">
        <v>851</v>
      </c>
      <c r="H791" s="86" t="s">
        <v>109</v>
      </c>
      <c r="I791" s="86" t="s">
        <v>109</v>
      </c>
      <c r="J791" s="86" t="s">
        <v>109</v>
      </c>
      <c r="K791" s="86" t="s">
        <v>109</v>
      </c>
      <c r="L791" s="86" t="s">
        <v>109</v>
      </c>
      <c r="M791" s="86" t="s">
        <v>133</v>
      </c>
      <c r="N791" s="87">
        <v>3</v>
      </c>
      <c r="O791" s="82" t="s">
        <v>124</v>
      </c>
      <c r="P791" s="97">
        <v>3</v>
      </c>
      <c r="Q791" s="97">
        <v>44</v>
      </c>
      <c r="R791" s="82">
        <v>338</v>
      </c>
      <c r="S791" s="82">
        <v>338</v>
      </c>
      <c r="T791" s="84" t="s">
        <v>88</v>
      </c>
      <c r="U791" s="82"/>
      <c r="V791" s="82"/>
      <c r="W791" s="82"/>
      <c r="X791" s="82"/>
      <c r="Y791" s="82"/>
      <c r="Z791" s="82"/>
      <c r="AA791" s="82">
        <f t="shared" si="395"/>
        <v>224</v>
      </c>
      <c r="AB791" s="82">
        <v>112</v>
      </c>
      <c r="AC791" s="82" t="s">
        <v>88</v>
      </c>
      <c r="AD791" s="82"/>
      <c r="AE791" s="120">
        <v>2.3803000000000001</v>
      </c>
      <c r="AF791" s="82"/>
      <c r="AG791" s="82"/>
      <c r="AH791" s="82"/>
      <c r="AI791" s="82"/>
      <c r="AJ791" s="82"/>
      <c r="AK791" s="82"/>
      <c r="AL791" s="82"/>
      <c r="AM791" s="82"/>
      <c r="AN791" s="82"/>
      <c r="AO791" s="87"/>
      <c r="AP791" s="93">
        <f t="shared" si="396"/>
        <v>3.7333333333333334</v>
      </c>
      <c r="AQ791" s="126" t="e">
        <f t="shared" si="397"/>
        <v>#REF!</v>
      </c>
      <c r="AR791" s="126" t="e">
        <f t="shared" si="398"/>
        <v>#REF!</v>
      </c>
      <c r="AS791" s="85">
        <f t="shared" si="399"/>
        <v>48.533333333333339</v>
      </c>
      <c r="AT791" s="85">
        <f t="shared" si="400"/>
        <v>52.266666666666673</v>
      </c>
      <c r="AU791" s="125">
        <f t="shared" si="401"/>
        <v>393.33333333333354</v>
      </c>
    </row>
    <row r="792" spans="2:47">
      <c r="B792" s="96">
        <v>45709</v>
      </c>
      <c r="C792" s="82" t="s">
        <v>138</v>
      </c>
      <c r="D792" s="82" t="s">
        <v>116</v>
      </c>
      <c r="E792" s="82" t="s">
        <v>3729</v>
      </c>
      <c r="F792" s="84" t="s">
        <v>852</v>
      </c>
      <c r="G792" s="84" t="s">
        <v>852</v>
      </c>
      <c r="H792" s="86" t="s">
        <v>109</v>
      </c>
      <c r="I792" s="86" t="s">
        <v>109</v>
      </c>
      <c r="J792" s="86" t="s">
        <v>109</v>
      </c>
      <c r="K792" s="86" t="s">
        <v>109</v>
      </c>
      <c r="L792" s="86" t="s">
        <v>109</v>
      </c>
      <c r="M792" s="86" t="s">
        <v>133</v>
      </c>
      <c r="N792" s="87">
        <v>3</v>
      </c>
      <c r="O792" s="82" t="s">
        <v>124</v>
      </c>
      <c r="P792" s="97">
        <v>3</v>
      </c>
      <c r="Q792" s="97">
        <v>44</v>
      </c>
      <c r="R792" s="82">
        <v>338</v>
      </c>
      <c r="S792" s="82">
        <v>338</v>
      </c>
      <c r="T792" s="84" t="s">
        <v>88</v>
      </c>
      <c r="U792" s="82"/>
      <c r="V792" s="82"/>
      <c r="W792" s="82"/>
      <c r="X792" s="82"/>
      <c r="Y792" s="82"/>
      <c r="Z792" s="82"/>
      <c r="AA792" s="82">
        <f t="shared" si="395"/>
        <v>224</v>
      </c>
      <c r="AB792" s="82">
        <v>113.4</v>
      </c>
      <c r="AC792" s="82" t="s">
        <v>88</v>
      </c>
      <c r="AD792" s="82"/>
      <c r="AE792" s="120">
        <v>2.39</v>
      </c>
      <c r="AF792" s="82"/>
      <c r="AG792" s="82"/>
      <c r="AH792" s="82"/>
      <c r="AI792" s="82"/>
      <c r="AJ792" s="82"/>
      <c r="AK792" s="82"/>
      <c r="AL792" s="82"/>
      <c r="AM792" s="82"/>
      <c r="AN792" s="82"/>
      <c r="AO792" s="87"/>
      <c r="AP792" s="93">
        <f t="shared" si="396"/>
        <v>3.7333333333333334</v>
      </c>
      <c r="AQ792" s="126" t="e">
        <f t="shared" si="397"/>
        <v>#REF!</v>
      </c>
      <c r="AR792" s="126" t="e">
        <f t="shared" si="398"/>
        <v>#REF!</v>
      </c>
      <c r="AS792" s="85">
        <f t="shared" si="399"/>
        <v>52.266666666666673</v>
      </c>
      <c r="AT792" s="85">
        <f t="shared" si="400"/>
        <v>56.000000000000007</v>
      </c>
      <c r="AU792" s="125">
        <f t="shared" si="401"/>
        <v>397.06666666666689</v>
      </c>
    </row>
    <row r="793" spans="2:47">
      <c r="B793" s="96">
        <v>45709</v>
      </c>
      <c r="C793" s="82" t="s">
        <v>138</v>
      </c>
      <c r="D793" s="82" t="s">
        <v>116</v>
      </c>
      <c r="E793" s="82" t="s">
        <v>3729</v>
      </c>
      <c r="F793" s="84" t="s">
        <v>853</v>
      </c>
      <c r="G793" s="84" t="s">
        <v>853</v>
      </c>
      <c r="H793" s="86" t="s">
        <v>109</v>
      </c>
      <c r="I793" s="86" t="s">
        <v>109</v>
      </c>
      <c r="J793" s="86" t="s">
        <v>109</v>
      </c>
      <c r="K793" s="86" t="s">
        <v>109</v>
      </c>
      <c r="L793" s="86" t="s">
        <v>109</v>
      </c>
      <c r="M793" s="86" t="s">
        <v>133</v>
      </c>
      <c r="N793" s="87">
        <v>3</v>
      </c>
      <c r="O793" s="82" t="s">
        <v>124</v>
      </c>
      <c r="P793" s="97">
        <v>3</v>
      </c>
      <c r="Q793" s="97">
        <v>44</v>
      </c>
      <c r="R793" s="82">
        <v>338</v>
      </c>
      <c r="S793" s="82">
        <v>338</v>
      </c>
      <c r="T793" s="84" t="s">
        <v>88</v>
      </c>
      <c r="U793" s="82"/>
      <c r="V793" s="82"/>
      <c r="W793" s="82"/>
      <c r="X793" s="82"/>
      <c r="Y793" s="82"/>
      <c r="Z793" s="82"/>
      <c r="AA793" s="82">
        <f t="shared" si="395"/>
        <v>224</v>
      </c>
      <c r="AB793" s="82">
        <v>97.2</v>
      </c>
      <c r="AC793" s="82" t="s">
        <v>88</v>
      </c>
      <c r="AD793" s="82"/>
      <c r="AE793" s="120">
        <v>2.3530000000000002</v>
      </c>
      <c r="AF793" s="82"/>
      <c r="AG793" s="82"/>
      <c r="AH793" s="82"/>
      <c r="AI793" s="82"/>
      <c r="AJ793" s="82"/>
      <c r="AK793" s="82"/>
      <c r="AL793" s="82"/>
      <c r="AM793" s="82"/>
      <c r="AN793" s="82"/>
      <c r="AO793" s="87"/>
      <c r="AP793" s="93">
        <f t="shared" si="396"/>
        <v>3.7333333333333334</v>
      </c>
      <c r="AQ793" s="126" t="e">
        <f t="shared" si="397"/>
        <v>#REF!</v>
      </c>
      <c r="AR793" s="126" t="e">
        <f t="shared" si="398"/>
        <v>#REF!</v>
      </c>
      <c r="AS793" s="85">
        <f t="shared" si="399"/>
        <v>56.000000000000007</v>
      </c>
      <c r="AT793" s="85">
        <f t="shared" si="400"/>
        <v>59.733333333333341</v>
      </c>
      <c r="AU793" s="125">
        <f t="shared" si="401"/>
        <v>400.80000000000024</v>
      </c>
    </row>
    <row r="794" spans="2:47">
      <c r="B794" s="96">
        <v>45709</v>
      </c>
      <c r="C794" s="82" t="s">
        <v>138</v>
      </c>
      <c r="D794" s="82" t="s">
        <v>116</v>
      </c>
      <c r="E794" s="82" t="s">
        <v>3729</v>
      </c>
      <c r="F794" s="84" t="s">
        <v>854</v>
      </c>
      <c r="G794" s="84" t="s">
        <v>854</v>
      </c>
      <c r="H794" s="86" t="s">
        <v>109</v>
      </c>
      <c r="I794" s="86" t="s">
        <v>109</v>
      </c>
      <c r="J794" s="86" t="s">
        <v>109</v>
      </c>
      <c r="K794" s="86" t="s">
        <v>109</v>
      </c>
      <c r="L794" s="86" t="s">
        <v>109</v>
      </c>
      <c r="M794" s="86" t="s">
        <v>133</v>
      </c>
      <c r="N794" s="87">
        <v>3</v>
      </c>
      <c r="O794" s="82" t="s">
        <v>124</v>
      </c>
      <c r="P794" s="97">
        <v>3</v>
      </c>
      <c r="Q794" s="97">
        <v>44</v>
      </c>
      <c r="R794" s="82">
        <v>338</v>
      </c>
      <c r="S794" s="82">
        <v>338</v>
      </c>
      <c r="T794" s="84" t="s">
        <v>88</v>
      </c>
      <c r="U794" s="82"/>
      <c r="V794" s="82"/>
      <c r="W794" s="82"/>
      <c r="X794" s="82"/>
      <c r="Y794" s="82"/>
      <c r="Z794" s="82"/>
      <c r="AA794" s="82">
        <f t="shared" si="395"/>
        <v>224</v>
      </c>
      <c r="AB794" s="82" t="s">
        <v>856</v>
      </c>
      <c r="AC794" s="82" t="s">
        <v>88</v>
      </c>
      <c r="AD794" s="82"/>
      <c r="AE794" s="120">
        <v>2.36</v>
      </c>
      <c r="AF794" s="82"/>
      <c r="AG794" s="82"/>
      <c r="AH794" s="82"/>
      <c r="AI794" s="82"/>
      <c r="AJ794" s="82"/>
      <c r="AK794" s="82"/>
      <c r="AL794" s="82"/>
      <c r="AM794" s="82"/>
      <c r="AN794" s="82"/>
      <c r="AO794" s="87"/>
      <c r="AP794" s="93">
        <f t="shared" si="396"/>
        <v>3.7333333333333334</v>
      </c>
      <c r="AQ794" s="126" t="e">
        <f t="shared" si="397"/>
        <v>#REF!</v>
      </c>
      <c r="AR794" s="126" t="e">
        <f t="shared" si="398"/>
        <v>#REF!</v>
      </c>
      <c r="AS794" s="85">
        <f t="shared" si="399"/>
        <v>59.733333333333341</v>
      </c>
      <c r="AT794" s="85">
        <f t="shared" si="400"/>
        <v>63.466666666666676</v>
      </c>
      <c r="AU794" s="125">
        <f t="shared" si="401"/>
        <v>404.53333333333359</v>
      </c>
    </row>
    <row r="795" spans="2:47">
      <c r="B795" s="96">
        <v>45709</v>
      </c>
      <c r="C795" s="82" t="s">
        <v>138</v>
      </c>
      <c r="D795" s="82" t="s">
        <v>116</v>
      </c>
      <c r="E795" s="82" t="s">
        <v>3729</v>
      </c>
      <c r="F795" s="84" t="s">
        <v>855</v>
      </c>
      <c r="G795" s="84" t="s">
        <v>855</v>
      </c>
      <c r="H795" s="86" t="s">
        <v>109</v>
      </c>
      <c r="I795" s="86" t="s">
        <v>109</v>
      </c>
      <c r="J795" s="86" t="s">
        <v>109</v>
      </c>
      <c r="K795" s="86" t="s">
        <v>109</v>
      </c>
      <c r="L795" s="86" t="s">
        <v>109</v>
      </c>
      <c r="M795" s="86" t="s">
        <v>133</v>
      </c>
      <c r="N795" s="87">
        <v>3</v>
      </c>
      <c r="O795" s="82" t="s">
        <v>124</v>
      </c>
      <c r="P795" s="97">
        <v>3</v>
      </c>
      <c r="Q795" s="97">
        <v>44</v>
      </c>
      <c r="R795" s="82">
        <v>338</v>
      </c>
      <c r="S795" s="82">
        <v>338</v>
      </c>
      <c r="T795" s="84" t="s">
        <v>88</v>
      </c>
      <c r="U795" s="82"/>
      <c r="V795" s="82"/>
      <c r="W795" s="82"/>
      <c r="X795" s="82"/>
      <c r="Y795" s="82"/>
      <c r="Z795" s="82"/>
      <c r="AA795" s="82">
        <f t="shared" si="395"/>
        <v>224</v>
      </c>
      <c r="AB795" s="82">
        <v>112</v>
      </c>
      <c r="AC795" s="82" t="s">
        <v>88</v>
      </c>
      <c r="AD795" s="82"/>
      <c r="AE795" s="120">
        <v>2.3866000000000001</v>
      </c>
      <c r="AF795" s="82"/>
      <c r="AG795" s="82"/>
      <c r="AH795" s="82"/>
      <c r="AI795" s="82"/>
      <c r="AJ795" s="82"/>
      <c r="AK795" s="82"/>
      <c r="AL795" s="82"/>
      <c r="AM795" s="82"/>
      <c r="AN795" s="82"/>
      <c r="AO795" s="87"/>
      <c r="AP795" s="93">
        <f t="shared" si="396"/>
        <v>3.7333333333333334</v>
      </c>
      <c r="AQ795" s="126" t="e">
        <f t="shared" si="397"/>
        <v>#REF!</v>
      </c>
      <c r="AR795" s="126" t="e">
        <f t="shared" si="398"/>
        <v>#REF!</v>
      </c>
      <c r="AS795" s="85">
        <f t="shared" si="399"/>
        <v>63.466666666666676</v>
      </c>
      <c r="AT795" s="85">
        <f t="shared" si="400"/>
        <v>67.2</v>
      </c>
      <c r="AU795" s="125">
        <f t="shared" si="401"/>
        <v>408.26666666666694</v>
      </c>
    </row>
    <row r="796" spans="2:47">
      <c r="B796" s="96">
        <v>45709</v>
      </c>
      <c r="C796" s="82" t="s">
        <v>138</v>
      </c>
      <c r="D796" s="82" t="s">
        <v>116</v>
      </c>
      <c r="E796" s="82" t="s">
        <v>3729</v>
      </c>
      <c r="F796" s="84" t="s">
        <v>857</v>
      </c>
      <c r="G796" s="84" t="s">
        <v>857</v>
      </c>
      <c r="H796" s="86" t="s">
        <v>109</v>
      </c>
      <c r="I796" s="86" t="s">
        <v>109</v>
      </c>
      <c r="J796" s="86" t="s">
        <v>109</v>
      </c>
      <c r="K796" s="86" t="s">
        <v>109</v>
      </c>
      <c r="L796" s="86" t="s">
        <v>109</v>
      </c>
      <c r="M796" s="86" t="s">
        <v>133</v>
      </c>
      <c r="N796" s="87">
        <v>3</v>
      </c>
      <c r="O796" s="82" t="s">
        <v>124</v>
      </c>
      <c r="P796" s="97">
        <v>3</v>
      </c>
      <c r="Q796" s="97">
        <v>44</v>
      </c>
      <c r="R796" s="82">
        <v>338</v>
      </c>
      <c r="S796" s="82">
        <v>338</v>
      </c>
      <c r="T796" s="84" t="s">
        <v>88</v>
      </c>
      <c r="U796" s="82"/>
      <c r="V796" s="82"/>
      <c r="W796" s="82"/>
      <c r="X796" s="82"/>
      <c r="Y796" s="82"/>
      <c r="Z796" s="82"/>
      <c r="AA796" s="82">
        <f t="shared" si="395"/>
        <v>224</v>
      </c>
      <c r="AB796" s="82">
        <v>112.2</v>
      </c>
      <c r="AC796" s="82" t="s">
        <v>88</v>
      </c>
      <c r="AD796" s="82"/>
      <c r="AE796" s="120">
        <v>2.3874</v>
      </c>
      <c r="AF796" s="82"/>
      <c r="AG796" s="82"/>
      <c r="AH796" s="82"/>
      <c r="AI796" s="82"/>
      <c r="AJ796" s="82"/>
      <c r="AK796" s="82"/>
      <c r="AL796" s="82"/>
      <c r="AM796" s="82"/>
      <c r="AN796" s="82"/>
      <c r="AO796" s="87"/>
      <c r="AP796" s="93">
        <f t="shared" si="396"/>
        <v>3.7333333333333334</v>
      </c>
      <c r="AQ796" s="126" t="e">
        <f t="shared" si="397"/>
        <v>#REF!</v>
      </c>
      <c r="AR796" s="126" t="e">
        <f t="shared" si="398"/>
        <v>#REF!</v>
      </c>
      <c r="AS796" s="85">
        <f t="shared" si="399"/>
        <v>67.2</v>
      </c>
      <c r="AT796" s="85">
        <f t="shared" si="400"/>
        <v>70.933333333333337</v>
      </c>
      <c r="AU796" s="125">
        <f t="shared" si="401"/>
        <v>412.00000000000028</v>
      </c>
    </row>
    <row r="797" spans="2:47">
      <c r="B797" s="96">
        <v>45709</v>
      </c>
      <c r="C797" s="82" t="s">
        <v>138</v>
      </c>
      <c r="D797" s="82" t="s">
        <v>116</v>
      </c>
      <c r="E797" s="82" t="s">
        <v>3729</v>
      </c>
      <c r="F797" s="84" t="s">
        <v>858</v>
      </c>
      <c r="G797" s="84" t="s">
        <v>858</v>
      </c>
      <c r="H797" s="86" t="s">
        <v>109</v>
      </c>
      <c r="I797" s="86" t="s">
        <v>109</v>
      </c>
      <c r="J797" s="86" t="s">
        <v>109</v>
      </c>
      <c r="K797" s="86" t="s">
        <v>109</v>
      </c>
      <c r="L797" s="86" t="s">
        <v>109</v>
      </c>
      <c r="M797" s="86" t="s">
        <v>133</v>
      </c>
      <c r="N797" s="87">
        <v>3</v>
      </c>
      <c r="O797" s="82" t="s">
        <v>124</v>
      </c>
      <c r="P797" s="97">
        <v>3</v>
      </c>
      <c r="Q797" s="97">
        <v>44</v>
      </c>
      <c r="R797" s="82">
        <v>338</v>
      </c>
      <c r="S797" s="82">
        <v>338</v>
      </c>
      <c r="T797" s="84" t="s">
        <v>88</v>
      </c>
      <c r="U797" s="82"/>
      <c r="V797" s="82"/>
      <c r="W797" s="82"/>
      <c r="X797" s="82"/>
      <c r="Y797" s="82"/>
      <c r="Z797" s="82"/>
      <c r="AA797" s="82">
        <f t="shared" si="395"/>
        <v>224</v>
      </c>
      <c r="AB797" s="82">
        <v>112.7</v>
      </c>
      <c r="AC797" s="82" t="s">
        <v>88</v>
      </c>
      <c r="AD797" s="82"/>
      <c r="AE797" s="120">
        <v>2.3845000000000001</v>
      </c>
      <c r="AF797" s="82"/>
      <c r="AG797" s="82"/>
      <c r="AH797" s="82"/>
      <c r="AI797" s="82"/>
      <c r="AJ797" s="82"/>
      <c r="AK797" s="82"/>
      <c r="AL797" s="82"/>
      <c r="AM797" s="82"/>
      <c r="AN797" s="82"/>
      <c r="AO797" s="87"/>
      <c r="AP797" s="93">
        <f t="shared" si="396"/>
        <v>3.7333333333333334</v>
      </c>
      <c r="AQ797" s="126" t="e">
        <f t="shared" si="397"/>
        <v>#REF!</v>
      </c>
      <c r="AR797" s="126" t="e">
        <f t="shared" si="398"/>
        <v>#REF!</v>
      </c>
      <c r="AS797" s="85">
        <f t="shared" si="399"/>
        <v>70.933333333333337</v>
      </c>
      <c r="AT797" s="85">
        <f t="shared" si="400"/>
        <v>74.666666666666671</v>
      </c>
      <c r="AU797" s="125">
        <f t="shared" si="401"/>
        <v>415.73333333333363</v>
      </c>
    </row>
    <row r="798" spans="2:47">
      <c r="B798" s="96">
        <v>45709</v>
      </c>
      <c r="C798" s="82" t="s">
        <v>138</v>
      </c>
      <c r="D798" s="82" t="s">
        <v>116</v>
      </c>
      <c r="E798" s="82" t="s">
        <v>3729</v>
      </c>
      <c r="F798" s="84" t="s">
        <v>859</v>
      </c>
      <c r="G798" s="84" t="s">
        <v>859</v>
      </c>
      <c r="H798" s="86" t="s">
        <v>109</v>
      </c>
      <c r="I798" s="86" t="s">
        <v>109</v>
      </c>
      <c r="J798" s="86" t="s">
        <v>109</v>
      </c>
      <c r="K798" s="86" t="s">
        <v>109</v>
      </c>
      <c r="L798" s="86" t="s">
        <v>109</v>
      </c>
      <c r="M798" s="86" t="s">
        <v>133</v>
      </c>
      <c r="N798" s="87">
        <v>3</v>
      </c>
      <c r="O798" s="82" t="s">
        <v>124</v>
      </c>
      <c r="P798" s="97">
        <v>3</v>
      </c>
      <c r="Q798" s="97">
        <v>44</v>
      </c>
      <c r="R798" s="82">
        <v>338</v>
      </c>
      <c r="S798" s="82">
        <v>338</v>
      </c>
      <c r="T798" s="84" t="s">
        <v>88</v>
      </c>
      <c r="U798" s="82"/>
      <c r="V798" s="82"/>
      <c r="W798" s="82"/>
      <c r="X798" s="82"/>
      <c r="Y798" s="82"/>
      <c r="Z798" s="82"/>
      <c r="AA798" s="82">
        <f t="shared" si="395"/>
        <v>224</v>
      </c>
      <c r="AB798" s="82">
        <v>97.4</v>
      </c>
      <c r="AC798" s="82" t="s">
        <v>88</v>
      </c>
      <c r="AD798" s="82"/>
      <c r="AE798" s="120">
        <v>2.3508</v>
      </c>
      <c r="AF798" s="82"/>
      <c r="AG798" s="82"/>
      <c r="AH798" s="82"/>
      <c r="AI798" s="82"/>
      <c r="AJ798" s="82"/>
      <c r="AK798" s="82"/>
      <c r="AL798" s="82"/>
      <c r="AM798" s="82"/>
      <c r="AN798" s="82"/>
      <c r="AO798" s="87"/>
      <c r="AP798" s="93">
        <f t="shared" si="396"/>
        <v>3.7333333333333334</v>
      </c>
      <c r="AQ798" s="126" t="e">
        <f t="shared" si="397"/>
        <v>#REF!</v>
      </c>
      <c r="AR798" s="126" t="e">
        <f t="shared" si="398"/>
        <v>#REF!</v>
      </c>
      <c r="AS798" s="85">
        <f t="shared" si="399"/>
        <v>74.666666666666671</v>
      </c>
      <c r="AT798" s="85">
        <f t="shared" si="400"/>
        <v>78.400000000000006</v>
      </c>
      <c r="AU798" s="125">
        <f t="shared" si="401"/>
        <v>419.46666666666698</v>
      </c>
    </row>
    <row r="799" spans="2:47">
      <c r="B799" s="96">
        <v>45709</v>
      </c>
      <c r="C799" s="82" t="s">
        <v>138</v>
      </c>
      <c r="D799" s="82" t="s">
        <v>116</v>
      </c>
      <c r="E799" s="82" t="s">
        <v>3729</v>
      </c>
      <c r="F799" s="84" t="s">
        <v>860</v>
      </c>
      <c r="G799" s="84" t="s">
        <v>860</v>
      </c>
      <c r="H799" s="86" t="s">
        <v>109</v>
      </c>
      <c r="I799" s="86" t="s">
        <v>109</v>
      </c>
      <c r="J799" s="86" t="s">
        <v>109</v>
      </c>
      <c r="K799" s="86" t="s">
        <v>109</v>
      </c>
      <c r="L799" s="86" t="s">
        <v>109</v>
      </c>
      <c r="M799" s="86" t="s">
        <v>133</v>
      </c>
      <c r="N799" s="87">
        <v>3</v>
      </c>
      <c r="O799" s="82" t="s">
        <v>124</v>
      </c>
      <c r="P799" s="97">
        <v>3</v>
      </c>
      <c r="Q799" s="97">
        <v>44</v>
      </c>
      <c r="R799" s="82">
        <v>338</v>
      </c>
      <c r="S799" s="82">
        <v>338</v>
      </c>
      <c r="T799" s="84" t="s">
        <v>88</v>
      </c>
      <c r="U799" s="82"/>
      <c r="V799" s="82"/>
      <c r="W799" s="82"/>
      <c r="X799" s="82"/>
      <c r="Y799" s="82"/>
      <c r="Z799" s="82"/>
      <c r="AA799" s="82">
        <f t="shared" si="395"/>
        <v>224</v>
      </c>
      <c r="AB799" s="82">
        <v>112.7</v>
      </c>
      <c r="AC799" s="82" t="s">
        <v>88</v>
      </c>
      <c r="AD799" s="82"/>
      <c r="AE799" s="120">
        <v>2.3934000000000002</v>
      </c>
      <c r="AF799" s="82"/>
      <c r="AG799" s="82"/>
      <c r="AH799" s="82"/>
      <c r="AI799" s="82"/>
      <c r="AJ799" s="82"/>
      <c r="AK799" s="82"/>
      <c r="AL799" s="82"/>
      <c r="AM799" s="82"/>
      <c r="AN799" s="82"/>
      <c r="AO799" s="87"/>
      <c r="AP799" s="93">
        <f t="shared" si="396"/>
        <v>3.7333333333333334</v>
      </c>
      <c r="AQ799" s="126" t="e">
        <f t="shared" si="397"/>
        <v>#REF!</v>
      </c>
      <c r="AR799" s="126" t="e">
        <f t="shared" si="398"/>
        <v>#REF!</v>
      </c>
      <c r="AS799" s="85">
        <f t="shared" si="399"/>
        <v>78.400000000000006</v>
      </c>
      <c r="AT799" s="85">
        <f t="shared" si="400"/>
        <v>82.13333333333334</v>
      </c>
      <c r="AU799" s="125">
        <f t="shared" si="401"/>
        <v>423.20000000000033</v>
      </c>
    </row>
    <row r="800" spans="2:47">
      <c r="B800" s="96">
        <v>45709</v>
      </c>
      <c r="C800" s="82" t="s">
        <v>138</v>
      </c>
      <c r="D800" s="82" t="s">
        <v>116</v>
      </c>
      <c r="E800" s="82" t="s">
        <v>3729</v>
      </c>
      <c r="F800" s="84" t="s">
        <v>861</v>
      </c>
      <c r="G800" s="84" t="s">
        <v>861</v>
      </c>
      <c r="H800" s="86" t="s">
        <v>109</v>
      </c>
      <c r="I800" s="86" t="s">
        <v>109</v>
      </c>
      <c r="J800" s="86" t="s">
        <v>109</v>
      </c>
      <c r="K800" s="86" t="s">
        <v>109</v>
      </c>
      <c r="L800" s="86" t="s">
        <v>109</v>
      </c>
      <c r="M800" s="86" t="s">
        <v>133</v>
      </c>
      <c r="N800" s="87">
        <v>3</v>
      </c>
      <c r="O800" s="82" t="s">
        <v>124</v>
      </c>
      <c r="P800" s="97">
        <v>3</v>
      </c>
      <c r="Q800" s="97">
        <v>44</v>
      </c>
      <c r="R800" s="82">
        <v>338</v>
      </c>
      <c r="S800" s="82">
        <v>338</v>
      </c>
      <c r="T800" s="84" t="s">
        <v>88</v>
      </c>
      <c r="U800" s="82"/>
      <c r="V800" s="82"/>
      <c r="W800" s="82"/>
      <c r="X800" s="82"/>
      <c r="Y800" s="82"/>
      <c r="Z800" s="82"/>
      <c r="AA800" s="82">
        <f t="shared" si="395"/>
        <v>224</v>
      </c>
      <c r="AB800" s="82">
        <v>112.4</v>
      </c>
      <c r="AC800" s="82" t="s">
        <v>88</v>
      </c>
      <c r="AD800" s="82"/>
      <c r="AE800" s="120">
        <v>2.3795000000000002</v>
      </c>
      <c r="AF800" s="82"/>
      <c r="AG800" s="82"/>
      <c r="AH800" s="82"/>
      <c r="AI800" s="82"/>
      <c r="AJ800" s="82"/>
      <c r="AK800" s="82"/>
      <c r="AL800" s="82"/>
      <c r="AM800" s="82"/>
      <c r="AN800" s="82"/>
      <c r="AO800" s="87"/>
      <c r="AP800" s="93">
        <f t="shared" si="396"/>
        <v>3.7333333333333334</v>
      </c>
      <c r="AQ800" s="126" t="e">
        <f t="shared" si="397"/>
        <v>#REF!</v>
      </c>
      <c r="AR800" s="126" t="e">
        <f t="shared" si="398"/>
        <v>#REF!</v>
      </c>
      <c r="AS800" s="85">
        <f t="shared" si="399"/>
        <v>82.13333333333334</v>
      </c>
      <c r="AT800" s="85">
        <f t="shared" si="400"/>
        <v>85.866666666666674</v>
      </c>
      <c r="AU800" s="125">
        <f t="shared" si="401"/>
        <v>426.93333333333368</v>
      </c>
    </row>
    <row r="801" spans="2:47">
      <c r="B801" s="96">
        <v>45709</v>
      </c>
      <c r="C801" s="82" t="s">
        <v>138</v>
      </c>
      <c r="D801" s="82" t="s">
        <v>116</v>
      </c>
      <c r="E801" s="82" t="s">
        <v>3729</v>
      </c>
      <c r="F801" s="84" t="s">
        <v>862</v>
      </c>
      <c r="G801" s="84" t="s">
        <v>862</v>
      </c>
      <c r="H801" s="86" t="s">
        <v>109</v>
      </c>
      <c r="I801" s="86" t="s">
        <v>109</v>
      </c>
      <c r="J801" s="86" t="s">
        <v>109</v>
      </c>
      <c r="K801" s="86" t="s">
        <v>109</v>
      </c>
      <c r="L801" s="86" t="s">
        <v>109</v>
      </c>
      <c r="M801" s="86" t="s">
        <v>133</v>
      </c>
      <c r="N801" s="87">
        <v>3</v>
      </c>
      <c r="O801" s="82" t="s">
        <v>124</v>
      </c>
      <c r="P801" s="97">
        <v>3</v>
      </c>
      <c r="Q801" s="97">
        <v>44</v>
      </c>
      <c r="R801" s="82">
        <v>338</v>
      </c>
      <c r="S801" s="82">
        <v>338</v>
      </c>
      <c r="T801" s="84" t="s">
        <v>88</v>
      </c>
      <c r="U801" s="82"/>
      <c r="V801" s="82"/>
      <c r="W801" s="82"/>
      <c r="X801" s="82"/>
      <c r="Y801" s="82"/>
      <c r="Z801" s="82"/>
      <c r="AA801" s="82">
        <f t="shared" si="395"/>
        <v>224</v>
      </c>
      <c r="AB801" s="82">
        <v>97.5</v>
      </c>
      <c r="AC801" s="82" t="s">
        <v>88</v>
      </c>
      <c r="AD801" s="82"/>
      <c r="AE801" s="120">
        <v>2.3515000000000001</v>
      </c>
      <c r="AF801" s="82"/>
      <c r="AG801" s="82"/>
      <c r="AH801" s="82"/>
      <c r="AI801" s="82"/>
      <c r="AJ801" s="82"/>
      <c r="AK801" s="82"/>
      <c r="AL801" s="82"/>
      <c r="AM801" s="82"/>
      <c r="AN801" s="82"/>
      <c r="AO801" s="87"/>
      <c r="AP801" s="93">
        <f t="shared" si="396"/>
        <v>3.7333333333333334</v>
      </c>
      <c r="AQ801" s="126" t="e">
        <f t="shared" si="397"/>
        <v>#REF!</v>
      </c>
      <c r="AR801" s="126" t="e">
        <f t="shared" si="398"/>
        <v>#REF!</v>
      </c>
      <c r="AS801" s="85">
        <f t="shared" si="399"/>
        <v>85.866666666666674</v>
      </c>
      <c r="AT801" s="85">
        <f t="shared" si="400"/>
        <v>89.600000000000009</v>
      </c>
      <c r="AU801" s="125">
        <f t="shared" si="401"/>
        <v>430.66666666666703</v>
      </c>
    </row>
    <row r="802" spans="2:47">
      <c r="B802" s="96">
        <v>45709</v>
      </c>
      <c r="C802" s="82" t="s">
        <v>138</v>
      </c>
      <c r="D802" s="82" t="s">
        <v>116</v>
      </c>
      <c r="E802" s="82" t="s">
        <v>3729</v>
      </c>
      <c r="F802" s="84" t="s">
        <v>863</v>
      </c>
      <c r="G802" s="84" t="s">
        <v>863</v>
      </c>
      <c r="H802" s="86" t="s">
        <v>109</v>
      </c>
      <c r="I802" s="86" t="s">
        <v>109</v>
      </c>
      <c r="J802" s="86" t="s">
        <v>109</v>
      </c>
      <c r="K802" s="86" t="s">
        <v>109</v>
      </c>
      <c r="L802" s="86" t="s">
        <v>109</v>
      </c>
      <c r="M802" s="86" t="s">
        <v>133</v>
      </c>
      <c r="N802" s="87">
        <v>3</v>
      </c>
      <c r="O802" s="82" t="s">
        <v>124</v>
      </c>
      <c r="P802" s="97">
        <v>3</v>
      </c>
      <c r="Q802" s="97">
        <v>44</v>
      </c>
      <c r="R802" s="82">
        <v>338</v>
      </c>
      <c r="S802" s="82">
        <v>338</v>
      </c>
      <c r="T802" s="84" t="s">
        <v>88</v>
      </c>
      <c r="U802" s="82"/>
      <c r="V802" s="82"/>
      <c r="W802" s="82"/>
      <c r="X802" s="82"/>
      <c r="Y802" s="82"/>
      <c r="Z802" s="82"/>
      <c r="AA802" s="82">
        <f t="shared" si="395"/>
        <v>224</v>
      </c>
      <c r="AB802" s="82">
        <v>97.6</v>
      </c>
      <c r="AC802" s="82" t="s">
        <v>88</v>
      </c>
      <c r="AD802" s="82"/>
      <c r="AE802" s="120">
        <v>2.3553999999999999</v>
      </c>
      <c r="AF802" s="82"/>
      <c r="AG802" s="82"/>
      <c r="AH802" s="82"/>
      <c r="AI802" s="82"/>
      <c r="AJ802" s="82"/>
      <c r="AK802" s="82"/>
      <c r="AL802" s="82"/>
      <c r="AM802" s="82"/>
      <c r="AN802" s="82"/>
      <c r="AO802" s="87"/>
      <c r="AP802" s="93">
        <f t="shared" si="396"/>
        <v>3.7333333333333334</v>
      </c>
      <c r="AQ802" s="126" t="e">
        <f t="shared" si="397"/>
        <v>#REF!</v>
      </c>
      <c r="AR802" s="126" t="e">
        <f t="shared" si="398"/>
        <v>#REF!</v>
      </c>
      <c r="AS802" s="85">
        <f t="shared" si="399"/>
        <v>89.600000000000009</v>
      </c>
      <c r="AT802" s="85">
        <f t="shared" si="400"/>
        <v>93.333333333333343</v>
      </c>
      <c r="AU802" s="125">
        <f t="shared" si="401"/>
        <v>434.40000000000038</v>
      </c>
    </row>
    <row r="803" spans="2:47">
      <c r="B803" s="96">
        <v>45709</v>
      </c>
      <c r="C803" s="82" t="s">
        <v>115</v>
      </c>
      <c r="D803" s="82" t="s">
        <v>116</v>
      </c>
      <c r="E803" s="82" t="s">
        <v>3729</v>
      </c>
      <c r="F803" s="84" t="s">
        <v>864</v>
      </c>
      <c r="G803" s="84" t="s">
        <v>864</v>
      </c>
      <c r="H803" s="86" t="s">
        <v>109</v>
      </c>
      <c r="I803" s="86" t="s">
        <v>109</v>
      </c>
      <c r="J803" s="86" t="s">
        <v>109</v>
      </c>
      <c r="K803" s="86" t="s">
        <v>109</v>
      </c>
      <c r="L803" s="86" t="s">
        <v>109</v>
      </c>
      <c r="M803" s="86" t="s">
        <v>133</v>
      </c>
      <c r="N803" s="87">
        <v>3</v>
      </c>
      <c r="O803" s="82" t="s">
        <v>124</v>
      </c>
      <c r="P803" s="97">
        <v>3</v>
      </c>
      <c r="Q803" s="97">
        <v>44</v>
      </c>
      <c r="R803" s="82">
        <v>338</v>
      </c>
      <c r="S803" s="82">
        <v>338</v>
      </c>
      <c r="T803" s="84" t="s">
        <v>88</v>
      </c>
      <c r="U803" s="82"/>
      <c r="V803" s="82"/>
      <c r="W803" s="82"/>
      <c r="X803" s="82"/>
      <c r="Y803" s="82"/>
      <c r="Z803" s="82"/>
      <c r="AA803" s="82">
        <f t="shared" si="395"/>
        <v>224</v>
      </c>
      <c r="AB803" s="82">
        <v>111.9</v>
      </c>
      <c r="AC803" s="82" t="s">
        <v>88</v>
      </c>
      <c r="AD803" s="82"/>
      <c r="AE803" s="120">
        <v>2.3780000000000001</v>
      </c>
      <c r="AF803" s="82"/>
      <c r="AG803" s="82"/>
      <c r="AH803" s="82"/>
      <c r="AI803" s="82"/>
      <c r="AJ803" s="82"/>
      <c r="AK803" s="82"/>
      <c r="AL803" s="82"/>
      <c r="AM803" s="82"/>
      <c r="AN803" s="82"/>
      <c r="AO803" s="87"/>
      <c r="AP803" s="93">
        <f t="shared" si="396"/>
        <v>3.7333333333333334</v>
      </c>
      <c r="AQ803" s="126" t="e">
        <f t="shared" si="397"/>
        <v>#REF!</v>
      </c>
      <c r="AR803" s="126" t="e">
        <f t="shared" si="398"/>
        <v>#REF!</v>
      </c>
      <c r="AS803" s="85">
        <f t="shared" si="399"/>
        <v>93.333333333333343</v>
      </c>
      <c r="AT803" s="85">
        <f t="shared" si="400"/>
        <v>97.066666666666677</v>
      </c>
      <c r="AU803" s="125">
        <f t="shared" si="401"/>
        <v>438.13333333333372</v>
      </c>
    </row>
    <row r="804" spans="2:47">
      <c r="B804" s="96">
        <v>45709</v>
      </c>
      <c r="C804" s="82" t="s">
        <v>115</v>
      </c>
      <c r="D804" s="82" t="s">
        <v>116</v>
      </c>
      <c r="E804" s="82" t="s">
        <v>3729</v>
      </c>
      <c r="F804" s="84" t="s">
        <v>865</v>
      </c>
      <c r="G804" s="84" t="s">
        <v>865</v>
      </c>
      <c r="H804" s="86" t="s">
        <v>109</v>
      </c>
      <c r="I804" s="86" t="s">
        <v>109</v>
      </c>
      <c r="J804" s="86" t="s">
        <v>109</v>
      </c>
      <c r="K804" s="86" t="s">
        <v>109</v>
      </c>
      <c r="L804" s="86" t="s">
        <v>109</v>
      </c>
      <c r="M804" s="86" t="s">
        <v>133</v>
      </c>
      <c r="N804" s="87">
        <v>3</v>
      </c>
      <c r="O804" s="82" t="s">
        <v>124</v>
      </c>
      <c r="P804" s="97">
        <v>3</v>
      </c>
      <c r="Q804" s="97">
        <v>44</v>
      </c>
      <c r="R804" s="82">
        <v>338</v>
      </c>
      <c r="S804" s="82">
        <v>338</v>
      </c>
      <c r="T804" s="84" t="s">
        <v>88</v>
      </c>
      <c r="U804" s="82"/>
      <c r="V804" s="82"/>
      <c r="W804" s="82"/>
      <c r="X804" s="82"/>
      <c r="Y804" s="82"/>
      <c r="Z804" s="82"/>
      <c r="AA804" s="82">
        <f t="shared" si="395"/>
        <v>224</v>
      </c>
      <c r="AB804" s="82">
        <v>112.4</v>
      </c>
      <c r="AC804" s="82" t="s">
        <v>88</v>
      </c>
      <c r="AD804" s="82"/>
      <c r="AE804" s="120">
        <v>2.3860000000000001</v>
      </c>
      <c r="AF804" s="82"/>
      <c r="AG804" s="82"/>
      <c r="AH804" s="82"/>
      <c r="AI804" s="82"/>
      <c r="AJ804" s="82"/>
      <c r="AK804" s="82"/>
      <c r="AL804" s="82"/>
      <c r="AM804" s="82"/>
      <c r="AN804" s="82"/>
      <c r="AO804" s="87"/>
      <c r="AP804" s="93">
        <f t="shared" si="396"/>
        <v>3.7333333333333334</v>
      </c>
      <c r="AQ804" s="126" t="e">
        <f t="shared" si="397"/>
        <v>#REF!</v>
      </c>
      <c r="AR804" s="126" t="e">
        <f t="shared" si="398"/>
        <v>#REF!</v>
      </c>
      <c r="AS804" s="85">
        <f t="shared" si="399"/>
        <v>97.066666666666677</v>
      </c>
      <c r="AT804" s="85">
        <f t="shared" si="400"/>
        <v>100.80000000000001</v>
      </c>
      <c r="AU804" s="125">
        <f t="shared" si="401"/>
        <v>441.86666666666707</v>
      </c>
    </row>
    <row r="805" spans="2:47">
      <c r="B805" s="96">
        <v>45709</v>
      </c>
      <c r="C805" s="82" t="s">
        <v>115</v>
      </c>
      <c r="D805" s="82" t="s">
        <v>116</v>
      </c>
      <c r="E805" s="82" t="s">
        <v>3729</v>
      </c>
      <c r="F805" s="84" t="s">
        <v>866</v>
      </c>
      <c r="G805" s="84" t="s">
        <v>866</v>
      </c>
      <c r="H805" s="86" t="s">
        <v>109</v>
      </c>
      <c r="I805" s="86" t="s">
        <v>109</v>
      </c>
      <c r="J805" s="86" t="s">
        <v>109</v>
      </c>
      <c r="K805" s="86" t="s">
        <v>109</v>
      </c>
      <c r="L805" s="86" t="s">
        <v>109</v>
      </c>
      <c r="M805" s="86" t="s">
        <v>133</v>
      </c>
      <c r="N805" s="87">
        <v>3</v>
      </c>
      <c r="O805" s="82" t="s">
        <v>124</v>
      </c>
      <c r="P805" s="97">
        <v>3</v>
      </c>
      <c r="Q805" s="97">
        <v>44</v>
      </c>
      <c r="R805" s="82">
        <v>338</v>
      </c>
      <c r="S805" s="82">
        <v>338</v>
      </c>
      <c r="T805" s="84" t="s">
        <v>88</v>
      </c>
      <c r="U805" s="82"/>
      <c r="V805" s="82"/>
      <c r="W805" s="82"/>
      <c r="X805" s="82"/>
      <c r="Y805" s="82"/>
      <c r="Z805" s="82"/>
      <c r="AA805" s="82">
        <f t="shared" si="395"/>
        <v>224</v>
      </c>
      <c r="AB805" s="82">
        <v>112.6</v>
      </c>
      <c r="AC805" s="82" t="s">
        <v>88</v>
      </c>
      <c r="AD805" s="82"/>
      <c r="AE805" s="120">
        <v>2.379</v>
      </c>
      <c r="AF805" s="82"/>
      <c r="AG805" s="82"/>
      <c r="AH805" s="82"/>
      <c r="AI805" s="82"/>
      <c r="AJ805" s="82"/>
      <c r="AK805" s="82"/>
      <c r="AL805" s="82"/>
      <c r="AM805" s="82"/>
      <c r="AN805" s="82"/>
      <c r="AO805" s="87"/>
      <c r="AP805" s="93">
        <f t="shared" si="396"/>
        <v>3.7333333333333334</v>
      </c>
      <c r="AQ805" s="126" t="e">
        <f t="shared" si="397"/>
        <v>#REF!</v>
      </c>
      <c r="AR805" s="126" t="e">
        <f t="shared" si="398"/>
        <v>#REF!</v>
      </c>
      <c r="AS805" s="85">
        <f t="shared" si="399"/>
        <v>100.80000000000001</v>
      </c>
      <c r="AT805" s="85">
        <f t="shared" si="400"/>
        <v>104.53333333333335</v>
      </c>
      <c r="AU805" s="125">
        <f t="shared" si="401"/>
        <v>445.60000000000042</v>
      </c>
    </row>
    <row r="806" spans="2:47">
      <c r="B806" s="96">
        <v>45709</v>
      </c>
      <c r="C806" s="82" t="s">
        <v>115</v>
      </c>
      <c r="D806" s="82" t="s">
        <v>116</v>
      </c>
      <c r="E806" s="82" t="s">
        <v>3729</v>
      </c>
      <c r="F806" s="84" t="s">
        <v>867</v>
      </c>
      <c r="G806" s="84" t="s">
        <v>867</v>
      </c>
      <c r="H806" s="86" t="s">
        <v>109</v>
      </c>
      <c r="I806" s="86" t="s">
        <v>109</v>
      </c>
      <c r="J806" s="86" t="s">
        <v>109</v>
      </c>
      <c r="K806" s="86" t="s">
        <v>109</v>
      </c>
      <c r="L806" s="86" t="s">
        <v>109</v>
      </c>
      <c r="M806" s="86" t="s">
        <v>133</v>
      </c>
      <c r="N806" s="87">
        <v>3</v>
      </c>
      <c r="O806" s="82" t="s">
        <v>124</v>
      </c>
      <c r="P806" s="97">
        <v>3</v>
      </c>
      <c r="Q806" s="97">
        <v>44</v>
      </c>
      <c r="R806" s="82">
        <v>338</v>
      </c>
      <c r="S806" s="82">
        <v>338</v>
      </c>
      <c r="T806" s="84" t="s">
        <v>88</v>
      </c>
      <c r="U806" s="82"/>
      <c r="V806" s="82"/>
      <c r="W806" s="82"/>
      <c r="X806" s="82"/>
      <c r="Y806" s="82"/>
      <c r="Z806" s="82"/>
      <c r="AA806" s="82">
        <f t="shared" si="395"/>
        <v>224</v>
      </c>
      <c r="AB806" s="82">
        <v>96.8</v>
      </c>
      <c r="AC806" s="82" t="s">
        <v>88</v>
      </c>
      <c r="AD806" s="82"/>
      <c r="AE806" s="120">
        <v>2.3479999999999999</v>
      </c>
      <c r="AF806" s="82"/>
      <c r="AG806" s="82"/>
      <c r="AH806" s="82"/>
      <c r="AI806" s="82"/>
      <c r="AJ806" s="82"/>
      <c r="AK806" s="82"/>
      <c r="AL806" s="82"/>
      <c r="AM806" s="82"/>
      <c r="AN806" s="82"/>
      <c r="AO806" s="87"/>
      <c r="AP806" s="93">
        <f t="shared" si="396"/>
        <v>3.7333333333333334</v>
      </c>
      <c r="AQ806" s="126" t="e">
        <f t="shared" si="397"/>
        <v>#REF!</v>
      </c>
      <c r="AR806" s="126" t="e">
        <f t="shared" si="398"/>
        <v>#REF!</v>
      </c>
      <c r="AS806" s="85">
        <f t="shared" si="399"/>
        <v>104.53333333333335</v>
      </c>
      <c r="AT806" s="85">
        <f t="shared" si="400"/>
        <v>108.26666666666668</v>
      </c>
      <c r="AU806" s="125">
        <f t="shared" si="401"/>
        <v>449.33333333333377</v>
      </c>
    </row>
    <row r="807" spans="2:47">
      <c r="B807" s="96">
        <v>45709</v>
      </c>
      <c r="C807" s="82" t="s">
        <v>115</v>
      </c>
      <c r="D807" s="82" t="s">
        <v>116</v>
      </c>
      <c r="E807" s="82" t="s">
        <v>3729</v>
      </c>
      <c r="F807" s="84" t="s">
        <v>868</v>
      </c>
      <c r="G807" s="84" t="s">
        <v>868</v>
      </c>
      <c r="H807" s="86" t="s">
        <v>109</v>
      </c>
      <c r="I807" s="86" t="s">
        <v>109</v>
      </c>
      <c r="J807" s="86" t="s">
        <v>109</v>
      </c>
      <c r="K807" s="86" t="s">
        <v>109</v>
      </c>
      <c r="L807" s="86" t="s">
        <v>109</v>
      </c>
      <c r="M807" s="86" t="s">
        <v>133</v>
      </c>
      <c r="N807" s="87">
        <v>3</v>
      </c>
      <c r="O807" s="82" t="s">
        <v>124</v>
      </c>
      <c r="P807" s="97">
        <v>3</v>
      </c>
      <c r="Q807" s="97">
        <v>44</v>
      </c>
      <c r="R807" s="82">
        <v>338</v>
      </c>
      <c r="S807" s="82">
        <v>338</v>
      </c>
      <c r="T807" s="84" t="s">
        <v>88</v>
      </c>
      <c r="U807" s="82"/>
      <c r="V807" s="82"/>
      <c r="W807" s="82"/>
      <c r="X807" s="82"/>
      <c r="Y807" s="82"/>
      <c r="Z807" s="82"/>
      <c r="AA807" s="82">
        <f t="shared" si="395"/>
        <v>224</v>
      </c>
      <c r="AB807" s="82">
        <v>96.6</v>
      </c>
      <c r="AC807" s="82" t="s">
        <v>88</v>
      </c>
      <c r="AD807" s="82"/>
      <c r="AE807" s="120">
        <v>2.3519999999999999</v>
      </c>
      <c r="AF807" s="82"/>
      <c r="AG807" s="82"/>
      <c r="AH807" s="82"/>
      <c r="AI807" s="82"/>
      <c r="AJ807" s="82"/>
      <c r="AK807" s="82"/>
      <c r="AL807" s="82"/>
      <c r="AM807" s="82"/>
      <c r="AN807" s="82"/>
      <c r="AO807" s="87"/>
      <c r="AP807" s="93">
        <f t="shared" si="396"/>
        <v>3.7333333333333334</v>
      </c>
      <c r="AQ807" s="126" t="e">
        <f t="shared" si="397"/>
        <v>#REF!</v>
      </c>
      <c r="AR807" s="126" t="e">
        <f t="shared" si="398"/>
        <v>#REF!</v>
      </c>
      <c r="AS807" s="85">
        <f t="shared" si="399"/>
        <v>108.26666666666668</v>
      </c>
      <c r="AT807" s="85">
        <f t="shared" si="400"/>
        <v>112.00000000000001</v>
      </c>
      <c r="AU807" s="125">
        <f t="shared" si="401"/>
        <v>453.06666666666712</v>
      </c>
    </row>
    <row r="808" spans="2:47">
      <c r="B808" s="96">
        <v>45709</v>
      </c>
      <c r="C808" s="82" t="s">
        <v>115</v>
      </c>
      <c r="D808" s="82" t="s">
        <v>116</v>
      </c>
      <c r="E808" s="82" t="s">
        <v>3729</v>
      </c>
      <c r="F808" s="84" t="s">
        <v>869</v>
      </c>
      <c r="G808" s="84" t="s">
        <v>869</v>
      </c>
      <c r="H808" s="86" t="s">
        <v>109</v>
      </c>
      <c r="I808" s="86" t="s">
        <v>109</v>
      </c>
      <c r="J808" s="86" t="s">
        <v>109</v>
      </c>
      <c r="K808" s="86" t="s">
        <v>109</v>
      </c>
      <c r="L808" s="86" t="s">
        <v>109</v>
      </c>
      <c r="M808" s="86" t="s">
        <v>133</v>
      </c>
      <c r="N808" s="87">
        <v>3</v>
      </c>
      <c r="O808" s="82" t="s">
        <v>124</v>
      </c>
      <c r="P808" s="97">
        <v>3</v>
      </c>
      <c r="Q808" s="97">
        <v>44</v>
      </c>
      <c r="R808" s="82">
        <v>338</v>
      </c>
      <c r="S808" s="82">
        <v>338</v>
      </c>
      <c r="T808" s="84" t="s">
        <v>88</v>
      </c>
      <c r="U808" s="82"/>
      <c r="V808" s="82"/>
      <c r="W808" s="82"/>
      <c r="X808" s="82"/>
      <c r="Y808" s="82"/>
      <c r="Z808" s="82"/>
      <c r="AA808" s="82">
        <f t="shared" si="395"/>
        <v>224</v>
      </c>
      <c r="AB808" s="82">
        <v>111.5</v>
      </c>
      <c r="AC808" s="82" t="s">
        <v>88</v>
      </c>
      <c r="AD808" s="82"/>
      <c r="AE808" s="120">
        <v>2.3570000000000002</v>
      </c>
      <c r="AF808" s="82"/>
      <c r="AG808" s="82"/>
      <c r="AH808" s="82"/>
      <c r="AI808" s="82"/>
      <c r="AJ808" s="82"/>
      <c r="AK808" s="82"/>
      <c r="AL808" s="82"/>
      <c r="AM808" s="82"/>
      <c r="AN808" s="82"/>
      <c r="AO808" s="87"/>
      <c r="AP808" s="93">
        <f t="shared" si="396"/>
        <v>3.7333333333333334</v>
      </c>
      <c r="AQ808" s="126" t="e">
        <f t="shared" si="397"/>
        <v>#REF!</v>
      </c>
      <c r="AR808" s="126" t="e">
        <f t="shared" si="398"/>
        <v>#REF!</v>
      </c>
      <c r="AS808" s="85">
        <f t="shared" si="399"/>
        <v>112.00000000000001</v>
      </c>
      <c r="AT808" s="85">
        <f t="shared" si="400"/>
        <v>115.73333333333335</v>
      </c>
      <c r="AU808" s="125">
        <f t="shared" si="401"/>
        <v>456.80000000000047</v>
      </c>
    </row>
    <row r="809" spans="2:47">
      <c r="B809" s="96">
        <v>45709</v>
      </c>
      <c r="C809" s="82" t="s">
        <v>115</v>
      </c>
      <c r="D809" s="82" t="s">
        <v>116</v>
      </c>
      <c r="E809" s="82" t="s">
        <v>3729</v>
      </c>
      <c r="F809" s="84" t="s">
        <v>870</v>
      </c>
      <c r="G809" s="84" t="s">
        <v>870</v>
      </c>
      <c r="H809" s="86" t="s">
        <v>109</v>
      </c>
      <c r="I809" s="86" t="s">
        <v>109</v>
      </c>
      <c r="J809" s="86" t="s">
        <v>109</v>
      </c>
      <c r="K809" s="86" t="s">
        <v>109</v>
      </c>
      <c r="L809" s="86" t="s">
        <v>109</v>
      </c>
      <c r="M809" s="86" t="s">
        <v>133</v>
      </c>
      <c r="N809" s="87">
        <v>3</v>
      </c>
      <c r="O809" s="82" t="s">
        <v>124</v>
      </c>
      <c r="P809" s="97">
        <v>3</v>
      </c>
      <c r="Q809" s="97">
        <v>44</v>
      </c>
      <c r="R809" s="82">
        <v>338</v>
      </c>
      <c r="S809" s="82">
        <v>338</v>
      </c>
      <c r="T809" s="84" t="s">
        <v>88</v>
      </c>
      <c r="U809" s="82"/>
      <c r="V809" s="82"/>
      <c r="W809" s="82"/>
      <c r="X809" s="82"/>
      <c r="Y809" s="82"/>
      <c r="Z809" s="82"/>
      <c r="AA809" s="82">
        <f t="shared" si="395"/>
        <v>224</v>
      </c>
      <c r="AB809" s="82">
        <v>112.5</v>
      </c>
      <c r="AC809" s="82" t="s">
        <v>88</v>
      </c>
      <c r="AD809" s="82"/>
      <c r="AE809" s="120">
        <v>2.3929999999999998</v>
      </c>
      <c r="AF809" s="82"/>
      <c r="AG809" s="82"/>
      <c r="AH809" s="82"/>
      <c r="AI809" s="82"/>
      <c r="AJ809" s="82"/>
      <c r="AK809" s="82"/>
      <c r="AL809" s="82"/>
      <c r="AM809" s="82"/>
      <c r="AN809" s="82"/>
      <c r="AO809" s="87"/>
      <c r="AP809" s="93">
        <f t="shared" si="396"/>
        <v>3.7333333333333334</v>
      </c>
      <c r="AQ809" s="126" t="e">
        <f t="shared" si="397"/>
        <v>#REF!</v>
      </c>
      <c r="AR809" s="126" t="e">
        <f t="shared" si="398"/>
        <v>#REF!</v>
      </c>
      <c r="AS809" s="85">
        <f t="shared" si="399"/>
        <v>115.73333333333335</v>
      </c>
      <c r="AT809" s="85">
        <f t="shared" si="400"/>
        <v>119.46666666666668</v>
      </c>
      <c r="AU809" s="125">
        <f t="shared" si="401"/>
        <v>460.53333333333381</v>
      </c>
    </row>
    <row r="810" spans="2:47">
      <c r="B810" s="96">
        <v>45709</v>
      </c>
      <c r="C810" s="82" t="s">
        <v>115</v>
      </c>
      <c r="D810" s="82" t="s">
        <v>116</v>
      </c>
      <c r="E810" s="82" t="s">
        <v>3729</v>
      </c>
      <c r="F810" s="84" t="s">
        <v>871</v>
      </c>
      <c r="G810" s="84" t="s">
        <v>871</v>
      </c>
      <c r="H810" s="86" t="s">
        <v>109</v>
      </c>
      <c r="I810" s="86" t="s">
        <v>109</v>
      </c>
      <c r="J810" s="86" t="s">
        <v>109</v>
      </c>
      <c r="K810" s="86" t="s">
        <v>109</v>
      </c>
      <c r="L810" s="86" t="s">
        <v>109</v>
      </c>
      <c r="M810" s="86" t="s">
        <v>133</v>
      </c>
      <c r="N810" s="87">
        <v>3</v>
      </c>
      <c r="O810" s="82" t="s">
        <v>124</v>
      </c>
      <c r="P810" s="97">
        <v>3</v>
      </c>
      <c r="Q810" s="97">
        <v>44</v>
      </c>
      <c r="R810" s="82">
        <v>338</v>
      </c>
      <c r="S810" s="82">
        <v>338</v>
      </c>
      <c r="T810" s="84" t="s">
        <v>88</v>
      </c>
      <c r="U810" s="82"/>
      <c r="V810" s="82"/>
      <c r="W810" s="82"/>
      <c r="X810" s="82"/>
      <c r="Y810" s="82"/>
      <c r="Z810" s="82"/>
      <c r="AA810" s="82">
        <f t="shared" si="395"/>
        <v>224</v>
      </c>
      <c r="AB810" s="82">
        <v>112.4</v>
      </c>
      <c r="AC810" s="82" t="s">
        <v>88</v>
      </c>
      <c r="AD810" s="82"/>
      <c r="AE810" s="120">
        <v>2.379</v>
      </c>
      <c r="AF810" s="82"/>
      <c r="AG810" s="82"/>
      <c r="AH810" s="82"/>
      <c r="AI810" s="82"/>
      <c r="AJ810" s="82"/>
      <c r="AK810" s="82"/>
      <c r="AL810" s="82"/>
      <c r="AM810" s="82"/>
      <c r="AN810" s="82"/>
      <c r="AO810" s="87"/>
      <c r="AP810" s="93">
        <f t="shared" si="396"/>
        <v>3.7333333333333334</v>
      </c>
      <c r="AQ810" s="126" t="e">
        <f t="shared" si="397"/>
        <v>#REF!</v>
      </c>
      <c r="AR810" s="126" t="e">
        <f t="shared" si="398"/>
        <v>#REF!</v>
      </c>
      <c r="AS810" s="85">
        <f t="shared" si="399"/>
        <v>119.46666666666668</v>
      </c>
      <c r="AT810" s="85">
        <f t="shared" si="400"/>
        <v>123.20000000000002</v>
      </c>
      <c r="AU810" s="125">
        <f t="shared" si="401"/>
        <v>464.26666666666716</v>
      </c>
    </row>
    <row r="811" spans="2:47">
      <c r="B811" s="96">
        <v>45709</v>
      </c>
      <c r="C811" s="82" t="s">
        <v>115</v>
      </c>
      <c r="D811" s="82" t="s">
        <v>116</v>
      </c>
      <c r="E811" s="82" t="s">
        <v>3729</v>
      </c>
      <c r="F811" s="84" t="s">
        <v>872</v>
      </c>
      <c r="G811" s="84" t="s">
        <v>872</v>
      </c>
      <c r="H811" s="86" t="s">
        <v>109</v>
      </c>
      <c r="I811" s="86" t="s">
        <v>109</v>
      </c>
      <c r="J811" s="86" t="s">
        <v>109</v>
      </c>
      <c r="K811" s="86" t="s">
        <v>109</v>
      </c>
      <c r="L811" s="86" t="s">
        <v>109</v>
      </c>
      <c r="M811" s="86" t="s">
        <v>133</v>
      </c>
      <c r="N811" s="87">
        <v>3</v>
      </c>
      <c r="O811" s="82" t="s">
        <v>124</v>
      </c>
      <c r="P811" s="97">
        <v>3</v>
      </c>
      <c r="Q811" s="97">
        <v>44</v>
      </c>
      <c r="R811" s="82">
        <v>338</v>
      </c>
      <c r="S811" s="82">
        <v>338</v>
      </c>
      <c r="T811" s="84" t="s">
        <v>88</v>
      </c>
      <c r="U811" s="82"/>
      <c r="V811" s="82"/>
      <c r="W811" s="82"/>
      <c r="X811" s="82"/>
      <c r="Y811" s="82"/>
      <c r="Z811" s="82"/>
      <c r="AA811" s="82">
        <f t="shared" ref="AA811:AA816" si="402">P811*60+Q811</f>
        <v>224</v>
      </c>
      <c r="AB811" s="82">
        <v>112.9</v>
      </c>
      <c r="AC811" s="82" t="s">
        <v>88</v>
      </c>
      <c r="AD811" s="82"/>
      <c r="AE811" s="120">
        <v>2.3780000000000001</v>
      </c>
      <c r="AF811" s="82"/>
      <c r="AG811" s="82"/>
      <c r="AH811" s="82"/>
      <c r="AI811" s="82"/>
      <c r="AJ811" s="82"/>
      <c r="AK811" s="82"/>
      <c r="AL811" s="82"/>
      <c r="AM811" s="82"/>
      <c r="AN811" s="82"/>
      <c r="AO811" s="87"/>
      <c r="AP811" s="93">
        <f t="shared" ref="AP811:AP816" si="403">IF(O811="A",AP810+AA811/60,AP810)</f>
        <v>3.7333333333333334</v>
      </c>
      <c r="AQ811" s="126" t="e">
        <f t="shared" ref="AQ811:AQ816" si="404">IF(O811="B",AQ810+AA811/60,AQ810)</f>
        <v>#REF!</v>
      </c>
      <c r="AR811" s="126" t="e">
        <f t="shared" ref="AR811:AR816" si="405">IF(O811="3A",AR810+AA811/60,AR810)</f>
        <v>#REF!</v>
      </c>
      <c r="AS811" s="85">
        <f t="shared" ref="AS811:AS816" si="406">IF(O811="3C",AS810+AA811/60,AS810)</f>
        <v>123.20000000000002</v>
      </c>
      <c r="AT811" s="85">
        <f t="shared" ref="AT811:AT816" si="407">AT810+(AA811/60)</f>
        <v>126.93333333333335</v>
      </c>
      <c r="AU811" s="125">
        <f t="shared" ref="AU811:AU816" si="408">AU810+(AA811/60)</f>
        <v>468.00000000000051</v>
      </c>
    </row>
    <row r="812" spans="2:47">
      <c r="B812" s="96">
        <v>45709</v>
      </c>
      <c r="C812" s="82" t="s">
        <v>115</v>
      </c>
      <c r="D812" s="82" t="s">
        <v>116</v>
      </c>
      <c r="E812" s="82" t="s">
        <v>3729</v>
      </c>
      <c r="F812" s="84" t="s">
        <v>873</v>
      </c>
      <c r="G812" s="84" t="s">
        <v>873</v>
      </c>
      <c r="H812" s="86" t="s">
        <v>109</v>
      </c>
      <c r="I812" s="86" t="s">
        <v>109</v>
      </c>
      <c r="J812" s="86" t="s">
        <v>109</v>
      </c>
      <c r="K812" s="86" t="s">
        <v>109</v>
      </c>
      <c r="L812" s="86" t="s">
        <v>109</v>
      </c>
      <c r="M812" s="86" t="s">
        <v>133</v>
      </c>
      <c r="N812" s="87">
        <v>3</v>
      </c>
      <c r="O812" s="82" t="s">
        <v>124</v>
      </c>
      <c r="P812" s="97">
        <v>3</v>
      </c>
      <c r="Q812" s="97">
        <v>44</v>
      </c>
      <c r="R812" s="82">
        <v>338</v>
      </c>
      <c r="S812" s="82">
        <v>338</v>
      </c>
      <c r="T812" s="84" t="s">
        <v>88</v>
      </c>
      <c r="U812" s="82"/>
      <c r="V812" s="82"/>
      <c r="W812" s="82"/>
      <c r="X812" s="82"/>
      <c r="Y812" s="82"/>
      <c r="Z812" s="82"/>
      <c r="AA812" s="82">
        <f t="shared" si="402"/>
        <v>224</v>
      </c>
      <c r="AB812" s="82">
        <v>97.7</v>
      </c>
      <c r="AC812" s="82" t="s">
        <v>88</v>
      </c>
      <c r="AD812" s="82"/>
      <c r="AE812" s="120">
        <v>2.3809999999999998</v>
      </c>
      <c r="AF812" s="82"/>
      <c r="AG812" s="82"/>
      <c r="AH812" s="82"/>
      <c r="AI812" s="82"/>
      <c r="AJ812" s="82"/>
      <c r="AK812" s="82"/>
      <c r="AL812" s="82"/>
      <c r="AM812" s="82"/>
      <c r="AN812" s="82"/>
      <c r="AO812" s="87"/>
      <c r="AP812" s="93">
        <f t="shared" si="403"/>
        <v>3.7333333333333334</v>
      </c>
      <c r="AQ812" s="126" t="e">
        <f t="shared" si="404"/>
        <v>#REF!</v>
      </c>
      <c r="AR812" s="126" t="e">
        <f t="shared" si="405"/>
        <v>#REF!</v>
      </c>
      <c r="AS812" s="85">
        <f t="shared" si="406"/>
        <v>126.93333333333335</v>
      </c>
      <c r="AT812" s="85">
        <f t="shared" si="407"/>
        <v>130.66666666666669</v>
      </c>
      <c r="AU812" s="125">
        <f t="shared" si="408"/>
        <v>471.73333333333386</v>
      </c>
    </row>
    <row r="813" spans="2:47">
      <c r="B813" s="96">
        <v>45709</v>
      </c>
      <c r="C813" s="82" t="s">
        <v>115</v>
      </c>
      <c r="D813" s="82" t="s">
        <v>116</v>
      </c>
      <c r="E813" s="82" t="s">
        <v>3729</v>
      </c>
      <c r="F813" s="84" t="s">
        <v>874</v>
      </c>
      <c r="G813" s="84" t="s">
        <v>874</v>
      </c>
      <c r="H813" s="86" t="s">
        <v>109</v>
      </c>
      <c r="I813" s="86" t="s">
        <v>109</v>
      </c>
      <c r="J813" s="86" t="s">
        <v>109</v>
      </c>
      <c r="K813" s="86" t="s">
        <v>109</v>
      </c>
      <c r="L813" s="86" t="s">
        <v>109</v>
      </c>
      <c r="M813" s="86" t="s">
        <v>133</v>
      </c>
      <c r="N813" s="87">
        <v>3</v>
      </c>
      <c r="O813" s="82" t="s">
        <v>124</v>
      </c>
      <c r="P813" s="97">
        <v>3</v>
      </c>
      <c r="Q813" s="97">
        <v>44</v>
      </c>
      <c r="R813" s="82">
        <v>338</v>
      </c>
      <c r="S813" s="82">
        <v>338</v>
      </c>
      <c r="T813" s="84" t="s">
        <v>88</v>
      </c>
      <c r="U813" s="82"/>
      <c r="V813" s="82"/>
      <c r="W813" s="82"/>
      <c r="X813" s="82"/>
      <c r="Y813" s="82"/>
      <c r="Z813" s="82"/>
      <c r="AA813" s="82">
        <f t="shared" si="402"/>
        <v>224</v>
      </c>
      <c r="AB813" s="82">
        <v>97.4</v>
      </c>
      <c r="AC813" s="82" t="s">
        <v>88</v>
      </c>
      <c r="AD813" s="82"/>
      <c r="AE813" s="120">
        <v>2.3580000000000001</v>
      </c>
      <c r="AF813" s="82"/>
      <c r="AG813" s="82"/>
      <c r="AH813" s="82"/>
      <c r="AI813" s="82"/>
      <c r="AJ813" s="82"/>
      <c r="AK813" s="82"/>
      <c r="AL813" s="82"/>
      <c r="AM813" s="82"/>
      <c r="AN813" s="82"/>
      <c r="AO813" s="87"/>
      <c r="AP813" s="93">
        <f t="shared" si="403"/>
        <v>3.7333333333333334</v>
      </c>
      <c r="AQ813" s="126" t="e">
        <f t="shared" si="404"/>
        <v>#REF!</v>
      </c>
      <c r="AR813" s="126" t="e">
        <f t="shared" si="405"/>
        <v>#REF!</v>
      </c>
      <c r="AS813" s="85">
        <f t="shared" si="406"/>
        <v>130.66666666666669</v>
      </c>
      <c r="AT813" s="85">
        <f t="shared" si="407"/>
        <v>134.4</v>
      </c>
      <c r="AU813" s="125">
        <f t="shared" si="408"/>
        <v>475.46666666666721</v>
      </c>
    </row>
    <row r="814" spans="2:47">
      <c r="B814" s="96">
        <v>45710</v>
      </c>
      <c r="C814" s="82" t="s">
        <v>138</v>
      </c>
      <c r="D814" s="82" t="s">
        <v>116</v>
      </c>
      <c r="E814" s="82" t="s">
        <v>3729</v>
      </c>
      <c r="F814" s="84" t="s">
        <v>875</v>
      </c>
      <c r="G814" s="84" t="s">
        <v>875</v>
      </c>
      <c r="H814" s="86" t="s">
        <v>109</v>
      </c>
      <c r="I814" s="86" t="s">
        <v>109</v>
      </c>
      <c r="J814" s="86" t="s">
        <v>109</v>
      </c>
      <c r="K814" s="86" t="s">
        <v>109</v>
      </c>
      <c r="L814" s="86" t="s">
        <v>109</v>
      </c>
      <c r="M814" s="86" t="s">
        <v>133</v>
      </c>
      <c r="N814" s="87">
        <v>3</v>
      </c>
      <c r="O814" s="82" t="s">
        <v>124</v>
      </c>
      <c r="P814" s="97">
        <v>3</v>
      </c>
      <c r="Q814" s="97">
        <v>44</v>
      </c>
      <c r="R814" s="82">
        <v>338</v>
      </c>
      <c r="S814" s="82">
        <v>338</v>
      </c>
      <c r="T814" s="84" t="s">
        <v>88</v>
      </c>
      <c r="U814" s="82"/>
      <c r="V814" s="82"/>
      <c r="W814" s="82"/>
      <c r="X814" s="82"/>
      <c r="Y814" s="82"/>
      <c r="Z814" s="82"/>
      <c r="AA814" s="82">
        <f t="shared" si="402"/>
        <v>224</v>
      </c>
      <c r="AB814" s="82">
        <v>113.1</v>
      </c>
      <c r="AC814" s="82" t="s">
        <v>88</v>
      </c>
      <c r="AD814" s="82"/>
      <c r="AE814" s="120">
        <v>2.3912</v>
      </c>
      <c r="AF814" s="82"/>
      <c r="AG814" s="82"/>
      <c r="AH814" s="82"/>
      <c r="AI814" s="82"/>
      <c r="AJ814" s="82"/>
      <c r="AK814" s="82"/>
      <c r="AL814" s="82"/>
      <c r="AM814" s="82"/>
      <c r="AN814" s="82"/>
      <c r="AO814" s="87"/>
      <c r="AP814" s="93">
        <f t="shared" si="403"/>
        <v>3.7333333333333334</v>
      </c>
      <c r="AQ814" s="126" t="e">
        <f t="shared" si="404"/>
        <v>#REF!</v>
      </c>
      <c r="AR814" s="126" t="e">
        <f t="shared" si="405"/>
        <v>#REF!</v>
      </c>
      <c r="AS814" s="85">
        <f t="shared" si="406"/>
        <v>134.4</v>
      </c>
      <c r="AT814" s="85">
        <f t="shared" si="407"/>
        <v>138.13333333333333</v>
      </c>
      <c r="AU814" s="125">
        <f t="shared" si="408"/>
        <v>479.20000000000056</v>
      </c>
    </row>
    <row r="815" spans="2:47">
      <c r="B815" s="96">
        <v>45710</v>
      </c>
      <c r="C815" s="82" t="s">
        <v>138</v>
      </c>
      <c r="D815" s="82" t="s">
        <v>116</v>
      </c>
      <c r="E815" s="82" t="s">
        <v>3729</v>
      </c>
      <c r="F815" s="84" t="s">
        <v>876</v>
      </c>
      <c r="G815" s="84" t="s">
        <v>876</v>
      </c>
      <c r="H815" s="86" t="s">
        <v>109</v>
      </c>
      <c r="I815" s="86" t="s">
        <v>109</v>
      </c>
      <c r="J815" s="86" t="s">
        <v>109</v>
      </c>
      <c r="K815" s="86" t="s">
        <v>109</v>
      </c>
      <c r="L815" s="86" t="s">
        <v>109</v>
      </c>
      <c r="M815" s="86" t="s">
        <v>133</v>
      </c>
      <c r="N815" s="87">
        <v>3</v>
      </c>
      <c r="O815" s="82" t="s">
        <v>124</v>
      </c>
      <c r="P815" s="97">
        <v>3</v>
      </c>
      <c r="Q815" s="97">
        <v>44</v>
      </c>
      <c r="R815" s="82">
        <v>338</v>
      </c>
      <c r="S815" s="82">
        <v>338</v>
      </c>
      <c r="T815" s="84" t="s">
        <v>88</v>
      </c>
      <c r="U815" s="82"/>
      <c r="V815" s="82"/>
      <c r="W815" s="82"/>
      <c r="X815" s="82"/>
      <c r="Y815" s="82"/>
      <c r="Z815" s="82"/>
      <c r="AA815" s="82">
        <f t="shared" si="402"/>
        <v>224</v>
      </c>
      <c r="AB815" s="82">
        <v>96.7</v>
      </c>
      <c r="AC815" s="82" t="s">
        <v>88</v>
      </c>
      <c r="AD815" s="82"/>
      <c r="AE815" s="120">
        <v>2.3690000000000002</v>
      </c>
      <c r="AF815" s="82"/>
      <c r="AG815" s="82"/>
      <c r="AH815" s="82"/>
      <c r="AI815" s="82"/>
      <c r="AJ815" s="82"/>
      <c r="AK815" s="82"/>
      <c r="AL815" s="82"/>
      <c r="AM815" s="82"/>
      <c r="AN815" s="82"/>
      <c r="AO815" s="87"/>
      <c r="AP815" s="93">
        <f t="shared" si="403"/>
        <v>3.7333333333333334</v>
      </c>
      <c r="AQ815" s="126" t="e">
        <f t="shared" si="404"/>
        <v>#REF!</v>
      </c>
      <c r="AR815" s="126" t="e">
        <f t="shared" si="405"/>
        <v>#REF!</v>
      </c>
      <c r="AS815" s="85">
        <f t="shared" si="406"/>
        <v>138.13333333333333</v>
      </c>
      <c r="AT815" s="85">
        <f t="shared" si="407"/>
        <v>141.86666666666665</v>
      </c>
      <c r="AU815" s="125">
        <f t="shared" si="408"/>
        <v>482.93333333333391</v>
      </c>
    </row>
    <row r="816" spans="2:47">
      <c r="B816" s="96">
        <v>45710</v>
      </c>
      <c r="C816" s="82" t="s">
        <v>138</v>
      </c>
      <c r="D816" s="82" t="s">
        <v>116</v>
      </c>
      <c r="E816" s="82" t="s">
        <v>3729</v>
      </c>
      <c r="F816" s="84" t="s">
        <v>877</v>
      </c>
      <c r="G816" s="84" t="s">
        <v>877</v>
      </c>
      <c r="H816" s="86" t="s">
        <v>109</v>
      </c>
      <c r="I816" s="86" t="s">
        <v>109</v>
      </c>
      <c r="J816" s="86" t="s">
        <v>109</v>
      </c>
      <c r="K816" s="86" t="s">
        <v>109</v>
      </c>
      <c r="L816" s="86" t="s">
        <v>109</v>
      </c>
      <c r="M816" s="86" t="s">
        <v>133</v>
      </c>
      <c r="N816" s="87">
        <v>3</v>
      </c>
      <c r="O816" s="82" t="s">
        <v>124</v>
      </c>
      <c r="P816" s="97">
        <v>3</v>
      </c>
      <c r="Q816" s="97">
        <v>44</v>
      </c>
      <c r="R816" s="82">
        <v>338</v>
      </c>
      <c r="S816" s="82">
        <v>338</v>
      </c>
      <c r="T816" s="84" t="s">
        <v>88</v>
      </c>
      <c r="U816" s="82"/>
      <c r="V816" s="82"/>
      <c r="W816" s="82"/>
      <c r="X816" s="82"/>
      <c r="Y816" s="82"/>
      <c r="Z816" s="82"/>
      <c r="AA816" s="82">
        <f t="shared" si="402"/>
        <v>224</v>
      </c>
      <c r="AB816" s="82">
        <v>97</v>
      </c>
      <c r="AC816" s="82" t="s">
        <v>88</v>
      </c>
      <c r="AD816" s="82"/>
      <c r="AE816" s="120">
        <v>2.3755999999999999</v>
      </c>
      <c r="AF816" s="82"/>
      <c r="AG816" s="82"/>
      <c r="AH816" s="82"/>
      <c r="AI816" s="82"/>
      <c r="AJ816" s="82"/>
      <c r="AK816" s="82"/>
      <c r="AL816" s="82"/>
      <c r="AM816" s="82"/>
      <c r="AN816" s="82"/>
      <c r="AO816" s="87"/>
      <c r="AP816" s="93">
        <f t="shared" si="403"/>
        <v>3.7333333333333334</v>
      </c>
      <c r="AQ816" s="126" t="e">
        <f t="shared" si="404"/>
        <v>#REF!</v>
      </c>
      <c r="AR816" s="126" t="e">
        <f t="shared" si="405"/>
        <v>#REF!</v>
      </c>
      <c r="AS816" s="85">
        <f t="shared" si="406"/>
        <v>141.86666666666665</v>
      </c>
      <c r="AT816" s="85">
        <f t="shared" si="407"/>
        <v>145.59999999999997</v>
      </c>
      <c r="AU816" s="125">
        <f t="shared" si="408"/>
        <v>486.66666666666725</v>
      </c>
    </row>
    <row r="817" spans="2:47">
      <c r="B817" s="96">
        <v>45710</v>
      </c>
      <c r="C817" s="82" t="s">
        <v>138</v>
      </c>
      <c r="D817" s="82" t="s">
        <v>116</v>
      </c>
      <c r="E817" s="82" t="s">
        <v>3729</v>
      </c>
      <c r="F817" s="84" t="s">
        <v>878</v>
      </c>
      <c r="G817" s="84" t="s">
        <v>878</v>
      </c>
      <c r="H817" s="86" t="s">
        <v>109</v>
      </c>
      <c r="I817" s="86" t="s">
        <v>109</v>
      </c>
      <c r="J817" s="86" t="s">
        <v>109</v>
      </c>
      <c r="K817" s="86" t="s">
        <v>109</v>
      </c>
      <c r="L817" s="86" t="s">
        <v>109</v>
      </c>
      <c r="M817" s="86" t="s">
        <v>133</v>
      </c>
      <c r="N817" s="87">
        <v>3</v>
      </c>
      <c r="O817" s="82" t="s">
        <v>124</v>
      </c>
      <c r="P817" s="97">
        <v>3</v>
      </c>
      <c r="Q817" s="97">
        <v>44</v>
      </c>
      <c r="R817" s="82">
        <v>338</v>
      </c>
      <c r="S817" s="82">
        <v>338</v>
      </c>
      <c r="T817" s="84" t="s">
        <v>88</v>
      </c>
      <c r="U817" s="82"/>
      <c r="V817" s="82"/>
      <c r="W817" s="82"/>
      <c r="X817" s="82"/>
      <c r="Y817" s="82"/>
      <c r="Z817" s="82"/>
      <c r="AA817" s="82">
        <f t="shared" ref="AA817:AA880" si="409">P817*60+Q817</f>
        <v>224</v>
      </c>
      <c r="AB817" s="82">
        <v>97.8</v>
      </c>
      <c r="AC817" s="82" t="s">
        <v>88</v>
      </c>
      <c r="AD817" s="82"/>
      <c r="AE817" s="120">
        <v>2.3759000000000001</v>
      </c>
      <c r="AF817" s="82"/>
      <c r="AG817" s="82"/>
      <c r="AH817" s="82"/>
      <c r="AI817" s="82"/>
      <c r="AJ817" s="82"/>
      <c r="AK817" s="82"/>
      <c r="AL817" s="82"/>
      <c r="AM817" s="82"/>
      <c r="AN817" s="82"/>
      <c r="AO817" s="87"/>
      <c r="AP817" s="93">
        <f t="shared" ref="AP817:AP880" si="410">IF(O817="A",AP816+AA817/60,AP816)</f>
        <v>3.7333333333333334</v>
      </c>
      <c r="AQ817" s="126" t="e">
        <f t="shared" ref="AQ817:AQ880" si="411">IF(O817="B",AQ816+AA817/60,AQ816)</f>
        <v>#REF!</v>
      </c>
      <c r="AR817" s="126" t="e">
        <f t="shared" ref="AR817:AR880" si="412">IF(O817="3A",AR816+AA817/60,AR816)</f>
        <v>#REF!</v>
      </c>
      <c r="AS817" s="85">
        <f t="shared" ref="AS817:AS880" si="413">IF(O817="3C",AS816+AA817/60,AS816)</f>
        <v>145.59999999999997</v>
      </c>
      <c r="AT817" s="85">
        <f t="shared" ref="AT817:AT880" si="414">AT816+(AA817/60)</f>
        <v>149.33333333333329</v>
      </c>
      <c r="AU817" s="125">
        <f t="shared" ref="AU817:AU880" si="415">AU816+(AA817/60)</f>
        <v>490.4000000000006</v>
      </c>
    </row>
    <row r="818" spans="2:47">
      <c r="B818" s="96">
        <v>45710</v>
      </c>
      <c r="C818" s="82" t="s">
        <v>138</v>
      </c>
      <c r="D818" s="82" t="s">
        <v>116</v>
      </c>
      <c r="E818" s="82" t="s">
        <v>3729</v>
      </c>
      <c r="F818" s="84" t="s">
        <v>879</v>
      </c>
      <c r="G818" s="84" t="s">
        <v>879</v>
      </c>
      <c r="H818" s="86" t="s">
        <v>109</v>
      </c>
      <c r="I818" s="86" t="s">
        <v>109</v>
      </c>
      <c r="J818" s="86" t="s">
        <v>109</v>
      </c>
      <c r="K818" s="86" t="s">
        <v>109</v>
      </c>
      <c r="L818" s="86" t="s">
        <v>109</v>
      </c>
      <c r="M818" s="86" t="s">
        <v>133</v>
      </c>
      <c r="N818" s="87">
        <v>3</v>
      </c>
      <c r="O818" s="82" t="s">
        <v>124</v>
      </c>
      <c r="P818" s="97">
        <v>3</v>
      </c>
      <c r="Q818" s="97">
        <v>44</v>
      </c>
      <c r="R818" s="82">
        <v>338</v>
      </c>
      <c r="S818" s="82">
        <v>338</v>
      </c>
      <c r="T818" s="84" t="s">
        <v>88</v>
      </c>
      <c r="U818" s="82"/>
      <c r="V818" s="82"/>
      <c r="W818" s="82"/>
      <c r="X818" s="82"/>
      <c r="Y818" s="82"/>
      <c r="Z818" s="82"/>
      <c r="AA818" s="82">
        <f t="shared" si="409"/>
        <v>224</v>
      </c>
      <c r="AB818" s="82">
        <v>97.6</v>
      </c>
      <c r="AC818" s="82" t="s">
        <v>88</v>
      </c>
      <c r="AD818" s="82"/>
      <c r="AE818" s="120">
        <v>2.3673000000000002</v>
      </c>
      <c r="AF818" s="82"/>
      <c r="AG818" s="82"/>
      <c r="AH818" s="82"/>
      <c r="AI818" s="82"/>
      <c r="AJ818" s="82"/>
      <c r="AK818" s="82"/>
      <c r="AL818" s="82"/>
      <c r="AM818" s="82"/>
      <c r="AN818" s="82"/>
      <c r="AO818" s="87"/>
      <c r="AP818" s="93">
        <f t="shared" si="410"/>
        <v>3.7333333333333334</v>
      </c>
      <c r="AQ818" s="126" t="e">
        <f t="shared" si="411"/>
        <v>#REF!</v>
      </c>
      <c r="AR818" s="126" t="e">
        <f t="shared" si="412"/>
        <v>#REF!</v>
      </c>
      <c r="AS818" s="85">
        <f t="shared" si="413"/>
        <v>149.33333333333329</v>
      </c>
      <c r="AT818" s="85">
        <f t="shared" si="414"/>
        <v>153.06666666666661</v>
      </c>
      <c r="AU818" s="125">
        <f t="shared" si="415"/>
        <v>494.13333333333395</v>
      </c>
    </row>
    <row r="819" spans="2:47">
      <c r="B819" s="96">
        <v>45710</v>
      </c>
      <c r="C819" s="82" t="s">
        <v>138</v>
      </c>
      <c r="D819" s="82" t="s">
        <v>116</v>
      </c>
      <c r="E819" s="82" t="s">
        <v>3729</v>
      </c>
      <c r="F819" s="84" t="s">
        <v>880</v>
      </c>
      <c r="G819" s="84" t="s">
        <v>880</v>
      </c>
      <c r="H819" s="86" t="s">
        <v>109</v>
      </c>
      <c r="I819" s="86" t="s">
        <v>109</v>
      </c>
      <c r="J819" s="86" t="s">
        <v>109</v>
      </c>
      <c r="K819" s="86" t="s">
        <v>109</v>
      </c>
      <c r="L819" s="86" t="s">
        <v>109</v>
      </c>
      <c r="M819" s="86" t="s">
        <v>133</v>
      </c>
      <c r="N819" s="87">
        <v>3</v>
      </c>
      <c r="O819" s="82" t="s">
        <v>124</v>
      </c>
      <c r="P819" s="97">
        <v>3</v>
      </c>
      <c r="Q819" s="97">
        <v>44</v>
      </c>
      <c r="R819" s="82">
        <v>338</v>
      </c>
      <c r="S819" s="82">
        <v>338</v>
      </c>
      <c r="T819" s="84" t="s">
        <v>88</v>
      </c>
      <c r="U819" s="82"/>
      <c r="V819" s="82"/>
      <c r="W819" s="82"/>
      <c r="X819" s="82"/>
      <c r="Y819" s="82"/>
      <c r="Z819" s="82"/>
      <c r="AA819" s="82">
        <f t="shared" si="409"/>
        <v>224</v>
      </c>
      <c r="AB819" s="82">
        <v>97.8</v>
      </c>
      <c r="AC819" s="82" t="s">
        <v>88</v>
      </c>
      <c r="AD819" s="82"/>
      <c r="AE819" s="120">
        <v>2.3740000000000001</v>
      </c>
      <c r="AF819" s="82"/>
      <c r="AG819" s="82"/>
      <c r="AH819" s="82"/>
      <c r="AI819" s="82"/>
      <c r="AJ819" s="82"/>
      <c r="AK819" s="82"/>
      <c r="AL819" s="82"/>
      <c r="AM819" s="82"/>
      <c r="AN819" s="82"/>
      <c r="AO819" s="87"/>
      <c r="AP819" s="93">
        <f t="shared" si="410"/>
        <v>3.7333333333333334</v>
      </c>
      <c r="AQ819" s="126" t="e">
        <f t="shared" si="411"/>
        <v>#REF!</v>
      </c>
      <c r="AR819" s="126" t="e">
        <f t="shared" si="412"/>
        <v>#REF!</v>
      </c>
      <c r="AS819" s="85">
        <f t="shared" si="413"/>
        <v>153.06666666666661</v>
      </c>
      <c r="AT819" s="85">
        <f t="shared" si="414"/>
        <v>156.79999999999993</v>
      </c>
      <c r="AU819" s="125">
        <f t="shared" si="415"/>
        <v>497.8666666666673</v>
      </c>
    </row>
    <row r="820" spans="2:47">
      <c r="B820" s="96">
        <v>45710</v>
      </c>
      <c r="C820" s="82" t="s">
        <v>138</v>
      </c>
      <c r="D820" s="82" t="s">
        <v>116</v>
      </c>
      <c r="E820" s="82" t="s">
        <v>3729</v>
      </c>
      <c r="F820" s="84" t="s">
        <v>881</v>
      </c>
      <c r="G820" s="84" t="s">
        <v>881</v>
      </c>
      <c r="H820" s="86" t="s">
        <v>109</v>
      </c>
      <c r="I820" s="86" t="s">
        <v>109</v>
      </c>
      <c r="J820" s="86" t="s">
        <v>109</v>
      </c>
      <c r="K820" s="86" t="s">
        <v>109</v>
      </c>
      <c r="L820" s="86" t="s">
        <v>109</v>
      </c>
      <c r="M820" s="86" t="s">
        <v>133</v>
      </c>
      <c r="N820" s="87">
        <v>3</v>
      </c>
      <c r="O820" s="82" t="s">
        <v>124</v>
      </c>
      <c r="P820" s="97">
        <v>3</v>
      </c>
      <c r="Q820" s="97">
        <v>44</v>
      </c>
      <c r="R820" s="82">
        <v>338</v>
      </c>
      <c r="S820" s="82">
        <v>338</v>
      </c>
      <c r="T820" s="84" t="s">
        <v>88</v>
      </c>
      <c r="U820" s="82"/>
      <c r="V820" s="82"/>
      <c r="W820" s="82"/>
      <c r="X820" s="82"/>
      <c r="Y820" s="82"/>
      <c r="Z820" s="82"/>
      <c r="AA820" s="82">
        <f t="shared" si="409"/>
        <v>224</v>
      </c>
      <c r="AB820" s="82">
        <v>97.5</v>
      </c>
      <c r="AC820" s="82" t="s">
        <v>88</v>
      </c>
      <c r="AD820" s="82"/>
      <c r="AE820" s="120">
        <v>2.3529</v>
      </c>
      <c r="AF820" s="82"/>
      <c r="AG820" s="82"/>
      <c r="AH820" s="82"/>
      <c r="AI820" s="82"/>
      <c r="AJ820" s="82"/>
      <c r="AK820" s="82"/>
      <c r="AL820" s="82"/>
      <c r="AM820" s="82"/>
      <c r="AN820" s="82"/>
      <c r="AO820" s="87"/>
      <c r="AP820" s="93">
        <f t="shared" si="410"/>
        <v>3.7333333333333334</v>
      </c>
      <c r="AQ820" s="126" t="e">
        <f t="shared" si="411"/>
        <v>#REF!</v>
      </c>
      <c r="AR820" s="126" t="e">
        <f t="shared" si="412"/>
        <v>#REF!</v>
      </c>
      <c r="AS820" s="85">
        <f t="shared" si="413"/>
        <v>156.79999999999993</v>
      </c>
      <c r="AT820" s="85">
        <f t="shared" si="414"/>
        <v>160.53333333333325</v>
      </c>
      <c r="AU820" s="125">
        <f t="shared" si="415"/>
        <v>501.60000000000065</v>
      </c>
    </row>
    <row r="821" spans="2:47">
      <c r="B821" s="96">
        <v>45710</v>
      </c>
      <c r="C821" s="82" t="s">
        <v>138</v>
      </c>
      <c r="D821" s="82" t="s">
        <v>116</v>
      </c>
      <c r="E821" s="82" t="s">
        <v>3729</v>
      </c>
      <c r="F821" s="84" t="s">
        <v>882</v>
      </c>
      <c r="G821" s="84" t="s">
        <v>882</v>
      </c>
      <c r="H821" s="86" t="s">
        <v>109</v>
      </c>
      <c r="I821" s="86" t="s">
        <v>109</v>
      </c>
      <c r="J821" s="86" t="s">
        <v>109</v>
      </c>
      <c r="K821" s="86" t="s">
        <v>109</v>
      </c>
      <c r="L821" s="86" t="s">
        <v>109</v>
      </c>
      <c r="M821" s="86" t="s">
        <v>133</v>
      </c>
      <c r="N821" s="87">
        <v>3</v>
      </c>
      <c r="O821" s="82" t="s">
        <v>124</v>
      </c>
      <c r="P821" s="97">
        <v>3</v>
      </c>
      <c r="Q821" s="97">
        <v>44</v>
      </c>
      <c r="R821" s="82">
        <v>338</v>
      </c>
      <c r="S821" s="82">
        <v>338</v>
      </c>
      <c r="T821" s="84" t="s">
        <v>88</v>
      </c>
      <c r="U821" s="82"/>
      <c r="V821" s="82"/>
      <c r="W821" s="82"/>
      <c r="X821" s="82"/>
      <c r="Y821" s="82"/>
      <c r="Z821" s="82"/>
      <c r="AA821" s="82">
        <f t="shared" si="409"/>
        <v>224</v>
      </c>
      <c r="AB821" s="82">
        <v>113.1</v>
      </c>
      <c r="AC821" s="82" t="s">
        <v>88</v>
      </c>
      <c r="AD821" s="82"/>
      <c r="AE821" s="120">
        <v>2.3837999999999999</v>
      </c>
      <c r="AF821" s="82"/>
      <c r="AG821" s="82"/>
      <c r="AH821" s="82"/>
      <c r="AI821" s="82"/>
      <c r="AJ821" s="82"/>
      <c r="AK821" s="82"/>
      <c r="AL821" s="82"/>
      <c r="AM821" s="82"/>
      <c r="AN821" s="82"/>
      <c r="AO821" s="87"/>
      <c r="AP821" s="93">
        <f t="shared" si="410"/>
        <v>3.7333333333333334</v>
      </c>
      <c r="AQ821" s="126" t="e">
        <f t="shared" si="411"/>
        <v>#REF!</v>
      </c>
      <c r="AR821" s="126" t="e">
        <f t="shared" si="412"/>
        <v>#REF!</v>
      </c>
      <c r="AS821" s="85">
        <f t="shared" si="413"/>
        <v>160.53333333333325</v>
      </c>
      <c r="AT821" s="85">
        <f t="shared" si="414"/>
        <v>164.26666666666657</v>
      </c>
      <c r="AU821" s="125">
        <f t="shared" si="415"/>
        <v>505.333333333334</v>
      </c>
    </row>
    <row r="822" spans="2:47">
      <c r="B822" s="96">
        <v>45710</v>
      </c>
      <c r="C822" s="82" t="s">
        <v>138</v>
      </c>
      <c r="D822" s="82" t="s">
        <v>116</v>
      </c>
      <c r="E822" s="82" t="s">
        <v>3729</v>
      </c>
      <c r="F822" s="84" t="s">
        <v>883</v>
      </c>
      <c r="G822" s="84" t="s">
        <v>883</v>
      </c>
      <c r="H822" s="86" t="s">
        <v>109</v>
      </c>
      <c r="I822" s="86" t="s">
        <v>109</v>
      </c>
      <c r="J822" s="86" t="s">
        <v>109</v>
      </c>
      <c r="K822" s="86" t="s">
        <v>109</v>
      </c>
      <c r="L822" s="86" t="s">
        <v>109</v>
      </c>
      <c r="M822" s="86" t="s">
        <v>133</v>
      </c>
      <c r="N822" s="87">
        <v>3</v>
      </c>
      <c r="O822" s="82" t="s">
        <v>124</v>
      </c>
      <c r="P822" s="97">
        <v>3</v>
      </c>
      <c r="Q822" s="97">
        <v>44</v>
      </c>
      <c r="R822" s="82">
        <v>338</v>
      </c>
      <c r="S822" s="82">
        <v>338</v>
      </c>
      <c r="T822" s="84" t="s">
        <v>88</v>
      </c>
      <c r="U822" s="82"/>
      <c r="V822" s="82"/>
      <c r="W822" s="82"/>
      <c r="X822" s="82"/>
      <c r="Y822" s="82"/>
      <c r="Z822" s="82"/>
      <c r="AA822" s="82">
        <f t="shared" si="409"/>
        <v>224</v>
      </c>
      <c r="AB822" s="82">
        <v>112.2</v>
      </c>
      <c r="AC822" s="82" t="s">
        <v>88</v>
      </c>
      <c r="AD822" s="82"/>
      <c r="AE822" s="120">
        <v>2.3725000000000001</v>
      </c>
      <c r="AF822" s="82"/>
      <c r="AG822" s="82"/>
      <c r="AH822" s="82"/>
      <c r="AI822" s="82"/>
      <c r="AJ822" s="82"/>
      <c r="AK822" s="82"/>
      <c r="AL822" s="82"/>
      <c r="AM822" s="82"/>
      <c r="AN822" s="82"/>
      <c r="AO822" s="87"/>
      <c r="AP822" s="93">
        <f t="shared" si="410"/>
        <v>3.7333333333333334</v>
      </c>
      <c r="AQ822" s="126" t="e">
        <f t="shared" si="411"/>
        <v>#REF!</v>
      </c>
      <c r="AR822" s="126" t="e">
        <f t="shared" si="412"/>
        <v>#REF!</v>
      </c>
      <c r="AS822" s="85">
        <f t="shared" si="413"/>
        <v>164.26666666666657</v>
      </c>
      <c r="AT822" s="85">
        <f t="shared" si="414"/>
        <v>167.99999999999989</v>
      </c>
      <c r="AU822" s="125">
        <f t="shared" si="415"/>
        <v>509.06666666666734</v>
      </c>
    </row>
    <row r="823" spans="2:47">
      <c r="B823" s="96">
        <v>45710</v>
      </c>
      <c r="C823" s="82" t="s">
        <v>138</v>
      </c>
      <c r="D823" s="82" t="s">
        <v>116</v>
      </c>
      <c r="E823" s="82" t="s">
        <v>3729</v>
      </c>
      <c r="F823" s="84" t="s">
        <v>884</v>
      </c>
      <c r="G823" s="84" t="s">
        <v>884</v>
      </c>
      <c r="H823" s="86" t="s">
        <v>109</v>
      </c>
      <c r="I823" s="86" t="s">
        <v>109</v>
      </c>
      <c r="J823" s="86" t="s">
        <v>109</v>
      </c>
      <c r="K823" s="86" t="s">
        <v>109</v>
      </c>
      <c r="L823" s="86" t="s">
        <v>109</v>
      </c>
      <c r="M823" s="86" t="s">
        <v>133</v>
      </c>
      <c r="N823" s="87">
        <v>3</v>
      </c>
      <c r="O823" s="82" t="s">
        <v>124</v>
      </c>
      <c r="P823" s="97">
        <v>3</v>
      </c>
      <c r="Q823" s="97">
        <v>44</v>
      </c>
      <c r="R823" s="82">
        <v>338</v>
      </c>
      <c r="S823" s="82">
        <v>338</v>
      </c>
      <c r="T823" s="84" t="s">
        <v>88</v>
      </c>
      <c r="U823" s="82"/>
      <c r="V823" s="82"/>
      <c r="W823" s="82"/>
      <c r="X823" s="82"/>
      <c r="Y823" s="82"/>
      <c r="Z823" s="82"/>
      <c r="AA823" s="82">
        <f t="shared" si="409"/>
        <v>224</v>
      </c>
      <c r="AB823" s="82">
        <v>97.3</v>
      </c>
      <c r="AC823" s="82" t="s">
        <v>88</v>
      </c>
      <c r="AD823" s="82"/>
      <c r="AE823" s="120">
        <v>2.3573</v>
      </c>
      <c r="AF823" s="82"/>
      <c r="AG823" s="82"/>
      <c r="AH823" s="82"/>
      <c r="AI823" s="82"/>
      <c r="AJ823" s="82"/>
      <c r="AK823" s="82"/>
      <c r="AL823" s="82"/>
      <c r="AM823" s="82"/>
      <c r="AN823" s="82"/>
      <c r="AO823" s="87"/>
      <c r="AP823" s="93">
        <f t="shared" si="410"/>
        <v>3.7333333333333334</v>
      </c>
      <c r="AQ823" s="126" t="e">
        <f t="shared" si="411"/>
        <v>#REF!</v>
      </c>
      <c r="AR823" s="126" t="e">
        <f t="shared" si="412"/>
        <v>#REF!</v>
      </c>
      <c r="AS823" s="85">
        <f t="shared" si="413"/>
        <v>167.99999999999989</v>
      </c>
      <c r="AT823" s="85">
        <f t="shared" si="414"/>
        <v>171.73333333333321</v>
      </c>
      <c r="AU823" s="125">
        <f t="shared" si="415"/>
        <v>512.80000000000064</v>
      </c>
    </row>
    <row r="824" spans="2:47">
      <c r="B824" s="96">
        <v>45710</v>
      </c>
      <c r="C824" s="82" t="s">
        <v>138</v>
      </c>
      <c r="D824" s="82" t="s">
        <v>116</v>
      </c>
      <c r="E824" s="82" t="s">
        <v>3729</v>
      </c>
      <c r="F824" s="84" t="s">
        <v>885</v>
      </c>
      <c r="G824" s="84" t="s">
        <v>885</v>
      </c>
      <c r="H824" s="86" t="s">
        <v>109</v>
      </c>
      <c r="I824" s="86" t="s">
        <v>109</v>
      </c>
      <c r="J824" s="86" t="s">
        <v>109</v>
      </c>
      <c r="K824" s="86" t="s">
        <v>109</v>
      </c>
      <c r="L824" s="86" t="s">
        <v>109</v>
      </c>
      <c r="M824" s="86" t="s">
        <v>133</v>
      </c>
      <c r="N824" s="87">
        <v>3</v>
      </c>
      <c r="O824" s="82" t="s">
        <v>124</v>
      </c>
      <c r="P824" s="97">
        <v>3</v>
      </c>
      <c r="Q824" s="97">
        <v>44</v>
      </c>
      <c r="R824" s="82">
        <v>338</v>
      </c>
      <c r="S824" s="82">
        <v>338</v>
      </c>
      <c r="T824" s="84" t="s">
        <v>88</v>
      </c>
      <c r="U824" s="82"/>
      <c r="V824" s="82"/>
      <c r="W824" s="82"/>
      <c r="X824" s="82"/>
      <c r="Y824" s="82"/>
      <c r="Z824" s="82"/>
      <c r="AA824" s="82">
        <f t="shared" si="409"/>
        <v>224</v>
      </c>
      <c r="AB824" s="82">
        <v>112.9</v>
      </c>
      <c r="AC824" s="82" t="s">
        <v>88</v>
      </c>
      <c r="AD824" s="82"/>
      <c r="AE824" s="120">
        <v>2.3999000000000001</v>
      </c>
      <c r="AF824" s="82"/>
      <c r="AG824" s="82"/>
      <c r="AH824" s="82"/>
      <c r="AI824" s="82"/>
      <c r="AJ824" s="82"/>
      <c r="AK824" s="82"/>
      <c r="AL824" s="82"/>
      <c r="AM824" s="82"/>
      <c r="AN824" s="82"/>
      <c r="AO824" s="87"/>
      <c r="AP824" s="93">
        <f t="shared" si="410"/>
        <v>3.7333333333333334</v>
      </c>
      <c r="AQ824" s="126" t="e">
        <f t="shared" si="411"/>
        <v>#REF!</v>
      </c>
      <c r="AR824" s="126" t="e">
        <f t="shared" si="412"/>
        <v>#REF!</v>
      </c>
      <c r="AS824" s="85">
        <f t="shared" si="413"/>
        <v>171.73333333333321</v>
      </c>
      <c r="AT824" s="85">
        <f t="shared" si="414"/>
        <v>175.46666666666653</v>
      </c>
      <c r="AU824" s="125">
        <f t="shared" si="415"/>
        <v>516.53333333333399</v>
      </c>
    </row>
    <row r="825" spans="2:47">
      <c r="B825" s="96">
        <v>45710</v>
      </c>
      <c r="C825" s="82" t="s">
        <v>138</v>
      </c>
      <c r="D825" s="82" t="s">
        <v>116</v>
      </c>
      <c r="E825" s="82" t="s">
        <v>3729</v>
      </c>
      <c r="F825" s="84" t="s">
        <v>886</v>
      </c>
      <c r="G825" s="84" t="s">
        <v>886</v>
      </c>
      <c r="H825" s="86" t="s">
        <v>109</v>
      </c>
      <c r="I825" s="86" t="s">
        <v>109</v>
      </c>
      <c r="J825" s="86" t="s">
        <v>109</v>
      </c>
      <c r="K825" s="86" t="s">
        <v>109</v>
      </c>
      <c r="L825" s="86" t="s">
        <v>109</v>
      </c>
      <c r="M825" s="86" t="s">
        <v>133</v>
      </c>
      <c r="N825" s="87">
        <v>3</v>
      </c>
      <c r="O825" s="82" t="s">
        <v>124</v>
      </c>
      <c r="P825" s="97">
        <v>3</v>
      </c>
      <c r="Q825" s="97">
        <v>44</v>
      </c>
      <c r="R825" s="82">
        <v>338</v>
      </c>
      <c r="S825" s="82">
        <v>338</v>
      </c>
      <c r="T825" s="84" t="s">
        <v>88</v>
      </c>
      <c r="U825" s="82"/>
      <c r="V825" s="82"/>
      <c r="W825" s="82"/>
      <c r="X825" s="82"/>
      <c r="Y825" s="82"/>
      <c r="Z825" s="82"/>
      <c r="AA825" s="82">
        <f t="shared" si="409"/>
        <v>224</v>
      </c>
      <c r="AB825" s="82">
        <v>97</v>
      </c>
      <c r="AC825" s="82" t="s">
        <v>88</v>
      </c>
      <c r="AD825" s="82"/>
      <c r="AE825" s="120">
        <v>2.3502000000000001</v>
      </c>
      <c r="AF825" s="82"/>
      <c r="AG825" s="82"/>
      <c r="AH825" s="82"/>
      <c r="AI825" s="82"/>
      <c r="AJ825" s="82"/>
      <c r="AK825" s="82"/>
      <c r="AL825" s="82"/>
      <c r="AM825" s="82"/>
      <c r="AN825" s="82"/>
      <c r="AO825" s="87"/>
      <c r="AP825" s="93">
        <f t="shared" si="410"/>
        <v>3.7333333333333334</v>
      </c>
      <c r="AQ825" s="126" t="e">
        <f t="shared" si="411"/>
        <v>#REF!</v>
      </c>
      <c r="AR825" s="126" t="e">
        <f t="shared" si="412"/>
        <v>#REF!</v>
      </c>
      <c r="AS825" s="85">
        <f t="shared" si="413"/>
        <v>175.46666666666653</v>
      </c>
      <c r="AT825" s="85">
        <f t="shared" si="414"/>
        <v>179.19999999999985</v>
      </c>
      <c r="AU825" s="125">
        <f t="shared" si="415"/>
        <v>520.26666666666733</v>
      </c>
    </row>
    <row r="826" spans="2:47">
      <c r="B826" s="96">
        <v>45710</v>
      </c>
      <c r="C826" s="82" t="s">
        <v>115</v>
      </c>
      <c r="D826" s="82" t="s">
        <v>116</v>
      </c>
      <c r="E826" s="82" t="s">
        <v>3729</v>
      </c>
      <c r="F826" s="84" t="s">
        <v>887</v>
      </c>
      <c r="G826" s="84" t="s">
        <v>887</v>
      </c>
      <c r="H826" s="86" t="s">
        <v>109</v>
      </c>
      <c r="I826" s="86" t="s">
        <v>109</v>
      </c>
      <c r="J826" s="86" t="s">
        <v>109</v>
      </c>
      <c r="K826" s="86" t="s">
        <v>109</v>
      </c>
      <c r="L826" s="86" t="s">
        <v>109</v>
      </c>
      <c r="M826" s="86" t="s">
        <v>133</v>
      </c>
      <c r="N826" s="87">
        <v>3</v>
      </c>
      <c r="O826" s="82" t="s">
        <v>124</v>
      </c>
      <c r="P826" s="97">
        <v>3</v>
      </c>
      <c r="Q826" s="97">
        <v>44</v>
      </c>
      <c r="R826" s="82">
        <v>338</v>
      </c>
      <c r="S826" s="82">
        <v>338</v>
      </c>
      <c r="T826" s="84" t="s">
        <v>88</v>
      </c>
      <c r="U826" s="82"/>
      <c r="V826" s="82"/>
      <c r="W826" s="82"/>
      <c r="X826" s="82"/>
      <c r="Y826" s="82"/>
      <c r="Z826" s="82"/>
      <c r="AA826" s="82">
        <f t="shared" si="409"/>
        <v>224</v>
      </c>
      <c r="AB826" s="82">
        <v>113.3</v>
      </c>
      <c r="AC826" s="82" t="s">
        <v>88</v>
      </c>
      <c r="AD826" s="82"/>
      <c r="AE826" s="120">
        <v>2.3809999999999998</v>
      </c>
      <c r="AF826" s="82"/>
      <c r="AG826" s="82"/>
      <c r="AH826" s="82"/>
      <c r="AI826" s="82"/>
      <c r="AJ826" s="82"/>
      <c r="AK826" s="82"/>
      <c r="AL826" s="82"/>
      <c r="AM826" s="82"/>
      <c r="AN826" s="82"/>
      <c r="AO826" s="87"/>
      <c r="AP826" s="93">
        <f t="shared" si="410"/>
        <v>3.7333333333333334</v>
      </c>
      <c r="AQ826" s="126" t="e">
        <f t="shared" si="411"/>
        <v>#REF!</v>
      </c>
      <c r="AR826" s="126" t="e">
        <f t="shared" si="412"/>
        <v>#REF!</v>
      </c>
      <c r="AS826" s="85">
        <f t="shared" si="413"/>
        <v>179.19999999999985</v>
      </c>
      <c r="AT826" s="85">
        <f t="shared" si="414"/>
        <v>182.93333333333317</v>
      </c>
      <c r="AU826" s="125">
        <f t="shared" si="415"/>
        <v>524.00000000000068</v>
      </c>
    </row>
    <row r="827" spans="2:47">
      <c r="B827" s="96">
        <v>45710</v>
      </c>
      <c r="C827" s="82" t="s">
        <v>115</v>
      </c>
      <c r="D827" s="82" t="s">
        <v>116</v>
      </c>
      <c r="E827" s="82" t="s">
        <v>3729</v>
      </c>
      <c r="F827" s="84" t="s">
        <v>888</v>
      </c>
      <c r="G827" s="84" t="s">
        <v>888</v>
      </c>
      <c r="H827" s="86" t="s">
        <v>109</v>
      </c>
      <c r="I827" s="86" t="s">
        <v>109</v>
      </c>
      <c r="J827" s="86" t="s">
        <v>109</v>
      </c>
      <c r="K827" s="86" t="s">
        <v>109</v>
      </c>
      <c r="L827" s="86" t="s">
        <v>109</v>
      </c>
      <c r="M827" s="86" t="s">
        <v>133</v>
      </c>
      <c r="N827" s="87">
        <v>3</v>
      </c>
      <c r="O827" s="82" t="s">
        <v>124</v>
      </c>
      <c r="P827" s="97">
        <v>3</v>
      </c>
      <c r="Q827" s="97">
        <v>44</v>
      </c>
      <c r="R827" s="82">
        <v>338</v>
      </c>
      <c r="S827" s="82">
        <v>338</v>
      </c>
      <c r="T827" s="84" t="s">
        <v>88</v>
      </c>
      <c r="U827" s="82"/>
      <c r="V827" s="82"/>
      <c r="W827" s="82"/>
      <c r="X827" s="82"/>
      <c r="Y827" s="82"/>
      <c r="Z827" s="82"/>
      <c r="AA827" s="82">
        <f t="shared" si="409"/>
        <v>224</v>
      </c>
      <c r="AB827" s="82">
        <v>113.8</v>
      </c>
      <c r="AC827" s="82" t="s">
        <v>88</v>
      </c>
      <c r="AD827" s="82"/>
      <c r="AE827" s="120">
        <v>2.383</v>
      </c>
      <c r="AF827" s="82"/>
      <c r="AG827" s="82"/>
      <c r="AH827" s="82"/>
      <c r="AI827" s="82"/>
      <c r="AJ827" s="82"/>
      <c r="AK827" s="82"/>
      <c r="AL827" s="82"/>
      <c r="AM827" s="82"/>
      <c r="AN827" s="82"/>
      <c r="AO827" s="87"/>
      <c r="AP827" s="93">
        <f t="shared" si="410"/>
        <v>3.7333333333333334</v>
      </c>
      <c r="AQ827" s="126" t="e">
        <f t="shared" si="411"/>
        <v>#REF!</v>
      </c>
      <c r="AR827" s="126" t="e">
        <f t="shared" si="412"/>
        <v>#REF!</v>
      </c>
      <c r="AS827" s="85">
        <f t="shared" si="413"/>
        <v>182.93333333333317</v>
      </c>
      <c r="AT827" s="85">
        <f t="shared" si="414"/>
        <v>186.66666666666649</v>
      </c>
      <c r="AU827" s="125">
        <f t="shared" si="415"/>
        <v>527.73333333333403</v>
      </c>
    </row>
    <row r="828" spans="2:47">
      <c r="B828" s="96">
        <v>45710</v>
      </c>
      <c r="C828" s="82" t="s">
        <v>115</v>
      </c>
      <c r="D828" s="82" t="s">
        <v>116</v>
      </c>
      <c r="E828" s="82" t="s">
        <v>3729</v>
      </c>
      <c r="F828" s="84" t="s">
        <v>889</v>
      </c>
      <c r="G828" s="84" t="s">
        <v>890</v>
      </c>
      <c r="H828" s="86" t="s">
        <v>109</v>
      </c>
      <c r="I828" s="86" t="s">
        <v>109</v>
      </c>
      <c r="J828" s="86" t="s">
        <v>109</v>
      </c>
      <c r="K828" s="86" t="s">
        <v>109</v>
      </c>
      <c r="L828" s="86" t="s">
        <v>109</v>
      </c>
      <c r="M828" s="86" t="s">
        <v>133</v>
      </c>
      <c r="N828" s="87">
        <v>3</v>
      </c>
      <c r="O828" s="82" t="s">
        <v>124</v>
      </c>
      <c r="P828" s="97">
        <v>3</v>
      </c>
      <c r="Q828" s="97">
        <v>44</v>
      </c>
      <c r="R828" s="82">
        <v>338</v>
      </c>
      <c r="S828" s="82">
        <v>338</v>
      </c>
      <c r="T828" s="84" t="s">
        <v>88</v>
      </c>
      <c r="U828" s="82"/>
      <c r="V828" s="82"/>
      <c r="W828" s="82"/>
      <c r="X828" s="82"/>
      <c r="Y828" s="82"/>
      <c r="Z828" s="82"/>
      <c r="AA828" s="82">
        <f t="shared" si="409"/>
        <v>224</v>
      </c>
      <c r="AB828" s="82">
        <v>112.6</v>
      </c>
      <c r="AC828" s="82" t="s">
        <v>88</v>
      </c>
      <c r="AD828" s="82"/>
      <c r="AE828" s="120">
        <v>2.371</v>
      </c>
      <c r="AF828" s="82"/>
      <c r="AG828" s="82"/>
      <c r="AH828" s="82"/>
      <c r="AI828" s="82"/>
      <c r="AJ828" s="82"/>
      <c r="AK828" s="82"/>
      <c r="AL828" s="82"/>
      <c r="AM828" s="82"/>
      <c r="AN828" s="82"/>
      <c r="AO828" s="87"/>
      <c r="AP828" s="93">
        <f t="shared" si="410"/>
        <v>3.7333333333333334</v>
      </c>
      <c r="AQ828" s="126" t="e">
        <f t="shared" si="411"/>
        <v>#REF!</v>
      </c>
      <c r="AR828" s="126" t="e">
        <f t="shared" si="412"/>
        <v>#REF!</v>
      </c>
      <c r="AS828" s="85">
        <f t="shared" si="413"/>
        <v>186.66666666666649</v>
      </c>
      <c r="AT828" s="85">
        <f t="shared" si="414"/>
        <v>190.39999999999981</v>
      </c>
      <c r="AU828" s="125">
        <f t="shared" si="415"/>
        <v>531.46666666666738</v>
      </c>
    </row>
    <row r="829" spans="2:47">
      <c r="B829" s="96">
        <v>45710</v>
      </c>
      <c r="C829" s="82" t="s">
        <v>115</v>
      </c>
      <c r="D829" s="82" t="s">
        <v>116</v>
      </c>
      <c r="E829" s="82" t="s">
        <v>3729</v>
      </c>
      <c r="F829" s="84" t="s">
        <v>891</v>
      </c>
      <c r="G829" s="84" t="s">
        <v>891</v>
      </c>
      <c r="H829" s="86" t="s">
        <v>109</v>
      </c>
      <c r="I829" s="86" t="s">
        <v>109</v>
      </c>
      <c r="J829" s="86" t="s">
        <v>109</v>
      </c>
      <c r="K829" s="86" t="s">
        <v>109</v>
      </c>
      <c r="L829" s="86" t="s">
        <v>109</v>
      </c>
      <c r="M829" s="86" t="s">
        <v>133</v>
      </c>
      <c r="N829" s="87">
        <v>3</v>
      </c>
      <c r="O829" s="82" t="s">
        <v>124</v>
      </c>
      <c r="P829" s="97">
        <v>3</v>
      </c>
      <c r="Q829" s="97">
        <v>44</v>
      </c>
      <c r="R829" s="82">
        <v>338</v>
      </c>
      <c r="S829" s="82">
        <v>338</v>
      </c>
      <c r="T829" s="84" t="s">
        <v>88</v>
      </c>
      <c r="U829" s="82"/>
      <c r="V829" s="82"/>
      <c r="W829" s="82"/>
      <c r="X829" s="82"/>
      <c r="Y829" s="82"/>
      <c r="Z829" s="82"/>
      <c r="AA829" s="82">
        <f t="shared" si="409"/>
        <v>224</v>
      </c>
      <c r="AB829" s="82">
        <v>112.5</v>
      </c>
      <c r="AC829" s="82" t="s">
        <v>88</v>
      </c>
      <c r="AD829" s="82"/>
      <c r="AE829" s="120">
        <v>2.383</v>
      </c>
      <c r="AF829" s="82"/>
      <c r="AG829" s="82"/>
      <c r="AH829" s="82"/>
      <c r="AI829" s="82"/>
      <c r="AJ829" s="82"/>
      <c r="AK829" s="82"/>
      <c r="AL829" s="82"/>
      <c r="AM829" s="82"/>
      <c r="AN829" s="82"/>
      <c r="AO829" s="87"/>
      <c r="AP829" s="93">
        <f t="shared" si="410"/>
        <v>3.7333333333333334</v>
      </c>
      <c r="AQ829" s="126" t="e">
        <f t="shared" si="411"/>
        <v>#REF!</v>
      </c>
      <c r="AR829" s="126" t="e">
        <f t="shared" si="412"/>
        <v>#REF!</v>
      </c>
      <c r="AS829" s="85">
        <f t="shared" si="413"/>
        <v>190.39999999999981</v>
      </c>
      <c r="AT829" s="85">
        <f t="shared" si="414"/>
        <v>194.13333333333313</v>
      </c>
      <c r="AU829" s="125">
        <f t="shared" si="415"/>
        <v>535.20000000000073</v>
      </c>
    </row>
    <row r="830" spans="2:47">
      <c r="B830" s="96">
        <v>45710</v>
      </c>
      <c r="C830" s="82" t="s">
        <v>115</v>
      </c>
      <c r="D830" s="82" t="s">
        <v>116</v>
      </c>
      <c r="E830" s="82" t="s">
        <v>3729</v>
      </c>
      <c r="F830" s="84" t="s">
        <v>892</v>
      </c>
      <c r="G830" s="84" t="s">
        <v>892</v>
      </c>
      <c r="H830" s="86" t="s">
        <v>109</v>
      </c>
      <c r="I830" s="86" t="s">
        <v>109</v>
      </c>
      <c r="J830" s="86" t="s">
        <v>109</v>
      </c>
      <c r="K830" s="86" t="s">
        <v>109</v>
      </c>
      <c r="L830" s="86" t="s">
        <v>109</v>
      </c>
      <c r="M830" s="86" t="s">
        <v>133</v>
      </c>
      <c r="N830" s="87">
        <v>3</v>
      </c>
      <c r="O830" s="82" t="s">
        <v>124</v>
      </c>
      <c r="P830" s="97">
        <v>3</v>
      </c>
      <c r="Q830" s="97">
        <v>44</v>
      </c>
      <c r="R830" s="82">
        <v>338</v>
      </c>
      <c r="S830" s="82">
        <v>338</v>
      </c>
      <c r="T830" s="84" t="s">
        <v>88</v>
      </c>
      <c r="U830" s="82"/>
      <c r="V830" s="82"/>
      <c r="W830" s="82"/>
      <c r="X830" s="82"/>
      <c r="Y830" s="82"/>
      <c r="Z830" s="82"/>
      <c r="AA830" s="82">
        <f t="shared" si="409"/>
        <v>224</v>
      </c>
      <c r="AB830" s="82">
        <v>95.5</v>
      </c>
      <c r="AC830" s="82" t="s">
        <v>88</v>
      </c>
      <c r="AD830" s="82"/>
      <c r="AE830" s="120">
        <v>2.3420000000000001</v>
      </c>
      <c r="AF830" s="82"/>
      <c r="AG830" s="82"/>
      <c r="AH830" s="82"/>
      <c r="AI830" s="82"/>
      <c r="AJ830" s="82"/>
      <c r="AK830" s="82"/>
      <c r="AL830" s="82"/>
      <c r="AM830" s="82"/>
      <c r="AN830" s="82"/>
      <c r="AO830" s="87"/>
      <c r="AP830" s="93">
        <f t="shared" si="410"/>
        <v>3.7333333333333334</v>
      </c>
      <c r="AQ830" s="126" t="e">
        <f t="shared" si="411"/>
        <v>#REF!</v>
      </c>
      <c r="AR830" s="126" t="e">
        <f t="shared" si="412"/>
        <v>#REF!</v>
      </c>
      <c r="AS830" s="85">
        <f t="shared" si="413"/>
        <v>194.13333333333313</v>
      </c>
      <c r="AT830" s="85">
        <f t="shared" si="414"/>
        <v>197.86666666666645</v>
      </c>
      <c r="AU830" s="125">
        <f t="shared" si="415"/>
        <v>538.93333333333408</v>
      </c>
    </row>
    <row r="831" spans="2:47">
      <c r="B831" s="96">
        <v>45710</v>
      </c>
      <c r="C831" s="82" t="s">
        <v>115</v>
      </c>
      <c r="D831" s="82" t="s">
        <v>116</v>
      </c>
      <c r="E831" s="82" t="s">
        <v>3729</v>
      </c>
      <c r="F831" s="84" t="s">
        <v>893</v>
      </c>
      <c r="G831" s="84" t="s">
        <v>893</v>
      </c>
      <c r="H831" s="86" t="s">
        <v>109</v>
      </c>
      <c r="I831" s="86" t="s">
        <v>109</v>
      </c>
      <c r="J831" s="86" t="s">
        <v>109</v>
      </c>
      <c r="K831" s="86" t="s">
        <v>109</v>
      </c>
      <c r="L831" s="86" t="s">
        <v>109</v>
      </c>
      <c r="M831" s="86" t="s">
        <v>133</v>
      </c>
      <c r="N831" s="87">
        <v>3</v>
      </c>
      <c r="O831" s="82" t="s">
        <v>124</v>
      </c>
      <c r="P831" s="97">
        <v>3</v>
      </c>
      <c r="Q831" s="97">
        <v>44</v>
      </c>
      <c r="R831" s="82">
        <v>338</v>
      </c>
      <c r="S831" s="82">
        <v>338</v>
      </c>
      <c r="T831" s="84" t="s">
        <v>88</v>
      </c>
      <c r="U831" s="82"/>
      <c r="V831" s="82"/>
      <c r="W831" s="82"/>
      <c r="X831" s="82"/>
      <c r="Y831" s="82"/>
      <c r="Z831" s="82"/>
      <c r="AA831" s="82">
        <f t="shared" si="409"/>
        <v>224</v>
      </c>
      <c r="AB831" s="82">
        <v>108</v>
      </c>
      <c r="AC831" s="82" t="s">
        <v>88</v>
      </c>
      <c r="AD831" s="82"/>
      <c r="AE831" s="120">
        <v>2.3820000000000001</v>
      </c>
      <c r="AF831" s="82"/>
      <c r="AG831" s="82"/>
      <c r="AH831" s="82"/>
      <c r="AI831" s="82"/>
      <c r="AJ831" s="82"/>
      <c r="AK831" s="82"/>
      <c r="AL831" s="82"/>
      <c r="AM831" s="82"/>
      <c r="AN831" s="82"/>
      <c r="AO831" s="87"/>
      <c r="AP831" s="93">
        <f t="shared" si="410"/>
        <v>3.7333333333333334</v>
      </c>
      <c r="AQ831" s="126" t="e">
        <f t="shared" si="411"/>
        <v>#REF!</v>
      </c>
      <c r="AR831" s="126" t="e">
        <f t="shared" si="412"/>
        <v>#REF!</v>
      </c>
      <c r="AS831" s="85">
        <f t="shared" si="413"/>
        <v>197.86666666666645</v>
      </c>
      <c r="AT831" s="85">
        <f t="shared" si="414"/>
        <v>201.59999999999977</v>
      </c>
      <c r="AU831" s="125">
        <f t="shared" si="415"/>
        <v>542.66666666666742</v>
      </c>
    </row>
    <row r="832" spans="2:47">
      <c r="B832" s="96">
        <v>45710</v>
      </c>
      <c r="C832" s="82" t="s">
        <v>115</v>
      </c>
      <c r="D832" s="82" t="s">
        <v>116</v>
      </c>
      <c r="E832" s="82" t="s">
        <v>3729</v>
      </c>
      <c r="F832" s="84" t="s">
        <v>894</v>
      </c>
      <c r="G832" s="84" t="s">
        <v>894</v>
      </c>
      <c r="H832" s="86" t="s">
        <v>109</v>
      </c>
      <c r="I832" s="86" t="s">
        <v>109</v>
      </c>
      <c r="J832" s="86" t="s">
        <v>109</v>
      </c>
      <c r="K832" s="86" t="s">
        <v>109</v>
      </c>
      <c r="L832" s="86" t="s">
        <v>109</v>
      </c>
      <c r="M832" s="86" t="s">
        <v>133</v>
      </c>
      <c r="N832" s="87">
        <v>3</v>
      </c>
      <c r="O832" s="82" t="s">
        <v>124</v>
      </c>
      <c r="P832" s="97">
        <v>3</v>
      </c>
      <c r="Q832" s="97">
        <v>44</v>
      </c>
      <c r="R832" s="82">
        <v>338</v>
      </c>
      <c r="S832" s="82">
        <v>338</v>
      </c>
      <c r="T832" s="84" t="s">
        <v>88</v>
      </c>
      <c r="U832" s="82"/>
      <c r="V832" s="82"/>
      <c r="W832" s="82"/>
      <c r="X832" s="82"/>
      <c r="Y832" s="82"/>
      <c r="Z832" s="82"/>
      <c r="AA832" s="82">
        <f t="shared" si="409"/>
        <v>224</v>
      </c>
      <c r="AB832" s="82">
        <v>96.7</v>
      </c>
      <c r="AC832" s="82" t="s">
        <v>88</v>
      </c>
      <c r="AD832" s="82"/>
      <c r="AE832" s="120">
        <v>2.3450000000000002</v>
      </c>
      <c r="AF832" s="82"/>
      <c r="AG832" s="82"/>
      <c r="AH832" s="82"/>
      <c r="AI832" s="82"/>
      <c r="AJ832" s="82"/>
      <c r="AK832" s="82"/>
      <c r="AL832" s="82"/>
      <c r="AM832" s="82"/>
      <c r="AN832" s="82"/>
      <c r="AO832" s="87"/>
      <c r="AP832" s="93">
        <f t="shared" si="410"/>
        <v>3.7333333333333334</v>
      </c>
      <c r="AQ832" s="126" t="e">
        <f t="shared" si="411"/>
        <v>#REF!</v>
      </c>
      <c r="AR832" s="126" t="e">
        <f t="shared" si="412"/>
        <v>#REF!</v>
      </c>
      <c r="AS832" s="85">
        <f t="shared" si="413"/>
        <v>201.59999999999977</v>
      </c>
      <c r="AT832" s="85">
        <f t="shared" si="414"/>
        <v>205.33333333333309</v>
      </c>
      <c r="AU832" s="125">
        <f t="shared" si="415"/>
        <v>546.40000000000077</v>
      </c>
    </row>
    <row r="833" spans="2:48">
      <c r="B833" s="96">
        <v>45710</v>
      </c>
      <c r="C833" s="82" t="s">
        <v>115</v>
      </c>
      <c r="D833" s="82" t="s">
        <v>116</v>
      </c>
      <c r="E833" s="82" t="s">
        <v>3729</v>
      </c>
      <c r="F833" s="84" t="s">
        <v>895</v>
      </c>
      <c r="G833" s="84" t="s">
        <v>895</v>
      </c>
      <c r="H833" s="86" t="s">
        <v>109</v>
      </c>
      <c r="I833" s="86" t="s">
        <v>109</v>
      </c>
      <c r="J833" s="86" t="s">
        <v>109</v>
      </c>
      <c r="K833" s="86" t="s">
        <v>109</v>
      </c>
      <c r="L833" s="86" t="s">
        <v>109</v>
      </c>
      <c r="M833" s="86" t="s">
        <v>133</v>
      </c>
      <c r="N833" s="87">
        <v>3</v>
      </c>
      <c r="O833" s="82" t="s">
        <v>124</v>
      </c>
      <c r="P833" s="97">
        <v>3</v>
      </c>
      <c r="Q833" s="97">
        <v>44</v>
      </c>
      <c r="R833" s="82">
        <v>338</v>
      </c>
      <c r="S833" s="82">
        <v>338</v>
      </c>
      <c r="T833" s="84" t="s">
        <v>88</v>
      </c>
      <c r="U833" s="82"/>
      <c r="V833" s="82"/>
      <c r="W833" s="82"/>
      <c r="X833" s="82"/>
      <c r="Y833" s="82"/>
      <c r="Z833" s="82"/>
      <c r="AA833" s="82">
        <f t="shared" si="409"/>
        <v>224</v>
      </c>
      <c r="AB833" s="82">
        <v>109.1</v>
      </c>
      <c r="AC833" s="82" t="s">
        <v>88</v>
      </c>
      <c r="AD833" s="82"/>
      <c r="AE833" s="120">
        <v>2.379</v>
      </c>
      <c r="AF833" s="82"/>
      <c r="AG833" s="82"/>
      <c r="AH833" s="82"/>
      <c r="AI833" s="82"/>
      <c r="AJ833" s="82"/>
      <c r="AK833" s="82"/>
      <c r="AL833" s="82"/>
      <c r="AM833" s="82"/>
      <c r="AN833" s="82"/>
      <c r="AO833" s="87"/>
      <c r="AP833" s="93">
        <f t="shared" si="410"/>
        <v>3.7333333333333334</v>
      </c>
      <c r="AQ833" s="126" t="e">
        <f t="shared" si="411"/>
        <v>#REF!</v>
      </c>
      <c r="AR833" s="126" t="e">
        <f t="shared" si="412"/>
        <v>#REF!</v>
      </c>
      <c r="AS833" s="85">
        <f t="shared" si="413"/>
        <v>205.33333333333309</v>
      </c>
      <c r="AT833" s="85">
        <f t="shared" si="414"/>
        <v>209.06666666666641</v>
      </c>
      <c r="AU833" s="125">
        <f t="shared" si="415"/>
        <v>550.13333333333412</v>
      </c>
    </row>
    <row r="834" spans="2:48">
      <c r="B834" s="96">
        <v>45710</v>
      </c>
      <c r="C834" s="82" t="s">
        <v>115</v>
      </c>
      <c r="D834" s="82" t="s">
        <v>116</v>
      </c>
      <c r="E834" s="82" t="s">
        <v>3729</v>
      </c>
      <c r="F834" s="84" t="s">
        <v>896</v>
      </c>
      <c r="G834" s="84" t="s">
        <v>896</v>
      </c>
      <c r="H834" s="86" t="s">
        <v>109</v>
      </c>
      <c r="I834" s="86" t="s">
        <v>109</v>
      </c>
      <c r="J834" s="86" t="s">
        <v>109</v>
      </c>
      <c r="K834" s="86" t="s">
        <v>109</v>
      </c>
      <c r="L834" s="86" t="s">
        <v>109</v>
      </c>
      <c r="M834" s="86" t="s">
        <v>133</v>
      </c>
      <c r="N834" s="87">
        <v>3</v>
      </c>
      <c r="O834" s="82" t="s">
        <v>124</v>
      </c>
      <c r="P834" s="97">
        <v>3</v>
      </c>
      <c r="Q834" s="97">
        <v>44</v>
      </c>
      <c r="R834" s="82">
        <v>338</v>
      </c>
      <c r="S834" s="82">
        <v>338</v>
      </c>
      <c r="T834" s="84" t="s">
        <v>88</v>
      </c>
      <c r="U834" s="82"/>
      <c r="V834" s="82"/>
      <c r="W834" s="82"/>
      <c r="X834" s="82"/>
      <c r="Y834" s="82"/>
      <c r="Z834" s="82"/>
      <c r="AA834" s="82">
        <f t="shared" si="409"/>
        <v>224</v>
      </c>
      <c r="AB834" s="82">
        <v>108.5</v>
      </c>
      <c r="AC834" s="82" t="s">
        <v>88</v>
      </c>
      <c r="AD834" s="82"/>
      <c r="AE834" s="120">
        <v>2.3759999999999999</v>
      </c>
      <c r="AF834" s="82"/>
      <c r="AG834" s="82"/>
      <c r="AH834" s="82"/>
      <c r="AI834" s="82"/>
      <c r="AJ834" s="82"/>
      <c r="AK834" s="82"/>
      <c r="AL834" s="82"/>
      <c r="AM834" s="82"/>
      <c r="AN834" s="82"/>
      <c r="AO834" s="87"/>
      <c r="AP834" s="93">
        <f t="shared" si="410"/>
        <v>3.7333333333333334</v>
      </c>
      <c r="AQ834" s="126" t="e">
        <f t="shared" si="411"/>
        <v>#REF!</v>
      </c>
      <c r="AR834" s="126" t="e">
        <f t="shared" si="412"/>
        <v>#REF!</v>
      </c>
      <c r="AS834" s="85">
        <f t="shared" si="413"/>
        <v>209.06666666666641</v>
      </c>
      <c r="AT834" s="85">
        <f t="shared" si="414"/>
        <v>212.79999999999973</v>
      </c>
      <c r="AU834" s="125">
        <f t="shared" si="415"/>
        <v>553.86666666666747</v>
      </c>
    </row>
    <row r="835" spans="2:48">
      <c r="B835" s="96">
        <v>45710</v>
      </c>
      <c r="C835" s="82" t="s">
        <v>115</v>
      </c>
      <c r="D835" s="82" t="s">
        <v>116</v>
      </c>
      <c r="E835" s="82" t="s">
        <v>3729</v>
      </c>
      <c r="F835" s="84" t="s">
        <v>897</v>
      </c>
      <c r="G835" s="84" t="s">
        <v>893</v>
      </c>
      <c r="H835" s="86" t="s">
        <v>109</v>
      </c>
      <c r="I835" s="86" t="s">
        <v>109</v>
      </c>
      <c r="J835" s="86" t="s">
        <v>109</v>
      </c>
      <c r="K835" s="86" t="s">
        <v>109</v>
      </c>
      <c r="L835" s="86" t="s">
        <v>109</v>
      </c>
      <c r="M835" s="86" t="s">
        <v>133</v>
      </c>
      <c r="N835" s="87">
        <v>3</v>
      </c>
      <c r="O835" s="82" t="s">
        <v>124</v>
      </c>
      <c r="P835" s="97">
        <v>3</v>
      </c>
      <c r="Q835" s="97">
        <v>44</v>
      </c>
      <c r="R835" s="82">
        <v>338</v>
      </c>
      <c r="S835" s="82">
        <v>338</v>
      </c>
      <c r="T835" s="84" t="s">
        <v>88</v>
      </c>
      <c r="U835" s="82"/>
      <c r="V835" s="82"/>
      <c r="W835" s="82"/>
      <c r="X835" s="82"/>
      <c r="Y835" s="82"/>
      <c r="Z835" s="82"/>
      <c r="AA835" s="82">
        <f t="shared" si="409"/>
        <v>224</v>
      </c>
      <c r="AB835" s="82">
        <v>94.2</v>
      </c>
      <c r="AC835" s="82" t="s">
        <v>88</v>
      </c>
      <c r="AD835" s="82"/>
      <c r="AE835" s="120">
        <v>2.347</v>
      </c>
      <c r="AF835" s="82"/>
      <c r="AG835" s="82"/>
      <c r="AH835" s="82"/>
      <c r="AI835" s="82"/>
      <c r="AJ835" s="82"/>
      <c r="AK835" s="82"/>
      <c r="AL835" s="82"/>
      <c r="AM835" s="82"/>
      <c r="AN835" s="82"/>
      <c r="AO835" s="87"/>
      <c r="AP835" s="93">
        <f t="shared" si="410"/>
        <v>3.7333333333333334</v>
      </c>
      <c r="AQ835" s="126" t="e">
        <f t="shared" si="411"/>
        <v>#REF!</v>
      </c>
      <c r="AR835" s="126" t="e">
        <f t="shared" si="412"/>
        <v>#REF!</v>
      </c>
      <c r="AS835" s="85">
        <f t="shared" si="413"/>
        <v>212.79999999999973</v>
      </c>
      <c r="AT835" s="85">
        <f t="shared" si="414"/>
        <v>216.53333333333305</v>
      </c>
      <c r="AU835" s="125">
        <f t="shared" si="415"/>
        <v>557.60000000000082</v>
      </c>
    </row>
    <row r="836" spans="2:48">
      <c r="B836" s="96">
        <v>45711</v>
      </c>
      <c r="C836" s="82" t="s">
        <v>497</v>
      </c>
      <c r="D836" s="82" t="s">
        <v>116</v>
      </c>
      <c r="E836" s="82" t="s">
        <v>3729</v>
      </c>
      <c r="F836" s="84" t="s">
        <v>898</v>
      </c>
      <c r="G836" s="84" t="s">
        <v>898</v>
      </c>
      <c r="H836" s="86" t="s">
        <v>109</v>
      </c>
      <c r="I836" s="86" t="s">
        <v>109</v>
      </c>
      <c r="J836" s="86" t="s">
        <v>109</v>
      </c>
      <c r="K836" s="86" t="s">
        <v>109</v>
      </c>
      <c r="L836" s="86" t="s">
        <v>109</v>
      </c>
      <c r="M836" s="86" t="s">
        <v>133</v>
      </c>
      <c r="N836" s="87">
        <v>3</v>
      </c>
      <c r="O836" s="82" t="s">
        <v>124</v>
      </c>
      <c r="P836" s="97">
        <v>3</v>
      </c>
      <c r="Q836" s="97">
        <v>44</v>
      </c>
      <c r="R836" s="82">
        <v>338</v>
      </c>
      <c r="S836" s="82">
        <v>338</v>
      </c>
      <c r="T836" s="84" t="s">
        <v>88</v>
      </c>
      <c r="U836" s="82"/>
      <c r="V836" s="82"/>
      <c r="W836" s="82"/>
      <c r="X836" s="82"/>
      <c r="Y836" s="82"/>
      <c r="Z836" s="82"/>
      <c r="AA836" s="82">
        <f t="shared" si="409"/>
        <v>224</v>
      </c>
      <c r="AB836" s="82">
        <v>109.3</v>
      </c>
      <c r="AC836" s="82" t="s">
        <v>88</v>
      </c>
      <c r="AD836" s="82"/>
      <c r="AE836" s="120">
        <v>2.3410000000000002</v>
      </c>
      <c r="AF836" s="82"/>
      <c r="AG836" s="82"/>
      <c r="AH836" s="82"/>
      <c r="AI836" s="82"/>
      <c r="AJ836" s="82"/>
      <c r="AK836" s="82"/>
      <c r="AL836" s="82"/>
      <c r="AM836" s="82"/>
      <c r="AN836" s="82"/>
      <c r="AO836" s="87"/>
      <c r="AP836" s="93">
        <f t="shared" si="410"/>
        <v>3.7333333333333334</v>
      </c>
      <c r="AQ836" s="126" t="e">
        <f t="shared" si="411"/>
        <v>#REF!</v>
      </c>
      <c r="AR836" s="126" t="e">
        <f t="shared" si="412"/>
        <v>#REF!</v>
      </c>
      <c r="AS836" s="85">
        <f t="shared" si="413"/>
        <v>216.53333333333305</v>
      </c>
      <c r="AT836" s="85">
        <f t="shared" si="414"/>
        <v>220.26666666666637</v>
      </c>
      <c r="AU836" s="125">
        <f t="shared" si="415"/>
        <v>561.33333333333417</v>
      </c>
    </row>
    <row r="837" spans="2:48">
      <c r="B837" s="96">
        <v>45711</v>
      </c>
      <c r="C837" s="82" t="s">
        <v>497</v>
      </c>
      <c r="D837" s="82" t="s">
        <v>116</v>
      </c>
      <c r="E837" s="82" t="s">
        <v>3729</v>
      </c>
      <c r="F837" s="84" t="s">
        <v>899</v>
      </c>
      <c r="G837" s="84" t="s">
        <v>899</v>
      </c>
      <c r="H837" s="86" t="s">
        <v>109</v>
      </c>
      <c r="I837" s="86" t="s">
        <v>109</v>
      </c>
      <c r="J837" s="86" t="s">
        <v>109</v>
      </c>
      <c r="K837" s="86" t="s">
        <v>109</v>
      </c>
      <c r="L837" s="86" t="s">
        <v>109</v>
      </c>
      <c r="M837" s="86" t="s">
        <v>133</v>
      </c>
      <c r="N837" s="87">
        <v>3</v>
      </c>
      <c r="O837" s="82" t="s">
        <v>124</v>
      </c>
      <c r="P837" s="97">
        <v>3</v>
      </c>
      <c r="Q837" s="97">
        <v>44</v>
      </c>
      <c r="R837" s="82">
        <v>338</v>
      </c>
      <c r="S837" s="82">
        <v>338</v>
      </c>
      <c r="T837" s="84" t="s">
        <v>88</v>
      </c>
      <c r="U837" s="82"/>
      <c r="V837" s="82"/>
      <c r="W837" s="82"/>
      <c r="X837" s="82"/>
      <c r="Y837" s="82"/>
      <c r="Z837" s="82"/>
      <c r="AA837" s="82">
        <f t="shared" si="409"/>
        <v>224</v>
      </c>
      <c r="AB837" s="82">
        <v>111.3</v>
      </c>
      <c r="AC837" s="82" t="s">
        <v>88</v>
      </c>
      <c r="AD837" s="82"/>
      <c r="AE837" s="120">
        <v>2.37</v>
      </c>
      <c r="AF837" s="82"/>
      <c r="AG837" s="82"/>
      <c r="AH837" s="82"/>
      <c r="AI837" s="82"/>
      <c r="AJ837" s="82"/>
      <c r="AK837" s="82"/>
      <c r="AL837" s="82"/>
      <c r="AM837" s="82"/>
      <c r="AN837" s="82"/>
      <c r="AO837" s="87"/>
      <c r="AP837" s="93">
        <f t="shared" si="410"/>
        <v>3.7333333333333334</v>
      </c>
      <c r="AQ837" s="126" t="e">
        <f t="shared" si="411"/>
        <v>#REF!</v>
      </c>
      <c r="AR837" s="126" t="e">
        <f t="shared" si="412"/>
        <v>#REF!</v>
      </c>
      <c r="AS837" s="85">
        <f t="shared" si="413"/>
        <v>220.26666666666637</v>
      </c>
      <c r="AT837" s="85">
        <f t="shared" si="414"/>
        <v>223.99999999999969</v>
      </c>
      <c r="AU837" s="125">
        <f t="shared" si="415"/>
        <v>565.06666666666752</v>
      </c>
    </row>
    <row r="838" spans="2:48">
      <c r="B838" s="96">
        <v>45711</v>
      </c>
      <c r="C838" s="82" t="s">
        <v>497</v>
      </c>
      <c r="D838" s="82" t="s">
        <v>116</v>
      </c>
      <c r="E838" s="82" t="s">
        <v>3729</v>
      </c>
      <c r="F838" s="84" t="s">
        <v>900</v>
      </c>
      <c r="G838" s="84" t="s">
        <v>900</v>
      </c>
      <c r="H838" s="86" t="s">
        <v>109</v>
      </c>
      <c r="I838" s="86" t="s">
        <v>109</v>
      </c>
      <c r="J838" s="86" t="s">
        <v>109</v>
      </c>
      <c r="K838" s="86" t="s">
        <v>109</v>
      </c>
      <c r="L838" s="86" t="s">
        <v>109</v>
      </c>
      <c r="M838" s="86" t="s">
        <v>133</v>
      </c>
      <c r="N838" s="87">
        <v>3</v>
      </c>
      <c r="O838" s="82" t="s">
        <v>124</v>
      </c>
      <c r="P838" s="97">
        <v>3</v>
      </c>
      <c r="Q838" s="97">
        <v>44</v>
      </c>
      <c r="R838" s="82">
        <v>338</v>
      </c>
      <c r="S838" s="82">
        <v>338</v>
      </c>
      <c r="T838" s="84" t="s">
        <v>88</v>
      </c>
      <c r="U838" s="82"/>
      <c r="V838" s="82"/>
      <c r="W838" s="82"/>
      <c r="X838" s="82"/>
      <c r="Y838" s="82"/>
      <c r="Z838" s="82"/>
      <c r="AA838" s="82">
        <f t="shared" si="409"/>
        <v>224</v>
      </c>
      <c r="AB838" s="82">
        <v>98.6</v>
      </c>
      <c r="AC838" s="82" t="s">
        <v>88</v>
      </c>
      <c r="AD838" s="82"/>
      <c r="AE838" s="120">
        <v>2.35</v>
      </c>
      <c r="AF838" s="82"/>
      <c r="AG838" s="82"/>
      <c r="AH838" s="82"/>
      <c r="AI838" s="82"/>
      <c r="AJ838" s="82"/>
      <c r="AK838" s="82"/>
      <c r="AL838" s="82"/>
      <c r="AM838" s="82"/>
      <c r="AN838" s="82"/>
      <c r="AO838" s="87"/>
      <c r="AP838" s="93">
        <f t="shared" si="410"/>
        <v>3.7333333333333334</v>
      </c>
      <c r="AQ838" s="126" t="e">
        <f t="shared" si="411"/>
        <v>#REF!</v>
      </c>
      <c r="AR838" s="126" t="e">
        <f t="shared" si="412"/>
        <v>#REF!</v>
      </c>
      <c r="AS838" s="85">
        <f t="shared" si="413"/>
        <v>223.99999999999969</v>
      </c>
      <c r="AT838" s="85">
        <f t="shared" si="414"/>
        <v>227.73333333333301</v>
      </c>
      <c r="AU838" s="125">
        <f t="shared" si="415"/>
        <v>568.80000000000086</v>
      </c>
    </row>
    <row r="839" spans="2:48">
      <c r="B839" s="96">
        <v>45711</v>
      </c>
      <c r="C839" s="82" t="s">
        <v>497</v>
      </c>
      <c r="D839" s="82" t="s">
        <v>116</v>
      </c>
      <c r="E839" s="82" t="s">
        <v>3729</v>
      </c>
      <c r="F839" s="84" t="s">
        <v>901</v>
      </c>
      <c r="G839" s="84" t="s">
        <v>901</v>
      </c>
      <c r="H839" s="86" t="s">
        <v>109</v>
      </c>
      <c r="I839" s="86" t="s">
        <v>109</v>
      </c>
      <c r="J839" s="86" t="s">
        <v>109</v>
      </c>
      <c r="K839" s="86" t="s">
        <v>109</v>
      </c>
      <c r="L839" s="86" t="s">
        <v>109</v>
      </c>
      <c r="M839" s="86" t="s">
        <v>133</v>
      </c>
      <c r="N839" s="87">
        <v>3</v>
      </c>
      <c r="O839" s="82" t="s">
        <v>124</v>
      </c>
      <c r="P839" s="97">
        <v>3</v>
      </c>
      <c r="Q839" s="97">
        <v>44</v>
      </c>
      <c r="R839" s="82">
        <v>338</v>
      </c>
      <c r="S839" s="82">
        <v>338</v>
      </c>
      <c r="T839" s="84" t="s">
        <v>88</v>
      </c>
      <c r="U839" s="82"/>
      <c r="V839" s="82"/>
      <c r="W839" s="82"/>
      <c r="X839" s="82"/>
      <c r="Y839" s="82"/>
      <c r="Z839" s="82"/>
      <c r="AA839" s="82">
        <f t="shared" si="409"/>
        <v>224</v>
      </c>
      <c r="AB839" s="82">
        <v>115.5</v>
      </c>
      <c r="AC839" s="82" t="s">
        <v>88</v>
      </c>
      <c r="AD839" s="82"/>
      <c r="AE839" s="120">
        <v>2.383</v>
      </c>
      <c r="AF839" s="82"/>
      <c r="AG839" s="82"/>
      <c r="AH839" s="82"/>
      <c r="AI839" s="82"/>
      <c r="AJ839" s="82"/>
      <c r="AK839" s="82"/>
      <c r="AL839" s="82"/>
      <c r="AM839" s="82"/>
      <c r="AN839" s="82"/>
      <c r="AO839" s="87"/>
      <c r="AP839" s="93">
        <f t="shared" si="410"/>
        <v>3.7333333333333334</v>
      </c>
      <c r="AQ839" s="126" t="e">
        <f t="shared" si="411"/>
        <v>#REF!</v>
      </c>
      <c r="AR839" s="126" t="e">
        <f t="shared" si="412"/>
        <v>#REF!</v>
      </c>
      <c r="AS839" s="85">
        <f t="shared" si="413"/>
        <v>227.73333333333301</v>
      </c>
      <c r="AT839" s="85">
        <f t="shared" si="414"/>
        <v>231.46666666666633</v>
      </c>
      <c r="AU839" s="125">
        <f t="shared" si="415"/>
        <v>572.53333333333421</v>
      </c>
    </row>
    <row r="840" spans="2:48">
      <c r="B840" s="96">
        <v>45711</v>
      </c>
      <c r="C840" s="82" t="s">
        <v>497</v>
      </c>
      <c r="D840" s="82" t="s">
        <v>116</v>
      </c>
      <c r="E840" s="82" t="s">
        <v>3729</v>
      </c>
      <c r="F840" s="84" t="s">
        <v>902</v>
      </c>
      <c r="G840" s="84" t="s">
        <v>902</v>
      </c>
      <c r="H840" s="86" t="s">
        <v>109</v>
      </c>
      <c r="I840" s="86" t="s">
        <v>109</v>
      </c>
      <c r="J840" s="86" t="s">
        <v>109</v>
      </c>
      <c r="K840" s="86" t="s">
        <v>109</v>
      </c>
      <c r="L840" s="86" t="s">
        <v>109</v>
      </c>
      <c r="M840" s="86" t="s">
        <v>133</v>
      </c>
      <c r="N840" s="87">
        <v>3</v>
      </c>
      <c r="O840" s="82" t="s">
        <v>124</v>
      </c>
      <c r="P840" s="97">
        <v>3</v>
      </c>
      <c r="Q840" s="97">
        <v>44</v>
      </c>
      <c r="R840" s="82">
        <v>338</v>
      </c>
      <c r="S840" s="82">
        <v>338</v>
      </c>
      <c r="T840" s="84" t="s">
        <v>88</v>
      </c>
      <c r="U840" s="82"/>
      <c r="V840" s="82"/>
      <c r="W840" s="82"/>
      <c r="X840" s="82"/>
      <c r="Y840" s="82"/>
      <c r="Z840" s="82"/>
      <c r="AA840" s="82">
        <f t="shared" si="409"/>
        <v>224</v>
      </c>
      <c r="AB840" s="82">
        <v>111.6</v>
      </c>
      <c r="AC840" s="82" t="s">
        <v>88</v>
      </c>
      <c r="AD840" s="82"/>
      <c r="AE840" s="120">
        <v>2.3759999999999999</v>
      </c>
      <c r="AF840" s="82"/>
      <c r="AG840" s="82"/>
      <c r="AH840" s="82"/>
      <c r="AI840" s="82"/>
      <c r="AJ840" s="82"/>
      <c r="AK840" s="82"/>
      <c r="AL840" s="82"/>
      <c r="AM840" s="82"/>
      <c r="AN840" s="82"/>
      <c r="AO840" s="87"/>
      <c r="AP840" s="93">
        <f t="shared" si="410"/>
        <v>3.7333333333333334</v>
      </c>
      <c r="AQ840" s="126" t="e">
        <f t="shared" si="411"/>
        <v>#REF!</v>
      </c>
      <c r="AR840" s="126" t="e">
        <f t="shared" si="412"/>
        <v>#REF!</v>
      </c>
      <c r="AS840" s="85">
        <f t="shared" si="413"/>
        <v>231.46666666666633</v>
      </c>
      <c r="AT840" s="85">
        <f t="shared" si="414"/>
        <v>235.19999999999965</v>
      </c>
      <c r="AU840" s="125">
        <f t="shared" si="415"/>
        <v>576.26666666666756</v>
      </c>
    </row>
    <row r="841" spans="2:48">
      <c r="B841" s="96">
        <v>45711</v>
      </c>
      <c r="C841" s="82" t="s">
        <v>497</v>
      </c>
      <c r="D841" s="82" t="s">
        <v>116</v>
      </c>
      <c r="E841" s="82" t="s">
        <v>3729</v>
      </c>
      <c r="F841" s="84" t="s">
        <v>904</v>
      </c>
      <c r="G841" s="84" t="s">
        <v>904</v>
      </c>
      <c r="H841" s="86" t="s">
        <v>109</v>
      </c>
      <c r="I841" s="86" t="s">
        <v>109</v>
      </c>
      <c r="J841" s="86" t="s">
        <v>109</v>
      </c>
      <c r="K841" s="86" t="s">
        <v>109</v>
      </c>
      <c r="L841" s="86" t="s">
        <v>109</v>
      </c>
      <c r="M841" s="86" t="s">
        <v>133</v>
      </c>
      <c r="N841" s="87">
        <v>3</v>
      </c>
      <c r="O841" s="82" t="s">
        <v>124</v>
      </c>
      <c r="P841" s="97">
        <v>3</v>
      </c>
      <c r="Q841" s="97">
        <v>44</v>
      </c>
      <c r="R841" s="82">
        <v>338</v>
      </c>
      <c r="S841" s="82">
        <v>338</v>
      </c>
      <c r="T841" s="84" t="s">
        <v>88</v>
      </c>
      <c r="U841" s="82"/>
      <c r="V841" s="82"/>
      <c r="W841" s="82"/>
      <c r="X841" s="82"/>
      <c r="Y841" s="82"/>
      <c r="Z841" s="82"/>
      <c r="AA841" s="82">
        <f t="shared" si="409"/>
        <v>224</v>
      </c>
      <c r="AB841" s="82">
        <v>98.3</v>
      </c>
      <c r="AC841" s="82" t="s">
        <v>88</v>
      </c>
      <c r="AD841" s="82"/>
      <c r="AE841" s="120">
        <v>2.3460000000000001</v>
      </c>
      <c r="AF841" s="82"/>
      <c r="AG841" s="82"/>
      <c r="AH841" s="82"/>
      <c r="AI841" s="82"/>
      <c r="AJ841" s="82"/>
      <c r="AK841" s="82"/>
      <c r="AL841" s="82"/>
      <c r="AM841" s="82"/>
      <c r="AN841" s="82"/>
      <c r="AO841" s="87"/>
      <c r="AP841" s="93">
        <f t="shared" si="410"/>
        <v>3.7333333333333334</v>
      </c>
      <c r="AQ841" s="126" t="e">
        <f t="shared" si="411"/>
        <v>#REF!</v>
      </c>
      <c r="AR841" s="126" t="e">
        <f t="shared" si="412"/>
        <v>#REF!</v>
      </c>
      <c r="AS841" s="85">
        <f t="shared" si="413"/>
        <v>235.19999999999965</v>
      </c>
      <c r="AT841" s="85">
        <f t="shared" si="414"/>
        <v>238.93333333333297</v>
      </c>
      <c r="AU841" s="125">
        <f t="shared" si="415"/>
        <v>580.00000000000091</v>
      </c>
    </row>
    <row r="842" spans="2:48">
      <c r="B842" s="96">
        <v>45711</v>
      </c>
      <c r="C842" s="82" t="s">
        <v>497</v>
      </c>
      <c r="D842" s="82" t="s">
        <v>116</v>
      </c>
      <c r="E842" s="82" t="s">
        <v>3729</v>
      </c>
      <c r="F842" s="84" t="s">
        <v>903</v>
      </c>
      <c r="G842" s="84" t="s">
        <v>903</v>
      </c>
      <c r="H842" s="86" t="s">
        <v>109</v>
      </c>
      <c r="I842" s="86" t="s">
        <v>109</v>
      </c>
      <c r="J842" s="86" t="s">
        <v>109</v>
      </c>
      <c r="K842" s="86" t="s">
        <v>109</v>
      </c>
      <c r="L842" s="86" t="s">
        <v>109</v>
      </c>
      <c r="M842" s="86" t="s">
        <v>133</v>
      </c>
      <c r="N842" s="87">
        <v>3</v>
      </c>
      <c r="O842" s="82" t="s">
        <v>124</v>
      </c>
      <c r="P842" s="97">
        <v>3</v>
      </c>
      <c r="Q842" s="97">
        <v>44</v>
      </c>
      <c r="R842" s="82">
        <v>338</v>
      </c>
      <c r="S842" s="82">
        <v>338</v>
      </c>
      <c r="T842" s="84" t="s">
        <v>88</v>
      </c>
      <c r="U842" s="82"/>
      <c r="V842" s="82"/>
      <c r="W842" s="82"/>
      <c r="X842" s="82"/>
      <c r="Y842" s="82"/>
      <c r="Z842" s="82"/>
      <c r="AA842" s="82">
        <f t="shared" si="409"/>
        <v>224</v>
      </c>
      <c r="AB842" s="82">
        <v>97.7</v>
      </c>
      <c r="AC842" s="82" t="s">
        <v>88</v>
      </c>
      <c r="AD842" s="82"/>
      <c r="AE842" s="120">
        <v>2.3656999999999999</v>
      </c>
      <c r="AF842" s="82"/>
      <c r="AG842" s="82"/>
      <c r="AH842" s="82"/>
      <c r="AI842" s="82"/>
      <c r="AJ842" s="82"/>
      <c r="AK842" s="82"/>
      <c r="AL842" s="82"/>
      <c r="AM842" s="82"/>
      <c r="AN842" s="82"/>
      <c r="AO842" s="87"/>
      <c r="AP842" s="93">
        <f t="shared" si="410"/>
        <v>3.7333333333333334</v>
      </c>
      <c r="AQ842" s="126" t="e">
        <f t="shared" si="411"/>
        <v>#REF!</v>
      </c>
      <c r="AR842" s="126" t="e">
        <f t="shared" si="412"/>
        <v>#REF!</v>
      </c>
      <c r="AS842" s="85">
        <f t="shared" si="413"/>
        <v>238.93333333333297</v>
      </c>
      <c r="AT842" s="85">
        <f t="shared" si="414"/>
        <v>242.66666666666629</v>
      </c>
      <c r="AU842" s="125">
        <f t="shared" si="415"/>
        <v>583.73333333333426</v>
      </c>
    </row>
    <row r="843" spans="2:48">
      <c r="B843" s="96">
        <v>45711</v>
      </c>
      <c r="C843" s="82" t="s">
        <v>497</v>
      </c>
      <c r="D843" s="82" t="s">
        <v>116</v>
      </c>
      <c r="E843" s="82" t="s">
        <v>3729</v>
      </c>
      <c r="F843" s="84" t="s">
        <v>905</v>
      </c>
      <c r="G843" s="84" t="s">
        <v>905</v>
      </c>
      <c r="H843" s="86" t="s">
        <v>109</v>
      </c>
      <c r="I843" s="86" t="s">
        <v>109</v>
      </c>
      <c r="J843" s="86" t="s">
        <v>109</v>
      </c>
      <c r="K843" s="86" t="s">
        <v>109</v>
      </c>
      <c r="L843" s="86" t="s">
        <v>109</v>
      </c>
      <c r="M843" s="86" t="s">
        <v>133</v>
      </c>
      <c r="N843" s="87">
        <v>3</v>
      </c>
      <c r="O843" s="82" t="s">
        <v>124</v>
      </c>
      <c r="P843" s="97">
        <v>3</v>
      </c>
      <c r="Q843" s="97">
        <v>44</v>
      </c>
      <c r="R843" s="82">
        <v>338</v>
      </c>
      <c r="S843" s="82">
        <v>338</v>
      </c>
      <c r="T843" s="84" t="s">
        <v>88</v>
      </c>
      <c r="U843" s="82"/>
      <c r="V843" s="82"/>
      <c r="W843" s="82"/>
      <c r="X843" s="82"/>
      <c r="Y843" s="82"/>
      <c r="Z843" s="82"/>
      <c r="AA843" s="82">
        <f t="shared" si="409"/>
        <v>224</v>
      </c>
      <c r="AB843" s="82">
        <v>97.6</v>
      </c>
      <c r="AC843" s="82" t="s">
        <v>88</v>
      </c>
      <c r="AD843" s="82"/>
      <c r="AE843" s="120">
        <v>2.3576000000000001</v>
      </c>
      <c r="AF843" s="82"/>
      <c r="AG843" s="82"/>
      <c r="AH843" s="82"/>
      <c r="AI843" s="82"/>
      <c r="AJ843" s="82"/>
      <c r="AK843" s="82"/>
      <c r="AL843" s="82"/>
      <c r="AM843" s="82"/>
      <c r="AN843" s="82"/>
      <c r="AO843" s="87"/>
      <c r="AP843" s="93">
        <f t="shared" si="410"/>
        <v>3.7333333333333334</v>
      </c>
      <c r="AQ843" s="126" t="e">
        <f t="shared" si="411"/>
        <v>#REF!</v>
      </c>
      <c r="AR843" s="126" t="e">
        <f t="shared" si="412"/>
        <v>#REF!</v>
      </c>
      <c r="AS843" s="85">
        <f t="shared" si="413"/>
        <v>242.66666666666629</v>
      </c>
      <c r="AT843" s="85">
        <f t="shared" si="414"/>
        <v>246.39999999999961</v>
      </c>
      <c r="AU843" s="125">
        <f t="shared" si="415"/>
        <v>587.46666666666761</v>
      </c>
    </row>
    <row r="844" spans="2:48">
      <c r="B844" s="122">
        <v>45711</v>
      </c>
      <c r="C844" s="117" t="s">
        <v>117</v>
      </c>
      <c r="D844" s="117"/>
      <c r="E844" s="117"/>
      <c r="F844" s="109" t="s">
        <v>100</v>
      </c>
      <c r="G844" s="109"/>
      <c r="H844" s="110"/>
      <c r="I844" s="110"/>
      <c r="J844" s="110"/>
      <c r="K844" s="110"/>
      <c r="L844" s="110"/>
      <c r="M844" s="111"/>
      <c r="N844" s="109">
        <v>38</v>
      </c>
      <c r="O844" s="109" t="s">
        <v>101</v>
      </c>
      <c r="P844" s="109">
        <v>131</v>
      </c>
      <c r="Q844" s="109">
        <v>0</v>
      </c>
      <c r="R844" s="109">
        <v>200</v>
      </c>
      <c r="S844" s="109">
        <v>200</v>
      </c>
      <c r="T844" s="112" t="s">
        <v>88</v>
      </c>
      <c r="U844" s="138"/>
      <c r="V844" s="138"/>
      <c r="W844" s="138"/>
      <c r="X844" s="138"/>
      <c r="Y844" s="138"/>
      <c r="Z844" s="138"/>
      <c r="AA844" s="139">
        <v>0</v>
      </c>
      <c r="AB844" s="139"/>
      <c r="AC844" s="139"/>
      <c r="AD844" s="139"/>
      <c r="AE844" s="141"/>
      <c r="AF844" s="139"/>
      <c r="AG844" s="139"/>
      <c r="AH844" s="139"/>
      <c r="AI844" s="139"/>
      <c r="AJ844" s="139"/>
      <c r="AK844" s="139"/>
      <c r="AL844" s="139"/>
      <c r="AM844" s="139"/>
      <c r="AN844" s="139"/>
      <c r="AO844" s="139"/>
      <c r="AP844" s="142">
        <v>0</v>
      </c>
      <c r="AQ844" s="142" t="e">
        <f t="shared" si="411"/>
        <v>#REF!</v>
      </c>
      <c r="AR844" s="142" t="e">
        <f t="shared" si="412"/>
        <v>#REF!</v>
      </c>
      <c r="AS844" s="142">
        <v>0</v>
      </c>
      <c r="AT844" s="142">
        <v>0</v>
      </c>
      <c r="AU844" s="140">
        <f>AU843+(AA844/60)</f>
        <v>587.46666666666761</v>
      </c>
      <c r="AV844" s="95" t="s">
        <v>906</v>
      </c>
    </row>
    <row r="845" spans="2:48">
      <c r="B845" s="122">
        <v>45711</v>
      </c>
      <c r="C845" s="117" t="s">
        <v>117</v>
      </c>
      <c r="D845" s="117"/>
      <c r="E845" s="117"/>
      <c r="F845" s="109" t="s">
        <v>100</v>
      </c>
      <c r="G845" s="109"/>
      <c r="H845" s="110"/>
      <c r="I845" s="110"/>
      <c r="J845" s="110"/>
      <c r="K845" s="110"/>
      <c r="L845" s="110"/>
      <c r="M845" s="111"/>
      <c r="N845" s="109">
        <v>38</v>
      </c>
      <c r="O845" s="109" t="s">
        <v>101</v>
      </c>
      <c r="P845" s="109">
        <v>131</v>
      </c>
      <c r="Q845" s="109">
        <v>0</v>
      </c>
      <c r="R845" s="109">
        <v>200</v>
      </c>
      <c r="S845" s="109">
        <v>200</v>
      </c>
      <c r="T845" s="112" t="s">
        <v>88</v>
      </c>
      <c r="U845" s="138"/>
      <c r="V845" s="138"/>
      <c r="W845" s="138"/>
      <c r="X845" s="138"/>
      <c r="Y845" s="138"/>
      <c r="Z845" s="138"/>
      <c r="AA845" s="139">
        <v>0</v>
      </c>
      <c r="AB845" s="139"/>
      <c r="AC845" s="139"/>
      <c r="AD845" s="139"/>
      <c r="AE845" s="141"/>
      <c r="AF845" s="139"/>
      <c r="AG845" s="139"/>
      <c r="AH845" s="139"/>
      <c r="AI845" s="139"/>
      <c r="AJ845" s="139"/>
      <c r="AK845" s="139"/>
      <c r="AL845" s="139"/>
      <c r="AM845" s="139"/>
      <c r="AN845" s="139"/>
      <c r="AO845" s="139"/>
      <c r="AP845" s="142">
        <v>0</v>
      </c>
      <c r="AQ845" s="142" t="e">
        <f t="shared" si="411"/>
        <v>#REF!</v>
      </c>
      <c r="AR845" s="142" t="e">
        <f t="shared" si="412"/>
        <v>#REF!</v>
      </c>
      <c r="AS845" s="142">
        <v>0</v>
      </c>
      <c r="AT845" s="142">
        <v>0</v>
      </c>
      <c r="AU845" s="140">
        <f>AU844+(AA845/60)</f>
        <v>587.46666666666761</v>
      </c>
      <c r="AV845" s="95" t="s">
        <v>160</v>
      </c>
    </row>
    <row r="846" spans="2:48">
      <c r="B846" s="122">
        <v>45711</v>
      </c>
      <c r="C846" s="117" t="s">
        <v>110</v>
      </c>
      <c r="D846" s="117"/>
      <c r="E846" s="117"/>
      <c r="F846" s="115" t="s">
        <v>135</v>
      </c>
      <c r="G846" s="109"/>
      <c r="H846" s="110"/>
      <c r="I846" s="110"/>
      <c r="J846" s="110"/>
      <c r="K846" s="110"/>
      <c r="L846" s="110"/>
      <c r="M846" s="111"/>
      <c r="N846" s="109">
        <v>6</v>
      </c>
      <c r="O846" s="109" t="s">
        <v>92</v>
      </c>
      <c r="P846" s="109">
        <v>30</v>
      </c>
      <c r="Q846" s="109">
        <v>0</v>
      </c>
      <c r="R846" s="109">
        <v>359</v>
      </c>
      <c r="S846" s="109">
        <v>359</v>
      </c>
      <c r="T846" s="117"/>
      <c r="U846" s="117"/>
      <c r="V846" s="117"/>
      <c r="W846" s="117"/>
      <c r="X846" s="117"/>
      <c r="Y846" s="117"/>
      <c r="Z846" s="117"/>
      <c r="AA846" s="117"/>
      <c r="AB846" s="117"/>
      <c r="AC846" s="117"/>
      <c r="AD846" s="117"/>
      <c r="AE846" s="124"/>
      <c r="AF846" s="117"/>
      <c r="AG846" s="117"/>
      <c r="AH846" s="117"/>
      <c r="AI846" s="117"/>
      <c r="AJ846" s="117"/>
      <c r="AK846" s="117"/>
      <c r="AL846" s="117"/>
      <c r="AM846" s="117"/>
      <c r="AN846" s="117"/>
      <c r="AO846" s="112"/>
      <c r="AP846" s="113">
        <f t="shared" ref="AP846:AP847" si="416">IF(O846="A",AP845+AA846/60,AP845)</f>
        <v>0</v>
      </c>
      <c r="AQ846" s="113" t="e">
        <f t="shared" si="411"/>
        <v>#REF!</v>
      </c>
      <c r="AR846" s="113" t="e">
        <f t="shared" si="412"/>
        <v>#REF!</v>
      </c>
      <c r="AS846" s="118">
        <v>0</v>
      </c>
      <c r="AT846" s="118">
        <v>0</v>
      </c>
      <c r="AU846" s="119">
        <f t="shared" ref="AU846:AU847" si="417">AU845+(AA846/60)</f>
        <v>587.46666666666761</v>
      </c>
    </row>
    <row r="847" spans="2:48">
      <c r="B847" s="122">
        <v>45712</v>
      </c>
      <c r="C847" s="117" t="s">
        <v>907</v>
      </c>
      <c r="D847" s="117"/>
      <c r="E847" s="117"/>
      <c r="F847" s="115" t="s">
        <v>113</v>
      </c>
      <c r="G847" s="109"/>
      <c r="H847" s="110"/>
      <c r="I847" s="110"/>
      <c r="J847" s="110"/>
      <c r="K847" s="110"/>
      <c r="L847" s="110"/>
      <c r="M847" s="111"/>
      <c r="N847" s="109"/>
      <c r="O847" s="109"/>
      <c r="P847" s="109"/>
      <c r="Q847" s="109"/>
      <c r="R847" s="109"/>
      <c r="S847" s="109"/>
      <c r="T847" s="117"/>
      <c r="U847" s="117"/>
      <c r="V847" s="117"/>
      <c r="W847" s="117"/>
      <c r="X847" s="117"/>
      <c r="Y847" s="117"/>
      <c r="Z847" s="117"/>
      <c r="AA847" s="117">
        <f t="shared" ref="AA847" si="418">P847*60+Q847</f>
        <v>0</v>
      </c>
      <c r="AB847" s="117"/>
      <c r="AC847" s="117"/>
      <c r="AD847" s="117"/>
      <c r="AE847" s="124"/>
      <c r="AF847" s="117"/>
      <c r="AG847" s="117"/>
      <c r="AH847" s="117"/>
      <c r="AI847" s="117"/>
      <c r="AJ847" s="117"/>
      <c r="AK847" s="117"/>
      <c r="AL847" s="117"/>
      <c r="AM847" s="117"/>
      <c r="AN847" s="117"/>
      <c r="AO847" s="112"/>
      <c r="AP847" s="113">
        <f t="shared" si="416"/>
        <v>0</v>
      </c>
      <c r="AQ847" s="113" t="e">
        <f t="shared" si="411"/>
        <v>#REF!</v>
      </c>
      <c r="AR847" s="113" t="e">
        <f t="shared" si="412"/>
        <v>#REF!</v>
      </c>
      <c r="AS847" s="118">
        <f t="shared" ref="AS847" si="419">IF(O847="3C",AS846+AA847/60,AS846)</f>
        <v>0</v>
      </c>
      <c r="AT847" s="118">
        <f t="shared" ref="AT847" si="420">AT846+(AA847/60)</f>
        <v>0</v>
      </c>
      <c r="AU847" s="125">
        <f t="shared" si="417"/>
        <v>587.46666666666761</v>
      </c>
    </row>
    <row r="848" spans="2:48">
      <c r="B848" s="122">
        <v>45712</v>
      </c>
      <c r="C848" s="117" t="s">
        <v>907</v>
      </c>
      <c r="D848" s="117"/>
      <c r="E848" s="117"/>
      <c r="F848" s="109" t="s">
        <v>102</v>
      </c>
      <c r="G848" s="109"/>
      <c r="H848" s="110"/>
      <c r="I848" s="110"/>
      <c r="J848" s="110"/>
      <c r="K848" s="110"/>
      <c r="L848" s="110"/>
      <c r="M848" s="111"/>
      <c r="N848" s="109">
        <v>1</v>
      </c>
      <c r="O848" s="109" t="s">
        <v>92</v>
      </c>
      <c r="P848" s="109">
        <v>60</v>
      </c>
      <c r="Q848" s="109">
        <v>0</v>
      </c>
      <c r="R848" s="109">
        <v>359</v>
      </c>
      <c r="S848" s="109">
        <v>359</v>
      </c>
      <c r="T848" s="117"/>
      <c r="U848" s="117"/>
      <c r="V848" s="117"/>
      <c r="W848" s="117"/>
      <c r="X848" s="117"/>
      <c r="Y848" s="117"/>
      <c r="Z848" s="117"/>
      <c r="AA848" s="117">
        <f t="shared" si="409"/>
        <v>3600</v>
      </c>
      <c r="AB848" s="117"/>
      <c r="AC848" s="117"/>
      <c r="AD848" s="117"/>
      <c r="AE848" s="124"/>
      <c r="AF848" s="117"/>
      <c r="AG848" s="117"/>
      <c r="AH848" s="117"/>
      <c r="AI848" s="117"/>
      <c r="AJ848" s="117"/>
      <c r="AK848" s="117"/>
      <c r="AL848" s="117"/>
      <c r="AM848" s="117"/>
      <c r="AN848" s="117"/>
      <c r="AO848" s="112"/>
      <c r="AP848" s="113">
        <f t="shared" ref="AP848:AP852" si="421">IF(O848="A",AP847+AA848/60,AP847)</f>
        <v>0</v>
      </c>
      <c r="AQ848" s="113" t="e">
        <f t="shared" ref="AQ848:AQ854" si="422">IF(O848="B",AQ847+AA848/60,AQ847)</f>
        <v>#REF!</v>
      </c>
      <c r="AR848" s="113" t="e">
        <f t="shared" ref="AR848:AR854" si="423">IF(O848="3A",AR847+AA848/60,AR847)</f>
        <v>#REF!</v>
      </c>
      <c r="AS848" s="118">
        <f t="shared" ref="AS848:AS851" si="424">IF(O848="3C",AS847+AA848/60,AS847)</f>
        <v>60</v>
      </c>
      <c r="AT848" s="118">
        <v>0</v>
      </c>
      <c r="AU848" s="119">
        <f t="shared" si="415"/>
        <v>647.46666666666761</v>
      </c>
    </row>
    <row r="849" spans="2:47">
      <c r="B849" s="122">
        <v>45712</v>
      </c>
      <c r="C849" s="117" t="s">
        <v>907</v>
      </c>
      <c r="D849" s="117"/>
      <c r="E849" s="117"/>
      <c r="F849" s="109" t="s">
        <v>103</v>
      </c>
      <c r="G849" s="109"/>
      <c r="H849" s="110"/>
      <c r="I849" s="110"/>
      <c r="J849" s="110"/>
      <c r="K849" s="110"/>
      <c r="L849" s="110"/>
      <c r="M849" s="111"/>
      <c r="N849" s="109">
        <v>6</v>
      </c>
      <c r="O849" s="109" t="s">
        <v>91</v>
      </c>
      <c r="P849" s="109">
        <v>30</v>
      </c>
      <c r="Q849" s="109">
        <v>0</v>
      </c>
      <c r="R849" s="109">
        <v>359</v>
      </c>
      <c r="S849" s="109">
        <v>359</v>
      </c>
      <c r="T849" s="117"/>
      <c r="U849" s="117"/>
      <c r="V849" s="117"/>
      <c r="W849" s="117"/>
      <c r="X849" s="117"/>
      <c r="Y849" s="117"/>
      <c r="Z849" s="117"/>
      <c r="AA849" s="117"/>
      <c r="AB849" s="117"/>
      <c r="AC849" s="117"/>
      <c r="AD849" s="117"/>
      <c r="AE849" s="124"/>
      <c r="AF849" s="117"/>
      <c r="AG849" s="117"/>
      <c r="AH849" s="117"/>
      <c r="AI849" s="117"/>
      <c r="AJ849" s="117"/>
      <c r="AK849" s="117"/>
      <c r="AL849" s="117"/>
      <c r="AM849" s="117"/>
      <c r="AN849" s="117"/>
      <c r="AO849" s="112"/>
      <c r="AP849" s="113">
        <f t="shared" si="421"/>
        <v>0</v>
      </c>
      <c r="AQ849" s="113" t="e">
        <f t="shared" si="422"/>
        <v>#REF!</v>
      </c>
      <c r="AR849" s="113" t="e">
        <f t="shared" si="423"/>
        <v>#REF!</v>
      </c>
      <c r="AS849" s="118">
        <f t="shared" si="424"/>
        <v>60</v>
      </c>
      <c r="AT849" s="118">
        <v>0</v>
      </c>
      <c r="AU849" s="119">
        <f t="shared" si="415"/>
        <v>647.46666666666761</v>
      </c>
    </row>
    <row r="850" spans="2:47">
      <c r="B850" s="122">
        <v>45712</v>
      </c>
      <c r="C850" s="117" t="s">
        <v>907</v>
      </c>
      <c r="D850" s="117"/>
      <c r="E850" s="117"/>
      <c r="F850" s="109" t="s">
        <v>104</v>
      </c>
      <c r="G850" s="109"/>
      <c r="H850" s="110"/>
      <c r="I850" s="110"/>
      <c r="J850" s="110"/>
      <c r="K850" s="110"/>
      <c r="L850" s="110"/>
      <c r="M850" s="111"/>
      <c r="N850" s="109">
        <v>1</v>
      </c>
      <c r="O850" s="109" t="s">
        <v>91</v>
      </c>
      <c r="P850" s="109">
        <v>60</v>
      </c>
      <c r="Q850" s="109">
        <v>0</v>
      </c>
      <c r="R850" s="109">
        <v>359</v>
      </c>
      <c r="S850" s="109">
        <v>359</v>
      </c>
      <c r="T850" s="117"/>
      <c r="U850" s="117"/>
      <c r="V850" s="117"/>
      <c r="W850" s="117"/>
      <c r="X850" s="117"/>
      <c r="Y850" s="117"/>
      <c r="Z850" s="117"/>
      <c r="AA850" s="117">
        <f t="shared" si="409"/>
        <v>3600</v>
      </c>
      <c r="AB850" s="117"/>
      <c r="AC850" s="117"/>
      <c r="AD850" s="117"/>
      <c r="AE850" s="124"/>
      <c r="AF850" s="117"/>
      <c r="AG850" s="117"/>
      <c r="AH850" s="117"/>
      <c r="AI850" s="117"/>
      <c r="AJ850" s="117"/>
      <c r="AK850" s="117"/>
      <c r="AL850" s="117"/>
      <c r="AM850" s="117"/>
      <c r="AN850" s="117"/>
      <c r="AO850" s="112"/>
      <c r="AP850" s="113">
        <f t="shared" si="421"/>
        <v>60</v>
      </c>
      <c r="AQ850" s="113" t="e">
        <f t="shared" si="422"/>
        <v>#REF!</v>
      </c>
      <c r="AR850" s="113" t="e">
        <f t="shared" si="423"/>
        <v>#REF!</v>
      </c>
      <c r="AS850" s="118">
        <f t="shared" si="424"/>
        <v>60</v>
      </c>
      <c r="AT850" s="118">
        <v>0</v>
      </c>
      <c r="AU850" s="119">
        <f t="shared" si="415"/>
        <v>707.46666666666761</v>
      </c>
    </row>
    <row r="851" spans="2:47">
      <c r="B851" s="122">
        <v>45712</v>
      </c>
      <c r="C851" s="117" t="s">
        <v>907</v>
      </c>
      <c r="D851" s="117"/>
      <c r="E851" s="117"/>
      <c r="F851" s="109" t="s">
        <v>104</v>
      </c>
      <c r="G851" s="109"/>
      <c r="H851" s="110"/>
      <c r="I851" s="110"/>
      <c r="J851" s="110"/>
      <c r="K851" s="110"/>
      <c r="L851" s="110"/>
      <c r="M851" s="111"/>
      <c r="N851" s="109">
        <v>1</v>
      </c>
      <c r="O851" s="109" t="s">
        <v>91</v>
      </c>
      <c r="P851" s="109">
        <v>60</v>
      </c>
      <c r="Q851" s="109">
        <v>0</v>
      </c>
      <c r="R851" s="109">
        <v>359</v>
      </c>
      <c r="S851" s="109">
        <v>359</v>
      </c>
      <c r="T851" s="117"/>
      <c r="U851" s="117"/>
      <c r="V851" s="117"/>
      <c r="W851" s="117"/>
      <c r="X851" s="117"/>
      <c r="Y851" s="117"/>
      <c r="Z851" s="117"/>
      <c r="AA851" s="117">
        <f t="shared" si="409"/>
        <v>3600</v>
      </c>
      <c r="AB851" s="117"/>
      <c r="AC851" s="117"/>
      <c r="AD851" s="117"/>
      <c r="AE851" s="124"/>
      <c r="AF851" s="117"/>
      <c r="AG851" s="117"/>
      <c r="AH851" s="117"/>
      <c r="AI851" s="117"/>
      <c r="AJ851" s="117"/>
      <c r="AK851" s="117"/>
      <c r="AL851" s="117"/>
      <c r="AM851" s="117"/>
      <c r="AN851" s="117"/>
      <c r="AO851" s="112"/>
      <c r="AP851" s="113">
        <f t="shared" si="421"/>
        <v>120</v>
      </c>
      <c r="AQ851" s="113" t="e">
        <f t="shared" si="422"/>
        <v>#REF!</v>
      </c>
      <c r="AR851" s="113" t="e">
        <f t="shared" si="423"/>
        <v>#REF!</v>
      </c>
      <c r="AS851" s="118">
        <f t="shared" si="424"/>
        <v>60</v>
      </c>
      <c r="AT851" s="118">
        <v>0</v>
      </c>
      <c r="AU851" s="119">
        <f t="shared" si="415"/>
        <v>767.46666666666761</v>
      </c>
    </row>
    <row r="852" spans="2:47">
      <c r="B852" s="122">
        <v>45712</v>
      </c>
      <c r="C852" s="117" t="s">
        <v>907</v>
      </c>
      <c r="D852" s="117"/>
      <c r="E852" s="117"/>
      <c r="F852" s="109" t="s">
        <v>104</v>
      </c>
      <c r="G852" s="109"/>
      <c r="H852" s="110"/>
      <c r="I852" s="110"/>
      <c r="J852" s="110"/>
      <c r="K852" s="110"/>
      <c r="L852" s="110"/>
      <c r="M852" s="111"/>
      <c r="N852" s="109">
        <v>1</v>
      </c>
      <c r="O852" s="109" t="s">
        <v>91</v>
      </c>
      <c r="P852" s="109">
        <v>60</v>
      </c>
      <c r="Q852" s="109">
        <v>0</v>
      </c>
      <c r="R852" s="109">
        <v>359</v>
      </c>
      <c r="S852" s="109">
        <v>359</v>
      </c>
      <c r="T852" s="117"/>
      <c r="U852" s="117"/>
      <c r="V852" s="117"/>
      <c r="W852" s="117"/>
      <c r="X852" s="117"/>
      <c r="Y852" s="117"/>
      <c r="Z852" s="117"/>
      <c r="AA852" s="117">
        <f t="shared" si="409"/>
        <v>3600</v>
      </c>
      <c r="AB852" s="117"/>
      <c r="AC852" s="117"/>
      <c r="AD852" s="117"/>
      <c r="AE852" s="124"/>
      <c r="AF852" s="117"/>
      <c r="AG852" s="117"/>
      <c r="AH852" s="117"/>
      <c r="AI852" s="117"/>
      <c r="AJ852" s="117"/>
      <c r="AK852" s="117"/>
      <c r="AL852" s="117"/>
      <c r="AM852" s="117"/>
      <c r="AN852" s="117"/>
      <c r="AO852" s="112"/>
      <c r="AP852" s="113">
        <f t="shared" si="421"/>
        <v>180</v>
      </c>
      <c r="AQ852" s="113" t="e">
        <f t="shared" si="422"/>
        <v>#REF!</v>
      </c>
      <c r="AR852" s="113" t="e">
        <f t="shared" si="423"/>
        <v>#REF!</v>
      </c>
      <c r="AS852" s="118">
        <v>0</v>
      </c>
      <c r="AT852" s="118">
        <v>0</v>
      </c>
      <c r="AU852" s="119">
        <f t="shared" si="415"/>
        <v>827.46666666666761</v>
      </c>
    </row>
    <row r="853" spans="2:47">
      <c r="B853" s="122">
        <v>45712</v>
      </c>
      <c r="C853" s="117" t="s">
        <v>907</v>
      </c>
      <c r="D853" s="117"/>
      <c r="E853" s="117"/>
      <c r="F853" s="109" t="s">
        <v>104</v>
      </c>
      <c r="G853" s="109"/>
      <c r="H853" s="110"/>
      <c r="I853" s="110"/>
      <c r="J853" s="110"/>
      <c r="K853" s="110"/>
      <c r="L853" s="110"/>
      <c r="M853" s="111"/>
      <c r="N853" s="109">
        <v>1</v>
      </c>
      <c r="O853" s="109" t="s">
        <v>91</v>
      </c>
      <c r="P853" s="109">
        <v>60</v>
      </c>
      <c r="Q853" s="109">
        <v>0</v>
      </c>
      <c r="R853" s="109">
        <v>359</v>
      </c>
      <c r="S853" s="109">
        <v>359</v>
      </c>
      <c r="T853" s="117"/>
      <c r="U853" s="117"/>
      <c r="V853" s="117"/>
      <c r="W853" s="117"/>
      <c r="X853" s="117"/>
      <c r="Y853" s="117"/>
      <c r="Z853" s="117"/>
      <c r="AA853" s="117">
        <f t="shared" si="409"/>
        <v>3600</v>
      </c>
      <c r="AB853" s="117"/>
      <c r="AC853" s="117"/>
      <c r="AD853" s="117"/>
      <c r="AE853" s="124"/>
      <c r="AF853" s="117"/>
      <c r="AG853" s="117"/>
      <c r="AH853" s="117"/>
      <c r="AI853" s="117"/>
      <c r="AJ853" s="117"/>
      <c r="AK853" s="117"/>
      <c r="AL853" s="117"/>
      <c r="AM853" s="117"/>
      <c r="AN853" s="117"/>
      <c r="AO853" s="112"/>
      <c r="AP853" s="113">
        <v>0</v>
      </c>
      <c r="AQ853" s="113" t="e">
        <f t="shared" si="422"/>
        <v>#REF!</v>
      </c>
      <c r="AR853" s="113" t="e">
        <f t="shared" si="423"/>
        <v>#REF!</v>
      </c>
      <c r="AS853" s="118">
        <v>0</v>
      </c>
      <c r="AT853" s="118">
        <v>0</v>
      </c>
      <c r="AU853" s="119">
        <f t="shared" si="415"/>
        <v>887.46666666666761</v>
      </c>
    </row>
    <row r="854" spans="2:47">
      <c r="B854" s="96">
        <v>45712</v>
      </c>
      <c r="C854" s="143" t="s">
        <v>117</v>
      </c>
      <c r="D854" s="82"/>
      <c r="E854" s="82"/>
      <c r="F854" s="130" t="s">
        <v>105</v>
      </c>
      <c r="G854" s="130" t="s">
        <v>89</v>
      </c>
      <c r="H854" s="133" t="s">
        <v>89</v>
      </c>
      <c r="I854" s="133" t="s">
        <v>89</v>
      </c>
      <c r="J854" s="133" t="s">
        <v>89</v>
      </c>
      <c r="K854" s="133" t="s">
        <v>89</v>
      </c>
      <c r="L854" s="133" t="s">
        <v>95</v>
      </c>
      <c r="M854" s="134" t="s">
        <v>106</v>
      </c>
      <c r="N854" s="114">
        <v>3</v>
      </c>
      <c r="O854" s="130" t="s">
        <v>91</v>
      </c>
      <c r="P854" s="130">
        <v>3</v>
      </c>
      <c r="Q854" s="114">
        <v>44</v>
      </c>
      <c r="R854" s="130">
        <v>338</v>
      </c>
      <c r="S854" s="130">
        <v>338</v>
      </c>
      <c r="T854" s="132" t="s">
        <v>88</v>
      </c>
      <c r="U854" s="82"/>
      <c r="V854" s="82"/>
      <c r="W854" s="82"/>
      <c r="X854" s="82"/>
      <c r="Y854" s="82"/>
      <c r="Z854" s="82"/>
      <c r="AA854" s="82">
        <f t="shared" si="409"/>
        <v>224</v>
      </c>
      <c r="AB854" s="82"/>
      <c r="AC854" s="82" t="s">
        <v>89</v>
      </c>
      <c r="AD854" s="82">
        <v>112.8</v>
      </c>
      <c r="AE854" s="120">
        <v>2.3849999999999998</v>
      </c>
      <c r="AF854" s="82">
        <v>112</v>
      </c>
      <c r="AG854" s="82">
        <v>99.6</v>
      </c>
      <c r="AH854" s="132">
        <f>AF854-AG854</f>
        <v>12.400000000000006</v>
      </c>
      <c r="AI854" s="132">
        <v>-699.86</v>
      </c>
      <c r="AJ854" s="132">
        <v>466.92</v>
      </c>
      <c r="AK854" s="132">
        <v>-617.64</v>
      </c>
      <c r="AL854" s="132">
        <v>1316.14</v>
      </c>
      <c r="AM854" s="136">
        <f>AJ854-AI854</f>
        <v>1166.78</v>
      </c>
      <c r="AN854" s="136">
        <f>AL854-AK854</f>
        <v>1933.7800000000002</v>
      </c>
      <c r="AO854" s="136">
        <f>AD854/AA854*60</f>
        <v>30.214285714285715</v>
      </c>
      <c r="AP854" s="93">
        <f t="shared" ref="AP854" si="425">IF(O854="A",AP853+AA854/60,AP853)</f>
        <v>3.7333333333333334</v>
      </c>
      <c r="AQ854" s="126" t="e">
        <f t="shared" si="422"/>
        <v>#REF!</v>
      </c>
      <c r="AR854" s="126" t="e">
        <f t="shared" si="423"/>
        <v>#REF!</v>
      </c>
      <c r="AS854" s="85">
        <f t="shared" ref="AS854" si="426">IF(O854="3C",AS853+AA854/60,AS853)</f>
        <v>0</v>
      </c>
      <c r="AT854" s="85">
        <f t="shared" ref="AT854" si="427">AT853+(AA854/60)</f>
        <v>3.7333333333333334</v>
      </c>
      <c r="AU854" s="125">
        <f t="shared" si="415"/>
        <v>891.20000000000095</v>
      </c>
    </row>
    <row r="855" spans="2:47">
      <c r="B855" s="96">
        <v>45712</v>
      </c>
      <c r="C855" s="143" t="s">
        <v>117</v>
      </c>
      <c r="D855" s="82" t="s">
        <v>134</v>
      </c>
      <c r="E855" s="82" t="s">
        <v>3729</v>
      </c>
      <c r="F855" s="84" t="s">
        <v>908</v>
      </c>
      <c r="G855" s="84" t="s">
        <v>908</v>
      </c>
      <c r="H855" s="86" t="s">
        <v>109</v>
      </c>
      <c r="I855" s="86" t="s">
        <v>109</v>
      </c>
      <c r="J855" s="86" t="s">
        <v>109</v>
      </c>
      <c r="K855" s="86" t="s">
        <v>109</v>
      </c>
      <c r="L855" s="86" t="s">
        <v>109</v>
      </c>
      <c r="M855" s="86" t="s">
        <v>133</v>
      </c>
      <c r="N855" s="87">
        <v>3</v>
      </c>
      <c r="O855" s="82" t="s">
        <v>124</v>
      </c>
      <c r="P855" s="97">
        <v>3</v>
      </c>
      <c r="Q855" s="97">
        <v>44</v>
      </c>
      <c r="R855" s="82">
        <v>338</v>
      </c>
      <c r="S855" s="82">
        <v>338</v>
      </c>
      <c r="T855" s="84" t="s">
        <v>88</v>
      </c>
      <c r="U855" s="82"/>
      <c r="V855" s="82"/>
      <c r="W855" s="82"/>
      <c r="X855" s="82"/>
      <c r="Y855" s="82"/>
      <c r="Z855" s="82"/>
      <c r="AA855" s="82">
        <f t="shared" si="409"/>
        <v>224</v>
      </c>
      <c r="AB855" s="82">
        <v>112.5</v>
      </c>
      <c r="AC855" s="82" t="s">
        <v>88</v>
      </c>
      <c r="AD855" s="82"/>
      <c r="AE855" s="120">
        <v>2.387</v>
      </c>
      <c r="AF855" s="82"/>
      <c r="AG855" s="82"/>
      <c r="AH855" s="82"/>
      <c r="AI855" s="82"/>
      <c r="AJ855" s="82"/>
      <c r="AK855" s="82"/>
      <c r="AL855" s="82"/>
      <c r="AM855" s="82"/>
      <c r="AN855" s="82"/>
      <c r="AO855" s="87"/>
      <c r="AP855" s="93">
        <f t="shared" si="410"/>
        <v>3.7333333333333334</v>
      </c>
      <c r="AQ855" s="126" t="e">
        <f t="shared" si="411"/>
        <v>#REF!</v>
      </c>
      <c r="AR855" s="126" t="e">
        <f t="shared" si="412"/>
        <v>#REF!</v>
      </c>
      <c r="AS855" s="85">
        <f t="shared" si="413"/>
        <v>3.7333333333333334</v>
      </c>
      <c r="AT855" s="85">
        <f t="shared" si="414"/>
        <v>7.4666666666666668</v>
      </c>
      <c r="AU855" s="125">
        <f t="shared" si="415"/>
        <v>894.9333333333343</v>
      </c>
    </row>
    <row r="856" spans="2:47">
      <c r="B856" s="96">
        <v>45712</v>
      </c>
      <c r="C856" s="82" t="s">
        <v>497</v>
      </c>
      <c r="D856" s="82" t="s">
        <v>134</v>
      </c>
      <c r="E856" s="82" t="s">
        <v>3729</v>
      </c>
      <c r="F856" s="84" t="s">
        <v>909</v>
      </c>
      <c r="G856" s="84" t="s">
        <v>909</v>
      </c>
      <c r="H856" s="86" t="s">
        <v>109</v>
      </c>
      <c r="I856" s="86" t="s">
        <v>109</v>
      </c>
      <c r="J856" s="86" t="s">
        <v>109</v>
      </c>
      <c r="K856" s="86" t="s">
        <v>109</v>
      </c>
      <c r="L856" s="86" t="s">
        <v>109</v>
      </c>
      <c r="M856" s="86" t="s">
        <v>133</v>
      </c>
      <c r="N856" s="87">
        <v>3</v>
      </c>
      <c r="O856" s="82" t="s">
        <v>124</v>
      </c>
      <c r="P856" s="97">
        <v>3</v>
      </c>
      <c r="Q856" s="97">
        <v>44</v>
      </c>
      <c r="R856" s="82">
        <v>338</v>
      </c>
      <c r="S856" s="82">
        <v>338</v>
      </c>
      <c r="T856" s="84" t="s">
        <v>88</v>
      </c>
      <c r="U856" s="82"/>
      <c r="V856" s="82"/>
      <c r="W856" s="82"/>
      <c r="X856" s="82"/>
      <c r="Y856" s="82"/>
      <c r="Z856" s="82"/>
      <c r="AA856" s="82">
        <f t="shared" si="409"/>
        <v>224</v>
      </c>
      <c r="AB856" s="82">
        <v>112.7</v>
      </c>
      <c r="AC856" s="82" t="s">
        <v>88</v>
      </c>
      <c r="AD856" s="82"/>
      <c r="AE856" s="120">
        <v>2.3860000000000001</v>
      </c>
      <c r="AF856" s="82"/>
      <c r="AG856" s="82"/>
      <c r="AH856" s="82"/>
      <c r="AI856" s="82"/>
      <c r="AJ856" s="82"/>
      <c r="AK856" s="82"/>
      <c r="AL856" s="82"/>
      <c r="AM856" s="82"/>
      <c r="AN856" s="82"/>
      <c r="AO856" s="87"/>
      <c r="AP856" s="93">
        <f t="shared" si="410"/>
        <v>3.7333333333333334</v>
      </c>
      <c r="AQ856" s="126" t="e">
        <f t="shared" si="411"/>
        <v>#REF!</v>
      </c>
      <c r="AR856" s="126" t="e">
        <f t="shared" si="412"/>
        <v>#REF!</v>
      </c>
      <c r="AS856" s="85">
        <f t="shared" si="413"/>
        <v>7.4666666666666668</v>
      </c>
      <c r="AT856" s="85">
        <f t="shared" si="414"/>
        <v>11.2</v>
      </c>
      <c r="AU856" s="125">
        <f t="shared" si="415"/>
        <v>898.66666666666765</v>
      </c>
    </row>
    <row r="857" spans="2:47">
      <c r="B857" s="96">
        <v>45712</v>
      </c>
      <c r="C857" s="82" t="s">
        <v>497</v>
      </c>
      <c r="D857" s="82" t="s">
        <v>134</v>
      </c>
      <c r="E857" s="82" t="s">
        <v>3729</v>
      </c>
      <c r="F857" s="84" t="s">
        <v>910</v>
      </c>
      <c r="G857" s="84" t="s">
        <v>910</v>
      </c>
      <c r="H857" s="86" t="s">
        <v>109</v>
      </c>
      <c r="I857" s="86" t="s">
        <v>109</v>
      </c>
      <c r="J857" s="86" t="s">
        <v>109</v>
      </c>
      <c r="K857" s="86" t="s">
        <v>109</v>
      </c>
      <c r="L857" s="86" t="s">
        <v>109</v>
      </c>
      <c r="M857" s="86" t="s">
        <v>133</v>
      </c>
      <c r="N857" s="87">
        <v>3</v>
      </c>
      <c r="O857" s="82" t="s">
        <v>124</v>
      </c>
      <c r="P857" s="97">
        <v>3</v>
      </c>
      <c r="Q857" s="97">
        <v>44</v>
      </c>
      <c r="R857" s="82">
        <v>338</v>
      </c>
      <c r="S857" s="82">
        <v>338</v>
      </c>
      <c r="T857" s="84" t="s">
        <v>88</v>
      </c>
      <c r="U857" s="82"/>
      <c r="V857" s="82"/>
      <c r="W857" s="82"/>
      <c r="X857" s="82"/>
      <c r="Y857" s="82"/>
      <c r="Z857" s="82"/>
      <c r="AA857" s="82">
        <f t="shared" si="409"/>
        <v>224</v>
      </c>
      <c r="AB857" s="82">
        <v>114.4</v>
      </c>
      <c r="AC857" s="82" t="s">
        <v>88</v>
      </c>
      <c r="AD857" s="82"/>
      <c r="AE857" s="120">
        <v>2.3879999999999999</v>
      </c>
      <c r="AF857" s="82"/>
      <c r="AG857" s="82"/>
      <c r="AH857" s="82"/>
      <c r="AI857" s="82"/>
      <c r="AJ857" s="82"/>
      <c r="AK857" s="82"/>
      <c r="AL857" s="82"/>
      <c r="AM857" s="82"/>
      <c r="AN857" s="82"/>
      <c r="AO857" s="87"/>
      <c r="AP857" s="93">
        <f t="shared" si="410"/>
        <v>3.7333333333333334</v>
      </c>
      <c r="AQ857" s="126" t="e">
        <f t="shared" si="411"/>
        <v>#REF!</v>
      </c>
      <c r="AR857" s="126" t="e">
        <f t="shared" si="412"/>
        <v>#REF!</v>
      </c>
      <c r="AS857" s="85">
        <f t="shared" si="413"/>
        <v>11.2</v>
      </c>
      <c r="AT857" s="85">
        <f t="shared" si="414"/>
        <v>14.933333333333334</v>
      </c>
      <c r="AU857" s="125">
        <f t="shared" si="415"/>
        <v>902.400000000001</v>
      </c>
    </row>
    <row r="858" spans="2:47">
      <c r="B858" s="96">
        <v>45712</v>
      </c>
      <c r="C858" s="82" t="s">
        <v>497</v>
      </c>
      <c r="D858" s="82" t="s">
        <v>134</v>
      </c>
      <c r="E858" s="82" t="s">
        <v>3729</v>
      </c>
      <c r="F858" s="84" t="s">
        <v>911</v>
      </c>
      <c r="G858" s="84" t="s">
        <v>911</v>
      </c>
      <c r="H858" s="86" t="s">
        <v>109</v>
      </c>
      <c r="I858" s="86" t="s">
        <v>109</v>
      </c>
      <c r="J858" s="86" t="s">
        <v>109</v>
      </c>
      <c r="K858" s="86" t="s">
        <v>109</v>
      </c>
      <c r="L858" s="86" t="s">
        <v>109</v>
      </c>
      <c r="M858" s="86" t="s">
        <v>133</v>
      </c>
      <c r="N858" s="87">
        <v>3</v>
      </c>
      <c r="O858" s="82" t="s">
        <v>124</v>
      </c>
      <c r="P858" s="97">
        <v>3</v>
      </c>
      <c r="Q858" s="97">
        <v>44</v>
      </c>
      <c r="R858" s="82">
        <v>338</v>
      </c>
      <c r="S858" s="82">
        <v>338</v>
      </c>
      <c r="T858" s="84" t="s">
        <v>88</v>
      </c>
      <c r="U858" s="82"/>
      <c r="V858" s="82"/>
      <c r="W858" s="82"/>
      <c r="X858" s="82"/>
      <c r="Y858" s="82"/>
      <c r="Z858" s="82"/>
      <c r="AA858" s="82">
        <f t="shared" si="409"/>
        <v>224</v>
      </c>
      <c r="AB858" s="82">
        <v>98.5</v>
      </c>
      <c r="AC858" s="82" t="s">
        <v>88</v>
      </c>
      <c r="AD858" s="82"/>
      <c r="AE858" s="120">
        <v>2.3860000000000001</v>
      </c>
      <c r="AF858" s="82"/>
      <c r="AG858" s="82"/>
      <c r="AH858" s="82"/>
      <c r="AI858" s="82"/>
      <c r="AJ858" s="82"/>
      <c r="AK858" s="82"/>
      <c r="AL858" s="82"/>
      <c r="AM858" s="82"/>
      <c r="AN858" s="82"/>
      <c r="AO858" s="87"/>
      <c r="AP858" s="93">
        <f t="shared" si="410"/>
        <v>3.7333333333333334</v>
      </c>
      <c r="AQ858" s="126" t="e">
        <f t="shared" si="411"/>
        <v>#REF!</v>
      </c>
      <c r="AR858" s="126" t="e">
        <f t="shared" si="412"/>
        <v>#REF!</v>
      </c>
      <c r="AS858" s="85">
        <f t="shared" si="413"/>
        <v>14.933333333333334</v>
      </c>
      <c r="AT858" s="85">
        <f t="shared" si="414"/>
        <v>18.666666666666668</v>
      </c>
      <c r="AU858" s="125">
        <f t="shared" si="415"/>
        <v>906.13333333333435</v>
      </c>
    </row>
    <row r="859" spans="2:47">
      <c r="B859" s="96">
        <v>45712</v>
      </c>
      <c r="C859" s="143" t="s">
        <v>497</v>
      </c>
      <c r="D859" s="82" t="s">
        <v>134</v>
      </c>
      <c r="E859" s="82" t="s">
        <v>3729</v>
      </c>
      <c r="F859" s="84" t="s">
        <v>912</v>
      </c>
      <c r="G859" s="84" t="s">
        <v>912</v>
      </c>
      <c r="H859" s="86" t="s">
        <v>109</v>
      </c>
      <c r="I859" s="86" t="s">
        <v>109</v>
      </c>
      <c r="J859" s="86" t="s">
        <v>109</v>
      </c>
      <c r="K859" s="86" t="s">
        <v>109</v>
      </c>
      <c r="L859" s="86" t="s">
        <v>109</v>
      </c>
      <c r="M859" s="86" t="s">
        <v>133</v>
      </c>
      <c r="N859" s="87">
        <v>3</v>
      </c>
      <c r="O859" s="82" t="s">
        <v>124</v>
      </c>
      <c r="P859" s="97">
        <v>3</v>
      </c>
      <c r="Q859" s="97">
        <v>44</v>
      </c>
      <c r="R859" s="82">
        <v>338</v>
      </c>
      <c r="S859" s="82">
        <v>338</v>
      </c>
      <c r="T859" s="84" t="s">
        <v>88</v>
      </c>
      <c r="U859" s="82"/>
      <c r="V859" s="82"/>
      <c r="W859" s="82"/>
      <c r="X859" s="82"/>
      <c r="Y859" s="82"/>
      <c r="Z859" s="82"/>
      <c r="AA859" s="82">
        <f t="shared" si="409"/>
        <v>224</v>
      </c>
      <c r="AB859" s="82">
        <v>111.21</v>
      </c>
      <c r="AC859" s="82" t="s">
        <v>88</v>
      </c>
      <c r="AD859" s="82"/>
      <c r="AE859" s="120">
        <v>2.3780000000000001</v>
      </c>
      <c r="AF859" s="82"/>
      <c r="AG859" s="82"/>
      <c r="AH859" s="82"/>
      <c r="AI859" s="82"/>
      <c r="AJ859" s="82"/>
      <c r="AK859" s="82"/>
      <c r="AL859" s="82"/>
      <c r="AM859" s="82"/>
      <c r="AN859" s="82"/>
      <c r="AO859" s="87"/>
      <c r="AP859" s="93">
        <f t="shared" si="410"/>
        <v>3.7333333333333334</v>
      </c>
      <c r="AQ859" s="126" t="e">
        <f t="shared" si="411"/>
        <v>#REF!</v>
      </c>
      <c r="AR859" s="126" t="e">
        <f t="shared" si="412"/>
        <v>#REF!</v>
      </c>
      <c r="AS859" s="85">
        <f t="shared" si="413"/>
        <v>18.666666666666668</v>
      </c>
      <c r="AT859" s="85">
        <f t="shared" si="414"/>
        <v>22.400000000000002</v>
      </c>
      <c r="AU859" s="125">
        <f t="shared" si="415"/>
        <v>909.8666666666677</v>
      </c>
    </row>
    <row r="860" spans="2:47">
      <c r="B860" s="96">
        <v>45712</v>
      </c>
      <c r="C860" s="82" t="s">
        <v>497</v>
      </c>
      <c r="D860" s="82" t="s">
        <v>134</v>
      </c>
      <c r="E860" s="82" t="s">
        <v>3729</v>
      </c>
      <c r="F860" s="84" t="s">
        <v>913</v>
      </c>
      <c r="G860" s="84" t="s">
        <v>913</v>
      </c>
      <c r="H860" s="86" t="s">
        <v>109</v>
      </c>
      <c r="I860" s="86" t="s">
        <v>109</v>
      </c>
      <c r="J860" s="86" t="s">
        <v>109</v>
      </c>
      <c r="K860" s="86" t="s">
        <v>109</v>
      </c>
      <c r="L860" s="86" t="s">
        <v>109</v>
      </c>
      <c r="M860" s="86" t="s">
        <v>133</v>
      </c>
      <c r="N860" s="87">
        <v>3</v>
      </c>
      <c r="O860" s="82" t="s">
        <v>124</v>
      </c>
      <c r="P860" s="97">
        <v>3</v>
      </c>
      <c r="Q860" s="97">
        <v>44</v>
      </c>
      <c r="R860" s="82">
        <v>338</v>
      </c>
      <c r="S860" s="82">
        <v>338</v>
      </c>
      <c r="T860" s="84" t="s">
        <v>88</v>
      </c>
      <c r="U860" s="82"/>
      <c r="V860" s="82"/>
      <c r="W860" s="82"/>
      <c r="X860" s="82"/>
      <c r="Y860" s="82"/>
      <c r="Z860" s="82"/>
      <c r="AA860" s="82">
        <f t="shared" si="409"/>
        <v>224</v>
      </c>
      <c r="AB860" s="82">
        <v>112.6</v>
      </c>
      <c r="AC860" s="82" t="s">
        <v>88</v>
      </c>
      <c r="AD860" s="82"/>
      <c r="AE860" s="120">
        <v>2.383</v>
      </c>
      <c r="AF860" s="82"/>
      <c r="AG860" s="82"/>
      <c r="AH860" s="82"/>
      <c r="AI860" s="82"/>
      <c r="AJ860" s="82"/>
      <c r="AK860" s="82"/>
      <c r="AL860" s="82"/>
      <c r="AM860" s="82"/>
      <c r="AN860" s="82"/>
      <c r="AO860" s="87"/>
      <c r="AP860" s="93">
        <f t="shared" si="410"/>
        <v>3.7333333333333334</v>
      </c>
      <c r="AQ860" s="126" t="e">
        <f t="shared" si="411"/>
        <v>#REF!</v>
      </c>
      <c r="AR860" s="126" t="e">
        <f t="shared" si="412"/>
        <v>#REF!</v>
      </c>
      <c r="AS860" s="85">
        <f t="shared" si="413"/>
        <v>22.400000000000002</v>
      </c>
      <c r="AT860" s="85">
        <f t="shared" si="414"/>
        <v>26.133333333333336</v>
      </c>
      <c r="AU860" s="125">
        <f t="shared" si="415"/>
        <v>913.60000000000105</v>
      </c>
    </row>
    <row r="861" spans="2:47">
      <c r="B861" s="96">
        <v>45712</v>
      </c>
      <c r="C861" s="82" t="s">
        <v>497</v>
      </c>
      <c r="D861" s="82" t="s">
        <v>134</v>
      </c>
      <c r="E861" s="82" t="s">
        <v>3729</v>
      </c>
      <c r="F861" s="84" t="s">
        <v>914</v>
      </c>
      <c r="G861" s="84" t="s">
        <v>914</v>
      </c>
      <c r="H861" s="86" t="s">
        <v>109</v>
      </c>
      <c r="I861" s="86" t="s">
        <v>109</v>
      </c>
      <c r="J861" s="86" t="s">
        <v>109</v>
      </c>
      <c r="K861" s="86" t="s">
        <v>109</v>
      </c>
      <c r="L861" s="86" t="s">
        <v>109</v>
      </c>
      <c r="M861" s="86" t="s">
        <v>133</v>
      </c>
      <c r="N861" s="87">
        <v>3</v>
      </c>
      <c r="O861" s="82" t="s">
        <v>124</v>
      </c>
      <c r="P861" s="97">
        <v>3</v>
      </c>
      <c r="Q861" s="97">
        <v>44</v>
      </c>
      <c r="R861" s="82">
        <v>338</v>
      </c>
      <c r="S861" s="82">
        <v>338</v>
      </c>
      <c r="T861" s="84" t="s">
        <v>88</v>
      </c>
      <c r="U861" s="82"/>
      <c r="V861" s="82"/>
      <c r="W861" s="82"/>
      <c r="X861" s="82"/>
      <c r="Y861" s="82"/>
      <c r="Z861" s="82"/>
      <c r="AA861" s="82">
        <f t="shared" si="409"/>
        <v>224</v>
      </c>
      <c r="AB861" s="82">
        <v>98.1</v>
      </c>
      <c r="AC861" s="82" t="s">
        <v>88</v>
      </c>
      <c r="AD861" s="82"/>
      <c r="AE861" s="120">
        <v>2.351</v>
      </c>
      <c r="AF861" s="82"/>
      <c r="AG861" s="82"/>
      <c r="AH861" s="82"/>
      <c r="AI861" s="82"/>
      <c r="AJ861" s="82"/>
      <c r="AK861" s="82"/>
      <c r="AL861" s="82"/>
      <c r="AM861" s="82"/>
      <c r="AN861" s="82"/>
      <c r="AO861" s="87"/>
      <c r="AP861" s="93">
        <f t="shared" si="410"/>
        <v>3.7333333333333334</v>
      </c>
      <c r="AQ861" s="126" t="e">
        <f t="shared" si="411"/>
        <v>#REF!</v>
      </c>
      <c r="AR861" s="126" t="e">
        <f t="shared" si="412"/>
        <v>#REF!</v>
      </c>
      <c r="AS861" s="85">
        <f t="shared" si="413"/>
        <v>26.133333333333336</v>
      </c>
      <c r="AT861" s="85">
        <f t="shared" si="414"/>
        <v>29.866666666666671</v>
      </c>
      <c r="AU861" s="125">
        <f t="shared" si="415"/>
        <v>917.33333333333439</v>
      </c>
    </row>
    <row r="862" spans="2:47">
      <c r="B862" s="96">
        <v>45712</v>
      </c>
      <c r="C862" s="82" t="s">
        <v>497</v>
      </c>
      <c r="D862" s="82" t="s">
        <v>134</v>
      </c>
      <c r="E862" s="82" t="s">
        <v>3729</v>
      </c>
      <c r="F862" s="84" t="s">
        <v>915</v>
      </c>
      <c r="G862" s="84" t="s">
        <v>915</v>
      </c>
      <c r="H862" s="86" t="s">
        <v>109</v>
      </c>
      <c r="I862" s="86" t="s">
        <v>109</v>
      </c>
      <c r="J862" s="86" t="s">
        <v>109</v>
      </c>
      <c r="K862" s="86" t="s">
        <v>109</v>
      </c>
      <c r="L862" s="86" t="s">
        <v>109</v>
      </c>
      <c r="M862" s="86" t="s">
        <v>133</v>
      </c>
      <c r="N862" s="87">
        <v>3</v>
      </c>
      <c r="O862" s="82" t="s">
        <v>124</v>
      </c>
      <c r="P862" s="97">
        <v>3</v>
      </c>
      <c r="Q862" s="97">
        <v>44</v>
      </c>
      <c r="R862" s="82">
        <v>338</v>
      </c>
      <c r="S862" s="82">
        <v>338</v>
      </c>
      <c r="T862" s="84" t="s">
        <v>88</v>
      </c>
      <c r="U862" s="82"/>
      <c r="V862" s="82"/>
      <c r="W862" s="82"/>
      <c r="X862" s="82"/>
      <c r="Y862" s="82"/>
      <c r="Z862" s="82"/>
      <c r="AA862" s="82">
        <f t="shared" si="409"/>
        <v>224</v>
      </c>
      <c r="AB862" s="82">
        <v>98.1</v>
      </c>
      <c r="AC862" s="82" t="s">
        <v>88</v>
      </c>
      <c r="AD862" s="82"/>
      <c r="AE862" s="120">
        <v>2.351</v>
      </c>
      <c r="AF862" s="82"/>
      <c r="AG862" s="82"/>
      <c r="AH862" s="82"/>
      <c r="AI862" s="82"/>
      <c r="AJ862" s="82"/>
      <c r="AK862" s="82"/>
      <c r="AL862" s="82"/>
      <c r="AM862" s="82"/>
      <c r="AN862" s="82"/>
      <c r="AO862" s="87"/>
      <c r="AP862" s="93">
        <f t="shared" si="410"/>
        <v>3.7333333333333334</v>
      </c>
      <c r="AQ862" s="126" t="e">
        <f t="shared" si="411"/>
        <v>#REF!</v>
      </c>
      <c r="AR862" s="126" t="e">
        <f t="shared" si="412"/>
        <v>#REF!</v>
      </c>
      <c r="AS862" s="85">
        <f t="shared" si="413"/>
        <v>29.866666666666671</v>
      </c>
      <c r="AT862" s="85">
        <f t="shared" si="414"/>
        <v>33.6</v>
      </c>
      <c r="AU862" s="125">
        <f t="shared" si="415"/>
        <v>921.06666666666774</v>
      </c>
    </row>
    <row r="863" spans="2:47">
      <c r="B863" s="83">
        <v>45712</v>
      </c>
      <c r="C863" s="143" t="s">
        <v>497</v>
      </c>
      <c r="D863" s="82" t="s">
        <v>116</v>
      </c>
      <c r="E863" s="82" t="s">
        <v>3729</v>
      </c>
      <c r="F863" s="84" t="s">
        <v>916</v>
      </c>
      <c r="G863" s="84" t="s">
        <v>916</v>
      </c>
      <c r="H863" s="86" t="s">
        <v>109</v>
      </c>
      <c r="I863" s="86" t="s">
        <v>109</v>
      </c>
      <c r="J863" s="86" t="s">
        <v>109</v>
      </c>
      <c r="K863" s="86" t="s">
        <v>109</v>
      </c>
      <c r="L863" s="86" t="s">
        <v>109</v>
      </c>
      <c r="M863" s="86" t="s">
        <v>133</v>
      </c>
      <c r="N863" s="87">
        <v>3</v>
      </c>
      <c r="O863" s="82" t="s">
        <v>124</v>
      </c>
      <c r="P863" s="97">
        <v>3</v>
      </c>
      <c r="Q863" s="97">
        <v>44</v>
      </c>
      <c r="R863" s="82">
        <v>338</v>
      </c>
      <c r="S863" s="82">
        <v>338</v>
      </c>
      <c r="T863" s="84" t="s">
        <v>88</v>
      </c>
      <c r="U863" s="82"/>
      <c r="V863" s="82"/>
      <c r="W863" s="82"/>
      <c r="X863" s="82"/>
      <c r="Y863" s="82"/>
      <c r="Z863" s="82"/>
      <c r="AA863" s="82">
        <f t="shared" si="409"/>
        <v>224</v>
      </c>
      <c r="AB863" s="82">
        <v>111.5</v>
      </c>
      <c r="AC863" s="82" t="s">
        <v>88</v>
      </c>
      <c r="AD863" s="82"/>
      <c r="AE863" s="120">
        <v>2.3919999999999999</v>
      </c>
      <c r="AF863" s="82"/>
      <c r="AG863" s="82"/>
      <c r="AH863" s="82"/>
      <c r="AI863" s="82"/>
      <c r="AJ863" s="82"/>
      <c r="AK863" s="82"/>
      <c r="AL863" s="82"/>
      <c r="AM863" s="82"/>
      <c r="AN863" s="82"/>
      <c r="AO863" s="87"/>
      <c r="AP863" s="93">
        <f t="shared" si="410"/>
        <v>3.7333333333333334</v>
      </c>
      <c r="AQ863" s="126" t="e">
        <f t="shared" si="411"/>
        <v>#REF!</v>
      </c>
      <c r="AR863" s="126" t="e">
        <f t="shared" si="412"/>
        <v>#REF!</v>
      </c>
      <c r="AS863" s="85">
        <f t="shared" si="413"/>
        <v>33.6</v>
      </c>
      <c r="AT863" s="85">
        <f t="shared" si="414"/>
        <v>37.333333333333336</v>
      </c>
      <c r="AU863" s="125">
        <f t="shared" si="415"/>
        <v>924.80000000000109</v>
      </c>
    </row>
    <row r="864" spans="2:47">
      <c r="B864" s="96">
        <v>45712</v>
      </c>
      <c r="C864" s="82" t="s">
        <v>497</v>
      </c>
      <c r="D864" s="82" t="s">
        <v>116</v>
      </c>
      <c r="E864" s="82" t="s">
        <v>3729</v>
      </c>
      <c r="F864" s="84" t="s">
        <v>918</v>
      </c>
      <c r="G864" s="84" t="s">
        <v>917</v>
      </c>
      <c r="H864" s="86" t="s">
        <v>109</v>
      </c>
      <c r="I864" s="86" t="s">
        <v>109</v>
      </c>
      <c r="J864" s="86" t="s">
        <v>109</v>
      </c>
      <c r="K864" s="86" t="s">
        <v>109</v>
      </c>
      <c r="L864" s="86" t="s">
        <v>109</v>
      </c>
      <c r="M864" s="86" t="s">
        <v>133</v>
      </c>
      <c r="N864" s="87">
        <v>3</v>
      </c>
      <c r="O864" s="82" t="s">
        <v>124</v>
      </c>
      <c r="P864" s="97">
        <v>3</v>
      </c>
      <c r="Q864" s="97">
        <v>44</v>
      </c>
      <c r="R864" s="82">
        <v>338</v>
      </c>
      <c r="S864" s="82">
        <v>338</v>
      </c>
      <c r="T864" s="84" t="s">
        <v>88</v>
      </c>
      <c r="U864" s="82"/>
      <c r="V864" s="82"/>
      <c r="W864" s="82"/>
      <c r="X864" s="82"/>
      <c r="Y864" s="82"/>
      <c r="Z864" s="82"/>
      <c r="AA864" s="82">
        <f t="shared" si="409"/>
        <v>224</v>
      </c>
      <c r="AB864" s="82">
        <v>114.2</v>
      </c>
      <c r="AC864" s="82" t="s">
        <v>88</v>
      </c>
      <c r="AD864" s="82"/>
      <c r="AE864" s="120">
        <v>2.3959999999999999</v>
      </c>
      <c r="AF864" s="82"/>
      <c r="AG864" s="82"/>
      <c r="AH864" s="82"/>
      <c r="AI864" s="82"/>
      <c r="AJ864" s="82"/>
      <c r="AK864" s="82"/>
      <c r="AL864" s="82"/>
      <c r="AM864" s="82"/>
      <c r="AN864" s="82"/>
      <c r="AO864" s="87"/>
      <c r="AP864" s="93">
        <f t="shared" si="410"/>
        <v>3.7333333333333334</v>
      </c>
      <c r="AQ864" s="126" t="e">
        <f t="shared" si="411"/>
        <v>#REF!</v>
      </c>
      <c r="AR864" s="126" t="e">
        <f t="shared" si="412"/>
        <v>#REF!</v>
      </c>
      <c r="AS864" s="85">
        <f t="shared" si="413"/>
        <v>37.333333333333336</v>
      </c>
      <c r="AT864" s="85">
        <f t="shared" si="414"/>
        <v>41.06666666666667</v>
      </c>
      <c r="AU864" s="125">
        <f t="shared" si="415"/>
        <v>928.53333333333444</v>
      </c>
    </row>
    <row r="865" spans="2:47">
      <c r="B865" s="96">
        <v>45712</v>
      </c>
      <c r="C865" s="82" t="s">
        <v>497</v>
      </c>
      <c r="D865" s="82" t="s">
        <v>116</v>
      </c>
      <c r="E865" s="82" t="s">
        <v>3729</v>
      </c>
      <c r="F865" s="84" t="s">
        <v>920</v>
      </c>
      <c r="G865" s="84" t="s">
        <v>919</v>
      </c>
      <c r="H865" s="86" t="s">
        <v>109</v>
      </c>
      <c r="I865" s="86" t="s">
        <v>109</v>
      </c>
      <c r="J865" s="86" t="s">
        <v>109</v>
      </c>
      <c r="K865" s="86" t="s">
        <v>109</v>
      </c>
      <c r="L865" s="86" t="s">
        <v>109</v>
      </c>
      <c r="M865" s="86" t="s">
        <v>133</v>
      </c>
      <c r="N865" s="87">
        <v>3</v>
      </c>
      <c r="O865" s="82" t="s">
        <v>124</v>
      </c>
      <c r="P865" s="97">
        <v>3</v>
      </c>
      <c r="Q865" s="97">
        <v>44</v>
      </c>
      <c r="R865" s="82">
        <v>338</v>
      </c>
      <c r="S865" s="82">
        <v>338</v>
      </c>
      <c r="T865" s="84" t="s">
        <v>88</v>
      </c>
      <c r="U865" s="82"/>
      <c r="V865" s="82"/>
      <c r="W865" s="82"/>
      <c r="X865" s="82"/>
      <c r="Y865" s="82"/>
      <c r="Z865" s="82"/>
      <c r="AA865" s="82">
        <f t="shared" si="409"/>
        <v>224</v>
      </c>
      <c r="AB865" s="82">
        <v>97.7</v>
      </c>
      <c r="AC865" s="82" t="s">
        <v>88</v>
      </c>
      <c r="AD865" s="82"/>
      <c r="AE865" s="120">
        <v>2.3540000000000001</v>
      </c>
      <c r="AF865" s="82"/>
      <c r="AG865" s="82"/>
      <c r="AH865" s="82"/>
      <c r="AI865" s="82"/>
      <c r="AJ865" s="82"/>
      <c r="AK865" s="82"/>
      <c r="AL865" s="82"/>
      <c r="AM865" s="82"/>
      <c r="AN865" s="82"/>
      <c r="AO865" s="87"/>
      <c r="AP865" s="93">
        <f t="shared" si="410"/>
        <v>3.7333333333333334</v>
      </c>
      <c r="AQ865" s="126" t="e">
        <f t="shared" si="411"/>
        <v>#REF!</v>
      </c>
      <c r="AR865" s="126" t="e">
        <f t="shared" si="412"/>
        <v>#REF!</v>
      </c>
      <c r="AS865" s="85">
        <f t="shared" si="413"/>
        <v>41.06666666666667</v>
      </c>
      <c r="AT865" s="85">
        <f t="shared" si="414"/>
        <v>44.800000000000004</v>
      </c>
      <c r="AU865" s="125">
        <f t="shared" si="415"/>
        <v>932.26666666666779</v>
      </c>
    </row>
    <row r="866" spans="2:47">
      <c r="B866" s="96">
        <v>45712</v>
      </c>
      <c r="C866" s="82" t="s">
        <v>497</v>
      </c>
      <c r="D866" s="82" t="s">
        <v>116</v>
      </c>
      <c r="E866" s="82" t="s">
        <v>3729</v>
      </c>
      <c r="F866" s="84" t="s">
        <v>922</v>
      </c>
      <c r="G866" s="84" t="s">
        <v>921</v>
      </c>
      <c r="H866" s="86" t="s">
        <v>109</v>
      </c>
      <c r="I866" s="86" t="s">
        <v>109</v>
      </c>
      <c r="J866" s="86" t="s">
        <v>109</v>
      </c>
      <c r="K866" s="86" t="s">
        <v>109</v>
      </c>
      <c r="L866" s="86" t="s">
        <v>109</v>
      </c>
      <c r="M866" s="86" t="s">
        <v>133</v>
      </c>
      <c r="N866" s="87">
        <v>3</v>
      </c>
      <c r="O866" s="82" t="s">
        <v>124</v>
      </c>
      <c r="P866" s="97">
        <v>3</v>
      </c>
      <c r="Q866" s="97">
        <v>44</v>
      </c>
      <c r="R866" s="82">
        <v>338</v>
      </c>
      <c r="S866" s="82">
        <v>338</v>
      </c>
      <c r="T866" s="84" t="s">
        <v>88</v>
      </c>
      <c r="U866" s="82"/>
      <c r="V866" s="82"/>
      <c r="W866" s="82"/>
      <c r="X866" s="82"/>
      <c r="Y866" s="82"/>
      <c r="Z866" s="82"/>
      <c r="AA866" s="82">
        <f t="shared" si="409"/>
        <v>224</v>
      </c>
      <c r="AB866" s="82">
        <v>97.8</v>
      </c>
      <c r="AC866" s="82" t="s">
        <v>88</v>
      </c>
      <c r="AD866" s="82"/>
      <c r="AE866" s="120">
        <v>2.3809999999999998</v>
      </c>
      <c r="AF866" s="82"/>
      <c r="AG866" s="82"/>
      <c r="AH866" s="82"/>
      <c r="AI866" s="82"/>
      <c r="AJ866" s="82"/>
      <c r="AK866" s="82"/>
      <c r="AL866" s="82"/>
      <c r="AM866" s="82"/>
      <c r="AN866" s="82"/>
      <c r="AO866" s="87"/>
      <c r="AP866" s="93">
        <f t="shared" si="410"/>
        <v>3.7333333333333334</v>
      </c>
      <c r="AQ866" s="126" t="e">
        <f t="shared" si="411"/>
        <v>#REF!</v>
      </c>
      <c r="AR866" s="126" t="e">
        <f t="shared" si="412"/>
        <v>#REF!</v>
      </c>
      <c r="AS866" s="85">
        <f t="shared" si="413"/>
        <v>44.800000000000004</v>
      </c>
      <c r="AT866" s="85">
        <f t="shared" si="414"/>
        <v>48.533333333333339</v>
      </c>
      <c r="AU866" s="125">
        <f t="shared" si="415"/>
        <v>936.00000000000114</v>
      </c>
    </row>
    <row r="867" spans="2:47">
      <c r="B867" s="83">
        <v>45712</v>
      </c>
      <c r="C867" s="143" t="s">
        <v>497</v>
      </c>
      <c r="D867" s="82" t="s">
        <v>116</v>
      </c>
      <c r="E867" s="82" t="s">
        <v>3729</v>
      </c>
      <c r="F867" s="84" t="s">
        <v>923</v>
      </c>
      <c r="G867" s="84" t="s">
        <v>923</v>
      </c>
      <c r="H867" s="86" t="s">
        <v>109</v>
      </c>
      <c r="I867" s="86" t="s">
        <v>109</v>
      </c>
      <c r="J867" s="86" t="s">
        <v>109</v>
      </c>
      <c r="K867" s="86" t="s">
        <v>109</v>
      </c>
      <c r="L867" s="86" t="s">
        <v>109</v>
      </c>
      <c r="M867" s="86" t="s">
        <v>133</v>
      </c>
      <c r="N867" s="87">
        <v>3</v>
      </c>
      <c r="O867" s="82" t="s">
        <v>124</v>
      </c>
      <c r="P867" s="97">
        <v>3</v>
      </c>
      <c r="Q867" s="97">
        <v>44</v>
      </c>
      <c r="R867" s="82">
        <v>338</v>
      </c>
      <c r="S867" s="82">
        <v>338</v>
      </c>
      <c r="T867" s="84" t="s">
        <v>88</v>
      </c>
      <c r="U867" s="82"/>
      <c r="V867" s="82"/>
      <c r="W867" s="82"/>
      <c r="X867" s="82"/>
      <c r="Y867" s="82"/>
      <c r="Z867" s="82"/>
      <c r="AA867" s="82">
        <f t="shared" si="409"/>
        <v>224</v>
      </c>
      <c r="AB867" s="82">
        <v>112.4</v>
      </c>
      <c r="AC867" s="82" t="s">
        <v>88</v>
      </c>
      <c r="AD867" s="82"/>
      <c r="AE867" s="120">
        <v>2.3889999999999998</v>
      </c>
      <c r="AF867" s="82"/>
      <c r="AG867" s="82"/>
      <c r="AH867" s="82"/>
      <c r="AI867" s="82"/>
      <c r="AJ867" s="82"/>
      <c r="AK867" s="82"/>
      <c r="AL867" s="82"/>
      <c r="AM867" s="82"/>
      <c r="AN867" s="82"/>
      <c r="AO867" s="87"/>
      <c r="AP867" s="93">
        <f t="shared" si="410"/>
        <v>3.7333333333333334</v>
      </c>
      <c r="AQ867" s="126" t="e">
        <f t="shared" si="411"/>
        <v>#REF!</v>
      </c>
      <c r="AR867" s="126" t="e">
        <f t="shared" si="412"/>
        <v>#REF!</v>
      </c>
      <c r="AS867" s="85">
        <f t="shared" si="413"/>
        <v>48.533333333333339</v>
      </c>
      <c r="AT867" s="85">
        <f t="shared" si="414"/>
        <v>52.266666666666673</v>
      </c>
      <c r="AU867" s="125">
        <f t="shared" si="415"/>
        <v>939.73333333333449</v>
      </c>
    </row>
    <row r="868" spans="2:47">
      <c r="B868" s="96">
        <v>45712</v>
      </c>
      <c r="C868" s="82" t="s">
        <v>497</v>
      </c>
      <c r="D868" s="82" t="s">
        <v>116</v>
      </c>
      <c r="E868" s="82" t="s">
        <v>3729</v>
      </c>
      <c r="F868" s="84" t="s">
        <v>924</v>
      </c>
      <c r="G868" s="84" t="s">
        <v>924</v>
      </c>
      <c r="H868" s="86" t="s">
        <v>109</v>
      </c>
      <c r="I868" s="86" t="s">
        <v>109</v>
      </c>
      <c r="J868" s="86" t="s">
        <v>109</v>
      </c>
      <c r="K868" s="86" t="s">
        <v>109</v>
      </c>
      <c r="L868" s="86" t="s">
        <v>109</v>
      </c>
      <c r="M868" s="86" t="s">
        <v>133</v>
      </c>
      <c r="N868" s="87">
        <v>3</v>
      </c>
      <c r="O868" s="82" t="s">
        <v>124</v>
      </c>
      <c r="P868" s="97">
        <v>3</v>
      </c>
      <c r="Q868" s="97">
        <v>44</v>
      </c>
      <c r="R868" s="82">
        <v>338</v>
      </c>
      <c r="S868" s="82">
        <v>338</v>
      </c>
      <c r="T868" s="84" t="s">
        <v>88</v>
      </c>
      <c r="U868" s="82"/>
      <c r="V868" s="82"/>
      <c r="W868" s="82"/>
      <c r="X868" s="82"/>
      <c r="Y868" s="82"/>
      <c r="Z868" s="82"/>
      <c r="AA868" s="82">
        <f t="shared" si="409"/>
        <v>224</v>
      </c>
      <c r="AB868" s="82">
        <v>97.3</v>
      </c>
      <c r="AC868" s="82" t="s">
        <v>88</v>
      </c>
      <c r="AD868" s="82"/>
      <c r="AE868" s="120">
        <v>2.3559999999999999</v>
      </c>
      <c r="AF868" s="82"/>
      <c r="AG868" s="82"/>
      <c r="AH868" s="82"/>
      <c r="AI868" s="82"/>
      <c r="AJ868" s="82"/>
      <c r="AK868" s="82"/>
      <c r="AL868" s="82"/>
      <c r="AM868" s="82"/>
      <c r="AN868" s="82"/>
      <c r="AO868" s="87"/>
      <c r="AP868" s="93">
        <f t="shared" si="410"/>
        <v>3.7333333333333334</v>
      </c>
      <c r="AQ868" s="126" t="e">
        <f t="shared" si="411"/>
        <v>#REF!</v>
      </c>
      <c r="AR868" s="126" t="e">
        <f t="shared" si="412"/>
        <v>#REF!</v>
      </c>
      <c r="AS868" s="85">
        <f t="shared" si="413"/>
        <v>52.266666666666673</v>
      </c>
      <c r="AT868" s="85">
        <f t="shared" si="414"/>
        <v>56.000000000000007</v>
      </c>
      <c r="AU868" s="125">
        <f t="shared" si="415"/>
        <v>943.46666666666783</v>
      </c>
    </row>
    <row r="869" spans="2:47">
      <c r="B869" s="96">
        <v>45712</v>
      </c>
      <c r="C869" s="82" t="s">
        <v>497</v>
      </c>
      <c r="D869" s="82" t="s">
        <v>116</v>
      </c>
      <c r="E869" s="82" t="s">
        <v>3729</v>
      </c>
      <c r="F869" s="84" t="s">
        <v>925</v>
      </c>
      <c r="G869" s="84" t="s">
        <v>925</v>
      </c>
      <c r="H869" s="86" t="s">
        <v>109</v>
      </c>
      <c r="I869" s="86" t="s">
        <v>109</v>
      </c>
      <c r="J869" s="86" t="s">
        <v>109</v>
      </c>
      <c r="K869" s="86" t="s">
        <v>109</v>
      </c>
      <c r="L869" s="86" t="s">
        <v>109</v>
      </c>
      <c r="M869" s="86" t="s">
        <v>133</v>
      </c>
      <c r="N869" s="87">
        <v>3</v>
      </c>
      <c r="O869" s="82" t="s">
        <v>124</v>
      </c>
      <c r="P869" s="97">
        <v>3</v>
      </c>
      <c r="Q869" s="97">
        <v>44</v>
      </c>
      <c r="R869" s="82">
        <v>338</v>
      </c>
      <c r="S869" s="82">
        <v>338</v>
      </c>
      <c r="T869" s="84" t="s">
        <v>88</v>
      </c>
      <c r="U869" s="82"/>
      <c r="V869" s="82"/>
      <c r="W869" s="82"/>
      <c r="X869" s="82"/>
      <c r="Y869" s="82"/>
      <c r="Z869" s="82"/>
      <c r="AA869" s="82">
        <f t="shared" si="409"/>
        <v>224</v>
      </c>
      <c r="AB869" s="82">
        <v>103.1</v>
      </c>
      <c r="AC869" s="82" t="s">
        <v>88</v>
      </c>
      <c r="AD869" s="82"/>
      <c r="AE869" s="120">
        <v>2.339</v>
      </c>
      <c r="AF869" s="82"/>
      <c r="AG869" s="82"/>
      <c r="AH869" s="82"/>
      <c r="AI869" s="82"/>
      <c r="AJ869" s="82"/>
      <c r="AK869" s="82"/>
      <c r="AL869" s="82"/>
      <c r="AM869" s="82"/>
      <c r="AN869" s="82"/>
      <c r="AO869" s="87"/>
      <c r="AP869" s="93">
        <f t="shared" si="410"/>
        <v>3.7333333333333334</v>
      </c>
      <c r="AQ869" s="126" t="e">
        <f t="shared" si="411"/>
        <v>#REF!</v>
      </c>
      <c r="AR869" s="126" t="e">
        <f t="shared" si="412"/>
        <v>#REF!</v>
      </c>
      <c r="AS869" s="85">
        <f t="shared" si="413"/>
        <v>56.000000000000007</v>
      </c>
      <c r="AT869" s="85">
        <f t="shared" si="414"/>
        <v>59.733333333333341</v>
      </c>
      <c r="AU869" s="125">
        <f t="shared" si="415"/>
        <v>947.20000000000118</v>
      </c>
    </row>
    <row r="870" spans="2:47">
      <c r="B870" s="96">
        <v>45712</v>
      </c>
      <c r="C870" s="82" t="s">
        <v>497</v>
      </c>
      <c r="D870" s="82" t="s">
        <v>116</v>
      </c>
      <c r="E870" s="82" t="s">
        <v>3729</v>
      </c>
      <c r="F870" s="84" t="s">
        <v>926</v>
      </c>
      <c r="G870" s="84" t="s">
        <v>926</v>
      </c>
      <c r="H870" s="86" t="s">
        <v>109</v>
      </c>
      <c r="I870" s="86" t="s">
        <v>109</v>
      </c>
      <c r="J870" s="86" t="s">
        <v>109</v>
      </c>
      <c r="K870" s="86" t="s">
        <v>109</v>
      </c>
      <c r="L870" s="86" t="s">
        <v>109</v>
      </c>
      <c r="M870" s="86" t="s">
        <v>133</v>
      </c>
      <c r="N870" s="87">
        <v>3</v>
      </c>
      <c r="O870" s="82" t="s">
        <v>124</v>
      </c>
      <c r="P870" s="97">
        <v>3</v>
      </c>
      <c r="Q870" s="97">
        <v>44</v>
      </c>
      <c r="R870" s="82">
        <v>338</v>
      </c>
      <c r="S870" s="82">
        <v>338</v>
      </c>
      <c r="T870" s="84" t="s">
        <v>88</v>
      </c>
      <c r="U870" s="82"/>
      <c r="V870" s="82"/>
      <c r="W870" s="82"/>
      <c r="X870" s="82"/>
      <c r="Y870" s="82"/>
      <c r="Z870" s="82"/>
      <c r="AA870" s="82">
        <f t="shared" si="409"/>
        <v>224</v>
      </c>
      <c r="AB870" s="82">
        <v>99.8</v>
      </c>
      <c r="AC870" s="82" t="s">
        <v>88</v>
      </c>
      <c r="AD870" s="82"/>
      <c r="AE870" s="120">
        <v>2.3614000000000002</v>
      </c>
      <c r="AF870" s="82"/>
      <c r="AG870" s="82"/>
      <c r="AH870" s="82"/>
      <c r="AI870" s="82"/>
      <c r="AJ870" s="82"/>
      <c r="AK870" s="82"/>
      <c r="AL870" s="82"/>
      <c r="AM870" s="82"/>
      <c r="AN870" s="82"/>
      <c r="AO870" s="87"/>
      <c r="AP870" s="93">
        <f t="shared" si="410"/>
        <v>3.7333333333333334</v>
      </c>
      <c r="AQ870" s="126" t="e">
        <f t="shared" si="411"/>
        <v>#REF!</v>
      </c>
      <c r="AR870" s="126" t="e">
        <f t="shared" si="412"/>
        <v>#REF!</v>
      </c>
      <c r="AS870" s="85">
        <f t="shared" si="413"/>
        <v>59.733333333333341</v>
      </c>
      <c r="AT870" s="85">
        <f t="shared" si="414"/>
        <v>63.466666666666676</v>
      </c>
      <c r="AU870" s="125">
        <f t="shared" si="415"/>
        <v>950.93333333333453</v>
      </c>
    </row>
    <row r="871" spans="2:47">
      <c r="B871" s="96">
        <v>45712</v>
      </c>
      <c r="C871" s="82" t="s">
        <v>149</v>
      </c>
      <c r="D871" s="82" t="s">
        <v>116</v>
      </c>
      <c r="E871" s="82" t="s">
        <v>3729</v>
      </c>
      <c r="F871" s="84" t="s">
        <v>927</v>
      </c>
      <c r="G871" s="84" t="s">
        <v>928</v>
      </c>
      <c r="H871" s="86" t="s">
        <v>109</v>
      </c>
      <c r="I871" s="86" t="s">
        <v>109</v>
      </c>
      <c r="J871" s="86" t="s">
        <v>109</v>
      </c>
      <c r="K871" s="86" t="s">
        <v>109</v>
      </c>
      <c r="L871" s="86" t="s">
        <v>109</v>
      </c>
      <c r="M871" s="86" t="s">
        <v>133</v>
      </c>
      <c r="N871" s="87">
        <v>3</v>
      </c>
      <c r="O871" s="82" t="s">
        <v>124</v>
      </c>
      <c r="P871" s="97">
        <v>3</v>
      </c>
      <c r="Q871" s="97">
        <v>44</v>
      </c>
      <c r="R871" s="82">
        <v>338</v>
      </c>
      <c r="S871" s="82">
        <v>338</v>
      </c>
      <c r="T871" s="84" t="s">
        <v>88</v>
      </c>
      <c r="U871" s="82"/>
      <c r="V871" s="82"/>
      <c r="W871" s="82"/>
      <c r="X871" s="82"/>
      <c r="Y871" s="82"/>
      <c r="Z871" s="82"/>
      <c r="AA871" s="82">
        <f t="shared" ref="AA871" si="428">P871*60+Q871</f>
        <v>224</v>
      </c>
      <c r="AB871" s="82">
        <v>113.8</v>
      </c>
      <c r="AC871" s="82" t="s">
        <v>88</v>
      </c>
      <c r="AD871" s="82"/>
      <c r="AE871" s="120">
        <v>2.3919999999999999</v>
      </c>
      <c r="AF871" s="82"/>
      <c r="AG871" s="82"/>
      <c r="AH871" s="82"/>
      <c r="AI871" s="82"/>
      <c r="AJ871" s="82"/>
      <c r="AK871" s="82"/>
      <c r="AL871" s="82"/>
      <c r="AM871" s="82"/>
      <c r="AN871" s="82"/>
      <c r="AO871" s="87"/>
      <c r="AP871" s="93">
        <f t="shared" ref="AP871" si="429">IF(O871="A",AP870+AA871/60,AP870)</f>
        <v>3.7333333333333334</v>
      </c>
      <c r="AQ871" s="126" t="e">
        <f t="shared" ref="AQ871" si="430">IF(O871="B",AQ870+AA871/60,AQ870)</f>
        <v>#REF!</v>
      </c>
      <c r="AR871" s="126" t="e">
        <f t="shared" ref="AR871" si="431">IF(O871="3A",AR870+AA871/60,AR870)</f>
        <v>#REF!</v>
      </c>
      <c r="AS871" s="85">
        <f t="shared" ref="AS871" si="432">IF(O871="3C",AS870+AA871/60,AS870)</f>
        <v>63.466666666666676</v>
      </c>
      <c r="AT871" s="85">
        <f t="shared" ref="AT871" si="433">AT870+(AA871/60)</f>
        <v>67.2</v>
      </c>
      <c r="AU871" s="125">
        <f t="shared" ref="AU871" si="434">AU870+(AA871/60)</f>
        <v>954.66666666666788</v>
      </c>
    </row>
    <row r="872" spans="2:47">
      <c r="B872" s="96">
        <v>45712</v>
      </c>
      <c r="C872" s="82" t="s">
        <v>149</v>
      </c>
      <c r="D872" s="82" t="s">
        <v>116</v>
      </c>
      <c r="E872" s="82" t="s">
        <v>3729</v>
      </c>
      <c r="F872" s="84" t="s">
        <v>928</v>
      </c>
      <c r="G872" s="84" t="s">
        <v>928</v>
      </c>
      <c r="H872" s="86" t="s">
        <v>109</v>
      </c>
      <c r="I872" s="86" t="s">
        <v>109</v>
      </c>
      <c r="J872" s="86" t="s">
        <v>109</v>
      </c>
      <c r="K872" s="86" t="s">
        <v>109</v>
      </c>
      <c r="L872" s="86" t="s">
        <v>109</v>
      </c>
      <c r="M872" s="86" t="s">
        <v>133</v>
      </c>
      <c r="N872" s="87">
        <v>3</v>
      </c>
      <c r="O872" s="82" t="s">
        <v>124</v>
      </c>
      <c r="P872" s="97">
        <v>3</v>
      </c>
      <c r="Q872" s="97">
        <v>44</v>
      </c>
      <c r="R872" s="82">
        <v>338</v>
      </c>
      <c r="S872" s="82">
        <v>338</v>
      </c>
      <c r="T872" s="84" t="s">
        <v>88</v>
      </c>
      <c r="U872" s="82"/>
      <c r="V872" s="82"/>
      <c r="W872" s="82"/>
      <c r="X872" s="82"/>
      <c r="Y872" s="82"/>
      <c r="Z872" s="82"/>
      <c r="AA872" s="82">
        <f t="shared" ref="AA872:AA877" si="435">P872*60+Q872</f>
        <v>224</v>
      </c>
      <c r="AB872" s="82">
        <v>98.1</v>
      </c>
      <c r="AC872" s="82" t="s">
        <v>88</v>
      </c>
      <c r="AD872" s="82"/>
      <c r="AE872" s="120">
        <v>2.35</v>
      </c>
      <c r="AF872" s="82"/>
      <c r="AG872" s="82"/>
      <c r="AH872" s="82"/>
      <c r="AI872" s="82"/>
      <c r="AJ872" s="82"/>
      <c r="AK872" s="82"/>
      <c r="AL872" s="82"/>
      <c r="AM872" s="82"/>
      <c r="AN872" s="82"/>
      <c r="AO872" s="87"/>
      <c r="AP872" s="93">
        <f t="shared" ref="AP872:AP877" si="436">IF(O872="A",AP871+AA872/60,AP871)</f>
        <v>3.7333333333333334</v>
      </c>
      <c r="AQ872" s="126" t="e">
        <f t="shared" ref="AQ872:AQ877" si="437">IF(O872="B",AQ871+AA872/60,AQ871)</f>
        <v>#REF!</v>
      </c>
      <c r="AR872" s="126" t="e">
        <f t="shared" ref="AR872:AR877" si="438">IF(O872="3A",AR871+AA872/60,AR871)</f>
        <v>#REF!</v>
      </c>
      <c r="AS872" s="85">
        <f t="shared" ref="AS872:AS877" si="439">IF(O872="3C",AS871+AA872/60,AS871)</f>
        <v>67.2</v>
      </c>
      <c r="AT872" s="85">
        <f t="shared" ref="AT872:AT877" si="440">AT871+(AA872/60)</f>
        <v>70.933333333333337</v>
      </c>
      <c r="AU872" s="125">
        <f t="shared" ref="AU872:AU877" si="441">AU871+(AA872/60)</f>
        <v>958.40000000000123</v>
      </c>
    </row>
    <row r="873" spans="2:47">
      <c r="B873" s="96">
        <v>45712</v>
      </c>
      <c r="C873" s="82" t="s">
        <v>149</v>
      </c>
      <c r="D873" s="82" t="s">
        <v>116</v>
      </c>
      <c r="E873" s="82" t="s">
        <v>3729</v>
      </c>
      <c r="F873" s="84" t="s">
        <v>929</v>
      </c>
      <c r="G873" s="84" t="s">
        <v>929</v>
      </c>
      <c r="H873" s="86" t="s">
        <v>109</v>
      </c>
      <c r="I873" s="86" t="s">
        <v>109</v>
      </c>
      <c r="J873" s="86" t="s">
        <v>109</v>
      </c>
      <c r="K873" s="86" t="s">
        <v>109</v>
      </c>
      <c r="L873" s="86" t="s">
        <v>109</v>
      </c>
      <c r="M873" s="86" t="s">
        <v>133</v>
      </c>
      <c r="N873" s="87">
        <v>3</v>
      </c>
      <c r="O873" s="82" t="s">
        <v>124</v>
      </c>
      <c r="P873" s="97">
        <v>3</v>
      </c>
      <c r="Q873" s="97">
        <v>44</v>
      </c>
      <c r="R873" s="82">
        <v>338</v>
      </c>
      <c r="S873" s="82">
        <v>338</v>
      </c>
      <c r="T873" s="84" t="s">
        <v>88</v>
      </c>
      <c r="U873" s="82"/>
      <c r="V873" s="82"/>
      <c r="W873" s="82"/>
      <c r="X873" s="82"/>
      <c r="Y873" s="82"/>
      <c r="Z873" s="82"/>
      <c r="AA873" s="82">
        <f t="shared" si="435"/>
        <v>224</v>
      </c>
      <c r="AB873" s="82">
        <v>96.7</v>
      </c>
      <c r="AC873" s="82" t="s">
        <v>88</v>
      </c>
      <c r="AD873" s="82"/>
      <c r="AE873" s="120">
        <v>2.351</v>
      </c>
      <c r="AF873" s="82"/>
      <c r="AG873" s="82"/>
      <c r="AH873" s="82"/>
      <c r="AI873" s="82"/>
      <c r="AJ873" s="82"/>
      <c r="AK873" s="82"/>
      <c r="AL873" s="82"/>
      <c r="AM873" s="82"/>
      <c r="AN873" s="82"/>
      <c r="AO873" s="87"/>
      <c r="AP873" s="93">
        <f t="shared" si="436"/>
        <v>3.7333333333333334</v>
      </c>
      <c r="AQ873" s="126" t="e">
        <f t="shared" si="437"/>
        <v>#REF!</v>
      </c>
      <c r="AR873" s="126" t="e">
        <f t="shared" si="438"/>
        <v>#REF!</v>
      </c>
      <c r="AS873" s="85">
        <f t="shared" si="439"/>
        <v>70.933333333333337</v>
      </c>
      <c r="AT873" s="85">
        <f t="shared" si="440"/>
        <v>74.666666666666671</v>
      </c>
      <c r="AU873" s="125">
        <f t="shared" si="441"/>
        <v>962.13333333333458</v>
      </c>
    </row>
    <row r="874" spans="2:47">
      <c r="B874" s="96">
        <v>45712</v>
      </c>
      <c r="C874" s="82" t="s">
        <v>149</v>
      </c>
      <c r="D874" s="82" t="s">
        <v>116</v>
      </c>
      <c r="E874" s="82" t="s">
        <v>3729</v>
      </c>
      <c r="F874" s="84" t="s">
        <v>930</v>
      </c>
      <c r="G874" s="84" t="s">
        <v>930</v>
      </c>
      <c r="H874" s="86" t="s">
        <v>109</v>
      </c>
      <c r="I874" s="86" t="s">
        <v>109</v>
      </c>
      <c r="J874" s="86" t="s">
        <v>109</v>
      </c>
      <c r="K874" s="86" t="s">
        <v>109</v>
      </c>
      <c r="L874" s="86" t="s">
        <v>109</v>
      </c>
      <c r="M874" s="86" t="s">
        <v>133</v>
      </c>
      <c r="N874" s="87">
        <v>3</v>
      </c>
      <c r="O874" s="82" t="s">
        <v>124</v>
      </c>
      <c r="P874" s="97">
        <v>3</v>
      </c>
      <c r="Q874" s="97">
        <v>44</v>
      </c>
      <c r="R874" s="82">
        <v>338</v>
      </c>
      <c r="S874" s="82">
        <v>338</v>
      </c>
      <c r="T874" s="84" t="s">
        <v>88</v>
      </c>
      <c r="U874" s="82"/>
      <c r="V874" s="82"/>
      <c r="W874" s="82"/>
      <c r="X874" s="82"/>
      <c r="Y874" s="82"/>
      <c r="Z874" s="82"/>
      <c r="AA874" s="82">
        <f t="shared" si="435"/>
        <v>224</v>
      </c>
      <c r="AB874" s="82">
        <v>97.7</v>
      </c>
      <c r="AC874" s="82" t="s">
        <v>88</v>
      </c>
      <c r="AD874" s="82"/>
      <c r="AE874" s="120">
        <v>2.3530000000000002</v>
      </c>
      <c r="AF874" s="82"/>
      <c r="AG874" s="82"/>
      <c r="AH874" s="82"/>
      <c r="AI874" s="82"/>
      <c r="AJ874" s="82"/>
      <c r="AK874" s="82"/>
      <c r="AL874" s="82"/>
      <c r="AM874" s="82"/>
      <c r="AN874" s="82"/>
      <c r="AO874" s="87"/>
      <c r="AP874" s="93">
        <f t="shared" si="436"/>
        <v>3.7333333333333334</v>
      </c>
      <c r="AQ874" s="126" t="e">
        <f t="shared" si="437"/>
        <v>#REF!</v>
      </c>
      <c r="AR874" s="126" t="e">
        <f t="shared" si="438"/>
        <v>#REF!</v>
      </c>
      <c r="AS874" s="85">
        <f t="shared" si="439"/>
        <v>74.666666666666671</v>
      </c>
      <c r="AT874" s="85">
        <f t="shared" si="440"/>
        <v>78.400000000000006</v>
      </c>
      <c r="AU874" s="125">
        <f t="shared" si="441"/>
        <v>965.86666666666792</v>
      </c>
    </row>
    <row r="875" spans="2:47">
      <c r="B875" s="96">
        <v>45712</v>
      </c>
      <c r="C875" s="82" t="s">
        <v>149</v>
      </c>
      <c r="D875" s="82" t="s">
        <v>116</v>
      </c>
      <c r="E875" s="82" t="s">
        <v>3729</v>
      </c>
      <c r="F875" s="84" t="s">
        <v>931</v>
      </c>
      <c r="G875" s="84" t="s">
        <v>931</v>
      </c>
      <c r="H875" s="86" t="s">
        <v>109</v>
      </c>
      <c r="I875" s="86" t="s">
        <v>109</v>
      </c>
      <c r="J875" s="86" t="s">
        <v>109</v>
      </c>
      <c r="K875" s="86" t="s">
        <v>109</v>
      </c>
      <c r="L875" s="86" t="s">
        <v>109</v>
      </c>
      <c r="M875" s="86" t="s">
        <v>133</v>
      </c>
      <c r="N875" s="87">
        <v>3</v>
      </c>
      <c r="O875" s="82" t="s">
        <v>124</v>
      </c>
      <c r="P875" s="97">
        <v>3</v>
      </c>
      <c r="Q875" s="97">
        <v>44</v>
      </c>
      <c r="R875" s="82">
        <v>338</v>
      </c>
      <c r="S875" s="82">
        <v>338</v>
      </c>
      <c r="T875" s="84" t="s">
        <v>88</v>
      </c>
      <c r="U875" s="82"/>
      <c r="V875" s="82"/>
      <c r="W875" s="82"/>
      <c r="X875" s="82"/>
      <c r="Y875" s="82"/>
      <c r="Z875" s="82"/>
      <c r="AA875" s="82">
        <f t="shared" si="435"/>
        <v>224</v>
      </c>
      <c r="AB875" s="82">
        <v>112.8</v>
      </c>
      <c r="AC875" s="82" t="s">
        <v>88</v>
      </c>
      <c r="AD875" s="82"/>
      <c r="AE875" s="120">
        <v>2.387</v>
      </c>
      <c r="AF875" s="82"/>
      <c r="AG875" s="82"/>
      <c r="AH875" s="82"/>
      <c r="AI875" s="82"/>
      <c r="AJ875" s="82"/>
      <c r="AK875" s="82"/>
      <c r="AL875" s="82"/>
      <c r="AM875" s="82"/>
      <c r="AN875" s="82"/>
      <c r="AO875" s="87"/>
      <c r="AP875" s="93">
        <f t="shared" si="436"/>
        <v>3.7333333333333334</v>
      </c>
      <c r="AQ875" s="126" t="e">
        <f t="shared" si="437"/>
        <v>#REF!</v>
      </c>
      <c r="AR875" s="126" t="e">
        <f t="shared" si="438"/>
        <v>#REF!</v>
      </c>
      <c r="AS875" s="85">
        <f t="shared" si="439"/>
        <v>78.400000000000006</v>
      </c>
      <c r="AT875" s="85">
        <f t="shared" si="440"/>
        <v>82.13333333333334</v>
      </c>
      <c r="AU875" s="125">
        <f t="shared" si="441"/>
        <v>969.60000000000127</v>
      </c>
    </row>
    <row r="876" spans="2:47">
      <c r="B876" s="96">
        <v>45712</v>
      </c>
      <c r="C876" s="82" t="s">
        <v>149</v>
      </c>
      <c r="D876" s="82" t="s">
        <v>116</v>
      </c>
      <c r="E876" s="82" t="s">
        <v>3729</v>
      </c>
      <c r="F876" s="84" t="s">
        <v>932</v>
      </c>
      <c r="G876" s="84" t="s">
        <v>932</v>
      </c>
      <c r="H876" s="86" t="s">
        <v>109</v>
      </c>
      <c r="I876" s="86" t="s">
        <v>109</v>
      </c>
      <c r="J876" s="86" t="s">
        <v>109</v>
      </c>
      <c r="K876" s="86" t="s">
        <v>109</v>
      </c>
      <c r="L876" s="86" t="s">
        <v>109</v>
      </c>
      <c r="M876" s="86" t="s">
        <v>133</v>
      </c>
      <c r="N876" s="87">
        <v>3</v>
      </c>
      <c r="O876" s="82" t="s">
        <v>124</v>
      </c>
      <c r="P876" s="97">
        <v>3</v>
      </c>
      <c r="Q876" s="97">
        <v>44</v>
      </c>
      <c r="R876" s="82">
        <v>338</v>
      </c>
      <c r="S876" s="82">
        <v>338</v>
      </c>
      <c r="T876" s="84" t="s">
        <v>88</v>
      </c>
      <c r="U876" s="82"/>
      <c r="V876" s="82"/>
      <c r="W876" s="82"/>
      <c r="X876" s="82"/>
      <c r="Y876" s="82"/>
      <c r="Z876" s="82"/>
      <c r="AA876" s="82">
        <f t="shared" si="435"/>
        <v>224</v>
      </c>
      <c r="AB876" s="82">
        <v>112.6</v>
      </c>
      <c r="AC876" s="82" t="s">
        <v>88</v>
      </c>
      <c r="AD876" s="82"/>
      <c r="AE876" s="120">
        <v>2.3769999999999998</v>
      </c>
      <c r="AF876" s="82"/>
      <c r="AG876" s="82"/>
      <c r="AH876" s="82"/>
      <c r="AI876" s="82"/>
      <c r="AJ876" s="82"/>
      <c r="AK876" s="82"/>
      <c r="AL876" s="82"/>
      <c r="AM876" s="82"/>
      <c r="AN876" s="82"/>
      <c r="AO876" s="87"/>
      <c r="AP876" s="93">
        <f t="shared" si="436"/>
        <v>3.7333333333333334</v>
      </c>
      <c r="AQ876" s="126" t="e">
        <f t="shared" si="437"/>
        <v>#REF!</v>
      </c>
      <c r="AR876" s="126" t="e">
        <f t="shared" si="438"/>
        <v>#REF!</v>
      </c>
      <c r="AS876" s="85">
        <f t="shared" si="439"/>
        <v>82.13333333333334</v>
      </c>
      <c r="AT876" s="85">
        <f t="shared" si="440"/>
        <v>85.866666666666674</v>
      </c>
      <c r="AU876" s="125">
        <f t="shared" si="441"/>
        <v>973.33333333333462</v>
      </c>
    </row>
    <row r="877" spans="2:47">
      <c r="B877" s="96">
        <v>45712</v>
      </c>
      <c r="C877" s="82" t="s">
        <v>149</v>
      </c>
      <c r="D877" s="82" t="s">
        <v>116</v>
      </c>
      <c r="E877" s="82" t="s">
        <v>3729</v>
      </c>
      <c r="F877" s="84" t="s">
        <v>933</v>
      </c>
      <c r="G877" s="84" t="s">
        <v>933</v>
      </c>
      <c r="H877" s="86" t="s">
        <v>109</v>
      </c>
      <c r="I877" s="86" t="s">
        <v>109</v>
      </c>
      <c r="J877" s="86" t="s">
        <v>109</v>
      </c>
      <c r="K877" s="86" t="s">
        <v>109</v>
      </c>
      <c r="L877" s="86" t="s">
        <v>109</v>
      </c>
      <c r="M877" s="86" t="s">
        <v>133</v>
      </c>
      <c r="N877" s="87">
        <v>3</v>
      </c>
      <c r="O877" s="82" t="s">
        <v>124</v>
      </c>
      <c r="P877" s="97">
        <v>3</v>
      </c>
      <c r="Q877" s="97">
        <v>44</v>
      </c>
      <c r="R877" s="82">
        <v>338</v>
      </c>
      <c r="S877" s="82">
        <v>338</v>
      </c>
      <c r="T877" s="84" t="s">
        <v>88</v>
      </c>
      <c r="U877" s="82"/>
      <c r="V877" s="82"/>
      <c r="W877" s="82"/>
      <c r="X877" s="82"/>
      <c r="Y877" s="82"/>
      <c r="Z877" s="82"/>
      <c r="AA877" s="82">
        <f t="shared" si="435"/>
        <v>224</v>
      </c>
      <c r="AB877" s="82">
        <v>113.1</v>
      </c>
      <c r="AC877" s="82" t="s">
        <v>88</v>
      </c>
      <c r="AD877" s="82"/>
      <c r="AE877" s="120">
        <v>2.391</v>
      </c>
      <c r="AF877" s="82"/>
      <c r="AG877" s="82"/>
      <c r="AH877" s="82"/>
      <c r="AI877" s="82"/>
      <c r="AJ877" s="82"/>
      <c r="AK877" s="82"/>
      <c r="AL877" s="82"/>
      <c r="AM877" s="82"/>
      <c r="AN877" s="82"/>
      <c r="AO877" s="87"/>
      <c r="AP877" s="93">
        <f t="shared" si="436"/>
        <v>3.7333333333333334</v>
      </c>
      <c r="AQ877" s="126" t="e">
        <f t="shared" si="437"/>
        <v>#REF!</v>
      </c>
      <c r="AR877" s="126" t="e">
        <f t="shared" si="438"/>
        <v>#REF!</v>
      </c>
      <c r="AS877" s="85">
        <f t="shared" si="439"/>
        <v>85.866666666666674</v>
      </c>
      <c r="AT877" s="85">
        <f t="shared" si="440"/>
        <v>89.600000000000009</v>
      </c>
      <c r="AU877" s="125">
        <f t="shared" si="441"/>
        <v>977.06666666666797</v>
      </c>
    </row>
    <row r="878" spans="2:47">
      <c r="B878" s="96">
        <v>45713</v>
      </c>
      <c r="C878" s="82" t="s">
        <v>497</v>
      </c>
      <c r="D878" s="82" t="s">
        <v>116</v>
      </c>
      <c r="E878" s="82" t="s">
        <v>3729</v>
      </c>
      <c r="F878" s="84" t="s">
        <v>934</v>
      </c>
      <c r="G878" s="84" t="s">
        <v>934</v>
      </c>
      <c r="H878" s="86" t="s">
        <v>109</v>
      </c>
      <c r="I878" s="86" t="s">
        <v>109</v>
      </c>
      <c r="J878" s="86" t="s">
        <v>109</v>
      </c>
      <c r="K878" s="86" t="s">
        <v>109</v>
      </c>
      <c r="L878" s="86" t="s">
        <v>109</v>
      </c>
      <c r="M878" s="86" t="s">
        <v>133</v>
      </c>
      <c r="N878" s="87">
        <v>3</v>
      </c>
      <c r="O878" s="82" t="s">
        <v>124</v>
      </c>
      <c r="P878" s="97">
        <v>3</v>
      </c>
      <c r="Q878" s="97">
        <v>44</v>
      </c>
      <c r="R878" s="82">
        <v>338</v>
      </c>
      <c r="S878" s="82">
        <v>338</v>
      </c>
      <c r="T878" s="84" t="s">
        <v>88</v>
      </c>
      <c r="U878" s="82"/>
      <c r="V878" s="82"/>
      <c r="W878" s="82"/>
      <c r="X878" s="82"/>
      <c r="Y878" s="82"/>
      <c r="Z878" s="82"/>
      <c r="AA878" s="82">
        <f t="shared" si="409"/>
        <v>224</v>
      </c>
      <c r="AB878" s="82">
        <v>113.8</v>
      </c>
      <c r="AC878" s="82" t="s">
        <v>88</v>
      </c>
      <c r="AD878" s="82"/>
      <c r="AE878" s="120">
        <v>2.3839999999999999</v>
      </c>
      <c r="AF878" s="82"/>
      <c r="AG878" s="82"/>
      <c r="AH878" s="82"/>
      <c r="AI878" s="82"/>
      <c r="AJ878" s="82"/>
      <c r="AK878" s="82"/>
      <c r="AL878" s="82"/>
      <c r="AM878" s="82"/>
      <c r="AN878" s="82"/>
      <c r="AO878" s="87"/>
      <c r="AP878" s="93">
        <f t="shared" si="410"/>
        <v>3.7333333333333334</v>
      </c>
      <c r="AQ878" s="126" t="e">
        <f t="shared" si="411"/>
        <v>#REF!</v>
      </c>
      <c r="AR878" s="126" t="e">
        <f t="shared" si="412"/>
        <v>#REF!</v>
      </c>
      <c r="AS878" s="85">
        <f t="shared" si="413"/>
        <v>89.600000000000009</v>
      </c>
      <c r="AT878" s="85">
        <f t="shared" si="414"/>
        <v>93.333333333333343</v>
      </c>
      <c r="AU878" s="125">
        <f t="shared" si="415"/>
        <v>980.80000000000132</v>
      </c>
    </row>
    <row r="879" spans="2:47">
      <c r="B879" s="96">
        <v>45713</v>
      </c>
      <c r="C879" s="82" t="s">
        <v>497</v>
      </c>
      <c r="D879" s="82" t="s">
        <v>116</v>
      </c>
      <c r="E879" s="82" t="s">
        <v>3729</v>
      </c>
      <c r="F879" s="84" t="s">
        <v>939</v>
      </c>
      <c r="G879" s="84" t="s">
        <v>939</v>
      </c>
      <c r="H879" s="86" t="s">
        <v>109</v>
      </c>
      <c r="I879" s="86" t="s">
        <v>109</v>
      </c>
      <c r="J879" s="86" t="s">
        <v>109</v>
      </c>
      <c r="K879" s="86" t="s">
        <v>109</v>
      </c>
      <c r="L879" s="86" t="s">
        <v>109</v>
      </c>
      <c r="M879" s="86" t="s">
        <v>133</v>
      </c>
      <c r="N879" s="87">
        <v>3</v>
      </c>
      <c r="O879" s="82" t="s">
        <v>124</v>
      </c>
      <c r="P879" s="97">
        <v>3</v>
      </c>
      <c r="Q879" s="97">
        <v>44</v>
      </c>
      <c r="R879" s="82">
        <v>338</v>
      </c>
      <c r="S879" s="82">
        <v>338</v>
      </c>
      <c r="T879" s="84" t="s">
        <v>88</v>
      </c>
      <c r="U879" s="82"/>
      <c r="V879" s="82"/>
      <c r="W879" s="82"/>
      <c r="X879" s="82"/>
      <c r="Y879" s="82"/>
      <c r="Z879" s="82"/>
      <c r="AA879" s="82">
        <f t="shared" si="409"/>
        <v>224</v>
      </c>
      <c r="AB879" s="82">
        <v>114.5</v>
      </c>
      <c r="AC879" s="82" t="s">
        <v>88</v>
      </c>
      <c r="AD879" s="82"/>
      <c r="AE879" s="120">
        <v>2.3849999999999998</v>
      </c>
      <c r="AF879" s="82"/>
      <c r="AG879" s="82"/>
      <c r="AH879" s="82"/>
      <c r="AI879" s="82"/>
      <c r="AJ879" s="82"/>
      <c r="AK879" s="82"/>
      <c r="AL879" s="82"/>
      <c r="AM879" s="82"/>
      <c r="AN879" s="82"/>
      <c r="AO879" s="87"/>
      <c r="AP879" s="93">
        <f t="shared" si="410"/>
        <v>3.7333333333333334</v>
      </c>
      <c r="AQ879" s="126" t="e">
        <f t="shared" si="411"/>
        <v>#REF!</v>
      </c>
      <c r="AR879" s="126" t="e">
        <f t="shared" si="412"/>
        <v>#REF!</v>
      </c>
      <c r="AS879" s="85">
        <f t="shared" si="413"/>
        <v>93.333333333333343</v>
      </c>
      <c r="AT879" s="85">
        <f t="shared" si="414"/>
        <v>97.066666666666677</v>
      </c>
      <c r="AU879" s="125">
        <f t="shared" si="415"/>
        <v>984.53333333333467</v>
      </c>
    </row>
    <row r="880" spans="2:47">
      <c r="B880" s="96">
        <v>45713</v>
      </c>
      <c r="C880" s="82" t="s">
        <v>497</v>
      </c>
      <c r="D880" s="82" t="s">
        <v>116</v>
      </c>
      <c r="E880" s="82" t="s">
        <v>3729</v>
      </c>
      <c r="F880" s="84" t="s">
        <v>936</v>
      </c>
      <c r="G880" s="84" t="s">
        <v>935</v>
      </c>
      <c r="H880" s="86" t="s">
        <v>109</v>
      </c>
      <c r="I880" s="86" t="s">
        <v>109</v>
      </c>
      <c r="J880" s="86" t="s">
        <v>109</v>
      </c>
      <c r="K880" s="86" t="s">
        <v>109</v>
      </c>
      <c r="L880" s="86" t="s">
        <v>109</v>
      </c>
      <c r="M880" s="86" t="s">
        <v>133</v>
      </c>
      <c r="N880" s="87">
        <v>3</v>
      </c>
      <c r="O880" s="82" t="s">
        <v>124</v>
      </c>
      <c r="P880" s="97">
        <v>3</v>
      </c>
      <c r="Q880" s="97">
        <v>44</v>
      </c>
      <c r="R880" s="82">
        <v>338</v>
      </c>
      <c r="S880" s="82">
        <v>338</v>
      </c>
      <c r="T880" s="84" t="s">
        <v>88</v>
      </c>
      <c r="U880" s="82"/>
      <c r="V880" s="82"/>
      <c r="W880" s="82"/>
      <c r="X880" s="82"/>
      <c r="Y880" s="82"/>
      <c r="Z880" s="82"/>
      <c r="AA880" s="82">
        <f t="shared" si="409"/>
        <v>224</v>
      </c>
      <c r="AB880" s="82">
        <v>98.4</v>
      </c>
      <c r="AC880" s="82" t="s">
        <v>88</v>
      </c>
      <c r="AD880" s="82"/>
      <c r="AE880" s="120">
        <v>2.3319999999999999</v>
      </c>
      <c r="AF880" s="82"/>
      <c r="AG880" s="82"/>
      <c r="AH880" s="82"/>
      <c r="AI880" s="82"/>
      <c r="AJ880" s="82"/>
      <c r="AK880" s="82"/>
      <c r="AL880" s="82"/>
      <c r="AM880" s="82"/>
      <c r="AN880" s="82"/>
      <c r="AO880" s="87"/>
      <c r="AP880" s="93">
        <f t="shared" si="410"/>
        <v>3.7333333333333334</v>
      </c>
      <c r="AQ880" s="126" t="e">
        <f t="shared" si="411"/>
        <v>#REF!</v>
      </c>
      <c r="AR880" s="126" t="e">
        <f t="shared" si="412"/>
        <v>#REF!</v>
      </c>
      <c r="AS880" s="85">
        <f t="shared" si="413"/>
        <v>97.066666666666677</v>
      </c>
      <c r="AT880" s="85">
        <f t="shared" si="414"/>
        <v>100.80000000000001</v>
      </c>
      <c r="AU880" s="125">
        <f t="shared" si="415"/>
        <v>988.26666666666802</v>
      </c>
    </row>
    <row r="881" spans="2:47">
      <c r="B881" s="96">
        <v>45713</v>
      </c>
      <c r="C881" s="82" t="s">
        <v>497</v>
      </c>
      <c r="D881" s="82" t="s">
        <v>116</v>
      </c>
      <c r="E881" s="82" t="s">
        <v>3729</v>
      </c>
      <c r="F881" s="84" t="s">
        <v>938</v>
      </c>
      <c r="G881" s="84" t="s">
        <v>937</v>
      </c>
      <c r="H881" s="86" t="s">
        <v>109</v>
      </c>
      <c r="I881" s="86" t="s">
        <v>109</v>
      </c>
      <c r="J881" s="86" t="s">
        <v>109</v>
      </c>
      <c r="K881" s="86" t="s">
        <v>109</v>
      </c>
      <c r="L881" s="86" t="s">
        <v>109</v>
      </c>
      <c r="M881" s="86" t="s">
        <v>133</v>
      </c>
      <c r="N881" s="87">
        <v>3</v>
      </c>
      <c r="O881" s="82" t="s">
        <v>124</v>
      </c>
      <c r="P881" s="97">
        <v>3</v>
      </c>
      <c r="Q881" s="97">
        <v>44</v>
      </c>
      <c r="R881" s="82">
        <v>338</v>
      </c>
      <c r="S881" s="82">
        <v>338</v>
      </c>
      <c r="T881" s="84" t="s">
        <v>88</v>
      </c>
      <c r="U881" s="82"/>
      <c r="V881" s="82"/>
      <c r="W881" s="82"/>
      <c r="X881" s="82"/>
      <c r="Y881" s="82"/>
      <c r="Z881" s="82"/>
      <c r="AA881" s="82">
        <f t="shared" ref="AA881:AA944" si="442">P881*60+Q881</f>
        <v>224</v>
      </c>
      <c r="AB881" s="82">
        <v>113.3</v>
      </c>
      <c r="AC881" s="82" t="s">
        <v>88</v>
      </c>
      <c r="AD881" s="82"/>
      <c r="AE881" s="120">
        <v>2.3849999999999998</v>
      </c>
      <c r="AF881" s="82"/>
      <c r="AG881" s="82"/>
      <c r="AH881" s="82"/>
      <c r="AI881" s="82"/>
      <c r="AJ881" s="82"/>
      <c r="AK881" s="82"/>
      <c r="AL881" s="82"/>
      <c r="AM881" s="82"/>
      <c r="AN881" s="82"/>
      <c r="AO881" s="87"/>
      <c r="AP881" s="93">
        <f t="shared" ref="AP881:AP944" si="443">IF(O881="A",AP880+AA881/60,AP880)</f>
        <v>3.7333333333333334</v>
      </c>
      <c r="AQ881" s="126" t="e">
        <f t="shared" ref="AQ881:AQ944" si="444">IF(O881="B",AQ880+AA881/60,AQ880)</f>
        <v>#REF!</v>
      </c>
      <c r="AR881" s="126" t="e">
        <f t="shared" ref="AR881:AR944" si="445">IF(O881="3A",AR880+AA881/60,AR880)</f>
        <v>#REF!</v>
      </c>
      <c r="AS881" s="85">
        <f t="shared" ref="AS881:AS944" si="446">IF(O881="3C",AS880+AA881/60,AS880)</f>
        <v>100.80000000000001</v>
      </c>
      <c r="AT881" s="85">
        <f t="shared" ref="AT881:AT944" si="447">AT880+(AA881/60)</f>
        <v>104.53333333333335</v>
      </c>
      <c r="AU881" s="125">
        <f t="shared" ref="AU881:AU944" si="448">AU880+(AA881/60)</f>
        <v>992.00000000000136</v>
      </c>
    </row>
    <row r="882" spans="2:47">
      <c r="B882" s="96">
        <v>45713</v>
      </c>
      <c r="C882" s="82" t="s">
        <v>497</v>
      </c>
      <c r="D882" s="82" t="s">
        <v>116</v>
      </c>
      <c r="E882" s="82" t="s">
        <v>3729</v>
      </c>
      <c r="F882" s="84" t="s">
        <v>940</v>
      </c>
      <c r="G882" s="84" t="s">
        <v>940</v>
      </c>
      <c r="H882" s="86" t="s">
        <v>109</v>
      </c>
      <c r="I882" s="86" t="s">
        <v>109</v>
      </c>
      <c r="J882" s="86" t="s">
        <v>109</v>
      </c>
      <c r="K882" s="86" t="s">
        <v>109</v>
      </c>
      <c r="L882" s="86" t="s">
        <v>109</v>
      </c>
      <c r="M882" s="86" t="s">
        <v>133</v>
      </c>
      <c r="N882" s="87">
        <v>3</v>
      </c>
      <c r="O882" s="82" t="s">
        <v>124</v>
      </c>
      <c r="P882" s="97">
        <v>3</v>
      </c>
      <c r="Q882" s="97">
        <v>44</v>
      </c>
      <c r="R882" s="82">
        <v>338</v>
      </c>
      <c r="S882" s="82">
        <v>338</v>
      </c>
      <c r="T882" s="84" t="s">
        <v>88</v>
      </c>
      <c r="U882" s="82"/>
      <c r="V882" s="82"/>
      <c r="W882" s="82"/>
      <c r="X882" s="82"/>
      <c r="Y882" s="82"/>
      <c r="Z882" s="82"/>
      <c r="AA882" s="82">
        <f t="shared" si="442"/>
        <v>224</v>
      </c>
      <c r="AB882" s="82">
        <v>112.5</v>
      </c>
      <c r="AC882" s="82" t="s">
        <v>88</v>
      </c>
      <c r="AD882" s="82"/>
      <c r="AE882" s="120">
        <v>2.3759999999999999</v>
      </c>
      <c r="AF882" s="82"/>
      <c r="AG882" s="82"/>
      <c r="AH882" s="82"/>
      <c r="AI882" s="82"/>
      <c r="AJ882" s="82"/>
      <c r="AK882" s="82"/>
      <c r="AL882" s="82"/>
      <c r="AM882" s="82"/>
      <c r="AN882" s="82"/>
      <c r="AO882" s="87"/>
      <c r="AP882" s="93">
        <f t="shared" si="443"/>
        <v>3.7333333333333334</v>
      </c>
      <c r="AQ882" s="126" t="e">
        <f t="shared" si="444"/>
        <v>#REF!</v>
      </c>
      <c r="AR882" s="126" t="e">
        <f t="shared" si="445"/>
        <v>#REF!</v>
      </c>
      <c r="AS882" s="85">
        <f t="shared" si="446"/>
        <v>104.53333333333335</v>
      </c>
      <c r="AT882" s="85">
        <f t="shared" si="447"/>
        <v>108.26666666666668</v>
      </c>
      <c r="AU882" s="125">
        <f t="shared" si="448"/>
        <v>995.73333333333471</v>
      </c>
    </row>
    <row r="883" spans="2:47">
      <c r="B883" s="96">
        <v>45713</v>
      </c>
      <c r="C883" s="82" t="s">
        <v>497</v>
      </c>
      <c r="D883" s="82" t="s">
        <v>116</v>
      </c>
      <c r="E883" s="82" t="s">
        <v>3729</v>
      </c>
      <c r="F883" s="84" t="s">
        <v>941</v>
      </c>
      <c r="G883" s="84" t="s">
        <v>941</v>
      </c>
      <c r="H883" s="86" t="s">
        <v>109</v>
      </c>
      <c r="I883" s="86" t="s">
        <v>109</v>
      </c>
      <c r="J883" s="86" t="s">
        <v>109</v>
      </c>
      <c r="K883" s="86" t="s">
        <v>109</v>
      </c>
      <c r="L883" s="86" t="s">
        <v>109</v>
      </c>
      <c r="M883" s="86" t="s">
        <v>133</v>
      </c>
      <c r="N883" s="87">
        <v>3</v>
      </c>
      <c r="O883" s="82" t="s">
        <v>124</v>
      </c>
      <c r="P883" s="97">
        <v>3</v>
      </c>
      <c r="Q883" s="97">
        <v>44</v>
      </c>
      <c r="R883" s="82">
        <v>338</v>
      </c>
      <c r="S883" s="82">
        <v>338</v>
      </c>
      <c r="T883" s="84" t="s">
        <v>88</v>
      </c>
      <c r="U883" s="82"/>
      <c r="V883" s="82"/>
      <c r="W883" s="82"/>
      <c r="X883" s="82"/>
      <c r="Y883" s="82"/>
      <c r="Z883" s="82"/>
      <c r="AA883" s="82">
        <f t="shared" si="442"/>
        <v>224</v>
      </c>
      <c r="AB883" s="82">
        <v>108.8</v>
      </c>
      <c r="AC883" s="82" t="s">
        <v>88</v>
      </c>
      <c r="AD883" s="82"/>
      <c r="AE883" s="120">
        <v>2.3530000000000002</v>
      </c>
      <c r="AF883" s="82"/>
      <c r="AG883" s="82"/>
      <c r="AH883" s="82"/>
      <c r="AI883" s="82"/>
      <c r="AJ883" s="82"/>
      <c r="AK883" s="82"/>
      <c r="AL883" s="82"/>
      <c r="AM883" s="82"/>
      <c r="AN883" s="82"/>
      <c r="AO883" s="87"/>
      <c r="AP883" s="93">
        <f t="shared" si="443"/>
        <v>3.7333333333333334</v>
      </c>
      <c r="AQ883" s="126" t="e">
        <f t="shared" si="444"/>
        <v>#REF!</v>
      </c>
      <c r="AR883" s="126" t="e">
        <f t="shared" si="445"/>
        <v>#REF!</v>
      </c>
      <c r="AS883" s="85">
        <f t="shared" si="446"/>
        <v>108.26666666666668</v>
      </c>
      <c r="AT883" s="85">
        <f t="shared" si="447"/>
        <v>112.00000000000001</v>
      </c>
      <c r="AU883" s="125">
        <f t="shared" si="448"/>
        <v>999.46666666666806</v>
      </c>
    </row>
    <row r="884" spans="2:47">
      <c r="B884" s="96">
        <v>45713</v>
      </c>
      <c r="C884" s="82" t="s">
        <v>497</v>
      </c>
      <c r="D884" s="82" t="s">
        <v>116</v>
      </c>
      <c r="E884" s="82" t="s">
        <v>3729</v>
      </c>
      <c r="F884" s="84" t="s">
        <v>942</v>
      </c>
      <c r="G884" s="84" t="s">
        <v>942</v>
      </c>
      <c r="H884" s="86" t="s">
        <v>109</v>
      </c>
      <c r="I884" s="86" t="s">
        <v>109</v>
      </c>
      <c r="J884" s="86" t="s">
        <v>109</v>
      </c>
      <c r="K884" s="86" t="s">
        <v>109</v>
      </c>
      <c r="L884" s="86" t="s">
        <v>109</v>
      </c>
      <c r="M884" s="86" t="s">
        <v>133</v>
      </c>
      <c r="N884" s="87">
        <v>3</v>
      </c>
      <c r="O884" s="82" t="s">
        <v>124</v>
      </c>
      <c r="P884" s="97">
        <v>3</v>
      </c>
      <c r="Q884" s="97">
        <v>44</v>
      </c>
      <c r="R884" s="82">
        <v>338</v>
      </c>
      <c r="S884" s="82">
        <v>338</v>
      </c>
      <c r="T884" s="84" t="s">
        <v>88</v>
      </c>
      <c r="U884" s="82"/>
      <c r="V884" s="82"/>
      <c r="W884" s="82"/>
      <c r="X884" s="82"/>
      <c r="Y884" s="82"/>
      <c r="Z884" s="82"/>
      <c r="AA884" s="82">
        <f t="shared" si="442"/>
        <v>224</v>
      </c>
      <c r="AB884" s="82">
        <v>98.5</v>
      </c>
      <c r="AC884" s="82" t="s">
        <v>88</v>
      </c>
      <c r="AD884" s="82"/>
      <c r="AE884" s="120">
        <v>2.3519999999999999</v>
      </c>
      <c r="AF884" s="82"/>
      <c r="AG884" s="82"/>
      <c r="AH884" s="82"/>
      <c r="AI884" s="82"/>
      <c r="AJ884" s="82"/>
      <c r="AK884" s="82"/>
      <c r="AL884" s="82"/>
      <c r="AM884" s="82"/>
      <c r="AN884" s="82"/>
      <c r="AO884" s="87"/>
      <c r="AP884" s="93">
        <f t="shared" si="443"/>
        <v>3.7333333333333334</v>
      </c>
      <c r="AQ884" s="126" t="e">
        <f t="shared" si="444"/>
        <v>#REF!</v>
      </c>
      <c r="AR884" s="126" t="e">
        <f t="shared" si="445"/>
        <v>#REF!</v>
      </c>
      <c r="AS884" s="85">
        <f t="shared" si="446"/>
        <v>112.00000000000001</v>
      </c>
      <c r="AT884" s="85">
        <f t="shared" si="447"/>
        <v>115.73333333333335</v>
      </c>
      <c r="AU884" s="125">
        <f t="shared" si="448"/>
        <v>1003.2000000000014</v>
      </c>
    </row>
    <row r="885" spans="2:47">
      <c r="B885" s="96">
        <v>45713</v>
      </c>
      <c r="C885" s="82" t="s">
        <v>497</v>
      </c>
      <c r="D885" s="82" t="s">
        <v>116</v>
      </c>
      <c r="E885" s="82" t="s">
        <v>3729</v>
      </c>
      <c r="F885" s="84" t="s">
        <v>943</v>
      </c>
      <c r="G885" s="84" t="s">
        <v>943</v>
      </c>
      <c r="H885" s="86" t="s">
        <v>109</v>
      </c>
      <c r="I885" s="86" t="s">
        <v>109</v>
      </c>
      <c r="J885" s="86" t="s">
        <v>109</v>
      </c>
      <c r="K885" s="86" t="s">
        <v>109</v>
      </c>
      <c r="L885" s="86" t="s">
        <v>109</v>
      </c>
      <c r="M885" s="86" t="s">
        <v>133</v>
      </c>
      <c r="N885" s="87">
        <v>3</v>
      </c>
      <c r="O885" s="82" t="s">
        <v>124</v>
      </c>
      <c r="P885" s="97">
        <v>3</v>
      </c>
      <c r="Q885" s="97">
        <v>44</v>
      </c>
      <c r="R885" s="82">
        <v>338</v>
      </c>
      <c r="S885" s="82">
        <v>338</v>
      </c>
      <c r="T885" s="84" t="s">
        <v>88</v>
      </c>
      <c r="U885" s="82"/>
      <c r="V885" s="82"/>
      <c r="W885" s="82"/>
      <c r="X885" s="82"/>
      <c r="Y885" s="82"/>
      <c r="Z885" s="82"/>
      <c r="AA885" s="82">
        <f t="shared" si="442"/>
        <v>224</v>
      </c>
      <c r="AB885" s="82">
        <v>97.8</v>
      </c>
      <c r="AC885" s="82" t="s">
        <v>88</v>
      </c>
      <c r="AD885" s="82"/>
      <c r="AE885" s="120">
        <v>2.3530000000000002</v>
      </c>
      <c r="AF885" s="82"/>
      <c r="AG885" s="82"/>
      <c r="AH885" s="82"/>
      <c r="AI885" s="82"/>
      <c r="AJ885" s="82"/>
      <c r="AK885" s="82"/>
      <c r="AL885" s="82"/>
      <c r="AM885" s="82"/>
      <c r="AN885" s="82"/>
      <c r="AO885" s="87"/>
      <c r="AP885" s="93">
        <f t="shared" si="443"/>
        <v>3.7333333333333334</v>
      </c>
      <c r="AQ885" s="126" t="e">
        <f t="shared" si="444"/>
        <v>#REF!</v>
      </c>
      <c r="AR885" s="126" t="e">
        <f t="shared" si="445"/>
        <v>#REF!</v>
      </c>
      <c r="AS885" s="85">
        <f t="shared" si="446"/>
        <v>115.73333333333335</v>
      </c>
      <c r="AT885" s="85">
        <f t="shared" si="447"/>
        <v>119.46666666666668</v>
      </c>
      <c r="AU885" s="125">
        <f t="shared" si="448"/>
        <v>1006.9333333333348</v>
      </c>
    </row>
    <row r="886" spans="2:47">
      <c r="B886" s="96">
        <v>45713</v>
      </c>
      <c r="C886" s="82" t="s">
        <v>497</v>
      </c>
      <c r="D886" s="82" t="s">
        <v>134</v>
      </c>
      <c r="E886" s="82" t="s">
        <v>3729</v>
      </c>
      <c r="F886" s="84" t="s">
        <v>944</v>
      </c>
      <c r="G886" s="84" t="s">
        <v>944</v>
      </c>
      <c r="H886" s="86" t="s">
        <v>109</v>
      </c>
      <c r="I886" s="86" t="s">
        <v>109</v>
      </c>
      <c r="J886" s="86" t="s">
        <v>109</v>
      </c>
      <c r="K886" s="86" t="s">
        <v>109</v>
      </c>
      <c r="L886" s="86" t="s">
        <v>109</v>
      </c>
      <c r="M886" s="86" t="s">
        <v>133</v>
      </c>
      <c r="N886" s="87">
        <v>3</v>
      </c>
      <c r="O886" s="82" t="s">
        <v>124</v>
      </c>
      <c r="P886" s="97">
        <v>3</v>
      </c>
      <c r="Q886" s="97">
        <v>44</v>
      </c>
      <c r="R886" s="82">
        <v>338</v>
      </c>
      <c r="S886" s="82">
        <v>338</v>
      </c>
      <c r="T886" s="84" t="s">
        <v>88</v>
      </c>
      <c r="U886" s="82"/>
      <c r="V886" s="82"/>
      <c r="W886" s="82"/>
      <c r="X886" s="82"/>
      <c r="Y886" s="82"/>
      <c r="Z886" s="82"/>
      <c r="AA886" s="82">
        <f t="shared" si="442"/>
        <v>224</v>
      </c>
      <c r="AB886" s="82">
        <v>116.3</v>
      </c>
      <c r="AC886" s="82" t="s">
        <v>88</v>
      </c>
      <c r="AD886" s="82"/>
      <c r="AE886" s="120">
        <v>2.3980000000000001</v>
      </c>
      <c r="AF886" s="82"/>
      <c r="AG886" s="82"/>
      <c r="AH886" s="82"/>
      <c r="AI886" s="82"/>
      <c r="AJ886" s="82"/>
      <c r="AK886" s="82"/>
      <c r="AL886" s="82"/>
      <c r="AM886" s="82"/>
      <c r="AN886" s="82"/>
      <c r="AO886" s="87"/>
      <c r="AP886" s="93">
        <f t="shared" si="443"/>
        <v>3.7333333333333334</v>
      </c>
      <c r="AQ886" s="126" t="e">
        <f t="shared" si="444"/>
        <v>#REF!</v>
      </c>
      <c r="AR886" s="126" t="e">
        <f t="shared" si="445"/>
        <v>#REF!</v>
      </c>
      <c r="AS886" s="85">
        <f t="shared" si="446"/>
        <v>119.46666666666668</v>
      </c>
      <c r="AT886" s="85">
        <f t="shared" si="447"/>
        <v>123.20000000000002</v>
      </c>
      <c r="AU886" s="125">
        <f t="shared" si="448"/>
        <v>1010.6666666666681</v>
      </c>
    </row>
    <row r="887" spans="2:47">
      <c r="B887" s="96">
        <v>45713</v>
      </c>
      <c r="C887" s="82" t="s">
        <v>497</v>
      </c>
      <c r="D887" s="82" t="s">
        <v>134</v>
      </c>
      <c r="E887" s="82" t="s">
        <v>3729</v>
      </c>
      <c r="F887" s="84" t="s">
        <v>945</v>
      </c>
      <c r="G887" s="84" t="s">
        <v>945</v>
      </c>
      <c r="H887" s="86" t="s">
        <v>109</v>
      </c>
      <c r="I887" s="86" t="s">
        <v>109</v>
      </c>
      <c r="J887" s="86" t="s">
        <v>109</v>
      </c>
      <c r="K887" s="86" t="s">
        <v>109</v>
      </c>
      <c r="L887" s="86" t="s">
        <v>109</v>
      </c>
      <c r="M887" s="86" t="s">
        <v>133</v>
      </c>
      <c r="N887" s="87">
        <v>3</v>
      </c>
      <c r="O887" s="82" t="s">
        <v>124</v>
      </c>
      <c r="P887" s="97">
        <v>3</v>
      </c>
      <c r="Q887" s="97">
        <v>44</v>
      </c>
      <c r="R887" s="82">
        <v>338</v>
      </c>
      <c r="S887" s="82">
        <v>338</v>
      </c>
      <c r="T887" s="84" t="s">
        <v>88</v>
      </c>
      <c r="U887" s="82"/>
      <c r="V887" s="82"/>
      <c r="W887" s="82"/>
      <c r="X887" s="82"/>
      <c r="Y887" s="82"/>
      <c r="Z887" s="82"/>
      <c r="AA887" s="82">
        <f t="shared" si="442"/>
        <v>224</v>
      </c>
      <c r="AB887" s="82">
        <v>117.8</v>
      </c>
      <c r="AC887" s="82" t="s">
        <v>88</v>
      </c>
      <c r="AD887" s="82"/>
      <c r="AE887" s="120">
        <v>2.3959999999999999</v>
      </c>
      <c r="AF887" s="82"/>
      <c r="AG887" s="82"/>
      <c r="AH887" s="82"/>
      <c r="AI887" s="82"/>
      <c r="AJ887" s="82"/>
      <c r="AK887" s="82"/>
      <c r="AL887" s="82"/>
      <c r="AM887" s="82"/>
      <c r="AN887" s="82"/>
      <c r="AO887" s="87"/>
      <c r="AP887" s="93">
        <f t="shared" si="443"/>
        <v>3.7333333333333334</v>
      </c>
      <c r="AQ887" s="126" t="e">
        <f t="shared" si="444"/>
        <v>#REF!</v>
      </c>
      <c r="AR887" s="126" t="e">
        <f t="shared" si="445"/>
        <v>#REF!</v>
      </c>
      <c r="AS887" s="85">
        <f t="shared" si="446"/>
        <v>123.20000000000002</v>
      </c>
      <c r="AT887" s="85">
        <f t="shared" si="447"/>
        <v>126.93333333333335</v>
      </c>
      <c r="AU887" s="125">
        <f t="shared" si="448"/>
        <v>1014.4000000000015</v>
      </c>
    </row>
    <row r="888" spans="2:47">
      <c r="B888" s="96">
        <v>45713</v>
      </c>
      <c r="C888" s="82" t="s">
        <v>497</v>
      </c>
      <c r="D888" s="82" t="s">
        <v>134</v>
      </c>
      <c r="E888" s="82" t="s">
        <v>3729</v>
      </c>
      <c r="F888" s="84" t="s">
        <v>946</v>
      </c>
      <c r="G888" s="84" t="s">
        <v>946</v>
      </c>
      <c r="H888" s="86" t="s">
        <v>109</v>
      </c>
      <c r="I888" s="86" t="s">
        <v>109</v>
      </c>
      <c r="J888" s="86" t="s">
        <v>109</v>
      </c>
      <c r="K888" s="86" t="s">
        <v>109</v>
      </c>
      <c r="L888" s="86" t="s">
        <v>109</v>
      </c>
      <c r="M888" s="86" t="s">
        <v>133</v>
      </c>
      <c r="N888" s="87">
        <v>3</v>
      </c>
      <c r="O888" s="82" t="s">
        <v>124</v>
      </c>
      <c r="P888" s="97">
        <v>3</v>
      </c>
      <c r="Q888" s="97">
        <v>44</v>
      </c>
      <c r="R888" s="82">
        <v>338</v>
      </c>
      <c r="S888" s="82">
        <v>338</v>
      </c>
      <c r="T888" s="84" t="s">
        <v>88</v>
      </c>
      <c r="U888" s="82"/>
      <c r="V888" s="82"/>
      <c r="W888" s="82"/>
      <c r="X888" s="82"/>
      <c r="Y888" s="82"/>
      <c r="Z888" s="82"/>
      <c r="AA888" s="82">
        <f t="shared" si="442"/>
        <v>224</v>
      </c>
      <c r="AB888" s="82">
        <v>98.5</v>
      </c>
      <c r="AC888" s="82" t="s">
        <v>88</v>
      </c>
      <c r="AD888" s="82"/>
      <c r="AE888" s="120">
        <v>2.3519999999999999</v>
      </c>
      <c r="AF888" s="82"/>
      <c r="AG888" s="82"/>
      <c r="AH888" s="82"/>
      <c r="AI888" s="82"/>
      <c r="AJ888" s="82"/>
      <c r="AK888" s="82"/>
      <c r="AL888" s="82"/>
      <c r="AM888" s="82"/>
      <c r="AN888" s="82"/>
      <c r="AO888" s="87"/>
      <c r="AP888" s="93">
        <f t="shared" si="443"/>
        <v>3.7333333333333334</v>
      </c>
      <c r="AQ888" s="126" t="e">
        <f t="shared" si="444"/>
        <v>#REF!</v>
      </c>
      <c r="AR888" s="126" t="e">
        <f t="shared" si="445"/>
        <v>#REF!</v>
      </c>
      <c r="AS888" s="85">
        <f t="shared" si="446"/>
        <v>126.93333333333335</v>
      </c>
      <c r="AT888" s="85">
        <f t="shared" si="447"/>
        <v>130.66666666666669</v>
      </c>
      <c r="AU888" s="125">
        <f t="shared" si="448"/>
        <v>1018.1333333333348</v>
      </c>
    </row>
    <row r="889" spans="2:47">
      <c r="B889" s="96">
        <v>45713</v>
      </c>
      <c r="C889" s="82" t="s">
        <v>497</v>
      </c>
      <c r="D889" s="82" t="s">
        <v>134</v>
      </c>
      <c r="E889" s="82" t="s">
        <v>3729</v>
      </c>
      <c r="F889" s="84" t="s">
        <v>947</v>
      </c>
      <c r="G889" s="84" t="s">
        <v>947</v>
      </c>
      <c r="H889" s="86" t="s">
        <v>109</v>
      </c>
      <c r="I889" s="86" t="s">
        <v>109</v>
      </c>
      <c r="J889" s="86" t="s">
        <v>109</v>
      </c>
      <c r="K889" s="86" t="s">
        <v>109</v>
      </c>
      <c r="L889" s="86" t="s">
        <v>109</v>
      </c>
      <c r="M889" s="86" t="s">
        <v>133</v>
      </c>
      <c r="N889" s="87">
        <v>3</v>
      </c>
      <c r="O889" s="82" t="s">
        <v>124</v>
      </c>
      <c r="P889" s="97">
        <v>3</v>
      </c>
      <c r="Q889" s="97">
        <v>44</v>
      </c>
      <c r="R889" s="82">
        <v>338</v>
      </c>
      <c r="S889" s="82">
        <v>338</v>
      </c>
      <c r="T889" s="84" t="s">
        <v>88</v>
      </c>
      <c r="U889" s="82"/>
      <c r="V889" s="82"/>
      <c r="W889" s="82"/>
      <c r="X889" s="82"/>
      <c r="Y889" s="82"/>
      <c r="Z889" s="82"/>
      <c r="AA889" s="82">
        <f t="shared" si="442"/>
        <v>224</v>
      </c>
      <c r="AB889" s="82">
        <v>97.4</v>
      </c>
      <c r="AC889" s="82" t="s">
        <v>88</v>
      </c>
      <c r="AD889" s="82"/>
      <c r="AE889" s="120">
        <v>2.355</v>
      </c>
      <c r="AF889" s="82"/>
      <c r="AG889" s="82"/>
      <c r="AH889" s="82"/>
      <c r="AI889" s="82"/>
      <c r="AJ889" s="82"/>
      <c r="AK889" s="82"/>
      <c r="AL889" s="82"/>
      <c r="AM889" s="82"/>
      <c r="AN889" s="82"/>
      <c r="AO889" s="87"/>
      <c r="AP889" s="93">
        <f t="shared" si="443"/>
        <v>3.7333333333333334</v>
      </c>
      <c r="AQ889" s="126" t="e">
        <f t="shared" si="444"/>
        <v>#REF!</v>
      </c>
      <c r="AR889" s="126" t="e">
        <f t="shared" si="445"/>
        <v>#REF!</v>
      </c>
      <c r="AS889" s="85">
        <f t="shared" si="446"/>
        <v>130.66666666666669</v>
      </c>
      <c r="AT889" s="85">
        <f t="shared" si="447"/>
        <v>134.4</v>
      </c>
      <c r="AU889" s="125">
        <f t="shared" si="448"/>
        <v>1021.8666666666682</v>
      </c>
    </row>
    <row r="890" spans="2:47">
      <c r="B890" s="96">
        <v>45713</v>
      </c>
      <c r="C890" s="82" t="s">
        <v>497</v>
      </c>
      <c r="D890" s="82" t="s">
        <v>116</v>
      </c>
      <c r="E890" s="82" t="s">
        <v>3729</v>
      </c>
      <c r="F890" s="84" t="s">
        <v>948</v>
      </c>
      <c r="G890" s="84" t="s">
        <v>948</v>
      </c>
      <c r="H890" s="86" t="s">
        <v>109</v>
      </c>
      <c r="I890" s="86" t="s">
        <v>109</v>
      </c>
      <c r="J890" s="86" t="s">
        <v>109</v>
      </c>
      <c r="K890" s="86" t="s">
        <v>109</v>
      </c>
      <c r="L890" s="86" t="s">
        <v>109</v>
      </c>
      <c r="M890" s="86" t="s">
        <v>133</v>
      </c>
      <c r="N890" s="87">
        <v>3</v>
      </c>
      <c r="O890" s="82" t="s">
        <v>124</v>
      </c>
      <c r="P890" s="97">
        <v>3</v>
      </c>
      <c r="Q890" s="97">
        <v>44</v>
      </c>
      <c r="R890" s="82">
        <v>338</v>
      </c>
      <c r="S890" s="82">
        <v>338</v>
      </c>
      <c r="T890" s="84" t="s">
        <v>88</v>
      </c>
      <c r="U890" s="82"/>
      <c r="V890" s="82"/>
      <c r="W890" s="82"/>
      <c r="X890" s="82"/>
      <c r="Y890" s="82"/>
      <c r="Z890" s="82"/>
      <c r="AA890" s="82">
        <f t="shared" si="442"/>
        <v>224</v>
      </c>
      <c r="AB890" s="82">
        <v>113.3</v>
      </c>
      <c r="AC890" s="82" t="s">
        <v>88</v>
      </c>
      <c r="AD890" s="82"/>
      <c r="AE890" s="120">
        <v>2.3220000000000001</v>
      </c>
      <c r="AF890" s="82"/>
      <c r="AG890" s="82"/>
      <c r="AH890" s="82"/>
      <c r="AI890" s="82"/>
      <c r="AJ890" s="82"/>
      <c r="AK890" s="82"/>
      <c r="AL890" s="82"/>
      <c r="AM890" s="82"/>
      <c r="AN890" s="82"/>
      <c r="AO890" s="87"/>
      <c r="AP890" s="93">
        <f t="shared" si="443"/>
        <v>3.7333333333333334</v>
      </c>
      <c r="AQ890" s="126" t="e">
        <f t="shared" si="444"/>
        <v>#REF!</v>
      </c>
      <c r="AR890" s="126" t="e">
        <f t="shared" si="445"/>
        <v>#REF!</v>
      </c>
      <c r="AS890" s="85">
        <f t="shared" si="446"/>
        <v>134.4</v>
      </c>
      <c r="AT890" s="85">
        <f t="shared" si="447"/>
        <v>138.13333333333333</v>
      </c>
      <c r="AU890" s="125">
        <f t="shared" si="448"/>
        <v>1025.6000000000015</v>
      </c>
    </row>
    <row r="891" spans="2:47">
      <c r="B891" s="96">
        <v>45713</v>
      </c>
      <c r="C891" s="82" t="s">
        <v>497</v>
      </c>
      <c r="D891" s="82" t="s">
        <v>116</v>
      </c>
      <c r="E891" s="82" t="s">
        <v>3729</v>
      </c>
      <c r="F891" s="84" t="s">
        <v>949</v>
      </c>
      <c r="G891" s="84" t="s">
        <v>949</v>
      </c>
      <c r="H891" s="86" t="s">
        <v>109</v>
      </c>
      <c r="I891" s="86" t="s">
        <v>109</v>
      </c>
      <c r="J891" s="86" t="s">
        <v>109</v>
      </c>
      <c r="K891" s="86" t="s">
        <v>109</v>
      </c>
      <c r="L891" s="86" t="s">
        <v>109</v>
      </c>
      <c r="M891" s="86" t="s">
        <v>133</v>
      </c>
      <c r="N891" s="87">
        <v>3</v>
      </c>
      <c r="O891" s="82" t="s">
        <v>124</v>
      </c>
      <c r="P891" s="97">
        <v>3</v>
      </c>
      <c r="Q891" s="97">
        <v>44</v>
      </c>
      <c r="R891" s="82">
        <v>338</v>
      </c>
      <c r="S891" s="82">
        <v>338</v>
      </c>
      <c r="T891" s="84" t="s">
        <v>88</v>
      </c>
      <c r="U891" s="82"/>
      <c r="V891" s="82"/>
      <c r="W891" s="82"/>
      <c r="X891" s="82"/>
      <c r="Y891" s="82"/>
      <c r="Z891" s="82"/>
      <c r="AA891" s="82">
        <f t="shared" si="442"/>
        <v>224</v>
      </c>
      <c r="AB891" s="82">
        <v>97.8</v>
      </c>
      <c r="AC891" s="82" t="s">
        <v>88</v>
      </c>
      <c r="AD891" s="82"/>
      <c r="AE891" s="120">
        <v>2.347</v>
      </c>
      <c r="AF891" s="82"/>
      <c r="AG891" s="82"/>
      <c r="AH891" s="82"/>
      <c r="AI891" s="82"/>
      <c r="AJ891" s="82"/>
      <c r="AK891" s="82"/>
      <c r="AL891" s="82"/>
      <c r="AM891" s="82"/>
      <c r="AN891" s="82"/>
      <c r="AO891" s="87"/>
      <c r="AP891" s="93">
        <f t="shared" si="443"/>
        <v>3.7333333333333334</v>
      </c>
      <c r="AQ891" s="126" t="e">
        <f t="shared" si="444"/>
        <v>#REF!</v>
      </c>
      <c r="AR891" s="126" t="e">
        <f t="shared" si="445"/>
        <v>#REF!</v>
      </c>
      <c r="AS891" s="85">
        <f t="shared" si="446"/>
        <v>138.13333333333333</v>
      </c>
      <c r="AT891" s="85">
        <f t="shared" si="447"/>
        <v>141.86666666666665</v>
      </c>
      <c r="AU891" s="125">
        <f t="shared" si="448"/>
        <v>1029.3333333333348</v>
      </c>
    </row>
    <row r="892" spans="2:47">
      <c r="B892" s="96">
        <v>45713</v>
      </c>
      <c r="C892" s="82" t="s">
        <v>497</v>
      </c>
      <c r="D892" s="82" t="s">
        <v>136</v>
      </c>
      <c r="E892" s="82" t="s">
        <v>3729</v>
      </c>
      <c r="F892" s="84" t="s">
        <v>950</v>
      </c>
      <c r="G892" s="84" t="s">
        <v>950</v>
      </c>
      <c r="H892" s="86" t="s">
        <v>109</v>
      </c>
      <c r="I892" s="86" t="s">
        <v>109</v>
      </c>
      <c r="J892" s="86" t="s">
        <v>109</v>
      </c>
      <c r="K892" s="86" t="s">
        <v>109</v>
      </c>
      <c r="L892" s="86" t="s">
        <v>109</v>
      </c>
      <c r="M892" s="86" t="s">
        <v>133</v>
      </c>
      <c r="N892" s="87">
        <v>3</v>
      </c>
      <c r="O892" s="82" t="s">
        <v>124</v>
      </c>
      <c r="P892" s="97">
        <v>3</v>
      </c>
      <c r="Q892" s="97">
        <v>44</v>
      </c>
      <c r="R892" s="82">
        <v>338</v>
      </c>
      <c r="S892" s="82">
        <v>338</v>
      </c>
      <c r="T892" s="84" t="s">
        <v>88</v>
      </c>
      <c r="U892" s="82"/>
      <c r="V892" s="82"/>
      <c r="W892" s="82"/>
      <c r="X892" s="82"/>
      <c r="Y892" s="82"/>
      <c r="Z892" s="82"/>
      <c r="AA892" s="82">
        <f t="shared" si="442"/>
        <v>224</v>
      </c>
      <c r="AB892" s="82">
        <v>111.1</v>
      </c>
      <c r="AC892" s="82" t="s">
        <v>88</v>
      </c>
      <c r="AD892" s="82"/>
      <c r="AE892" s="120">
        <v>2.3780000000000001</v>
      </c>
      <c r="AF892" s="82"/>
      <c r="AG892" s="82"/>
      <c r="AH892" s="82"/>
      <c r="AI892" s="82"/>
      <c r="AJ892" s="82"/>
      <c r="AK892" s="82"/>
      <c r="AL892" s="82"/>
      <c r="AM892" s="82"/>
      <c r="AN892" s="82"/>
      <c r="AO892" s="87"/>
      <c r="AP892" s="93">
        <f t="shared" si="443"/>
        <v>3.7333333333333334</v>
      </c>
      <c r="AQ892" s="126" t="e">
        <f t="shared" si="444"/>
        <v>#REF!</v>
      </c>
      <c r="AR892" s="126" t="e">
        <f t="shared" si="445"/>
        <v>#REF!</v>
      </c>
      <c r="AS892" s="85">
        <f t="shared" si="446"/>
        <v>141.86666666666665</v>
      </c>
      <c r="AT892" s="85">
        <f t="shared" si="447"/>
        <v>145.59999999999997</v>
      </c>
      <c r="AU892" s="125">
        <f t="shared" si="448"/>
        <v>1033.0666666666682</v>
      </c>
    </row>
    <row r="893" spans="2:47">
      <c r="B893" s="96">
        <v>45713</v>
      </c>
      <c r="C893" s="82" t="s">
        <v>497</v>
      </c>
      <c r="D893" s="82" t="s">
        <v>136</v>
      </c>
      <c r="E893" s="82" t="s">
        <v>3729</v>
      </c>
      <c r="F893" s="84" t="s">
        <v>951</v>
      </c>
      <c r="G893" s="84" t="s">
        <v>951</v>
      </c>
      <c r="H893" s="86" t="s">
        <v>109</v>
      </c>
      <c r="I893" s="86" t="s">
        <v>109</v>
      </c>
      <c r="J893" s="86" t="s">
        <v>109</v>
      </c>
      <c r="K893" s="86" t="s">
        <v>109</v>
      </c>
      <c r="L893" s="86" t="s">
        <v>109</v>
      </c>
      <c r="M893" s="86" t="s">
        <v>133</v>
      </c>
      <c r="N893" s="87">
        <v>3</v>
      </c>
      <c r="O893" s="82" t="s">
        <v>124</v>
      </c>
      <c r="P893" s="97">
        <v>3</v>
      </c>
      <c r="Q893" s="97">
        <v>44</v>
      </c>
      <c r="R893" s="82">
        <v>338</v>
      </c>
      <c r="S893" s="82">
        <v>338</v>
      </c>
      <c r="T893" s="84" t="s">
        <v>88</v>
      </c>
      <c r="U893" s="82"/>
      <c r="V893" s="82"/>
      <c r="W893" s="82"/>
      <c r="X893" s="82"/>
      <c r="Y893" s="82"/>
      <c r="Z893" s="82"/>
      <c r="AA893" s="82">
        <f t="shared" si="442"/>
        <v>224</v>
      </c>
      <c r="AB893" s="82">
        <v>112.6</v>
      </c>
      <c r="AC893" s="82" t="s">
        <v>88</v>
      </c>
      <c r="AD893" s="82"/>
      <c r="AE893" s="120">
        <v>2.2364999999999999</v>
      </c>
      <c r="AF893" s="82"/>
      <c r="AG893" s="82"/>
      <c r="AH893" s="82"/>
      <c r="AI893" s="82"/>
      <c r="AJ893" s="82"/>
      <c r="AK893" s="82"/>
      <c r="AL893" s="82"/>
      <c r="AM893" s="82"/>
      <c r="AN893" s="82"/>
      <c r="AO893" s="87"/>
      <c r="AP893" s="93">
        <f t="shared" si="443"/>
        <v>3.7333333333333334</v>
      </c>
      <c r="AQ893" s="126" t="e">
        <f t="shared" si="444"/>
        <v>#REF!</v>
      </c>
      <c r="AR893" s="126" t="e">
        <f t="shared" si="445"/>
        <v>#REF!</v>
      </c>
      <c r="AS893" s="85">
        <f t="shared" si="446"/>
        <v>145.59999999999997</v>
      </c>
      <c r="AT893" s="85">
        <f t="shared" si="447"/>
        <v>149.33333333333329</v>
      </c>
      <c r="AU893" s="125">
        <f t="shared" si="448"/>
        <v>1036.8000000000015</v>
      </c>
    </row>
    <row r="894" spans="2:47">
      <c r="B894" s="96">
        <v>45713</v>
      </c>
      <c r="C894" s="82" t="s">
        <v>497</v>
      </c>
      <c r="D894" s="82" t="s">
        <v>136</v>
      </c>
      <c r="E894" s="82" t="s">
        <v>3729</v>
      </c>
      <c r="F894" s="84" t="s">
        <v>952</v>
      </c>
      <c r="G894" s="84" t="s">
        <v>952</v>
      </c>
      <c r="H894" s="86" t="s">
        <v>109</v>
      </c>
      <c r="I894" s="86" t="s">
        <v>109</v>
      </c>
      <c r="J894" s="86" t="s">
        <v>109</v>
      </c>
      <c r="K894" s="86" t="s">
        <v>109</v>
      </c>
      <c r="L894" s="86" t="s">
        <v>109</v>
      </c>
      <c r="M894" s="86" t="s">
        <v>133</v>
      </c>
      <c r="N894" s="87">
        <v>3</v>
      </c>
      <c r="O894" s="82" t="s">
        <v>124</v>
      </c>
      <c r="P894" s="97">
        <v>3</v>
      </c>
      <c r="Q894" s="97">
        <v>44</v>
      </c>
      <c r="R894" s="82">
        <v>338</v>
      </c>
      <c r="S894" s="82">
        <v>338</v>
      </c>
      <c r="T894" s="84" t="s">
        <v>88</v>
      </c>
      <c r="U894" s="82"/>
      <c r="V894" s="82"/>
      <c r="W894" s="82"/>
      <c r="X894" s="82"/>
      <c r="Y894" s="82"/>
      <c r="Z894" s="82"/>
      <c r="AA894" s="82">
        <f t="shared" si="442"/>
        <v>224</v>
      </c>
      <c r="AB894" s="82">
        <v>99.7</v>
      </c>
      <c r="AC894" s="82" t="s">
        <v>88</v>
      </c>
      <c r="AD894" s="82"/>
      <c r="AE894" s="120">
        <v>2.3536000000000001</v>
      </c>
      <c r="AF894" s="82"/>
      <c r="AG894" s="82"/>
      <c r="AH894" s="82"/>
      <c r="AI894" s="82"/>
      <c r="AJ894" s="82"/>
      <c r="AK894" s="82"/>
      <c r="AL894" s="82"/>
      <c r="AM894" s="82"/>
      <c r="AN894" s="82"/>
      <c r="AO894" s="87"/>
      <c r="AP894" s="93">
        <f t="shared" si="443"/>
        <v>3.7333333333333334</v>
      </c>
      <c r="AQ894" s="126" t="e">
        <f t="shared" si="444"/>
        <v>#REF!</v>
      </c>
      <c r="AR894" s="126" t="e">
        <f t="shared" si="445"/>
        <v>#REF!</v>
      </c>
      <c r="AS894" s="85">
        <f t="shared" si="446"/>
        <v>149.33333333333329</v>
      </c>
      <c r="AT894" s="85">
        <f t="shared" si="447"/>
        <v>153.06666666666661</v>
      </c>
      <c r="AU894" s="125">
        <f t="shared" si="448"/>
        <v>1040.5333333333349</v>
      </c>
    </row>
    <row r="895" spans="2:47">
      <c r="B895" s="96">
        <v>45713</v>
      </c>
      <c r="C895" s="82" t="s">
        <v>149</v>
      </c>
      <c r="D895" s="82" t="s">
        <v>116</v>
      </c>
      <c r="E895" s="82" t="s">
        <v>3729</v>
      </c>
      <c r="F895" s="84" t="s">
        <v>953</v>
      </c>
      <c r="G895" s="84" t="s">
        <v>953</v>
      </c>
      <c r="H895" s="86" t="s">
        <v>109</v>
      </c>
      <c r="I895" s="86" t="s">
        <v>109</v>
      </c>
      <c r="J895" s="86" t="s">
        <v>109</v>
      </c>
      <c r="K895" s="86" t="s">
        <v>109</v>
      </c>
      <c r="L895" s="86" t="s">
        <v>109</v>
      </c>
      <c r="M895" s="86" t="s">
        <v>133</v>
      </c>
      <c r="N895" s="87">
        <v>3</v>
      </c>
      <c r="O895" s="82" t="s">
        <v>124</v>
      </c>
      <c r="P895" s="97">
        <v>3</v>
      </c>
      <c r="Q895" s="97">
        <v>44</v>
      </c>
      <c r="R895" s="82">
        <v>338</v>
      </c>
      <c r="S895" s="82">
        <v>338</v>
      </c>
      <c r="T895" s="84" t="s">
        <v>88</v>
      </c>
      <c r="U895" s="82"/>
      <c r="V895" s="82"/>
      <c r="W895" s="82"/>
      <c r="X895" s="82"/>
      <c r="Y895" s="82"/>
      <c r="Z895" s="82"/>
      <c r="AA895" s="82">
        <f t="shared" ref="AA895" si="449">P895*60+Q895</f>
        <v>224</v>
      </c>
      <c r="AB895" s="82">
        <v>113.7</v>
      </c>
      <c r="AC895" s="82" t="s">
        <v>88</v>
      </c>
      <c r="AD895" s="82"/>
      <c r="AE895" s="120">
        <v>2.3820000000000001</v>
      </c>
      <c r="AF895" s="82"/>
      <c r="AG895" s="82"/>
      <c r="AH895" s="82"/>
      <c r="AI895" s="82"/>
      <c r="AJ895" s="82"/>
      <c r="AK895" s="82"/>
      <c r="AL895" s="82"/>
      <c r="AM895" s="82"/>
      <c r="AN895" s="82"/>
      <c r="AO895" s="87"/>
      <c r="AP895" s="93">
        <f t="shared" ref="AP895" si="450">IF(O895="A",AP894+AA895/60,AP894)</f>
        <v>3.7333333333333334</v>
      </c>
      <c r="AQ895" s="126" t="e">
        <f t="shared" ref="AQ895" si="451">IF(O895="B",AQ894+AA895/60,AQ894)</f>
        <v>#REF!</v>
      </c>
      <c r="AR895" s="126" t="e">
        <f t="shared" ref="AR895" si="452">IF(O895="3A",AR894+AA895/60,AR894)</f>
        <v>#REF!</v>
      </c>
      <c r="AS895" s="85">
        <f t="shared" ref="AS895" si="453">IF(O895="3C",AS894+AA895/60,AS894)</f>
        <v>153.06666666666661</v>
      </c>
      <c r="AT895" s="85">
        <f t="shared" ref="AT895" si="454">AT894+(AA895/60)</f>
        <v>156.79999999999993</v>
      </c>
      <c r="AU895" s="125">
        <f t="shared" ref="AU895" si="455">AU894+(AA895/60)</f>
        <v>1044.2666666666682</v>
      </c>
    </row>
    <row r="896" spans="2:47">
      <c r="B896" s="96">
        <v>45713</v>
      </c>
      <c r="C896" s="82" t="s">
        <v>149</v>
      </c>
      <c r="D896" s="82" t="s">
        <v>116</v>
      </c>
      <c r="E896" s="82" t="s">
        <v>3729</v>
      </c>
      <c r="F896" s="84" t="s">
        <v>954</v>
      </c>
      <c r="G896" s="84" t="s">
        <v>954</v>
      </c>
      <c r="H896" s="86" t="s">
        <v>109</v>
      </c>
      <c r="I896" s="86" t="s">
        <v>109</v>
      </c>
      <c r="J896" s="86" t="s">
        <v>109</v>
      </c>
      <c r="K896" s="86" t="s">
        <v>109</v>
      </c>
      <c r="L896" s="86" t="s">
        <v>109</v>
      </c>
      <c r="M896" s="86" t="s">
        <v>133</v>
      </c>
      <c r="N896" s="87">
        <v>3</v>
      </c>
      <c r="O896" s="82" t="s">
        <v>124</v>
      </c>
      <c r="P896" s="97">
        <v>3</v>
      </c>
      <c r="Q896" s="97">
        <v>44</v>
      </c>
      <c r="R896" s="82">
        <v>338</v>
      </c>
      <c r="S896" s="82">
        <v>338</v>
      </c>
      <c r="T896" s="84" t="s">
        <v>88</v>
      </c>
      <c r="U896" s="82"/>
      <c r="V896" s="82"/>
      <c r="W896" s="82"/>
      <c r="X896" s="82"/>
      <c r="Y896" s="82"/>
      <c r="Z896" s="82"/>
      <c r="AA896" s="82">
        <f t="shared" ref="AA896:AA902" si="456">P896*60+Q896</f>
        <v>224</v>
      </c>
      <c r="AB896" s="82">
        <v>112.2</v>
      </c>
      <c r="AC896" s="82" t="s">
        <v>88</v>
      </c>
      <c r="AD896" s="82"/>
      <c r="AE896" s="120">
        <v>2.3839999999999999</v>
      </c>
      <c r="AF896" s="82"/>
      <c r="AG896" s="82"/>
      <c r="AH896" s="82"/>
      <c r="AI896" s="82"/>
      <c r="AJ896" s="82"/>
      <c r="AK896" s="82"/>
      <c r="AL896" s="82"/>
      <c r="AM896" s="82"/>
      <c r="AN896" s="82"/>
      <c r="AO896" s="87"/>
      <c r="AP896" s="93">
        <f t="shared" ref="AP896:AP902" si="457">IF(O896="A",AP895+AA896/60,AP895)</f>
        <v>3.7333333333333334</v>
      </c>
      <c r="AQ896" s="126" t="e">
        <f t="shared" ref="AQ896:AQ912" si="458">IF(O896="B",AQ895+AA896/60,AQ895)</f>
        <v>#REF!</v>
      </c>
      <c r="AR896" s="126" t="e">
        <f t="shared" ref="AR896:AR912" si="459">IF(O896="3A",AR895+AA896/60,AR895)</f>
        <v>#REF!</v>
      </c>
      <c r="AS896" s="85">
        <f t="shared" ref="AS896:AS902" si="460">IF(O896="3C",AS895+AA896/60,AS895)</f>
        <v>156.79999999999993</v>
      </c>
      <c r="AT896" s="85">
        <f t="shared" ref="AT896:AT902" si="461">AT895+(AA896/60)</f>
        <v>160.53333333333325</v>
      </c>
      <c r="AU896" s="125">
        <f t="shared" ref="AU896:AU902" si="462">AU895+(AA896/60)</f>
        <v>1048.0000000000016</v>
      </c>
    </row>
    <row r="897" spans="2:48">
      <c r="B897" s="96">
        <v>45713</v>
      </c>
      <c r="C897" s="82" t="s">
        <v>149</v>
      </c>
      <c r="D897" s="82" t="s">
        <v>116</v>
      </c>
      <c r="E897" s="82" t="s">
        <v>3729</v>
      </c>
      <c r="F897" s="84" t="s">
        <v>955</v>
      </c>
      <c r="G897" s="84" t="s">
        <v>955</v>
      </c>
      <c r="H897" s="86" t="s">
        <v>109</v>
      </c>
      <c r="I897" s="86" t="s">
        <v>109</v>
      </c>
      <c r="J897" s="86" t="s">
        <v>109</v>
      </c>
      <c r="K897" s="86" t="s">
        <v>109</v>
      </c>
      <c r="L897" s="86" t="s">
        <v>109</v>
      </c>
      <c r="M897" s="86" t="s">
        <v>133</v>
      </c>
      <c r="N897" s="87">
        <v>3</v>
      </c>
      <c r="O897" s="82" t="s">
        <v>124</v>
      </c>
      <c r="P897" s="97">
        <v>3</v>
      </c>
      <c r="Q897" s="97">
        <v>44</v>
      </c>
      <c r="R897" s="82">
        <v>338</v>
      </c>
      <c r="S897" s="82">
        <v>338</v>
      </c>
      <c r="T897" s="84" t="s">
        <v>88</v>
      </c>
      <c r="U897" s="82"/>
      <c r="V897" s="82"/>
      <c r="W897" s="82"/>
      <c r="X897" s="82"/>
      <c r="Y897" s="82"/>
      <c r="Z897" s="82"/>
      <c r="AA897" s="82">
        <f t="shared" si="456"/>
        <v>224</v>
      </c>
      <c r="AB897" s="82">
        <v>99.8</v>
      </c>
      <c r="AC897" s="82" t="s">
        <v>88</v>
      </c>
      <c r="AD897" s="82"/>
      <c r="AE897" s="120">
        <v>2.3540000000000001</v>
      </c>
      <c r="AF897" s="82"/>
      <c r="AG897" s="82"/>
      <c r="AH897" s="82"/>
      <c r="AI897" s="82"/>
      <c r="AJ897" s="82"/>
      <c r="AK897" s="82"/>
      <c r="AL897" s="82"/>
      <c r="AM897" s="82"/>
      <c r="AN897" s="82"/>
      <c r="AO897" s="87"/>
      <c r="AP897" s="93">
        <f t="shared" si="457"/>
        <v>3.7333333333333334</v>
      </c>
      <c r="AQ897" s="126" t="e">
        <f t="shared" si="458"/>
        <v>#REF!</v>
      </c>
      <c r="AR897" s="126" t="e">
        <f t="shared" si="459"/>
        <v>#REF!</v>
      </c>
      <c r="AS897" s="85">
        <f t="shared" si="460"/>
        <v>160.53333333333325</v>
      </c>
      <c r="AT897" s="85">
        <f t="shared" si="461"/>
        <v>164.26666666666657</v>
      </c>
      <c r="AU897" s="125">
        <f t="shared" si="462"/>
        <v>1051.7333333333349</v>
      </c>
    </row>
    <row r="898" spans="2:48">
      <c r="B898" s="96">
        <v>45713</v>
      </c>
      <c r="C898" s="82" t="s">
        <v>149</v>
      </c>
      <c r="D898" s="82" t="s">
        <v>116</v>
      </c>
      <c r="E898" s="82" t="s">
        <v>3729</v>
      </c>
      <c r="F898" s="84" t="s">
        <v>956</v>
      </c>
      <c r="G898" s="84" t="s">
        <v>956</v>
      </c>
      <c r="H898" s="86" t="s">
        <v>109</v>
      </c>
      <c r="I898" s="86" t="s">
        <v>109</v>
      </c>
      <c r="J898" s="86" t="s">
        <v>109</v>
      </c>
      <c r="K898" s="86" t="s">
        <v>109</v>
      </c>
      <c r="L898" s="86" t="s">
        <v>109</v>
      </c>
      <c r="M898" s="86" t="s">
        <v>133</v>
      </c>
      <c r="N898" s="87">
        <v>3</v>
      </c>
      <c r="O898" s="82" t="s">
        <v>124</v>
      </c>
      <c r="P898" s="97">
        <v>3</v>
      </c>
      <c r="Q898" s="97">
        <v>44</v>
      </c>
      <c r="R898" s="82">
        <v>338</v>
      </c>
      <c r="S898" s="82">
        <v>338</v>
      </c>
      <c r="T898" s="84" t="s">
        <v>88</v>
      </c>
      <c r="U898" s="82"/>
      <c r="V898" s="82"/>
      <c r="W898" s="82"/>
      <c r="X898" s="82"/>
      <c r="Y898" s="82"/>
      <c r="Z898" s="82"/>
      <c r="AA898" s="82">
        <f t="shared" si="456"/>
        <v>224</v>
      </c>
      <c r="AB898" s="82">
        <v>113</v>
      </c>
      <c r="AC898" s="82" t="s">
        <v>88</v>
      </c>
      <c r="AD898" s="82"/>
      <c r="AE898" s="120">
        <v>2.3820000000000001</v>
      </c>
      <c r="AF898" s="82"/>
      <c r="AG898" s="82"/>
      <c r="AH898" s="82"/>
      <c r="AI898" s="82"/>
      <c r="AJ898" s="82"/>
      <c r="AK898" s="82"/>
      <c r="AL898" s="82"/>
      <c r="AM898" s="82"/>
      <c r="AN898" s="82"/>
      <c r="AO898" s="87"/>
      <c r="AP898" s="93">
        <f t="shared" si="457"/>
        <v>3.7333333333333334</v>
      </c>
      <c r="AQ898" s="126" t="e">
        <f t="shared" si="458"/>
        <v>#REF!</v>
      </c>
      <c r="AR898" s="126" t="e">
        <f t="shared" si="459"/>
        <v>#REF!</v>
      </c>
      <c r="AS898" s="85">
        <f t="shared" si="460"/>
        <v>164.26666666666657</v>
      </c>
      <c r="AT898" s="85">
        <f t="shared" si="461"/>
        <v>167.99999999999989</v>
      </c>
      <c r="AU898" s="125">
        <f t="shared" si="462"/>
        <v>1055.4666666666683</v>
      </c>
    </row>
    <row r="899" spans="2:48">
      <c r="B899" s="96">
        <v>45713</v>
      </c>
      <c r="C899" s="82" t="s">
        <v>149</v>
      </c>
      <c r="D899" s="82" t="s">
        <v>116</v>
      </c>
      <c r="E899" s="82" t="s">
        <v>3729</v>
      </c>
      <c r="F899" s="84" t="s">
        <v>957</v>
      </c>
      <c r="G899" s="84" t="s">
        <v>957</v>
      </c>
      <c r="H899" s="86" t="s">
        <v>109</v>
      </c>
      <c r="I899" s="86" t="s">
        <v>109</v>
      </c>
      <c r="J899" s="86" t="s">
        <v>109</v>
      </c>
      <c r="K899" s="86" t="s">
        <v>109</v>
      </c>
      <c r="L899" s="86" t="s">
        <v>109</v>
      </c>
      <c r="M899" s="86" t="s">
        <v>133</v>
      </c>
      <c r="N899" s="87">
        <v>3</v>
      </c>
      <c r="O899" s="82" t="s">
        <v>124</v>
      </c>
      <c r="P899" s="97">
        <v>3</v>
      </c>
      <c r="Q899" s="97">
        <v>44</v>
      </c>
      <c r="R899" s="82">
        <v>338</v>
      </c>
      <c r="S899" s="82">
        <v>338</v>
      </c>
      <c r="T899" s="84" t="s">
        <v>88</v>
      </c>
      <c r="U899" s="82"/>
      <c r="V899" s="82"/>
      <c r="W899" s="82"/>
      <c r="X899" s="82"/>
      <c r="Y899" s="82"/>
      <c r="Z899" s="82"/>
      <c r="AA899" s="82">
        <f t="shared" si="456"/>
        <v>224</v>
      </c>
      <c r="AB899" s="82">
        <v>96.2</v>
      </c>
      <c r="AC899" s="82" t="s">
        <v>88</v>
      </c>
      <c r="AD899" s="82"/>
      <c r="AE899" s="120">
        <v>2.3460000000000001</v>
      </c>
      <c r="AF899" s="82"/>
      <c r="AG899" s="82"/>
      <c r="AH899" s="82"/>
      <c r="AI899" s="82"/>
      <c r="AJ899" s="82"/>
      <c r="AK899" s="82"/>
      <c r="AL899" s="82"/>
      <c r="AM899" s="82"/>
      <c r="AN899" s="82"/>
      <c r="AO899" s="87"/>
      <c r="AP899" s="93">
        <f t="shared" si="457"/>
        <v>3.7333333333333334</v>
      </c>
      <c r="AQ899" s="126" t="e">
        <f t="shared" si="458"/>
        <v>#REF!</v>
      </c>
      <c r="AR899" s="126" t="e">
        <f t="shared" si="459"/>
        <v>#REF!</v>
      </c>
      <c r="AS899" s="85">
        <f t="shared" si="460"/>
        <v>167.99999999999989</v>
      </c>
      <c r="AT899" s="85">
        <f t="shared" si="461"/>
        <v>171.73333333333321</v>
      </c>
      <c r="AU899" s="125">
        <f t="shared" si="462"/>
        <v>1059.2000000000016</v>
      </c>
    </row>
    <row r="900" spans="2:48">
      <c r="B900" s="96">
        <v>45713</v>
      </c>
      <c r="C900" s="82" t="s">
        <v>149</v>
      </c>
      <c r="D900" s="82" t="s">
        <v>116</v>
      </c>
      <c r="E900" s="82" t="s">
        <v>3729</v>
      </c>
      <c r="F900" s="84" t="s">
        <v>958</v>
      </c>
      <c r="G900" s="84" t="s">
        <v>958</v>
      </c>
      <c r="H900" s="86" t="s">
        <v>109</v>
      </c>
      <c r="I900" s="86" t="s">
        <v>109</v>
      </c>
      <c r="J900" s="86" t="s">
        <v>109</v>
      </c>
      <c r="K900" s="86" t="s">
        <v>109</v>
      </c>
      <c r="L900" s="86" t="s">
        <v>109</v>
      </c>
      <c r="M900" s="86" t="s">
        <v>133</v>
      </c>
      <c r="N900" s="87">
        <v>3</v>
      </c>
      <c r="O900" s="82" t="s">
        <v>124</v>
      </c>
      <c r="P900" s="97">
        <v>3</v>
      </c>
      <c r="Q900" s="97">
        <v>44</v>
      </c>
      <c r="R900" s="82">
        <v>338</v>
      </c>
      <c r="S900" s="82">
        <v>338</v>
      </c>
      <c r="T900" s="84" t="s">
        <v>88</v>
      </c>
      <c r="U900" s="82"/>
      <c r="V900" s="82"/>
      <c r="W900" s="82"/>
      <c r="X900" s="82"/>
      <c r="Y900" s="82"/>
      <c r="Z900" s="82"/>
      <c r="AA900" s="82">
        <f t="shared" si="456"/>
        <v>224</v>
      </c>
      <c r="AB900" s="82">
        <v>95.7</v>
      </c>
      <c r="AC900" s="82" t="s">
        <v>88</v>
      </c>
      <c r="AD900" s="82"/>
      <c r="AE900" s="120">
        <v>2.35</v>
      </c>
      <c r="AF900" s="82"/>
      <c r="AG900" s="82"/>
      <c r="AH900" s="82"/>
      <c r="AI900" s="82"/>
      <c r="AJ900" s="82"/>
      <c r="AK900" s="82"/>
      <c r="AL900" s="82"/>
      <c r="AM900" s="82"/>
      <c r="AN900" s="82"/>
      <c r="AO900" s="87"/>
      <c r="AP900" s="93">
        <f t="shared" si="457"/>
        <v>3.7333333333333334</v>
      </c>
      <c r="AQ900" s="126" t="e">
        <f t="shared" si="458"/>
        <v>#REF!</v>
      </c>
      <c r="AR900" s="126" t="e">
        <f t="shared" si="459"/>
        <v>#REF!</v>
      </c>
      <c r="AS900" s="85">
        <f t="shared" si="460"/>
        <v>171.73333333333321</v>
      </c>
      <c r="AT900" s="85">
        <f t="shared" si="461"/>
        <v>175.46666666666653</v>
      </c>
      <c r="AU900" s="125">
        <f t="shared" si="462"/>
        <v>1062.933333333335</v>
      </c>
    </row>
    <row r="901" spans="2:48">
      <c r="B901" s="96">
        <v>45713</v>
      </c>
      <c r="C901" s="82" t="s">
        <v>149</v>
      </c>
      <c r="D901" s="82" t="s">
        <v>116</v>
      </c>
      <c r="E901" s="82" t="s">
        <v>3729</v>
      </c>
      <c r="F901" s="84" t="s">
        <v>959</v>
      </c>
      <c r="G901" s="84" t="s">
        <v>959</v>
      </c>
      <c r="H901" s="86" t="s">
        <v>109</v>
      </c>
      <c r="I901" s="86" t="s">
        <v>109</v>
      </c>
      <c r="J901" s="86" t="s">
        <v>109</v>
      </c>
      <c r="K901" s="86" t="s">
        <v>109</v>
      </c>
      <c r="L901" s="86" t="s">
        <v>109</v>
      </c>
      <c r="M901" s="86" t="s">
        <v>133</v>
      </c>
      <c r="N901" s="87">
        <v>3</v>
      </c>
      <c r="O901" s="82" t="s">
        <v>124</v>
      </c>
      <c r="P901" s="97">
        <v>3</v>
      </c>
      <c r="Q901" s="97">
        <v>44</v>
      </c>
      <c r="R901" s="82">
        <v>338</v>
      </c>
      <c r="S901" s="82">
        <v>338</v>
      </c>
      <c r="T901" s="84" t="s">
        <v>88</v>
      </c>
      <c r="U901" s="82"/>
      <c r="V901" s="82"/>
      <c r="W901" s="82"/>
      <c r="X901" s="82"/>
      <c r="Y901" s="82"/>
      <c r="Z901" s="82"/>
      <c r="AA901" s="82">
        <f t="shared" si="456"/>
        <v>224</v>
      </c>
      <c r="AB901" s="82">
        <v>112.2</v>
      </c>
      <c r="AC901" s="82" t="s">
        <v>88</v>
      </c>
      <c r="AD901" s="82"/>
      <c r="AE901" s="120">
        <v>2.3849999999999998</v>
      </c>
      <c r="AF901" s="82"/>
      <c r="AG901" s="82"/>
      <c r="AH901" s="82"/>
      <c r="AI901" s="82"/>
      <c r="AJ901" s="82"/>
      <c r="AK901" s="82"/>
      <c r="AL901" s="82"/>
      <c r="AM901" s="82"/>
      <c r="AN901" s="82"/>
      <c r="AO901" s="87"/>
      <c r="AP901" s="93">
        <f t="shared" si="457"/>
        <v>3.7333333333333334</v>
      </c>
      <c r="AQ901" s="126" t="e">
        <f t="shared" si="458"/>
        <v>#REF!</v>
      </c>
      <c r="AR901" s="126" t="e">
        <f t="shared" si="459"/>
        <v>#REF!</v>
      </c>
      <c r="AS901" s="85">
        <f t="shared" si="460"/>
        <v>175.46666666666653</v>
      </c>
      <c r="AT901" s="85">
        <f t="shared" si="461"/>
        <v>179.19999999999985</v>
      </c>
      <c r="AU901" s="125">
        <f t="shared" si="462"/>
        <v>1066.6666666666683</v>
      </c>
    </row>
    <row r="902" spans="2:48">
      <c r="B902" s="96">
        <v>45713</v>
      </c>
      <c r="C902" s="82" t="s">
        <v>149</v>
      </c>
      <c r="D902" s="82" t="s">
        <v>116</v>
      </c>
      <c r="E902" s="82" t="s">
        <v>3729</v>
      </c>
      <c r="F902" s="84" t="s">
        <v>960</v>
      </c>
      <c r="G902" s="84" t="s">
        <v>960</v>
      </c>
      <c r="H902" s="86" t="s">
        <v>109</v>
      </c>
      <c r="I902" s="86" t="s">
        <v>109</v>
      </c>
      <c r="J902" s="86" t="s">
        <v>109</v>
      </c>
      <c r="K902" s="86" t="s">
        <v>109</v>
      </c>
      <c r="L902" s="86" t="s">
        <v>109</v>
      </c>
      <c r="M902" s="86" t="s">
        <v>133</v>
      </c>
      <c r="N902" s="87">
        <v>3</v>
      </c>
      <c r="O902" s="82" t="s">
        <v>124</v>
      </c>
      <c r="P902" s="97">
        <v>3</v>
      </c>
      <c r="Q902" s="97">
        <v>44</v>
      </c>
      <c r="R902" s="82">
        <v>338</v>
      </c>
      <c r="S902" s="82">
        <v>338</v>
      </c>
      <c r="T902" s="84" t="s">
        <v>88</v>
      </c>
      <c r="U902" s="82"/>
      <c r="V902" s="82"/>
      <c r="W902" s="82"/>
      <c r="X902" s="82"/>
      <c r="Y902" s="82"/>
      <c r="Z902" s="82"/>
      <c r="AA902" s="82">
        <f t="shared" si="456"/>
        <v>224</v>
      </c>
      <c r="AB902" s="82">
        <v>112</v>
      </c>
      <c r="AC902" s="82" t="s">
        <v>88</v>
      </c>
      <c r="AD902" s="82"/>
      <c r="AE902" s="120">
        <v>2.379</v>
      </c>
      <c r="AF902" s="82"/>
      <c r="AG902" s="82"/>
      <c r="AH902" s="82"/>
      <c r="AI902" s="82"/>
      <c r="AJ902" s="82"/>
      <c r="AK902" s="82"/>
      <c r="AL902" s="82"/>
      <c r="AM902" s="82"/>
      <c r="AN902" s="82"/>
      <c r="AO902" s="87"/>
      <c r="AP902" s="93">
        <f t="shared" si="457"/>
        <v>3.7333333333333334</v>
      </c>
      <c r="AQ902" s="126" t="e">
        <f t="shared" si="458"/>
        <v>#REF!</v>
      </c>
      <c r="AR902" s="126" t="e">
        <f t="shared" si="459"/>
        <v>#REF!</v>
      </c>
      <c r="AS902" s="85">
        <f t="shared" si="460"/>
        <v>179.19999999999985</v>
      </c>
      <c r="AT902" s="85">
        <f t="shared" si="461"/>
        <v>182.93333333333317</v>
      </c>
      <c r="AU902" s="125">
        <f t="shared" si="462"/>
        <v>1070.4000000000017</v>
      </c>
    </row>
    <row r="903" spans="2:48">
      <c r="B903" s="122">
        <v>45714</v>
      </c>
      <c r="C903" s="117" t="s">
        <v>110</v>
      </c>
      <c r="D903" s="117"/>
      <c r="E903" s="117"/>
      <c r="F903" s="109" t="s">
        <v>100</v>
      </c>
      <c r="G903" s="109"/>
      <c r="H903" s="110"/>
      <c r="I903" s="110"/>
      <c r="J903" s="110"/>
      <c r="K903" s="110"/>
      <c r="L903" s="110"/>
      <c r="M903" s="111"/>
      <c r="N903" s="109">
        <v>38</v>
      </c>
      <c r="O903" s="109" t="s">
        <v>101</v>
      </c>
      <c r="P903" s="109">
        <v>102</v>
      </c>
      <c r="Q903" s="109">
        <v>0</v>
      </c>
      <c r="R903" s="109">
        <v>200</v>
      </c>
      <c r="S903" s="109">
        <v>200</v>
      </c>
      <c r="T903" s="112" t="s">
        <v>88</v>
      </c>
      <c r="U903" s="138"/>
      <c r="V903" s="138"/>
      <c r="W903" s="138"/>
      <c r="X903" s="138"/>
      <c r="Y903" s="138"/>
      <c r="Z903" s="138"/>
      <c r="AA903" s="139">
        <v>0</v>
      </c>
      <c r="AB903" s="139"/>
      <c r="AC903" s="139"/>
      <c r="AD903" s="139"/>
      <c r="AE903" s="141"/>
      <c r="AF903" s="139"/>
      <c r="AG903" s="139"/>
      <c r="AH903" s="139"/>
      <c r="AI903" s="139"/>
      <c r="AJ903" s="139"/>
      <c r="AK903" s="139"/>
      <c r="AL903" s="139"/>
      <c r="AM903" s="139"/>
      <c r="AN903" s="139"/>
      <c r="AO903" s="139"/>
      <c r="AP903" s="142">
        <v>0</v>
      </c>
      <c r="AQ903" s="142" t="e">
        <f t="shared" si="458"/>
        <v>#REF!</v>
      </c>
      <c r="AR903" s="142" t="e">
        <f t="shared" si="459"/>
        <v>#REF!</v>
      </c>
      <c r="AS903" s="142">
        <v>0</v>
      </c>
      <c r="AT903" s="142">
        <v>0</v>
      </c>
      <c r="AU903" s="140">
        <f>AU902+(AA903/60)</f>
        <v>1070.4000000000017</v>
      </c>
      <c r="AV903" s="95" t="s">
        <v>961</v>
      </c>
    </row>
    <row r="904" spans="2:48">
      <c r="B904" s="122">
        <v>45714</v>
      </c>
      <c r="C904" s="117" t="s">
        <v>117</v>
      </c>
      <c r="D904" s="117"/>
      <c r="E904" s="117"/>
      <c r="F904" s="109" t="s">
        <v>100</v>
      </c>
      <c r="G904" s="109"/>
      <c r="H904" s="110"/>
      <c r="I904" s="110"/>
      <c r="J904" s="110"/>
      <c r="K904" s="110"/>
      <c r="L904" s="110"/>
      <c r="M904" s="111"/>
      <c r="N904" s="109">
        <v>38</v>
      </c>
      <c r="O904" s="109" t="s">
        <v>101</v>
      </c>
      <c r="P904" s="109">
        <v>102</v>
      </c>
      <c r="Q904" s="109">
        <v>0</v>
      </c>
      <c r="R904" s="109">
        <v>200</v>
      </c>
      <c r="S904" s="109">
        <v>200</v>
      </c>
      <c r="T904" s="112" t="s">
        <v>88</v>
      </c>
      <c r="U904" s="138"/>
      <c r="V904" s="138"/>
      <c r="W904" s="138"/>
      <c r="X904" s="138"/>
      <c r="Y904" s="138"/>
      <c r="Z904" s="138"/>
      <c r="AA904" s="139">
        <v>0</v>
      </c>
      <c r="AB904" s="139"/>
      <c r="AC904" s="139"/>
      <c r="AD904" s="139"/>
      <c r="AE904" s="141"/>
      <c r="AF904" s="139"/>
      <c r="AG904" s="139"/>
      <c r="AH904" s="139"/>
      <c r="AI904" s="139"/>
      <c r="AJ904" s="139"/>
      <c r="AK904" s="139"/>
      <c r="AL904" s="139"/>
      <c r="AM904" s="139"/>
      <c r="AN904" s="139"/>
      <c r="AO904" s="139"/>
      <c r="AP904" s="142">
        <v>0</v>
      </c>
      <c r="AQ904" s="142" t="e">
        <f t="shared" si="458"/>
        <v>#REF!</v>
      </c>
      <c r="AR904" s="142" t="e">
        <f t="shared" si="459"/>
        <v>#REF!</v>
      </c>
      <c r="AS904" s="142">
        <v>0</v>
      </c>
      <c r="AT904" s="142">
        <v>0</v>
      </c>
      <c r="AU904" s="140">
        <f>AU903+(AA904/60)</f>
        <v>1070.4000000000017</v>
      </c>
      <c r="AV904" s="95" t="s">
        <v>962</v>
      </c>
    </row>
    <row r="905" spans="2:48">
      <c r="B905" s="122">
        <v>45714</v>
      </c>
      <c r="C905" s="117" t="s">
        <v>117</v>
      </c>
      <c r="D905" s="117"/>
      <c r="E905" s="117"/>
      <c r="F905" s="115" t="s">
        <v>135</v>
      </c>
      <c r="G905" s="109"/>
      <c r="H905" s="110"/>
      <c r="I905" s="110"/>
      <c r="J905" s="110"/>
      <c r="K905" s="110"/>
      <c r="L905" s="110"/>
      <c r="M905" s="111"/>
      <c r="N905" s="109">
        <v>6</v>
      </c>
      <c r="O905" s="109" t="s">
        <v>92</v>
      </c>
      <c r="P905" s="109">
        <v>30</v>
      </c>
      <c r="Q905" s="109">
        <v>0</v>
      </c>
      <c r="R905" s="109">
        <v>359</v>
      </c>
      <c r="S905" s="109">
        <v>359</v>
      </c>
      <c r="T905" s="117"/>
      <c r="U905" s="117"/>
      <c r="V905" s="117"/>
      <c r="W905" s="117"/>
      <c r="X905" s="117"/>
      <c r="Y905" s="117"/>
      <c r="Z905" s="117"/>
      <c r="AA905" s="117"/>
      <c r="AB905" s="117"/>
      <c r="AC905" s="117"/>
      <c r="AD905" s="117"/>
      <c r="AE905" s="124"/>
      <c r="AF905" s="117"/>
      <c r="AG905" s="117"/>
      <c r="AH905" s="117"/>
      <c r="AI905" s="117"/>
      <c r="AJ905" s="117"/>
      <c r="AK905" s="117"/>
      <c r="AL905" s="117"/>
      <c r="AM905" s="117"/>
      <c r="AN905" s="117"/>
      <c r="AO905" s="112"/>
      <c r="AP905" s="113">
        <f t="shared" ref="AP905:AP910" si="463">IF(O905="A",AP904+AA905/60,AP904)</f>
        <v>0</v>
      </c>
      <c r="AQ905" s="113" t="e">
        <f t="shared" si="458"/>
        <v>#REF!</v>
      </c>
      <c r="AR905" s="113" t="e">
        <f t="shared" si="459"/>
        <v>#REF!</v>
      </c>
      <c r="AS905" s="118">
        <v>0</v>
      </c>
      <c r="AT905" s="118">
        <v>0</v>
      </c>
      <c r="AU905" s="119">
        <f t="shared" ref="AU905:AU913" si="464">AU904+(AA905/60)</f>
        <v>1070.4000000000017</v>
      </c>
    </row>
    <row r="906" spans="2:48">
      <c r="B906" s="122">
        <v>45714</v>
      </c>
      <c r="C906" s="117" t="s">
        <v>117</v>
      </c>
      <c r="D906" s="117"/>
      <c r="E906" s="117"/>
      <c r="F906" s="109" t="s">
        <v>102</v>
      </c>
      <c r="G906" s="109"/>
      <c r="H906" s="110"/>
      <c r="I906" s="110"/>
      <c r="J906" s="110"/>
      <c r="K906" s="110"/>
      <c r="L906" s="110"/>
      <c r="M906" s="111"/>
      <c r="N906" s="109">
        <v>1</v>
      </c>
      <c r="O906" s="109" t="s">
        <v>92</v>
      </c>
      <c r="P906" s="109">
        <v>60</v>
      </c>
      <c r="Q906" s="109">
        <v>0</v>
      </c>
      <c r="R906" s="109">
        <v>359</v>
      </c>
      <c r="S906" s="109">
        <v>359</v>
      </c>
      <c r="T906" s="117"/>
      <c r="U906" s="117"/>
      <c r="V906" s="117"/>
      <c r="W906" s="117"/>
      <c r="X906" s="117"/>
      <c r="Y906" s="117"/>
      <c r="Z906" s="117"/>
      <c r="AA906" s="117">
        <f t="shared" ref="AA906:AA913" si="465">P906*60+Q906</f>
        <v>3600</v>
      </c>
      <c r="AB906" s="117"/>
      <c r="AC906" s="117"/>
      <c r="AD906" s="117"/>
      <c r="AE906" s="124"/>
      <c r="AF906" s="117"/>
      <c r="AG906" s="117"/>
      <c r="AH906" s="117"/>
      <c r="AI906" s="117"/>
      <c r="AJ906" s="117"/>
      <c r="AK906" s="117"/>
      <c r="AL906" s="117"/>
      <c r="AM906" s="117"/>
      <c r="AN906" s="117"/>
      <c r="AO906" s="112"/>
      <c r="AP906" s="113">
        <f t="shared" si="463"/>
        <v>0</v>
      </c>
      <c r="AQ906" s="113" t="e">
        <f t="shared" si="458"/>
        <v>#REF!</v>
      </c>
      <c r="AR906" s="113" t="e">
        <f t="shared" si="459"/>
        <v>#REF!</v>
      </c>
      <c r="AS906" s="118">
        <f t="shared" ref="AS906:AS909" si="466">IF(O906="3C",AS905+AA906/60,AS905)</f>
        <v>60</v>
      </c>
      <c r="AT906" s="118">
        <v>0</v>
      </c>
      <c r="AU906" s="119">
        <f t="shared" si="464"/>
        <v>1130.4000000000017</v>
      </c>
    </row>
    <row r="907" spans="2:48">
      <c r="B907" s="122">
        <v>45714</v>
      </c>
      <c r="C907" s="117" t="s">
        <v>117</v>
      </c>
      <c r="D907" s="117"/>
      <c r="E907" s="117"/>
      <c r="F907" s="109" t="s">
        <v>103</v>
      </c>
      <c r="G907" s="109"/>
      <c r="H907" s="110"/>
      <c r="I907" s="110"/>
      <c r="J907" s="110"/>
      <c r="K907" s="110"/>
      <c r="L907" s="110"/>
      <c r="M907" s="111"/>
      <c r="N907" s="109">
        <v>6</v>
      </c>
      <c r="O907" s="109" t="s">
        <v>91</v>
      </c>
      <c r="P907" s="109">
        <v>30</v>
      </c>
      <c r="Q907" s="109">
        <v>0</v>
      </c>
      <c r="R907" s="109">
        <v>359</v>
      </c>
      <c r="S907" s="109">
        <v>359</v>
      </c>
      <c r="T907" s="117"/>
      <c r="U907" s="117"/>
      <c r="V907" s="117"/>
      <c r="W907" s="117"/>
      <c r="X907" s="117"/>
      <c r="Y907" s="117"/>
      <c r="Z907" s="117"/>
      <c r="AA907" s="117"/>
      <c r="AB907" s="117"/>
      <c r="AC907" s="117"/>
      <c r="AD907" s="117"/>
      <c r="AE907" s="124"/>
      <c r="AF907" s="117"/>
      <c r="AG907" s="117"/>
      <c r="AH907" s="117"/>
      <c r="AI907" s="117"/>
      <c r="AJ907" s="117"/>
      <c r="AK907" s="117"/>
      <c r="AL907" s="117"/>
      <c r="AM907" s="117"/>
      <c r="AN907" s="117"/>
      <c r="AO907" s="112"/>
      <c r="AP907" s="113">
        <f t="shared" si="463"/>
        <v>0</v>
      </c>
      <c r="AQ907" s="113" t="e">
        <f t="shared" si="458"/>
        <v>#REF!</v>
      </c>
      <c r="AR907" s="113" t="e">
        <f t="shared" si="459"/>
        <v>#REF!</v>
      </c>
      <c r="AS907" s="118">
        <f t="shared" si="466"/>
        <v>60</v>
      </c>
      <c r="AT907" s="118">
        <v>0</v>
      </c>
      <c r="AU907" s="119">
        <f t="shared" si="464"/>
        <v>1130.4000000000017</v>
      </c>
    </row>
    <row r="908" spans="2:48">
      <c r="B908" s="122">
        <v>45714</v>
      </c>
      <c r="C908" s="117" t="s">
        <v>117</v>
      </c>
      <c r="D908" s="117"/>
      <c r="E908" s="117"/>
      <c r="F908" s="109" t="s">
        <v>104</v>
      </c>
      <c r="G908" s="109"/>
      <c r="H908" s="110"/>
      <c r="I908" s="110"/>
      <c r="J908" s="110"/>
      <c r="K908" s="110"/>
      <c r="L908" s="110"/>
      <c r="M908" s="111"/>
      <c r="N908" s="109">
        <v>1</v>
      </c>
      <c r="O908" s="109" t="s">
        <v>91</v>
      </c>
      <c r="P908" s="109">
        <v>60</v>
      </c>
      <c r="Q908" s="109">
        <v>0</v>
      </c>
      <c r="R908" s="109">
        <v>359</v>
      </c>
      <c r="S908" s="109">
        <v>359</v>
      </c>
      <c r="T908" s="117"/>
      <c r="U908" s="117"/>
      <c r="V908" s="117"/>
      <c r="W908" s="117"/>
      <c r="X908" s="117"/>
      <c r="Y908" s="117"/>
      <c r="Z908" s="117"/>
      <c r="AA908" s="117">
        <f t="shared" si="465"/>
        <v>3600</v>
      </c>
      <c r="AB908" s="117"/>
      <c r="AC908" s="117"/>
      <c r="AD908" s="117"/>
      <c r="AE908" s="124"/>
      <c r="AF908" s="117"/>
      <c r="AG908" s="117"/>
      <c r="AH908" s="117"/>
      <c r="AI908" s="117"/>
      <c r="AJ908" s="117"/>
      <c r="AK908" s="117"/>
      <c r="AL908" s="117"/>
      <c r="AM908" s="117"/>
      <c r="AN908" s="117"/>
      <c r="AO908" s="112"/>
      <c r="AP908" s="113">
        <f t="shared" si="463"/>
        <v>60</v>
      </c>
      <c r="AQ908" s="113" t="e">
        <f t="shared" si="458"/>
        <v>#REF!</v>
      </c>
      <c r="AR908" s="113" t="e">
        <f t="shared" si="459"/>
        <v>#REF!</v>
      </c>
      <c r="AS908" s="118">
        <f t="shared" si="466"/>
        <v>60</v>
      </c>
      <c r="AT908" s="118">
        <v>0</v>
      </c>
      <c r="AU908" s="119">
        <f t="shared" si="464"/>
        <v>1190.4000000000017</v>
      </c>
    </row>
    <row r="909" spans="2:48">
      <c r="B909" s="122">
        <v>45714</v>
      </c>
      <c r="C909" s="117" t="s">
        <v>117</v>
      </c>
      <c r="D909" s="117"/>
      <c r="E909" s="117"/>
      <c r="F909" s="109" t="s">
        <v>104</v>
      </c>
      <c r="G909" s="109"/>
      <c r="H909" s="110"/>
      <c r="I909" s="110"/>
      <c r="J909" s="110"/>
      <c r="K909" s="110"/>
      <c r="L909" s="110"/>
      <c r="M909" s="111"/>
      <c r="N909" s="109">
        <v>1</v>
      </c>
      <c r="O909" s="109" t="s">
        <v>91</v>
      </c>
      <c r="P909" s="109">
        <v>60</v>
      </c>
      <c r="Q909" s="109">
        <v>0</v>
      </c>
      <c r="R909" s="109">
        <v>359</v>
      </c>
      <c r="S909" s="109">
        <v>359</v>
      </c>
      <c r="T909" s="117"/>
      <c r="U909" s="117"/>
      <c r="V909" s="117"/>
      <c r="W909" s="117"/>
      <c r="X909" s="117"/>
      <c r="Y909" s="117"/>
      <c r="Z909" s="117"/>
      <c r="AA909" s="117">
        <f t="shared" si="465"/>
        <v>3600</v>
      </c>
      <c r="AB909" s="117"/>
      <c r="AC909" s="117"/>
      <c r="AD909" s="117"/>
      <c r="AE909" s="124"/>
      <c r="AF909" s="117"/>
      <c r="AG909" s="117"/>
      <c r="AH909" s="117"/>
      <c r="AI909" s="117"/>
      <c r="AJ909" s="117"/>
      <c r="AK909" s="117"/>
      <c r="AL909" s="117"/>
      <c r="AM909" s="117"/>
      <c r="AN909" s="117"/>
      <c r="AO909" s="112"/>
      <c r="AP909" s="113">
        <f t="shared" si="463"/>
        <v>120</v>
      </c>
      <c r="AQ909" s="113" t="e">
        <f t="shared" si="458"/>
        <v>#REF!</v>
      </c>
      <c r="AR909" s="113" t="e">
        <f t="shared" si="459"/>
        <v>#REF!</v>
      </c>
      <c r="AS909" s="118">
        <f t="shared" si="466"/>
        <v>60</v>
      </c>
      <c r="AT909" s="118">
        <v>0</v>
      </c>
      <c r="AU909" s="119">
        <f t="shared" si="464"/>
        <v>1250.4000000000017</v>
      </c>
    </row>
    <row r="910" spans="2:48">
      <c r="B910" s="122">
        <v>45714</v>
      </c>
      <c r="C910" s="117" t="s">
        <v>117</v>
      </c>
      <c r="D910" s="117"/>
      <c r="E910" s="117"/>
      <c r="F910" s="109" t="s">
        <v>104</v>
      </c>
      <c r="G910" s="109"/>
      <c r="H910" s="110"/>
      <c r="I910" s="110"/>
      <c r="J910" s="110"/>
      <c r="K910" s="110"/>
      <c r="L910" s="110"/>
      <c r="M910" s="111"/>
      <c r="N910" s="109">
        <v>1</v>
      </c>
      <c r="O910" s="109" t="s">
        <v>91</v>
      </c>
      <c r="P910" s="109">
        <v>60</v>
      </c>
      <c r="Q910" s="109">
        <v>0</v>
      </c>
      <c r="R910" s="109">
        <v>359</v>
      </c>
      <c r="S910" s="109">
        <v>359</v>
      </c>
      <c r="T910" s="117"/>
      <c r="U910" s="117"/>
      <c r="V910" s="117"/>
      <c r="W910" s="117"/>
      <c r="X910" s="117"/>
      <c r="Y910" s="117"/>
      <c r="Z910" s="117"/>
      <c r="AA910" s="117">
        <f t="shared" si="465"/>
        <v>3600</v>
      </c>
      <c r="AB910" s="117"/>
      <c r="AC910" s="117"/>
      <c r="AD910" s="117"/>
      <c r="AE910" s="124"/>
      <c r="AF910" s="117"/>
      <c r="AG910" s="117"/>
      <c r="AH910" s="117"/>
      <c r="AI910" s="117"/>
      <c r="AJ910" s="117"/>
      <c r="AK910" s="117"/>
      <c r="AL910" s="117"/>
      <c r="AM910" s="117"/>
      <c r="AN910" s="117"/>
      <c r="AO910" s="112"/>
      <c r="AP910" s="113">
        <f t="shared" si="463"/>
        <v>180</v>
      </c>
      <c r="AQ910" s="113" t="e">
        <f t="shared" si="458"/>
        <v>#REF!</v>
      </c>
      <c r="AR910" s="113" t="e">
        <f t="shared" si="459"/>
        <v>#REF!</v>
      </c>
      <c r="AS910" s="118">
        <v>0</v>
      </c>
      <c r="AT910" s="118">
        <v>0</v>
      </c>
      <c r="AU910" s="119">
        <f t="shared" si="464"/>
        <v>1310.4000000000017</v>
      </c>
    </row>
    <row r="911" spans="2:48">
      <c r="B911" s="122">
        <v>45714</v>
      </c>
      <c r="C911" s="117" t="s">
        <v>120</v>
      </c>
      <c r="D911" s="117"/>
      <c r="E911" s="117"/>
      <c r="F911" s="109" t="s">
        <v>104</v>
      </c>
      <c r="G911" s="109"/>
      <c r="H911" s="110"/>
      <c r="I911" s="110"/>
      <c r="J911" s="110"/>
      <c r="K911" s="110"/>
      <c r="L911" s="110"/>
      <c r="M911" s="111"/>
      <c r="N911" s="109">
        <v>1</v>
      </c>
      <c r="O911" s="109" t="s">
        <v>91</v>
      </c>
      <c r="P911" s="109">
        <v>60</v>
      </c>
      <c r="Q911" s="109">
        <v>0</v>
      </c>
      <c r="R911" s="109">
        <v>359</v>
      </c>
      <c r="S911" s="109">
        <v>359</v>
      </c>
      <c r="T911" s="117"/>
      <c r="U911" s="117"/>
      <c r="V911" s="117"/>
      <c r="W911" s="117"/>
      <c r="X911" s="117"/>
      <c r="Y911" s="117"/>
      <c r="Z911" s="117"/>
      <c r="AA911" s="117">
        <f t="shared" si="465"/>
        <v>3600</v>
      </c>
      <c r="AB911" s="117"/>
      <c r="AC911" s="117"/>
      <c r="AD911" s="117"/>
      <c r="AE911" s="124"/>
      <c r="AF911" s="117"/>
      <c r="AG911" s="117"/>
      <c r="AH911" s="117"/>
      <c r="AI911" s="117"/>
      <c r="AJ911" s="117"/>
      <c r="AK911" s="117"/>
      <c r="AL911" s="117"/>
      <c r="AM911" s="117"/>
      <c r="AN911" s="117"/>
      <c r="AO911" s="112"/>
      <c r="AP911" s="113">
        <v>0</v>
      </c>
      <c r="AQ911" s="113" t="e">
        <f t="shared" si="458"/>
        <v>#REF!</v>
      </c>
      <c r="AR911" s="113" t="e">
        <f t="shared" si="459"/>
        <v>#REF!</v>
      </c>
      <c r="AS911" s="118">
        <v>0</v>
      </c>
      <c r="AT911" s="118">
        <v>0</v>
      </c>
      <c r="AU911" s="119">
        <f t="shared" si="464"/>
        <v>1370.4000000000017</v>
      </c>
    </row>
    <row r="912" spans="2:48">
      <c r="B912" s="96">
        <v>45714</v>
      </c>
      <c r="C912" s="143" t="s">
        <v>120</v>
      </c>
      <c r="D912" s="82"/>
      <c r="E912" s="82"/>
      <c r="F912" s="130" t="s">
        <v>105</v>
      </c>
      <c r="G912" s="130" t="s">
        <v>89</v>
      </c>
      <c r="H912" s="133" t="s">
        <v>89</v>
      </c>
      <c r="I912" s="133" t="s">
        <v>89</v>
      </c>
      <c r="J912" s="133" t="s">
        <v>89</v>
      </c>
      <c r="K912" s="133" t="s">
        <v>89</v>
      </c>
      <c r="L912" s="133" t="s">
        <v>95</v>
      </c>
      <c r="M912" s="134" t="s">
        <v>106</v>
      </c>
      <c r="N912" s="114">
        <v>3</v>
      </c>
      <c r="O912" s="130" t="s">
        <v>91</v>
      </c>
      <c r="P912" s="130">
        <v>3</v>
      </c>
      <c r="Q912" s="114">
        <v>44</v>
      </c>
      <c r="R912" s="130">
        <v>338</v>
      </c>
      <c r="S912" s="130">
        <v>338</v>
      </c>
      <c r="T912" s="132" t="s">
        <v>88</v>
      </c>
      <c r="U912" s="82"/>
      <c r="V912" s="82"/>
      <c r="W912" s="82"/>
      <c r="X912" s="82"/>
      <c r="Y912" s="82"/>
      <c r="Z912" s="82"/>
      <c r="AA912" s="82">
        <f t="shared" si="465"/>
        <v>224</v>
      </c>
      <c r="AB912" s="82"/>
      <c r="AC912" s="82" t="s">
        <v>89</v>
      </c>
      <c r="AD912" s="82">
        <v>111.5</v>
      </c>
      <c r="AE912" s="120">
        <v>2.3820000000000001</v>
      </c>
      <c r="AF912" s="82">
        <v>111.7</v>
      </c>
      <c r="AG912" s="82">
        <v>99.4</v>
      </c>
      <c r="AH912" s="132">
        <f>AF912-AG912</f>
        <v>12.299999999999997</v>
      </c>
      <c r="AI912" s="132">
        <v>-3.0580479999999999</v>
      </c>
      <c r="AJ912" s="132">
        <v>-1.963112</v>
      </c>
      <c r="AK912" s="132">
        <v>-3.0104329999999999</v>
      </c>
      <c r="AL912" s="132">
        <v>-1.8668009999999999</v>
      </c>
      <c r="AM912" s="136">
        <f>AJ912-AI912</f>
        <v>1.0949359999999999</v>
      </c>
      <c r="AN912" s="136">
        <f>AL912-AK912</f>
        <v>1.143632</v>
      </c>
      <c r="AO912" s="136">
        <f>AD912/AA912*60</f>
        <v>29.866071428571431</v>
      </c>
      <c r="AP912" s="93">
        <f t="shared" ref="AP912:AP913" si="467">IF(O912="A",AP911+AA912/60,AP911)</f>
        <v>3.7333333333333334</v>
      </c>
      <c r="AQ912" s="126" t="e">
        <f t="shared" si="458"/>
        <v>#REF!</v>
      </c>
      <c r="AR912" s="126" t="e">
        <f t="shared" si="459"/>
        <v>#REF!</v>
      </c>
      <c r="AS912" s="85">
        <f t="shared" ref="AS912:AS913" si="468">IF(O912="3C",AS911+AA912/60,AS911)</f>
        <v>0</v>
      </c>
      <c r="AT912" s="85">
        <f t="shared" ref="AT912:AT913" si="469">AT911+(AA912/60)</f>
        <v>3.7333333333333334</v>
      </c>
      <c r="AU912" s="125">
        <f t="shared" si="464"/>
        <v>1374.133333333335</v>
      </c>
    </row>
    <row r="913" spans="2:47">
      <c r="B913" s="96">
        <v>45714</v>
      </c>
      <c r="C913" s="82" t="s">
        <v>149</v>
      </c>
      <c r="D913" s="82" t="s">
        <v>116</v>
      </c>
      <c r="E913" s="82" t="s">
        <v>3729</v>
      </c>
      <c r="F913" s="84" t="s">
        <v>963</v>
      </c>
      <c r="G913" s="84" t="s">
        <v>963</v>
      </c>
      <c r="H913" s="86" t="s">
        <v>109</v>
      </c>
      <c r="I913" s="86" t="s">
        <v>109</v>
      </c>
      <c r="J913" s="86" t="s">
        <v>109</v>
      </c>
      <c r="K913" s="86" t="s">
        <v>109</v>
      </c>
      <c r="L913" s="86" t="s">
        <v>109</v>
      </c>
      <c r="M913" s="86" t="s">
        <v>133</v>
      </c>
      <c r="N913" s="87">
        <v>3</v>
      </c>
      <c r="O913" s="82" t="s">
        <v>124</v>
      </c>
      <c r="P913" s="97">
        <v>3</v>
      </c>
      <c r="Q913" s="97">
        <v>44</v>
      </c>
      <c r="R913" s="82">
        <v>338</v>
      </c>
      <c r="S913" s="82">
        <v>338</v>
      </c>
      <c r="T913" s="84" t="s">
        <v>88</v>
      </c>
      <c r="U913" s="82"/>
      <c r="V913" s="82"/>
      <c r="W913" s="82"/>
      <c r="X913" s="82"/>
      <c r="Y913" s="82"/>
      <c r="Z913" s="82"/>
      <c r="AA913" s="82">
        <f t="shared" si="465"/>
        <v>224</v>
      </c>
      <c r="AB913" s="82">
        <v>113.9</v>
      </c>
      <c r="AC913" s="82" t="s">
        <v>88</v>
      </c>
      <c r="AD913" s="82"/>
      <c r="AE913" s="120">
        <v>2.407</v>
      </c>
      <c r="AF913" s="82"/>
      <c r="AG913" s="82"/>
      <c r="AH913" s="82"/>
      <c r="AI913" s="82"/>
      <c r="AJ913" s="82"/>
      <c r="AK913" s="82"/>
      <c r="AL913" s="82"/>
      <c r="AM913" s="82"/>
      <c r="AN913" s="82"/>
      <c r="AO913" s="87"/>
      <c r="AP913" s="93">
        <f t="shared" si="467"/>
        <v>3.7333333333333334</v>
      </c>
      <c r="AQ913" s="126" t="e">
        <f t="shared" ref="AQ913" si="470">IF(O913="B",AQ912+AA913/60,AQ912)</f>
        <v>#REF!</v>
      </c>
      <c r="AR913" s="126" t="e">
        <f t="shared" ref="AR913" si="471">IF(O913="3A",AR912+AA913/60,AR912)</f>
        <v>#REF!</v>
      </c>
      <c r="AS913" s="85">
        <f t="shared" si="468"/>
        <v>3.7333333333333334</v>
      </c>
      <c r="AT913" s="85">
        <f t="shared" si="469"/>
        <v>7.4666666666666668</v>
      </c>
      <c r="AU913" s="125">
        <f t="shared" si="464"/>
        <v>1377.8666666666684</v>
      </c>
    </row>
    <row r="914" spans="2:47">
      <c r="B914" s="96">
        <v>45714</v>
      </c>
      <c r="C914" s="82" t="s">
        <v>149</v>
      </c>
      <c r="D914" s="82" t="s">
        <v>116</v>
      </c>
      <c r="E914" s="82" t="s">
        <v>3729</v>
      </c>
      <c r="F914" s="84" t="s">
        <v>964</v>
      </c>
      <c r="G914" s="84" t="s">
        <v>964</v>
      </c>
      <c r="H914" s="86" t="s">
        <v>109</v>
      </c>
      <c r="I914" s="86" t="s">
        <v>109</v>
      </c>
      <c r="J914" s="86" t="s">
        <v>109</v>
      </c>
      <c r="K914" s="86" t="s">
        <v>109</v>
      </c>
      <c r="L914" s="86" t="s">
        <v>109</v>
      </c>
      <c r="M914" s="86" t="s">
        <v>133</v>
      </c>
      <c r="N914" s="87">
        <v>3</v>
      </c>
      <c r="O914" s="82" t="s">
        <v>124</v>
      </c>
      <c r="P914" s="97">
        <v>3</v>
      </c>
      <c r="Q914" s="97">
        <v>44</v>
      </c>
      <c r="R914" s="82">
        <v>338</v>
      </c>
      <c r="S914" s="82">
        <v>338</v>
      </c>
      <c r="T914" s="84" t="s">
        <v>88</v>
      </c>
      <c r="U914" s="82"/>
      <c r="V914" s="82"/>
      <c r="W914" s="82"/>
      <c r="X914" s="82"/>
      <c r="Y914" s="82"/>
      <c r="Z914" s="82"/>
      <c r="AA914" s="82">
        <f t="shared" ref="AA914:AA919" si="472">P914*60+Q914</f>
        <v>224</v>
      </c>
      <c r="AB914" s="82">
        <v>112.9</v>
      </c>
      <c r="AC914" s="82" t="s">
        <v>88</v>
      </c>
      <c r="AD914" s="82"/>
      <c r="AE914" s="120">
        <v>2.391</v>
      </c>
      <c r="AF914" s="82"/>
      <c r="AG914" s="82"/>
      <c r="AH914" s="82"/>
      <c r="AI914" s="82"/>
      <c r="AJ914" s="82"/>
      <c r="AK914" s="82"/>
      <c r="AL914" s="82"/>
      <c r="AM914" s="82"/>
      <c r="AN914" s="82"/>
      <c r="AO914" s="87"/>
      <c r="AP914" s="93">
        <f t="shared" ref="AP914:AP919" si="473">IF(O914="A",AP913+AA914/60,AP913)</f>
        <v>3.7333333333333334</v>
      </c>
      <c r="AQ914" s="126" t="e">
        <f t="shared" ref="AQ914:AQ919" si="474">IF(O914="B",AQ913+AA914/60,AQ913)</f>
        <v>#REF!</v>
      </c>
      <c r="AR914" s="126" t="e">
        <f t="shared" ref="AR914:AR919" si="475">IF(O914="3A",AR913+AA914/60,AR913)</f>
        <v>#REF!</v>
      </c>
      <c r="AS914" s="85">
        <f t="shared" ref="AS914:AS919" si="476">IF(O914="3C",AS913+AA914/60,AS913)</f>
        <v>7.4666666666666668</v>
      </c>
      <c r="AT914" s="85">
        <f t="shared" ref="AT914:AT919" si="477">AT913+(AA914/60)</f>
        <v>11.2</v>
      </c>
      <c r="AU914" s="125">
        <f t="shared" ref="AU914:AU919" si="478">AU913+(AA914/60)</f>
        <v>1381.6000000000017</v>
      </c>
    </row>
    <row r="915" spans="2:47">
      <c r="B915" s="96">
        <v>45714</v>
      </c>
      <c r="C915" s="82" t="s">
        <v>149</v>
      </c>
      <c r="D915" s="82" t="s">
        <v>116</v>
      </c>
      <c r="E915" s="82" t="s">
        <v>3729</v>
      </c>
      <c r="F915" s="84" t="s">
        <v>965</v>
      </c>
      <c r="G915" s="84" t="s">
        <v>965</v>
      </c>
      <c r="H915" s="86" t="s">
        <v>109</v>
      </c>
      <c r="I915" s="86" t="s">
        <v>109</v>
      </c>
      <c r="J915" s="86" t="s">
        <v>109</v>
      </c>
      <c r="K915" s="86" t="s">
        <v>109</v>
      </c>
      <c r="L915" s="86" t="s">
        <v>109</v>
      </c>
      <c r="M915" s="86" t="s">
        <v>133</v>
      </c>
      <c r="N915" s="87">
        <v>3</v>
      </c>
      <c r="O915" s="82" t="s">
        <v>124</v>
      </c>
      <c r="P915" s="97">
        <v>3</v>
      </c>
      <c r="Q915" s="97">
        <v>44</v>
      </c>
      <c r="R915" s="82">
        <v>338</v>
      </c>
      <c r="S915" s="82">
        <v>338</v>
      </c>
      <c r="T915" s="84" t="s">
        <v>88</v>
      </c>
      <c r="U915" s="82"/>
      <c r="V915" s="82"/>
      <c r="W915" s="82"/>
      <c r="X915" s="82"/>
      <c r="Y915" s="82"/>
      <c r="Z915" s="82"/>
      <c r="AA915" s="82">
        <f t="shared" si="472"/>
        <v>224</v>
      </c>
      <c r="AB915" s="82">
        <v>98.6</v>
      </c>
      <c r="AC915" s="82" t="s">
        <v>88</v>
      </c>
      <c r="AD915" s="82"/>
      <c r="AE915" s="120">
        <v>2.359</v>
      </c>
      <c r="AF915" s="82"/>
      <c r="AG915" s="82"/>
      <c r="AH915" s="82"/>
      <c r="AI915" s="82"/>
      <c r="AJ915" s="82"/>
      <c r="AK915" s="82"/>
      <c r="AL915" s="82"/>
      <c r="AM915" s="82"/>
      <c r="AN915" s="82"/>
      <c r="AO915" s="87"/>
      <c r="AP915" s="93">
        <f t="shared" si="473"/>
        <v>3.7333333333333334</v>
      </c>
      <c r="AQ915" s="126" t="e">
        <f t="shared" si="474"/>
        <v>#REF!</v>
      </c>
      <c r="AR915" s="126" t="e">
        <f t="shared" si="475"/>
        <v>#REF!</v>
      </c>
      <c r="AS915" s="85">
        <f t="shared" si="476"/>
        <v>11.2</v>
      </c>
      <c r="AT915" s="85">
        <f t="shared" si="477"/>
        <v>14.933333333333334</v>
      </c>
      <c r="AU915" s="125">
        <f t="shared" si="478"/>
        <v>1385.3333333333351</v>
      </c>
    </row>
    <row r="916" spans="2:47">
      <c r="B916" s="96">
        <v>45714</v>
      </c>
      <c r="C916" s="82" t="s">
        <v>149</v>
      </c>
      <c r="D916" s="82" t="s">
        <v>116</v>
      </c>
      <c r="E916" s="82" t="s">
        <v>3729</v>
      </c>
      <c r="F916" s="84" t="s">
        <v>966</v>
      </c>
      <c r="G916" s="84" t="s">
        <v>966</v>
      </c>
      <c r="H916" s="86" t="s">
        <v>109</v>
      </c>
      <c r="I916" s="86" t="s">
        <v>109</v>
      </c>
      <c r="J916" s="86" t="s">
        <v>109</v>
      </c>
      <c r="K916" s="86" t="s">
        <v>109</v>
      </c>
      <c r="L916" s="86" t="s">
        <v>109</v>
      </c>
      <c r="M916" s="86" t="s">
        <v>133</v>
      </c>
      <c r="N916" s="87">
        <v>3</v>
      </c>
      <c r="O916" s="82" t="s">
        <v>124</v>
      </c>
      <c r="P916" s="97">
        <v>3</v>
      </c>
      <c r="Q916" s="97">
        <v>44</v>
      </c>
      <c r="R916" s="82">
        <v>338</v>
      </c>
      <c r="S916" s="82">
        <v>338</v>
      </c>
      <c r="T916" s="84" t="s">
        <v>88</v>
      </c>
      <c r="U916" s="82"/>
      <c r="V916" s="82"/>
      <c r="W916" s="82"/>
      <c r="X916" s="82"/>
      <c r="Y916" s="82"/>
      <c r="Z916" s="82"/>
      <c r="AA916" s="82">
        <f t="shared" si="472"/>
        <v>224</v>
      </c>
      <c r="AB916" s="82">
        <v>112.3</v>
      </c>
      <c r="AC916" s="82" t="s">
        <v>88</v>
      </c>
      <c r="AD916" s="82"/>
      <c r="AE916" s="120">
        <v>2.3919999999999999</v>
      </c>
      <c r="AF916" s="82"/>
      <c r="AG916" s="82"/>
      <c r="AH916" s="82"/>
      <c r="AI916" s="82"/>
      <c r="AJ916" s="82"/>
      <c r="AK916" s="82"/>
      <c r="AL916" s="82"/>
      <c r="AM916" s="82"/>
      <c r="AN916" s="82"/>
      <c r="AO916" s="87"/>
      <c r="AP916" s="93">
        <f t="shared" si="473"/>
        <v>3.7333333333333334</v>
      </c>
      <c r="AQ916" s="126" t="e">
        <f t="shared" si="474"/>
        <v>#REF!</v>
      </c>
      <c r="AR916" s="126" t="e">
        <f t="shared" si="475"/>
        <v>#REF!</v>
      </c>
      <c r="AS916" s="85">
        <f t="shared" si="476"/>
        <v>14.933333333333334</v>
      </c>
      <c r="AT916" s="85">
        <f t="shared" si="477"/>
        <v>18.666666666666668</v>
      </c>
      <c r="AU916" s="125">
        <f t="shared" si="478"/>
        <v>1389.0666666666684</v>
      </c>
    </row>
    <row r="917" spans="2:47">
      <c r="B917" s="96">
        <v>45714</v>
      </c>
      <c r="C917" s="82" t="s">
        <v>149</v>
      </c>
      <c r="D917" s="82" t="s">
        <v>116</v>
      </c>
      <c r="E917" s="82" t="s">
        <v>3729</v>
      </c>
      <c r="F917" s="84" t="s">
        <v>967</v>
      </c>
      <c r="G917" s="84" t="s">
        <v>967</v>
      </c>
      <c r="H917" s="86" t="s">
        <v>109</v>
      </c>
      <c r="I917" s="86" t="s">
        <v>109</v>
      </c>
      <c r="J917" s="86" t="s">
        <v>109</v>
      </c>
      <c r="K917" s="86" t="s">
        <v>109</v>
      </c>
      <c r="L917" s="86" t="s">
        <v>109</v>
      </c>
      <c r="M917" s="86" t="s">
        <v>133</v>
      </c>
      <c r="N917" s="87">
        <v>3</v>
      </c>
      <c r="O917" s="82" t="s">
        <v>124</v>
      </c>
      <c r="P917" s="97">
        <v>3</v>
      </c>
      <c r="Q917" s="97">
        <v>44</v>
      </c>
      <c r="R917" s="82">
        <v>338</v>
      </c>
      <c r="S917" s="82">
        <v>338</v>
      </c>
      <c r="T917" s="84" t="s">
        <v>88</v>
      </c>
      <c r="U917" s="82"/>
      <c r="V917" s="82"/>
      <c r="W917" s="82"/>
      <c r="X917" s="82"/>
      <c r="Y917" s="82"/>
      <c r="Z917" s="82"/>
      <c r="AA917" s="82">
        <f t="shared" si="472"/>
        <v>224</v>
      </c>
      <c r="AB917" s="82">
        <v>100.4</v>
      </c>
      <c r="AC917" s="82" t="s">
        <v>88</v>
      </c>
      <c r="AD917" s="82"/>
      <c r="AE917" s="120">
        <v>2.36</v>
      </c>
      <c r="AF917" s="82"/>
      <c r="AG917" s="82"/>
      <c r="AH917" s="82"/>
      <c r="AI917" s="82"/>
      <c r="AJ917" s="82"/>
      <c r="AK917" s="82"/>
      <c r="AL917" s="82"/>
      <c r="AM917" s="82"/>
      <c r="AN917" s="82"/>
      <c r="AO917" s="87"/>
      <c r="AP917" s="93">
        <f t="shared" si="473"/>
        <v>3.7333333333333334</v>
      </c>
      <c r="AQ917" s="126" t="e">
        <f t="shared" si="474"/>
        <v>#REF!</v>
      </c>
      <c r="AR917" s="126" t="e">
        <f t="shared" si="475"/>
        <v>#REF!</v>
      </c>
      <c r="AS917" s="85">
        <f t="shared" si="476"/>
        <v>18.666666666666668</v>
      </c>
      <c r="AT917" s="85">
        <f t="shared" si="477"/>
        <v>22.400000000000002</v>
      </c>
      <c r="AU917" s="125">
        <f t="shared" si="478"/>
        <v>1392.8000000000018</v>
      </c>
    </row>
    <row r="918" spans="2:47">
      <c r="B918" s="96">
        <v>45714</v>
      </c>
      <c r="C918" s="82" t="s">
        <v>149</v>
      </c>
      <c r="D918" s="82" t="s">
        <v>116</v>
      </c>
      <c r="E918" s="82" t="s">
        <v>3729</v>
      </c>
      <c r="F918" s="84" t="s">
        <v>968</v>
      </c>
      <c r="G918" s="84" t="s">
        <v>968</v>
      </c>
      <c r="H918" s="86" t="s">
        <v>109</v>
      </c>
      <c r="I918" s="86" t="s">
        <v>109</v>
      </c>
      <c r="J918" s="86" t="s">
        <v>109</v>
      </c>
      <c r="K918" s="86" t="s">
        <v>109</v>
      </c>
      <c r="L918" s="86" t="s">
        <v>109</v>
      </c>
      <c r="M918" s="86" t="s">
        <v>133</v>
      </c>
      <c r="N918" s="87">
        <v>3</v>
      </c>
      <c r="O918" s="82" t="s">
        <v>124</v>
      </c>
      <c r="P918" s="97">
        <v>3</v>
      </c>
      <c r="Q918" s="97">
        <v>44</v>
      </c>
      <c r="R918" s="82">
        <v>338</v>
      </c>
      <c r="S918" s="82">
        <v>338</v>
      </c>
      <c r="T918" s="84" t="s">
        <v>88</v>
      </c>
      <c r="U918" s="82"/>
      <c r="V918" s="82"/>
      <c r="W918" s="82"/>
      <c r="X918" s="82"/>
      <c r="Y918" s="82"/>
      <c r="Z918" s="82"/>
      <c r="AA918" s="82">
        <f t="shared" si="472"/>
        <v>224</v>
      </c>
      <c r="AB918" s="82">
        <v>94.6</v>
      </c>
      <c r="AC918" s="82" t="s">
        <v>88</v>
      </c>
      <c r="AD918" s="82"/>
      <c r="AE918" s="120">
        <v>2.3580000000000001</v>
      </c>
      <c r="AF918" s="82"/>
      <c r="AG918" s="82"/>
      <c r="AH918" s="82"/>
      <c r="AI918" s="82"/>
      <c r="AJ918" s="82"/>
      <c r="AK918" s="82"/>
      <c r="AL918" s="82"/>
      <c r="AM918" s="82"/>
      <c r="AN918" s="82"/>
      <c r="AO918" s="87"/>
      <c r="AP918" s="93">
        <f t="shared" si="473"/>
        <v>3.7333333333333334</v>
      </c>
      <c r="AQ918" s="126" t="e">
        <f t="shared" si="474"/>
        <v>#REF!</v>
      </c>
      <c r="AR918" s="126" t="e">
        <f t="shared" si="475"/>
        <v>#REF!</v>
      </c>
      <c r="AS918" s="85">
        <f t="shared" si="476"/>
        <v>22.400000000000002</v>
      </c>
      <c r="AT918" s="85">
        <f t="shared" si="477"/>
        <v>26.133333333333336</v>
      </c>
      <c r="AU918" s="125">
        <f t="shared" si="478"/>
        <v>1396.5333333333351</v>
      </c>
    </row>
    <row r="919" spans="2:47">
      <c r="B919" s="96">
        <v>45714</v>
      </c>
      <c r="C919" s="82" t="s">
        <v>149</v>
      </c>
      <c r="D919" s="82" t="s">
        <v>116</v>
      </c>
      <c r="E919" s="82" t="s">
        <v>3729</v>
      </c>
      <c r="F919" s="84" t="s">
        <v>969</v>
      </c>
      <c r="G919" s="84" t="s">
        <v>969</v>
      </c>
      <c r="H919" s="86" t="s">
        <v>109</v>
      </c>
      <c r="I919" s="86" t="s">
        <v>109</v>
      </c>
      <c r="J919" s="86" t="s">
        <v>109</v>
      </c>
      <c r="K919" s="86" t="s">
        <v>109</v>
      </c>
      <c r="L919" s="86" t="s">
        <v>109</v>
      </c>
      <c r="M919" s="86" t="s">
        <v>133</v>
      </c>
      <c r="N919" s="87">
        <v>3</v>
      </c>
      <c r="O919" s="82" t="s">
        <v>124</v>
      </c>
      <c r="P919" s="97">
        <v>3</v>
      </c>
      <c r="Q919" s="97">
        <v>44</v>
      </c>
      <c r="R919" s="82">
        <v>338</v>
      </c>
      <c r="S919" s="82">
        <v>338</v>
      </c>
      <c r="T919" s="84" t="s">
        <v>88</v>
      </c>
      <c r="U919" s="82"/>
      <c r="V919" s="82"/>
      <c r="W919" s="82"/>
      <c r="X919" s="82"/>
      <c r="Y919" s="82"/>
      <c r="Z919" s="82"/>
      <c r="AA919" s="82">
        <f t="shared" si="472"/>
        <v>224</v>
      </c>
      <c r="AB919" s="82">
        <v>97.2</v>
      </c>
      <c r="AC919" s="82" t="s">
        <v>88</v>
      </c>
      <c r="AD919" s="82"/>
      <c r="AE919" s="120">
        <v>2.36</v>
      </c>
      <c r="AF919" s="82"/>
      <c r="AG919" s="82"/>
      <c r="AH919" s="82"/>
      <c r="AI919" s="82"/>
      <c r="AJ919" s="82"/>
      <c r="AK919" s="82"/>
      <c r="AL919" s="82"/>
      <c r="AM919" s="82"/>
      <c r="AN919" s="82"/>
      <c r="AO919" s="87"/>
      <c r="AP919" s="93">
        <f t="shared" si="473"/>
        <v>3.7333333333333334</v>
      </c>
      <c r="AQ919" s="126" t="e">
        <f t="shared" si="474"/>
        <v>#REF!</v>
      </c>
      <c r="AR919" s="126" t="e">
        <f t="shared" si="475"/>
        <v>#REF!</v>
      </c>
      <c r="AS919" s="85">
        <f t="shared" si="476"/>
        <v>26.133333333333336</v>
      </c>
      <c r="AT919" s="85">
        <f t="shared" si="477"/>
        <v>29.866666666666671</v>
      </c>
      <c r="AU919" s="125">
        <f t="shared" si="478"/>
        <v>1400.2666666666685</v>
      </c>
    </row>
    <row r="920" spans="2:47">
      <c r="B920" s="96">
        <v>45714</v>
      </c>
      <c r="C920" s="82" t="s">
        <v>149</v>
      </c>
      <c r="D920" s="82" t="s">
        <v>116</v>
      </c>
      <c r="E920" s="82" t="s">
        <v>3729</v>
      </c>
      <c r="F920" s="84" t="s">
        <v>970</v>
      </c>
      <c r="G920" s="84" t="s">
        <v>970</v>
      </c>
      <c r="H920" s="86" t="s">
        <v>109</v>
      </c>
      <c r="I920" s="86" t="s">
        <v>109</v>
      </c>
      <c r="J920" s="86" t="s">
        <v>109</v>
      </c>
      <c r="K920" s="86" t="s">
        <v>109</v>
      </c>
      <c r="L920" s="86" t="s">
        <v>109</v>
      </c>
      <c r="M920" s="86" t="s">
        <v>133</v>
      </c>
      <c r="N920" s="87">
        <v>3</v>
      </c>
      <c r="O920" s="82" t="s">
        <v>124</v>
      </c>
      <c r="P920" s="97">
        <v>3</v>
      </c>
      <c r="Q920" s="97">
        <v>44</v>
      </c>
      <c r="R920" s="82">
        <v>338</v>
      </c>
      <c r="S920" s="82">
        <v>338</v>
      </c>
      <c r="T920" s="84" t="s">
        <v>88</v>
      </c>
      <c r="U920" s="82"/>
      <c r="V920" s="82"/>
      <c r="W920" s="82"/>
      <c r="X920" s="82"/>
      <c r="Y920" s="82"/>
      <c r="Z920" s="82"/>
      <c r="AA920" s="82">
        <f t="shared" ref="AA920" si="479">P920*60+Q920</f>
        <v>224</v>
      </c>
      <c r="AB920" s="82">
        <v>97.5</v>
      </c>
      <c r="AC920" s="82" t="s">
        <v>88</v>
      </c>
      <c r="AD920" s="82"/>
      <c r="AE920" s="120">
        <v>2.3580000000000001</v>
      </c>
      <c r="AF920" s="82"/>
      <c r="AG920" s="82"/>
      <c r="AH920" s="82"/>
      <c r="AI920" s="82"/>
      <c r="AJ920" s="82"/>
      <c r="AK920" s="82"/>
      <c r="AL920" s="82"/>
      <c r="AM920" s="82"/>
      <c r="AN920" s="82"/>
      <c r="AO920" s="87"/>
      <c r="AP920" s="93">
        <f t="shared" ref="AP920" si="480">IF(O920="A",AP919+AA920/60,AP919)</f>
        <v>3.7333333333333334</v>
      </c>
      <c r="AQ920" s="126" t="e">
        <f t="shared" ref="AQ920" si="481">IF(O920="B",AQ919+AA920/60,AQ919)</f>
        <v>#REF!</v>
      </c>
      <c r="AR920" s="126" t="e">
        <f t="shared" ref="AR920" si="482">IF(O920="3A",AR919+AA920/60,AR919)</f>
        <v>#REF!</v>
      </c>
      <c r="AS920" s="85">
        <f t="shared" ref="AS920" si="483">IF(O920="3C",AS919+AA920/60,AS919)</f>
        <v>29.866666666666671</v>
      </c>
      <c r="AT920" s="85">
        <f t="shared" ref="AT920" si="484">AT919+(AA920/60)</f>
        <v>33.6</v>
      </c>
      <c r="AU920" s="125">
        <f t="shared" ref="AU920" si="485">AU919+(AA920/60)</f>
        <v>1404.0000000000018</v>
      </c>
    </row>
    <row r="921" spans="2:47">
      <c r="B921" s="96">
        <v>45714</v>
      </c>
      <c r="C921" s="82" t="s">
        <v>149</v>
      </c>
      <c r="D921" s="82" t="s">
        <v>134</v>
      </c>
      <c r="E921" s="82" t="s">
        <v>3729</v>
      </c>
      <c r="F921" s="84" t="s">
        <v>971</v>
      </c>
      <c r="G921" s="84" t="s">
        <v>971</v>
      </c>
      <c r="H921" s="86" t="s">
        <v>109</v>
      </c>
      <c r="I921" s="86" t="s">
        <v>109</v>
      </c>
      <c r="J921" s="86" t="s">
        <v>109</v>
      </c>
      <c r="K921" s="86" t="s">
        <v>109</v>
      </c>
      <c r="L921" s="86" t="s">
        <v>109</v>
      </c>
      <c r="M921" s="86" t="s">
        <v>133</v>
      </c>
      <c r="N921" s="87">
        <v>3</v>
      </c>
      <c r="O921" s="82" t="s">
        <v>124</v>
      </c>
      <c r="P921" s="97">
        <v>3</v>
      </c>
      <c r="Q921" s="97">
        <v>44</v>
      </c>
      <c r="R921" s="82">
        <v>338</v>
      </c>
      <c r="S921" s="82">
        <v>338</v>
      </c>
      <c r="T921" s="84" t="s">
        <v>88</v>
      </c>
      <c r="U921" s="82"/>
      <c r="V921" s="82"/>
      <c r="W921" s="82"/>
      <c r="X921" s="82"/>
      <c r="Y921" s="82"/>
      <c r="Z921" s="82"/>
      <c r="AA921" s="82">
        <f t="shared" ref="AA921:AA924" si="486">P921*60+Q921</f>
        <v>224</v>
      </c>
      <c r="AB921" s="82">
        <v>112</v>
      </c>
      <c r="AC921" s="82" t="s">
        <v>88</v>
      </c>
      <c r="AD921" s="82"/>
      <c r="AE921" s="120">
        <v>2.391</v>
      </c>
      <c r="AF921" s="82"/>
      <c r="AG921" s="82"/>
      <c r="AH921" s="82"/>
      <c r="AI921" s="82"/>
      <c r="AJ921" s="82"/>
      <c r="AK921" s="82"/>
      <c r="AL921" s="82"/>
      <c r="AM921" s="82"/>
      <c r="AN921" s="82"/>
      <c r="AO921" s="87"/>
      <c r="AP921" s="93">
        <f t="shared" ref="AP921:AP924" si="487">IF(O921="A",AP920+AA921/60,AP920)</f>
        <v>3.7333333333333334</v>
      </c>
      <c r="AQ921" s="126" t="e">
        <f t="shared" ref="AQ921:AQ924" si="488">IF(O921="B",AQ920+AA921/60,AQ920)</f>
        <v>#REF!</v>
      </c>
      <c r="AR921" s="126" t="e">
        <f t="shared" ref="AR921:AR924" si="489">IF(O921="3A",AR920+AA921/60,AR920)</f>
        <v>#REF!</v>
      </c>
      <c r="AS921" s="85">
        <f t="shared" ref="AS921:AS924" si="490">IF(O921="3C",AS920+AA921/60,AS920)</f>
        <v>33.6</v>
      </c>
      <c r="AT921" s="85">
        <f t="shared" ref="AT921:AT924" si="491">AT920+(AA921/60)</f>
        <v>37.333333333333336</v>
      </c>
      <c r="AU921" s="125">
        <f t="shared" ref="AU921:AU924" si="492">AU920+(AA921/60)</f>
        <v>1407.7333333333352</v>
      </c>
    </row>
    <row r="922" spans="2:47">
      <c r="B922" s="96">
        <v>45714</v>
      </c>
      <c r="C922" s="82" t="s">
        <v>149</v>
      </c>
      <c r="D922" s="82" t="s">
        <v>134</v>
      </c>
      <c r="E922" s="82" t="s">
        <v>3729</v>
      </c>
      <c r="F922" s="84" t="s">
        <v>972</v>
      </c>
      <c r="G922" s="84" t="s">
        <v>972</v>
      </c>
      <c r="H922" s="86" t="s">
        <v>109</v>
      </c>
      <c r="I922" s="86" t="s">
        <v>109</v>
      </c>
      <c r="J922" s="86" t="s">
        <v>109</v>
      </c>
      <c r="K922" s="86" t="s">
        <v>109</v>
      </c>
      <c r="L922" s="86" t="s">
        <v>109</v>
      </c>
      <c r="M922" s="86" t="s">
        <v>133</v>
      </c>
      <c r="N922" s="87">
        <v>3</v>
      </c>
      <c r="O922" s="82" t="s">
        <v>124</v>
      </c>
      <c r="P922" s="97">
        <v>3</v>
      </c>
      <c r="Q922" s="97">
        <v>44</v>
      </c>
      <c r="R922" s="82">
        <v>338</v>
      </c>
      <c r="S922" s="82">
        <v>338</v>
      </c>
      <c r="T922" s="84" t="s">
        <v>88</v>
      </c>
      <c r="U922" s="82"/>
      <c r="V922" s="82"/>
      <c r="W922" s="82"/>
      <c r="X922" s="82"/>
      <c r="Y922" s="82"/>
      <c r="Z922" s="82"/>
      <c r="AA922" s="82">
        <f t="shared" si="486"/>
        <v>224</v>
      </c>
      <c r="AB922" s="82">
        <v>100.5</v>
      </c>
      <c r="AC922" s="82" t="s">
        <v>88</v>
      </c>
      <c r="AD922" s="82"/>
      <c r="AE922" s="120">
        <v>2.3559999999999999</v>
      </c>
      <c r="AF922" s="82"/>
      <c r="AG922" s="82"/>
      <c r="AH922" s="82"/>
      <c r="AI922" s="82"/>
      <c r="AJ922" s="82"/>
      <c r="AK922" s="82"/>
      <c r="AL922" s="82"/>
      <c r="AM922" s="82"/>
      <c r="AN922" s="82"/>
      <c r="AO922" s="87"/>
      <c r="AP922" s="93">
        <f t="shared" si="487"/>
        <v>3.7333333333333334</v>
      </c>
      <c r="AQ922" s="126" t="e">
        <f t="shared" si="488"/>
        <v>#REF!</v>
      </c>
      <c r="AR922" s="126" t="e">
        <f t="shared" si="489"/>
        <v>#REF!</v>
      </c>
      <c r="AS922" s="85">
        <f t="shared" si="490"/>
        <v>37.333333333333336</v>
      </c>
      <c r="AT922" s="85">
        <f t="shared" si="491"/>
        <v>41.06666666666667</v>
      </c>
      <c r="AU922" s="125">
        <f t="shared" si="492"/>
        <v>1411.4666666666685</v>
      </c>
    </row>
    <row r="923" spans="2:47">
      <c r="B923" s="96">
        <v>45714</v>
      </c>
      <c r="C923" s="82" t="s">
        <v>149</v>
      </c>
      <c r="D923" s="82" t="s">
        <v>134</v>
      </c>
      <c r="E923" s="82" t="s">
        <v>3729</v>
      </c>
      <c r="F923" s="84" t="s">
        <v>973</v>
      </c>
      <c r="G923" s="84" t="s">
        <v>973</v>
      </c>
      <c r="H923" s="86" t="s">
        <v>109</v>
      </c>
      <c r="I923" s="86" t="s">
        <v>109</v>
      </c>
      <c r="J923" s="86" t="s">
        <v>109</v>
      </c>
      <c r="K923" s="86" t="s">
        <v>109</v>
      </c>
      <c r="L923" s="86" t="s">
        <v>109</v>
      </c>
      <c r="M923" s="86" t="s">
        <v>133</v>
      </c>
      <c r="N923" s="87">
        <v>3</v>
      </c>
      <c r="O923" s="82" t="s">
        <v>124</v>
      </c>
      <c r="P923" s="97">
        <v>3</v>
      </c>
      <c r="Q923" s="97">
        <v>44</v>
      </c>
      <c r="R923" s="82">
        <v>338</v>
      </c>
      <c r="S923" s="82">
        <v>338</v>
      </c>
      <c r="T923" s="84" t="s">
        <v>88</v>
      </c>
      <c r="U923" s="82"/>
      <c r="V923" s="82"/>
      <c r="W923" s="82"/>
      <c r="X923" s="82"/>
      <c r="Y923" s="82"/>
      <c r="Z923" s="82"/>
      <c r="AA923" s="82">
        <f t="shared" si="486"/>
        <v>224</v>
      </c>
      <c r="AB923" s="82">
        <v>96.7</v>
      </c>
      <c r="AC923" s="82" t="s">
        <v>88</v>
      </c>
      <c r="AD923" s="82"/>
      <c r="AE923" s="120">
        <v>2.3540000000000001</v>
      </c>
      <c r="AF923" s="82"/>
      <c r="AG923" s="82"/>
      <c r="AH923" s="82"/>
      <c r="AI923" s="82"/>
      <c r="AJ923" s="82"/>
      <c r="AK923" s="82"/>
      <c r="AL923" s="82"/>
      <c r="AM923" s="82"/>
      <c r="AN923" s="82"/>
      <c r="AO923" s="87"/>
      <c r="AP923" s="93">
        <f t="shared" si="487"/>
        <v>3.7333333333333334</v>
      </c>
      <c r="AQ923" s="126" t="e">
        <f t="shared" si="488"/>
        <v>#REF!</v>
      </c>
      <c r="AR923" s="126" t="e">
        <f t="shared" si="489"/>
        <v>#REF!</v>
      </c>
      <c r="AS923" s="85">
        <f t="shared" si="490"/>
        <v>41.06666666666667</v>
      </c>
      <c r="AT923" s="85">
        <f t="shared" si="491"/>
        <v>44.800000000000004</v>
      </c>
      <c r="AU923" s="125">
        <f t="shared" si="492"/>
        <v>1415.2000000000019</v>
      </c>
    </row>
    <row r="924" spans="2:47">
      <c r="B924" s="96">
        <v>45714</v>
      </c>
      <c r="C924" s="82" t="s">
        <v>138</v>
      </c>
      <c r="D924" s="82" t="s">
        <v>134</v>
      </c>
      <c r="E924" s="82" t="s">
        <v>3729</v>
      </c>
      <c r="F924" s="84" t="s">
        <v>974</v>
      </c>
      <c r="G924" s="84" t="s">
        <v>974</v>
      </c>
      <c r="H924" s="86" t="s">
        <v>109</v>
      </c>
      <c r="I924" s="86" t="s">
        <v>109</v>
      </c>
      <c r="J924" s="86" t="s">
        <v>109</v>
      </c>
      <c r="K924" s="86" t="s">
        <v>109</v>
      </c>
      <c r="L924" s="86" t="s">
        <v>109</v>
      </c>
      <c r="M924" s="86" t="s">
        <v>133</v>
      </c>
      <c r="N924" s="87">
        <v>3</v>
      </c>
      <c r="O924" s="82" t="s">
        <v>124</v>
      </c>
      <c r="P924" s="97">
        <v>3</v>
      </c>
      <c r="Q924" s="97">
        <v>44</v>
      </c>
      <c r="R924" s="82">
        <v>338</v>
      </c>
      <c r="S924" s="82">
        <v>338</v>
      </c>
      <c r="T924" s="84" t="s">
        <v>88</v>
      </c>
      <c r="U924" s="82"/>
      <c r="V924" s="82"/>
      <c r="W924" s="82"/>
      <c r="X924" s="82"/>
      <c r="Y924" s="82"/>
      <c r="Z924" s="82"/>
      <c r="AA924" s="82">
        <f t="shared" si="486"/>
        <v>224</v>
      </c>
      <c r="AB924" s="82">
        <v>97.4</v>
      </c>
      <c r="AC924" s="82" t="s">
        <v>88</v>
      </c>
      <c r="AD924" s="82"/>
      <c r="AE924" s="120">
        <v>2.3504</v>
      </c>
      <c r="AF924" s="82"/>
      <c r="AG924" s="82"/>
      <c r="AH924" s="82"/>
      <c r="AI924" s="82"/>
      <c r="AJ924" s="82"/>
      <c r="AK924" s="82"/>
      <c r="AL924" s="82"/>
      <c r="AM924" s="82"/>
      <c r="AN924" s="82"/>
      <c r="AO924" s="87"/>
      <c r="AP924" s="93">
        <f t="shared" si="487"/>
        <v>3.7333333333333334</v>
      </c>
      <c r="AQ924" s="126" t="e">
        <f t="shared" si="488"/>
        <v>#REF!</v>
      </c>
      <c r="AR924" s="126" t="e">
        <f t="shared" si="489"/>
        <v>#REF!</v>
      </c>
      <c r="AS924" s="85">
        <f t="shared" si="490"/>
        <v>44.800000000000004</v>
      </c>
      <c r="AT924" s="85">
        <f t="shared" si="491"/>
        <v>48.533333333333339</v>
      </c>
      <c r="AU924" s="125">
        <f t="shared" si="492"/>
        <v>1418.9333333333352</v>
      </c>
    </row>
    <row r="925" spans="2:47">
      <c r="B925" s="96">
        <v>45715</v>
      </c>
      <c r="C925" s="82" t="s">
        <v>138</v>
      </c>
      <c r="D925" s="82" t="s">
        <v>116</v>
      </c>
      <c r="E925" s="82" t="s">
        <v>3729</v>
      </c>
      <c r="F925" s="84" t="s">
        <v>975</v>
      </c>
      <c r="G925" s="84" t="s">
        <v>975</v>
      </c>
      <c r="H925" s="86" t="s">
        <v>109</v>
      </c>
      <c r="I925" s="86" t="s">
        <v>109</v>
      </c>
      <c r="J925" s="86" t="s">
        <v>109</v>
      </c>
      <c r="K925" s="86" t="s">
        <v>109</v>
      </c>
      <c r="L925" s="86" t="s">
        <v>109</v>
      </c>
      <c r="M925" s="86" t="s">
        <v>133</v>
      </c>
      <c r="N925" s="87">
        <v>3</v>
      </c>
      <c r="O925" s="82" t="s">
        <v>124</v>
      </c>
      <c r="P925" s="97">
        <v>3</v>
      </c>
      <c r="Q925" s="97">
        <v>44</v>
      </c>
      <c r="R925" s="82">
        <v>338</v>
      </c>
      <c r="S925" s="82">
        <v>338</v>
      </c>
      <c r="T925" s="84" t="s">
        <v>88</v>
      </c>
      <c r="U925" s="82"/>
      <c r="V925" s="82"/>
      <c r="W925" s="82"/>
      <c r="X925" s="82"/>
      <c r="Y925" s="82"/>
      <c r="Z925" s="82"/>
      <c r="AA925" s="82">
        <f t="shared" si="442"/>
        <v>224</v>
      </c>
      <c r="AB925" s="82">
        <v>113.5</v>
      </c>
      <c r="AC925" s="82" t="s">
        <v>88</v>
      </c>
      <c r="AD925" s="82"/>
      <c r="AE925" s="120">
        <v>2.3963999999999999</v>
      </c>
      <c r="AF925" s="82"/>
      <c r="AG925" s="82"/>
      <c r="AH925" s="82"/>
      <c r="AI925" s="82"/>
      <c r="AJ925" s="82"/>
      <c r="AK925" s="82"/>
      <c r="AL925" s="82"/>
      <c r="AM925" s="82"/>
      <c r="AN925" s="82"/>
      <c r="AO925" s="87"/>
      <c r="AP925" s="93">
        <f t="shared" si="443"/>
        <v>3.7333333333333334</v>
      </c>
      <c r="AQ925" s="126" t="e">
        <f t="shared" si="444"/>
        <v>#REF!</v>
      </c>
      <c r="AR925" s="126" t="e">
        <f t="shared" si="445"/>
        <v>#REF!</v>
      </c>
      <c r="AS925" s="85">
        <f t="shared" si="446"/>
        <v>48.533333333333339</v>
      </c>
      <c r="AT925" s="85">
        <f t="shared" si="447"/>
        <v>52.266666666666673</v>
      </c>
      <c r="AU925" s="125">
        <f t="shared" si="448"/>
        <v>1422.6666666666686</v>
      </c>
    </row>
    <row r="926" spans="2:47">
      <c r="B926" s="96">
        <v>45715</v>
      </c>
      <c r="C926" s="82" t="s">
        <v>138</v>
      </c>
      <c r="D926" s="82" t="s">
        <v>116</v>
      </c>
      <c r="E926" s="82" t="s">
        <v>3729</v>
      </c>
      <c r="F926" s="84" t="s">
        <v>976</v>
      </c>
      <c r="G926" s="84" t="s">
        <v>976</v>
      </c>
      <c r="H926" s="86" t="s">
        <v>109</v>
      </c>
      <c r="I926" s="86" t="s">
        <v>109</v>
      </c>
      <c r="J926" s="86" t="s">
        <v>109</v>
      </c>
      <c r="K926" s="86" t="s">
        <v>109</v>
      </c>
      <c r="L926" s="86" t="s">
        <v>109</v>
      </c>
      <c r="M926" s="86" t="s">
        <v>133</v>
      </c>
      <c r="N926" s="87">
        <v>3</v>
      </c>
      <c r="O926" s="82" t="s">
        <v>124</v>
      </c>
      <c r="P926" s="97">
        <v>3</v>
      </c>
      <c r="Q926" s="97">
        <v>44</v>
      </c>
      <c r="R926" s="82">
        <v>338</v>
      </c>
      <c r="S926" s="82">
        <v>338</v>
      </c>
      <c r="T926" s="84" t="s">
        <v>88</v>
      </c>
      <c r="U926" s="82"/>
      <c r="V926" s="82"/>
      <c r="W926" s="82"/>
      <c r="X926" s="82"/>
      <c r="Y926" s="82"/>
      <c r="Z926" s="82"/>
      <c r="AA926" s="82">
        <f t="shared" si="442"/>
        <v>224</v>
      </c>
      <c r="AB926" s="82">
        <v>96.7</v>
      </c>
      <c r="AC926" s="82" t="s">
        <v>88</v>
      </c>
      <c r="AD926" s="82"/>
      <c r="AE926" s="120">
        <v>2.3513999999999999</v>
      </c>
      <c r="AF926" s="82"/>
      <c r="AG926" s="82"/>
      <c r="AH926" s="82"/>
      <c r="AI926" s="82"/>
      <c r="AJ926" s="82"/>
      <c r="AK926" s="82"/>
      <c r="AL926" s="82"/>
      <c r="AM926" s="82"/>
      <c r="AN926" s="82"/>
      <c r="AO926" s="87"/>
      <c r="AP926" s="93">
        <f t="shared" si="443"/>
        <v>3.7333333333333334</v>
      </c>
      <c r="AQ926" s="126" t="e">
        <f t="shared" si="444"/>
        <v>#REF!</v>
      </c>
      <c r="AR926" s="126" t="e">
        <f t="shared" si="445"/>
        <v>#REF!</v>
      </c>
      <c r="AS926" s="85">
        <f t="shared" si="446"/>
        <v>52.266666666666673</v>
      </c>
      <c r="AT926" s="85">
        <f t="shared" si="447"/>
        <v>56.000000000000007</v>
      </c>
      <c r="AU926" s="125">
        <f t="shared" si="448"/>
        <v>1426.4000000000019</v>
      </c>
    </row>
    <row r="927" spans="2:47">
      <c r="B927" s="96">
        <v>45715</v>
      </c>
      <c r="C927" s="82" t="s">
        <v>138</v>
      </c>
      <c r="D927" s="82" t="s">
        <v>116</v>
      </c>
      <c r="E927" s="82" t="s">
        <v>3729</v>
      </c>
      <c r="F927" s="84" t="s">
        <v>977</v>
      </c>
      <c r="G927" s="84" t="s">
        <v>977</v>
      </c>
      <c r="H927" s="86" t="s">
        <v>109</v>
      </c>
      <c r="I927" s="86" t="s">
        <v>109</v>
      </c>
      <c r="J927" s="86" t="s">
        <v>109</v>
      </c>
      <c r="K927" s="86" t="s">
        <v>109</v>
      </c>
      <c r="L927" s="86" t="s">
        <v>109</v>
      </c>
      <c r="M927" s="86" t="s">
        <v>133</v>
      </c>
      <c r="N927" s="87">
        <v>3</v>
      </c>
      <c r="O927" s="82" t="s">
        <v>124</v>
      </c>
      <c r="P927" s="97">
        <v>3</v>
      </c>
      <c r="Q927" s="97">
        <v>44</v>
      </c>
      <c r="R927" s="82">
        <v>338</v>
      </c>
      <c r="S927" s="82">
        <v>338</v>
      </c>
      <c r="T927" s="84" t="s">
        <v>88</v>
      </c>
      <c r="U927" s="82"/>
      <c r="V927" s="82"/>
      <c r="W927" s="82"/>
      <c r="X927" s="82"/>
      <c r="Y927" s="82"/>
      <c r="Z927" s="82"/>
      <c r="AA927" s="82">
        <f t="shared" si="442"/>
        <v>224</v>
      </c>
      <c r="AB927" s="82">
        <v>111.8</v>
      </c>
      <c r="AC927" s="82" t="s">
        <v>88</v>
      </c>
      <c r="AD927" s="82"/>
      <c r="AE927" s="120">
        <v>2.3881999999999999</v>
      </c>
      <c r="AF927" s="82"/>
      <c r="AG927" s="82"/>
      <c r="AH927" s="82"/>
      <c r="AI927" s="82"/>
      <c r="AJ927" s="82"/>
      <c r="AK927" s="82"/>
      <c r="AL927" s="82"/>
      <c r="AM927" s="82"/>
      <c r="AN927" s="82"/>
      <c r="AO927" s="87"/>
      <c r="AP927" s="93">
        <f t="shared" si="443"/>
        <v>3.7333333333333334</v>
      </c>
      <c r="AQ927" s="126" t="e">
        <f t="shared" si="444"/>
        <v>#REF!</v>
      </c>
      <c r="AR927" s="126" t="e">
        <f t="shared" si="445"/>
        <v>#REF!</v>
      </c>
      <c r="AS927" s="85">
        <f t="shared" si="446"/>
        <v>56.000000000000007</v>
      </c>
      <c r="AT927" s="85">
        <f t="shared" si="447"/>
        <v>59.733333333333341</v>
      </c>
      <c r="AU927" s="125">
        <f t="shared" si="448"/>
        <v>1430.1333333333353</v>
      </c>
    </row>
    <row r="928" spans="2:47">
      <c r="B928" s="96">
        <v>45715</v>
      </c>
      <c r="C928" s="82" t="s">
        <v>138</v>
      </c>
      <c r="D928" s="82" t="s">
        <v>116</v>
      </c>
      <c r="E928" s="82" t="s">
        <v>3729</v>
      </c>
      <c r="F928" s="84" t="s">
        <v>978</v>
      </c>
      <c r="G928" s="84" t="s">
        <v>978</v>
      </c>
      <c r="H928" s="86" t="s">
        <v>109</v>
      </c>
      <c r="I928" s="86" t="s">
        <v>109</v>
      </c>
      <c r="J928" s="86" t="s">
        <v>109</v>
      </c>
      <c r="K928" s="86" t="s">
        <v>109</v>
      </c>
      <c r="L928" s="86" t="s">
        <v>109</v>
      </c>
      <c r="M928" s="86" t="s">
        <v>133</v>
      </c>
      <c r="N928" s="87">
        <v>3</v>
      </c>
      <c r="O928" s="82" t="s">
        <v>124</v>
      </c>
      <c r="P928" s="97">
        <v>3</v>
      </c>
      <c r="Q928" s="97">
        <v>44</v>
      </c>
      <c r="R928" s="82">
        <v>338</v>
      </c>
      <c r="S928" s="82">
        <v>338</v>
      </c>
      <c r="T928" s="84" t="s">
        <v>88</v>
      </c>
      <c r="U928" s="82"/>
      <c r="V928" s="82"/>
      <c r="W928" s="82"/>
      <c r="X928" s="82"/>
      <c r="Y928" s="82"/>
      <c r="Z928" s="82"/>
      <c r="AA928" s="82">
        <f t="shared" si="442"/>
        <v>224</v>
      </c>
      <c r="AB928" s="82">
        <v>111.9</v>
      </c>
      <c r="AC928" s="82" t="s">
        <v>88</v>
      </c>
      <c r="AD928" s="82"/>
      <c r="AE928" s="120">
        <v>2.3855</v>
      </c>
      <c r="AF928" s="82"/>
      <c r="AG928" s="82"/>
      <c r="AH928" s="82"/>
      <c r="AI928" s="82"/>
      <c r="AJ928" s="82"/>
      <c r="AK928" s="82"/>
      <c r="AL928" s="82"/>
      <c r="AM928" s="82"/>
      <c r="AN928" s="82"/>
      <c r="AO928" s="87"/>
      <c r="AP928" s="93">
        <f t="shared" si="443"/>
        <v>3.7333333333333334</v>
      </c>
      <c r="AQ928" s="126" t="e">
        <f t="shared" si="444"/>
        <v>#REF!</v>
      </c>
      <c r="AR928" s="126" t="e">
        <f t="shared" si="445"/>
        <v>#REF!</v>
      </c>
      <c r="AS928" s="85">
        <f t="shared" si="446"/>
        <v>59.733333333333341</v>
      </c>
      <c r="AT928" s="85">
        <f t="shared" si="447"/>
        <v>63.466666666666676</v>
      </c>
      <c r="AU928" s="125">
        <f t="shared" si="448"/>
        <v>1433.8666666666686</v>
      </c>
    </row>
    <row r="929" spans="2:47">
      <c r="B929" s="96">
        <v>45715</v>
      </c>
      <c r="C929" s="82" t="s">
        <v>138</v>
      </c>
      <c r="D929" s="82" t="s">
        <v>116</v>
      </c>
      <c r="E929" s="82" t="s">
        <v>3729</v>
      </c>
      <c r="F929" s="84" t="s">
        <v>979</v>
      </c>
      <c r="G929" s="84" t="s">
        <v>979</v>
      </c>
      <c r="H929" s="86" t="s">
        <v>109</v>
      </c>
      <c r="I929" s="86" t="s">
        <v>109</v>
      </c>
      <c r="J929" s="86" t="s">
        <v>109</v>
      </c>
      <c r="K929" s="86" t="s">
        <v>109</v>
      </c>
      <c r="L929" s="86" t="s">
        <v>109</v>
      </c>
      <c r="M929" s="86" t="s">
        <v>133</v>
      </c>
      <c r="N929" s="87">
        <v>3</v>
      </c>
      <c r="O929" s="82" t="s">
        <v>124</v>
      </c>
      <c r="P929" s="97">
        <v>3</v>
      </c>
      <c r="Q929" s="97">
        <v>44</v>
      </c>
      <c r="R929" s="82">
        <v>338</v>
      </c>
      <c r="S929" s="82">
        <v>338</v>
      </c>
      <c r="T929" s="84" t="s">
        <v>88</v>
      </c>
      <c r="U929" s="82"/>
      <c r="V929" s="82"/>
      <c r="W929" s="82"/>
      <c r="X929" s="82"/>
      <c r="Y929" s="82"/>
      <c r="Z929" s="82"/>
      <c r="AA929" s="82">
        <f t="shared" si="442"/>
        <v>224</v>
      </c>
      <c r="AB929" s="82">
        <v>112.6</v>
      </c>
      <c r="AC929" s="82" t="s">
        <v>88</v>
      </c>
      <c r="AD929" s="82"/>
      <c r="AE929" s="120">
        <v>2.3885999999999998</v>
      </c>
      <c r="AF929" s="82"/>
      <c r="AG929" s="82"/>
      <c r="AH929" s="82"/>
      <c r="AI929" s="82"/>
      <c r="AJ929" s="82"/>
      <c r="AK929" s="82"/>
      <c r="AL929" s="82"/>
      <c r="AM929" s="82"/>
      <c r="AN929" s="82"/>
      <c r="AO929" s="87"/>
      <c r="AP929" s="93">
        <f t="shared" si="443"/>
        <v>3.7333333333333334</v>
      </c>
      <c r="AQ929" s="126" t="e">
        <f t="shared" si="444"/>
        <v>#REF!</v>
      </c>
      <c r="AR929" s="126" t="e">
        <f t="shared" si="445"/>
        <v>#REF!</v>
      </c>
      <c r="AS929" s="85">
        <f t="shared" si="446"/>
        <v>63.466666666666676</v>
      </c>
      <c r="AT929" s="85">
        <f t="shared" si="447"/>
        <v>67.2</v>
      </c>
      <c r="AU929" s="125">
        <f t="shared" si="448"/>
        <v>1437.600000000002</v>
      </c>
    </row>
    <row r="930" spans="2:47">
      <c r="B930" s="96">
        <v>45715</v>
      </c>
      <c r="C930" s="82" t="s">
        <v>138</v>
      </c>
      <c r="D930" s="82" t="s">
        <v>116</v>
      </c>
      <c r="E930" s="82" t="s">
        <v>3729</v>
      </c>
      <c r="F930" s="84" t="s">
        <v>980</v>
      </c>
      <c r="G930" s="84" t="s">
        <v>980</v>
      </c>
      <c r="H930" s="86" t="s">
        <v>109</v>
      </c>
      <c r="I930" s="86" t="s">
        <v>109</v>
      </c>
      <c r="J930" s="86" t="s">
        <v>109</v>
      </c>
      <c r="K930" s="86" t="s">
        <v>109</v>
      </c>
      <c r="L930" s="86" t="s">
        <v>109</v>
      </c>
      <c r="M930" s="86" t="s">
        <v>133</v>
      </c>
      <c r="N930" s="87">
        <v>3</v>
      </c>
      <c r="O930" s="82" t="s">
        <v>124</v>
      </c>
      <c r="P930" s="97">
        <v>3</v>
      </c>
      <c r="Q930" s="97">
        <v>44</v>
      </c>
      <c r="R930" s="82">
        <v>338</v>
      </c>
      <c r="S930" s="82">
        <v>338</v>
      </c>
      <c r="T930" s="84" t="s">
        <v>88</v>
      </c>
      <c r="U930" s="82"/>
      <c r="V930" s="82"/>
      <c r="W930" s="82"/>
      <c r="X930" s="82"/>
      <c r="Y930" s="82"/>
      <c r="Z930" s="82"/>
      <c r="AA930" s="82">
        <f t="shared" si="442"/>
        <v>224</v>
      </c>
      <c r="AB930" s="82">
        <v>112.2</v>
      </c>
      <c r="AC930" s="82" t="s">
        <v>88</v>
      </c>
      <c r="AD930" s="82"/>
      <c r="AE930" s="120">
        <v>2.3847999999999998</v>
      </c>
      <c r="AF930" s="82"/>
      <c r="AG930" s="82"/>
      <c r="AH930" s="82"/>
      <c r="AI930" s="82"/>
      <c r="AJ930" s="82"/>
      <c r="AK930" s="82"/>
      <c r="AL930" s="82"/>
      <c r="AM930" s="82"/>
      <c r="AN930" s="82"/>
      <c r="AO930" s="87"/>
      <c r="AP930" s="93">
        <f t="shared" si="443"/>
        <v>3.7333333333333334</v>
      </c>
      <c r="AQ930" s="126" t="e">
        <f t="shared" si="444"/>
        <v>#REF!</v>
      </c>
      <c r="AR930" s="126" t="e">
        <f t="shared" si="445"/>
        <v>#REF!</v>
      </c>
      <c r="AS930" s="85">
        <f t="shared" si="446"/>
        <v>67.2</v>
      </c>
      <c r="AT930" s="85">
        <f t="shared" si="447"/>
        <v>70.933333333333337</v>
      </c>
      <c r="AU930" s="125">
        <f t="shared" si="448"/>
        <v>1441.3333333333353</v>
      </c>
    </row>
    <row r="931" spans="2:47">
      <c r="B931" s="96">
        <v>45715</v>
      </c>
      <c r="C931" s="82" t="s">
        <v>138</v>
      </c>
      <c r="D931" s="82" t="s">
        <v>116</v>
      </c>
      <c r="E931" s="82" t="s">
        <v>3729</v>
      </c>
      <c r="F931" s="84" t="s">
        <v>981</v>
      </c>
      <c r="G931" s="84" t="s">
        <v>981</v>
      </c>
      <c r="H931" s="86" t="s">
        <v>109</v>
      </c>
      <c r="I931" s="86" t="s">
        <v>109</v>
      </c>
      <c r="J931" s="86" t="s">
        <v>109</v>
      </c>
      <c r="K931" s="86" t="s">
        <v>109</v>
      </c>
      <c r="L931" s="86" t="s">
        <v>109</v>
      </c>
      <c r="M931" s="86" t="s">
        <v>133</v>
      </c>
      <c r="N931" s="87">
        <v>3</v>
      </c>
      <c r="O931" s="82" t="s">
        <v>124</v>
      </c>
      <c r="P931" s="97">
        <v>3</v>
      </c>
      <c r="Q931" s="97">
        <v>44</v>
      </c>
      <c r="R931" s="82">
        <v>338</v>
      </c>
      <c r="S931" s="82">
        <v>338</v>
      </c>
      <c r="T931" s="84" t="s">
        <v>88</v>
      </c>
      <c r="U931" s="82"/>
      <c r="V931" s="82"/>
      <c r="W931" s="82"/>
      <c r="X931" s="82"/>
      <c r="Y931" s="82"/>
      <c r="Z931" s="82"/>
      <c r="AA931" s="82">
        <f t="shared" si="442"/>
        <v>224</v>
      </c>
      <c r="AB931" s="82">
        <v>97.1</v>
      </c>
      <c r="AC931" s="82" t="s">
        <v>88</v>
      </c>
      <c r="AD931" s="82"/>
      <c r="AE931" s="120">
        <v>2.3542999999999998</v>
      </c>
      <c r="AF931" s="82"/>
      <c r="AG931" s="82"/>
      <c r="AH931" s="82"/>
      <c r="AI931" s="82"/>
      <c r="AJ931" s="82"/>
      <c r="AK931" s="82"/>
      <c r="AL931" s="82"/>
      <c r="AM931" s="82"/>
      <c r="AN931" s="82"/>
      <c r="AO931" s="87"/>
      <c r="AP931" s="93">
        <f t="shared" si="443"/>
        <v>3.7333333333333334</v>
      </c>
      <c r="AQ931" s="126" t="e">
        <f t="shared" si="444"/>
        <v>#REF!</v>
      </c>
      <c r="AR931" s="126" t="e">
        <f t="shared" si="445"/>
        <v>#REF!</v>
      </c>
      <c r="AS931" s="85">
        <f t="shared" si="446"/>
        <v>70.933333333333337</v>
      </c>
      <c r="AT931" s="85">
        <f t="shared" si="447"/>
        <v>74.666666666666671</v>
      </c>
      <c r="AU931" s="125">
        <f t="shared" si="448"/>
        <v>1445.0666666666687</v>
      </c>
    </row>
    <row r="932" spans="2:47">
      <c r="B932" s="96">
        <v>45715</v>
      </c>
      <c r="C932" s="82" t="s">
        <v>138</v>
      </c>
      <c r="D932" s="82" t="s">
        <v>116</v>
      </c>
      <c r="E932" s="82" t="s">
        <v>3729</v>
      </c>
      <c r="F932" s="84" t="s">
        <v>982</v>
      </c>
      <c r="G932" s="84" t="s">
        <v>982</v>
      </c>
      <c r="H932" s="86" t="s">
        <v>109</v>
      </c>
      <c r="I932" s="86" t="s">
        <v>109</v>
      </c>
      <c r="J932" s="86" t="s">
        <v>109</v>
      </c>
      <c r="K932" s="86" t="s">
        <v>109</v>
      </c>
      <c r="L932" s="86" t="s">
        <v>109</v>
      </c>
      <c r="M932" s="86" t="s">
        <v>133</v>
      </c>
      <c r="N932" s="87">
        <v>3</v>
      </c>
      <c r="O932" s="82" t="s">
        <v>124</v>
      </c>
      <c r="P932" s="97">
        <v>3</v>
      </c>
      <c r="Q932" s="97">
        <v>44</v>
      </c>
      <c r="R932" s="82">
        <v>338</v>
      </c>
      <c r="S932" s="82">
        <v>338</v>
      </c>
      <c r="T932" s="84" t="s">
        <v>88</v>
      </c>
      <c r="U932" s="82"/>
      <c r="V932" s="82"/>
      <c r="W932" s="82"/>
      <c r="X932" s="82"/>
      <c r="Y932" s="82"/>
      <c r="Z932" s="82"/>
      <c r="AA932" s="82">
        <f t="shared" si="442"/>
        <v>224</v>
      </c>
      <c r="AB932" s="82">
        <v>98</v>
      </c>
      <c r="AC932" s="82" t="s">
        <v>88</v>
      </c>
      <c r="AD932" s="82"/>
      <c r="AE932" s="120">
        <v>2.3540000000000001</v>
      </c>
      <c r="AF932" s="82"/>
      <c r="AG932" s="82"/>
      <c r="AH932" s="82"/>
      <c r="AI932" s="82"/>
      <c r="AJ932" s="82"/>
      <c r="AK932" s="82"/>
      <c r="AL932" s="82"/>
      <c r="AM932" s="82"/>
      <c r="AN932" s="82"/>
      <c r="AO932" s="87"/>
      <c r="AP932" s="93">
        <f t="shared" si="443"/>
        <v>3.7333333333333334</v>
      </c>
      <c r="AQ932" s="126" t="e">
        <f t="shared" si="444"/>
        <v>#REF!</v>
      </c>
      <c r="AR932" s="126" t="e">
        <f t="shared" si="445"/>
        <v>#REF!</v>
      </c>
      <c r="AS932" s="85">
        <f t="shared" si="446"/>
        <v>74.666666666666671</v>
      </c>
      <c r="AT932" s="85">
        <f t="shared" si="447"/>
        <v>78.400000000000006</v>
      </c>
      <c r="AU932" s="125">
        <f t="shared" si="448"/>
        <v>1448.800000000002</v>
      </c>
    </row>
    <row r="933" spans="2:47">
      <c r="B933" s="96">
        <v>45715</v>
      </c>
      <c r="C933" s="82" t="s">
        <v>138</v>
      </c>
      <c r="D933" s="82" t="s">
        <v>116</v>
      </c>
      <c r="E933" s="82" t="s">
        <v>3729</v>
      </c>
      <c r="F933" s="84" t="s">
        <v>983</v>
      </c>
      <c r="G933" s="84" t="s">
        <v>983</v>
      </c>
      <c r="H933" s="86" t="s">
        <v>109</v>
      </c>
      <c r="I933" s="86" t="s">
        <v>109</v>
      </c>
      <c r="J933" s="86" t="s">
        <v>109</v>
      </c>
      <c r="K933" s="86" t="s">
        <v>109</v>
      </c>
      <c r="L933" s="86" t="s">
        <v>109</v>
      </c>
      <c r="M933" s="86" t="s">
        <v>133</v>
      </c>
      <c r="N933" s="87">
        <v>3</v>
      </c>
      <c r="O933" s="82" t="s">
        <v>124</v>
      </c>
      <c r="P933" s="97">
        <v>3</v>
      </c>
      <c r="Q933" s="97">
        <v>44</v>
      </c>
      <c r="R933" s="82">
        <v>338</v>
      </c>
      <c r="S933" s="82">
        <v>338</v>
      </c>
      <c r="T933" s="84" t="s">
        <v>88</v>
      </c>
      <c r="U933" s="82"/>
      <c r="V933" s="82"/>
      <c r="W933" s="82"/>
      <c r="X933" s="82"/>
      <c r="Y933" s="82"/>
      <c r="Z933" s="82"/>
      <c r="AA933" s="82">
        <f t="shared" si="442"/>
        <v>224</v>
      </c>
      <c r="AB933" s="82">
        <v>96.4</v>
      </c>
      <c r="AC933" s="82" t="s">
        <v>88</v>
      </c>
      <c r="AD933" s="82"/>
      <c r="AE933" s="120">
        <v>2.3517999999999999</v>
      </c>
      <c r="AF933" s="82"/>
      <c r="AG933" s="82"/>
      <c r="AH933" s="82"/>
      <c r="AI933" s="82"/>
      <c r="AJ933" s="82"/>
      <c r="AK933" s="82"/>
      <c r="AL933" s="82"/>
      <c r="AM933" s="82"/>
      <c r="AN933" s="82"/>
      <c r="AO933" s="87"/>
      <c r="AP933" s="93">
        <f t="shared" si="443"/>
        <v>3.7333333333333334</v>
      </c>
      <c r="AQ933" s="126" t="e">
        <f t="shared" si="444"/>
        <v>#REF!</v>
      </c>
      <c r="AR933" s="126" t="e">
        <f t="shared" si="445"/>
        <v>#REF!</v>
      </c>
      <c r="AS933" s="85">
        <f t="shared" si="446"/>
        <v>78.400000000000006</v>
      </c>
      <c r="AT933" s="85">
        <f t="shared" si="447"/>
        <v>82.13333333333334</v>
      </c>
      <c r="AU933" s="125">
        <f t="shared" si="448"/>
        <v>1452.5333333333353</v>
      </c>
    </row>
    <row r="934" spans="2:47">
      <c r="B934" s="96">
        <v>45715</v>
      </c>
      <c r="C934" s="82" t="s">
        <v>138</v>
      </c>
      <c r="D934" s="82" t="s">
        <v>116</v>
      </c>
      <c r="E934" s="82" t="s">
        <v>3729</v>
      </c>
      <c r="F934" s="84" t="s">
        <v>984</v>
      </c>
      <c r="G934" s="84" t="s">
        <v>984</v>
      </c>
      <c r="H934" s="86" t="s">
        <v>109</v>
      </c>
      <c r="I934" s="86" t="s">
        <v>109</v>
      </c>
      <c r="J934" s="86" t="s">
        <v>109</v>
      </c>
      <c r="K934" s="86" t="s">
        <v>109</v>
      </c>
      <c r="L934" s="86" t="s">
        <v>109</v>
      </c>
      <c r="M934" s="86" t="s">
        <v>133</v>
      </c>
      <c r="N934" s="87">
        <v>3</v>
      </c>
      <c r="O934" s="82" t="s">
        <v>124</v>
      </c>
      <c r="P934" s="97">
        <v>3</v>
      </c>
      <c r="Q934" s="97">
        <v>44</v>
      </c>
      <c r="R934" s="82">
        <v>338</v>
      </c>
      <c r="S934" s="82">
        <v>338</v>
      </c>
      <c r="T934" s="84" t="s">
        <v>88</v>
      </c>
      <c r="U934" s="82"/>
      <c r="V934" s="82"/>
      <c r="W934" s="82"/>
      <c r="X934" s="82"/>
      <c r="Y934" s="82"/>
      <c r="Z934" s="82"/>
      <c r="AA934" s="82">
        <f t="shared" si="442"/>
        <v>224</v>
      </c>
      <c r="AB934" s="82">
        <v>112.3</v>
      </c>
      <c r="AC934" s="82" t="s">
        <v>88</v>
      </c>
      <c r="AD934" s="82"/>
      <c r="AE934" s="120">
        <v>2.3843000000000001</v>
      </c>
      <c r="AF934" s="82"/>
      <c r="AG934" s="82"/>
      <c r="AH934" s="82"/>
      <c r="AI934" s="82"/>
      <c r="AJ934" s="82"/>
      <c r="AK934" s="82"/>
      <c r="AL934" s="82"/>
      <c r="AM934" s="82"/>
      <c r="AN934" s="82"/>
      <c r="AO934" s="87"/>
      <c r="AP934" s="93">
        <f t="shared" si="443"/>
        <v>3.7333333333333334</v>
      </c>
      <c r="AQ934" s="126" t="e">
        <f t="shared" si="444"/>
        <v>#REF!</v>
      </c>
      <c r="AR934" s="126" t="e">
        <f t="shared" si="445"/>
        <v>#REF!</v>
      </c>
      <c r="AS934" s="85">
        <f t="shared" si="446"/>
        <v>82.13333333333334</v>
      </c>
      <c r="AT934" s="85">
        <f t="shared" si="447"/>
        <v>85.866666666666674</v>
      </c>
      <c r="AU934" s="125">
        <f t="shared" si="448"/>
        <v>1456.2666666666687</v>
      </c>
    </row>
    <row r="935" spans="2:47">
      <c r="B935" s="96">
        <v>45715</v>
      </c>
      <c r="C935" s="82" t="s">
        <v>138</v>
      </c>
      <c r="D935" s="82" t="s">
        <v>116</v>
      </c>
      <c r="E935" s="82" t="s">
        <v>3729</v>
      </c>
      <c r="F935" s="84" t="s">
        <v>985</v>
      </c>
      <c r="G935" s="84" t="s">
        <v>985</v>
      </c>
      <c r="H935" s="86" t="s">
        <v>109</v>
      </c>
      <c r="I935" s="86" t="s">
        <v>109</v>
      </c>
      <c r="J935" s="86" t="s">
        <v>109</v>
      </c>
      <c r="K935" s="86" t="s">
        <v>109</v>
      </c>
      <c r="L935" s="86" t="s">
        <v>109</v>
      </c>
      <c r="M935" s="86" t="s">
        <v>133</v>
      </c>
      <c r="N935" s="87">
        <v>3</v>
      </c>
      <c r="O935" s="82" t="s">
        <v>124</v>
      </c>
      <c r="P935" s="97">
        <v>3</v>
      </c>
      <c r="Q935" s="97">
        <v>44</v>
      </c>
      <c r="R935" s="82">
        <v>338</v>
      </c>
      <c r="S935" s="82">
        <v>338</v>
      </c>
      <c r="T935" s="84" t="s">
        <v>88</v>
      </c>
      <c r="U935" s="82"/>
      <c r="V935" s="82"/>
      <c r="W935" s="82"/>
      <c r="X935" s="82"/>
      <c r="Y935" s="82"/>
      <c r="Z935" s="82"/>
      <c r="AA935" s="82">
        <f t="shared" si="442"/>
        <v>224</v>
      </c>
      <c r="AB935" s="82">
        <v>97.4</v>
      </c>
      <c r="AC935" s="82" t="s">
        <v>88</v>
      </c>
      <c r="AD935" s="82"/>
      <c r="AE935" s="120">
        <v>2.3494000000000002</v>
      </c>
      <c r="AF935" s="82"/>
      <c r="AG935" s="82"/>
      <c r="AH935" s="82"/>
      <c r="AI935" s="82"/>
      <c r="AJ935" s="82"/>
      <c r="AK935" s="82"/>
      <c r="AL935" s="82"/>
      <c r="AM935" s="82"/>
      <c r="AN935" s="82"/>
      <c r="AO935" s="87"/>
      <c r="AP935" s="93">
        <f t="shared" si="443"/>
        <v>3.7333333333333334</v>
      </c>
      <c r="AQ935" s="126" t="e">
        <f t="shared" si="444"/>
        <v>#REF!</v>
      </c>
      <c r="AR935" s="126" t="e">
        <f t="shared" si="445"/>
        <v>#REF!</v>
      </c>
      <c r="AS935" s="85">
        <f t="shared" si="446"/>
        <v>85.866666666666674</v>
      </c>
      <c r="AT935" s="85">
        <f t="shared" si="447"/>
        <v>89.600000000000009</v>
      </c>
      <c r="AU935" s="125">
        <f t="shared" si="448"/>
        <v>1460.000000000002</v>
      </c>
    </row>
    <row r="936" spans="2:47">
      <c r="B936" s="96">
        <v>45715</v>
      </c>
      <c r="C936" s="82" t="s">
        <v>138</v>
      </c>
      <c r="D936" s="82" t="s">
        <v>116</v>
      </c>
      <c r="E936" s="82" t="s">
        <v>3729</v>
      </c>
      <c r="F936" s="84" t="s">
        <v>986</v>
      </c>
      <c r="G936" s="84" t="s">
        <v>986</v>
      </c>
      <c r="H936" s="86" t="s">
        <v>109</v>
      </c>
      <c r="I936" s="86" t="s">
        <v>109</v>
      </c>
      <c r="J936" s="86" t="s">
        <v>109</v>
      </c>
      <c r="K936" s="86" t="s">
        <v>109</v>
      </c>
      <c r="L936" s="86" t="s">
        <v>109</v>
      </c>
      <c r="M936" s="86" t="s">
        <v>133</v>
      </c>
      <c r="N936" s="87">
        <v>3</v>
      </c>
      <c r="O936" s="82" t="s">
        <v>124</v>
      </c>
      <c r="P936" s="97">
        <v>3</v>
      </c>
      <c r="Q936" s="97">
        <v>44</v>
      </c>
      <c r="R936" s="82">
        <v>338</v>
      </c>
      <c r="S936" s="82">
        <v>338</v>
      </c>
      <c r="T936" s="84" t="s">
        <v>88</v>
      </c>
      <c r="U936" s="82"/>
      <c r="V936" s="82"/>
      <c r="W936" s="82"/>
      <c r="X936" s="82"/>
      <c r="Y936" s="82"/>
      <c r="Z936" s="82"/>
      <c r="AA936" s="82">
        <f t="shared" si="442"/>
        <v>224</v>
      </c>
      <c r="AB936" s="82">
        <v>97.3</v>
      </c>
      <c r="AC936" s="82" t="s">
        <v>88</v>
      </c>
      <c r="AD936" s="82"/>
      <c r="AE936" s="120">
        <v>2.3536999999999999</v>
      </c>
      <c r="AF936" s="82"/>
      <c r="AG936" s="82"/>
      <c r="AH936" s="82"/>
      <c r="AI936" s="82"/>
      <c r="AJ936" s="82"/>
      <c r="AK936" s="82"/>
      <c r="AL936" s="82"/>
      <c r="AM936" s="82"/>
      <c r="AN936" s="82"/>
      <c r="AO936" s="87"/>
      <c r="AP936" s="93">
        <f t="shared" si="443"/>
        <v>3.7333333333333334</v>
      </c>
      <c r="AQ936" s="126" t="e">
        <f t="shared" si="444"/>
        <v>#REF!</v>
      </c>
      <c r="AR936" s="126" t="e">
        <f t="shared" si="445"/>
        <v>#REF!</v>
      </c>
      <c r="AS936" s="85">
        <f t="shared" si="446"/>
        <v>89.600000000000009</v>
      </c>
      <c r="AT936" s="85">
        <f t="shared" si="447"/>
        <v>93.333333333333343</v>
      </c>
      <c r="AU936" s="125">
        <f t="shared" si="448"/>
        <v>1463.7333333333354</v>
      </c>
    </row>
    <row r="937" spans="2:47">
      <c r="B937" s="96">
        <v>45715</v>
      </c>
      <c r="C937" s="82" t="s">
        <v>115</v>
      </c>
      <c r="D937" s="82" t="s">
        <v>116</v>
      </c>
      <c r="E937" s="82" t="s">
        <v>3729</v>
      </c>
      <c r="F937" s="84" t="s">
        <v>987</v>
      </c>
      <c r="G937" s="84" t="s">
        <v>987</v>
      </c>
      <c r="H937" s="86" t="s">
        <v>109</v>
      </c>
      <c r="I937" s="86" t="s">
        <v>109</v>
      </c>
      <c r="J937" s="86" t="s">
        <v>109</v>
      </c>
      <c r="K937" s="86" t="s">
        <v>109</v>
      </c>
      <c r="L937" s="86" t="s">
        <v>109</v>
      </c>
      <c r="M937" s="86" t="s">
        <v>133</v>
      </c>
      <c r="N937" s="87">
        <v>3</v>
      </c>
      <c r="O937" s="82" t="s">
        <v>124</v>
      </c>
      <c r="P937" s="97">
        <v>3</v>
      </c>
      <c r="Q937" s="97">
        <v>44</v>
      </c>
      <c r="R937" s="82">
        <v>338</v>
      </c>
      <c r="S937" s="82">
        <v>338</v>
      </c>
      <c r="T937" s="84" t="s">
        <v>88</v>
      </c>
      <c r="U937" s="82"/>
      <c r="V937" s="82"/>
      <c r="W937" s="82"/>
      <c r="X937" s="82"/>
      <c r="Y937" s="82"/>
      <c r="Z937" s="82"/>
      <c r="AA937" s="82">
        <f t="shared" si="442"/>
        <v>224</v>
      </c>
      <c r="AB937" s="82">
        <v>112.6</v>
      </c>
      <c r="AC937" s="82" t="s">
        <v>88</v>
      </c>
      <c r="AD937" s="82"/>
      <c r="AE937" s="120">
        <v>2.3809999999999998</v>
      </c>
      <c r="AF937" s="82"/>
      <c r="AG937" s="82"/>
      <c r="AH937" s="82"/>
      <c r="AI937" s="82"/>
      <c r="AJ937" s="82"/>
      <c r="AK937" s="82"/>
      <c r="AL937" s="82"/>
      <c r="AM937" s="82"/>
      <c r="AN937" s="82"/>
      <c r="AO937" s="87"/>
      <c r="AP937" s="93">
        <f t="shared" si="443"/>
        <v>3.7333333333333334</v>
      </c>
      <c r="AQ937" s="126" t="e">
        <f t="shared" si="444"/>
        <v>#REF!</v>
      </c>
      <c r="AR937" s="126" t="e">
        <f t="shared" si="445"/>
        <v>#REF!</v>
      </c>
      <c r="AS937" s="85">
        <f t="shared" si="446"/>
        <v>93.333333333333343</v>
      </c>
      <c r="AT937" s="85">
        <f t="shared" si="447"/>
        <v>97.066666666666677</v>
      </c>
      <c r="AU937" s="125">
        <f t="shared" si="448"/>
        <v>1467.4666666666687</v>
      </c>
    </row>
    <row r="938" spans="2:47">
      <c r="B938" s="96">
        <v>45715</v>
      </c>
      <c r="C938" s="82" t="s">
        <v>115</v>
      </c>
      <c r="D938" s="82" t="s">
        <v>116</v>
      </c>
      <c r="E938" s="82" t="s">
        <v>3729</v>
      </c>
      <c r="F938" s="84" t="s">
        <v>988</v>
      </c>
      <c r="G938" s="84" t="s">
        <v>988</v>
      </c>
      <c r="H938" s="86" t="s">
        <v>109</v>
      </c>
      <c r="I938" s="86" t="s">
        <v>109</v>
      </c>
      <c r="J938" s="86" t="s">
        <v>109</v>
      </c>
      <c r="K938" s="86" t="s">
        <v>109</v>
      </c>
      <c r="L938" s="86" t="s">
        <v>109</v>
      </c>
      <c r="M938" s="86" t="s">
        <v>133</v>
      </c>
      <c r="N938" s="87">
        <v>3</v>
      </c>
      <c r="O938" s="82" t="s">
        <v>124</v>
      </c>
      <c r="P938" s="97">
        <v>3</v>
      </c>
      <c r="Q938" s="97">
        <v>44</v>
      </c>
      <c r="R938" s="82">
        <v>338</v>
      </c>
      <c r="S938" s="82">
        <v>338</v>
      </c>
      <c r="T938" s="84" t="s">
        <v>88</v>
      </c>
      <c r="U938" s="82"/>
      <c r="V938" s="82"/>
      <c r="W938" s="82"/>
      <c r="X938" s="82"/>
      <c r="Y938" s="82"/>
      <c r="Z938" s="82"/>
      <c r="AA938" s="82">
        <f t="shared" si="442"/>
        <v>224</v>
      </c>
      <c r="AB938" s="82">
        <v>112.4</v>
      </c>
      <c r="AC938" s="82" t="s">
        <v>88</v>
      </c>
      <c r="AD938" s="82"/>
      <c r="AE938" s="120">
        <v>2.3780000000000001</v>
      </c>
      <c r="AF938" s="82"/>
      <c r="AG938" s="82"/>
      <c r="AH938" s="82"/>
      <c r="AI938" s="82"/>
      <c r="AJ938" s="82"/>
      <c r="AK938" s="82"/>
      <c r="AL938" s="82"/>
      <c r="AM938" s="82"/>
      <c r="AN938" s="82"/>
      <c r="AO938" s="87"/>
      <c r="AP938" s="93">
        <f t="shared" si="443"/>
        <v>3.7333333333333334</v>
      </c>
      <c r="AQ938" s="126" t="e">
        <f t="shared" si="444"/>
        <v>#REF!</v>
      </c>
      <c r="AR938" s="126" t="e">
        <f t="shared" si="445"/>
        <v>#REF!</v>
      </c>
      <c r="AS938" s="85">
        <f t="shared" si="446"/>
        <v>97.066666666666677</v>
      </c>
      <c r="AT938" s="85">
        <f t="shared" si="447"/>
        <v>100.80000000000001</v>
      </c>
      <c r="AU938" s="125">
        <f t="shared" si="448"/>
        <v>1471.2000000000021</v>
      </c>
    </row>
    <row r="939" spans="2:47">
      <c r="B939" s="96">
        <v>45715</v>
      </c>
      <c r="C939" s="82" t="s">
        <v>115</v>
      </c>
      <c r="D939" s="82" t="s">
        <v>116</v>
      </c>
      <c r="E939" s="82" t="s">
        <v>3729</v>
      </c>
      <c r="F939" s="84" t="s">
        <v>989</v>
      </c>
      <c r="G939" s="84" t="s">
        <v>989</v>
      </c>
      <c r="H939" s="86" t="s">
        <v>109</v>
      </c>
      <c r="I939" s="86" t="s">
        <v>109</v>
      </c>
      <c r="J939" s="86" t="s">
        <v>109</v>
      </c>
      <c r="K939" s="86" t="s">
        <v>109</v>
      </c>
      <c r="L939" s="86" t="s">
        <v>109</v>
      </c>
      <c r="M939" s="86" t="s">
        <v>133</v>
      </c>
      <c r="N939" s="87">
        <v>3</v>
      </c>
      <c r="O939" s="82" t="s">
        <v>124</v>
      </c>
      <c r="P939" s="97">
        <v>3</v>
      </c>
      <c r="Q939" s="97">
        <v>44</v>
      </c>
      <c r="R939" s="82">
        <v>338</v>
      </c>
      <c r="S939" s="82">
        <v>338</v>
      </c>
      <c r="T939" s="84" t="s">
        <v>88</v>
      </c>
      <c r="U939" s="82"/>
      <c r="V939" s="82"/>
      <c r="W939" s="82"/>
      <c r="X939" s="82"/>
      <c r="Y939" s="82"/>
      <c r="Z939" s="82"/>
      <c r="AA939" s="82">
        <f t="shared" si="442"/>
        <v>224</v>
      </c>
      <c r="AB939" s="82">
        <v>112.9</v>
      </c>
      <c r="AC939" s="82" t="s">
        <v>88</v>
      </c>
      <c r="AD939" s="82"/>
      <c r="AE939" s="120">
        <v>2.3849999999999998</v>
      </c>
      <c r="AF939" s="82"/>
      <c r="AG939" s="82"/>
      <c r="AH939" s="82"/>
      <c r="AI939" s="82"/>
      <c r="AJ939" s="82"/>
      <c r="AK939" s="82"/>
      <c r="AL939" s="82"/>
      <c r="AM939" s="82"/>
      <c r="AN939" s="82"/>
      <c r="AO939" s="87"/>
      <c r="AP939" s="93">
        <f t="shared" si="443"/>
        <v>3.7333333333333334</v>
      </c>
      <c r="AQ939" s="126" t="e">
        <f t="shared" si="444"/>
        <v>#REF!</v>
      </c>
      <c r="AR939" s="126" t="e">
        <f t="shared" si="445"/>
        <v>#REF!</v>
      </c>
      <c r="AS939" s="85">
        <f t="shared" si="446"/>
        <v>100.80000000000001</v>
      </c>
      <c r="AT939" s="85">
        <f t="shared" si="447"/>
        <v>104.53333333333335</v>
      </c>
      <c r="AU939" s="125">
        <f t="shared" si="448"/>
        <v>1474.9333333333354</v>
      </c>
    </row>
    <row r="940" spans="2:47">
      <c r="B940" s="96">
        <v>45715</v>
      </c>
      <c r="C940" s="82" t="s">
        <v>115</v>
      </c>
      <c r="D940" s="82" t="s">
        <v>116</v>
      </c>
      <c r="E940" s="82" t="s">
        <v>3729</v>
      </c>
      <c r="F940" s="84" t="s">
        <v>990</v>
      </c>
      <c r="G940" s="84" t="s">
        <v>990</v>
      </c>
      <c r="H940" s="86" t="s">
        <v>109</v>
      </c>
      <c r="I940" s="86" t="s">
        <v>109</v>
      </c>
      <c r="J940" s="86" t="s">
        <v>109</v>
      </c>
      <c r="K940" s="86" t="s">
        <v>109</v>
      </c>
      <c r="L940" s="86" t="s">
        <v>109</v>
      </c>
      <c r="M940" s="86" t="s">
        <v>133</v>
      </c>
      <c r="N940" s="87">
        <v>3</v>
      </c>
      <c r="O940" s="82" t="s">
        <v>124</v>
      </c>
      <c r="P940" s="97">
        <v>3</v>
      </c>
      <c r="Q940" s="97">
        <v>44</v>
      </c>
      <c r="R940" s="82">
        <v>338</v>
      </c>
      <c r="S940" s="82">
        <v>338</v>
      </c>
      <c r="T940" s="84" t="s">
        <v>88</v>
      </c>
      <c r="U940" s="82"/>
      <c r="V940" s="82"/>
      <c r="W940" s="82"/>
      <c r="X940" s="82"/>
      <c r="Y940" s="82"/>
      <c r="Z940" s="82"/>
      <c r="AA940" s="82">
        <f t="shared" si="442"/>
        <v>224</v>
      </c>
      <c r="AB940" s="82">
        <v>96.6</v>
      </c>
      <c r="AC940" s="82" t="s">
        <v>88</v>
      </c>
      <c r="AD940" s="82"/>
      <c r="AE940" s="120">
        <v>2.35</v>
      </c>
      <c r="AF940" s="82"/>
      <c r="AG940" s="82"/>
      <c r="AH940" s="82"/>
      <c r="AI940" s="82"/>
      <c r="AJ940" s="82"/>
      <c r="AK940" s="82"/>
      <c r="AL940" s="82"/>
      <c r="AM940" s="82"/>
      <c r="AN940" s="82"/>
      <c r="AO940" s="87"/>
      <c r="AP940" s="93">
        <f t="shared" si="443"/>
        <v>3.7333333333333334</v>
      </c>
      <c r="AQ940" s="126" t="e">
        <f t="shared" si="444"/>
        <v>#REF!</v>
      </c>
      <c r="AR940" s="126" t="e">
        <f t="shared" si="445"/>
        <v>#REF!</v>
      </c>
      <c r="AS940" s="85">
        <f t="shared" si="446"/>
        <v>104.53333333333335</v>
      </c>
      <c r="AT940" s="85">
        <f t="shared" si="447"/>
        <v>108.26666666666668</v>
      </c>
      <c r="AU940" s="125">
        <f t="shared" si="448"/>
        <v>1478.6666666666688</v>
      </c>
    </row>
    <row r="941" spans="2:47">
      <c r="B941" s="96">
        <v>45715</v>
      </c>
      <c r="C941" s="82" t="s">
        <v>115</v>
      </c>
      <c r="D941" s="82" t="s">
        <v>134</v>
      </c>
      <c r="E941" s="82" t="s">
        <v>3729</v>
      </c>
      <c r="F941" s="84" t="s">
        <v>991</v>
      </c>
      <c r="G941" s="84" t="s">
        <v>991</v>
      </c>
      <c r="H941" s="86" t="s">
        <v>109</v>
      </c>
      <c r="I941" s="86" t="s">
        <v>109</v>
      </c>
      <c r="J941" s="86" t="s">
        <v>109</v>
      </c>
      <c r="K941" s="86" t="s">
        <v>109</v>
      </c>
      <c r="L941" s="86" t="s">
        <v>109</v>
      </c>
      <c r="M941" s="86" t="s">
        <v>133</v>
      </c>
      <c r="N941" s="87">
        <v>3</v>
      </c>
      <c r="O941" s="82" t="s">
        <v>124</v>
      </c>
      <c r="P941" s="97">
        <v>3</v>
      </c>
      <c r="Q941" s="97">
        <v>44</v>
      </c>
      <c r="R941" s="82">
        <v>338</v>
      </c>
      <c r="S941" s="82">
        <v>338</v>
      </c>
      <c r="T941" s="84" t="s">
        <v>88</v>
      </c>
      <c r="U941" s="82"/>
      <c r="V941" s="82"/>
      <c r="W941" s="82"/>
      <c r="X941" s="82"/>
      <c r="Y941" s="82"/>
      <c r="Z941" s="82"/>
      <c r="AA941" s="82">
        <f t="shared" si="442"/>
        <v>224</v>
      </c>
      <c r="AB941" s="82">
        <v>113.5</v>
      </c>
      <c r="AC941" s="82" t="s">
        <v>88</v>
      </c>
      <c r="AD941" s="82"/>
      <c r="AE941" s="120">
        <v>2.383</v>
      </c>
      <c r="AF941" s="82"/>
      <c r="AG941" s="82"/>
      <c r="AH941" s="82"/>
      <c r="AI941" s="82"/>
      <c r="AJ941" s="82"/>
      <c r="AK941" s="82"/>
      <c r="AL941" s="82"/>
      <c r="AM941" s="82"/>
      <c r="AN941" s="82"/>
      <c r="AO941" s="87"/>
      <c r="AP941" s="93">
        <f t="shared" si="443"/>
        <v>3.7333333333333334</v>
      </c>
      <c r="AQ941" s="126" t="e">
        <f t="shared" si="444"/>
        <v>#REF!</v>
      </c>
      <c r="AR941" s="126" t="e">
        <f t="shared" si="445"/>
        <v>#REF!</v>
      </c>
      <c r="AS941" s="85">
        <f t="shared" si="446"/>
        <v>108.26666666666668</v>
      </c>
      <c r="AT941" s="85">
        <f t="shared" si="447"/>
        <v>112.00000000000001</v>
      </c>
      <c r="AU941" s="125">
        <f t="shared" si="448"/>
        <v>1482.4000000000021</v>
      </c>
    </row>
    <row r="942" spans="2:47">
      <c r="B942" s="96">
        <v>45715</v>
      </c>
      <c r="C942" s="82" t="s">
        <v>115</v>
      </c>
      <c r="D942" s="82" t="s">
        <v>134</v>
      </c>
      <c r="E942" s="82" t="s">
        <v>3729</v>
      </c>
      <c r="F942" s="84" t="s">
        <v>992</v>
      </c>
      <c r="G942" s="84" t="s">
        <v>992</v>
      </c>
      <c r="H942" s="86" t="s">
        <v>109</v>
      </c>
      <c r="I942" s="86" t="s">
        <v>109</v>
      </c>
      <c r="J942" s="86" t="s">
        <v>109</v>
      </c>
      <c r="K942" s="86" t="s">
        <v>109</v>
      </c>
      <c r="L942" s="86" t="s">
        <v>109</v>
      </c>
      <c r="M942" s="86" t="s">
        <v>133</v>
      </c>
      <c r="N942" s="87">
        <v>3</v>
      </c>
      <c r="O942" s="82" t="s">
        <v>124</v>
      </c>
      <c r="P942" s="97">
        <v>3</v>
      </c>
      <c r="Q942" s="97">
        <v>44</v>
      </c>
      <c r="R942" s="82">
        <v>338</v>
      </c>
      <c r="S942" s="82">
        <v>338</v>
      </c>
      <c r="T942" s="84" t="s">
        <v>88</v>
      </c>
      <c r="U942" s="82"/>
      <c r="V942" s="82"/>
      <c r="W942" s="82"/>
      <c r="X942" s="82"/>
      <c r="Y942" s="82"/>
      <c r="Z942" s="82"/>
      <c r="AA942" s="82">
        <f t="shared" si="442"/>
        <v>224</v>
      </c>
      <c r="AB942" s="82">
        <v>112.1</v>
      </c>
      <c r="AC942" s="82" t="s">
        <v>88</v>
      </c>
      <c r="AD942" s="82"/>
      <c r="AE942" s="120">
        <v>2.3820000000000001</v>
      </c>
      <c r="AF942" s="82"/>
      <c r="AG942" s="82"/>
      <c r="AH942" s="82"/>
      <c r="AI942" s="82"/>
      <c r="AJ942" s="82"/>
      <c r="AK942" s="82"/>
      <c r="AL942" s="82"/>
      <c r="AM942" s="82"/>
      <c r="AN942" s="82"/>
      <c r="AO942" s="87"/>
      <c r="AP942" s="93">
        <f t="shared" si="443"/>
        <v>3.7333333333333334</v>
      </c>
      <c r="AQ942" s="126" t="e">
        <f t="shared" si="444"/>
        <v>#REF!</v>
      </c>
      <c r="AR942" s="126" t="e">
        <f t="shared" si="445"/>
        <v>#REF!</v>
      </c>
      <c r="AS942" s="85">
        <f t="shared" si="446"/>
        <v>112.00000000000001</v>
      </c>
      <c r="AT942" s="85">
        <f t="shared" si="447"/>
        <v>115.73333333333335</v>
      </c>
      <c r="AU942" s="125">
        <f t="shared" si="448"/>
        <v>1486.1333333333355</v>
      </c>
    </row>
    <row r="943" spans="2:47">
      <c r="B943" s="96">
        <v>45715</v>
      </c>
      <c r="C943" s="82" t="s">
        <v>115</v>
      </c>
      <c r="D943" s="82" t="s">
        <v>134</v>
      </c>
      <c r="E943" s="82" t="s">
        <v>3729</v>
      </c>
      <c r="F943" s="84" t="s">
        <v>993</v>
      </c>
      <c r="G943" s="84" t="s">
        <v>993</v>
      </c>
      <c r="H943" s="86" t="s">
        <v>109</v>
      </c>
      <c r="I943" s="86" t="s">
        <v>109</v>
      </c>
      <c r="J943" s="86" t="s">
        <v>109</v>
      </c>
      <c r="K943" s="86" t="s">
        <v>109</v>
      </c>
      <c r="L943" s="86" t="s">
        <v>109</v>
      </c>
      <c r="M943" s="86" t="s">
        <v>133</v>
      </c>
      <c r="N943" s="87">
        <v>3</v>
      </c>
      <c r="O943" s="82" t="s">
        <v>124</v>
      </c>
      <c r="P943" s="97">
        <v>3</v>
      </c>
      <c r="Q943" s="97">
        <v>44</v>
      </c>
      <c r="R943" s="82">
        <v>338</v>
      </c>
      <c r="S943" s="82">
        <v>338</v>
      </c>
      <c r="T943" s="84" t="s">
        <v>88</v>
      </c>
      <c r="U943" s="82"/>
      <c r="V943" s="82"/>
      <c r="W943" s="82"/>
      <c r="X943" s="82"/>
      <c r="Y943" s="82"/>
      <c r="Z943" s="82"/>
      <c r="AA943" s="82">
        <f t="shared" si="442"/>
        <v>224</v>
      </c>
      <c r="AB943" s="82">
        <v>97.6</v>
      </c>
      <c r="AC943" s="82" t="s">
        <v>88</v>
      </c>
      <c r="AD943" s="82"/>
      <c r="AE943" s="120">
        <v>2.3490000000000002</v>
      </c>
      <c r="AF943" s="82"/>
      <c r="AG943" s="82"/>
      <c r="AH943" s="82"/>
      <c r="AI943" s="82"/>
      <c r="AJ943" s="82"/>
      <c r="AK943" s="82"/>
      <c r="AL943" s="82"/>
      <c r="AM943" s="82"/>
      <c r="AN943" s="82"/>
      <c r="AO943" s="87"/>
      <c r="AP943" s="93">
        <f t="shared" si="443"/>
        <v>3.7333333333333334</v>
      </c>
      <c r="AQ943" s="126" t="e">
        <f t="shared" si="444"/>
        <v>#REF!</v>
      </c>
      <c r="AR943" s="126" t="e">
        <f t="shared" si="445"/>
        <v>#REF!</v>
      </c>
      <c r="AS943" s="85">
        <f t="shared" si="446"/>
        <v>115.73333333333335</v>
      </c>
      <c r="AT943" s="85">
        <f t="shared" si="447"/>
        <v>119.46666666666668</v>
      </c>
      <c r="AU943" s="125">
        <f t="shared" si="448"/>
        <v>1489.8666666666688</v>
      </c>
    </row>
    <row r="944" spans="2:47">
      <c r="B944" s="96">
        <v>45715</v>
      </c>
      <c r="C944" s="82" t="s">
        <v>115</v>
      </c>
      <c r="D944" s="82" t="s">
        <v>134</v>
      </c>
      <c r="E944" s="82" t="s">
        <v>3729</v>
      </c>
      <c r="F944" s="84" t="s">
        <v>994</v>
      </c>
      <c r="G944" s="84" t="s">
        <v>994</v>
      </c>
      <c r="H944" s="86" t="s">
        <v>109</v>
      </c>
      <c r="I944" s="86" t="s">
        <v>109</v>
      </c>
      <c r="J944" s="86" t="s">
        <v>109</v>
      </c>
      <c r="K944" s="86" t="s">
        <v>109</v>
      </c>
      <c r="L944" s="86" t="s">
        <v>109</v>
      </c>
      <c r="M944" s="86" t="s">
        <v>133</v>
      </c>
      <c r="N944" s="87">
        <v>3</v>
      </c>
      <c r="O944" s="82" t="s">
        <v>124</v>
      </c>
      <c r="P944" s="97">
        <v>3</v>
      </c>
      <c r="Q944" s="97">
        <v>44</v>
      </c>
      <c r="R944" s="82">
        <v>338</v>
      </c>
      <c r="S944" s="82">
        <v>338</v>
      </c>
      <c r="T944" s="84" t="s">
        <v>88</v>
      </c>
      <c r="U944" s="82"/>
      <c r="V944" s="82"/>
      <c r="W944" s="82"/>
      <c r="X944" s="82"/>
      <c r="Y944" s="82"/>
      <c r="Z944" s="82"/>
      <c r="AA944" s="82">
        <f t="shared" si="442"/>
        <v>224</v>
      </c>
      <c r="AB944" s="82">
        <v>112.2</v>
      </c>
      <c r="AC944" s="82" t="s">
        <v>88</v>
      </c>
      <c r="AD944" s="82"/>
      <c r="AE944" s="120">
        <v>2.3889999999999998</v>
      </c>
      <c r="AF944" s="82"/>
      <c r="AG944" s="82"/>
      <c r="AH944" s="82"/>
      <c r="AI944" s="82"/>
      <c r="AJ944" s="82"/>
      <c r="AK944" s="82"/>
      <c r="AL944" s="82"/>
      <c r="AM944" s="82"/>
      <c r="AN944" s="82"/>
      <c r="AO944" s="87"/>
      <c r="AP944" s="93">
        <f t="shared" si="443"/>
        <v>3.7333333333333334</v>
      </c>
      <c r="AQ944" s="126" t="e">
        <f t="shared" si="444"/>
        <v>#REF!</v>
      </c>
      <c r="AR944" s="126" t="e">
        <f t="shared" si="445"/>
        <v>#REF!</v>
      </c>
      <c r="AS944" s="85">
        <f t="shared" si="446"/>
        <v>119.46666666666668</v>
      </c>
      <c r="AT944" s="85">
        <f t="shared" si="447"/>
        <v>123.20000000000002</v>
      </c>
      <c r="AU944" s="125">
        <f t="shared" si="448"/>
        <v>1493.6000000000022</v>
      </c>
    </row>
    <row r="945" spans="2:47">
      <c r="B945" s="96">
        <v>45715</v>
      </c>
      <c r="C945" s="82" t="s">
        <v>115</v>
      </c>
      <c r="D945" s="82" t="s">
        <v>134</v>
      </c>
      <c r="E945" s="82" t="s">
        <v>3729</v>
      </c>
      <c r="F945" s="84" t="s">
        <v>995</v>
      </c>
      <c r="G945" s="84" t="s">
        <v>995</v>
      </c>
      <c r="H945" s="86" t="s">
        <v>109</v>
      </c>
      <c r="I945" s="86" t="s">
        <v>109</v>
      </c>
      <c r="J945" s="86" t="s">
        <v>109</v>
      </c>
      <c r="K945" s="86" t="s">
        <v>109</v>
      </c>
      <c r="L945" s="86" t="s">
        <v>109</v>
      </c>
      <c r="M945" s="86" t="s">
        <v>133</v>
      </c>
      <c r="N945" s="87">
        <v>3</v>
      </c>
      <c r="O945" s="82" t="s">
        <v>124</v>
      </c>
      <c r="P945" s="97">
        <v>3</v>
      </c>
      <c r="Q945" s="97">
        <v>44</v>
      </c>
      <c r="R945" s="82">
        <v>338</v>
      </c>
      <c r="S945" s="82">
        <v>338</v>
      </c>
      <c r="T945" s="84" t="s">
        <v>88</v>
      </c>
      <c r="U945" s="82"/>
      <c r="V945" s="82"/>
      <c r="W945" s="82"/>
      <c r="X945" s="82"/>
      <c r="Y945" s="82"/>
      <c r="Z945" s="82"/>
      <c r="AA945" s="82">
        <f t="shared" ref="AA945:AA1008" si="493">P945*60+Q945</f>
        <v>224</v>
      </c>
      <c r="AB945" s="82">
        <v>113</v>
      </c>
      <c r="AC945" s="82" t="s">
        <v>88</v>
      </c>
      <c r="AD945" s="82"/>
      <c r="AE945" s="120">
        <v>2.3809999999999998</v>
      </c>
      <c r="AF945" s="82"/>
      <c r="AG945" s="82"/>
      <c r="AH945" s="82"/>
      <c r="AI945" s="82"/>
      <c r="AJ945" s="82"/>
      <c r="AK945" s="82"/>
      <c r="AL945" s="82"/>
      <c r="AM945" s="82"/>
      <c r="AN945" s="82"/>
      <c r="AO945" s="87"/>
      <c r="AP945" s="93">
        <f t="shared" ref="AP945:AP1008" si="494">IF(O945="A",AP944+AA945/60,AP944)</f>
        <v>3.7333333333333334</v>
      </c>
      <c r="AQ945" s="126" t="e">
        <f t="shared" ref="AQ945:AQ1008" si="495">IF(O945="B",AQ944+AA945/60,AQ944)</f>
        <v>#REF!</v>
      </c>
      <c r="AR945" s="126" t="e">
        <f t="shared" ref="AR945:AR1008" si="496">IF(O945="3A",AR944+AA945/60,AR944)</f>
        <v>#REF!</v>
      </c>
      <c r="AS945" s="85">
        <f t="shared" ref="AS945:AS1008" si="497">IF(O945="3C",AS944+AA945/60,AS944)</f>
        <v>123.20000000000002</v>
      </c>
      <c r="AT945" s="85">
        <f t="shared" ref="AT945:AT1008" si="498">AT944+(AA945/60)</f>
        <v>126.93333333333335</v>
      </c>
      <c r="AU945" s="125">
        <f t="shared" ref="AU945:AU1008" si="499">AU944+(AA945/60)</f>
        <v>1497.3333333333355</v>
      </c>
    </row>
    <row r="946" spans="2:47">
      <c r="B946" s="96">
        <v>45715</v>
      </c>
      <c r="C946" s="82" t="s">
        <v>115</v>
      </c>
      <c r="D946" s="82" t="s">
        <v>134</v>
      </c>
      <c r="E946" s="82" t="s">
        <v>3729</v>
      </c>
      <c r="F946" s="84" t="s">
        <v>996</v>
      </c>
      <c r="G946" s="84" t="s">
        <v>996</v>
      </c>
      <c r="H946" s="86" t="s">
        <v>109</v>
      </c>
      <c r="I946" s="86" t="s">
        <v>109</v>
      </c>
      <c r="J946" s="86" t="s">
        <v>109</v>
      </c>
      <c r="K946" s="86" t="s">
        <v>109</v>
      </c>
      <c r="L946" s="86" t="s">
        <v>109</v>
      </c>
      <c r="M946" s="86" t="s">
        <v>133</v>
      </c>
      <c r="N946" s="87">
        <v>3</v>
      </c>
      <c r="O946" s="82" t="s">
        <v>124</v>
      </c>
      <c r="P946" s="97">
        <v>3</v>
      </c>
      <c r="Q946" s="97">
        <v>44</v>
      </c>
      <c r="R946" s="82">
        <v>338</v>
      </c>
      <c r="S946" s="82">
        <v>338</v>
      </c>
      <c r="T946" s="84" t="s">
        <v>88</v>
      </c>
      <c r="U946" s="82"/>
      <c r="V946" s="82"/>
      <c r="W946" s="82"/>
      <c r="X946" s="82"/>
      <c r="Y946" s="82"/>
      <c r="Z946" s="82"/>
      <c r="AA946" s="82">
        <f t="shared" si="493"/>
        <v>224</v>
      </c>
      <c r="AB946" s="82">
        <v>112.4</v>
      </c>
      <c r="AC946" s="82" t="s">
        <v>88</v>
      </c>
      <c r="AD946" s="82"/>
      <c r="AE946" s="120">
        <v>2.3809999999999998</v>
      </c>
      <c r="AF946" s="82"/>
      <c r="AG946" s="82"/>
      <c r="AH946" s="82"/>
      <c r="AI946" s="82"/>
      <c r="AJ946" s="82"/>
      <c r="AK946" s="82"/>
      <c r="AL946" s="82"/>
      <c r="AM946" s="82"/>
      <c r="AN946" s="82"/>
      <c r="AO946" s="87"/>
      <c r="AP946" s="93">
        <f t="shared" si="494"/>
        <v>3.7333333333333334</v>
      </c>
      <c r="AQ946" s="126" t="e">
        <f t="shared" si="495"/>
        <v>#REF!</v>
      </c>
      <c r="AR946" s="126" t="e">
        <f t="shared" si="496"/>
        <v>#REF!</v>
      </c>
      <c r="AS946" s="85">
        <f t="shared" si="497"/>
        <v>126.93333333333335</v>
      </c>
      <c r="AT946" s="85">
        <f t="shared" si="498"/>
        <v>130.66666666666669</v>
      </c>
      <c r="AU946" s="125">
        <f t="shared" si="499"/>
        <v>1501.0666666666689</v>
      </c>
    </row>
    <row r="947" spans="2:47">
      <c r="B947" s="96">
        <v>45715</v>
      </c>
      <c r="C947" s="82" t="s">
        <v>115</v>
      </c>
      <c r="D947" s="82" t="s">
        <v>134</v>
      </c>
      <c r="E947" s="82" t="s">
        <v>3729</v>
      </c>
      <c r="F947" s="84" t="s">
        <v>997</v>
      </c>
      <c r="G947" s="84" t="s">
        <v>997</v>
      </c>
      <c r="H947" s="86" t="s">
        <v>109</v>
      </c>
      <c r="I947" s="86" t="s">
        <v>109</v>
      </c>
      <c r="J947" s="86" t="s">
        <v>109</v>
      </c>
      <c r="K947" s="86" t="s">
        <v>109</v>
      </c>
      <c r="L947" s="86" t="s">
        <v>109</v>
      </c>
      <c r="M947" s="86" t="s">
        <v>133</v>
      </c>
      <c r="N947" s="87">
        <v>3</v>
      </c>
      <c r="O947" s="82" t="s">
        <v>124</v>
      </c>
      <c r="P947" s="97">
        <v>3</v>
      </c>
      <c r="Q947" s="97">
        <v>44</v>
      </c>
      <c r="R947" s="82">
        <v>338</v>
      </c>
      <c r="S947" s="82">
        <v>338</v>
      </c>
      <c r="T947" s="84" t="s">
        <v>88</v>
      </c>
      <c r="U947" s="82"/>
      <c r="V947" s="82"/>
      <c r="W947" s="82"/>
      <c r="X947" s="82"/>
      <c r="Y947" s="82"/>
      <c r="Z947" s="82"/>
      <c r="AA947" s="82">
        <f t="shared" si="493"/>
        <v>224</v>
      </c>
      <c r="AB947" s="82">
        <v>112.2</v>
      </c>
      <c r="AC947" s="82" t="s">
        <v>88</v>
      </c>
      <c r="AD947" s="82"/>
      <c r="AE947" s="120">
        <v>2.379</v>
      </c>
      <c r="AF947" s="82"/>
      <c r="AG947" s="82"/>
      <c r="AH947" s="82"/>
      <c r="AI947" s="82"/>
      <c r="AJ947" s="82"/>
      <c r="AK947" s="82"/>
      <c r="AL947" s="82"/>
      <c r="AM947" s="82"/>
      <c r="AN947" s="82"/>
      <c r="AO947" s="87"/>
      <c r="AP947" s="93">
        <f t="shared" si="494"/>
        <v>3.7333333333333334</v>
      </c>
      <c r="AQ947" s="126" t="e">
        <f t="shared" si="495"/>
        <v>#REF!</v>
      </c>
      <c r="AR947" s="126" t="e">
        <f t="shared" si="496"/>
        <v>#REF!</v>
      </c>
      <c r="AS947" s="85">
        <f t="shared" si="497"/>
        <v>130.66666666666669</v>
      </c>
      <c r="AT947" s="85">
        <f t="shared" si="498"/>
        <v>134.4</v>
      </c>
      <c r="AU947" s="125">
        <f t="shared" si="499"/>
        <v>1504.8000000000022</v>
      </c>
    </row>
    <row r="948" spans="2:47">
      <c r="B948" s="96">
        <v>45716</v>
      </c>
      <c r="C948" s="82" t="s">
        <v>138</v>
      </c>
      <c r="D948" s="82" t="s">
        <v>116</v>
      </c>
      <c r="E948" s="82" t="s">
        <v>3729</v>
      </c>
      <c r="F948" s="84" t="s">
        <v>998</v>
      </c>
      <c r="G948" s="84" t="s">
        <v>998</v>
      </c>
      <c r="H948" s="86" t="s">
        <v>109</v>
      </c>
      <c r="I948" s="86" t="s">
        <v>109</v>
      </c>
      <c r="J948" s="86" t="s">
        <v>109</v>
      </c>
      <c r="K948" s="86" t="s">
        <v>109</v>
      </c>
      <c r="L948" s="86" t="s">
        <v>109</v>
      </c>
      <c r="M948" s="86" t="s">
        <v>133</v>
      </c>
      <c r="N948" s="87">
        <v>3</v>
      </c>
      <c r="O948" s="82" t="s">
        <v>124</v>
      </c>
      <c r="P948" s="97">
        <v>3</v>
      </c>
      <c r="Q948" s="97">
        <v>44</v>
      </c>
      <c r="R948" s="82">
        <v>338</v>
      </c>
      <c r="S948" s="82">
        <v>338</v>
      </c>
      <c r="T948" s="84" t="s">
        <v>88</v>
      </c>
      <c r="U948" s="82"/>
      <c r="V948" s="82"/>
      <c r="W948" s="82"/>
      <c r="X948" s="82"/>
      <c r="Y948" s="82"/>
      <c r="Z948" s="82"/>
      <c r="AA948" s="82">
        <f t="shared" si="493"/>
        <v>224</v>
      </c>
      <c r="AB948" s="82">
        <v>111.6</v>
      </c>
      <c r="AC948" s="82" t="s">
        <v>88</v>
      </c>
      <c r="AD948" s="82"/>
      <c r="AE948" s="120">
        <v>2.3797999999999999</v>
      </c>
      <c r="AF948" s="82"/>
      <c r="AG948" s="82"/>
      <c r="AH948" s="82"/>
      <c r="AI948" s="82"/>
      <c r="AJ948" s="82"/>
      <c r="AK948" s="82"/>
      <c r="AL948" s="82"/>
      <c r="AM948" s="82"/>
      <c r="AN948" s="82"/>
      <c r="AO948" s="87"/>
      <c r="AP948" s="93">
        <f t="shared" si="494"/>
        <v>3.7333333333333334</v>
      </c>
      <c r="AQ948" s="126" t="e">
        <f t="shared" si="495"/>
        <v>#REF!</v>
      </c>
      <c r="AR948" s="126" t="e">
        <f t="shared" si="496"/>
        <v>#REF!</v>
      </c>
      <c r="AS948" s="85">
        <f t="shared" si="497"/>
        <v>134.4</v>
      </c>
      <c r="AT948" s="85">
        <f t="shared" si="498"/>
        <v>138.13333333333333</v>
      </c>
      <c r="AU948" s="125">
        <f t="shared" si="499"/>
        <v>1508.5333333333356</v>
      </c>
    </row>
    <row r="949" spans="2:47">
      <c r="B949" s="96">
        <v>45716</v>
      </c>
      <c r="C949" s="82" t="s">
        <v>138</v>
      </c>
      <c r="D949" s="82" t="s">
        <v>116</v>
      </c>
      <c r="E949" s="82" t="s">
        <v>3729</v>
      </c>
      <c r="F949" s="84" t="s">
        <v>999</v>
      </c>
      <c r="G949" s="84" t="s">
        <v>999</v>
      </c>
      <c r="H949" s="86" t="s">
        <v>109</v>
      </c>
      <c r="I949" s="86" t="s">
        <v>109</v>
      </c>
      <c r="J949" s="86" t="s">
        <v>109</v>
      </c>
      <c r="K949" s="86" t="s">
        <v>109</v>
      </c>
      <c r="L949" s="86" t="s">
        <v>109</v>
      </c>
      <c r="M949" s="86" t="s">
        <v>133</v>
      </c>
      <c r="N949" s="87">
        <v>3</v>
      </c>
      <c r="O949" s="82" t="s">
        <v>124</v>
      </c>
      <c r="P949" s="97">
        <v>3</v>
      </c>
      <c r="Q949" s="97">
        <v>44</v>
      </c>
      <c r="R949" s="82">
        <v>338</v>
      </c>
      <c r="S949" s="82">
        <v>338</v>
      </c>
      <c r="T949" s="84" t="s">
        <v>88</v>
      </c>
      <c r="U949" s="82"/>
      <c r="V949" s="82"/>
      <c r="W949" s="82"/>
      <c r="X949" s="82"/>
      <c r="Y949" s="82"/>
      <c r="Z949" s="82"/>
      <c r="AA949" s="82">
        <f t="shared" si="493"/>
        <v>224</v>
      </c>
      <c r="AB949" s="82">
        <v>112.6</v>
      </c>
      <c r="AC949" s="82" t="s">
        <v>88</v>
      </c>
      <c r="AD949" s="82"/>
      <c r="AE949" s="120">
        <v>2.3792</v>
      </c>
      <c r="AF949" s="82"/>
      <c r="AG949" s="82"/>
      <c r="AH949" s="82"/>
      <c r="AI949" s="82"/>
      <c r="AJ949" s="82"/>
      <c r="AK949" s="82"/>
      <c r="AL949" s="82"/>
      <c r="AM949" s="82"/>
      <c r="AN949" s="82"/>
      <c r="AO949" s="87"/>
      <c r="AP949" s="93">
        <f t="shared" si="494"/>
        <v>3.7333333333333334</v>
      </c>
      <c r="AQ949" s="126" t="e">
        <f t="shared" si="495"/>
        <v>#REF!</v>
      </c>
      <c r="AR949" s="126" t="e">
        <f t="shared" si="496"/>
        <v>#REF!</v>
      </c>
      <c r="AS949" s="85">
        <f t="shared" si="497"/>
        <v>138.13333333333333</v>
      </c>
      <c r="AT949" s="85">
        <f t="shared" si="498"/>
        <v>141.86666666666665</v>
      </c>
      <c r="AU949" s="125">
        <f t="shared" si="499"/>
        <v>1512.2666666666689</v>
      </c>
    </row>
    <row r="950" spans="2:47">
      <c r="B950" s="96">
        <v>45716</v>
      </c>
      <c r="C950" s="82" t="s">
        <v>112</v>
      </c>
      <c r="D950" s="82" t="s">
        <v>116</v>
      </c>
      <c r="E950" s="82" t="s">
        <v>3729</v>
      </c>
      <c r="F950" s="84" t="s">
        <v>1000</v>
      </c>
      <c r="G950" s="84" t="s">
        <v>1000</v>
      </c>
      <c r="H950" s="86" t="s">
        <v>109</v>
      </c>
      <c r="I950" s="86" t="s">
        <v>109</v>
      </c>
      <c r="J950" s="86" t="s">
        <v>109</v>
      </c>
      <c r="K950" s="86" t="s">
        <v>109</v>
      </c>
      <c r="L950" s="86" t="s">
        <v>109</v>
      </c>
      <c r="M950" s="86" t="s">
        <v>133</v>
      </c>
      <c r="N950" s="87">
        <v>3</v>
      </c>
      <c r="O950" s="82" t="s">
        <v>124</v>
      </c>
      <c r="P950" s="97">
        <v>3</v>
      </c>
      <c r="Q950" s="97">
        <v>44</v>
      </c>
      <c r="R950" s="82">
        <v>338</v>
      </c>
      <c r="S950" s="82">
        <v>338</v>
      </c>
      <c r="T950" s="84" t="s">
        <v>88</v>
      </c>
      <c r="U950" s="82"/>
      <c r="V950" s="82"/>
      <c r="W950" s="82"/>
      <c r="X950" s="82"/>
      <c r="Y950" s="82"/>
      <c r="Z950" s="82"/>
      <c r="AA950" s="82">
        <f t="shared" si="493"/>
        <v>224</v>
      </c>
      <c r="AB950" s="82" t="s">
        <v>1001</v>
      </c>
      <c r="AC950" s="82" t="s">
        <v>88</v>
      </c>
      <c r="AD950" s="82"/>
      <c r="AE950" s="120">
        <v>2.3809</v>
      </c>
      <c r="AF950" s="82"/>
      <c r="AG950" s="82"/>
      <c r="AH950" s="82"/>
      <c r="AI950" s="82"/>
      <c r="AJ950" s="82"/>
      <c r="AK950" s="82"/>
      <c r="AL950" s="82"/>
      <c r="AM950" s="82"/>
      <c r="AN950" s="82"/>
      <c r="AO950" s="87"/>
      <c r="AP950" s="93">
        <f t="shared" si="494"/>
        <v>3.7333333333333334</v>
      </c>
      <c r="AQ950" s="126" t="e">
        <f t="shared" si="495"/>
        <v>#REF!</v>
      </c>
      <c r="AR950" s="126" t="e">
        <f t="shared" si="496"/>
        <v>#REF!</v>
      </c>
      <c r="AS950" s="85">
        <f t="shared" si="497"/>
        <v>141.86666666666665</v>
      </c>
      <c r="AT950" s="85">
        <f t="shared" si="498"/>
        <v>145.59999999999997</v>
      </c>
      <c r="AU950" s="125">
        <f t="shared" si="499"/>
        <v>1516.0000000000023</v>
      </c>
    </row>
    <row r="951" spans="2:47">
      <c r="B951" s="122">
        <v>45716</v>
      </c>
      <c r="C951" s="117" t="s">
        <v>112</v>
      </c>
      <c r="D951" s="117"/>
      <c r="E951" s="117"/>
      <c r="F951" s="115" t="s">
        <v>125</v>
      </c>
      <c r="G951" s="117"/>
      <c r="H951" s="123"/>
      <c r="I951" s="123"/>
      <c r="J951" s="123"/>
      <c r="K951" s="123"/>
      <c r="L951" s="123"/>
      <c r="M951" s="123"/>
      <c r="N951" s="112"/>
      <c r="O951" s="117"/>
      <c r="P951" s="112"/>
      <c r="Q951" s="112"/>
      <c r="R951" s="117"/>
      <c r="S951" s="117"/>
      <c r="T951" s="117"/>
      <c r="U951" s="117"/>
      <c r="V951" s="117"/>
      <c r="W951" s="117"/>
      <c r="X951" s="117"/>
      <c r="Y951" s="117"/>
      <c r="Z951" s="117"/>
      <c r="AA951" s="117">
        <f t="shared" si="493"/>
        <v>0</v>
      </c>
      <c r="AB951" s="117"/>
      <c r="AC951" s="117"/>
      <c r="AD951" s="117"/>
      <c r="AE951" s="124"/>
      <c r="AF951" s="117"/>
      <c r="AG951" s="117"/>
      <c r="AH951" s="117"/>
      <c r="AI951" s="117"/>
      <c r="AJ951" s="117"/>
      <c r="AK951" s="117"/>
      <c r="AL951" s="117"/>
      <c r="AM951" s="117"/>
      <c r="AN951" s="117"/>
      <c r="AO951" s="112"/>
      <c r="AP951" s="113">
        <f t="shared" si="494"/>
        <v>3.7333333333333334</v>
      </c>
      <c r="AQ951" s="113" t="e">
        <f t="shared" si="495"/>
        <v>#REF!</v>
      </c>
      <c r="AR951" s="113" t="e">
        <f t="shared" si="496"/>
        <v>#REF!</v>
      </c>
      <c r="AS951" s="118">
        <f t="shared" si="497"/>
        <v>141.86666666666665</v>
      </c>
      <c r="AT951" s="118">
        <f t="shared" si="498"/>
        <v>145.59999999999997</v>
      </c>
      <c r="AU951" s="125">
        <f t="shared" si="499"/>
        <v>1516.0000000000023</v>
      </c>
    </row>
    <row r="952" spans="2:47">
      <c r="B952" s="96">
        <v>45716</v>
      </c>
      <c r="C952" s="82" t="s">
        <v>112</v>
      </c>
      <c r="D952" s="82" t="s">
        <v>116</v>
      </c>
      <c r="E952" s="82" t="s">
        <v>3729</v>
      </c>
      <c r="F952" s="84" t="s">
        <v>1002</v>
      </c>
      <c r="G952" s="84" t="s">
        <v>1002</v>
      </c>
      <c r="H952" s="86" t="s">
        <v>109</v>
      </c>
      <c r="I952" s="86" t="s">
        <v>109</v>
      </c>
      <c r="J952" s="86" t="s">
        <v>109</v>
      </c>
      <c r="K952" s="86" t="s">
        <v>109</v>
      </c>
      <c r="L952" s="86" t="s">
        <v>109</v>
      </c>
      <c r="M952" s="86" t="s">
        <v>168</v>
      </c>
      <c r="N952" s="87">
        <v>3</v>
      </c>
      <c r="O952" s="82" t="s">
        <v>124</v>
      </c>
      <c r="P952" s="97">
        <v>3</v>
      </c>
      <c r="Q952" s="97">
        <v>44</v>
      </c>
      <c r="R952" s="82">
        <v>338</v>
      </c>
      <c r="S952" s="82">
        <v>338</v>
      </c>
      <c r="T952" s="84" t="s">
        <v>88</v>
      </c>
      <c r="U952" s="82"/>
      <c r="V952" s="82"/>
      <c r="W952" s="82"/>
      <c r="X952" s="82"/>
      <c r="Y952" s="82"/>
      <c r="Z952" s="82"/>
      <c r="AA952" s="82">
        <f t="shared" si="493"/>
        <v>224</v>
      </c>
      <c r="AB952" s="82">
        <v>110</v>
      </c>
      <c r="AC952" s="82" t="s">
        <v>88</v>
      </c>
      <c r="AD952" s="82"/>
      <c r="AE952" s="120">
        <v>2.3656999999999999</v>
      </c>
      <c r="AF952" s="82"/>
      <c r="AG952" s="82"/>
      <c r="AH952" s="82"/>
      <c r="AI952" s="82"/>
      <c r="AJ952" s="82"/>
      <c r="AK952" s="82"/>
      <c r="AL952" s="82"/>
      <c r="AM952" s="82"/>
      <c r="AN952" s="82"/>
      <c r="AO952" s="87"/>
      <c r="AP952" s="93">
        <f t="shared" si="494"/>
        <v>3.7333333333333334</v>
      </c>
      <c r="AQ952" s="126" t="e">
        <f t="shared" si="495"/>
        <v>#REF!</v>
      </c>
      <c r="AR952" s="126" t="e">
        <f t="shared" si="496"/>
        <v>#REF!</v>
      </c>
      <c r="AS952" s="85">
        <f t="shared" si="497"/>
        <v>145.59999999999997</v>
      </c>
      <c r="AT952" s="85">
        <f t="shared" si="498"/>
        <v>149.33333333333329</v>
      </c>
      <c r="AU952" s="125">
        <f t="shared" si="499"/>
        <v>1519.7333333333356</v>
      </c>
    </row>
    <row r="953" spans="2:47">
      <c r="B953" s="96">
        <v>45716</v>
      </c>
      <c r="C953" s="82" t="s">
        <v>112</v>
      </c>
      <c r="D953" s="82" t="s">
        <v>116</v>
      </c>
      <c r="E953" s="82" t="s">
        <v>3729</v>
      </c>
      <c r="F953" s="84" t="s">
        <v>1003</v>
      </c>
      <c r="G953" s="84" t="s">
        <v>1003</v>
      </c>
      <c r="H953" s="86" t="s">
        <v>109</v>
      </c>
      <c r="I953" s="86" t="s">
        <v>109</v>
      </c>
      <c r="J953" s="86" t="s">
        <v>109</v>
      </c>
      <c r="K953" s="86" t="s">
        <v>109</v>
      </c>
      <c r="L953" s="86" t="s">
        <v>109</v>
      </c>
      <c r="M953" s="86" t="s">
        <v>168</v>
      </c>
      <c r="N953" s="87">
        <v>3</v>
      </c>
      <c r="O953" s="82" t="s">
        <v>124</v>
      </c>
      <c r="P953" s="97">
        <v>3</v>
      </c>
      <c r="Q953" s="97">
        <v>44</v>
      </c>
      <c r="R953" s="82">
        <v>338</v>
      </c>
      <c r="S953" s="82">
        <v>338</v>
      </c>
      <c r="T953" s="84" t="s">
        <v>88</v>
      </c>
      <c r="U953" s="82"/>
      <c r="V953" s="82"/>
      <c r="W953" s="82"/>
      <c r="X953" s="82"/>
      <c r="Y953" s="82"/>
      <c r="Z953" s="82"/>
      <c r="AA953" s="82">
        <f t="shared" si="493"/>
        <v>224</v>
      </c>
      <c r="AB953" s="82">
        <v>112.4</v>
      </c>
      <c r="AC953" s="82" t="s">
        <v>88</v>
      </c>
      <c r="AD953" s="82"/>
      <c r="AE953" s="120">
        <v>2.3782999999999999</v>
      </c>
      <c r="AF953" s="82"/>
      <c r="AG953" s="82"/>
      <c r="AH953" s="82"/>
      <c r="AI953" s="82"/>
      <c r="AJ953" s="82"/>
      <c r="AK953" s="82"/>
      <c r="AL953" s="82"/>
      <c r="AM953" s="82"/>
      <c r="AN953" s="82"/>
      <c r="AO953" s="87"/>
      <c r="AP953" s="93">
        <f t="shared" si="494"/>
        <v>3.7333333333333334</v>
      </c>
      <c r="AQ953" s="126" t="e">
        <f t="shared" si="495"/>
        <v>#REF!</v>
      </c>
      <c r="AR953" s="126" t="e">
        <f t="shared" si="496"/>
        <v>#REF!</v>
      </c>
      <c r="AS953" s="85">
        <f t="shared" si="497"/>
        <v>149.33333333333329</v>
      </c>
      <c r="AT953" s="85">
        <f t="shared" si="498"/>
        <v>153.06666666666661</v>
      </c>
      <c r="AU953" s="125">
        <f t="shared" si="499"/>
        <v>1523.466666666669</v>
      </c>
    </row>
    <row r="954" spans="2:47">
      <c r="B954" s="96">
        <v>45716</v>
      </c>
      <c r="C954" s="82" t="s">
        <v>139</v>
      </c>
      <c r="D954" s="82" t="s">
        <v>116</v>
      </c>
      <c r="E954" s="82" t="s">
        <v>3729</v>
      </c>
      <c r="F954" s="84" t="s">
        <v>1004</v>
      </c>
      <c r="G954" s="84" t="s">
        <v>1004</v>
      </c>
      <c r="H954" s="86" t="s">
        <v>109</v>
      </c>
      <c r="I954" s="86" t="s">
        <v>109</v>
      </c>
      <c r="J954" s="86" t="s">
        <v>109</v>
      </c>
      <c r="K954" s="86" t="s">
        <v>109</v>
      </c>
      <c r="L954" s="86" t="s">
        <v>109</v>
      </c>
      <c r="M954" s="86" t="s">
        <v>168</v>
      </c>
      <c r="N954" s="87">
        <v>3</v>
      </c>
      <c r="O954" s="82" t="s">
        <v>124</v>
      </c>
      <c r="P954" s="97">
        <v>3</v>
      </c>
      <c r="Q954" s="97">
        <v>44</v>
      </c>
      <c r="R954" s="82">
        <v>338</v>
      </c>
      <c r="S954" s="82">
        <v>338</v>
      </c>
      <c r="T954" s="84" t="s">
        <v>88</v>
      </c>
      <c r="U954" s="82"/>
      <c r="V954" s="82"/>
      <c r="W954" s="82"/>
      <c r="X954" s="82"/>
      <c r="Y954" s="82"/>
      <c r="Z954" s="82"/>
      <c r="AA954" s="82">
        <f t="shared" si="493"/>
        <v>224</v>
      </c>
      <c r="AB954" s="82">
        <v>111.7</v>
      </c>
      <c r="AC954" s="82" t="s">
        <v>88</v>
      </c>
      <c r="AD954" s="82"/>
      <c r="AE954" s="120">
        <v>2.3759999999999999</v>
      </c>
      <c r="AF954" s="82"/>
      <c r="AG954" s="82"/>
      <c r="AH954" s="82"/>
      <c r="AI954" s="82"/>
      <c r="AJ954" s="82"/>
      <c r="AK954" s="82"/>
      <c r="AL954" s="82"/>
      <c r="AM954" s="82"/>
      <c r="AN954" s="82"/>
      <c r="AO954" s="87"/>
      <c r="AP954" s="93">
        <f t="shared" si="494"/>
        <v>3.7333333333333334</v>
      </c>
      <c r="AQ954" s="126" t="e">
        <f t="shared" si="495"/>
        <v>#REF!</v>
      </c>
      <c r="AR954" s="126" t="e">
        <f t="shared" si="496"/>
        <v>#REF!</v>
      </c>
      <c r="AS954" s="85">
        <f t="shared" si="497"/>
        <v>153.06666666666661</v>
      </c>
      <c r="AT954" s="85">
        <f t="shared" si="498"/>
        <v>156.79999999999993</v>
      </c>
      <c r="AU954" s="125">
        <f t="shared" si="499"/>
        <v>1527.2000000000023</v>
      </c>
    </row>
    <row r="955" spans="2:47">
      <c r="B955" s="96">
        <v>45716</v>
      </c>
      <c r="C955" s="82" t="s">
        <v>138</v>
      </c>
      <c r="D955" s="82" t="s">
        <v>116</v>
      </c>
      <c r="E955" s="82" t="s">
        <v>3729</v>
      </c>
      <c r="F955" s="84" t="s">
        <v>1005</v>
      </c>
      <c r="G955" s="84" t="s">
        <v>1005</v>
      </c>
      <c r="H955" s="86" t="s">
        <v>109</v>
      </c>
      <c r="I955" s="86" t="s">
        <v>109</v>
      </c>
      <c r="J955" s="86" t="s">
        <v>109</v>
      </c>
      <c r="K955" s="86" t="s">
        <v>109</v>
      </c>
      <c r="L955" s="86" t="s">
        <v>109</v>
      </c>
      <c r="M955" s="86" t="s">
        <v>168</v>
      </c>
      <c r="N955" s="87">
        <v>3</v>
      </c>
      <c r="O955" s="82" t="s">
        <v>124</v>
      </c>
      <c r="P955" s="97">
        <v>3</v>
      </c>
      <c r="Q955" s="97">
        <v>44</v>
      </c>
      <c r="R955" s="82">
        <v>338</v>
      </c>
      <c r="S955" s="82">
        <v>338</v>
      </c>
      <c r="T955" s="84" t="s">
        <v>88</v>
      </c>
      <c r="U955" s="82"/>
      <c r="V955" s="82"/>
      <c r="W955" s="82"/>
      <c r="X955" s="82"/>
      <c r="Y955" s="82"/>
      <c r="Z955" s="82"/>
      <c r="AA955" s="82">
        <f t="shared" si="493"/>
        <v>224</v>
      </c>
      <c r="AB955" s="82">
        <v>98.3</v>
      </c>
      <c r="AC955" s="82" t="s">
        <v>88</v>
      </c>
      <c r="AD955" s="82"/>
      <c r="AE955" s="120">
        <v>2.3283999999999998</v>
      </c>
      <c r="AF955" s="82"/>
      <c r="AG955" s="82"/>
      <c r="AH955" s="82"/>
      <c r="AI955" s="82"/>
      <c r="AJ955" s="82"/>
      <c r="AK955" s="82"/>
      <c r="AL955" s="82"/>
      <c r="AM955" s="82"/>
      <c r="AN955" s="82"/>
      <c r="AO955" s="87"/>
      <c r="AP955" s="93">
        <f t="shared" si="494"/>
        <v>3.7333333333333334</v>
      </c>
      <c r="AQ955" s="126" t="e">
        <f t="shared" si="495"/>
        <v>#REF!</v>
      </c>
      <c r="AR955" s="126" t="e">
        <f t="shared" si="496"/>
        <v>#REF!</v>
      </c>
      <c r="AS955" s="85">
        <f t="shared" si="497"/>
        <v>156.79999999999993</v>
      </c>
      <c r="AT955" s="85">
        <f t="shared" si="498"/>
        <v>160.53333333333325</v>
      </c>
      <c r="AU955" s="125">
        <f t="shared" si="499"/>
        <v>1530.9333333333357</v>
      </c>
    </row>
    <row r="956" spans="2:47">
      <c r="B956" s="96">
        <v>45716</v>
      </c>
      <c r="C956" s="82" t="s">
        <v>138</v>
      </c>
      <c r="D956" s="82" t="s">
        <v>116</v>
      </c>
      <c r="E956" s="82" t="s">
        <v>3729</v>
      </c>
      <c r="F956" s="84" t="s">
        <v>1006</v>
      </c>
      <c r="G956" s="84" t="s">
        <v>1006</v>
      </c>
      <c r="H956" s="86" t="s">
        <v>109</v>
      </c>
      <c r="I956" s="86" t="s">
        <v>109</v>
      </c>
      <c r="J956" s="86" t="s">
        <v>109</v>
      </c>
      <c r="K956" s="86" t="s">
        <v>109</v>
      </c>
      <c r="L956" s="86" t="s">
        <v>109</v>
      </c>
      <c r="M956" s="86" t="s">
        <v>168</v>
      </c>
      <c r="N956" s="87">
        <v>3</v>
      </c>
      <c r="O956" s="82" t="s">
        <v>124</v>
      </c>
      <c r="P956" s="97">
        <v>3</v>
      </c>
      <c r="Q956" s="97">
        <v>44</v>
      </c>
      <c r="R956" s="82">
        <v>338</v>
      </c>
      <c r="S956" s="82">
        <v>338</v>
      </c>
      <c r="T956" s="84" t="s">
        <v>88</v>
      </c>
      <c r="U956" s="82"/>
      <c r="V956" s="82"/>
      <c r="W956" s="82"/>
      <c r="X956" s="82"/>
      <c r="Y956" s="82"/>
      <c r="Z956" s="82"/>
      <c r="AA956" s="82">
        <f t="shared" si="493"/>
        <v>224</v>
      </c>
      <c r="AB956" s="82">
        <v>96.1</v>
      </c>
      <c r="AC956" s="82" t="s">
        <v>88</v>
      </c>
      <c r="AD956" s="82"/>
      <c r="AE956" s="120">
        <v>2.3452999999999999</v>
      </c>
      <c r="AF956" s="82"/>
      <c r="AG956" s="82"/>
      <c r="AH956" s="82"/>
      <c r="AI956" s="82"/>
      <c r="AJ956" s="82"/>
      <c r="AK956" s="82"/>
      <c r="AL956" s="82"/>
      <c r="AM956" s="82"/>
      <c r="AN956" s="82"/>
      <c r="AO956" s="87"/>
      <c r="AP956" s="93">
        <f t="shared" si="494"/>
        <v>3.7333333333333334</v>
      </c>
      <c r="AQ956" s="126" t="e">
        <f t="shared" si="495"/>
        <v>#REF!</v>
      </c>
      <c r="AR956" s="126" t="e">
        <f t="shared" si="496"/>
        <v>#REF!</v>
      </c>
      <c r="AS956" s="85">
        <f t="shared" si="497"/>
        <v>160.53333333333325</v>
      </c>
      <c r="AT956" s="85">
        <f t="shared" si="498"/>
        <v>164.26666666666657</v>
      </c>
      <c r="AU956" s="125">
        <f t="shared" si="499"/>
        <v>1534.666666666669</v>
      </c>
    </row>
    <row r="957" spans="2:47">
      <c r="B957" s="96">
        <v>45716</v>
      </c>
      <c r="C957" s="82" t="s">
        <v>138</v>
      </c>
      <c r="D957" s="82" t="s">
        <v>116</v>
      </c>
      <c r="E957" s="82" t="s">
        <v>3729</v>
      </c>
      <c r="F957" s="84" t="s">
        <v>1007</v>
      </c>
      <c r="G957" s="84" t="s">
        <v>1007</v>
      </c>
      <c r="H957" s="86" t="s">
        <v>109</v>
      </c>
      <c r="I957" s="86" t="s">
        <v>109</v>
      </c>
      <c r="J957" s="86" t="s">
        <v>109</v>
      </c>
      <c r="K957" s="86" t="s">
        <v>109</v>
      </c>
      <c r="L957" s="86" t="s">
        <v>109</v>
      </c>
      <c r="M957" s="86" t="s">
        <v>168</v>
      </c>
      <c r="N957" s="87">
        <v>3</v>
      </c>
      <c r="O957" s="82" t="s">
        <v>124</v>
      </c>
      <c r="P957" s="97">
        <v>3</v>
      </c>
      <c r="Q957" s="97">
        <v>44</v>
      </c>
      <c r="R957" s="82">
        <v>338</v>
      </c>
      <c r="S957" s="82">
        <v>338</v>
      </c>
      <c r="T957" s="84" t="s">
        <v>88</v>
      </c>
      <c r="U957" s="82"/>
      <c r="V957" s="82"/>
      <c r="W957" s="82"/>
      <c r="X957" s="82"/>
      <c r="Y957" s="82"/>
      <c r="Z957" s="82"/>
      <c r="AA957" s="82">
        <f t="shared" si="493"/>
        <v>224</v>
      </c>
      <c r="AB957" s="82">
        <v>98.1</v>
      </c>
      <c r="AC957" s="82" t="s">
        <v>88</v>
      </c>
      <c r="AD957" s="82"/>
      <c r="AE957" s="120">
        <v>2.3464</v>
      </c>
      <c r="AF957" s="82"/>
      <c r="AG957" s="82"/>
      <c r="AH957" s="82"/>
      <c r="AI957" s="82"/>
      <c r="AJ957" s="82"/>
      <c r="AK957" s="82"/>
      <c r="AL957" s="82"/>
      <c r="AM957" s="82"/>
      <c r="AN957" s="82"/>
      <c r="AO957" s="87"/>
      <c r="AP957" s="93">
        <f t="shared" si="494"/>
        <v>3.7333333333333334</v>
      </c>
      <c r="AQ957" s="126" t="e">
        <f t="shared" si="495"/>
        <v>#REF!</v>
      </c>
      <c r="AR957" s="126" t="e">
        <f t="shared" si="496"/>
        <v>#REF!</v>
      </c>
      <c r="AS957" s="85">
        <f t="shared" si="497"/>
        <v>164.26666666666657</v>
      </c>
      <c r="AT957" s="85">
        <f t="shared" si="498"/>
        <v>167.99999999999989</v>
      </c>
      <c r="AU957" s="125">
        <f t="shared" si="499"/>
        <v>1538.4000000000024</v>
      </c>
    </row>
    <row r="958" spans="2:47">
      <c r="B958" s="96">
        <v>45716</v>
      </c>
      <c r="C958" s="82" t="s">
        <v>138</v>
      </c>
      <c r="D958" s="82" t="s">
        <v>116</v>
      </c>
      <c r="E958" s="82" t="s">
        <v>3729</v>
      </c>
      <c r="F958" s="84" t="s">
        <v>1008</v>
      </c>
      <c r="G958" s="84" t="s">
        <v>1008</v>
      </c>
      <c r="H958" s="86" t="s">
        <v>109</v>
      </c>
      <c r="I958" s="86" t="s">
        <v>109</v>
      </c>
      <c r="J958" s="86" t="s">
        <v>109</v>
      </c>
      <c r="K958" s="86" t="s">
        <v>109</v>
      </c>
      <c r="L958" s="86" t="s">
        <v>109</v>
      </c>
      <c r="M958" s="86" t="s">
        <v>168</v>
      </c>
      <c r="N958" s="87">
        <v>3</v>
      </c>
      <c r="O958" s="82" t="s">
        <v>124</v>
      </c>
      <c r="P958" s="97">
        <v>3</v>
      </c>
      <c r="Q958" s="97">
        <v>44</v>
      </c>
      <c r="R958" s="82">
        <v>338</v>
      </c>
      <c r="S958" s="82">
        <v>338</v>
      </c>
      <c r="T958" s="84" t="s">
        <v>88</v>
      </c>
      <c r="U958" s="82"/>
      <c r="V958" s="82"/>
      <c r="W958" s="82"/>
      <c r="X958" s="82"/>
      <c r="Y958" s="82"/>
      <c r="Z958" s="82"/>
      <c r="AA958" s="82">
        <f t="shared" si="493"/>
        <v>224</v>
      </c>
      <c r="AB958" s="82">
        <v>95.9</v>
      </c>
      <c r="AC958" s="82" t="s">
        <v>88</v>
      </c>
      <c r="AD958" s="82"/>
      <c r="AE958" s="120">
        <v>2.3420000000000001</v>
      </c>
      <c r="AF958" s="82"/>
      <c r="AG958" s="82"/>
      <c r="AH958" s="82"/>
      <c r="AI958" s="82"/>
      <c r="AJ958" s="82"/>
      <c r="AK958" s="82"/>
      <c r="AL958" s="82"/>
      <c r="AM958" s="82"/>
      <c r="AN958" s="82"/>
      <c r="AO958" s="87"/>
      <c r="AP958" s="93">
        <f t="shared" si="494"/>
        <v>3.7333333333333334</v>
      </c>
      <c r="AQ958" s="126" t="e">
        <f t="shared" si="495"/>
        <v>#REF!</v>
      </c>
      <c r="AR958" s="126" t="e">
        <f t="shared" si="496"/>
        <v>#REF!</v>
      </c>
      <c r="AS958" s="85">
        <f t="shared" si="497"/>
        <v>167.99999999999989</v>
      </c>
      <c r="AT958" s="85">
        <f t="shared" si="498"/>
        <v>171.73333333333321</v>
      </c>
      <c r="AU958" s="125">
        <f t="shared" si="499"/>
        <v>1542.1333333333357</v>
      </c>
    </row>
    <row r="959" spans="2:47">
      <c r="B959" s="96">
        <v>45716</v>
      </c>
      <c r="C959" s="82" t="s">
        <v>138</v>
      </c>
      <c r="D959" s="82" t="s">
        <v>116</v>
      </c>
      <c r="E959" s="82" t="s">
        <v>3729</v>
      </c>
      <c r="F959" s="84" t="s">
        <v>1009</v>
      </c>
      <c r="G959" s="84" t="s">
        <v>1009</v>
      </c>
      <c r="H959" s="86" t="s">
        <v>109</v>
      </c>
      <c r="I959" s="86" t="s">
        <v>109</v>
      </c>
      <c r="J959" s="86" t="s">
        <v>109</v>
      </c>
      <c r="K959" s="86" t="s">
        <v>109</v>
      </c>
      <c r="L959" s="86" t="s">
        <v>109</v>
      </c>
      <c r="M959" s="86" t="s">
        <v>168</v>
      </c>
      <c r="N959" s="87">
        <v>3</v>
      </c>
      <c r="O959" s="82" t="s">
        <v>124</v>
      </c>
      <c r="P959" s="97">
        <v>3</v>
      </c>
      <c r="Q959" s="97">
        <v>44</v>
      </c>
      <c r="R959" s="82">
        <v>338</v>
      </c>
      <c r="S959" s="82">
        <v>338</v>
      </c>
      <c r="T959" s="84" t="s">
        <v>88</v>
      </c>
      <c r="U959" s="82"/>
      <c r="V959" s="82"/>
      <c r="W959" s="82"/>
      <c r="X959" s="82"/>
      <c r="Y959" s="82"/>
      <c r="Z959" s="82"/>
      <c r="AA959" s="82">
        <f t="shared" si="493"/>
        <v>224</v>
      </c>
      <c r="AB959" s="82">
        <v>96.6</v>
      </c>
      <c r="AC959" s="82" t="s">
        <v>88</v>
      </c>
      <c r="AD959" s="82"/>
      <c r="AE959" s="120">
        <v>2.3451</v>
      </c>
      <c r="AF959" s="82"/>
      <c r="AG959" s="82"/>
      <c r="AH959" s="82"/>
      <c r="AI959" s="82"/>
      <c r="AJ959" s="82"/>
      <c r="AK959" s="82"/>
      <c r="AL959" s="82"/>
      <c r="AM959" s="82"/>
      <c r="AN959" s="82"/>
      <c r="AO959" s="87"/>
      <c r="AP959" s="93">
        <f t="shared" si="494"/>
        <v>3.7333333333333334</v>
      </c>
      <c r="AQ959" s="126" t="e">
        <f t="shared" si="495"/>
        <v>#REF!</v>
      </c>
      <c r="AR959" s="126" t="e">
        <f t="shared" si="496"/>
        <v>#REF!</v>
      </c>
      <c r="AS959" s="85">
        <f t="shared" si="497"/>
        <v>171.73333333333321</v>
      </c>
      <c r="AT959" s="85">
        <f t="shared" si="498"/>
        <v>175.46666666666653</v>
      </c>
      <c r="AU959" s="125">
        <f t="shared" si="499"/>
        <v>1545.8666666666691</v>
      </c>
    </row>
    <row r="960" spans="2:47">
      <c r="B960" s="96">
        <v>45716</v>
      </c>
      <c r="C960" s="82" t="s">
        <v>112</v>
      </c>
      <c r="D960" s="82" t="s">
        <v>116</v>
      </c>
      <c r="E960" s="82" t="s">
        <v>3729</v>
      </c>
      <c r="F960" s="84" t="s">
        <v>1010</v>
      </c>
      <c r="G960" s="84" t="s">
        <v>1010</v>
      </c>
      <c r="H960" s="86" t="s">
        <v>109</v>
      </c>
      <c r="I960" s="86" t="s">
        <v>109</v>
      </c>
      <c r="J960" s="86" t="s">
        <v>109</v>
      </c>
      <c r="K960" s="86" t="s">
        <v>109</v>
      </c>
      <c r="L960" s="86" t="s">
        <v>109</v>
      </c>
      <c r="M960" s="86" t="s">
        <v>168</v>
      </c>
      <c r="N960" s="87">
        <v>3</v>
      </c>
      <c r="O960" s="82" t="s">
        <v>124</v>
      </c>
      <c r="P960" s="97">
        <v>3</v>
      </c>
      <c r="Q960" s="97">
        <v>44</v>
      </c>
      <c r="R960" s="82">
        <v>338</v>
      </c>
      <c r="S960" s="82">
        <v>338</v>
      </c>
      <c r="T960" s="84" t="s">
        <v>88</v>
      </c>
      <c r="U960" s="82"/>
      <c r="V960" s="82"/>
      <c r="W960" s="82"/>
      <c r="X960" s="82"/>
      <c r="Y960" s="82"/>
      <c r="Z960" s="82"/>
      <c r="AA960" s="82">
        <f t="shared" si="493"/>
        <v>224</v>
      </c>
      <c r="AB960" s="82">
        <v>110.8</v>
      </c>
      <c r="AC960" s="82" t="s">
        <v>88</v>
      </c>
      <c r="AD960" s="82"/>
      <c r="AE960" s="120">
        <v>2.3742999999999999</v>
      </c>
      <c r="AF960" s="82"/>
      <c r="AG960" s="82"/>
      <c r="AH960" s="82"/>
      <c r="AI960" s="82"/>
      <c r="AJ960" s="82"/>
      <c r="AK960" s="82"/>
      <c r="AL960" s="82"/>
      <c r="AM960" s="82"/>
      <c r="AN960" s="82"/>
      <c r="AO960" s="87"/>
      <c r="AP960" s="93">
        <f t="shared" si="494"/>
        <v>3.7333333333333334</v>
      </c>
      <c r="AQ960" s="126" t="e">
        <f t="shared" si="495"/>
        <v>#REF!</v>
      </c>
      <c r="AR960" s="126" t="e">
        <f t="shared" si="496"/>
        <v>#REF!</v>
      </c>
      <c r="AS960" s="85">
        <f t="shared" si="497"/>
        <v>175.46666666666653</v>
      </c>
      <c r="AT960" s="85">
        <f t="shared" si="498"/>
        <v>179.19999999999985</v>
      </c>
      <c r="AU960" s="125">
        <f t="shared" si="499"/>
        <v>1549.6000000000024</v>
      </c>
    </row>
    <row r="961" spans="2:47">
      <c r="B961" s="96">
        <v>45716</v>
      </c>
      <c r="C961" s="82" t="s">
        <v>112</v>
      </c>
      <c r="D961" s="82" t="s">
        <v>116</v>
      </c>
      <c r="E961" s="82" t="s">
        <v>3729</v>
      </c>
      <c r="F961" s="84" t="s">
        <v>1011</v>
      </c>
      <c r="G961" s="84" t="s">
        <v>1011</v>
      </c>
      <c r="H961" s="86" t="s">
        <v>109</v>
      </c>
      <c r="I961" s="86" t="s">
        <v>109</v>
      </c>
      <c r="J961" s="86" t="s">
        <v>109</v>
      </c>
      <c r="K961" s="86" t="s">
        <v>109</v>
      </c>
      <c r="L961" s="86" t="s">
        <v>109</v>
      </c>
      <c r="M961" s="86" t="s">
        <v>168</v>
      </c>
      <c r="N961" s="87">
        <v>3</v>
      </c>
      <c r="O961" s="82" t="s">
        <v>124</v>
      </c>
      <c r="P961" s="97">
        <v>3</v>
      </c>
      <c r="Q961" s="97">
        <v>44</v>
      </c>
      <c r="R961" s="82">
        <v>338</v>
      </c>
      <c r="S961" s="82">
        <v>338</v>
      </c>
      <c r="T961" s="84" t="s">
        <v>88</v>
      </c>
      <c r="U961" s="82"/>
      <c r="V961" s="82"/>
      <c r="W961" s="82"/>
      <c r="X961" s="82"/>
      <c r="Y961" s="82"/>
      <c r="Z961" s="82"/>
      <c r="AA961" s="82">
        <f t="shared" si="493"/>
        <v>224</v>
      </c>
      <c r="AB961" s="82">
        <v>112.6</v>
      </c>
      <c r="AC961" s="82" t="s">
        <v>88</v>
      </c>
      <c r="AD961" s="82"/>
      <c r="AE961" s="120">
        <v>2.3774000000000002</v>
      </c>
      <c r="AF961" s="82"/>
      <c r="AG961" s="82"/>
      <c r="AH961" s="82"/>
      <c r="AI961" s="82"/>
      <c r="AJ961" s="82"/>
      <c r="AK961" s="82"/>
      <c r="AL961" s="82"/>
      <c r="AM961" s="82"/>
      <c r="AN961" s="82"/>
      <c r="AO961" s="87"/>
      <c r="AP961" s="93">
        <f t="shared" si="494"/>
        <v>3.7333333333333334</v>
      </c>
      <c r="AQ961" s="126" t="e">
        <f t="shared" si="495"/>
        <v>#REF!</v>
      </c>
      <c r="AR961" s="126" t="e">
        <f t="shared" si="496"/>
        <v>#REF!</v>
      </c>
      <c r="AS961" s="85">
        <f t="shared" si="497"/>
        <v>179.19999999999985</v>
      </c>
      <c r="AT961" s="85">
        <f t="shared" si="498"/>
        <v>182.93333333333317</v>
      </c>
      <c r="AU961" s="125">
        <f t="shared" si="499"/>
        <v>1553.3333333333358</v>
      </c>
    </row>
    <row r="962" spans="2:47">
      <c r="B962" s="96">
        <v>45716</v>
      </c>
      <c r="C962" s="82" t="s">
        <v>112</v>
      </c>
      <c r="D962" s="82" t="s">
        <v>116</v>
      </c>
      <c r="E962" s="82" t="s">
        <v>3729</v>
      </c>
      <c r="F962" s="84" t="s">
        <v>1012</v>
      </c>
      <c r="G962" s="84" t="s">
        <v>1012</v>
      </c>
      <c r="H962" s="86" t="s">
        <v>109</v>
      </c>
      <c r="I962" s="86" t="s">
        <v>109</v>
      </c>
      <c r="J962" s="86" t="s">
        <v>109</v>
      </c>
      <c r="K962" s="86" t="s">
        <v>109</v>
      </c>
      <c r="L962" s="86" t="s">
        <v>109</v>
      </c>
      <c r="M962" s="86" t="s">
        <v>168</v>
      </c>
      <c r="N962" s="87">
        <v>3</v>
      </c>
      <c r="O962" s="82" t="s">
        <v>124</v>
      </c>
      <c r="P962" s="97">
        <v>3</v>
      </c>
      <c r="Q962" s="97">
        <v>44</v>
      </c>
      <c r="R962" s="82">
        <v>338</v>
      </c>
      <c r="S962" s="82">
        <v>338</v>
      </c>
      <c r="T962" s="84" t="s">
        <v>88</v>
      </c>
      <c r="U962" s="82"/>
      <c r="V962" s="82"/>
      <c r="W962" s="82"/>
      <c r="X962" s="82"/>
      <c r="Y962" s="82"/>
      <c r="Z962" s="82"/>
      <c r="AA962" s="82">
        <f t="shared" si="493"/>
        <v>224</v>
      </c>
      <c r="AB962" s="82">
        <v>97.9</v>
      </c>
      <c r="AC962" s="82" t="s">
        <v>88</v>
      </c>
      <c r="AD962" s="82"/>
      <c r="AE962" s="120">
        <v>2.3437000000000001</v>
      </c>
      <c r="AF962" s="82"/>
      <c r="AG962" s="82"/>
      <c r="AH962" s="82"/>
      <c r="AI962" s="82"/>
      <c r="AJ962" s="82"/>
      <c r="AK962" s="82"/>
      <c r="AL962" s="82"/>
      <c r="AM962" s="82"/>
      <c r="AN962" s="82"/>
      <c r="AO962" s="87"/>
      <c r="AP962" s="93">
        <f t="shared" si="494"/>
        <v>3.7333333333333334</v>
      </c>
      <c r="AQ962" s="126" t="e">
        <f t="shared" si="495"/>
        <v>#REF!</v>
      </c>
      <c r="AR962" s="126" t="e">
        <f t="shared" si="496"/>
        <v>#REF!</v>
      </c>
      <c r="AS962" s="85">
        <f t="shared" si="497"/>
        <v>182.93333333333317</v>
      </c>
      <c r="AT962" s="85">
        <f t="shared" si="498"/>
        <v>186.66666666666649</v>
      </c>
      <c r="AU962" s="125">
        <f t="shared" si="499"/>
        <v>1557.0666666666691</v>
      </c>
    </row>
    <row r="963" spans="2:47">
      <c r="B963" s="96">
        <v>45716</v>
      </c>
      <c r="C963" s="82" t="s">
        <v>631</v>
      </c>
      <c r="D963" s="82" t="s">
        <v>116</v>
      </c>
      <c r="E963" s="82" t="s">
        <v>3729</v>
      </c>
      <c r="F963" s="84" t="s">
        <v>1013</v>
      </c>
      <c r="G963" s="84" t="s">
        <v>1013</v>
      </c>
      <c r="H963" s="86" t="s">
        <v>109</v>
      </c>
      <c r="I963" s="86" t="s">
        <v>109</v>
      </c>
      <c r="J963" s="86" t="s">
        <v>109</v>
      </c>
      <c r="K963" s="86" t="s">
        <v>109</v>
      </c>
      <c r="L963" s="86" t="s">
        <v>109</v>
      </c>
      <c r="M963" s="86" t="s">
        <v>168</v>
      </c>
      <c r="N963" s="87">
        <v>3</v>
      </c>
      <c r="O963" s="82" t="s">
        <v>124</v>
      </c>
      <c r="P963" s="97">
        <v>3</v>
      </c>
      <c r="Q963" s="97">
        <v>44</v>
      </c>
      <c r="R963" s="82">
        <v>338</v>
      </c>
      <c r="S963" s="82">
        <v>338</v>
      </c>
      <c r="T963" s="84" t="s">
        <v>88</v>
      </c>
      <c r="U963" s="82"/>
      <c r="V963" s="82"/>
      <c r="W963" s="82"/>
      <c r="X963" s="82"/>
      <c r="Y963" s="82"/>
      <c r="Z963" s="82"/>
      <c r="AA963" s="82">
        <f t="shared" si="493"/>
        <v>224</v>
      </c>
      <c r="AB963" s="82">
        <v>110.8</v>
      </c>
      <c r="AC963" s="82" t="s">
        <v>88</v>
      </c>
      <c r="AD963" s="82"/>
      <c r="AE963" s="120">
        <v>2.3788</v>
      </c>
      <c r="AF963" s="82"/>
      <c r="AG963" s="82"/>
      <c r="AH963" s="82"/>
      <c r="AI963" s="82"/>
      <c r="AJ963" s="82"/>
      <c r="AK963" s="82"/>
      <c r="AL963" s="82"/>
      <c r="AM963" s="82"/>
      <c r="AN963" s="82"/>
      <c r="AO963" s="87"/>
      <c r="AP963" s="93">
        <f t="shared" si="494"/>
        <v>3.7333333333333334</v>
      </c>
      <c r="AQ963" s="126" t="e">
        <f t="shared" si="495"/>
        <v>#REF!</v>
      </c>
      <c r="AR963" s="126" t="e">
        <f t="shared" si="496"/>
        <v>#REF!</v>
      </c>
      <c r="AS963" s="85">
        <f t="shared" si="497"/>
        <v>186.66666666666649</v>
      </c>
      <c r="AT963" s="85">
        <f t="shared" si="498"/>
        <v>190.39999999999981</v>
      </c>
      <c r="AU963" s="125">
        <f t="shared" si="499"/>
        <v>1560.8000000000025</v>
      </c>
    </row>
    <row r="964" spans="2:47">
      <c r="B964" s="96">
        <v>45716</v>
      </c>
      <c r="C964" s="82" t="s">
        <v>631</v>
      </c>
      <c r="D964" s="82" t="s">
        <v>116</v>
      </c>
      <c r="E964" s="82" t="s">
        <v>3729</v>
      </c>
      <c r="F964" s="84" t="s">
        <v>1014</v>
      </c>
      <c r="G964" s="84" t="s">
        <v>1014</v>
      </c>
      <c r="H964" s="86" t="s">
        <v>109</v>
      </c>
      <c r="I964" s="86" t="s">
        <v>109</v>
      </c>
      <c r="J964" s="86" t="s">
        <v>109</v>
      </c>
      <c r="K964" s="86" t="s">
        <v>109</v>
      </c>
      <c r="L964" s="86" t="s">
        <v>109</v>
      </c>
      <c r="M964" s="86" t="s">
        <v>168</v>
      </c>
      <c r="N964" s="87">
        <v>3</v>
      </c>
      <c r="O964" s="82" t="s">
        <v>124</v>
      </c>
      <c r="P964" s="97">
        <v>3</v>
      </c>
      <c r="Q964" s="97">
        <v>44</v>
      </c>
      <c r="R964" s="82">
        <v>338</v>
      </c>
      <c r="S964" s="82">
        <v>338</v>
      </c>
      <c r="T964" s="84" t="s">
        <v>88</v>
      </c>
      <c r="U964" s="82"/>
      <c r="V964" s="82"/>
      <c r="W964" s="82"/>
      <c r="X964" s="82"/>
      <c r="Y964" s="82"/>
      <c r="Z964" s="82"/>
      <c r="AA964" s="82">
        <f t="shared" si="493"/>
        <v>224</v>
      </c>
      <c r="AB964" s="82">
        <v>96.4</v>
      </c>
      <c r="AC964" s="82" t="s">
        <v>88</v>
      </c>
      <c r="AD964" s="82"/>
      <c r="AE964" s="120">
        <v>2.3393999999999999</v>
      </c>
      <c r="AF964" s="82"/>
      <c r="AG964" s="82"/>
      <c r="AH964" s="82"/>
      <c r="AI964" s="82"/>
      <c r="AJ964" s="82"/>
      <c r="AK964" s="82"/>
      <c r="AL964" s="82"/>
      <c r="AM964" s="82"/>
      <c r="AN964" s="82"/>
      <c r="AO964" s="87"/>
      <c r="AP964" s="93">
        <f t="shared" si="494"/>
        <v>3.7333333333333334</v>
      </c>
      <c r="AQ964" s="126" t="e">
        <f t="shared" si="495"/>
        <v>#REF!</v>
      </c>
      <c r="AR964" s="126" t="e">
        <f t="shared" si="496"/>
        <v>#REF!</v>
      </c>
      <c r="AS964" s="85">
        <f t="shared" si="497"/>
        <v>190.39999999999981</v>
      </c>
      <c r="AT964" s="85">
        <f t="shared" si="498"/>
        <v>194.13333333333313</v>
      </c>
      <c r="AU964" s="125">
        <f t="shared" si="499"/>
        <v>1564.5333333333358</v>
      </c>
    </row>
    <row r="965" spans="2:47">
      <c r="B965" s="96">
        <v>45716</v>
      </c>
      <c r="C965" s="82" t="s">
        <v>631</v>
      </c>
      <c r="D965" s="82" t="s">
        <v>116</v>
      </c>
      <c r="E965" s="82" t="s">
        <v>3729</v>
      </c>
      <c r="F965" s="84" t="s">
        <v>1015</v>
      </c>
      <c r="G965" s="84" t="s">
        <v>1015</v>
      </c>
      <c r="H965" s="86" t="s">
        <v>109</v>
      </c>
      <c r="I965" s="86" t="s">
        <v>109</v>
      </c>
      <c r="J965" s="86" t="s">
        <v>109</v>
      </c>
      <c r="K965" s="86" t="s">
        <v>109</v>
      </c>
      <c r="L965" s="86" t="s">
        <v>109</v>
      </c>
      <c r="M965" s="86" t="s">
        <v>168</v>
      </c>
      <c r="N965" s="87">
        <v>3</v>
      </c>
      <c r="O965" s="82" t="s">
        <v>124</v>
      </c>
      <c r="P965" s="97">
        <v>3</v>
      </c>
      <c r="Q965" s="97">
        <v>44</v>
      </c>
      <c r="R965" s="82">
        <v>338</v>
      </c>
      <c r="S965" s="82">
        <v>338</v>
      </c>
      <c r="T965" s="84" t="s">
        <v>88</v>
      </c>
      <c r="U965" s="82"/>
      <c r="V965" s="82"/>
      <c r="W965" s="82"/>
      <c r="X965" s="82"/>
      <c r="Y965" s="82"/>
      <c r="Z965" s="82"/>
      <c r="AA965" s="82">
        <f t="shared" si="493"/>
        <v>224</v>
      </c>
      <c r="AB965" s="82">
        <v>110.9</v>
      </c>
      <c r="AC965" s="82" t="s">
        <v>88</v>
      </c>
      <c r="AD965" s="82"/>
      <c r="AE965" s="120">
        <v>2.3437999999999999</v>
      </c>
      <c r="AF965" s="82"/>
      <c r="AG965" s="82"/>
      <c r="AH965" s="82"/>
      <c r="AI965" s="82"/>
      <c r="AJ965" s="82"/>
      <c r="AK965" s="82"/>
      <c r="AL965" s="82"/>
      <c r="AM965" s="82"/>
      <c r="AN965" s="82"/>
      <c r="AO965" s="87"/>
      <c r="AP965" s="93">
        <f t="shared" si="494"/>
        <v>3.7333333333333334</v>
      </c>
      <c r="AQ965" s="126" t="e">
        <f t="shared" si="495"/>
        <v>#REF!</v>
      </c>
      <c r="AR965" s="126" t="e">
        <f t="shared" si="496"/>
        <v>#REF!</v>
      </c>
      <c r="AS965" s="85">
        <f t="shared" si="497"/>
        <v>194.13333333333313</v>
      </c>
      <c r="AT965" s="85">
        <f t="shared" si="498"/>
        <v>197.86666666666645</v>
      </c>
      <c r="AU965" s="125">
        <f t="shared" si="499"/>
        <v>1568.2666666666692</v>
      </c>
    </row>
    <row r="966" spans="2:47">
      <c r="B966" s="96">
        <v>45716</v>
      </c>
      <c r="C966" s="82" t="s">
        <v>115</v>
      </c>
      <c r="D966" s="82" t="s">
        <v>116</v>
      </c>
      <c r="E966" s="82" t="s">
        <v>3729</v>
      </c>
      <c r="F966" s="84" t="s">
        <v>1016</v>
      </c>
      <c r="G966" s="84" t="s">
        <v>1016</v>
      </c>
      <c r="H966" s="86" t="s">
        <v>109</v>
      </c>
      <c r="I966" s="86" t="s">
        <v>109</v>
      </c>
      <c r="J966" s="86" t="s">
        <v>109</v>
      </c>
      <c r="K966" s="86" t="s">
        <v>109</v>
      </c>
      <c r="L966" s="86" t="s">
        <v>109</v>
      </c>
      <c r="M966" s="86" t="s">
        <v>168</v>
      </c>
      <c r="N966" s="87">
        <v>3</v>
      </c>
      <c r="O966" s="82" t="s">
        <v>124</v>
      </c>
      <c r="P966" s="97">
        <v>3</v>
      </c>
      <c r="Q966" s="97">
        <v>44</v>
      </c>
      <c r="R966" s="82">
        <v>338</v>
      </c>
      <c r="S966" s="82">
        <v>338</v>
      </c>
      <c r="T966" s="84" t="s">
        <v>88</v>
      </c>
      <c r="U966" s="82"/>
      <c r="V966" s="82"/>
      <c r="W966" s="82"/>
      <c r="X966" s="82"/>
      <c r="Y966" s="82"/>
      <c r="Z966" s="82"/>
      <c r="AA966" s="82">
        <f t="shared" si="493"/>
        <v>224</v>
      </c>
      <c r="AB966" s="82">
        <v>97.3</v>
      </c>
      <c r="AC966" s="82" t="s">
        <v>88</v>
      </c>
      <c r="AD966" s="82"/>
      <c r="AE966" s="120">
        <v>2.3359999999999999</v>
      </c>
      <c r="AF966" s="82"/>
      <c r="AG966" s="82"/>
      <c r="AH966" s="82"/>
      <c r="AI966" s="82"/>
      <c r="AJ966" s="82"/>
      <c r="AK966" s="82"/>
      <c r="AL966" s="82"/>
      <c r="AM966" s="82"/>
      <c r="AN966" s="82"/>
      <c r="AO966" s="87"/>
      <c r="AP966" s="93">
        <f t="shared" si="494"/>
        <v>3.7333333333333334</v>
      </c>
      <c r="AQ966" s="126" t="e">
        <f t="shared" si="495"/>
        <v>#REF!</v>
      </c>
      <c r="AR966" s="126" t="e">
        <f t="shared" si="496"/>
        <v>#REF!</v>
      </c>
      <c r="AS966" s="85">
        <f t="shared" si="497"/>
        <v>197.86666666666645</v>
      </c>
      <c r="AT966" s="85">
        <f t="shared" si="498"/>
        <v>201.59999999999977</v>
      </c>
      <c r="AU966" s="125">
        <f t="shared" si="499"/>
        <v>1572.0000000000025</v>
      </c>
    </row>
    <row r="967" spans="2:47">
      <c r="B967" s="96">
        <v>45716</v>
      </c>
      <c r="C967" s="82" t="s">
        <v>115</v>
      </c>
      <c r="D967" s="82" t="s">
        <v>116</v>
      </c>
      <c r="E967" s="82" t="s">
        <v>3729</v>
      </c>
      <c r="F967" s="84" t="s">
        <v>1017</v>
      </c>
      <c r="G967" s="84" t="s">
        <v>1017</v>
      </c>
      <c r="H967" s="86" t="s">
        <v>109</v>
      </c>
      <c r="I967" s="86" t="s">
        <v>109</v>
      </c>
      <c r="J967" s="86" t="s">
        <v>109</v>
      </c>
      <c r="K967" s="86" t="s">
        <v>109</v>
      </c>
      <c r="L967" s="86" t="s">
        <v>109</v>
      </c>
      <c r="M967" s="86" t="s">
        <v>168</v>
      </c>
      <c r="N967" s="87">
        <v>3</v>
      </c>
      <c r="O967" s="82" t="s">
        <v>124</v>
      </c>
      <c r="P967" s="97">
        <v>3</v>
      </c>
      <c r="Q967" s="97">
        <v>44</v>
      </c>
      <c r="R967" s="82">
        <v>338</v>
      </c>
      <c r="S967" s="82">
        <v>338</v>
      </c>
      <c r="T967" s="84" t="s">
        <v>88</v>
      </c>
      <c r="U967" s="82"/>
      <c r="V967" s="82"/>
      <c r="W967" s="82"/>
      <c r="X967" s="82"/>
      <c r="Y967" s="82"/>
      <c r="Z967" s="82"/>
      <c r="AA967" s="82">
        <f t="shared" si="493"/>
        <v>224</v>
      </c>
      <c r="AB967" s="82">
        <v>96.3</v>
      </c>
      <c r="AC967" s="82" t="s">
        <v>88</v>
      </c>
      <c r="AD967" s="82"/>
      <c r="AE967" s="120">
        <v>2.3410000000000002</v>
      </c>
      <c r="AF967" s="82"/>
      <c r="AG967" s="82"/>
      <c r="AH967" s="82"/>
      <c r="AI967" s="82"/>
      <c r="AJ967" s="82"/>
      <c r="AK967" s="82"/>
      <c r="AL967" s="82"/>
      <c r="AM967" s="82"/>
      <c r="AN967" s="82"/>
      <c r="AO967" s="87"/>
      <c r="AP967" s="93">
        <f t="shared" si="494"/>
        <v>3.7333333333333334</v>
      </c>
      <c r="AQ967" s="126" t="e">
        <f t="shared" si="495"/>
        <v>#REF!</v>
      </c>
      <c r="AR967" s="126" t="e">
        <f t="shared" si="496"/>
        <v>#REF!</v>
      </c>
      <c r="AS967" s="85">
        <f t="shared" si="497"/>
        <v>201.59999999999977</v>
      </c>
      <c r="AT967" s="85">
        <f t="shared" si="498"/>
        <v>205.33333333333309</v>
      </c>
      <c r="AU967" s="125">
        <f t="shared" si="499"/>
        <v>1575.7333333333358</v>
      </c>
    </row>
    <row r="968" spans="2:47">
      <c r="B968" s="96">
        <v>45716</v>
      </c>
      <c r="C968" s="82" t="s">
        <v>115</v>
      </c>
      <c r="D968" s="82" t="s">
        <v>116</v>
      </c>
      <c r="E968" s="82" t="s">
        <v>3729</v>
      </c>
      <c r="F968" s="84" t="s">
        <v>1018</v>
      </c>
      <c r="G968" s="84" t="s">
        <v>1018</v>
      </c>
      <c r="H968" s="86" t="s">
        <v>109</v>
      </c>
      <c r="I968" s="86" t="s">
        <v>109</v>
      </c>
      <c r="J968" s="86" t="s">
        <v>109</v>
      </c>
      <c r="K968" s="86" t="s">
        <v>109</v>
      </c>
      <c r="L968" s="86" t="s">
        <v>109</v>
      </c>
      <c r="M968" s="86" t="s">
        <v>168</v>
      </c>
      <c r="N968" s="87">
        <v>3</v>
      </c>
      <c r="O968" s="82" t="s">
        <v>124</v>
      </c>
      <c r="P968" s="97">
        <v>3</v>
      </c>
      <c r="Q968" s="97">
        <v>44</v>
      </c>
      <c r="R968" s="82">
        <v>338</v>
      </c>
      <c r="S968" s="82">
        <v>338</v>
      </c>
      <c r="T968" s="84" t="s">
        <v>88</v>
      </c>
      <c r="U968" s="82"/>
      <c r="V968" s="82"/>
      <c r="W968" s="82"/>
      <c r="X968" s="82"/>
      <c r="Y968" s="82"/>
      <c r="Z968" s="82"/>
      <c r="AA968" s="82">
        <f t="shared" si="493"/>
        <v>224</v>
      </c>
      <c r="AB968" s="82">
        <v>96.9</v>
      </c>
      <c r="AC968" s="82" t="s">
        <v>88</v>
      </c>
      <c r="AD968" s="82"/>
      <c r="AE968" s="120">
        <v>2.339</v>
      </c>
      <c r="AF968" s="82"/>
      <c r="AG968" s="82"/>
      <c r="AH968" s="82"/>
      <c r="AI968" s="82"/>
      <c r="AJ968" s="82"/>
      <c r="AK968" s="82"/>
      <c r="AL968" s="82"/>
      <c r="AM968" s="82"/>
      <c r="AN968" s="82"/>
      <c r="AO968" s="87"/>
      <c r="AP968" s="93">
        <f t="shared" si="494"/>
        <v>3.7333333333333334</v>
      </c>
      <c r="AQ968" s="126" t="e">
        <f t="shared" si="495"/>
        <v>#REF!</v>
      </c>
      <c r="AR968" s="126" t="e">
        <f t="shared" si="496"/>
        <v>#REF!</v>
      </c>
      <c r="AS968" s="85">
        <f t="shared" si="497"/>
        <v>205.33333333333309</v>
      </c>
      <c r="AT968" s="85">
        <f t="shared" si="498"/>
        <v>209.06666666666641</v>
      </c>
      <c r="AU968" s="125">
        <f t="shared" si="499"/>
        <v>1579.4666666666692</v>
      </c>
    </row>
    <row r="969" spans="2:47">
      <c r="B969" s="96">
        <v>45716</v>
      </c>
      <c r="C969" s="82" t="s">
        <v>115</v>
      </c>
      <c r="D969" s="82" t="s">
        <v>116</v>
      </c>
      <c r="E969" s="82" t="s">
        <v>3729</v>
      </c>
      <c r="F969" s="84" t="s">
        <v>1019</v>
      </c>
      <c r="G969" s="84" t="s">
        <v>1019</v>
      </c>
      <c r="H969" s="86" t="s">
        <v>109</v>
      </c>
      <c r="I969" s="86" t="s">
        <v>109</v>
      </c>
      <c r="J969" s="86" t="s">
        <v>109</v>
      </c>
      <c r="K969" s="86" t="s">
        <v>109</v>
      </c>
      <c r="L969" s="86" t="s">
        <v>109</v>
      </c>
      <c r="M969" s="86" t="s">
        <v>168</v>
      </c>
      <c r="N969" s="87">
        <v>3</v>
      </c>
      <c r="O969" s="82" t="s">
        <v>124</v>
      </c>
      <c r="P969" s="97">
        <v>3</v>
      </c>
      <c r="Q969" s="97">
        <v>44</v>
      </c>
      <c r="R969" s="82">
        <v>338</v>
      </c>
      <c r="S969" s="82">
        <v>338</v>
      </c>
      <c r="T969" s="84" t="s">
        <v>88</v>
      </c>
      <c r="U969" s="82"/>
      <c r="V969" s="82"/>
      <c r="W969" s="82"/>
      <c r="X969" s="82"/>
      <c r="Y969" s="82"/>
      <c r="Z969" s="82"/>
      <c r="AA969" s="82">
        <f t="shared" si="493"/>
        <v>224</v>
      </c>
      <c r="AB969" s="82">
        <v>96.1</v>
      </c>
      <c r="AC969" s="82" t="s">
        <v>88</v>
      </c>
      <c r="AD969" s="82"/>
      <c r="AE969" s="120">
        <v>2.3410000000000002</v>
      </c>
      <c r="AF969" s="82"/>
      <c r="AG969" s="82"/>
      <c r="AH969" s="82"/>
      <c r="AI969" s="82"/>
      <c r="AJ969" s="82"/>
      <c r="AK969" s="82"/>
      <c r="AL969" s="82"/>
      <c r="AM969" s="82"/>
      <c r="AN969" s="82"/>
      <c r="AO969" s="87"/>
      <c r="AP969" s="93">
        <f t="shared" si="494"/>
        <v>3.7333333333333334</v>
      </c>
      <c r="AQ969" s="126" t="e">
        <f t="shared" si="495"/>
        <v>#REF!</v>
      </c>
      <c r="AR969" s="126" t="e">
        <f t="shared" si="496"/>
        <v>#REF!</v>
      </c>
      <c r="AS969" s="85">
        <f t="shared" si="497"/>
        <v>209.06666666666641</v>
      </c>
      <c r="AT969" s="85">
        <f t="shared" si="498"/>
        <v>212.79999999999973</v>
      </c>
      <c r="AU969" s="125">
        <f t="shared" si="499"/>
        <v>1583.2000000000025</v>
      </c>
    </row>
    <row r="970" spans="2:47">
      <c r="B970" s="96">
        <v>45716</v>
      </c>
      <c r="C970" s="82" t="s">
        <v>115</v>
      </c>
      <c r="D970" s="82" t="s">
        <v>116</v>
      </c>
      <c r="E970" s="82" t="s">
        <v>3729</v>
      </c>
      <c r="F970" s="84" t="s">
        <v>1020</v>
      </c>
      <c r="G970" s="84" t="s">
        <v>1020</v>
      </c>
      <c r="H970" s="86" t="s">
        <v>109</v>
      </c>
      <c r="I970" s="86" t="s">
        <v>109</v>
      </c>
      <c r="J970" s="86" t="s">
        <v>109</v>
      </c>
      <c r="K970" s="86" t="s">
        <v>109</v>
      </c>
      <c r="L970" s="86" t="s">
        <v>109</v>
      </c>
      <c r="M970" s="86" t="s">
        <v>168</v>
      </c>
      <c r="N970" s="87">
        <v>3</v>
      </c>
      <c r="O970" s="82" t="s">
        <v>124</v>
      </c>
      <c r="P970" s="97">
        <v>3</v>
      </c>
      <c r="Q970" s="97">
        <v>44</v>
      </c>
      <c r="R970" s="82">
        <v>338</v>
      </c>
      <c r="S970" s="82">
        <v>338</v>
      </c>
      <c r="T970" s="84" t="s">
        <v>88</v>
      </c>
      <c r="U970" s="82"/>
      <c r="V970" s="82"/>
      <c r="W970" s="82"/>
      <c r="X970" s="82"/>
      <c r="Y970" s="82"/>
      <c r="Z970" s="82"/>
      <c r="AA970" s="82">
        <f t="shared" si="493"/>
        <v>224</v>
      </c>
      <c r="AB970" s="82">
        <v>111.4</v>
      </c>
      <c r="AC970" s="82" t="s">
        <v>88</v>
      </c>
      <c r="AD970" s="82"/>
      <c r="AE970" s="120">
        <v>2.37</v>
      </c>
      <c r="AF970" s="82"/>
      <c r="AG970" s="82"/>
      <c r="AH970" s="82"/>
      <c r="AI970" s="82"/>
      <c r="AJ970" s="82"/>
      <c r="AK970" s="82"/>
      <c r="AL970" s="82"/>
      <c r="AM970" s="82"/>
      <c r="AN970" s="82"/>
      <c r="AO970" s="87"/>
      <c r="AP970" s="93">
        <f t="shared" si="494"/>
        <v>3.7333333333333334</v>
      </c>
      <c r="AQ970" s="126" t="e">
        <f t="shared" si="495"/>
        <v>#REF!</v>
      </c>
      <c r="AR970" s="126" t="e">
        <f t="shared" si="496"/>
        <v>#REF!</v>
      </c>
      <c r="AS970" s="85">
        <f t="shared" si="497"/>
        <v>212.79999999999973</v>
      </c>
      <c r="AT970" s="85">
        <f t="shared" si="498"/>
        <v>216.53333333333305</v>
      </c>
      <c r="AU970" s="125">
        <f t="shared" si="499"/>
        <v>1586.9333333333359</v>
      </c>
    </row>
    <row r="971" spans="2:47">
      <c r="B971" s="96">
        <v>45716</v>
      </c>
      <c r="C971" s="82" t="s">
        <v>115</v>
      </c>
      <c r="D971" s="82" t="s">
        <v>116</v>
      </c>
      <c r="E971" s="82" t="s">
        <v>3729</v>
      </c>
      <c r="F971" s="84" t="s">
        <v>1021</v>
      </c>
      <c r="G971" s="84" t="s">
        <v>1022</v>
      </c>
      <c r="H971" s="86" t="s">
        <v>109</v>
      </c>
      <c r="I971" s="86" t="s">
        <v>109</v>
      </c>
      <c r="J971" s="86" t="s">
        <v>109</v>
      </c>
      <c r="K971" s="86" t="s">
        <v>109</v>
      </c>
      <c r="L971" s="86" t="s">
        <v>109</v>
      </c>
      <c r="M971" s="86" t="s">
        <v>168</v>
      </c>
      <c r="N971" s="87">
        <v>3</v>
      </c>
      <c r="O971" s="82" t="s">
        <v>124</v>
      </c>
      <c r="P971" s="97">
        <v>3</v>
      </c>
      <c r="Q971" s="97">
        <v>44</v>
      </c>
      <c r="R971" s="82">
        <v>338</v>
      </c>
      <c r="S971" s="82">
        <v>338</v>
      </c>
      <c r="T971" s="84" t="s">
        <v>88</v>
      </c>
      <c r="U971" s="82"/>
      <c r="V971" s="82"/>
      <c r="W971" s="82"/>
      <c r="X971" s="82"/>
      <c r="Y971" s="82"/>
      <c r="Z971" s="82"/>
      <c r="AA971" s="82">
        <f t="shared" si="493"/>
        <v>224</v>
      </c>
      <c r="AB971" s="82">
        <v>98.6</v>
      </c>
      <c r="AC971" s="82" t="s">
        <v>88</v>
      </c>
      <c r="AD971" s="82"/>
      <c r="AE971" s="120">
        <v>2.3410000000000002</v>
      </c>
      <c r="AF971" s="82"/>
      <c r="AG971" s="82"/>
      <c r="AH971" s="82"/>
      <c r="AI971" s="82"/>
      <c r="AJ971" s="82"/>
      <c r="AK971" s="82"/>
      <c r="AL971" s="82"/>
      <c r="AM971" s="82"/>
      <c r="AN971" s="82"/>
      <c r="AO971" s="87"/>
      <c r="AP971" s="93">
        <f t="shared" si="494"/>
        <v>3.7333333333333334</v>
      </c>
      <c r="AQ971" s="126" t="e">
        <f t="shared" si="495"/>
        <v>#REF!</v>
      </c>
      <c r="AR971" s="126" t="e">
        <f t="shared" si="496"/>
        <v>#REF!</v>
      </c>
      <c r="AS971" s="85">
        <f t="shared" si="497"/>
        <v>216.53333333333305</v>
      </c>
      <c r="AT971" s="85">
        <f t="shared" si="498"/>
        <v>220.26666666666637</v>
      </c>
      <c r="AU971" s="125">
        <f t="shared" si="499"/>
        <v>1590.6666666666692</v>
      </c>
    </row>
    <row r="972" spans="2:47">
      <c r="B972" s="96">
        <v>45716</v>
      </c>
      <c r="C972" s="82" t="s">
        <v>115</v>
      </c>
      <c r="D972" s="82" t="s">
        <v>116</v>
      </c>
      <c r="E972" s="82" t="s">
        <v>3729</v>
      </c>
      <c r="F972" s="84" t="s">
        <v>1023</v>
      </c>
      <c r="G972" s="84" t="s">
        <v>1023</v>
      </c>
      <c r="H972" s="86" t="s">
        <v>109</v>
      </c>
      <c r="I972" s="86" t="s">
        <v>109</v>
      </c>
      <c r="J972" s="86" t="s">
        <v>109</v>
      </c>
      <c r="K972" s="86" t="s">
        <v>109</v>
      </c>
      <c r="L972" s="86" t="s">
        <v>109</v>
      </c>
      <c r="M972" s="86" t="s">
        <v>168</v>
      </c>
      <c r="N972" s="87">
        <v>3</v>
      </c>
      <c r="O972" s="82" t="s">
        <v>124</v>
      </c>
      <c r="P972" s="97">
        <v>3</v>
      </c>
      <c r="Q972" s="97">
        <v>44</v>
      </c>
      <c r="R972" s="82">
        <v>338</v>
      </c>
      <c r="S972" s="82">
        <v>338</v>
      </c>
      <c r="T972" s="84" t="s">
        <v>88</v>
      </c>
      <c r="U972" s="82"/>
      <c r="V972" s="82"/>
      <c r="W972" s="82"/>
      <c r="X972" s="82"/>
      <c r="Y972" s="82"/>
      <c r="Z972" s="82"/>
      <c r="AA972" s="82">
        <f t="shared" si="493"/>
        <v>224</v>
      </c>
      <c r="AB972" s="82">
        <v>112.1</v>
      </c>
      <c r="AC972" s="82" t="s">
        <v>88</v>
      </c>
      <c r="AD972" s="82"/>
      <c r="AE972" s="120">
        <v>2.375</v>
      </c>
      <c r="AF972" s="82"/>
      <c r="AG972" s="82"/>
      <c r="AH972" s="82"/>
      <c r="AI972" s="82"/>
      <c r="AJ972" s="82"/>
      <c r="AK972" s="82"/>
      <c r="AL972" s="82"/>
      <c r="AM972" s="82"/>
      <c r="AN972" s="82"/>
      <c r="AO972" s="87"/>
      <c r="AP972" s="93">
        <f t="shared" si="494"/>
        <v>3.7333333333333334</v>
      </c>
      <c r="AQ972" s="126" t="e">
        <f t="shared" si="495"/>
        <v>#REF!</v>
      </c>
      <c r="AR972" s="126" t="e">
        <f t="shared" si="496"/>
        <v>#REF!</v>
      </c>
      <c r="AS972" s="85">
        <f t="shared" si="497"/>
        <v>220.26666666666637</v>
      </c>
      <c r="AT972" s="85">
        <f t="shared" si="498"/>
        <v>223.99999999999969</v>
      </c>
      <c r="AU972" s="125">
        <f t="shared" si="499"/>
        <v>1594.4000000000026</v>
      </c>
    </row>
    <row r="973" spans="2:47">
      <c r="B973" s="96">
        <v>45716</v>
      </c>
      <c r="C973" s="82" t="s">
        <v>115</v>
      </c>
      <c r="D973" s="82" t="s">
        <v>116</v>
      </c>
      <c r="E973" s="82" t="s">
        <v>3729</v>
      </c>
      <c r="F973" s="84" t="s">
        <v>1024</v>
      </c>
      <c r="G973" s="84" t="s">
        <v>1024</v>
      </c>
      <c r="H973" s="86" t="s">
        <v>109</v>
      </c>
      <c r="I973" s="86" t="s">
        <v>109</v>
      </c>
      <c r="J973" s="86" t="s">
        <v>109</v>
      </c>
      <c r="K973" s="86" t="s">
        <v>109</v>
      </c>
      <c r="L973" s="86" t="s">
        <v>109</v>
      </c>
      <c r="M973" s="86" t="s">
        <v>168</v>
      </c>
      <c r="N973" s="87">
        <v>3</v>
      </c>
      <c r="O973" s="82" t="s">
        <v>124</v>
      </c>
      <c r="P973" s="97">
        <v>3</v>
      </c>
      <c r="Q973" s="97">
        <v>44</v>
      </c>
      <c r="R973" s="82">
        <v>338</v>
      </c>
      <c r="S973" s="82">
        <v>338</v>
      </c>
      <c r="T973" s="84" t="s">
        <v>88</v>
      </c>
      <c r="U973" s="82"/>
      <c r="V973" s="82"/>
      <c r="W973" s="82"/>
      <c r="X973" s="82"/>
      <c r="Y973" s="82"/>
      <c r="Z973" s="82"/>
      <c r="AA973" s="82">
        <f t="shared" si="493"/>
        <v>224</v>
      </c>
      <c r="AB973" s="82">
        <v>112.1</v>
      </c>
      <c r="AC973" s="82" t="s">
        <v>88</v>
      </c>
      <c r="AD973" s="82"/>
      <c r="AE973" s="120">
        <v>2.367</v>
      </c>
      <c r="AF973" s="82"/>
      <c r="AG973" s="82"/>
      <c r="AH973" s="82"/>
      <c r="AI973" s="82"/>
      <c r="AJ973" s="82"/>
      <c r="AK973" s="82"/>
      <c r="AL973" s="82"/>
      <c r="AM973" s="82"/>
      <c r="AN973" s="82"/>
      <c r="AO973" s="87"/>
      <c r="AP973" s="93">
        <f t="shared" si="494"/>
        <v>3.7333333333333334</v>
      </c>
      <c r="AQ973" s="126" t="e">
        <f t="shared" si="495"/>
        <v>#REF!</v>
      </c>
      <c r="AR973" s="126" t="e">
        <f t="shared" si="496"/>
        <v>#REF!</v>
      </c>
      <c r="AS973" s="85">
        <f t="shared" si="497"/>
        <v>223.99999999999969</v>
      </c>
      <c r="AT973" s="85">
        <f t="shared" si="498"/>
        <v>227.73333333333301</v>
      </c>
      <c r="AU973" s="125">
        <f t="shared" si="499"/>
        <v>1598.1333333333359</v>
      </c>
    </row>
    <row r="974" spans="2:47">
      <c r="B974" s="96">
        <v>45716</v>
      </c>
      <c r="C974" s="82" t="s">
        <v>115</v>
      </c>
      <c r="D974" s="82" t="s">
        <v>116</v>
      </c>
      <c r="E974" s="82" t="s">
        <v>3729</v>
      </c>
      <c r="F974" s="84" t="s">
        <v>1025</v>
      </c>
      <c r="G974" s="84" t="s">
        <v>1025</v>
      </c>
      <c r="H974" s="86" t="s">
        <v>109</v>
      </c>
      <c r="I974" s="86" t="s">
        <v>109</v>
      </c>
      <c r="J974" s="86" t="s">
        <v>109</v>
      </c>
      <c r="K974" s="86" t="s">
        <v>109</v>
      </c>
      <c r="L974" s="86" t="s">
        <v>109</v>
      </c>
      <c r="M974" s="86" t="s">
        <v>168</v>
      </c>
      <c r="N974" s="87">
        <v>3</v>
      </c>
      <c r="O974" s="82" t="s">
        <v>124</v>
      </c>
      <c r="P974" s="97">
        <v>3</v>
      </c>
      <c r="Q974" s="97">
        <v>44</v>
      </c>
      <c r="R974" s="82">
        <v>338</v>
      </c>
      <c r="S974" s="82">
        <v>338</v>
      </c>
      <c r="T974" s="84" t="s">
        <v>88</v>
      </c>
      <c r="U974" s="82"/>
      <c r="V974" s="82"/>
      <c r="W974" s="82"/>
      <c r="X974" s="82"/>
      <c r="Y974" s="82"/>
      <c r="Z974" s="82"/>
      <c r="AA974" s="82">
        <f t="shared" si="493"/>
        <v>224</v>
      </c>
      <c r="AB974" s="82">
        <v>97.7</v>
      </c>
      <c r="AC974" s="82" t="s">
        <v>88</v>
      </c>
      <c r="AD974" s="82"/>
      <c r="AE974" s="120">
        <v>2.3490000000000002</v>
      </c>
      <c r="AF974" s="82"/>
      <c r="AG974" s="82"/>
      <c r="AH974" s="82"/>
      <c r="AI974" s="82"/>
      <c r="AJ974" s="82"/>
      <c r="AK974" s="82"/>
      <c r="AL974" s="82"/>
      <c r="AM974" s="82"/>
      <c r="AN974" s="82"/>
      <c r="AO974" s="87"/>
      <c r="AP974" s="93">
        <f t="shared" si="494"/>
        <v>3.7333333333333334</v>
      </c>
      <c r="AQ974" s="126" t="e">
        <f t="shared" si="495"/>
        <v>#REF!</v>
      </c>
      <c r="AR974" s="126" t="e">
        <f t="shared" si="496"/>
        <v>#REF!</v>
      </c>
      <c r="AS974" s="85">
        <f t="shared" si="497"/>
        <v>227.73333333333301</v>
      </c>
      <c r="AT974" s="85">
        <f t="shared" si="498"/>
        <v>231.46666666666633</v>
      </c>
      <c r="AU974" s="125">
        <f t="shared" si="499"/>
        <v>1601.8666666666693</v>
      </c>
    </row>
    <row r="975" spans="2:47">
      <c r="B975" s="96">
        <v>45716</v>
      </c>
      <c r="C975" s="82" t="s">
        <v>115</v>
      </c>
      <c r="D975" s="82" t="s">
        <v>116</v>
      </c>
      <c r="E975" s="82" t="s">
        <v>3729</v>
      </c>
      <c r="F975" s="84" t="s">
        <v>1026</v>
      </c>
      <c r="G975" s="84" t="s">
        <v>1026</v>
      </c>
      <c r="H975" s="86" t="s">
        <v>109</v>
      </c>
      <c r="I975" s="86" t="s">
        <v>109</v>
      </c>
      <c r="J975" s="86" t="s">
        <v>109</v>
      </c>
      <c r="K975" s="86" t="s">
        <v>109</v>
      </c>
      <c r="L975" s="86" t="s">
        <v>109</v>
      </c>
      <c r="M975" s="86" t="s">
        <v>168</v>
      </c>
      <c r="N975" s="87">
        <v>3</v>
      </c>
      <c r="O975" s="82" t="s">
        <v>124</v>
      </c>
      <c r="P975" s="97">
        <v>3</v>
      </c>
      <c r="Q975" s="97">
        <v>44</v>
      </c>
      <c r="R975" s="82">
        <v>338</v>
      </c>
      <c r="S975" s="82">
        <v>338</v>
      </c>
      <c r="T975" s="84" t="s">
        <v>88</v>
      </c>
      <c r="U975" s="82"/>
      <c r="V975" s="82"/>
      <c r="W975" s="82"/>
      <c r="X975" s="82"/>
      <c r="Y975" s="82"/>
      <c r="Z975" s="82"/>
      <c r="AA975" s="82">
        <f t="shared" si="493"/>
        <v>224</v>
      </c>
      <c r="AB975" s="82">
        <v>96.2</v>
      </c>
      <c r="AC975" s="82" t="s">
        <v>88</v>
      </c>
      <c r="AD975" s="82"/>
      <c r="AE975" s="120">
        <v>2.3420000000000001</v>
      </c>
      <c r="AF975" s="82"/>
      <c r="AG975" s="82"/>
      <c r="AH975" s="82"/>
      <c r="AI975" s="82"/>
      <c r="AJ975" s="82"/>
      <c r="AK975" s="82"/>
      <c r="AL975" s="82"/>
      <c r="AM975" s="82"/>
      <c r="AN975" s="82"/>
      <c r="AO975" s="87"/>
      <c r="AP975" s="93">
        <f t="shared" si="494"/>
        <v>3.7333333333333334</v>
      </c>
      <c r="AQ975" s="126" t="e">
        <f t="shared" si="495"/>
        <v>#REF!</v>
      </c>
      <c r="AR975" s="126" t="e">
        <f t="shared" si="496"/>
        <v>#REF!</v>
      </c>
      <c r="AS975" s="85">
        <f t="shared" si="497"/>
        <v>231.46666666666633</v>
      </c>
      <c r="AT975" s="85">
        <f t="shared" si="498"/>
        <v>235.19999999999965</v>
      </c>
      <c r="AU975" s="125">
        <f t="shared" si="499"/>
        <v>1605.6000000000026</v>
      </c>
    </row>
    <row r="976" spans="2:47">
      <c r="B976" s="96">
        <v>45716</v>
      </c>
      <c r="C976" s="82" t="s">
        <v>115</v>
      </c>
      <c r="D976" s="82" t="s">
        <v>116</v>
      </c>
      <c r="E976" s="82" t="s">
        <v>3729</v>
      </c>
      <c r="F976" s="84" t="s">
        <v>1027</v>
      </c>
      <c r="G976" s="84" t="s">
        <v>1027</v>
      </c>
      <c r="H976" s="86" t="s">
        <v>109</v>
      </c>
      <c r="I976" s="86" t="s">
        <v>109</v>
      </c>
      <c r="J976" s="86" t="s">
        <v>109</v>
      </c>
      <c r="K976" s="86" t="s">
        <v>109</v>
      </c>
      <c r="L976" s="86" t="s">
        <v>109</v>
      </c>
      <c r="M976" s="86" t="s">
        <v>168</v>
      </c>
      <c r="N976" s="87">
        <v>3</v>
      </c>
      <c r="O976" s="82" t="s">
        <v>124</v>
      </c>
      <c r="P976" s="97">
        <v>3</v>
      </c>
      <c r="Q976" s="97">
        <v>44</v>
      </c>
      <c r="R976" s="82">
        <v>338</v>
      </c>
      <c r="S976" s="82">
        <v>338</v>
      </c>
      <c r="T976" s="84" t="s">
        <v>88</v>
      </c>
      <c r="U976" s="82"/>
      <c r="V976" s="82"/>
      <c r="W976" s="82"/>
      <c r="X976" s="82"/>
      <c r="Y976" s="82"/>
      <c r="Z976" s="82"/>
      <c r="AA976" s="82">
        <f t="shared" si="493"/>
        <v>224</v>
      </c>
      <c r="AB976" s="82">
        <v>112.2</v>
      </c>
      <c r="AC976" s="82" t="s">
        <v>88</v>
      </c>
      <c r="AD976" s="82"/>
      <c r="AE976" s="120">
        <v>2.3780000000000001</v>
      </c>
      <c r="AF976" s="82"/>
      <c r="AG976" s="82"/>
      <c r="AH976" s="82"/>
      <c r="AI976" s="82"/>
      <c r="AJ976" s="82"/>
      <c r="AK976" s="82"/>
      <c r="AL976" s="82"/>
      <c r="AM976" s="82"/>
      <c r="AN976" s="82"/>
      <c r="AO976" s="87"/>
      <c r="AP976" s="93">
        <f t="shared" si="494"/>
        <v>3.7333333333333334</v>
      </c>
      <c r="AQ976" s="126" t="e">
        <f t="shared" si="495"/>
        <v>#REF!</v>
      </c>
      <c r="AR976" s="126" t="e">
        <f t="shared" si="496"/>
        <v>#REF!</v>
      </c>
      <c r="AS976" s="85">
        <f t="shared" si="497"/>
        <v>235.19999999999965</v>
      </c>
      <c r="AT976" s="85">
        <f t="shared" si="498"/>
        <v>238.93333333333297</v>
      </c>
      <c r="AU976" s="125">
        <f t="shared" si="499"/>
        <v>1609.333333333336</v>
      </c>
    </row>
    <row r="977" spans="1:48">
      <c r="B977" s="96">
        <v>45716</v>
      </c>
      <c r="C977" s="82" t="s">
        <v>115</v>
      </c>
      <c r="D977" s="82" t="s">
        <v>116</v>
      </c>
      <c r="E977" s="82" t="s">
        <v>3729</v>
      </c>
      <c r="F977" s="84" t="s">
        <v>1028</v>
      </c>
      <c r="G977" s="84" t="s">
        <v>1028</v>
      </c>
      <c r="H977" s="86" t="s">
        <v>109</v>
      </c>
      <c r="I977" s="86" t="s">
        <v>109</v>
      </c>
      <c r="J977" s="86" t="s">
        <v>109</v>
      </c>
      <c r="K977" s="86" t="s">
        <v>109</v>
      </c>
      <c r="L977" s="86" t="s">
        <v>109</v>
      </c>
      <c r="M977" s="86" t="s">
        <v>168</v>
      </c>
      <c r="N977" s="87">
        <v>3</v>
      </c>
      <c r="O977" s="82" t="s">
        <v>124</v>
      </c>
      <c r="P977" s="97">
        <v>3</v>
      </c>
      <c r="Q977" s="97">
        <v>44</v>
      </c>
      <c r="R977" s="82">
        <v>338</v>
      </c>
      <c r="S977" s="82">
        <v>338</v>
      </c>
      <c r="T977" s="84" t="s">
        <v>88</v>
      </c>
      <c r="U977" s="82"/>
      <c r="V977" s="82"/>
      <c r="W977" s="82"/>
      <c r="X977" s="82"/>
      <c r="Y977" s="82"/>
      <c r="Z977" s="82"/>
      <c r="AA977" s="82">
        <f t="shared" si="493"/>
        <v>224</v>
      </c>
      <c r="AB977" s="82">
        <v>113</v>
      </c>
      <c r="AC977" s="82" t="s">
        <v>88</v>
      </c>
      <c r="AD977" s="82"/>
      <c r="AE977" s="120">
        <v>2.37</v>
      </c>
      <c r="AF977" s="82"/>
      <c r="AG977" s="82"/>
      <c r="AH977" s="82"/>
      <c r="AI977" s="82"/>
      <c r="AJ977" s="82"/>
      <c r="AK977" s="82"/>
      <c r="AL977" s="82"/>
      <c r="AM977" s="82"/>
      <c r="AN977" s="82"/>
      <c r="AO977" s="87"/>
      <c r="AP977" s="93">
        <f t="shared" si="494"/>
        <v>3.7333333333333334</v>
      </c>
      <c r="AQ977" s="126" t="e">
        <f t="shared" si="495"/>
        <v>#REF!</v>
      </c>
      <c r="AR977" s="126" t="e">
        <f t="shared" si="496"/>
        <v>#REF!</v>
      </c>
      <c r="AS977" s="85">
        <f t="shared" si="497"/>
        <v>238.93333333333297</v>
      </c>
      <c r="AT977" s="85">
        <f t="shared" si="498"/>
        <v>242.66666666666629</v>
      </c>
      <c r="AU977" s="125">
        <f t="shared" si="499"/>
        <v>1613.0666666666693</v>
      </c>
    </row>
    <row r="978" spans="1:48">
      <c r="A978" s="4" t="s">
        <v>130</v>
      </c>
      <c r="B978" s="122">
        <v>45717</v>
      </c>
      <c r="C978" s="117" t="s">
        <v>138</v>
      </c>
      <c r="D978" s="117"/>
      <c r="E978" s="117"/>
      <c r="F978" s="109" t="s">
        <v>100</v>
      </c>
      <c r="G978" s="109"/>
      <c r="H978" s="110"/>
      <c r="I978" s="110"/>
      <c r="J978" s="110"/>
      <c r="K978" s="110"/>
      <c r="L978" s="110"/>
      <c r="M978" s="111"/>
      <c r="N978" s="109">
        <v>38</v>
      </c>
      <c r="O978" s="109" t="s">
        <v>101</v>
      </c>
      <c r="P978" s="109">
        <v>130</v>
      </c>
      <c r="Q978" s="109">
        <v>0</v>
      </c>
      <c r="R978" s="109">
        <v>200</v>
      </c>
      <c r="S978" s="109">
        <v>200</v>
      </c>
      <c r="T978" s="112" t="s">
        <v>88</v>
      </c>
      <c r="U978" s="138"/>
      <c r="V978" s="138"/>
      <c r="W978" s="138"/>
      <c r="X978" s="138"/>
      <c r="Y978" s="138"/>
      <c r="Z978" s="138"/>
      <c r="AA978" s="139">
        <v>0</v>
      </c>
      <c r="AB978" s="139"/>
      <c r="AC978" s="139"/>
      <c r="AD978" s="139"/>
      <c r="AE978" s="141"/>
      <c r="AF978" s="139"/>
      <c r="AG978" s="139"/>
      <c r="AH978" s="139"/>
      <c r="AI978" s="139"/>
      <c r="AJ978" s="139"/>
      <c r="AK978" s="139"/>
      <c r="AL978" s="139"/>
      <c r="AM978" s="139"/>
      <c r="AN978" s="139"/>
      <c r="AO978" s="139"/>
      <c r="AP978" s="142">
        <v>0</v>
      </c>
      <c r="AQ978" s="142" t="e">
        <f t="shared" si="495"/>
        <v>#REF!</v>
      </c>
      <c r="AR978" s="142" t="e">
        <f t="shared" si="496"/>
        <v>#REF!</v>
      </c>
      <c r="AS978" s="142">
        <v>0</v>
      </c>
      <c r="AT978" s="142">
        <v>0</v>
      </c>
      <c r="AU978" s="140">
        <f>AU977+(AA978/60)</f>
        <v>1613.0666666666693</v>
      </c>
      <c r="AV978" s="95" t="s">
        <v>1029</v>
      </c>
    </row>
    <row r="979" spans="1:48">
      <c r="B979" s="122">
        <v>45717</v>
      </c>
      <c r="C979" s="117" t="s">
        <v>138</v>
      </c>
      <c r="D979" s="117"/>
      <c r="E979" s="117"/>
      <c r="F979" s="109" t="s">
        <v>100</v>
      </c>
      <c r="G979" s="109"/>
      <c r="H979" s="110"/>
      <c r="I979" s="110"/>
      <c r="J979" s="110"/>
      <c r="K979" s="110"/>
      <c r="L979" s="110"/>
      <c r="M979" s="111"/>
      <c r="N979" s="109">
        <v>38</v>
      </c>
      <c r="O979" s="109" t="s">
        <v>101</v>
      </c>
      <c r="P979" s="109">
        <v>130</v>
      </c>
      <c r="Q979" s="109">
        <v>0</v>
      </c>
      <c r="R979" s="109">
        <v>200</v>
      </c>
      <c r="S979" s="109">
        <v>200</v>
      </c>
      <c r="T979" s="112" t="s">
        <v>88</v>
      </c>
      <c r="U979" s="138"/>
      <c r="V979" s="138"/>
      <c r="W979" s="138"/>
      <c r="X979" s="138"/>
      <c r="Y979" s="138"/>
      <c r="Z979" s="138"/>
      <c r="AA979" s="139">
        <v>0</v>
      </c>
      <c r="AB979" s="139"/>
      <c r="AC979" s="139"/>
      <c r="AD979" s="139"/>
      <c r="AE979" s="141"/>
      <c r="AF979" s="139"/>
      <c r="AG979" s="139"/>
      <c r="AH979" s="139"/>
      <c r="AI979" s="139"/>
      <c r="AJ979" s="139"/>
      <c r="AK979" s="139"/>
      <c r="AL979" s="139"/>
      <c r="AM979" s="139"/>
      <c r="AN979" s="139"/>
      <c r="AO979" s="139"/>
      <c r="AP979" s="142">
        <v>0</v>
      </c>
      <c r="AQ979" s="142" t="e">
        <f t="shared" si="495"/>
        <v>#REF!</v>
      </c>
      <c r="AR979" s="142" t="e">
        <f t="shared" si="496"/>
        <v>#REF!</v>
      </c>
      <c r="AS979" s="142">
        <v>0</v>
      </c>
      <c r="AT979" s="142">
        <v>0</v>
      </c>
      <c r="AU979" s="140">
        <f>AU978+(AA979/60)</f>
        <v>1613.0666666666693</v>
      </c>
      <c r="AV979" s="95" t="s">
        <v>160</v>
      </c>
    </row>
    <row r="980" spans="1:48">
      <c r="B980" s="122">
        <v>45717</v>
      </c>
      <c r="C980" s="117" t="s">
        <v>138</v>
      </c>
      <c r="D980" s="117"/>
      <c r="E980" s="117"/>
      <c r="F980" s="115" t="s">
        <v>135</v>
      </c>
      <c r="G980" s="109"/>
      <c r="H980" s="110"/>
      <c r="I980" s="110"/>
      <c r="J980" s="110"/>
      <c r="K980" s="110"/>
      <c r="L980" s="110"/>
      <c r="M980" s="111"/>
      <c r="N980" s="109">
        <v>6</v>
      </c>
      <c r="O980" s="109" t="s">
        <v>92</v>
      </c>
      <c r="P980" s="109">
        <v>30</v>
      </c>
      <c r="Q980" s="109">
        <v>0</v>
      </c>
      <c r="R980" s="109">
        <v>359</v>
      </c>
      <c r="S980" s="109">
        <v>359</v>
      </c>
      <c r="T980" s="117"/>
      <c r="U980" s="117"/>
      <c r="V980" s="117"/>
      <c r="W980" s="117"/>
      <c r="X980" s="117"/>
      <c r="Y980" s="117"/>
      <c r="Z980" s="117"/>
      <c r="AA980" s="117"/>
      <c r="AB980" s="117"/>
      <c r="AC980" s="117"/>
      <c r="AD980" s="117"/>
      <c r="AE980" s="124"/>
      <c r="AF980" s="117"/>
      <c r="AG980" s="117"/>
      <c r="AH980" s="117"/>
      <c r="AI980" s="117"/>
      <c r="AJ980" s="117"/>
      <c r="AK980" s="117"/>
      <c r="AL980" s="117"/>
      <c r="AM980" s="117"/>
      <c r="AN980" s="117"/>
      <c r="AO980" s="112"/>
      <c r="AP980" s="113">
        <f t="shared" ref="AP980:AP985" si="500">IF(O980="A",AP979+AA980/60,AP979)</f>
        <v>0</v>
      </c>
      <c r="AQ980" s="113" t="e">
        <f t="shared" si="495"/>
        <v>#REF!</v>
      </c>
      <c r="AR980" s="113" t="e">
        <f t="shared" si="496"/>
        <v>#REF!</v>
      </c>
      <c r="AS980" s="118">
        <v>0</v>
      </c>
      <c r="AT980" s="118">
        <v>0</v>
      </c>
      <c r="AU980" s="119">
        <f t="shared" ref="AU980:AU987" si="501">AU979+(AA980/60)</f>
        <v>1613.0666666666693</v>
      </c>
    </row>
    <row r="981" spans="1:48">
      <c r="B981" s="122">
        <v>45717</v>
      </c>
      <c r="C981" s="117" t="s">
        <v>138</v>
      </c>
      <c r="D981" s="117"/>
      <c r="E981" s="117"/>
      <c r="F981" s="109" t="s">
        <v>102</v>
      </c>
      <c r="G981" s="109"/>
      <c r="H981" s="110"/>
      <c r="I981" s="110"/>
      <c r="J981" s="110"/>
      <c r="K981" s="110"/>
      <c r="L981" s="110"/>
      <c r="M981" s="111"/>
      <c r="N981" s="109">
        <v>1</v>
      </c>
      <c r="O981" s="109" t="s">
        <v>92</v>
      </c>
      <c r="P981" s="109">
        <v>60</v>
      </c>
      <c r="Q981" s="109">
        <v>0</v>
      </c>
      <c r="R981" s="109">
        <v>359</v>
      </c>
      <c r="S981" s="109">
        <v>359</v>
      </c>
      <c r="T981" s="117"/>
      <c r="U981" s="117"/>
      <c r="V981" s="117"/>
      <c r="W981" s="117"/>
      <c r="X981" s="117"/>
      <c r="Y981" s="117"/>
      <c r="Z981" s="117"/>
      <c r="AA981" s="117">
        <f t="shared" ref="AA981:AA987" si="502">P981*60+Q981</f>
        <v>3600</v>
      </c>
      <c r="AB981" s="117"/>
      <c r="AC981" s="117"/>
      <c r="AD981" s="117"/>
      <c r="AE981" s="124"/>
      <c r="AF981" s="117"/>
      <c r="AG981" s="117"/>
      <c r="AH981" s="117"/>
      <c r="AI981" s="117"/>
      <c r="AJ981" s="117"/>
      <c r="AK981" s="117"/>
      <c r="AL981" s="117"/>
      <c r="AM981" s="117"/>
      <c r="AN981" s="117"/>
      <c r="AO981" s="112"/>
      <c r="AP981" s="113">
        <f t="shared" si="500"/>
        <v>0</v>
      </c>
      <c r="AQ981" s="113" t="e">
        <f t="shared" si="495"/>
        <v>#REF!</v>
      </c>
      <c r="AR981" s="113" t="e">
        <f t="shared" si="496"/>
        <v>#REF!</v>
      </c>
      <c r="AS981" s="118">
        <f t="shared" ref="AS981:AS984" si="503">IF(O981="3C",AS980+AA981/60,AS980)</f>
        <v>60</v>
      </c>
      <c r="AT981" s="118">
        <v>0</v>
      </c>
      <c r="AU981" s="119">
        <f t="shared" si="501"/>
        <v>1673.0666666666693</v>
      </c>
    </row>
    <row r="982" spans="1:48">
      <c r="B982" s="122">
        <v>45717</v>
      </c>
      <c r="C982" s="117" t="s">
        <v>138</v>
      </c>
      <c r="D982" s="117"/>
      <c r="E982" s="117"/>
      <c r="F982" s="109" t="s">
        <v>103</v>
      </c>
      <c r="G982" s="109"/>
      <c r="H982" s="110"/>
      <c r="I982" s="110"/>
      <c r="J982" s="110"/>
      <c r="K982" s="110"/>
      <c r="L982" s="110"/>
      <c r="M982" s="111"/>
      <c r="N982" s="109">
        <v>6</v>
      </c>
      <c r="O982" s="109" t="s">
        <v>91</v>
      </c>
      <c r="P982" s="109">
        <v>30</v>
      </c>
      <c r="Q982" s="109">
        <v>0</v>
      </c>
      <c r="R982" s="109">
        <v>359</v>
      </c>
      <c r="S982" s="109">
        <v>359</v>
      </c>
      <c r="T982" s="117"/>
      <c r="U982" s="117"/>
      <c r="V982" s="117"/>
      <c r="W982" s="117"/>
      <c r="X982" s="117"/>
      <c r="Y982" s="117"/>
      <c r="Z982" s="117"/>
      <c r="AA982" s="117"/>
      <c r="AB982" s="117"/>
      <c r="AC982" s="117"/>
      <c r="AD982" s="117"/>
      <c r="AE982" s="124"/>
      <c r="AF982" s="117"/>
      <c r="AG982" s="117"/>
      <c r="AH982" s="117"/>
      <c r="AI982" s="117"/>
      <c r="AJ982" s="117"/>
      <c r="AK982" s="117"/>
      <c r="AL982" s="117"/>
      <c r="AM982" s="117"/>
      <c r="AN982" s="117"/>
      <c r="AO982" s="112"/>
      <c r="AP982" s="113">
        <f t="shared" si="500"/>
        <v>0</v>
      </c>
      <c r="AQ982" s="113" t="e">
        <f t="shared" si="495"/>
        <v>#REF!</v>
      </c>
      <c r="AR982" s="113" t="e">
        <f t="shared" si="496"/>
        <v>#REF!</v>
      </c>
      <c r="AS982" s="118">
        <f t="shared" si="503"/>
        <v>60</v>
      </c>
      <c r="AT982" s="118">
        <v>0</v>
      </c>
      <c r="AU982" s="119">
        <f t="shared" si="501"/>
        <v>1673.0666666666693</v>
      </c>
    </row>
    <row r="983" spans="1:48">
      <c r="B983" s="122">
        <v>45717</v>
      </c>
      <c r="C983" s="117" t="s">
        <v>138</v>
      </c>
      <c r="D983" s="117"/>
      <c r="E983" s="117"/>
      <c r="F983" s="109" t="s">
        <v>104</v>
      </c>
      <c r="G983" s="109"/>
      <c r="H983" s="110"/>
      <c r="I983" s="110"/>
      <c r="J983" s="110"/>
      <c r="K983" s="110"/>
      <c r="L983" s="110"/>
      <c r="M983" s="111"/>
      <c r="N983" s="109">
        <v>1</v>
      </c>
      <c r="O983" s="109" t="s">
        <v>91</v>
      </c>
      <c r="P983" s="109">
        <v>60</v>
      </c>
      <c r="Q983" s="109">
        <v>0</v>
      </c>
      <c r="R983" s="109">
        <v>359</v>
      </c>
      <c r="S983" s="109">
        <v>359</v>
      </c>
      <c r="T983" s="117"/>
      <c r="U983" s="117"/>
      <c r="V983" s="117"/>
      <c r="W983" s="117"/>
      <c r="X983" s="117"/>
      <c r="Y983" s="117"/>
      <c r="Z983" s="117"/>
      <c r="AA983" s="117">
        <f t="shared" si="502"/>
        <v>3600</v>
      </c>
      <c r="AB983" s="117"/>
      <c r="AC983" s="117"/>
      <c r="AD983" s="117"/>
      <c r="AE983" s="124"/>
      <c r="AF983" s="117"/>
      <c r="AG983" s="117"/>
      <c r="AH983" s="117"/>
      <c r="AI983" s="117"/>
      <c r="AJ983" s="117"/>
      <c r="AK983" s="117"/>
      <c r="AL983" s="117"/>
      <c r="AM983" s="117"/>
      <c r="AN983" s="117"/>
      <c r="AO983" s="112"/>
      <c r="AP983" s="113">
        <f t="shared" si="500"/>
        <v>60</v>
      </c>
      <c r="AQ983" s="113" t="e">
        <f t="shared" si="495"/>
        <v>#REF!</v>
      </c>
      <c r="AR983" s="113" t="e">
        <f t="shared" si="496"/>
        <v>#REF!</v>
      </c>
      <c r="AS983" s="118">
        <f t="shared" si="503"/>
        <v>60</v>
      </c>
      <c r="AT983" s="118">
        <v>0</v>
      </c>
      <c r="AU983" s="119">
        <f t="shared" si="501"/>
        <v>1733.0666666666693</v>
      </c>
    </row>
    <row r="984" spans="1:48">
      <c r="B984" s="122">
        <v>45717</v>
      </c>
      <c r="C984" s="117" t="s">
        <v>111</v>
      </c>
      <c r="D984" s="117"/>
      <c r="E984" s="117"/>
      <c r="F984" s="109" t="s">
        <v>104</v>
      </c>
      <c r="G984" s="109"/>
      <c r="H984" s="110"/>
      <c r="I984" s="110"/>
      <c r="J984" s="110"/>
      <c r="K984" s="110"/>
      <c r="L984" s="110"/>
      <c r="M984" s="111"/>
      <c r="N984" s="109">
        <v>1</v>
      </c>
      <c r="O984" s="109" t="s">
        <v>91</v>
      </c>
      <c r="P984" s="109">
        <v>60</v>
      </c>
      <c r="Q984" s="109">
        <v>0</v>
      </c>
      <c r="R984" s="109">
        <v>359</v>
      </c>
      <c r="S984" s="109">
        <v>359</v>
      </c>
      <c r="T984" s="117"/>
      <c r="U984" s="117"/>
      <c r="V984" s="117"/>
      <c r="W984" s="117"/>
      <c r="X984" s="117"/>
      <c r="Y984" s="117"/>
      <c r="Z984" s="117"/>
      <c r="AA984" s="117">
        <f t="shared" si="502"/>
        <v>3600</v>
      </c>
      <c r="AB984" s="117"/>
      <c r="AC984" s="117"/>
      <c r="AD984" s="117"/>
      <c r="AE984" s="124"/>
      <c r="AF984" s="117"/>
      <c r="AG984" s="117"/>
      <c r="AH984" s="117"/>
      <c r="AI984" s="117"/>
      <c r="AJ984" s="117"/>
      <c r="AK984" s="117"/>
      <c r="AL984" s="117"/>
      <c r="AM984" s="117"/>
      <c r="AN984" s="117"/>
      <c r="AO984" s="112"/>
      <c r="AP984" s="113">
        <f t="shared" si="500"/>
        <v>120</v>
      </c>
      <c r="AQ984" s="113" t="e">
        <f t="shared" si="495"/>
        <v>#REF!</v>
      </c>
      <c r="AR984" s="113" t="e">
        <f t="shared" si="496"/>
        <v>#REF!</v>
      </c>
      <c r="AS984" s="118">
        <f t="shared" si="503"/>
        <v>60</v>
      </c>
      <c r="AT984" s="118">
        <v>0</v>
      </c>
      <c r="AU984" s="119">
        <f t="shared" si="501"/>
        <v>1793.0666666666693</v>
      </c>
    </row>
    <row r="985" spans="1:48">
      <c r="B985" s="122">
        <v>45717</v>
      </c>
      <c r="C985" s="117" t="s">
        <v>111</v>
      </c>
      <c r="D985" s="117"/>
      <c r="E985" s="117"/>
      <c r="F985" s="109" t="s">
        <v>104</v>
      </c>
      <c r="G985" s="109"/>
      <c r="H985" s="110"/>
      <c r="I985" s="110"/>
      <c r="J985" s="110"/>
      <c r="K985" s="110"/>
      <c r="L985" s="110"/>
      <c r="M985" s="111"/>
      <c r="N985" s="109">
        <v>1</v>
      </c>
      <c r="O985" s="109" t="s">
        <v>91</v>
      </c>
      <c r="P985" s="109">
        <v>60</v>
      </c>
      <c r="Q985" s="109">
        <v>0</v>
      </c>
      <c r="R985" s="109">
        <v>359</v>
      </c>
      <c r="S985" s="109">
        <v>359</v>
      </c>
      <c r="T985" s="117"/>
      <c r="U985" s="117"/>
      <c r="V985" s="117"/>
      <c r="W985" s="117"/>
      <c r="X985" s="117"/>
      <c r="Y985" s="117"/>
      <c r="Z985" s="117"/>
      <c r="AA985" s="117">
        <f t="shared" si="502"/>
        <v>3600</v>
      </c>
      <c r="AB985" s="117"/>
      <c r="AC985" s="117"/>
      <c r="AD985" s="117"/>
      <c r="AE985" s="124"/>
      <c r="AF985" s="117"/>
      <c r="AG985" s="117"/>
      <c r="AH985" s="117"/>
      <c r="AI985" s="117"/>
      <c r="AJ985" s="117"/>
      <c r="AK985" s="117"/>
      <c r="AL985" s="117"/>
      <c r="AM985" s="117"/>
      <c r="AN985" s="117"/>
      <c r="AO985" s="112"/>
      <c r="AP985" s="113">
        <f t="shared" si="500"/>
        <v>180</v>
      </c>
      <c r="AQ985" s="113" t="e">
        <f t="shared" si="495"/>
        <v>#REF!</v>
      </c>
      <c r="AR985" s="113" t="e">
        <f t="shared" si="496"/>
        <v>#REF!</v>
      </c>
      <c r="AS985" s="118">
        <v>0</v>
      </c>
      <c r="AT985" s="118">
        <v>0</v>
      </c>
      <c r="AU985" s="119">
        <f t="shared" si="501"/>
        <v>1853.0666666666693</v>
      </c>
    </row>
    <row r="986" spans="1:48">
      <c r="B986" s="122">
        <v>45718</v>
      </c>
      <c r="C986" s="117" t="s">
        <v>111</v>
      </c>
      <c r="D986" s="117"/>
      <c r="E986" s="117"/>
      <c r="F986" s="109" t="s">
        <v>104</v>
      </c>
      <c r="G986" s="109"/>
      <c r="H986" s="110"/>
      <c r="I986" s="110"/>
      <c r="J986" s="110"/>
      <c r="K986" s="110"/>
      <c r="L986" s="110"/>
      <c r="M986" s="111"/>
      <c r="N986" s="109">
        <v>1</v>
      </c>
      <c r="O986" s="109" t="s">
        <v>91</v>
      </c>
      <c r="P986" s="109">
        <v>60</v>
      </c>
      <c r="Q986" s="109">
        <v>0</v>
      </c>
      <c r="R986" s="109">
        <v>359</v>
      </c>
      <c r="S986" s="109">
        <v>359</v>
      </c>
      <c r="T986" s="117"/>
      <c r="U986" s="117"/>
      <c r="V986" s="117"/>
      <c r="W986" s="117"/>
      <c r="X986" s="117"/>
      <c r="Y986" s="117"/>
      <c r="Z986" s="117"/>
      <c r="AA986" s="117">
        <f t="shared" si="502"/>
        <v>3600</v>
      </c>
      <c r="AB986" s="117"/>
      <c r="AC986" s="117"/>
      <c r="AD986" s="117"/>
      <c r="AE986" s="124"/>
      <c r="AF986" s="117"/>
      <c r="AG986" s="117"/>
      <c r="AH986" s="117"/>
      <c r="AI986" s="117"/>
      <c r="AJ986" s="117"/>
      <c r="AK986" s="117"/>
      <c r="AL986" s="117"/>
      <c r="AM986" s="117"/>
      <c r="AN986" s="117"/>
      <c r="AO986" s="112"/>
      <c r="AP986" s="113">
        <v>0</v>
      </c>
      <c r="AQ986" s="113" t="e">
        <f t="shared" si="495"/>
        <v>#REF!</v>
      </c>
      <c r="AR986" s="113" t="e">
        <f t="shared" si="496"/>
        <v>#REF!</v>
      </c>
      <c r="AS986" s="118">
        <v>0</v>
      </c>
      <c r="AT986" s="118">
        <v>0</v>
      </c>
      <c r="AU986" s="119">
        <f t="shared" si="501"/>
        <v>1913.0666666666693</v>
      </c>
    </row>
    <row r="987" spans="1:48">
      <c r="B987" s="96">
        <v>45718</v>
      </c>
      <c r="C987" s="143" t="s">
        <v>111</v>
      </c>
      <c r="D987" s="82"/>
      <c r="E987" s="82"/>
      <c r="F987" s="130" t="s">
        <v>105</v>
      </c>
      <c r="G987" s="130" t="s">
        <v>89</v>
      </c>
      <c r="H987" s="133" t="s">
        <v>89</v>
      </c>
      <c r="I987" s="133" t="s">
        <v>89</v>
      </c>
      <c r="J987" s="133" t="s">
        <v>89</v>
      </c>
      <c r="K987" s="133" t="s">
        <v>89</v>
      </c>
      <c r="L987" s="133" t="s">
        <v>95</v>
      </c>
      <c r="M987" s="134" t="s">
        <v>106</v>
      </c>
      <c r="N987" s="114">
        <v>3</v>
      </c>
      <c r="O987" s="130" t="s">
        <v>91</v>
      </c>
      <c r="P987" s="130">
        <v>3</v>
      </c>
      <c r="Q987" s="114">
        <v>44</v>
      </c>
      <c r="R987" s="130">
        <v>338</v>
      </c>
      <c r="S987" s="130">
        <v>338</v>
      </c>
      <c r="T987" s="132" t="s">
        <v>88</v>
      </c>
      <c r="U987" s="82"/>
      <c r="V987" s="82"/>
      <c r="W987" s="82"/>
      <c r="X987" s="82"/>
      <c r="Y987" s="82"/>
      <c r="Z987" s="82"/>
      <c r="AA987" s="82">
        <f t="shared" si="502"/>
        <v>224</v>
      </c>
      <c r="AB987" s="82"/>
      <c r="AC987" s="82" t="s">
        <v>89</v>
      </c>
      <c r="AD987" s="82">
        <v>111.3</v>
      </c>
      <c r="AE987" s="120">
        <v>2.3959000000000001</v>
      </c>
      <c r="AF987" s="82">
        <v>110.8</v>
      </c>
      <c r="AG987" s="82">
        <v>95.6</v>
      </c>
      <c r="AH987" s="132">
        <f>AF987-AG987</f>
        <v>15.200000000000003</v>
      </c>
      <c r="AI987" s="132">
        <v>-4.2094899999999997</v>
      </c>
      <c r="AJ987" s="132">
        <v>-2.9273600000000002</v>
      </c>
      <c r="AK987" s="132">
        <v>-3.73197</v>
      </c>
      <c r="AL987" s="132">
        <v>-3.25604</v>
      </c>
      <c r="AM987" s="136">
        <f>AJ987-AI987</f>
        <v>1.2821299999999995</v>
      </c>
      <c r="AN987" s="136">
        <f>AL987-AK987</f>
        <v>0.47592999999999996</v>
      </c>
      <c r="AO987" s="136">
        <f>AD987/AA987*60</f>
        <v>29.8125</v>
      </c>
      <c r="AP987" s="93">
        <f t="shared" ref="AP987" si="504">IF(O987="A",AP986+AA987/60,AP986)</f>
        <v>3.7333333333333334</v>
      </c>
      <c r="AQ987" s="126" t="e">
        <f t="shared" si="495"/>
        <v>#REF!</v>
      </c>
      <c r="AR987" s="126" t="e">
        <f t="shared" si="496"/>
        <v>#REF!</v>
      </c>
      <c r="AS987" s="85">
        <f t="shared" ref="AS987" si="505">IF(O987="3C",AS986+AA987/60,AS986)</f>
        <v>0</v>
      </c>
      <c r="AT987" s="85">
        <f t="shared" ref="AT987" si="506">AT986+(AA987/60)</f>
        <v>3.7333333333333334</v>
      </c>
      <c r="AU987" s="125">
        <f t="shared" si="501"/>
        <v>1916.8000000000027</v>
      </c>
    </row>
    <row r="988" spans="1:48">
      <c r="B988" s="96">
        <v>45717</v>
      </c>
      <c r="C988" s="82" t="s">
        <v>115</v>
      </c>
      <c r="D988" s="82" t="s">
        <v>116</v>
      </c>
      <c r="E988" s="82" t="s">
        <v>3729</v>
      </c>
      <c r="F988" s="84" t="s">
        <v>1030</v>
      </c>
      <c r="G988" s="84" t="s">
        <v>1030</v>
      </c>
      <c r="H988" s="86" t="s">
        <v>109</v>
      </c>
      <c r="I988" s="86" t="s">
        <v>109</v>
      </c>
      <c r="J988" s="86" t="s">
        <v>109</v>
      </c>
      <c r="K988" s="86" t="s">
        <v>109</v>
      </c>
      <c r="L988" s="86" t="s">
        <v>109</v>
      </c>
      <c r="M988" s="86" t="s">
        <v>168</v>
      </c>
      <c r="N988" s="87">
        <v>3</v>
      </c>
      <c r="O988" s="82" t="s">
        <v>124</v>
      </c>
      <c r="P988" s="97">
        <v>3</v>
      </c>
      <c r="Q988" s="97">
        <v>44</v>
      </c>
      <c r="R988" s="82">
        <v>338</v>
      </c>
      <c r="S988" s="82">
        <v>338</v>
      </c>
      <c r="T988" s="84" t="s">
        <v>88</v>
      </c>
      <c r="U988" s="82"/>
      <c r="V988" s="82"/>
      <c r="W988" s="82"/>
      <c r="X988" s="82"/>
      <c r="Y988" s="82"/>
      <c r="Z988" s="82"/>
      <c r="AA988" s="82">
        <f t="shared" si="493"/>
        <v>224</v>
      </c>
      <c r="AB988" s="82">
        <v>111.7</v>
      </c>
      <c r="AC988" s="82" t="s">
        <v>88</v>
      </c>
      <c r="AD988" s="82"/>
      <c r="AE988" s="120">
        <v>2.4119999999999999</v>
      </c>
      <c r="AF988" s="82"/>
      <c r="AG988" s="82"/>
      <c r="AH988" s="82"/>
      <c r="AI988" s="82"/>
      <c r="AJ988" s="82"/>
      <c r="AK988" s="82"/>
      <c r="AL988" s="82"/>
      <c r="AM988" s="82"/>
      <c r="AN988" s="82"/>
      <c r="AO988" s="87"/>
      <c r="AP988" s="93">
        <f t="shared" si="494"/>
        <v>3.7333333333333334</v>
      </c>
      <c r="AQ988" s="126" t="e">
        <f t="shared" si="495"/>
        <v>#REF!</v>
      </c>
      <c r="AR988" s="126" t="e">
        <f t="shared" si="496"/>
        <v>#REF!</v>
      </c>
      <c r="AS988" s="85">
        <f t="shared" si="497"/>
        <v>3.7333333333333334</v>
      </c>
      <c r="AT988" s="85">
        <f t="shared" si="498"/>
        <v>7.4666666666666668</v>
      </c>
      <c r="AU988" s="125">
        <f t="shared" si="499"/>
        <v>1920.533333333336</v>
      </c>
    </row>
    <row r="989" spans="1:48">
      <c r="B989" s="96">
        <v>45717</v>
      </c>
      <c r="C989" s="82" t="s">
        <v>115</v>
      </c>
      <c r="D989" s="82" t="s">
        <v>116</v>
      </c>
      <c r="E989" s="82" t="s">
        <v>3729</v>
      </c>
      <c r="F989" s="84" t="s">
        <v>1031</v>
      </c>
      <c r="G989" s="84" t="s">
        <v>1031</v>
      </c>
      <c r="H989" s="86" t="s">
        <v>109</v>
      </c>
      <c r="I989" s="86" t="s">
        <v>109</v>
      </c>
      <c r="J989" s="86" t="s">
        <v>109</v>
      </c>
      <c r="K989" s="86" t="s">
        <v>109</v>
      </c>
      <c r="L989" s="86" t="s">
        <v>109</v>
      </c>
      <c r="M989" s="86" t="s">
        <v>168</v>
      </c>
      <c r="N989" s="87">
        <v>3</v>
      </c>
      <c r="O989" s="82" t="s">
        <v>124</v>
      </c>
      <c r="P989" s="97">
        <v>3</v>
      </c>
      <c r="Q989" s="97">
        <v>44</v>
      </c>
      <c r="R989" s="82">
        <v>338</v>
      </c>
      <c r="S989" s="82">
        <v>338</v>
      </c>
      <c r="T989" s="84" t="s">
        <v>88</v>
      </c>
      <c r="U989" s="82"/>
      <c r="V989" s="82"/>
      <c r="W989" s="82"/>
      <c r="X989" s="82"/>
      <c r="Y989" s="82"/>
      <c r="Z989" s="82"/>
      <c r="AA989" s="82">
        <f t="shared" si="493"/>
        <v>224</v>
      </c>
      <c r="AB989" s="82">
        <v>113.2</v>
      </c>
      <c r="AC989" s="82" t="s">
        <v>88</v>
      </c>
      <c r="AD989" s="82"/>
      <c r="AE989" s="120">
        <v>2.3769999999999998</v>
      </c>
      <c r="AF989" s="82"/>
      <c r="AG989" s="82"/>
      <c r="AH989" s="82"/>
      <c r="AI989" s="82"/>
      <c r="AJ989" s="82"/>
      <c r="AK989" s="82"/>
      <c r="AL989" s="82"/>
      <c r="AM989" s="82"/>
      <c r="AN989" s="82"/>
      <c r="AO989" s="87"/>
      <c r="AP989" s="93">
        <f t="shared" si="494"/>
        <v>3.7333333333333334</v>
      </c>
      <c r="AQ989" s="126" t="e">
        <f t="shared" si="495"/>
        <v>#REF!</v>
      </c>
      <c r="AR989" s="126" t="e">
        <f t="shared" si="496"/>
        <v>#REF!</v>
      </c>
      <c r="AS989" s="85">
        <f t="shared" si="497"/>
        <v>7.4666666666666668</v>
      </c>
      <c r="AT989" s="85">
        <f t="shared" si="498"/>
        <v>11.2</v>
      </c>
      <c r="AU989" s="125">
        <f t="shared" si="499"/>
        <v>1924.2666666666694</v>
      </c>
    </row>
    <row r="990" spans="1:48">
      <c r="B990" s="96">
        <v>45717</v>
      </c>
      <c r="C990" s="82" t="s">
        <v>115</v>
      </c>
      <c r="D990" s="82" t="s">
        <v>116</v>
      </c>
      <c r="E990" s="82" t="s">
        <v>3729</v>
      </c>
      <c r="F990" s="84" t="s">
        <v>1032</v>
      </c>
      <c r="G990" s="84" t="s">
        <v>1032</v>
      </c>
      <c r="H990" s="86" t="s">
        <v>109</v>
      </c>
      <c r="I990" s="86" t="s">
        <v>109</v>
      </c>
      <c r="J990" s="86" t="s">
        <v>109</v>
      </c>
      <c r="K990" s="86" t="s">
        <v>109</v>
      </c>
      <c r="L990" s="86" t="s">
        <v>109</v>
      </c>
      <c r="M990" s="86" t="s">
        <v>168</v>
      </c>
      <c r="N990" s="87">
        <v>3</v>
      </c>
      <c r="O990" s="82" t="s">
        <v>124</v>
      </c>
      <c r="P990" s="97">
        <v>3</v>
      </c>
      <c r="Q990" s="97">
        <v>44</v>
      </c>
      <c r="R990" s="82">
        <v>338</v>
      </c>
      <c r="S990" s="82">
        <v>338</v>
      </c>
      <c r="T990" s="84" t="s">
        <v>88</v>
      </c>
      <c r="U990" s="82"/>
      <c r="V990" s="82"/>
      <c r="W990" s="82"/>
      <c r="X990" s="82"/>
      <c r="Y990" s="82"/>
      <c r="Z990" s="82"/>
      <c r="AA990" s="82">
        <f t="shared" si="493"/>
        <v>224</v>
      </c>
      <c r="AB990" s="82">
        <v>113</v>
      </c>
      <c r="AC990" s="82" t="s">
        <v>88</v>
      </c>
      <c r="AD990" s="82"/>
      <c r="AE990" s="120">
        <v>2.3889999999999998</v>
      </c>
      <c r="AF990" s="82"/>
      <c r="AG990" s="82"/>
      <c r="AH990" s="82"/>
      <c r="AI990" s="82"/>
      <c r="AJ990" s="82"/>
      <c r="AK990" s="82"/>
      <c r="AL990" s="82"/>
      <c r="AM990" s="82"/>
      <c r="AN990" s="82"/>
      <c r="AO990" s="87"/>
      <c r="AP990" s="93">
        <f t="shared" si="494"/>
        <v>3.7333333333333334</v>
      </c>
      <c r="AQ990" s="126" t="e">
        <f t="shared" si="495"/>
        <v>#REF!</v>
      </c>
      <c r="AR990" s="126" t="e">
        <f t="shared" si="496"/>
        <v>#REF!</v>
      </c>
      <c r="AS990" s="85">
        <f t="shared" si="497"/>
        <v>11.2</v>
      </c>
      <c r="AT990" s="85">
        <f t="shared" si="498"/>
        <v>14.933333333333334</v>
      </c>
      <c r="AU990" s="125">
        <f t="shared" si="499"/>
        <v>1928.0000000000027</v>
      </c>
    </row>
    <row r="991" spans="1:48">
      <c r="B991" s="96">
        <v>45717</v>
      </c>
      <c r="C991" s="82" t="s">
        <v>115</v>
      </c>
      <c r="D991" s="82" t="s">
        <v>116</v>
      </c>
      <c r="E991" s="82" t="s">
        <v>3729</v>
      </c>
      <c r="F991" s="84" t="s">
        <v>1033</v>
      </c>
      <c r="G991" s="84" t="s">
        <v>1033</v>
      </c>
      <c r="H991" s="86" t="s">
        <v>109</v>
      </c>
      <c r="I991" s="86" t="s">
        <v>109</v>
      </c>
      <c r="J991" s="86" t="s">
        <v>109</v>
      </c>
      <c r="K991" s="86" t="s">
        <v>109</v>
      </c>
      <c r="L991" s="86" t="s">
        <v>109</v>
      </c>
      <c r="M991" s="86" t="s">
        <v>168</v>
      </c>
      <c r="N991" s="87">
        <v>3</v>
      </c>
      <c r="O991" s="82" t="s">
        <v>124</v>
      </c>
      <c r="P991" s="97">
        <v>3</v>
      </c>
      <c r="Q991" s="97">
        <v>44</v>
      </c>
      <c r="R991" s="82">
        <v>338</v>
      </c>
      <c r="S991" s="82">
        <v>338</v>
      </c>
      <c r="T991" s="84" t="s">
        <v>88</v>
      </c>
      <c r="U991" s="82"/>
      <c r="V991" s="82"/>
      <c r="W991" s="82"/>
      <c r="X991" s="82"/>
      <c r="Y991" s="82"/>
      <c r="Z991" s="82"/>
      <c r="AA991" s="82">
        <f t="shared" si="493"/>
        <v>224</v>
      </c>
      <c r="AB991" s="82">
        <v>97.5</v>
      </c>
      <c r="AC991" s="82" t="s">
        <v>88</v>
      </c>
      <c r="AD991" s="82"/>
      <c r="AE991" s="120">
        <v>2.3540000000000001</v>
      </c>
      <c r="AF991" s="82"/>
      <c r="AG991" s="82"/>
      <c r="AH991" s="82"/>
      <c r="AI991" s="82"/>
      <c r="AJ991" s="82"/>
      <c r="AK991" s="82"/>
      <c r="AL991" s="82"/>
      <c r="AM991" s="82"/>
      <c r="AN991" s="82"/>
      <c r="AO991" s="87"/>
      <c r="AP991" s="93">
        <f t="shared" si="494"/>
        <v>3.7333333333333334</v>
      </c>
      <c r="AQ991" s="126" t="e">
        <f t="shared" si="495"/>
        <v>#REF!</v>
      </c>
      <c r="AR991" s="126" t="e">
        <f t="shared" si="496"/>
        <v>#REF!</v>
      </c>
      <c r="AS991" s="85">
        <f t="shared" si="497"/>
        <v>14.933333333333334</v>
      </c>
      <c r="AT991" s="85">
        <f t="shared" si="498"/>
        <v>18.666666666666668</v>
      </c>
      <c r="AU991" s="125">
        <f t="shared" si="499"/>
        <v>1931.7333333333361</v>
      </c>
    </row>
    <row r="992" spans="1:48">
      <c r="B992" s="96">
        <v>45717</v>
      </c>
      <c r="C992" s="82" t="s">
        <v>115</v>
      </c>
      <c r="D992" s="82" t="s">
        <v>116</v>
      </c>
      <c r="E992" s="82" t="s">
        <v>3729</v>
      </c>
      <c r="F992" s="84" t="s">
        <v>1034</v>
      </c>
      <c r="G992" s="84" t="s">
        <v>1034</v>
      </c>
      <c r="H992" s="86" t="s">
        <v>109</v>
      </c>
      <c r="I992" s="86" t="s">
        <v>109</v>
      </c>
      <c r="J992" s="86" t="s">
        <v>109</v>
      </c>
      <c r="K992" s="86" t="s">
        <v>109</v>
      </c>
      <c r="L992" s="86" t="s">
        <v>109</v>
      </c>
      <c r="M992" s="86" t="s">
        <v>168</v>
      </c>
      <c r="N992" s="87">
        <v>3</v>
      </c>
      <c r="O992" s="82" t="s">
        <v>124</v>
      </c>
      <c r="P992" s="97">
        <v>3</v>
      </c>
      <c r="Q992" s="97">
        <v>44</v>
      </c>
      <c r="R992" s="82">
        <v>338</v>
      </c>
      <c r="S992" s="82">
        <v>338</v>
      </c>
      <c r="T992" s="84" t="s">
        <v>88</v>
      </c>
      <c r="U992" s="82"/>
      <c r="V992" s="82"/>
      <c r="W992" s="82"/>
      <c r="X992" s="82"/>
      <c r="Y992" s="82"/>
      <c r="Z992" s="82"/>
      <c r="AA992" s="82">
        <f t="shared" si="493"/>
        <v>224</v>
      </c>
      <c r="AB992" s="82">
        <v>97.3</v>
      </c>
      <c r="AC992" s="82" t="s">
        <v>88</v>
      </c>
      <c r="AD992" s="82"/>
      <c r="AE992" s="120">
        <v>2.3479999999999999</v>
      </c>
      <c r="AF992" s="82"/>
      <c r="AG992" s="82"/>
      <c r="AH992" s="82"/>
      <c r="AI992" s="82"/>
      <c r="AJ992" s="82"/>
      <c r="AK992" s="82"/>
      <c r="AL992" s="82"/>
      <c r="AM992" s="82"/>
      <c r="AN992" s="82"/>
      <c r="AO992" s="87"/>
      <c r="AP992" s="93">
        <f t="shared" si="494"/>
        <v>3.7333333333333334</v>
      </c>
      <c r="AQ992" s="126" t="e">
        <f t="shared" si="495"/>
        <v>#REF!</v>
      </c>
      <c r="AR992" s="126" t="e">
        <f t="shared" si="496"/>
        <v>#REF!</v>
      </c>
      <c r="AS992" s="85">
        <f t="shared" si="497"/>
        <v>18.666666666666668</v>
      </c>
      <c r="AT992" s="85">
        <f t="shared" si="498"/>
        <v>22.400000000000002</v>
      </c>
      <c r="AU992" s="125">
        <f t="shared" si="499"/>
        <v>1935.4666666666694</v>
      </c>
    </row>
    <row r="993" spans="2:47">
      <c r="B993" s="96">
        <v>45717</v>
      </c>
      <c r="C993" s="82" t="s">
        <v>115</v>
      </c>
      <c r="D993" s="82" t="s">
        <v>116</v>
      </c>
      <c r="E993" s="82" t="s">
        <v>3729</v>
      </c>
      <c r="F993" s="84" t="s">
        <v>1035</v>
      </c>
      <c r="G993" s="84" t="s">
        <v>1035</v>
      </c>
      <c r="H993" s="86" t="s">
        <v>109</v>
      </c>
      <c r="I993" s="86" t="s">
        <v>109</v>
      </c>
      <c r="J993" s="86" t="s">
        <v>109</v>
      </c>
      <c r="K993" s="86" t="s">
        <v>109</v>
      </c>
      <c r="L993" s="86" t="s">
        <v>109</v>
      </c>
      <c r="M993" s="86" t="s">
        <v>168</v>
      </c>
      <c r="N993" s="87">
        <v>3</v>
      </c>
      <c r="O993" s="82" t="s">
        <v>124</v>
      </c>
      <c r="P993" s="97">
        <v>3</v>
      </c>
      <c r="Q993" s="97">
        <v>44</v>
      </c>
      <c r="R993" s="82">
        <v>338</v>
      </c>
      <c r="S993" s="82">
        <v>338</v>
      </c>
      <c r="T993" s="84" t="s">
        <v>88</v>
      </c>
      <c r="U993" s="82"/>
      <c r="V993" s="82"/>
      <c r="W993" s="82"/>
      <c r="X993" s="82"/>
      <c r="Y993" s="82"/>
      <c r="Z993" s="82"/>
      <c r="AA993" s="82">
        <f t="shared" si="493"/>
        <v>224</v>
      </c>
      <c r="AB993" s="82">
        <v>96.8</v>
      </c>
      <c r="AC993" s="82" t="s">
        <v>88</v>
      </c>
      <c r="AD993" s="82"/>
      <c r="AE993" s="120">
        <v>2.3679999999999999</v>
      </c>
      <c r="AF993" s="82"/>
      <c r="AG993" s="82"/>
      <c r="AH993" s="82"/>
      <c r="AI993" s="82"/>
      <c r="AJ993" s="82"/>
      <c r="AK993" s="82"/>
      <c r="AL993" s="82"/>
      <c r="AM993" s="82"/>
      <c r="AN993" s="82"/>
      <c r="AO993" s="87"/>
      <c r="AP993" s="93">
        <f t="shared" si="494"/>
        <v>3.7333333333333334</v>
      </c>
      <c r="AQ993" s="126" t="e">
        <f t="shared" si="495"/>
        <v>#REF!</v>
      </c>
      <c r="AR993" s="126" t="e">
        <f t="shared" si="496"/>
        <v>#REF!</v>
      </c>
      <c r="AS993" s="85">
        <f t="shared" si="497"/>
        <v>22.400000000000002</v>
      </c>
      <c r="AT993" s="85">
        <f t="shared" si="498"/>
        <v>26.133333333333336</v>
      </c>
      <c r="AU993" s="125">
        <f t="shared" si="499"/>
        <v>1939.2000000000028</v>
      </c>
    </row>
    <row r="994" spans="2:47">
      <c r="B994" s="96">
        <v>45717</v>
      </c>
      <c r="C994" s="82" t="s">
        <v>115</v>
      </c>
      <c r="D994" s="82" t="s">
        <v>116</v>
      </c>
      <c r="E994" s="82" t="s">
        <v>3729</v>
      </c>
      <c r="F994" s="84" t="s">
        <v>1036</v>
      </c>
      <c r="G994" s="84" t="s">
        <v>1036</v>
      </c>
      <c r="H994" s="86" t="s">
        <v>109</v>
      </c>
      <c r="I994" s="86" t="s">
        <v>109</v>
      </c>
      <c r="J994" s="86" t="s">
        <v>109</v>
      </c>
      <c r="K994" s="86" t="s">
        <v>109</v>
      </c>
      <c r="L994" s="86" t="s">
        <v>109</v>
      </c>
      <c r="M994" s="86" t="s">
        <v>168</v>
      </c>
      <c r="N994" s="87">
        <v>3</v>
      </c>
      <c r="O994" s="82" t="s">
        <v>124</v>
      </c>
      <c r="P994" s="97">
        <v>3</v>
      </c>
      <c r="Q994" s="97">
        <v>44</v>
      </c>
      <c r="R994" s="82">
        <v>338</v>
      </c>
      <c r="S994" s="82">
        <v>338</v>
      </c>
      <c r="T994" s="84" t="s">
        <v>88</v>
      </c>
      <c r="U994" s="82"/>
      <c r="V994" s="82"/>
      <c r="W994" s="82"/>
      <c r="X994" s="82"/>
      <c r="Y994" s="82"/>
      <c r="Z994" s="82"/>
      <c r="AA994" s="82">
        <f t="shared" si="493"/>
        <v>224</v>
      </c>
      <c r="AB994" s="82">
        <v>112.7</v>
      </c>
      <c r="AC994" s="82" t="s">
        <v>88</v>
      </c>
      <c r="AD994" s="82"/>
      <c r="AE994" s="120">
        <v>2.3380000000000001</v>
      </c>
      <c r="AF994" s="82"/>
      <c r="AG994" s="82"/>
      <c r="AH994" s="82"/>
      <c r="AI994" s="82"/>
      <c r="AJ994" s="82"/>
      <c r="AK994" s="82"/>
      <c r="AL994" s="82"/>
      <c r="AM994" s="82"/>
      <c r="AN994" s="82"/>
      <c r="AO994" s="87"/>
      <c r="AP994" s="93">
        <f t="shared" si="494"/>
        <v>3.7333333333333334</v>
      </c>
      <c r="AQ994" s="126" t="e">
        <f t="shared" si="495"/>
        <v>#REF!</v>
      </c>
      <c r="AR994" s="126" t="e">
        <f t="shared" si="496"/>
        <v>#REF!</v>
      </c>
      <c r="AS994" s="85">
        <f t="shared" si="497"/>
        <v>26.133333333333336</v>
      </c>
      <c r="AT994" s="85">
        <f t="shared" si="498"/>
        <v>29.866666666666671</v>
      </c>
      <c r="AU994" s="125">
        <f t="shared" si="499"/>
        <v>1942.9333333333361</v>
      </c>
    </row>
    <row r="995" spans="2:47">
      <c r="B995" s="96">
        <v>45717</v>
      </c>
      <c r="C995" s="82" t="s">
        <v>115</v>
      </c>
      <c r="D995" s="82" t="s">
        <v>116</v>
      </c>
      <c r="E995" s="82" t="s">
        <v>3729</v>
      </c>
      <c r="F995" s="84" t="s">
        <v>1037</v>
      </c>
      <c r="G995" s="84" t="s">
        <v>1037</v>
      </c>
      <c r="H995" s="86" t="s">
        <v>109</v>
      </c>
      <c r="I995" s="86" t="s">
        <v>109</v>
      </c>
      <c r="J995" s="86" t="s">
        <v>109</v>
      </c>
      <c r="K995" s="86" t="s">
        <v>109</v>
      </c>
      <c r="L995" s="86" t="s">
        <v>109</v>
      </c>
      <c r="M995" s="86" t="s">
        <v>168</v>
      </c>
      <c r="N995" s="87">
        <v>3</v>
      </c>
      <c r="O995" s="82" t="s">
        <v>124</v>
      </c>
      <c r="P995" s="97">
        <v>3</v>
      </c>
      <c r="Q995" s="97">
        <v>44</v>
      </c>
      <c r="R995" s="82">
        <v>338</v>
      </c>
      <c r="S995" s="82">
        <v>338</v>
      </c>
      <c r="T995" s="84" t="s">
        <v>88</v>
      </c>
      <c r="U995" s="82"/>
      <c r="V995" s="82"/>
      <c r="W995" s="82"/>
      <c r="X995" s="82"/>
      <c r="Y995" s="82"/>
      <c r="Z995" s="82"/>
      <c r="AA995" s="82">
        <f t="shared" si="493"/>
        <v>224</v>
      </c>
      <c r="AB995" s="82">
        <v>98.7</v>
      </c>
      <c r="AC995" s="82" t="s">
        <v>88</v>
      </c>
      <c r="AD995" s="82"/>
      <c r="AE995" s="120">
        <v>2.3660000000000001</v>
      </c>
      <c r="AF995" s="82"/>
      <c r="AG995" s="82"/>
      <c r="AH995" s="82"/>
      <c r="AI995" s="82"/>
      <c r="AJ995" s="82"/>
      <c r="AK995" s="82"/>
      <c r="AL995" s="82"/>
      <c r="AM995" s="82"/>
      <c r="AN995" s="82"/>
      <c r="AO995" s="87"/>
      <c r="AP995" s="93">
        <f t="shared" si="494"/>
        <v>3.7333333333333334</v>
      </c>
      <c r="AQ995" s="126" t="e">
        <f t="shared" si="495"/>
        <v>#REF!</v>
      </c>
      <c r="AR995" s="126" t="e">
        <f t="shared" si="496"/>
        <v>#REF!</v>
      </c>
      <c r="AS995" s="85">
        <f t="shared" si="497"/>
        <v>29.866666666666671</v>
      </c>
      <c r="AT995" s="85">
        <f t="shared" si="498"/>
        <v>33.6</v>
      </c>
      <c r="AU995" s="125">
        <f t="shared" si="499"/>
        <v>1946.6666666666695</v>
      </c>
    </row>
    <row r="996" spans="2:47">
      <c r="B996" s="96">
        <v>45718</v>
      </c>
      <c r="C996" s="82" t="s">
        <v>1038</v>
      </c>
      <c r="D996" s="82" t="s">
        <v>116</v>
      </c>
      <c r="E996" s="82" t="s">
        <v>3729</v>
      </c>
      <c r="F996" s="84" t="s">
        <v>1039</v>
      </c>
      <c r="G996" s="84" t="s">
        <v>1039</v>
      </c>
      <c r="H996" s="86" t="s">
        <v>109</v>
      </c>
      <c r="I996" s="86" t="s">
        <v>109</v>
      </c>
      <c r="J996" s="86" t="s">
        <v>109</v>
      </c>
      <c r="K996" s="86" t="s">
        <v>109</v>
      </c>
      <c r="L996" s="86" t="s">
        <v>109</v>
      </c>
      <c r="M996" s="86" t="s">
        <v>168</v>
      </c>
      <c r="N996" s="87">
        <v>3</v>
      </c>
      <c r="O996" s="82" t="s">
        <v>124</v>
      </c>
      <c r="P996" s="97">
        <v>3</v>
      </c>
      <c r="Q996" s="97">
        <v>44</v>
      </c>
      <c r="R996" s="82">
        <v>338</v>
      </c>
      <c r="S996" s="82">
        <v>338</v>
      </c>
      <c r="T996" s="84" t="s">
        <v>88</v>
      </c>
      <c r="U996" s="82"/>
      <c r="V996" s="82"/>
      <c r="W996" s="82"/>
      <c r="X996" s="82"/>
      <c r="Y996" s="82"/>
      <c r="Z996" s="82"/>
      <c r="AA996" s="82">
        <f t="shared" si="493"/>
        <v>224</v>
      </c>
      <c r="AB996" s="82">
        <v>112.5</v>
      </c>
      <c r="AC996" s="82" t="s">
        <v>88</v>
      </c>
      <c r="AD996" s="82"/>
      <c r="AE996" s="120">
        <v>2.4079999999999999</v>
      </c>
      <c r="AF996" s="82"/>
      <c r="AG996" s="82"/>
      <c r="AH996" s="82"/>
      <c r="AI996" s="82"/>
      <c r="AJ996" s="82"/>
      <c r="AK996" s="82"/>
      <c r="AL996" s="82"/>
      <c r="AM996" s="82"/>
      <c r="AN996" s="82"/>
      <c r="AO996" s="87"/>
      <c r="AP996" s="93">
        <f t="shared" si="494"/>
        <v>3.7333333333333334</v>
      </c>
      <c r="AQ996" s="126" t="e">
        <f t="shared" si="495"/>
        <v>#REF!</v>
      </c>
      <c r="AR996" s="126" t="e">
        <f t="shared" si="496"/>
        <v>#REF!</v>
      </c>
      <c r="AS996" s="85">
        <f t="shared" si="497"/>
        <v>33.6</v>
      </c>
      <c r="AT996" s="85">
        <f t="shared" si="498"/>
        <v>37.333333333333336</v>
      </c>
      <c r="AU996" s="125">
        <f t="shared" si="499"/>
        <v>1950.4000000000028</v>
      </c>
    </row>
    <row r="997" spans="2:47">
      <c r="B997" s="96">
        <v>45718</v>
      </c>
      <c r="C997" s="82" t="s">
        <v>1038</v>
      </c>
      <c r="D997" s="82" t="s">
        <v>116</v>
      </c>
      <c r="E997" s="82" t="s">
        <v>3729</v>
      </c>
      <c r="F997" s="84" t="s">
        <v>1040</v>
      </c>
      <c r="G997" s="84" t="s">
        <v>1040</v>
      </c>
      <c r="H997" s="86" t="s">
        <v>109</v>
      </c>
      <c r="I997" s="86" t="s">
        <v>109</v>
      </c>
      <c r="J997" s="86" t="s">
        <v>109</v>
      </c>
      <c r="K997" s="86" t="s">
        <v>109</v>
      </c>
      <c r="L997" s="86" t="s">
        <v>109</v>
      </c>
      <c r="M997" s="86" t="s">
        <v>168</v>
      </c>
      <c r="N997" s="87">
        <v>3</v>
      </c>
      <c r="O997" s="82" t="s">
        <v>124</v>
      </c>
      <c r="P997" s="97">
        <v>3</v>
      </c>
      <c r="Q997" s="97">
        <v>44</v>
      </c>
      <c r="R997" s="82">
        <v>338</v>
      </c>
      <c r="S997" s="82">
        <v>338</v>
      </c>
      <c r="T997" s="84" t="s">
        <v>88</v>
      </c>
      <c r="U997" s="82"/>
      <c r="V997" s="82"/>
      <c r="W997" s="82"/>
      <c r="X997" s="82"/>
      <c r="Y997" s="82"/>
      <c r="Z997" s="82"/>
      <c r="AA997" s="82">
        <f t="shared" si="493"/>
        <v>224</v>
      </c>
      <c r="AB997" s="82">
        <v>112.9</v>
      </c>
      <c r="AC997" s="82" t="s">
        <v>88</v>
      </c>
      <c r="AD997" s="82"/>
      <c r="AE997" s="120">
        <v>2.379</v>
      </c>
      <c r="AF997" s="82"/>
      <c r="AG997" s="82"/>
      <c r="AH997" s="82"/>
      <c r="AI997" s="82"/>
      <c r="AJ997" s="82"/>
      <c r="AK997" s="82"/>
      <c r="AL997" s="82"/>
      <c r="AM997" s="82"/>
      <c r="AN997" s="82"/>
      <c r="AO997" s="87"/>
      <c r="AP997" s="93">
        <f t="shared" si="494"/>
        <v>3.7333333333333334</v>
      </c>
      <c r="AQ997" s="126" t="e">
        <f t="shared" si="495"/>
        <v>#REF!</v>
      </c>
      <c r="AR997" s="126" t="e">
        <f t="shared" si="496"/>
        <v>#REF!</v>
      </c>
      <c r="AS997" s="85">
        <f t="shared" si="497"/>
        <v>37.333333333333336</v>
      </c>
      <c r="AT997" s="85">
        <f t="shared" si="498"/>
        <v>41.06666666666667</v>
      </c>
      <c r="AU997" s="125">
        <f t="shared" si="499"/>
        <v>1954.1333333333362</v>
      </c>
    </row>
    <row r="998" spans="2:47">
      <c r="B998" s="96">
        <v>45718</v>
      </c>
      <c r="C998" s="82" t="s">
        <v>1038</v>
      </c>
      <c r="D998" s="82" t="s">
        <v>116</v>
      </c>
      <c r="E998" s="82" t="s">
        <v>3729</v>
      </c>
      <c r="F998" s="84" t="s">
        <v>1041</v>
      </c>
      <c r="G998" s="84" t="s">
        <v>1041</v>
      </c>
      <c r="H998" s="86" t="s">
        <v>109</v>
      </c>
      <c r="I998" s="86" t="s">
        <v>109</v>
      </c>
      <c r="J998" s="86" t="s">
        <v>109</v>
      </c>
      <c r="K998" s="86" t="s">
        <v>109</v>
      </c>
      <c r="L998" s="86" t="s">
        <v>109</v>
      </c>
      <c r="M998" s="86" t="s">
        <v>168</v>
      </c>
      <c r="N998" s="87">
        <v>3</v>
      </c>
      <c r="O998" s="82" t="s">
        <v>124</v>
      </c>
      <c r="P998" s="97">
        <v>3</v>
      </c>
      <c r="Q998" s="97">
        <v>44</v>
      </c>
      <c r="R998" s="82">
        <v>338</v>
      </c>
      <c r="S998" s="82">
        <v>338</v>
      </c>
      <c r="T998" s="84" t="s">
        <v>88</v>
      </c>
      <c r="U998" s="82"/>
      <c r="V998" s="82"/>
      <c r="W998" s="82"/>
      <c r="X998" s="82"/>
      <c r="Y998" s="82"/>
      <c r="Z998" s="82"/>
      <c r="AA998" s="82">
        <f t="shared" si="493"/>
        <v>224</v>
      </c>
      <c r="AB998" s="82">
        <v>111.4</v>
      </c>
      <c r="AC998" s="82" t="s">
        <v>88</v>
      </c>
      <c r="AD998" s="82"/>
      <c r="AE998" s="120">
        <v>2.3359999999999999</v>
      </c>
      <c r="AF998" s="82"/>
      <c r="AG998" s="82"/>
      <c r="AH998" s="82"/>
      <c r="AI998" s="82"/>
      <c r="AJ998" s="82"/>
      <c r="AK998" s="82"/>
      <c r="AL998" s="82"/>
      <c r="AM998" s="82"/>
      <c r="AN998" s="82"/>
      <c r="AO998" s="87"/>
      <c r="AP998" s="93">
        <f t="shared" si="494"/>
        <v>3.7333333333333334</v>
      </c>
      <c r="AQ998" s="126" t="e">
        <f t="shared" si="495"/>
        <v>#REF!</v>
      </c>
      <c r="AR998" s="126" t="e">
        <f t="shared" si="496"/>
        <v>#REF!</v>
      </c>
      <c r="AS998" s="85">
        <f t="shared" si="497"/>
        <v>41.06666666666667</v>
      </c>
      <c r="AT998" s="85">
        <f t="shared" si="498"/>
        <v>44.800000000000004</v>
      </c>
      <c r="AU998" s="125">
        <f t="shared" si="499"/>
        <v>1957.8666666666695</v>
      </c>
    </row>
    <row r="999" spans="2:47">
      <c r="B999" s="96">
        <v>45718</v>
      </c>
      <c r="C999" s="82" t="s">
        <v>1038</v>
      </c>
      <c r="D999" s="82" t="s">
        <v>116</v>
      </c>
      <c r="E999" s="82" t="s">
        <v>3729</v>
      </c>
      <c r="F999" s="84" t="s">
        <v>1042</v>
      </c>
      <c r="G999" s="84" t="s">
        <v>1042</v>
      </c>
      <c r="H999" s="86" t="s">
        <v>109</v>
      </c>
      <c r="I999" s="86" t="s">
        <v>109</v>
      </c>
      <c r="J999" s="86" t="s">
        <v>109</v>
      </c>
      <c r="K999" s="86" t="s">
        <v>109</v>
      </c>
      <c r="L999" s="86" t="s">
        <v>109</v>
      </c>
      <c r="M999" s="86" t="s">
        <v>168</v>
      </c>
      <c r="N999" s="87">
        <v>3</v>
      </c>
      <c r="O999" s="82" t="s">
        <v>124</v>
      </c>
      <c r="P999" s="97">
        <v>3</v>
      </c>
      <c r="Q999" s="97">
        <v>44</v>
      </c>
      <c r="R999" s="82">
        <v>338</v>
      </c>
      <c r="S999" s="82">
        <v>338</v>
      </c>
      <c r="T999" s="84" t="s">
        <v>88</v>
      </c>
      <c r="U999" s="82"/>
      <c r="V999" s="82"/>
      <c r="W999" s="82"/>
      <c r="X999" s="82"/>
      <c r="Y999" s="82"/>
      <c r="Z999" s="82"/>
      <c r="AA999" s="82">
        <f t="shared" si="493"/>
        <v>224</v>
      </c>
      <c r="AB999" s="82">
        <v>113</v>
      </c>
      <c r="AC999" s="82" t="s">
        <v>88</v>
      </c>
      <c r="AD999" s="82"/>
      <c r="AE999" s="120">
        <v>2.3959999999999999</v>
      </c>
      <c r="AF999" s="82"/>
      <c r="AG999" s="82"/>
      <c r="AH999" s="82"/>
      <c r="AI999" s="82"/>
      <c r="AJ999" s="82"/>
      <c r="AK999" s="82"/>
      <c r="AL999" s="82"/>
      <c r="AM999" s="82"/>
      <c r="AN999" s="82"/>
      <c r="AO999" s="87"/>
      <c r="AP999" s="93">
        <f t="shared" si="494"/>
        <v>3.7333333333333334</v>
      </c>
      <c r="AQ999" s="126" t="e">
        <f t="shared" si="495"/>
        <v>#REF!</v>
      </c>
      <c r="AR999" s="126" t="e">
        <f t="shared" si="496"/>
        <v>#REF!</v>
      </c>
      <c r="AS999" s="85">
        <f t="shared" si="497"/>
        <v>44.800000000000004</v>
      </c>
      <c r="AT999" s="85">
        <f t="shared" si="498"/>
        <v>48.533333333333339</v>
      </c>
      <c r="AU999" s="125">
        <f t="shared" si="499"/>
        <v>1961.6000000000029</v>
      </c>
    </row>
    <row r="1000" spans="2:47">
      <c r="B1000" s="96">
        <v>45718</v>
      </c>
      <c r="C1000" s="82" t="s">
        <v>1038</v>
      </c>
      <c r="D1000" s="82" t="s">
        <v>116</v>
      </c>
      <c r="E1000" s="82" t="s">
        <v>3729</v>
      </c>
      <c r="F1000" s="84" t="s">
        <v>1043</v>
      </c>
      <c r="G1000" s="84" t="s">
        <v>1043</v>
      </c>
      <c r="H1000" s="86" t="s">
        <v>109</v>
      </c>
      <c r="I1000" s="86" t="s">
        <v>109</v>
      </c>
      <c r="J1000" s="86" t="s">
        <v>109</v>
      </c>
      <c r="K1000" s="86" t="s">
        <v>109</v>
      </c>
      <c r="L1000" s="86" t="s">
        <v>109</v>
      </c>
      <c r="M1000" s="86" t="s">
        <v>168</v>
      </c>
      <c r="N1000" s="87">
        <v>3</v>
      </c>
      <c r="O1000" s="82" t="s">
        <v>124</v>
      </c>
      <c r="P1000" s="97">
        <v>3</v>
      </c>
      <c r="Q1000" s="97">
        <v>44</v>
      </c>
      <c r="R1000" s="82">
        <v>338</v>
      </c>
      <c r="S1000" s="82">
        <v>338</v>
      </c>
      <c r="T1000" s="84" t="s">
        <v>88</v>
      </c>
      <c r="U1000" s="82"/>
      <c r="V1000" s="82"/>
      <c r="W1000" s="82"/>
      <c r="X1000" s="82"/>
      <c r="Y1000" s="82"/>
      <c r="Z1000" s="82"/>
      <c r="AA1000" s="82">
        <f t="shared" si="493"/>
        <v>224</v>
      </c>
      <c r="AB1000" s="82">
        <v>112.9</v>
      </c>
      <c r="AC1000" s="82" t="s">
        <v>88</v>
      </c>
      <c r="AD1000" s="82"/>
      <c r="AE1000" s="120">
        <v>2.4409999999999998</v>
      </c>
      <c r="AF1000" s="82"/>
      <c r="AG1000" s="82"/>
      <c r="AH1000" s="82"/>
      <c r="AI1000" s="82"/>
      <c r="AJ1000" s="82"/>
      <c r="AK1000" s="82"/>
      <c r="AL1000" s="82"/>
      <c r="AM1000" s="82"/>
      <c r="AN1000" s="82"/>
      <c r="AO1000" s="87"/>
      <c r="AP1000" s="93">
        <f t="shared" si="494"/>
        <v>3.7333333333333334</v>
      </c>
      <c r="AQ1000" s="126" t="e">
        <f t="shared" si="495"/>
        <v>#REF!</v>
      </c>
      <c r="AR1000" s="126" t="e">
        <f t="shared" si="496"/>
        <v>#REF!</v>
      </c>
      <c r="AS1000" s="85">
        <f t="shared" si="497"/>
        <v>48.533333333333339</v>
      </c>
      <c r="AT1000" s="85">
        <f t="shared" si="498"/>
        <v>52.266666666666673</v>
      </c>
      <c r="AU1000" s="125">
        <f t="shared" si="499"/>
        <v>1965.3333333333362</v>
      </c>
    </row>
    <row r="1001" spans="2:47">
      <c r="B1001" s="96">
        <v>45718</v>
      </c>
      <c r="C1001" s="82" t="s">
        <v>1038</v>
      </c>
      <c r="D1001" s="82" t="s">
        <v>116</v>
      </c>
      <c r="E1001" s="82" t="s">
        <v>3729</v>
      </c>
      <c r="F1001" s="84" t="s">
        <v>1044</v>
      </c>
      <c r="G1001" s="84" t="s">
        <v>1044</v>
      </c>
      <c r="H1001" s="86" t="s">
        <v>109</v>
      </c>
      <c r="I1001" s="86" t="s">
        <v>109</v>
      </c>
      <c r="J1001" s="86" t="s">
        <v>109</v>
      </c>
      <c r="K1001" s="86" t="s">
        <v>109</v>
      </c>
      <c r="L1001" s="86" t="s">
        <v>109</v>
      </c>
      <c r="M1001" s="86" t="s">
        <v>168</v>
      </c>
      <c r="N1001" s="87">
        <v>3</v>
      </c>
      <c r="O1001" s="82" t="s">
        <v>124</v>
      </c>
      <c r="P1001" s="97">
        <v>3</v>
      </c>
      <c r="Q1001" s="97">
        <v>44</v>
      </c>
      <c r="R1001" s="82">
        <v>338</v>
      </c>
      <c r="S1001" s="82">
        <v>338</v>
      </c>
      <c r="T1001" s="84" t="s">
        <v>88</v>
      </c>
      <c r="U1001" s="82"/>
      <c r="V1001" s="82"/>
      <c r="W1001" s="82"/>
      <c r="X1001" s="82"/>
      <c r="Y1001" s="82"/>
      <c r="Z1001" s="82"/>
      <c r="AA1001" s="82">
        <f t="shared" si="493"/>
        <v>224</v>
      </c>
      <c r="AB1001" s="82">
        <v>115.7</v>
      </c>
      <c r="AC1001" s="82" t="s">
        <v>88</v>
      </c>
      <c r="AD1001" s="82"/>
      <c r="AE1001" s="120">
        <v>2.4079999999999999</v>
      </c>
      <c r="AF1001" s="82"/>
      <c r="AG1001" s="82"/>
      <c r="AH1001" s="82"/>
      <c r="AI1001" s="82"/>
      <c r="AJ1001" s="82"/>
      <c r="AK1001" s="82"/>
      <c r="AL1001" s="82"/>
      <c r="AM1001" s="82"/>
      <c r="AN1001" s="82"/>
      <c r="AO1001" s="87"/>
      <c r="AP1001" s="93">
        <f t="shared" si="494"/>
        <v>3.7333333333333334</v>
      </c>
      <c r="AQ1001" s="126" t="e">
        <f t="shared" si="495"/>
        <v>#REF!</v>
      </c>
      <c r="AR1001" s="126" t="e">
        <f t="shared" si="496"/>
        <v>#REF!</v>
      </c>
      <c r="AS1001" s="85">
        <f t="shared" si="497"/>
        <v>52.266666666666673</v>
      </c>
      <c r="AT1001" s="85">
        <f t="shared" si="498"/>
        <v>56.000000000000007</v>
      </c>
      <c r="AU1001" s="125">
        <f t="shared" si="499"/>
        <v>1969.0666666666696</v>
      </c>
    </row>
    <row r="1002" spans="2:47">
      <c r="B1002" s="96">
        <v>45718</v>
      </c>
      <c r="C1002" s="82" t="s">
        <v>1038</v>
      </c>
      <c r="D1002" s="82" t="s">
        <v>116</v>
      </c>
      <c r="E1002" s="82" t="s">
        <v>3729</v>
      </c>
      <c r="F1002" s="84" t="s">
        <v>1045</v>
      </c>
      <c r="G1002" s="84" t="s">
        <v>1045</v>
      </c>
      <c r="H1002" s="86" t="s">
        <v>109</v>
      </c>
      <c r="I1002" s="86" t="s">
        <v>109</v>
      </c>
      <c r="J1002" s="86" t="s">
        <v>109</v>
      </c>
      <c r="K1002" s="86" t="s">
        <v>109</v>
      </c>
      <c r="L1002" s="86" t="s">
        <v>109</v>
      </c>
      <c r="M1002" s="86" t="s">
        <v>168</v>
      </c>
      <c r="N1002" s="87">
        <v>3</v>
      </c>
      <c r="O1002" s="82" t="s">
        <v>124</v>
      </c>
      <c r="P1002" s="97">
        <v>3</v>
      </c>
      <c r="Q1002" s="97">
        <v>44</v>
      </c>
      <c r="R1002" s="82">
        <v>338</v>
      </c>
      <c r="S1002" s="82">
        <v>338</v>
      </c>
      <c r="T1002" s="84" t="s">
        <v>88</v>
      </c>
      <c r="U1002" s="82"/>
      <c r="V1002" s="82"/>
      <c r="W1002" s="82"/>
      <c r="X1002" s="82"/>
      <c r="Y1002" s="82"/>
      <c r="Z1002" s="82"/>
      <c r="AA1002" s="82">
        <f t="shared" si="493"/>
        <v>224</v>
      </c>
      <c r="AB1002" s="82">
        <v>99.4</v>
      </c>
      <c r="AC1002" s="82" t="s">
        <v>88</v>
      </c>
      <c r="AD1002" s="82"/>
      <c r="AE1002" s="120">
        <v>2.3540000000000001</v>
      </c>
      <c r="AF1002" s="82"/>
      <c r="AG1002" s="82"/>
      <c r="AH1002" s="82"/>
      <c r="AI1002" s="82"/>
      <c r="AJ1002" s="82"/>
      <c r="AK1002" s="82"/>
      <c r="AL1002" s="82"/>
      <c r="AM1002" s="82"/>
      <c r="AN1002" s="82"/>
      <c r="AO1002" s="87"/>
      <c r="AP1002" s="93">
        <f t="shared" si="494"/>
        <v>3.7333333333333334</v>
      </c>
      <c r="AQ1002" s="126" t="e">
        <f t="shared" si="495"/>
        <v>#REF!</v>
      </c>
      <c r="AR1002" s="126" t="e">
        <f t="shared" si="496"/>
        <v>#REF!</v>
      </c>
      <c r="AS1002" s="85">
        <f t="shared" si="497"/>
        <v>56.000000000000007</v>
      </c>
      <c r="AT1002" s="85">
        <f t="shared" si="498"/>
        <v>59.733333333333341</v>
      </c>
      <c r="AU1002" s="125">
        <f t="shared" si="499"/>
        <v>1972.8000000000029</v>
      </c>
    </row>
    <row r="1003" spans="2:47">
      <c r="B1003" s="96">
        <v>45718</v>
      </c>
      <c r="C1003" s="82" t="s">
        <v>1038</v>
      </c>
      <c r="D1003" s="82" t="s">
        <v>93</v>
      </c>
      <c r="E1003" s="82" t="s">
        <v>3729</v>
      </c>
      <c r="F1003" s="84" t="s">
        <v>1046</v>
      </c>
      <c r="G1003" s="84" t="s">
        <v>1046</v>
      </c>
      <c r="H1003" s="86" t="s">
        <v>109</v>
      </c>
      <c r="I1003" s="86" t="s">
        <v>109</v>
      </c>
      <c r="J1003" s="86" t="s">
        <v>109</v>
      </c>
      <c r="K1003" s="86" t="s">
        <v>109</v>
      </c>
      <c r="L1003" s="86" t="s">
        <v>109</v>
      </c>
      <c r="M1003" s="86" t="s">
        <v>168</v>
      </c>
      <c r="N1003" s="87">
        <v>3</v>
      </c>
      <c r="O1003" s="82" t="s">
        <v>124</v>
      </c>
      <c r="P1003" s="97">
        <v>3</v>
      </c>
      <c r="Q1003" s="97">
        <v>44</v>
      </c>
      <c r="R1003" s="82">
        <v>338</v>
      </c>
      <c r="S1003" s="82">
        <v>338</v>
      </c>
      <c r="T1003" s="84" t="s">
        <v>88</v>
      </c>
      <c r="U1003" s="82"/>
      <c r="V1003" s="82"/>
      <c r="W1003" s="82"/>
      <c r="X1003" s="82"/>
      <c r="Y1003" s="82"/>
      <c r="Z1003" s="82"/>
      <c r="AA1003" s="82">
        <f t="shared" si="493"/>
        <v>224</v>
      </c>
      <c r="AB1003" s="82">
        <v>117.1</v>
      </c>
      <c r="AC1003" s="82" t="s">
        <v>88</v>
      </c>
      <c r="AD1003" s="82"/>
      <c r="AE1003" s="120">
        <v>2.4009999999999998</v>
      </c>
      <c r="AF1003" s="82"/>
      <c r="AG1003" s="82"/>
      <c r="AH1003" s="82"/>
      <c r="AI1003" s="82"/>
      <c r="AJ1003" s="82"/>
      <c r="AK1003" s="82"/>
      <c r="AL1003" s="82"/>
      <c r="AM1003" s="82"/>
      <c r="AN1003" s="82"/>
      <c r="AO1003" s="87"/>
      <c r="AP1003" s="93">
        <f t="shared" si="494"/>
        <v>3.7333333333333334</v>
      </c>
      <c r="AQ1003" s="126" t="e">
        <f t="shared" si="495"/>
        <v>#REF!</v>
      </c>
      <c r="AR1003" s="126" t="e">
        <f t="shared" si="496"/>
        <v>#REF!</v>
      </c>
      <c r="AS1003" s="85">
        <f t="shared" si="497"/>
        <v>59.733333333333341</v>
      </c>
      <c r="AT1003" s="85">
        <f t="shared" si="498"/>
        <v>63.466666666666676</v>
      </c>
      <c r="AU1003" s="125">
        <f t="shared" si="499"/>
        <v>1976.5333333333363</v>
      </c>
    </row>
    <row r="1004" spans="2:47">
      <c r="B1004" s="96">
        <v>45718</v>
      </c>
      <c r="C1004" s="82" t="s">
        <v>1038</v>
      </c>
      <c r="D1004" s="82" t="s">
        <v>93</v>
      </c>
      <c r="E1004" s="82" t="s">
        <v>3729</v>
      </c>
      <c r="F1004" s="84" t="s">
        <v>1047</v>
      </c>
      <c r="G1004" s="84" t="s">
        <v>1047</v>
      </c>
      <c r="H1004" s="86" t="s">
        <v>109</v>
      </c>
      <c r="I1004" s="86" t="s">
        <v>109</v>
      </c>
      <c r="J1004" s="86" t="s">
        <v>109</v>
      </c>
      <c r="K1004" s="86" t="s">
        <v>109</v>
      </c>
      <c r="L1004" s="86" t="s">
        <v>109</v>
      </c>
      <c r="M1004" s="86" t="s">
        <v>168</v>
      </c>
      <c r="N1004" s="87">
        <v>3</v>
      </c>
      <c r="O1004" s="82" t="s">
        <v>124</v>
      </c>
      <c r="P1004" s="97">
        <v>3</v>
      </c>
      <c r="Q1004" s="97">
        <v>44</v>
      </c>
      <c r="R1004" s="82">
        <v>338</v>
      </c>
      <c r="S1004" s="82">
        <v>338</v>
      </c>
      <c r="T1004" s="84" t="s">
        <v>88</v>
      </c>
      <c r="U1004" s="82"/>
      <c r="V1004" s="82"/>
      <c r="W1004" s="82"/>
      <c r="X1004" s="82"/>
      <c r="Y1004" s="82"/>
      <c r="Z1004" s="82"/>
      <c r="AA1004" s="82">
        <f t="shared" si="493"/>
        <v>224</v>
      </c>
      <c r="AB1004" s="82">
        <v>98.1</v>
      </c>
      <c r="AC1004" s="82" t="s">
        <v>88</v>
      </c>
      <c r="AD1004" s="82"/>
      <c r="AE1004" s="120">
        <v>2.351</v>
      </c>
      <c r="AF1004" s="82"/>
      <c r="AG1004" s="82"/>
      <c r="AH1004" s="82"/>
      <c r="AI1004" s="82"/>
      <c r="AJ1004" s="82"/>
      <c r="AK1004" s="82"/>
      <c r="AL1004" s="82"/>
      <c r="AM1004" s="82"/>
      <c r="AN1004" s="82"/>
      <c r="AO1004" s="87"/>
      <c r="AP1004" s="93">
        <f t="shared" si="494"/>
        <v>3.7333333333333334</v>
      </c>
      <c r="AQ1004" s="126" t="e">
        <f t="shared" si="495"/>
        <v>#REF!</v>
      </c>
      <c r="AR1004" s="126" t="e">
        <f t="shared" si="496"/>
        <v>#REF!</v>
      </c>
      <c r="AS1004" s="85">
        <f t="shared" si="497"/>
        <v>63.466666666666676</v>
      </c>
      <c r="AT1004" s="85">
        <f t="shared" si="498"/>
        <v>67.2</v>
      </c>
      <c r="AU1004" s="125">
        <f t="shared" si="499"/>
        <v>1980.2666666666696</v>
      </c>
    </row>
    <row r="1005" spans="2:47">
      <c r="B1005" s="96">
        <v>45718</v>
      </c>
      <c r="C1005" s="82" t="s">
        <v>1038</v>
      </c>
      <c r="D1005" s="82" t="s">
        <v>93</v>
      </c>
      <c r="E1005" s="82" t="s">
        <v>3729</v>
      </c>
      <c r="F1005" s="84" t="s">
        <v>1048</v>
      </c>
      <c r="G1005" s="84" t="s">
        <v>1048</v>
      </c>
      <c r="H1005" s="86" t="s">
        <v>109</v>
      </c>
      <c r="I1005" s="86" t="s">
        <v>109</v>
      </c>
      <c r="J1005" s="86" t="s">
        <v>109</v>
      </c>
      <c r="K1005" s="86" t="s">
        <v>109</v>
      </c>
      <c r="L1005" s="86" t="s">
        <v>109</v>
      </c>
      <c r="M1005" s="86" t="s">
        <v>168</v>
      </c>
      <c r="N1005" s="87">
        <v>3</v>
      </c>
      <c r="O1005" s="82" t="s">
        <v>124</v>
      </c>
      <c r="P1005" s="97">
        <v>3</v>
      </c>
      <c r="Q1005" s="97">
        <v>44</v>
      </c>
      <c r="R1005" s="82">
        <v>338</v>
      </c>
      <c r="S1005" s="82">
        <v>338</v>
      </c>
      <c r="T1005" s="84" t="s">
        <v>88</v>
      </c>
      <c r="U1005" s="82"/>
      <c r="V1005" s="82"/>
      <c r="W1005" s="82"/>
      <c r="X1005" s="82"/>
      <c r="Y1005" s="82"/>
      <c r="Z1005" s="82"/>
      <c r="AA1005" s="82">
        <f t="shared" si="493"/>
        <v>224</v>
      </c>
      <c r="AB1005" s="82">
        <v>114.1</v>
      </c>
      <c r="AC1005" s="82" t="s">
        <v>88</v>
      </c>
      <c r="AD1005" s="82"/>
      <c r="AE1005" s="120">
        <v>2.3769999999999998</v>
      </c>
      <c r="AF1005" s="82"/>
      <c r="AG1005" s="82"/>
      <c r="AH1005" s="82"/>
      <c r="AI1005" s="82"/>
      <c r="AJ1005" s="82"/>
      <c r="AK1005" s="82"/>
      <c r="AL1005" s="82"/>
      <c r="AM1005" s="82"/>
      <c r="AN1005" s="82"/>
      <c r="AO1005" s="87"/>
      <c r="AP1005" s="93">
        <f t="shared" si="494"/>
        <v>3.7333333333333334</v>
      </c>
      <c r="AQ1005" s="126" t="e">
        <f t="shared" si="495"/>
        <v>#REF!</v>
      </c>
      <c r="AR1005" s="126" t="e">
        <f t="shared" si="496"/>
        <v>#REF!</v>
      </c>
      <c r="AS1005" s="85">
        <f t="shared" si="497"/>
        <v>67.2</v>
      </c>
      <c r="AT1005" s="85">
        <f t="shared" si="498"/>
        <v>70.933333333333337</v>
      </c>
      <c r="AU1005" s="125">
        <f t="shared" si="499"/>
        <v>1984.000000000003</v>
      </c>
    </row>
    <row r="1006" spans="2:47">
      <c r="B1006" s="96">
        <v>45718</v>
      </c>
      <c r="C1006" s="82" t="s">
        <v>1038</v>
      </c>
      <c r="D1006" s="82" t="s">
        <v>93</v>
      </c>
      <c r="E1006" s="82" t="s">
        <v>3729</v>
      </c>
      <c r="F1006" s="84" t="s">
        <v>1049</v>
      </c>
      <c r="G1006" s="84" t="s">
        <v>1049</v>
      </c>
      <c r="H1006" s="86" t="s">
        <v>109</v>
      </c>
      <c r="I1006" s="86" t="s">
        <v>109</v>
      </c>
      <c r="J1006" s="86" t="s">
        <v>109</v>
      </c>
      <c r="K1006" s="86" t="s">
        <v>109</v>
      </c>
      <c r="L1006" s="86" t="s">
        <v>109</v>
      </c>
      <c r="M1006" s="86" t="s">
        <v>168</v>
      </c>
      <c r="N1006" s="87">
        <v>3</v>
      </c>
      <c r="O1006" s="82" t="s">
        <v>124</v>
      </c>
      <c r="P1006" s="97">
        <v>3</v>
      </c>
      <c r="Q1006" s="97">
        <v>44</v>
      </c>
      <c r="R1006" s="82">
        <v>338</v>
      </c>
      <c r="S1006" s="82">
        <v>338</v>
      </c>
      <c r="T1006" s="84" t="s">
        <v>88</v>
      </c>
      <c r="U1006" s="82"/>
      <c r="V1006" s="82"/>
      <c r="W1006" s="82"/>
      <c r="X1006" s="82"/>
      <c r="Y1006" s="82"/>
      <c r="Z1006" s="82"/>
      <c r="AA1006" s="82">
        <f t="shared" si="493"/>
        <v>224</v>
      </c>
      <c r="AB1006" s="82">
        <v>99.5</v>
      </c>
      <c r="AC1006" s="82" t="s">
        <v>88</v>
      </c>
      <c r="AD1006" s="82"/>
      <c r="AE1006" s="120">
        <v>2.3639999999999999</v>
      </c>
      <c r="AF1006" s="82"/>
      <c r="AG1006" s="82"/>
      <c r="AH1006" s="82"/>
      <c r="AI1006" s="82"/>
      <c r="AJ1006" s="82"/>
      <c r="AK1006" s="82"/>
      <c r="AL1006" s="82"/>
      <c r="AM1006" s="82"/>
      <c r="AN1006" s="82"/>
      <c r="AO1006" s="87"/>
      <c r="AP1006" s="93">
        <f t="shared" si="494"/>
        <v>3.7333333333333334</v>
      </c>
      <c r="AQ1006" s="126" t="e">
        <f t="shared" si="495"/>
        <v>#REF!</v>
      </c>
      <c r="AR1006" s="126" t="e">
        <f t="shared" si="496"/>
        <v>#REF!</v>
      </c>
      <c r="AS1006" s="85">
        <f t="shared" si="497"/>
        <v>70.933333333333337</v>
      </c>
      <c r="AT1006" s="85">
        <f t="shared" si="498"/>
        <v>74.666666666666671</v>
      </c>
      <c r="AU1006" s="125">
        <f t="shared" si="499"/>
        <v>1987.7333333333363</v>
      </c>
    </row>
    <row r="1007" spans="2:47">
      <c r="B1007" s="96">
        <v>45718</v>
      </c>
      <c r="C1007" s="82" t="s">
        <v>1038</v>
      </c>
      <c r="D1007" s="82" t="s">
        <v>134</v>
      </c>
      <c r="E1007" s="82" t="s">
        <v>3729</v>
      </c>
      <c r="F1007" s="84" t="s">
        <v>1050</v>
      </c>
      <c r="G1007" s="84" t="s">
        <v>1050</v>
      </c>
      <c r="H1007" s="86" t="s">
        <v>109</v>
      </c>
      <c r="I1007" s="86" t="s">
        <v>109</v>
      </c>
      <c r="J1007" s="86" t="s">
        <v>109</v>
      </c>
      <c r="K1007" s="86" t="s">
        <v>109</v>
      </c>
      <c r="L1007" s="86" t="s">
        <v>109</v>
      </c>
      <c r="M1007" s="86" t="s">
        <v>168</v>
      </c>
      <c r="N1007" s="87">
        <v>3</v>
      </c>
      <c r="O1007" s="82" t="s">
        <v>124</v>
      </c>
      <c r="P1007" s="97">
        <v>3</v>
      </c>
      <c r="Q1007" s="97">
        <v>44</v>
      </c>
      <c r="R1007" s="82">
        <v>338</v>
      </c>
      <c r="S1007" s="82">
        <v>338</v>
      </c>
      <c r="T1007" s="84" t="s">
        <v>88</v>
      </c>
      <c r="U1007" s="82"/>
      <c r="V1007" s="82"/>
      <c r="W1007" s="82"/>
      <c r="X1007" s="82"/>
      <c r="Y1007" s="82"/>
      <c r="Z1007" s="82"/>
      <c r="AA1007" s="82">
        <f t="shared" si="493"/>
        <v>224</v>
      </c>
      <c r="AB1007" s="82">
        <v>114.6</v>
      </c>
      <c r="AC1007" s="82" t="s">
        <v>88</v>
      </c>
      <c r="AD1007" s="82"/>
      <c r="AE1007" s="120">
        <v>2.3959999999999999</v>
      </c>
      <c r="AF1007" s="82"/>
      <c r="AG1007" s="82"/>
      <c r="AH1007" s="82"/>
      <c r="AI1007" s="82"/>
      <c r="AJ1007" s="82"/>
      <c r="AK1007" s="82"/>
      <c r="AL1007" s="82"/>
      <c r="AM1007" s="82"/>
      <c r="AN1007" s="82"/>
      <c r="AO1007" s="87"/>
      <c r="AP1007" s="93">
        <f t="shared" si="494"/>
        <v>3.7333333333333334</v>
      </c>
      <c r="AQ1007" s="126" t="e">
        <f t="shared" si="495"/>
        <v>#REF!</v>
      </c>
      <c r="AR1007" s="126" t="e">
        <f t="shared" si="496"/>
        <v>#REF!</v>
      </c>
      <c r="AS1007" s="85">
        <f t="shared" si="497"/>
        <v>74.666666666666671</v>
      </c>
      <c r="AT1007" s="85">
        <f t="shared" si="498"/>
        <v>78.400000000000006</v>
      </c>
      <c r="AU1007" s="125">
        <f t="shared" si="499"/>
        <v>1991.4666666666697</v>
      </c>
    </row>
    <row r="1008" spans="2:47">
      <c r="B1008" s="96">
        <v>45718</v>
      </c>
      <c r="C1008" s="82" t="s">
        <v>1038</v>
      </c>
      <c r="D1008" s="82" t="s">
        <v>134</v>
      </c>
      <c r="E1008" s="82" t="s">
        <v>3729</v>
      </c>
      <c r="F1008" s="84" t="s">
        <v>1051</v>
      </c>
      <c r="G1008" s="84" t="s">
        <v>1051</v>
      </c>
      <c r="H1008" s="86" t="s">
        <v>109</v>
      </c>
      <c r="I1008" s="86" t="s">
        <v>109</v>
      </c>
      <c r="J1008" s="86" t="s">
        <v>109</v>
      </c>
      <c r="K1008" s="86" t="s">
        <v>109</v>
      </c>
      <c r="L1008" s="86" t="s">
        <v>109</v>
      </c>
      <c r="M1008" s="86" t="s">
        <v>168</v>
      </c>
      <c r="N1008" s="87">
        <v>3</v>
      </c>
      <c r="O1008" s="82" t="s">
        <v>124</v>
      </c>
      <c r="P1008" s="97">
        <v>3</v>
      </c>
      <c r="Q1008" s="97">
        <v>44</v>
      </c>
      <c r="R1008" s="82">
        <v>338</v>
      </c>
      <c r="S1008" s="82">
        <v>338</v>
      </c>
      <c r="T1008" s="84" t="s">
        <v>88</v>
      </c>
      <c r="U1008" s="82"/>
      <c r="V1008" s="82"/>
      <c r="W1008" s="82"/>
      <c r="X1008" s="82"/>
      <c r="Y1008" s="82"/>
      <c r="Z1008" s="82"/>
      <c r="AA1008" s="82">
        <f t="shared" si="493"/>
        <v>224</v>
      </c>
      <c r="AB1008" s="82">
        <v>114.9</v>
      </c>
      <c r="AC1008" s="82" t="s">
        <v>88</v>
      </c>
      <c r="AD1008" s="82"/>
      <c r="AE1008" s="120">
        <v>2.4039999999999999</v>
      </c>
      <c r="AF1008" s="82"/>
      <c r="AG1008" s="82"/>
      <c r="AH1008" s="82"/>
      <c r="AI1008" s="82"/>
      <c r="AJ1008" s="82"/>
      <c r="AK1008" s="82"/>
      <c r="AL1008" s="82"/>
      <c r="AM1008" s="82"/>
      <c r="AN1008" s="82"/>
      <c r="AO1008" s="87"/>
      <c r="AP1008" s="93">
        <f t="shared" si="494"/>
        <v>3.7333333333333334</v>
      </c>
      <c r="AQ1008" s="126" t="e">
        <f t="shared" si="495"/>
        <v>#REF!</v>
      </c>
      <c r="AR1008" s="126" t="e">
        <f t="shared" si="496"/>
        <v>#REF!</v>
      </c>
      <c r="AS1008" s="85">
        <f t="shared" si="497"/>
        <v>78.400000000000006</v>
      </c>
      <c r="AT1008" s="85">
        <f t="shared" si="498"/>
        <v>82.13333333333334</v>
      </c>
      <c r="AU1008" s="125">
        <f t="shared" si="499"/>
        <v>1995.200000000003</v>
      </c>
    </row>
    <row r="1009" spans="2:47">
      <c r="B1009" s="96">
        <v>45718</v>
      </c>
      <c r="C1009" s="82" t="s">
        <v>1038</v>
      </c>
      <c r="D1009" s="82" t="s">
        <v>134</v>
      </c>
      <c r="E1009" s="82" t="s">
        <v>3729</v>
      </c>
      <c r="F1009" s="84" t="s">
        <v>1052</v>
      </c>
      <c r="G1009" s="84" t="s">
        <v>1052</v>
      </c>
      <c r="H1009" s="86" t="s">
        <v>109</v>
      </c>
      <c r="I1009" s="86" t="s">
        <v>109</v>
      </c>
      <c r="J1009" s="86" t="s">
        <v>109</v>
      </c>
      <c r="K1009" s="86" t="s">
        <v>109</v>
      </c>
      <c r="L1009" s="86" t="s">
        <v>109</v>
      </c>
      <c r="M1009" s="86" t="s">
        <v>168</v>
      </c>
      <c r="N1009" s="87">
        <v>3</v>
      </c>
      <c r="O1009" s="82" t="s">
        <v>124</v>
      </c>
      <c r="P1009" s="97">
        <v>3</v>
      </c>
      <c r="Q1009" s="97">
        <v>44</v>
      </c>
      <c r="R1009" s="82">
        <v>338</v>
      </c>
      <c r="S1009" s="82">
        <v>338</v>
      </c>
      <c r="T1009" s="84" t="s">
        <v>88</v>
      </c>
      <c r="U1009" s="82"/>
      <c r="V1009" s="82"/>
      <c r="W1009" s="82"/>
      <c r="X1009" s="82"/>
      <c r="Y1009" s="82"/>
      <c r="Z1009" s="82"/>
      <c r="AA1009" s="82">
        <f t="shared" ref="AA1009:AA1072" si="507">P1009*60+Q1009</f>
        <v>224</v>
      </c>
      <c r="AB1009" s="82">
        <v>97.3</v>
      </c>
      <c r="AC1009" s="82" t="s">
        <v>88</v>
      </c>
      <c r="AD1009" s="82"/>
      <c r="AE1009" s="120">
        <v>2.3580000000000001</v>
      </c>
      <c r="AF1009" s="82"/>
      <c r="AG1009" s="82"/>
      <c r="AH1009" s="82"/>
      <c r="AI1009" s="82"/>
      <c r="AJ1009" s="82"/>
      <c r="AK1009" s="82"/>
      <c r="AL1009" s="82"/>
      <c r="AM1009" s="82"/>
      <c r="AN1009" s="82"/>
      <c r="AO1009" s="87"/>
      <c r="AP1009" s="93">
        <f t="shared" ref="AP1009:AP1072" si="508">IF(O1009="A",AP1008+AA1009/60,AP1008)</f>
        <v>3.7333333333333334</v>
      </c>
      <c r="AQ1009" s="126" t="e">
        <f t="shared" ref="AQ1009:AQ1072" si="509">IF(O1009="B",AQ1008+AA1009/60,AQ1008)</f>
        <v>#REF!</v>
      </c>
      <c r="AR1009" s="126" t="e">
        <f t="shared" ref="AR1009:AR1072" si="510">IF(O1009="3A",AR1008+AA1009/60,AR1008)</f>
        <v>#REF!</v>
      </c>
      <c r="AS1009" s="85">
        <f t="shared" ref="AS1009:AS1072" si="511">IF(O1009="3C",AS1008+AA1009/60,AS1008)</f>
        <v>82.13333333333334</v>
      </c>
      <c r="AT1009" s="85">
        <f t="shared" ref="AT1009:AT1072" si="512">AT1008+(AA1009/60)</f>
        <v>85.866666666666674</v>
      </c>
      <c r="AU1009" s="125">
        <f t="shared" ref="AU1009:AU1072" si="513">AU1008+(AA1009/60)</f>
        <v>1998.9333333333363</v>
      </c>
    </row>
    <row r="1010" spans="2:47">
      <c r="B1010" s="96">
        <v>45718</v>
      </c>
      <c r="C1010" s="82" t="s">
        <v>1038</v>
      </c>
      <c r="D1010" s="82" t="s">
        <v>134</v>
      </c>
      <c r="E1010" s="82" t="s">
        <v>3729</v>
      </c>
      <c r="F1010" s="84" t="s">
        <v>1053</v>
      </c>
      <c r="G1010" s="84" t="s">
        <v>1053</v>
      </c>
      <c r="H1010" s="86" t="s">
        <v>109</v>
      </c>
      <c r="I1010" s="86" t="s">
        <v>109</v>
      </c>
      <c r="J1010" s="86" t="s">
        <v>109</v>
      </c>
      <c r="K1010" s="86" t="s">
        <v>109</v>
      </c>
      <c r="L1010" s="86" t="s">
        <v>109</v>
      </c>
      <c r="M1010" s="86" t="s">
        <v>168</v>
      </c>
      <c r="N1010" s="87">
        <v>3</v>
      </c>
      <c r="O1010" s="82" t="s">
        <v>124</v>
      </c>
      <c r="P1010" s="97">
        <v>3</v>
      </c>
      <c r="Q1010" s="97">
        <v>44</v>
      </c>
      <c r="R1010" s="82">
        <v>338</v>
      </c>
      <c r="S1010" s="82">
        <v>338</v>
      </c>
      <c r="T1010" s="84" t="s">
        <v>88</v>
      </c>
      <c r="U1010" s="82"/>
      <c r="V1010" s="82"/>
      <c r="W1010" s="82"/>
      <c r="X1010" s="82"/>
      <c r="Y1010" s="82"/>
      <c r="Z1010" s="82"/>
      <c r="AA1010" s="82">
        <f t="shared" si="507"/>
        <v>224</v>
      </c>
      <c r="AB1010" s="82">
        <v>113.1</v>
      </c>
      <c r="AC1010" s="82" t="s">
        <v>88</v>
      </c>
      <c r="AD1010" s="82"/>
      <c r="AE1010" s="120">
        <v>2.3889999999999998</v>
      </c>
      <c r="AF1010" s="82"/>
      <c r="AG1010" s="82"/>
      <c r="AH1010" s="82"/>
      <c r="AI1010" s="82"/>
      <c r="AJ1010" s="82"/>
      <c r="AK1010" s="82"/>
      <c r="AL1010" s="82"/>
      <c r="AM1010" s="82"/>
      <c r="AN1010" s="82"/>
      <c r="AO1010" s="87"/>
      <c r="AP1010" s="93">
        <f t="shared" si="508"/>
        <v>3.7333333333333334</v>
      </c>
      <c r="AQ1010" s="126" t="e">
        <f t="shared" si="509"/>
        <v>#REF!</v>
      </c>
      <c r="AR1010" s="126" t="e">
        <f t="shared" si="510"/>
        <v>#REF!</v>
      </c>
      <c r="AS1010" s="85">
        <f t="shared" si="511"/>
        <v>85.866666666666674</v>
      </c>
      <c r="AT1010" s="85">
        <f t="shared" si="512"/>
        <v>89.600000000000009</v>
      </c>
      <c r="AU1010" s="125">
        <f t="shared" si="513"/>
        <v>2002.6666666666697</v>
      </c>
    </row>
    <row r="1011" spans="2:47">
      <c r="B1011" s="96">
        <v>45718</v>
      </c>
      <c r="C1011" s="82" t="s">
        <v>1038</v>
      </c>
      <c r="D1011" s="82" t="s">
        <v>99</v>
      </c>
      <c r="E1011" s="82" t="s">
        <v>3729</v>
      </c>
      <c r="F1011" s="84" t="s">
        <v>1054</v>
      </c>
      <c r="G1011" s="84" t="s">
        <v>1054</v>
      </c>
      <c r="H1011" s="86" t="s">
        <v>109</v>
      </c>
      <c r="I1011" s="86" t="s">
        <v>109</v>
      </c>
      <c r="J1011" s="86" t="s">
        <v>109</v>
      </c>
      <c r="K1011" s="86" t="s">
        <v>109</v>
      </c>
      <c r="L1011" s="86" t="s">
        <v>109</v>
      </c>
      <c r="M1011" s="86" t="s">
        <v>168</v>
      </c>
      <c r="N1011" s="87">
        <v>3</v>
      </c>
      <c r="O1011" s="82" t="s">
        <v>124</v>
      </c>
      <c r="P1011" s="97">
        <v>3</v>
      </c>
      <c r="Q1011" s="97">
        <v>44</v>
      </c>
      <c r="R1011" s="82">
        <v>338</v>
      </c>
      <c r="S1011" s="82">
        <v>338</v>
      </c>
      <c r="T1011" s="84" t="s">
        <v>88</v>
      </c>
      <c r="U1011" s="82"/>
      <c r="V1011" s="82"/>
      <c r="W1011" s="82"/>
      <c r="X1011" s="82"/>
      <c r="Y1011" s="82"/>
      <c r="Z1011" s="82"/>
      <c r="AA1011" s="82">
        <f t="shared" si="507"/>
        <v>224</v>
      </c>
      <c r="AB1011" s="82">
        <v>117.5</v>
      </c>
      <c r="AC1011" s="82" t="s">
        <v>88</v>
      </c>
      <c r="AD1011" s="82"/>
      <c r="AE1011" s="120">
        <v>2.4039999999999999</v>
      </c>
      <c r="AF1011" s="82"/>
      <c r="AG1011" s="82"/>
      <c r="AH1011" s="82"/>
      <c r="AI1011" s="82"/>
      <c r="AJ1011" s="82"/>
      <c r="AK1011" s="82"/>
      <c r="AL1011" s="82"/>
      <c r="AM1011" s="82"/>
      <c r="AN1011" s="82"/>
      <c r="AO1011" s="87"/>
      <c r="AP1011" s="93">
        <f t="shared" si="508"/>
        <v>3.7333333333333334</v>
      </c>
      <c r="AQ1011" s="126" t="e">
        <f t="shared" si="509"/>
        <v>#REF!</v>
      </c>
      <c r="AR1011" s="126" t="e">
        <f t="shared" si="510"/>
        <v>#REF!</v>
      </c>
      <c r="AS1011" s="85">
        <f t="shared" si="511"/>
        <v>89.600000000000009</v>
      </c>
      <c r="AT1011" s="85">
        <f t="shared" si="512"/>
        <v>93.333333333333343</v>
      </c>
      <c r="AU1011" s="125">
        <f t="shared" si="513"/>
        <v>2006.400000000003</v>
      </c>
    </row>
    <row r="1012" spans="2:47">
      <c r="B1012" s="96">
        <v>45718</v>
      </c>
      <c r="C1012" s="82" t="s">
        <v>164</v>
      </c>
      <c r="D1012" s="82" t="s">
        <v>99</v>
      </c>
      <c r="E1012" s="82" t="s">
        <v>3729</v>
      </c>
      <c r="F1012" s="84" t="s">
        <v>1055</v>
      </c>
      <c r="G1012" s="84" t="s">
        <v>1055</v>
      </c>
      <c r="H1012" s="86" t="s">
        <v>109</v>
      </c>
      <c r="I1012" s="86" t="s">
        <v>109</v>
      </c>
      <c r="J1012" s="86" t="s">
        <v>109</v>
      </c>
      <c r="K1012" s="86" t="s">
        <v>109</v>
      </c>
      <c r="L1012" s="86" t="s">
        <v>109</v>
      </c>
      <c r="M1012" s="86" t="s">
        <v>168</v>
      </c>
      <c r="N1012" s="87">
        <v>3</v>
      </c>
      <c r="O1012" s="82" t="s">
        <v>124</v>
      </c>
      <c r="P1012" s="97">
        <v>3</v>
      </c>
      <c r="Q1012" s="97">
        <v>44</v>
      </c>
      <c r="R1012" s="82">
        <v>338</v>
      </c>
      <c r="S1012" s="82">
        <v>338</v>
      </c>
      <c r="T1012" s="84" t="s">
        <v>88</v>
      </c>
      <c r="U1012" s="82"/>
      <c r="V1012" s="82"/>
      <c r="W1012" s="82"/>
      <c r="X1012" s="82"/>
      <c r="Y1012" s="82"/>
      <c r="Z1012" s="82"/>
      <c r="AA1012" s="82">
        <f t="shared" ref="AA1012:AA1014" si="514">P1012*60+Q1012</f>
        <v>224</v>
      </c>
      <c r="AB1012" s="82">
        <v>113.1</v>
      </c>
      <c r="AC1012" s="82" t="s">
        <v>88</v>
      </c>
      <c r="AD1012" s="82"/>
      <c r="AE1012" s="120">
        <v>2.387</v>
      </c>
      <c r="AF1012" s="82"/>
      <c r="AG1012" s="82"/>
      <c r="AH1012" s="82"/>
      <c r="AI1012" s="82"/>
      <c r="AJ1012" s="82"/>
      <c r="AK1012" s="82"/>
      <c r="AL1012" s="82"/>
      <c r="AM1012" s="82"/>
      <c r="AN1012" s="82"/>
      <c r="AO1012" s="87"/>
      <c r="AP1012" s="93">
        <f t="shared" si="508"/>
        <v>3.7333333333333334</v>
      </c>
      <c r="AQ1012" s="126" t="e">
        <f t="shared" si="509"/>
        <v>#REF!</v>
      </c>
      <c r="AR1012" s="126" t="e">
        <f t="shared" si="510"/>
        <v>#REF!</v>
      </c>
      <c r="AS1012" s="85">
        <f t="shared" si="511"/>
        <v>93.333333333333343</v>
      </c>
      <c r="AT1012" s="85">
        <f t="shared" si="512"/>
        <v>97.066666666666677</v>
      </c>
      <c r="AU1012" s="125">
        <f t="shared" si="513"/>
        <v>2010.1333333333364</v>
      </c>
    </row>
    <row r="1013" spans="2:47">
      <c r="B1013" s="96">
        <v>45718</v>
      </c>
      <c r="C1013" s="82" t="s">
        <v>164</v>
      </c>
      <c r="D1013" s="82" t="s">
        <v>99</v>
      </c>
      <c r="E1013" s="82" t="s">
        <v>3729</v>
      </c>
      <c r="F1013" s="84" t="s">
        <v>1056</v>
      </c>
      <c r="G1013" s="84" t="s">
        <v>1056</v>
      </c>
      <c r="H1013" s="86" t="s">
        <v>109</v>
      </c>
      <c r="I1013" s="86" t="s">
        <v>109</v>
      </c>
      <c r="J1013" s="86" t="s">
        <v>109</v>
      </c>
      <c r="K1013" s="86" t="s">
        <v>109</v>
      </c>
      <c r="L1013" s="86" t="s">
        <v>109</v>
      </c>
      <c r="M1013" s="86" t="s">
        <v>168</v>
      </c>
      <c r="N1013" s="87">
        <v>3</v>
      </c>
      <c r="O1013" s="82" t="s">
        <v>124</v>
      </c>
      <c r="P1013" s="97">
        <v>3</v>
      </c>
      <c r="Q1013" s="97">
        <v>44</v>
      </c>
      <c r="R1013" s="82">
        <v>338</v>
      </c>
      <c r="S1013" s="82">
        <v>338</v>
      </c>
      <c r="T1013" s="84" t="s">
        <v>88</v>
      </c>
      <c r="U1013" s="82"/>
      <c r="V1013" s="82"/>
      <c r="W1013" s="82"/>
      <c r="X1013" s="82"/>
      <c r="Y1013" s="82"/>
      <c r="Z1013" s="82"/>
      <c r="AA1013" s="82">
        <f t="shared" si="514"/>
        <v>224</v>
      </c>
      <c r="AB1013" s="82">
        <v>112.4</v>
      </c>
      <c r="AC1013" s="82" t="s">
        <v>88</v>
      </c>
      <c r="AD1013" s="82"/>
      <c r="AE1013" s="120">
        <v>2.3839999999999999</v>
      </c>
      <c r="AF1013" s="82"/>
      <c r="AG1013" s="82"/>
      <c r="AH1013" s="82"/>
      <c r="AI1013" s="82"/>
      <c r="AJ1013" s="82"/>
      <c r="AK1013" s="82"/>
      <c r="AL1013" s="82"/>
      <c r="AM1013" s="82"/>
      <c r="AN1013" s="82"/>
      <c r="AO1013" s="87"/>
      <c r="AP1013" s="93">
        <f t="shared" si="508"/>
        <v>3.7333333333333334</v>
      </c>
      <c r="AQ1013" s="126" t="e">
        <f t="shared" si="509"/>
        <v>#REF!</v>
      </c>
      <c r="AR1013" s="126" t="e">
        <f t="shared" si="510"/>
        <v>#REF!</v>
      </c>
      <c r="AS1013" s="85">
        <f t="shared" si="511"/>
        <v>97.066666666666677</v>
      </c>
      <c r="AT1013" s="85">
        <f t="shared" si="512"/>
        <v>100.80000000000001</v>
      </c>
      <c r="AU1013" s="125">
        <f t="shared" si="513"/>
        <v>2013.8666666666697</v>
      </c>
    </row>
    <row r="1014" spans="2:47">
      <c r="B1014" s="96">
        <v>45718</v>
      </c>
      <c r="C1014" s="82" t="s">
        <v>164</v>
      </c>
      <c r="D1014" s="82" t="s">
        <v>99</v>
      </c>
      <c r="E1014" s="82" t="s">
        <v>3729</v>
      </c>
      <c r="F1014" s="84" t="s">
        <v>1057</v>
      </c>
      <c r="G1014" s="84" t="s">
        <v>1057</v>
      </c>
      <c r="H1014" s="86" t="s">
        <v>109</v>
      </c>
      <c r="I1014" s="86" t="s">
        <v>109</v>
      </c>
      <c r="J1014" s="86" t="s">
        <v>109</v>
      </c>
      <c r="K1014" s="86" t="s">
        <v>109</v>
      </c>
      <c r="L1014" s="86" t="s">
        <v>109</v>
      </c>
      <c r="M1014" s="86" t="s">
        <v>168</v>
      </c>
      <c r="N1014" s="87">
        <v>3</v>
      </c>
      <c r="O1014" s="82" t="s">
        <v>124</v>
      </c>
      <c r="P1014" s="97">
        <v>3</v>
      </c>
      <c r="Q1014" s="97">
        <v>44</v>
      </c>
      <c r="R1014" s="82">
        <v>338</v>
      </c>
      <c r="S1014" s="82">
        <v>338</v>
      </c>
      <c r="T1014" s="84" t="s">
        <v>88</v>
      </c>
      <c r="U1014" s="82"/>
      <c r="V1014" s="82"/>
      <c r="W1014" s="82"/>
      <c r="X1014" s="82"/>
      <c r="Y1014" s="82"/>
      <c r="Z1014" s="82"/>
      <c r="AA1014" s="82">
        <f t="shared" si="514"/>
        <v>224</v>
      </c>
      <c r="AB1014" s="82">
        <v>98</v>
      </c>
      <c r="AC1014" s="82" t="s">
        <v>88</v>
      </c>
      <c r="AD1014" s="82"/>
      <c r="AE1014" s="120">
        <v>2.3439999999999999</v>
      </c>
      <c r="AF1014" s="82"/>
      <c r="AG1014" s="82"/>
      <c r="AH1014" s="82"/>
      <c r="AI1014" s="82"/>
      <c r="AJ1014" s="82"/>
      <c r="AK1014" s="82"/>
      <c r="AL1014" s="82"/>
      <c r="AM1014" s="82"/>
      <c r="AN1014" s="82"/>
      <c r="AO1014" s="87"/>
      <c r="AP1014" s="93">
        <f t="shared" si="508"/>
        <v>3.7333333333333334</v>
      </c>
      <c r="AQ1014" s="126" t="e">
        <f t="shared" si="509"/>
        <v>#REF!</v>
      </c>
      <c r="AR1014" s="126" t="e">
        <f t="shared" si="510"/>
        <v>#REF!</v>
      </c>
      <c r="AS1014" s="85">
        <f t="shared" si="511"/>
        <v>100.80000000000001</v>
      </c>
      <c r="AT1014" s="85">
        <f t="shared" si="512"/>
        <v>104.53333333333335</v>
      </c>
      <c r="AU1014" s="125">
        <f t="shared" si="513"/>
        <v>2017.6000000000031</v>
      </c>
    </row>
    <row r="1015" spans="2:47">
      <c r="B1015" s="96">
        <v>45718</v>
      </c>
      <c r="C1015" s="82" t="s">
        <v>164</v>
      </c>
      <c r="D1015" s="82" t="s">
        <v>116</v>
      </c>
      <c r="E1015" s="82" t="s">
        <v>3729</v>
      </c>
      <c r="F1015" s="84" t="s">
        <v>1058</v>
      </c>
      <c r="G1015" s="84" t="s">
        <v>1058</v>
      </c>
      <c r="H1015" s="86" t="s">
        <v>109</v>
      </c>
      <c r="I1015" s="86" t="s">
        <v>109</v>
      </c>
      <c r="J1015" s="86" t="s">
        <v>109</v>
      </c>
      <c r="K1015" s="86" t="s">
        <v>109</v>
      </c>
      <c r="L1015" s="86" t="s">
        <v>109</v>
      </c>
      <c r="M1015" s="86" t="s">
        <v>168</v>
      </c>
      <c r="N1015" s="87">
        <v>3</v>
      </c>
      <c r="O1015" s="82" t="s">
        <v>124</v>
      </c>
      <c r="P1015" s="97">
        <v>3</v>
      </c>
      <c r="Q1015" s="97">
        <v>44</v>
      </c>
      <c r="R1015" s="82">
        <v>338</v>
      </c>
      <c r="S1015" s="82">
        <v>338</v>
      </c>
      <c r="T1015" s="84" t="s">
        <v>88</v>
      </c>
      <c r="U1015" s="82"/>
      <c r="V1015" s="82"/>
      <c r="W1015" s="82"/>
      <c r="X1015" s="82"/>
      <c r="Y1015" s="82"/>
      <c r="Z1015" s="82"/>
      <c r="AA1015" s="82">
        <f t="shared" ref="AA1015:AA1018" si="515">P1015*60+Q1015</f>
        <v>224</v>
      </c>
      <c r="AB1015" s="82">
        <v>113.4</v>
      </c>
      <c r="AC1015" s="82" t="s">
        <v>88</v>
      </c>
      <c r="AD1015" s="82"/>
      <c r="AE1015" s="120">
        <v>2.387</v>
      </c>
      <c r="AF1015" s="82"/>
      <c r="AG1015" s="82"/>
      <c r="AH1015" s="82"/>
      <c r="AI1015" s="82"/>
      <c r="AJ1015" s="82"/>
      <c r="AK1015" s="82"/>
      <c r="AL1015" s="82"/>
      <c r="AM1015" s="82"/>
      <c r="AN1015" s="82"/>
      <c r="AO1015" s="87"/>
      <c r="AP1015" s="93">
        <f t="shared" ref="AP1015:AP1018" si="516">IF(O1015="A",AP1014+AA1015/60,AP1014)</f>
        <v>3.7333333333333334</v>
      </c>
      <c r="AQ1015" s="126" t="e">
        <f t="shared" ref="AQ1015:AQ1018" si="517">IF(O1015="B",AQ1014+AA1015/60,AQ1014)</f>
        <v>#REF!</v>
      </c>
      <c r="AR1015" s="126" t="e">
        <f t="shared" ref="AR1015:AR1018" si="518">IF(O1015="3A",AR1014+AA1015/60,AR1014)</f>
        <v>#REF!</v>
      </c>
      <c r="AS1015" s="85">
        <f t="shared" ref="AS1015:AS1018" si="519">IF(O1015="3C",AS1014+AA1015/60,AS1014)</f>
        <v>104.53333333333335</v>
      </c>
      <c r="AT1015" s="85">
        <f t="shared" ref="AT1015:AT1018" si="520">AT1014+(AA1015/60)</f>
        <v>108.26666666666668</v>
      </c>
      <c r="AU1015" s="125">
        <f t="shared" ref="AU1015:AU1018" si="521">AU1014+(AA1015/60)</f>
        <v>2021.3333333333364</v>
      </c>
    </row>
    <row r="1016" spans="2:47">
      <c r="B1016" s="96">
        <v>45718</v>
      </c>
      <c r="C1016" s="82" t="s">
        <v>164</v>
      </c>
      <c r="D1016" s="82" t="s">
        <v>116</v>
      </c>
      <c r="E1016" s="82" t="s">
        <v>3729</v>
      </c>
      <c r="F1016" s="84" t="s">
        <v>1059</v>
      </c>
      <c r="G1016" s="84" t="s">
        <v>1059</v>
      </c>
      <c r="H1016" s="86" t="s">
        <v>109</v>
      </c>
      <c r="I1016" s="86" t="s">
        <v>109</v>
      </c>
      <c r="J1016" s="86" t="s">
        <v>109</v>
      </c>
      <c r="K1016" s="86" t="s">
        <v>109</v>
      </c>
      <c r="L1016" s="86" t="s">
        <v>109</v>
      </c>
      <c r="M1016" s="86" t="s">
        <v>168</v>
      </c>
      <c r="N1016" s="87">
        <v>3</v>
      </c>
      <c r="O1016" s="82" t="s">
        <v>124</v>
      </c>
      <c r="P1016" s="97">
        <v>3</v>
      </c>
      <c r="Q1016" s="97">
        <v>44</v>
      </c>
      <c r="R1016" s="82">
        <v>338</v>
      </c>
      <c r="S1016" s="82">
        <v>338</v>
      </c>
      <c r="T1016" s="84" t="s">
        <v>88</v>
      </c>
      <c r="U1016" s="82"/>
      <c r="V1016" s="82"/>
      <c r="W1016" s="82"/>
      <c r="X1016" s="82"/>
      <c r="Y1016" s="82"/>
      <c r="Z1016" s="82"/>
      <c r="AA1016" s="82">
        <f t="shared" si="515"/>
        <v>224</v>
      </c>
      <c r="AB1016" s="82">
        <v>97.1</v>
      </c>
      <c r="AC1016" s="82" t="s">
        <v>88</v>
      </c>
      <c r="AD1016" s="82"/>
      <c r="AE1016" s="120">
        <v>2.359</v>
      </c>
      <c r="AF1016" s="82"/>
      <c r="AG1016" s="82"/>
      <c r="AH1016" s="82"/>
      <c r="AI1016" s="82"/>
      <c r="AJ1016" s="82"/>
      <c r="AK1016" s="82"/>
      <c r="AL1016" s="82"/>
      <c r="AM1016" s="82"/>
      <c r="AN1016" s="82"/>
      <c r="AO1016" s="87"/>
      <c r="AP1016" s="93">
        <f t="shared" si="516"/>
        <v>3.7333333333333334</v>
      </c>
      <c r="AQ1016" s="126" t="e">
        <f t="shared" si="517"/>
        <v>#REF!</v>
      </c>
      <c r="AR1016" s="126" t="e">
        <f t="shared" si="518"/>
        <v>#REF!</v>
      </c>
      <c r="AS1016" s="85">
        <f t="shared" si="519"/>
        <v>108.26666666666668</v>
      </c>
      <c r="AT1016" s="85">
        <f t="shared" si="520"/>
        <v>112.00000000000001</v>
      </c>
      <c r="AU1016" s="125">
        <f t="shared" si="521"/>
        <v>2025.0666666666698</v>
      </c>
    </row>
    <row r="1017" spans="2:47">
      <c r="B1017" s="96">
        <v>45718</v>
      </c>
      <c r="C1017" s="82" t="s">
        <v>164</v>
      </c>
      <c r="D1017" s="82" t="s">
        <v>116</v>
      </c>
      <c r="E1017" s="82" t="s">
        <v>3729</v>
      </c>
      <c r="F1017" s="84" t="s">
        <v>1060</v>
      </c>
      <c r="G1017" s="84" t="s">
        <v>1060</v>
      </c>
      <c r="H1017" s="86" t="s">
        <v>109</v>
      </c>
      <c r="I1017" s="86" t="s">
        <v>109</v>
      </c>
      <c r="J1017" s="86" t="s">
        <v>109</v>
      </c>
      <c r="K1017" s="86" t="s">
        <v>109</v>
      </c>
      <c r="L1017" s="86" t="s">
        <v>109</v>
      </c>
      <c r="M1017" s="86" t="s">
        <v>168</v>
      </c>
      <c r="N1017" s="87">
        <v>3</v>
      </c>
      <c r="O1017" s="82" t="s">
        <v>124</v>
      </c>
      <c r="P1017" s="97">
        <v>3</v>
      </c>
      <c r="Q1017" s="97">
        <v>44</v>
      </c>
      <c r="R1017" s="82">
        <v>338</v>
      </c>
      <c r="S1017" s="82">
        <v>338</v>
      </c>
      <c r="T1017" s="84" t="s">
        <v>88</v>
      </c>
      <c r="U1017" s="82"/>
      <c r="V1017" s="82"/>
      <c r="W1017" s="82"/>
      <c r="X1017" s="82"/>
      <c r="Y1017" s="82"/>
      <c r="Z1017" s="82"/>
      <c r="AA1017" s="82">
        <f t="shared" si="515"/>
        <v>224</v>
      </c>
      <c r="AB1017" s="82">
        <v>98.9</v>
      </c>
      <c r="AC1017" s="82" t="s">
        <v>88</v>
      </c>
      <c r="AD1017" s="82"/>
      <c r="AE1017" s="120">
        <v>2.3559999999999999</v>
      </c>
      <c r="AF1017" s="82"/>
      <c r="AG1017" s="82"/>
      <c r="AH1017" s="82"/>
      <c r="AI1017" s="82"/>
      <c r="AJ1017" s="82"/>
      <c r="AK1017" s="82"/>
      <c r="AL1017" s="82"/>
      <c r="AM1017" s="82"/>
      <c r="AN1017" s="82"/>
      <c r="AO1017" s="87"/>
      <c r="AP1017" s="93">
        <f t="shared" si="516"/>
        <v>3.7333333333333334</v>
      </c>
      <c r="AQ1017" s="126" t="e">
        <f t="shared" si="517"/>
        <v>#REF!</v>
      </c>
      <c r="AR1017" s="126" t="e">
        <f t="shared" si="518"/>
        <v>#REF!</v>
      </c>
      <c r="AS1017" s="85">
        <f t="shared" si="519"/>
        <v>112.00000000000001</v>
      </c>
      <c r="AT1017" s="85">
        <f t="shared" si="520"/>
        <v>115.73333333333335</v>
      </c>
      <c r="AU1017" s="125">
        <f t="shared" si="521"/>
        <v>2028.8000000000031</v>
      </c>
    </row>
    <row r="1018" spans="2:47">
      <c r="B1018" s="96">
        <v>45718</v>
      </c>
      <c r="C1018" s="82" t="s">
        <v>164</v>
      </c>
      <c r="D1018" s="82" t="s">
        <v>116</v>
      </c>
      <c r="E1018" s="82" t="s">
        <v>3729</v>
      </c>
      <c r="F1018" s="84" t="s">
        <v>1061</v>
      </c>
      <c r="G1018" s="84" t="s">
        <v>1061</v>
      </c>
      <c r="H1018" s="86" t="s">
        <v>109</v>
      </c>
      <c r="I1018" s="86" t="s">
        <v>109</v>
      </c>
      <c r="J1018" s="86" t="s">
        <v>109</v>
      </c>
      <c r="K1018" s="86" t="s">
        <v>109</v>
      </c>
      <c r="L1018" s="86" t="s">
        <v>109</v>
      </c>
      <c r="M1018" s="86" t="s">
        <v>168</v>
      </c>
      <c r="N1018" s="87">
        <v>3</v>
      </c>
      <c r="O1018" s="82" t="s">
        <v>124</v>
      </c>
      <c r="P1018" s="97">
        <v>3</v>
      </c>
      <c r="Q1018" s="97">
        <v>44</v>
      </c>
      <c r="R1018" s="82">
        <v>338</v>
      </c>
      <c r="S1018" s="82">
        <v>338</v>
      </c>
      <c r="T1018" s="84" t="s">
        <v>88</v>
      </c>
      <c r="U1018" s="82"/>
      <c r="V1018" s="82"/>
      <c r="W1018" s="82"/>
      <c r="X1018" s="82"/>
      <c r="Y1018" s="82"/>
      <c r="Z1018" s="82"/>
      <c r="AA1018" s="82">
        <f t="shared" si="515"/>
        <v>224</v>
      </c>
      <c r="AB1018" s="82">
        <v>113.4</v>
      </c>
      <c r="AC1018" s="82" t="s">
        <v>88</v>
      </c>
      <c r="AD1018" s="82"/>
      <c r="AE1018" s="120">
        <v>2.3919999999999999</v>
      </c>
      <c r="AF1018" s="82"/>
      <c r="AG1018" s="82"/>
      <c r="AH1018" s="82"/>
      <c r="AI1018" s="82"/>
      <c r="AJ1018" s="82"/>
      <c r="AK1018" s="82"/>
      <c r="AL1018" s="82"/>
      <c r="AM1018" s="82"/>
      <c r="AN1018" s="82"/>
      <c r="AO1018" s="87"/>
      <c r="AP1018" s="93">
        <f t="shared" si="516"/>
        <v>3.7333333333333334</v>
      </c>
      <c r="AQ1018" s="126" t="e">
        <f t="shared" si="517"/>
        <v>#REF!</v>
      </c>
      <c r="AR1018" s="126" t="e">
        <f t="shared" si="518"/>
        <v>#REF!</v>
      </c>
      <c r="AS1018" s="85">
        <f t="shared" si="519"/>
        <v>115.73333333333335</v>
      </c>
      <c r="AT1018" s="85">
        <f t="shared" si="520"/>
        <v>119.46666666666668</v>
      </c>
      <c r="AU1018" s="125">
        <f t="shared" si="521"/>
        <v>2032.5333333333365</v>
      </c>
    </row>
    <row r="1019" spans="2:47">
      <c r="B1019" s="96">
        <v>45718</v>
      </c>
      <c r="C1019" s="82" t="s">
        <v>164</v>
      </c>
      <c r="D1019" s="82" t="s">
        <v>116</v>
      </c>
      <c r="E1019" s="82" t="s">
        <v>3729</v>
      </c>
      <c r="F1019" s="84" t="s">
        <v>1062</v>
      </c>
      <c r="G1019" s="84" t="s">
        <v>1062</v>
      </c>
      <c r="H1019" s="86" t="s">
        <v>109</v>
      </c>
      <c r="I1019" s="86" t="s">
        <v>109</v>
      </c>
      <c r="J1019" s="86" t="s">
        <v>109</v>
      </c>
      <c r="K1019" s="86" t="s">
        <v>109</v>
      </c>
      <c r="L1019" s="86" t="s">
        <v>109</v>
      </c>
      <c r="M1019" s="86" t="s">
        <v>168</v>
      </c>
      <c r="N1019" s="87">
        <v>3</v>
      </c>
      <c r="O1019" s="82" t="s">
        <v>124</v>
      </c>
      <c r="P1019" s="97">
        <v>3</v>
      </c>
      <c r="Q1019" s="97">
        <v>44</v>
      </c>
      <c r="R1019" s="82">
        <v>338</v>
      </c>
      <c r="S1019" s="82">
        <v>338</v>
      </c>
      <c r="T1019" s="84" t="s">
        <v>88</v>
      </c>
      <c r="U1019" s="82"/>
      <c r="V1019" s="82"/>
      <c r="W1019" s="82"/>
      <c r="X1019" s="82"/>
      <c r="Y1019" s="82"/>
      <c r="Z1019" s="82"/>
      <c r="AA1019" s="82">
        <f t="shared" ref="AA1019:AA1021" si="522">P1019*60+Q1019</f>
        <v>224</v>
      </c>
      <c r="AB1019" s="82">
        <v>97.6</v>
      </c>
      <c r="AC1019" s="82" t="s">
        <v>88</v>
      </c>
      <c r="AD1019" s="82"/>
      <c r="AE1019" s="120">
        <v>2.3559999999999999</v>
      </c>
      <c r="AF1019" s="82"/>
      <c r="AG1019" s="82"/>
      <c r="AH1019" s="82"/>
      <c r="AI1019" s="82"/>
      <c r="AJ1019" s="82"/>
      <c r="AK1019" s="82"/>
      <c r="AL1019" s="82"/>
      <c r="AM1019" s="82"/>
      <c r="AN1019" s="82"/>
      <c r="AO1019" s="87"/>
      <c r="AP1019" s="93">
        <f t="shared" ref="AP1019:AP1021" si="523">IF(O1019="A",AP1018+AA1019/60,AP1018)</f>
        <v>3.7333333333333334</v>
      </c>
      <c r="AQ1019" s="126" t="e">
        <f t="shared" ref="AQ1019:AQ1021" si="524">IF(O1019="B",AQ1018+AA1019/60,AQ1018)</f>
        <v>#REF!</v>
      </c>
      <c r="AR1019" s="126" t="e">
        <f t="shared" ref="AR1019:AR1021" si="525">IF(O1019="3A",AR1018+AA1019/60,AR1018)</f>
        <v>#REF!</v>
      </c>
      <c r="AS1019" s="85">
        <f t="shared" ref="AS1019:AS1021" si="526">IF(O1019="3C",AS1018+AA1019/60,AS1018)</f>
        <v>119.46666666666668</v>
      </c>
      <c r="AT1019" s="85">
        <f t="shared" ref="AT1019:AT1021" si="527">AT1018+(AA1019/60)</f>
        <v>123.20000000000002</v>
      </c>
      <c r="AU1019" s="125">
        <f t="shared" ref="AU1019:AU1021" si="528">AU1018+(AA1019/60)</f>
        <v>2036.2666666666698</v>
      </c>
    </row>
    <row r="1020" spans="2:47">
      <c r="B1020" s="96">
        <v>45718</v>
      </c>
      <c r="C1020" s="82" t="s">
        <v>164</v>
      </c>
      <c r="D1020" s="82" t="s">
        <v>116</v>
      </c>
      <c r="E1020" s="82" t="s">
        <v>3729</v>
      </c>
      <c r="F1020" s="84" t="s">
        <v>1063</v>
      </c>
      <c r="G1020" s="84" t="s">
        <v>1063</v>
      </c>
      <c r="H1020" s="86" t="s">
        <v>109</v>
      </c>
      <c r="I1020" s="86" t="s">
        <v>109</v>
      </c>
      <c r="J1020" s="86" t="s">
        <v>109</v>
      </c>
      <c r="K1020" s="86" t="s">
        <v>109</v>
      </c>
      <c r="L1020" s="86" t="s">
        <v>109</v>
      </c>
      <c r="M1020" s="86" t="s">
        <v>168</v>
      </c>
      <c r="N1020" s="87">
        <v>3</v>
      </c>
      <c r="O1020" s="82" t="s">
        <v>124</v>
      </c>
      <c r="P1020" s="97">
        <v>3</v>
      </c>
      <c r="Q1020" s="97">
        <v>44</v>
      </c>
      <c r="R1020" s="82">
        <v>338</v>
      </c>
      <c r="S1020" s="82">
        <v>338</v>
      </c>
      <c r="T1020" s="84" t="s">
        <v>88</v>
      </c>
      <c r="U1020" s="82"/>
      <c r="V1020" s="82"/>
      <c r="W1020" s="82"/>
      <c r="X1020" s="82"/>
      <c r="Y1020" s="82"/>
      <c r="Z1020" s="82"/>
      <c r="AA1020" s="82">
        <f t="shared" si="522"/>
        <v>224</v>
      </c>
      <c r="AB1020" s="82">
        <v>113.1</v>
      </c>
      <c r="AC1020" s="82" t="s">
        <v>88</v>
      </c>
      <c r="AD1020" s="82"/>
      <c r="AE1020" s="120">
        <v>2.3580000000000001</v>
      </c>
      <c r="AF1020" s="82"/>
      <c r="AG1020" s="82"/>
      <c r="AH1020" s="82"/>
      <c r="AI1020" s="82"/>
      <c r="AJ1020" s="82"/>
      <c r="AK1020" s="82"/>
      <c r="AL1020" s="82"/>
      <c r="AM1020" s="82"/>
      <c r="AN1020" s="82"/>
      <c r="AO1020" s="87"/>
      <c r="AP1020" s="93">
        <f t="shared" si="523"/>
        <v>3.7333333333333334</v>
      </c>
      <c r="AQ1020" s="126" t="e">
        <f t="shared" si="524"/>
        <v>#REF!</v>
      </c>
      <c r="AR1020" s="126" t="e">
        <f t="shared" si="525"/>
        <v>#REF!</v>
      </c>
      <c r="AS1020" s="85">
        <f t="shared" si="526"/>
        <v>123.20000000000002</v>
      </c>
      <c r="AT1020" s="85">
        <f t="shared" si="527"/>
        <v>126.93333333333335</v>
      </c>
      <c r="AU1020" s="125">
        <f t="shared" si="528"/>
        <v>2040.0000000000032</v>
      </c>
    </row>
    <row r="1021" spans="2:47">
      <c r="B1021" s="96">
        <v>45718</v>
      </c>
      <c r="C1021" s="82" t="s">
        <v>164</v>
      </c>
      <c r="D1021" s="82" t="s">
        <v>116</v>
      </c>
      <c r="E1021" s="82" t="s">
        <v>3729</v>
      </c>
      <c r="F1021" s="84" t="s">
        <v>1064</v>
      </c>
      <c r="G1021" s="84" t="s">
        <v>1064</v>
      </c>
      <c r="H1021" s="86" t="s">
        <v>109</v>
      </c>
      <c r="I1021" s="86" t="s">
        <v>109</v>
      </c>
      <c r="J1021" s="86" t="s">
        <v>109</v>
      </c>
      <c r="K1021" s="86" t="s">
        <v>109</v>
      </c>
      <c r="L1021" s="86" t="s">
        <v>109</v>
      </c>
      <c r="M1021" s="86" t="s">
        <v>168</v>
      </c>
      <c r="N1021" s="87">
        <v>3</v>
      </c>
      <c r="O1021" s="82" t="s">
        <v>124</v>
      </c>
      <c r="P1021" s="97">
        <v>3</v>
      </c>
      <c r="Q1021" s="97">
        <v>44</v>
      </c>
      <c r="R1021" s="82">
        <v>338</v>
      </c>
      <c r="S1021" s="82">
        <v>338</v>
      </c>
      <c r="T1021" s="84" t="s">
        <v>88</v>
      </c>
      <c r="U1021" s="82"/>
      <c r="V1021" s="82"/>
      <c r="W1021" s="82"/>
      <c r="X1021" s="82"/>
      <c r="Y1021" s="82"/>
      <c r="Z1021" s="82"/>
      <c r="AA1021" s="82">
        <f t="shared" si="522"/>
        <v>224</v>
      </c>
      <c r="AB1021" s="82">
        <v>96.9</v>
      </c>
      <c r="AC1021" s="82" t="s">
        <v>88</v>
      </c>
      <c r="AD1021" s="82"/>
      <c r="AE1021" s="120">
        <v>2.3519999999999999</v>
      </c>
      <c r="AF1021" s="82"/>
      <c r="AG1021" s="82"/>
      <c r="AH1021" s="82"/>
      <c r="AI1021" s="82"/>
      <c r="AJ1021" s="82"/>
      <c r="AK1021" s="82"/>
      <c r="AL1021" s="82"/>
      <c r="AM1021" s="82"/>
      <c r="AN1021" s="82"/>
      <c r="AO1021" s="87"/>
      <c r="AP1021" s="93">
        <f t="shared" si="523"/>
        <v>3.7333333333333334</v>
      </c>
      <c r="AQ1021" s="126" t="e">
        <f t="shared" si="524"/>
        <v>#REF!</v>
      </c>
      <c r="AR1021" s="126" t="e">
        <f t="shared" si="525"/>
        <v>#REF!</v>
      </c>
      <c r="AS1021" s="85">
        <f t="shared" si="526"/>
        <v>126.93333333333335</v>
      </c>
      <c r="AT1021" s="85">
        <f t="shared" si="527"/>
        <v>130.66666666666669</v>
      </c>
      <c r="AU1021" s="125">
        <f t="shared" si="528"/>
        <v>2043.7333333333365</v>
      </c>
    </row>
    <row r="1022" spans="2:47">
      <c r="B1022" s="96">
        <v>45719</v>
      </c>
      <c r="C1022" s="82" t="s">
        <v>1038</v>
      </c>
      <c r="D1022" s="82" t="s">
        <v>116</v>
      </c>
      <c r="E1022" s="82" t="s">
        <v>3729</v>
      </c>
      <c r="F1022" s="84" t="s">
        <v>1065</v>
      </c>
      <c r="G1022" s="84" t="s">
        <v>1065</v>
      </c>
      <c r="H1022" s="86" t="s">
        <v>109</v>
      </c>
      <c r="I1022" s="86" t="s">
        <v>109</v>
      </c>
      <c r="J1022" s="86" t="s">
        <v>109</v>
      </c>
      <c r="K1022" s="86" t="s">
        <v>109</v>
      </c>
      <c r="L1022" s="86" t="s">
        <v>109</v>
      </c>
      <c r="M1022" s="86" t="s">
        <v>168</v>
      </c>
      <c r="N1022" s="87">
        <v>3</v>
      </c>
      <c r="O1022" s="82" t="s">
        <v>124</v>
      </c>
      <c r="P1022" s="97">
        <v>3</v>
      </c>
      <c r="Q1022" s="97">
        <v>44</v>
      </c>
      <c r="R1022" s="82">
        <v>338</v>
      </c>
      <c r="S1022" s="82">
        <v>338</v>
      </c>
      <c r="T1022" s="84" t="s">
        <v>88</v>
      </c>
      <c r="U1022" s="82"/>
      <c r="V1022" s="82"/>
      <c r="W1022" s="82"/>
      <c r="X1022" s="82"/>
      <c r="Y1022" s="82"/>
      <c r="Z1022" s="82"/>
      <c r="AA1022" s="82">
        <f t="shared" si="507"/>
        <v>224</v>
      </c>
      <c r="AB1022" s="82">
        <v>113.2</v>
      </c>
      <c r="AC1022" s="82" t="s">
        <v>88</v>
      </c>
      <c r="AD1022" s="82"/>
      <c r="AE1022" s="120">
        <v>2.3759999999999999</v>
      </c>
      <c r="AF1022" s="82"/>
      <c r="AG1022" s="82"/>
      <c r="AH1022" s="82"/>
      <c r="AI1022" s="82"/>
      <c r="AJ1022" s="82"/>
      <c r="AK1022" s="82"/>
      <c r="AL1022" s="82"/>
      <c r="AM1022" s="82"/>
      <c r="AN1022" s="82"/>
      <c r="AO1022" s="87"/>
      <c r="AP1022" s="93">
        <f t="shared" si="508"/>
        <v>3.7333333333333334</v>
      </c>
      <c r="AQ1022" s="126" t="e">
        <f t="shared" si="509"/>
        <v>#REF!</v>
      </c>
      <c r="AR1022" s="126" t="e">
        <f t="shared" si="510"/>
        <v>#REF!</v>
      </c>
      <c r="AS1022" s="85">
        <f t="shared" si="511"/>
        <v>130.66666666666669</v>
      </c>
      <c r="AT1022" s="85">
        <f t="shared" si="512"/>
        <v>134.4</v>
      </c>
      <c r="AU1022" s="125">
        <f t="shared" si="513"/>
        <v>2047.4666666666699</v>
      </c>
    </row>
    <row r="1023" spans="2:47">
      <c r="B1023" s="96">
        <v>45719</v>
      </c>
      <c r="C1023" s="82" t="s">
        <v>1038</v>
      </c>
      <c r="D1023" s="82" t="s">
        <v>116</v>
      </c>
      <c r="E1023" s="82" t="s">
        <v>3729</v>
      </c>
      <c r="F1023" s="84" t="s">
        <v>1066</v>
      </c>
      <c r="G1023" s="84" t="s">
        <v>1066</v>
      </c>
      <c r="H1023" s="86" t="s">
        <v>109</v>
      </c>
      <c r="I1023" s="86" t="s">
        <v>109</v>
      </c>
      <c r="J1023" s="86" t="s">
        <v>109</v>
      </c>
      <c r="K1023" s="86" t="s">
        <v>109</v>
      </c>
      <c r="L1023" s="86" t="s">
        <v>109</v>
      </c>
      <c r="M1023" s="86" t="s">
        <v>168</v>
      </c>
      <c r="N1023" s="87">
        <v>3</v>
      </c>
      <c r="O1023" s="82" t="s">
        <v>124</v>
      </c>
      <c r="P1023" s="97">
        <v>3</v>
      </c>
      <c r="Q1023" s="97">
        <v>44</v>
      </c>
      <c r="R1023" s="82">
        <v>338</v>
      </c>
      <c r="S1023" s="82">
        <v>338</v>
      </c>
      <c r="T1023" s="84" t="s">
        <v>88</v>
      </c>
      <c r="U1023" s="82"/>
      <c r="V1023" s="82"/>
      <c r="W1023" s="82"/>
      <c r="X1023" s="82"/>
      <c r="Y1023" s="82"/>
      <c r="Z1023" s="82"/>
      <c r="AA1023" s="82">
        <f t="shared" si="507"/>
        <v>224</v>
      </c>
      <c r="AB1023" s="82">
        <v>111.3</v>
      </c>
      <c r="AC1023" s="82" t="s">
        <v>88</v>
      </c>
      <c r="AD1023" s="82"/>
      <c r="AE1023" s="120">
        <v>2.3860000000000001</v>
      </c>
      <c r="AF1023" s="82"/>
      <c r="AG1023" s="82"/>
      <c r="AH1023" s="82"/>
      <c r="AI1023" s="82"/>
      <c r="AJ1023" s="82"/>
      <c r="AK1023" s="82"/>
      <c r="AL1023" s="82"/>
      <c r="AM1023" s="82"/>
      <c r="AN1023" s="82"/>
      <c r="AO1023" s="87"/>
      <c r="AP1023" s="93">
        <f t="shared" si="508"/>
        <v>3.7333333333333334</v>
      </c>
      <c r="AQ1023" s="126" t="e">
        <f t="shared" si="509"/>
        <v>#REF!</v>
      </c>
      <c r="AR1023" s="126" t="e">
        <f t="shared" si="510"/>
        <v>#REF!</v>
      </c>
      <c r="AS1023" s="85">
        <f t="shared" si="511"/>
        <v>134.4</v>
      </c>
      <c r="AT1023" s="85">
        <f t="shared" si="512"/>
        <v>138.13333333333333</v>
      </c>
      <c r="AU1023" s="125">
        <f t="shared" si="513"/>
        <v>2051.200000000003</v>
      </c>
    </row>
    <row r="1024" spans="2:47">
      <c r="B1024" s="96">
        <v>45719</v>
      </c>
      <c r="C1024" s="82" t="s">
        <v>1038</v>
      </c>
      <c r="D1024" s="82" t="s">
        <v>116</v>
      </c>
      <c r="E1024" s="82" t="s">
        <v>3729</v>
      </c>
      <c r="F1024" s="84" t="s">
        <v>1067</v>
      </c>
      <c r="G1024" s="84" t="s">
        <v>1067</v>
      </c>
      <c r="H1024" s="86" t="s">
        <v>109</v>
      </c>
      <c r="I1024" s="86" t="s">
        <v>109</v>
      </c>
      <c r="J1024" s="86" t="s">
        <v>109</v>
      </c>
      <c r="K1024" s="86" t="s">
        <v>109</v>
      </c>
      <c r="L1024" s="86" t="s">
        <v>109</v>
      </c>
      <c r="M1024" s="86" t="s">
        <v>168</v>
      </c>
      <c r="N1024" s="87">
        <v>3</v>
      </c>
      <c r="O1024" s="82" t="s">
        <v>124</v>
      </c>
      <c r="P1024" s="97">
        <v>3</v>
      </c>
      <c r="Q1024" s="97">
        <v>44</v>
      </c>
      <c r="R1024" s="82">
        <v>338</v>
      </c>
      <c r="S1024" s="82">
        <v>338</v>
      </c>
      <c r="T1024" s="84" t="s">
        <v>88</v>
      </c>
      <c r="U1024" s="82"/>
      <c r="V1024" s="82"/>
      <c r="W1024" s="82"/>
      <c r="X1024" s="82"/>
      <c r="Y1024" s="82"/>
      <c r="Z1024" s="82"/>
      <c r="AA1024" s="82">
        <f t="shared" si="507"/>
        <v>224</v>
      </c>
      <c r="AB1024" s="82">
        <v>96.5</v>
      </c>
      <c r="AC1024" s="82" t="s">
        <v>88</v>
      </c>
      <c r="AD1024" s="82"/>
      <c r="AE1024" s="120">
        <v>2.3460000000000001</v>
      </c>
      <c r="AF1024" s="82"/>
      <c r="AG1024" s="82"/>
      <c r="AH1024" s="82"/>
      <c r="AI1024" s="82"/>
      <c r="AJ1024" s="82"/>
      <c r="AK1024" s="82"/>
      <c r="AL1024" s="82"/>
      <c r="AM1024" s="82"/>
      <c r="AN1024" s="82"/>
      <c r="AO1024" s="87"/>
      <c r="AP1024" s="93">
        <f t="shared" si="508"/>
        <v>3.7333333333333334</v>
      </c>
      <c r="AQ1024" s="126" t="e">
        <f t="shared" si="509"/>
        <v>#REF!</v>
      </c>
      <c r="AR1024" s="126" t="e">
        <f t="shared" si="510"/>
        <v>#REF!</v>
      </c>
      <c r="AS1024" s="85">
        <f t="shared" si="511"/>
        <v>138.13333333333333</v>
      </c>
      <c r="AT1024" s="85">
        <f t="shared" si="512"/>
        <v>141.86666666666665</v>
      </c>
      <c r="AU1024" s="125">
        <f t="shared" si="513"/>
        <v>2054.9333333333361</v>
      </c>
    </row>
    <row r="1025" spans="2:47" ht="12.75" customHeight="1">
      <c r="B1025" s="96">
        <v>45719</v>
      </c>
      <c r="C1025" s="82" t="s">
        <v>1038</v>
      </c>
      <c r="D1025" s="82" t="s">
        <v>116</v>
      </c>
      <c r="E1025" s="82" t="s">
        <v>3729</v>
      </c>
      <c r="F1025" s="84" t="s">
        <v>1068</v>
      </c>
      <c r="G1025" s="84" t="s">
        <v>1068</v>
      </c>
      <c r="H1025" s="86" t="s">
        <v>109</v>
      </c>
      <c r="I1025" s="86" t="s">
        <v>109</v>
      </c>
      <c r="J1025" s="86" t="s">
        <v>109</v>
      </c>
      <c r="K1025" s="86" t="s">
        <v>109</v>
      </c>
      <c r="L1025" s="86" t="s">
        <v>109</v>
      </c>
      <c r="M1025" s="86" t="s">
        <v>168</v>
      </c>
      <c r="N1025" s="87">
        <v>3</v>
      </c>
      <c r="O1025" s="82" t="s">
        <v>124</v>
      </c>
      <c r="P1025" s="97">
        <v>3</v>
      </c>
      <c r="Q1025" s="97">
        <v>44</v>
      </c>
      <c r="R1025" s="82">
        <v>338</v>
      </c>
      <c r="S1025" s="82">
        <v>338</v>
      </c>
      <c r="T1025" s="84" t="s">
        <v>88</v>
      </c>
      <c r="U1025" s="82"/>
      <c r="V1025" s="82"/>
      <c r="W1025" s="82"/>
      <c r="X1025" s="82"/>
      <c r="Y1025" s="82"/>
      <c r="Z1025" s="82"/>
      <c r="AA1025" s="82">
        <f t="shared" si="507"/>
        <v>224</v>
      </c>
      <c r="AB1025" s="82">
        <v>113.3</v>
      </c>
      <c r="AC1025" s="82" t="s">
        <v>88</v>
      </c>
      <c r="AD1025" s="82"/>
      <c r="AE1025" s="120">
        <v>2.3820000000000001</v>
      </c>
      <c r="AF1025" s="82"/>
      <c r="AG1025" s="82"/>
      <c r="AH1025" s="82"/>
      <c r="AI1025" s="82"/>
      <c r="AJ1025" s="82"/>
      <c r="AK1025" s="82"/>
      <c r="AL1025" s="82"/>
      <c r="AM1025" s="82"/>
      <c r="AN1025" s="82"/>
      <c r="AO1025" s="87"/>
      <c r="AP1025" s="93">
        <f t="shared" si="508"/>
        <v>3.7333333333333334</v>
      </c>
      <c r="AQ1025" s="126" t="e">
        <f t="shared" si="509"/>
        <v>#REF!</v>
      </c>
      <c r="AR1025" s="126" t="e">
        <f t="shared" si="510"/>
        <v>#REF!</v>
      </c>
      <c r="AS1025" s="85">
        <f t="shared" si="511"/>
        <v>141.86666666666665</v>
      </c>
      <c r="AT1025" s="85">
        <f t="shared" si="512"/>
        <v>145.59999999999997</v>
      </c>
      <c r="AU1025" s="125">
        <f t="shared" si="513"/>
        <v>2058.6666666666692</v>
      </c>
    </row>
    <row r="1026" spans="2:47">
      <c r="B1026" s="96">
        <v>45719</v>
      </c>
      <c r="C1026" s="82" t="s">
        <v>149</v>
      </c>
      <c r="D1026" s="82" t="s">
        <v>116</v>
      </c>
      <c r="E1026" s="82" t="s">
        <v>3729</v>
      </c>
      <c r="F1026" s="84" t="s">
        <v>1069</v>
      </c>
      <c r="G1026" s="84" t="s">
        <v>1069</v>
      </c>
      <c r="H1026" s="86" t="s">
        <v>109</v>
      </c>
      <c r="I1026" s="86" t="s">
        <v>109</v>
      </c>
      <c r="J1026" s="86" t="s">
        <v>109</v>
      </c>
      <c r="K1026" s="86" t="s">
        <v>109</v>
      </c>
      <c r="L1026" s="86" t="s">
        <v>109</v>
      </c>
      <c r="M1026" s="86" t="s">
        <v>168</v>
      </c>
      <c r="N1026" s="87">
        <v>3</v>
      </c>
      <c r="O1026" s="82" t="s">
        <v>124</v>
      </c>
      <c r="P1026" s="97">
        <v>3</v>
      </c>
      <c r="Q1026" s="97">
        <v>44</v>
      </c>
      <c r="R1026" s="82">
        <v>338</v>
      </c>
      <c r="S1026" s="82">
        <v>338</v>
      </c>
      <c r="T1026" s="84" t="s">
        <v>88</v>
      </c>
      <c r="U1026" s="82"/>
      <c r="V1026" s="82"/>
      <c r="W1026" s="82"/>
      <c r="X1026" s="82"/>
      <c r="Y1026" s="82"/>
      <c r="Z1026" s="82"/>
      <c r="AA1026" s="82">
        <f t="shared" ref="AA1026" si="529">P1026*60+Q1026</f>
        <v>224</v>
      </c>
      <c r="AB1026" s="82">
        <v>111.5</v>
      </c>
      <c r="AC1026" s="82" t="s">
        <v>88</v>
      </c>
      <c r="AD1026" s="82"/>
      <c r="AE1026" s="120">
        <v>2.391</v>
      </c>
      <c r="AF1026" s="82"/>
      <c r="AG1026" s="82"/>
      <c r="AH1026" s="82"/>
      <c r="AI1026" s="82"/>
      <c r="AJ1026" s="82"/>
      <c r="AK1026" s="82"/>
      <c r="AL1026" s="82"/>
      <c r="AM1026" s="82"/>
      <c r="AN1026" s="82"/>
      <c r="AO1026" s="87"/>
      <c r="AP1026" s="93">
        <f t="shared" ref="AP1026" si="530">IF(O1026="A",AP1025+AA1026/60,AP1025)</f>
        <v>3.7333333333333334</v>
      </c>
      <c r="AQ1026" s="126" t="e">
        <f t="shared" ref="AQ1026" si="531">IF(O1026="B",AQ1025+AA1026/60,AQ1025)</f>
        <v>#REF!</v>
      </c>
      <c r="AR1026" s="126" t="e">
        <f t="shared" ref="AR1026" si="532">IF(O1026="3A",AR1025+AA1026/60,AR1025)</f>
        <v>#REF!</v>
      </c>
      <c r="AS1026" s="85">
        <f t="shared" ref="AS1026" si="533">IF(O1026="3C",AS1025+AA1026/60,AS1025)</f>
        <v>145.59999999999997</v>
      </c>
      <c r="AT1026" s="85">
        <f t="shared" ref="AT1026" si="534">AT1025+(AA1026/60)</f>
        <v>149.33333333333329</v>
      </c>
      <c r="AU1026" s="125">
        <f t="shared" ref="AU1026" si="535">AU1025+(AA1026/60)</f>
        <v>2062.4000000000024</v>
      </c>
    </row>
    <row r="1027" spans="2:47">
      <c r="B1027" s="96">
        <v>45719</v>
      </c>
      <c r="C1027" s="82" t="s">
        <v>149</v>
      </c>
      <c r="D1027" s="82" t="s">
        <v>116</v>
      </c>
      <c r="E1027" s="82" t="s">
        <v>3729</v>
      </c>
      <c r="F1027" s="84" t="s">
        <v>1070</v>
      </c>
      <c r="G1027" s="84" t="s">
        <v>1070</v>
      </c>
      <c r="H1027" s="86" t="s">
        <v>109</v>
      </c>
      <c r="I1027" s="86" t="s">
        <v>109</v>
      </c>
      <c r="J1027" s="86" t="s">
        <v>109</v>
      </c>
      <c r="K1027" s="86" t="s">
        <v>109</v>
      </c>
      <c r="L1027" s="86" t="s">
        <v>109</v>
      </c>
      <c r="M1027" s="86" t="s">
        <v>168</v>
      </c>
      <c r="N1027" s="87">
        <v>3</v>
      </c>
      <c r="O1027" s="82" t="s">
        <v>124</v>
      </c>
      <c r="P1027" s="97">
        <v>3</v>
      </c>
      <c r="Q1027" s="97">
        <v>44</v>
      </c>
      <c r="R1027" s="82">
        <v>338</v>
      </c>
      <c r="S1027" s="82">
        <v>338</v>
      </c>
      <c r="T1027" s="84" t="s">
        <v>88</v>
      </c>
      <c r="U1027" s="82"/>
      <c r="V1027" s="82"/>
      <c r="W1027" s="82"/>
      <c r="X1027" s="82"/>
      <c r="Y1027" s="82"/>
      <c r="Z1027" s="82"/>
      <c r="AA1027" s="82">
        <f t="shared" ref="AA1027:AA1036" si="536">P1027*60+Q1027</f>
        <v>224</v>
      </c>
      <c r="AB1027" s="82">
        <v>110.9</v>
      </c>
      <c r="AC1027" s="82" t="s">
        <v>88</v>
      </c>
      <c r="AD1027" s="82"/>
      <c r="AE1027" s="120">
        <v>2.3809999999999998</v>
      </c>
      <c r="AF1027" s="82"/>
      <c r="AG1027" s="82"/>
      <c r="AH1027" s="82"/>
      <c r="AI1027" s="82"/>
      <c r="AJ1027" s="82"/>
      <c r="AK1027" s="82"/>
      <c r="AL1027" s="82"/>
      <c r="AM1027" s="82"/>
      <c r="AN1027" s="82"/>
      <c r="AO1027" s="87"/>
      <c r="AP1027" s="93">
        <f t="shared" ref="AP1027:AP1036" si="537">IF(O1027="A",AP1026+AA1027/60,AP1026)</f>
        <v>3.7333333333333334</v>
      </c>
      <c r="AQ1027" s="126" t="e">
        <f t="shared" ref="AQ1027:AQ1036" si="538">IF(O1027="B",AQ1026+AA1027/60,AQ1026)</f>
        <v>#REF!</v>
      </c>
      <c r="AR1027" s="126" t="e">
        <f t="shared" ref="AR1027:AR1036" si="539">IF(O1027="3A",AR1026+AA1027/60,AR1026)</f>
        <v>#REF!</v>
      </c>
      <c r="AS1027" s="85">
        <f t="shared" ref="AS1027:AS1036" si="540">IF(O1027="3C",AS1026+AA1027/60,AS1026)</f>
        <v>149.33333333333329</v>
      </c>
      <c r="AT1027" s="85">
        <f t="shared" ref="AT1027:AT1036" si="541">AT1026+(AA1027/60)</f>
        <v>153.06666666666661</v>
      </c>
      <c r="AU1027" s="125">
        <f t="shared" ref="AU1027:AU1036" si="542">AU1026+(AA1027/60)</f>
        <v>2066.1333333333355</v>
      </c>
    </row>
    <row r="1028" spans="2:47">
      <c r="B1028" s="96">
        <v>45719</v>
      </c>
      <c r="C1028" s="82" t="s">
        <v>149</v>
      </c>
      <c r="D1028" s="82" t="s">
        <v>116</v>
      </c>
      <c r="E1028" s="82" t="s">
        <v>3729</v>
      </c>
      <c r="F1028" s="84" t="s">
        <v>1071</v>
      </c>
      <c r="G1028" s="84" t="s">
        <v>1071</v>
      </c>
      <c r="H1028" s="86" t="s">
        <v>109</v>
      </c>
      <c r="I1028" s="86" t="s">
        <v>109</v>
      </c>
      <c r="J1028" s="86" t="s">
        <v>109</v>
      </c>
      <c r="K1028" s="86" t="s">
        <v>109</v>
      </c>
      <c r="L1028" s="86" t="s">
        <v>109</v>
      </c>
      <c r="M1028" s="86" t="s">
        <v>168</v>
      </c>
      <c r="N1028" s="87">
        <v>3</v>
      </c>
      <c r="O1028" s="82" t="s">
        <v>124</v>
      </c>
      <c r="P1028" s="97">
        <v>3</v>
      </c>
      <c r="Q1028" s="97">
        <v>44</v>
      </c>
      <c r="R1028" s="82">
        <v>338</v>
      </c>
      <c r="S1028" s="82">
        <v>338</v>
      </c>
      <c r="T1028" s="84" t="s">
        <v>88</v>
      </c>
      <c r="U1028" s="82"/>
      <c r="V1028" s="82"/>
      <c r="W1028" s="82"/>
      <c r="X1028" s="82"/>
      <c r="Y1028" s="82"/>
      <c r="Z1028" s="82"/>
      <c r="AA1028" s="82">
        <f t="shared" si="536"/>
        <v>224</v>
      </c>
      <c r="AB1028" s="82">
        <v>112</v>
      </c>
      <c r="AC1028" s="82" t="s">
        <v>88</v>
      </c>
      <c r="AD1028" s="82"/>
      <c r="AE1028" s="120">
        <v>2.3820000000000001</v>
      </c>
      <c r="AF1028" s="82"/>
      <c r="AG1028" s="82"/>
      <c r="AH1028" s="82"/>
      <c r="AI1028" s="82"/>
      <c r="AJ1028" s="82"/>
      <c r="AK1028" s="82"/>
      <c r="AL1028" s="82"/>
      <c r="AM1028" s="82"/>
      <c r="AN1028" s="82"/>
      <c r="AO1028" s="87"/>
      <c r="AP1028" s="93">
        <f t="shared" si="537"/>
        <v>3.7333333333333334</v>
      </c>
      <c r="AQ1028" s="126" t="e">
        <f t="shared" si="538"/>
        <v>#REF!</v>
      </c>
      <c r="AR1028" s="126" t="e">
        <f t="shared" si="539"/>
        <v>#REF!</v>
      </c>
      <c r="AS1028" s="85">
        <f t="shared" si="540"/>
        <v>153.06666666666661</v>
      </c>
      <c r="AT1028" s="85">
        <f t="shared" si="541"/>
        <v>156.79999999999993</v>
      </c>
      <c r="AU1028" s="125">
        <f t="shared" si="542"/>
        <v>2069.8666666666686</v>
      </c>
    </row>
    <row r="1029" spans="2:47">
      <c r="B1029" s="96">
        <v>45719</v>
      </c>
      <c r="C1029" s="82" t="s">
        <v>149</v>
      </c>
      <c r="D1029" s="82" t="s">
        <v>116</v>
      </c>
      <c r="E1029" s="82" t="s">
        <v>3729</v>
      </c>
      <c r="F1029" s="84" t="s">
        <v>1072</v>
      </c>
      <c r="G1029" s="84" t="s">
        <v>1072</v>
      </c>
      <c r="H1029" s="86" t="s">
        <v>109</v>
      </c>
      <c r="I1029" s="86" t="s">
        <v>109</v>
      </c>
      <c r="J1029" s="86" t="s">
        <v>109</v>
      </c>
      <c r="K1029" s="86" t="s">
        <v>109</v>
      </c>
      <c r="L1029" s="86" t="s">
        <v>109</v>
      </c>
      <c r="M1029" s="86" t="s">
        <v>168</v>
      </c>
      <c r="N1029" s="87">
        <v>3</v>
      </c>
      <c r="O1029" s="82" t="s">
        <v>124</v>
      </c>
      <c r="P1029" s="97">
        <v>3</v>
      </c>
      <c r="Q1029" s="97">
        <v>44</v>
      </c>
      <c r="R1029" s="82">
        <v>338</v>
      </c>
      <c r="S1029" s="82">
        <v>338</v>
      </c>
      <c r="T1029" s="84" t="s">
        <v>88</v>
      </c>
      <c r="U1029" s="82"/>
      <c r="V1029" s="82"/>
      <c r="W1029" s="82"/>
      <c r="X1029" s="82"/>
      <c r="Y1029" s="82"/>
      <c r="Z1029" s="82"/>
      <c r="AA1029" s="82">
        <f t="shared" si="536"/>
        <v>224</v>
      </c>
      <c r="AB1029" s="82">
        <v>96</v>
      </c>
      <c r="AC1029" s="82" t="s">
        <v>88</v>
      </c>
      <c r="AD1029" s="82"/>
      <c r="AE1029" s="120">
        <v>2.3826999999999998</v>
      </c>
      <c r="AF1029" s="82"/>
      <c r="AG1029" s="82"/>
      <c r="AH1029" s="82"/>
      <c r="AI1029" s="82"/>
      <c r="AJ1029" s="82"/>
      <c r="AK1029" s="82"/>
      <c r="AL1029" s="82"/>
      <c r="AM1029" s="82"/>
      <c r="AN1029" s="82"/>
      <c r="AO1029" s="87"/>
      <c r="AP1029" s="93">
        <f t="shared" si="537"/>
        <v>3.7333333333333334</v>
      </c>
      <c r="AQ1029" s="126" t="e">
        <f t="shared" si="538"/>
        <v>#REF!</v>
      </c>
      <c r="AR1029" s="126" t="e">
        <f t="shared" si="539"/>
        <v>#REF!</v>
      </c>
      <c r="AS1029" s="85">
        <f t="shared" si="540"/>
        <v>156.79999999999993</v>
      </c>
      <c r="AT1029" s="85">
        <f t="shared" si="541"/>
        <v>160.53333333333325</v>
      </c>
      <c r="AU1029" s="125">
        <f t="shared" si="542"/>
        <v>2073.6000000000017</v>
      </c>
    </row>
    <row r="1030" spans="2:47">
      <c r="B1030" s="96">
        <v>45719</v>
      </c>
      <c r="C1030" s="82" t="s">
        <v>149</v>
      </c>
      <c r="D1030" s="82" t="s">
        <v>116</v>
      </c>
      <c r="E1030" s="82" t="s">
        <v>3729</v>
      </c>
      <c r="F1030" s="84" t="s">
        <v>1073</v>
      </c>
      <c r="G1030" s="84" t="s">
        <v>1073</v>
      </c>
      <c r="H1030" s="86" t="s">
        <v>109</v>
      </c>
      <c r="I1030" s="86" t="s">
        <v>109</v>
      </c>
      <c r="J1030" s="86" t="s">
        <v>109</v>
      </c>
      <c r="K1030" s="86" t="s">
        <v>109</v>
      </c>
      <c r="L1030" s="86" t="s">
        <v>109</v>
      </c>
      <c r="M1030" s="86" t="s">
        <v>168</v>
      </c>
      <c r="N1030" s="87">
        <v>3</v>
      </c>
      <c r="O1030" s="82" t="s">
        <v>124</v>
      </c>
      <c r="P1030" s="97">
        <v>3</v>
      </c>
      <c r="Q1030" s="97">
        <v>44</v>
      </c>
      <c r="R1030" s="82">
        <v>338</v>
      </c>
      <c r="S1030" s="82">
        <v>338</v>
      </c>
      <c r="T1030" s="84" t="s">
        <v>88</v>
      </c>
      <c r="U1030" s="82"/>
      <c r="V1030" s="82"/>
      <c r="W1030" s="82"/>
      <c r="X1030" s="82"/>
      <c r="Y1030" s="82"/>
      <c r="Z1030" s="82"/>
      <c r="AA1030" s="82">
        <f t="shared" si="536"/>
        <v>224</v>
      </c>
      <c r="AB1030" s="82">
        <v>96.5</v>
      </c>
      <c r="AC1030" s="82" t="s">
        <v>88</v>
      </c>
      <c r="AD1030" s="82"/>
      <c r="AE1030" s="120">
        <v>2.3540000000000001</v>
      </c>
      <c r="AF1030" s="82"/>
      <c r="AG1030" s="82"/>
      <c r="AH1030" s="82"/>
      <c r="AI1030" s="82"/>
      <c r="AJ1030" s="82"/>
      <c r="AK1030" s="82"/>
      <c r="AL1030" s="82"/>
      <c r="AM1030" s="82"/>
      <c r="AN1030" s="82"/>
      <c r="AO1030" s="87"/>
      <c r="AP1030" s="93">
        <f t="shared" si="537"/>
        <v>3.7333333333333334</v>
      </c>
      <c r="AQ1030" s="126" t="e">
        <f t="shared" si="538"/>
        <v>#REF!</v>
      </c>
      <c r="AR1030" s="126" t="e">
        <f t="shared" si="539"/>
        <v>#REF!</v>
      </c>
      <c r="AS1030" s="85">
        <f t="shared" si="540"/>
        <v>160.53333333333325</v>
      </c>
      <c r="AT1030" s="85">
        <f t="shared" si="541"/>
        <v>164.26666666666657</v>
      </c>
      <c r="AU1030" s="125">
        <f t="shared" si="542"/>
        <v>2077.3333333333348</v>
      </c>
    </row>
    <row r="1031" spans="2:47">
      <c r="B1031" s="96">
        <v>45719</v>
      </c>
      <c r="C1031" s="82" t="s">
        <v>149</v>
      </c>
      <c r="D1031" s="82" t="s">
        <v>116</v>
      </c>
      <c r="E1031" s="82" t="s">
        <v>3729</v>
      </c>
      <c r="F1031" s="84" t="s">
        <v>1074</v>
      </c>
      <c r="G1031" s="84" t="s">
        <v>1074</v>
      </c>
      <c r="H1031" s="86" t="s">
        <v>109</v>
      </c>
      <c r="I1031" s="86" t="s">
        <v>109</v>
      </c>
      <c r="J1031" s="86" t="s">
        <v>109</v>
      </c>
      <c r="K1031" s="86" t="s">
        <v>109</v>
      </c>
      <c r="L1031" s="86" t="s">
        <v>109</v>
      </c>
      <c r="M1031" s="86" t="s">
        <v>168</v>
      </c>
      <c r="N1031" s="87">
        <v>3</v>
      </c>
      <c r="O1031" s="82" t="s">
        <v>124</v>
      </c>
      <c r="P1031" s="97">
        <v>3</v>
      </c>
      <c r="Q1031" s="97">
        <v>44</v>
      </c>
      <c r="R1031" s="82">
        <v>338</v>
      </c>
      <c r="S1031" s="82">
        <v>338</v>
      </c>
      <c r="T1031" s="84" t="s">
        <v>88</v>
      </c>
      <c r="U1031" s="82"/>
      <c r="V1031" s="82"/>
      <c r="W1031" s="82"/>
      <c r="X1031" s="82"/>
      <c r="Y1031" s="82"/>
      <c r="Z1031" s="82"/>
      <c r="AA1031" s="82">
        <f t="shared" si="536"/>
        <v>224</v>
      </c>
      <c r="AB1031" s="82">
        <v>98</v>
      </c>
      <c r="AC1031" s="82" t="s">
        <v>88</v>
      </c>
      <c r="AD1031" s="82"/>
      <c r="AE1031" s="120">
        <v>2.3639999999999999</v>
      </c>
      <c r="AF1031" s="82"/>
      <c r="AG1031" s="82"/>
      <c r="AH1031" s="82"/>
      <c r="AI1031" s="82"/>
      <c r="AJ1031" s="82"/>
      <c r="AK1031" s="82"/>
      <c r="AL1031" s="82"/>
      <c r="AM1031" s="82"/>
      <c r="AN1031" s="82"/>
      <c r="AO1031" s="87"/>
      <c r="AP1031" s="93">
        <f t="shared" si="537"/>
        <v>3.7333333333333334</v>
      </c>
      <c r="AQ1031" s="126" t="e">
        <f t="shared" si="538"/>
        <v>#REF!</v>
      </c>
      <c r="AR1031" s="126" t="e">
        <f t="shared" si="539"/>
        <v>#REF!</v>
      </c>
      <c r="AS1031" s="85">
        <f t="shared" si="540"/>
        <v>164.26666666666657</v>
      </c>
      <c r="AT1031" s="85">
        <f t="shared" si="541"/>
        <v>167.99999999999989</v>
      </c>
      <c r="AU1031" s="125">
        <f t="shared" si="542"/>
        <v>2081.066666666668</v>
      </c>
    </row>
    <row r="1032" spans="2:47">
      <c r="B1032" s="96">
        <v>45719</v>
      </c>
      <c r="C1032" s="82" t="s">
        <v>149</v>
      </c>
      <c r="D1032" s="82" t="s">
        <v>116</v>
      </c>
      <c r="E1032" s="82" t="s">
        <v>3729</v>
      </c>
      <c r="F1032" s="84" t="s">
        <v>1075</v>
      </c>
      <c r="G1032" s="84" t="s">
        <v>1075</v>
      </c>
      <c r="H1032" s="86" t="s">
        <v>109</v>
      </c>
      <c r="I1032" s="86" t="s">
        <v>109</v>
      </c>
      <c r="J1032" s="86" t="s">
        <v>109</v>
      </c>
      <c r="K1032" s="86" t="s">
        <v>109</v>
      </c>
      <c r="L1032" s="86" t="s">
        <v>109</v>
      </c>
      <c r="M1032" s="86" t="s">
        <v>168</v>
      </c>
      <c r="N1032" s="87">
        <v>3</v>
      </c>
      <c r="O1032" s="82" t="s">
        <v>124</v>
      </c>
      <c r="P1032" s="97">
        <v>3</v>
      </c>
      <c r="Q1032" s="97">
        <v>44</v>
      </c>
      <c r="R1032" s="82">
        <v>338</v>
      </c>
      <c r="S1032" s="82">
        <v>338</v>
      </c>
      <c r="T1032" s="84" t="s">
        <v>88</v>
      </c>
      <c r="U1032" s="82"/>
      <c r="V1032" s="82"/>
      <c r="W1032" s="82"/>
      <c r="X1032" s="82"/>
      <c r="Y1032" s="82"/>
      <c r="Z1032" s="82"/>
      <c r="AA1032" s="82">
        <f t="shared" si="536"/>
        <v>224</v>
      </c>
      <c r="AB1032" s="82">
        <v>96.3</v>
      </c>
      <c r="AC1032" s="82" t="s">
        <v>88</v>
      </c>
      <c r="AD1032" s="82"/>
      <c r="AE1032" s="120">
        <v>2.3580000000000001</v>
      </c>
      <c r="AF1032" s="82"/>
      <c r="AG1032" s="82"/>
      <c r="AH1032" s="82"/>
      <c r="AI1032" s="82"/>
      <c r="AJ1032" s="82"/>
      <c r="AK1032" s="82"/>
      <c r="AL1032" s="82"/>
      <c r="AM1032" s="82"/>
      <c r="AN1032" s="82"/>
      <c r="AO1032" s="87"/>
      <c r="AP1032" s="93">
        <f t="shared" si="537"/>
        <v>3.7333333333333334</v>
      </c>
      <c r="AQ1032" s="126" t="e">
        <f t="shared" si="538"/>
        <v>#REF!</v>
      </c>
      <c r="AR1032" s="126" t="e">
        <f t="shared" si="539"/>
        <v>#REF!</v>
      </c>
      <c r="AS1032" s="85">
        <f t="shared" si="540"/>
        <v>167.99999999999989</v>
      </c>
      <c r="AT1032" s="85">
        <f t="shared" si="541"/>
        <v>171.73333333333321</v>
      </c>
      <c r="AU1032" s="125">
        <f t="shared" si="542"/>
        <v>2084.8000000000011</v>
      </c>
    </row>
    <row r="1033" spans="2:47">
      <c r="B1033" s="96">
        <v>45719</v>
      </c>
      <c r="C1033" s="82" t="s">
        <v>149</v>
      </c>
      <c r="D1033" s="82" t="s">
        <v>116</v>
      </c>
      <c r="E1033" s="82" t="s">
        <v>3729</v>
      </c>
      <c r="F1033" s="84" t="s">
        <v>1076</v>
      </c>
      <c r="G1033" s="84" t="s">
        <v>1076</v>
      </c>
      <c r="H1033" s="86" t="s">
        <v>109</v>
      </c>
      <c r="I1033" s="86" t="s">
        <v>109</v>
      </c>
      <c r="J1033" s="86" t="s">
        <v>109</v>
      </c>
      <c r="K1033" s="86" t="s">
        <v>109</v>
      </c>
      <c r="L1033" s="86" t="s">
        <v>109</v>
      </c>
      <c r="M1033" s="86" t="s">
        <v>168</v>
      </c>
      <c r="N1033" s="87">
        <v>3</v>
      </c>
      <c r="O1033" s="82" t="s">
        <v>124</v>
      </c>
      <c r="P1033" s="97">
        <v>3</v>
      </c>
      <c r="Q1033" s="97">
        <v>44</v>
      </c>
      <c r="R1033" s="82">
        <v>338</v>
      </c>
      <c r="S1033" s="82">
        <v>338</v>
      </c>
      <c r="T1033" s="84" t="s">
        <v>88</v>
      </c>
      <c r="U1033" s="82"/>
      <c r="V1033" s="82"/>
      <c r="W1033" s="82"/>
      <c r="X1033" s="82"/>
      <c r="Y1033" s="82"/>
      <c r="Z1033" s="82"/>
      <c r="AA1033" s="82">
        <f t="shared" si="536"/>
        <v>224</v>
      </c>
      <c r="AB1033" s="82">
        <v>96.4</v>
      </c>
      <c r="AC1033" s="82" t="s">
        <v>88</v>
      </c>
      <c r="AD1033" s="82"/>
      <c r="AE1033" s="120">
        <v>2.36</v>
      </c>
      <c r="AF1033" s="82"/>
      <c r="AG1033" s="82"/>
      <c r="AH1033" s="82"/>
      <c r="AI1033" s="82"/>
      <c r="AJ1033" s="82"/>
      <c r="AK1033" s="82"/>
      <c r="AL1033" s="82"/>
      <c r="AM1033" s="82"/>
      <c r="AN1033" s="82"/>
      <c r="AO1033" s="87"/>
      <c r="AP1033" s="93">
        <f t="shared" si="537"/>
        <v>3.7333333333333334</v>
      </c>
      <c r="AQ1033" s="126" t="e">
        <f t="shared" si="538"/>
        <v>#REF!</v>
      </c>
      <c r="AR1033" s="126" t="e">
        <f t="shared" si="539"/>
        <v>#REF!</v>
      </c>
      <c r="AS1033" s="85">
        <f t="shared" si="540"/>
        <v>171.73333333333321</v>
      </c>
      <c r="AT1033" s="85">
        <f t="shared" si="541"/>
        <v>175.46666666666653</v>
      </c>
      <c r="AU1033" s="125">
        <f t="shared" si="542"/>
        <v>2088.5333333333342</v>
      </c>
    </row>
    <row r="1034" spans="2:47">
      <c r="B1034" s="96">
        <v>45719</v>
      </c>
      <c r="C1034" s="82" t="s">
        <v>149</v>
      </c>
      <c r="D1034" s="82" t="s">
        <v>116</v>
      </c>
      <c r="E1034" s="82" t="s">
        <v>3729</v>
      </c>
      <c r="F1034" s="84" t="s">
        <v>1077</v>
      </c>
      <c r="G1034" s="84" t="s">
        <v>1077</v>
      </c>
      <c r="H1034" s="86" t="s">
        <v>109</v>
      </c>
      <c r="I1034" s="86" t="s">
        <v>109</v>
      </c>
      <c r="J1034" s="86" t="s">
        <v>109</v>
      </c>
      <c r="K1034" s="86" t="s">
        <v>109</v>
      </c>
      <c r="L1034" s="86" t="s">
        <v>109</v>
      </c>
      <c r="M1034" s="86" t="s">
        <v>168</v>
      </c>
      <c r="N1034" s="87">
        <v>3</v>
      </c>
      <c r="O1034" s="82" t="s">
        <v>124</v>
      </c>
      <c r="P1034" s="97">
        <v>3</v>
      </c>
      <c r="Q1034" s="97">
        <v>44</v>
      </c>
      <c r="R1034" s="82">
        <v>338</v>
      </c>
      <c r="S1034" s="82">
        <v>338</v>
      </c>
      <c r="T1034" s="84" t="s">
        <v>88</v>
      </c>
      <c r="U1034" s="82"/>
      <c r="V1034" s="82"/>
      <c r="W1034" s="82"/>
      <c r="X1034" s="82"/>
      <c r="Y1034" s="82"/>
      <c r="Z1034" s="82"/>
      <c r="AA1034" s="82">
        <f t="shared" si="536"/>
        <v>224</v>
      </c>
      <c r="AB1034" s="82">
        <v>100.3</v>
      </c>
      <c r="AC1034" s="82" t="s">
        <v>88</v>
      </c>
      <c r="AD1034" s="82"/>
      <c r="AE1034" s="120">
        <v>2.3650000000000002</v>
      </c>
      <c r="AF1034" s="82"/>
      <c r="AG1034" s="82"/>
      <c r="AH1034" s="82"/>
      <c r="AI1034" s="82"/>
      <c r="AJ1034" s="82"/>
      <c r="AK1034" s="82"/>
      <c r="AL1034" s="82"/>
      <c r="AM1034" s="82"/>
      <c r="AN1034" s="82"/>
      <c r="AO1034" s="87"/>
      <c r="AP1034" s="93">
        <f t="shared" si="537"/>
        <v>3.7333333333333334</v>
      </c>
      <c r="AQ1034" s="126" t="e">
        <f t="shared" si="538"/>
        <v>#REF!</v>
      </c>
      <c r="AR1034" s="126" t="e">
        <f t="shared" si="539"/>
        <v>#REF!</v>
      </c>
      <c r="AS1034" s="85">
        <f t="shared" si="540"/>
        <v>175.46666666666653</v>
      </c>
      <c r="AT1034" s="85">
        <f t="shared" si="541"/>
        <v>179.19999999999985</v>
      </c>
      <c r="AU1034" s="125">
        <f t="shared" si="542"/>
        <v>2092.2666666666673</v>
      </c>
    </row>
    <row r="1035" spans="2:47">
      <c r="B1035" s="96">
        <v>45719</v>
      </c>
      <c r="C1035" s="82" t="s">
        <v>149</v>
      </c>
      <c r="D1035" s="82" t="s">
        <v>116</v>
      </c>
      <c r="E1035" s="82" t="s">
        <v>3729</v>
      </c>
      <c r="F1035" s="84" t="s">
        <v>1078</v>
      </c>
      <c r="G1035" s="84" t="s">
        <v>1078</v>
      </c>
      <c r="H1035" s="86" t="s">
        <v>109</v>
      </c>
      <c r="I1035" s="86" t="s">
        <v>109</v>
      </c>
      <c r="J1035" s="86" t="s">
        <v>109</v>
      </c>
      <c r="K1035" s="86" t="s">
        <v>109</v>
      </c>
      <c r="L1035" s="86" t="s">
        <v>109</v>
      </c>
      <c r="M1035" s="86" t="s">
        <v>168</v>
      </c>
      <c r="N1035" s="87">
        <v>3</v>
      </c>
      <c r="O1035" s="82" t="s">
        <v>124</v>
      </c>
      <c r="P1035" s="97">
        <v>3</v>
      </c>
      <c r="Q1035" s="97">
        <v>44</v>
      </c>
      <c r="R1035" s="82">
        <v>338</v>
      </c>
      <c r="S1035" s="82">
        <v>338</v>
      </c>
      <c r="T1035" s="84" t="s">
        <v>88</v>
      </c>
      <c r="U1035" s="82"/>
      <c r="V1035" s="82"/>
      <c r="W1035" s="82"/>
      <c r="X1035" s="82"/>
      <c r="Y1035" s="82"/>
      <c r="Z1035" s="82"/>
      <c r="AA1035" s="82">
        <f t="shared" si="536"/>
        <v>224</v>
      </c>
      <c r="AB1035" s="82">
        <v>111.4</v>
      </c>
      <c r="AC1035" s="82" t="s">
        <v>88</v>
      </c>
      <c r="AD1035" s="82"/>
      <c r="AE1035" s="120">
        <v>2.3919999999999999</v>
      </c>
      <c r="AF1035" s="82"/>
      <c r="AG1035" s="82"/>
      <c r="AH1035" s="82"/>
      <c r="AI1035" s="82"/>
      <c r="AJ1035" s="82"/>
      <c r="AK1035" s="82"/>
      <c r="AL1035" s="82"/>
      <c r="AM1035" s="82"/>
      <c r="AN1035" s="82"/>
      <c r="AO1035" s="87"/>
      <c r="AP1035" s="93">
        <f t="shared" si="537"/>
        <v>3.7333333333333334</v>
      </c>
      <c r="AQ1035" s="126" t="e">
        <f t="shared" si="538"/>
        <v>#REF!</v>
      </c>
      <c r="AR1035" s="126" t="e">
        <f t="shared" si="539"/>
        <v>#REF!</v>
      </c>
      <c r="AS1035" s="85">
        <f t="shared" si="540"/>
        <v>179.19999999999985</v>
      </c>
      <c r="AT1035" s="85">
        <f t="shared" si="541"/>
        <v>182.93333333333317</v>
      </c>
      <c r="AU1035" s="125">
        <f t="shared" si="542"/>
        <v>2096.0000000000005</v>
      </c>
    </row>
    <row r="1036" spans="2:47">
      <c r="B1036" s="96">
        <v>45719</v>
      </c>
      <c r="C1036" s="82" t="s">
        <v>149</v>
      </c>
      <c r="D1036" s="82" t="s">
        <v>116</v>
      </c>
      <c r="E1036" s="82" t="s">
        <v>3729</v>
      </c>
      <c r="F1036" s="84" t="s">
        <v>1079</v>
      </c>
      <c r="G1036" s="84" t="s">
        <v>1079</v>
      </c>
      <c r="H1036" s="86" t="s">
        <v>109</v>
      </c>
      <c r="I1036" s="86" t="s">
        <v>109</v>
      </c>
      <c r="J1036" s="86" t="s">
        <v>109</v>
      </c>
      <c r="K1036" s="86" t="s">
        <v>109</v>
      </c>
      <c r="L1036" s="86" t="s">
        <v>109</v>
      </c>
      <c r="M1036" s="86" t="s">
        <v>168</v>
      </c>
      <c r="N1036" s="87">
        <v>3</v>
      </c>
      <c r="O1036" s="82" t="s">
        <v>124</v>
      </c>
      <c r="P1036" s="97">
        <v>3</v>
      </c>
      <c r="Q1036" s="97">
        <v>44</v>
      </c>
      <c r="R1036" s="82">
        <v>338</v>
      </c>
      <c r="S1036" s="82">
        <v>338</v>
      </c>
      <c r="T1036" s="84" t="s">
        <v>88</v>
      </c>
      <c r="U1036" s="82"/>
      <c r="V1036" s="82"/>
      <c r="W1036" s="82"/>
      <c r="X1036" s="82"/>
      <c r="Y1036" s="82"/>
      <c r="Z1036" s="82"/>
      <c r="AA1036" s="82">
        <f t="shared" si="536"/>
        <v>224</v>
      </c>
      <c r="AB1036" s="82">
        <v>95.7</v>
      </c>
      <c r="AC1036" s="82" t="s">
        <v>88</v>
      </c>
      <c r="AD1036" s="82"/>
      <c r="AE1036" s="120">
        <v>2.35</v>
      </c>
      <c r="AF1036" s="82"/>
      <c r="AG1036" s="82"/>
      <c r="AH1036" s="82"/>
      <c r="AI1036" s="82"/>
      <c r="AJ1036" s="82"/>
      <c r="AK1036" s="82"/>
      <c r="AL1036" s="82"/>
      <c r="AM1036" s="82"/>
      <c r="AN1036" s="82"/>
      <c r="AO1036" s="87"/>
      <c r="AP1036" s="93">
        <f t="shared" si="537"/>
        <v>3.7333333333333334</v>
      </c>
      <c r="AQ1036" s="126" t="e">
        <f t="shared" si="538"/>
        <v>#REF!</v>
      </c>
      <c r="AR1036" s="126" t="e">
        <f t="shared" si="539"/>
        <v>#REF!</v>
      </c>
      <c r="AS1036" s="85">
        <f t="shared" si="540"/>
        <v>182.93333333333317</v>
      </c>
      <c r="AT1036" s="85">
        <f t="shared" si="541"/>
        <v>186.66666666666649</v>
      </c>
      <c r="AU1036" s="125">
        <f t="shared" si="542"/>
        <v>2099.7333333333336</v>
      </c>
    </row>
    <row r="1037" spans="2:47">
      <c r="B1037" s="96">
        <v>45719</v>
      </c>
      <c r="C1037" s="82" t="s">
        <v>149</v>
      </c>
      <c r="D1037" s="82" t="s">
        <v>116</v>
      </c>
      <c r="E1037" s="82" t="s">
        <v>3729</v>
      </c>
      <c r="F1037" s="84" t="s">
        <v>1080</v>
      </c>
      <c r="G1037" s="84" t="s">
        <v>1080</v>
      </c>
      <c r="H1037" s="86" t="s">
        <v>109</v>
      </c>
      <c r="I1037" s="86" t="s">
        <v>109</v>
      </c>
      <c r="J1037" s="86" t="s">
        <v>109</v>
      </c>
      <c r="K1037" s="86" t="s">
        <v>109</v>
      </c>
      <c r="L1037" s="86" t="s">
        <v>109</v>
      </c>
      <c r="M1037" s="86" t="s">
        <v>168</v>
      </c>
      <c r="N1037" s="87">
        <v>3</v>
      </c>
      <c r="O1037" s="82" t="s">
        <v>124</v>
      </c>
      <c r="P1037" s="97">
        <v>3</v>
      </c>
      <c r="Q1037" s="97">
        <v>44</v>
      </c>
      <c r="R1037" s="82">
        <v>338</v>
      </c>
      <c r="S1037" s="82">
        <v>338</v>
      </c>
      <c r="T1037" s="84" t="s">
        <v>88</v>
      </c>
      <c r="U1037" s="82"/>
      <c r="V1037" s="82"/>
      <c r="W1037" s="82"/>
      <c r="X1037" s="82"/>
      <c r="Y1037" s="82"/>
      <c r="Z1037" s="82"/>
      <c r="AA1037" s="82">
        <f t="shared" ref="AA1037" si="543">P1037*60+Q1037</f>
        <v>224</v>
      </c>
      <c r="AB1037" s="82">
        <v>97.2</v>
      </c>
      <c r="AC1037" s="82" t="s">
        <v>88</v>
      </c>
      <c r="AD1037" s="82"/>
      <c r="AE1037" s="120">
        <v>2.3570000000000002</v>
      </c>
      <c r="AF1037" s="82"/>
      <c r="AG1037" s="82"/>
      <c r="AH1037" s="82"/>
      <c r="AI1037" s="82"/>
      <c r="AJ1037" s="82"/>
      <c r="AK1037" s="82"/>
      <c r="AL1037" s="82"/>
      <c r="AM1037" s="82"/>
      <c r="AN1037" s="82"/>
      <c r="AO1037" s="87"/>
      <c r="AP1037" s="93">
        <f t="shared" ref="AP1037" si="544">IF(O1037="A",AP1036+AA1037/60,AP1036)</f>
        <v>3.7333333333333334</v>
      </c>
      <c r="AQ1037" s="126" t="e">
        <f t="shared" ref="AQ1037" si="545">IF(O1037="B",AQ1036+AA1037/60,AQ1036)</f>
        <v>#REF!</v>
      </c>
      <c r="AR1037" s="126" t="e">
        <f t="shared" ref="AR1037" si="546">IF(O1037="3A",AR1036+AA1037/60,AR1036)</f>
        <v>#REF!</v>
      </c>
      <c r="AS1037" s="85">
        <f t="shared" ref="AS1037" si="547">IF(O1037="3C",AS1036+AA1037/60,AS1036)</f>
        <v>186.66666666666649</v>
      </c>
      <c r="AT1037" s="85">
        <f t="shared" ref="AT1037" si="548">AT1036+(AA1037/60)</f>
        <v>190.39999999999981</v>
      </c>
      <c r="AU1037" s="125">
        <f t="shared" ref="AU1037" si="549">AU1036+(AA1037/60)</f>
        <v>2103.4666666666667</v>
      </c>
    </row>
    <row r="1038" spans="2:47">
      <c r="B1038" s="96">
        <v>45719</v>
      </c>
      <c r="C1038" s="82" t="s">
        <v>149</v>
      </c>
      <c r="D1038" s="82" t="s">
        <v>116</v>
      </c>
      <c r="E1038" s="82" t="s">
        <v>3729</v>
      </c>
      <c r="F1038" s="84" t="s">
        <v>1081</v>
      </c>
      <c r="G1038" s="84" t="s">
        <v>1081</v>
      </c>
      <c r="H1038" s="86" t="s">
        <v>109</v>
      </c>
      <c r="I1038" s="86" t="s">
        <v>109</v>
      </c>
      <c r="J1038" s="86" t="s">
        <v>109</v>
      </c>
      <c r="K1038" s="86" t="s">
        <v>109</v>
      </c>
      <c r="L1038" s="86" t="s">
        <v>109</v>
      </c>
      <c r="M1038" s="86" t="s">
        <v>168</v>
      </c>
      <c r="N1038" s="87">
        <v>3</v>
      </c>
      <c r="O1038" s="82" t="s">
        <v>124</v>
      </c>
      <c r="P1038" s="97">
        <v>3</v>
      </c>
      <c r="Q1038" s="97">
        <v>44</v>
      </c>
      <c r="R1038" s="82">
        <v>338</v>
      </c>
      <c r="S1038" s="82">
        <v>338</v>
      </c>
      <c r="T1038" s="84" t="s">
        <v>88</v>
      </c>
      <c r="U1038" s="82"/>
      <c r="V1038" s="82"/>
      <c r="W1038" s="82"/>
      <c r="X1038" s="82"/>
      <c r="Y1038" s="82"/>
      <c r="Z1038" s="82"/>
      <c r="AA1038" s="82">
        <f t="shared" ref="AA1038:AA1041" si="550">P1038*60+Q1038</f>
        <v>224</v>
      </c>
      <c r="AB1038" s="82">
        <v>111.8</v>
      </c>
      <c r="AC1038" s="82" t="s">
        <v>88</v>
      </c>
      <c r="AD1038" s="82"/>
      <c r="AE1038" s="120">
        <v>2.3940000000000001</v>
      </c>
      <c r="AF1038" s="82"/>
      <c r="AG1038" s="82"/>
      <c r="AH1038" s="82"/>
      <c r="AI1038" s="82"/>
      <c r="AJ1038" s="82"/>
      <c r="AK1038" s="82"/>
      <c r="AL1038" s="82"/>
      <c r="AM1038" s="82"/>
      <c r="AN1038" s="82"/>
      <c r="AO1038" s="87"/>
      <c r="AP1038" s="93">
        <f t="shared" ref="AP1038:AP1041" si="551">IF(O1038="A",AP1037+AA1038/60,AP1037)</f>
        <v>3.7333333333333334</v>
      </c>
      <c r="AQ1038" s="126" t="e">
        <f t="shared" ref="AQ1038:AQ1051" si="552">IF(O1038="B",AQ1037+AA1038/60,AQ1037)</f>
        <v>#REF!</v>
      </c>
      <c r="AR1038" s="126" t="e">
        <f t="shared" ref="AR1038:AR1051" si="553">IF(O1038="3A",AR1037+AA1038/60,AR1037)</f>
        <v>#REF!</v>
      </c>
      <c r="AS1038" s="85">
        <f t="shared" ref="AS1038:AS1041" si="554">IF(O1038="3C",AS1037+AA1038/60,AS1037)</f>
        <v>190.39999999999981</v>
      </c>
      <c r="AT1038" s="85">
        <f t="shared" ref="AT1038:AT1041" si="555">AT1037+(AA1038/60)</f>
        <v>194.13333333333313</v>
      </c>
      <c r="AU1038" s="125">
        <f t="shared" ref="AU1038:AU1041" si="556">AU1037+(AA1038/60)</f>
        <v>2107.1999999999998</v>
      </c>
    </row>
    <row r="1039" spans="2:47">
      <c r="B1039" s="96">
        <v>45719</v>
      </c>
      <c r="C1039" s="82" t="s">
        <v>149</v>
      </c>
      <c r="D1039" s="82" t="s">
        <v>116</v>
      </c>
      <c r="E1039" s="82" t="s">
        <v>3729</v>
      </c>
      <c r="F1039" s="84" t="s">
        <v>1082</v>
      </c>
      <c r="G1039" s="84" t="s">
        <v>1082</v>
      </c>
      <c r="H1039" s="86" t="s">
        <v>109</v>
      </c>
      <c r="I1039" s="86" t="s">
        <v>109</v>
      </c>
      <c r="J1039" s="86" t="s">
        <v>109</v>
      </c>
      <c r="K1039" s="86" t="s">
        <v>109</v>
      </c>
      <c r="L1039" s="86" t="s">
        <v>109</v>
      </c>
      <c r="M1039" s="86" t="s">
        <v>168</v>
      </c>
      <c r="N1039" s="87">
        <v>3</v>
      </c>
      <c r="O1039" s="82" t="s">
        <v>124</v>
      </c>
      <c r="P1039" s="97">
        <v>3</v>
      </c>
      <c r="Q1039" s="97">
        <v>44</v>
      </c>
      <c r="R1039" s="82">
        <v>338</v>
      </c>
      <c r="S1039" s="82">
        <v>338</v>
      </c>
      <c r="T1039" s="84" t="s">
        <v>88</v>
      </c>
      <c r="U1039" s="82"/>
      <c r="V1039" s="82"/>
      <c r="W1039" s="82"/>
      <c r="X1039" s="82"/>
      <c r="Y1039" s="82"/>
      <c r="Z1039" s="82"/>
      <c r="AA1039" s="82">
        <f t="shared" si="550"/>
        <v>224</v>
      </c>
      <c r="AB1039" s="82">
        <v>112.6</v>
      </c>
      <c r="AC1039" s="82" t="s">
        <v>88</v>
      </c>
      <c r="AD1039" s="82"/>
      <c r="AE1039" s="120">
        <v>2.3889999999999998</v>
      </c>
      <c r="AF1039" s="82"/>
      <c r="AG1039" s="82"/>
      <c r="AH1039" s="82"/>
      <c r="AI1039" s="82"/>
      <c r="AJ1039" s="82"/>
      <c r="AK1039" s="82"/>
      <c r="AL1039" s="82"/>
      <c r="AM1039" s="82"/>
      <c r="AN1039" s="82"/>
      <c r="AO1039" s="87"/>
      <c r="AP1039" s="93">
        <f t="shared" si="551"/>
        <v>3.7333333333333334</v>
      </c>
      <c r="AQ1039" s="126" t="e">
        <f t="shared" si="552"/>
        <v>#REF!</v>
      </c>
      <c r="AR1039" s="126" t="e">
        <f t="shared" si="553"/>
        <v>#REF!</v>
      </c>
      <c r="AS1039" s="85">
        <f t="shared" si="554"/>
        <v>194.13333333333313</v>
      </c>
      <c r="AT1039" s="85">
        <f t="shared" si="555"/>
        <v>197.86666666666645</v>
      </c>
      <c r="AU1039" s="125">
        <f t="shared" si="556"/>
        <v>2110.9333333333329</v>
      </c>
    </row>
    <row r="1040" spans="2:47">
      <c r="B1040" s="96">
        <v>45719</v>
      </c>
      <c r="C1040" s="82" t="s">
        <v>149</v>
      </c>
      <c r="D1040" s="82" t="s">
        <v>116</v>
      </c>
      <c r="E1040" s="82" t="s">
        <v>3729</v>
      </c>
      <c r="F1040" s="84" t="s">
        <v>1083</v>
      </c>
      <c r="G1040" s="84" t="s">
        <v>1083</v>
      </c>
      <c r="H1040" s="86" t="s">
        <v>109</v>
      </c>
      <c r="I1040" s="86" t="s">
        <v>109</v>
      </c>
      <c r="J1040" s="86" t="s">
        <v>109</v>
      </c>
      <c r="K1040" s="86" t="s">
        <v>109</v>
      </c>
      <c r="L1040" s="86" t="s">
        <v>109</v>
      </c>
      <c r="M1040" s="86" t="s">
        <v>168</v>
      </c>
      <c r="N1040" s="87">
        <v>3</v>
      </c>
      <c r="O1040" s="82" t="s">
        <v>124</v>
      </c>
      <c r="P1040" s="97">
        <v>3</v>
      </c>
      <c r="Q1040" s="97">
        <v>44</v>
      </c>
      <c r="R1040" s="82">
        <v>338</v>
      </c>
      <c r="S1040" s="82">
        <v>338</v>
      </c>
      <c r="T1040" s="84" t="s">
        <v>88</v>
      </c>
      <c r="U1040" s="82"/>
      <c r="V1040" s="82"/>
      <c r="W1040" s="82"/>
      <c r="X1040" s="82"/>
      <c r="Y1040" s="82"/>
      <c r="Z1040" s="82"/>
      <c r="AA1040" s="82">
        <f t="shared" si="550"/>
        <v>224</v>
      </c>
      <c r="AB1040" s="82">
        <v>112.7</v>
      </c>
      <c r="AC1040" s="82" t="s">
        <v>88</v>
      </c>
      <c r="AD1040" s="82"/>
      <c r="AE1040" s="120">
        <v>2.3849999999999998</v>
      </c>
      <c r="AF1040" s="82"/>
      <c r="AG1040" s="82"/>
      <c r="AH1040" s="82"/>
      <c r="AI1040" s="82"/>
      <c r="AJ1040" s="82"/>
      <c r="AK1040" s="82"/>
      <c r="AL1040" s="82"/>
      <c r="AM1040" s="82"/>
      <c r="AN1040" s="82"/>
      <c r="AO1040" s="87"/>
      <c r="AP1040" s="93">
        <f t="shared" si="551"/>
        <v>3.7333333333333334</v>
      </c>
      <c r="AQ1040" s="126" t="e">
        <f t="shared" si="552"/>
        <v>#REF!</v>
      </c>
      <c r="AR1040" s="126" t="e">
        <f t="shared" si="553"/>
        <v>#REF!</v>
      </c>
      <c r="AS1040" s="85">
        <f t="shared" si="554"/>
        <v>197.86666666666645</v>
      </c>
      <c r="AT1040" s="85">
        <f t="shared" si="555"/>
        <v>201.59999999999977</v>
      </c>
      <c r="AU1040" s="125">
        <f t="shared" si="556"/>
        <v>2114.6666666666661</v>
      </c>
    </row>
    <row r="1041" spans="1:48">
      <c r="B1041" s="96">
        <v>45719</v>
      </c>
      <c r="C1041" s="82" t="s">
        <v>149</v>
      </c>
      <c r="D1041" s="82" t="s">
        <v>116</v>
      </c>
      <c r="E1041" s="82" t="s">
        <v>3729</v>
      </c>
      <c r="F1041" s="84" t="s">
        <v>1084</v>
      </c>
      <c r="G1041" s="84" t="s">
        <v>1084</v>
      </c>
      <c r="H1041" s="86" t="s">
        <v>109</v>
      </c>
      <c r="I1041" s="86" t="s">
        <v>109</v>
      </c>
      <c r="J1041" s="86" t="s">
        <v>109</v>
      </c>
      <c r="K1041" s="86" t="s">
        <v>109</v>
      </c>
      <c r="L1041" s="86" t="s">
        <v>109</v>
      </c>
      <c r="M1041" s="86" t="s">
        <v>168</v>
      </c>
      <c r="N1041" s="87">
        <v>3</v>
      </c>
      <c r="O1041" s="82" t="s">
        <v>124</v>
      </c>
      <c r="P1041" s="97">
        <v>3</v>
      </c>
      <c r="Q1041" s="97">
        <v>44</v>
      </c>
      <c r="R1041" s="82">
        <v>338</v>
      </c>
      <c r="S1041" s="82">
        <v>338</v>
      </c>
      <c r="T1041" s="84" t="s">
        <v>88</v>
      </c>
      <c r="U1041" s="82"/>
      <c r="V1041" s="82"/>
      <c r="W1041" s="82"/>
      <c r="X1041" s="82"/>
      <c r="Y1041" s="82"/>
      <c r="Z1041" s="82"/>
      <c r="AA1041" s="82">
        <f t="shared" si="550"/>
        <v>224</v>
      </c>
      <c r="AB1041" s="82">
        <v>97.4</v>
      </c>
      <c r="AC1041" s="82" t="s">
        <v>88</v>
      </c>
      <c r="AD1041" s="82"/>
      <c r="AE1041" s="120">
        <v>2.3540000000000001</v>
      </c>
      <c r="AF1041" s="82"/>
      <c r="AG1041" s="82"/>
      <c r="AH1041" s="82"/>
      <c r="AI1041" s="82"/>
      <c r="AJ1041" s="82"/>
      <c r="AK1041" s="82"/>
      <c r="AL1041" s="82"/>
      <c r="AM1041" s="82"/>
      <c r="AN1041" s="82"/>
      <c r="AO1041" s="87"/>
      <c r="AP1041" s="93">
        <f t="shared" si="551"/>
        <v>3.7333333333333334</v>
      </c>
      <c r="AQ1041" s="126" t="e">
        <f t="shared" si="552"/>
        <v>#REF!</v>
      </c>
      <c r="AR1041" s="126" t="e">
        <f t="shared" si="553"/>
        <v>#REF!</v>
      </c>
      <c r="AS1041" s="85">
        <f t="shared" si="554"/>
        <v>201.59999999999977</v>
      </c>
      <c r="AT1041" s="85">
        <f t="shared" si="555"/>
        <v>205.33333333333309</v>
      </c>
      <c r="AU1041" s="125">
        <f t="shared" si="556"/>
        <v>2118.3999999999992</v>
      </c>
    </row>
    <row r="1042" spans="1:48">
      <c r="A1042" s="4" t="s">
        <v>130</v>
      </c>
      <c r="B1042" s="122">
        <v>45720</v>
      </c>
      <c r="C1042" s="117" t="s">
        <v>117</v>
      </c>
      <c r="D1042" s="117"/>
      <c r="E1042" s="117"/>
      <c r="F1042" s="109" t="s">
        <v>100</v>
      </c>
      <c r="G1042" s="109"/>
      <c r="H1042" s="110"/>
      <c r="I1042" s="110"/>
      <c r="J1042" s="110"/>
      <c r="K1042" s="110"/>
      <c r="L1042" s="110"/>
      <c r="M1042" s="111"/>
      <c r="N1042" s="109">
        <v>38</v>
      </c>
      <c r="O1042" s="109" t="s">
        <v>101</v>
      </c>
      <c r="P1042" s="109">
        <v>113</v>
      </c>
      <c r="Q1042" s="109">
        <v>0</v>
      </c>
      <c r="R1042" s="109">
        <v>200</v>
      </c>
      <c r="S1042" s="109">
        <v>200</v>
      </c>
      <c r="T1042" s="112" t="s">
        <v>88</v>
      </c>
      <c r="U1042" s="138"/>
      <c r="V1042" s="138"/>
      <c r="W1042" s="138"/>
      <c r="X1042" s="138"/>
      <c r="Y1042" s="138"/>
      <c r="Z1042" s="138"/>
      <c r="AA1042" s="139">
        <v>0</v>
      </c>
      <c r="AB1042" s="139"/>
      <c r="AC1042" s="139"/>
      <c r="AD1042" s="139"/>
      <c r="AE1042" s="141"/>
      <c r="AF1042" s="139"/>
      <c r="AG1042" s="139"/>
      <c r="AH1042" s="139"/>
      <c r="AI1042" s="139"/>
      <c r="AJ1042" s="139"/>
      <c r="AK1042" s="139"/>
      <c r="AL1042" s="139"/>
      <c r="AM1042" s="139"/>
      <c r="AN1042" s="139"/>
      <c r="AO1042" s="139"/>
      <c r="AP1042" s="142">
        <v>0</v>
      </c>
      <c r="AQ1042" s="142" t="e">
        <f t="shared" si="552"/>
        <v>#REF!</v>
      </c>
      <c r="AR1042" s="142" t="e">
        <f t="shared" si="553"/>
        <v>#REF!</v>
      </c>
      <c r="AS1042" s="142">
        <v>0</v>
      </c>
      <c r="AT1042" s="142">
        <v>0</v>
      </c>
      <c r="AU1042" s="140">
        <f>AU1041+(AA1042/60)</f>
        <v>2118.3999999999992</v>
      </c>
      <c r="AV1042" s="95" t="s">
        <v>1085</v>
      </c>
    </row>
    <row r="1043" spans="1:48">
      <c r="B1043" s="122">
        <v>45720</v>
      </c>
      <c r="C1043" s="117" t="s">
        <v>117</v>
      </c>
      <c r="D1043" s="117"/>
      <c r="E1043" s="117"/>
      <c r="F1043" s="109" t="s">
        <v>100</v>
      </c>
      <c r="G1043" s="109"/>
      <c r="H1043" s="110"/>
      <c r="I1043" s="110"/>
      <c r="J1043" s="110"/>
      <c r="K1043" s="110"/>
      <c r="L1043" s="110"/>
      <c r="M1043" s="111"/>
      <c r="N1043" s="109">
        <v>38</v>
      </c>
      <c r="O1043" s="109" t="s">
        <v>101</v>
      </c>
      <c r="P1043" s="109">
        <v>113</v>
      </c>
      <c r="Q1043" s="109">
        <v>0</v>
      </c>
      <c r="R1043" s="109">
        <v>200</v>
      </c>
      <c r="S1043" s="109">
        <v>200</v>
      </c>
      <c r="T1043" s="112" t="s">
        <v>88</v>
      </c>
      <c r="U1043" s="138"/>
      <c r="V1043" s="138"/>
      <c r="W1043" s="138"/>
      <c r="X1043" s="138"/>
      <c r="Y1043" s="138"/>
      <c r="Z1043" s="138"/>
      <c r="AA1043" s="139">
        <v>0</v>
      </c>
      <c r="AB1043" s="139"/>
      <c r="AC1043" s="139"/>
      <c r="AD1043" s="139"/>
      <c r="AE1043" s="141"/>
      <c r="AF1043" s="139"/>
      <c r="AG1043" s="139"/>
      <c r="AH1043" s="139"/>
      <c r="AI1043" s="139"/>
      <c r="AJ1043" s="139"/>
      <c r="AK1043" s="139"/>
      <c r="AL1043" s="139"/>
      <c r="AM1043" s="139"/>
      <c r="AN1043" s="139"/>
      <c r="AO1043" s="139"/>
      <c r="AP1043" s="142">
        <v>0</v>
      </c>
      <c r="AQ1043" s="142" t="e">
        <f t="shared" si="552"/>
        <v>#REF!</v>
      </c>
      <c r="AR1043" s="142" t="e">
        <f t="shared" si="553"/>
        <v>#REF!</v>
      </c>
      <c r="AS1043" s="142">
        <v>0</v>
      </c>
      <c r="AT1043" s="142">
        <v>0</v>
      </c>
      <c r="AU1043" s="140">
        <f>AU1042+(AA1043/60)</f>
        <v>2118.3999999999992</v>
      </c>
      <c r="AV1043" s="95" t="s">
        <v>1086</v>
      </c>
    </row>
    <row r="1044" spans="1:48">
      <c r="B1044" s="122">
        <v>45720</v>
      </c>
      <c r="C1044" s="117" t="s">
        <v>117</v>
      </c>
      <c r="D1044" s="117"/>
      <c r="E1044" s="117"/>
      <c r="F1044" s="115" t="s">
        <v>135</v>
      </c>
      <c r="G1044" s="109"/>
      <c r="H1044" s="110"/>
      <c r="I1044" s="110"/>
      <c r="J1044" s="110"/>
      <c r="K1044" s="110"/>
      <c r="L1044" s="110"/>
      <c r="M1044" s="111"/>
      <c r="N1044" s="109">
        <v>6</v>
      </c>
      <c r="O1044" s="109" t="s">
        <v>92</v>
      </c>
      <c r="P1044" s="109">
        <v>30</v>
      </c>
      <c r="Q1044" s="109">
        <v>0</v>
      </c>
      <c r="R1044" s="109">
        <v>359</v>
      </c>
      <c r="S1044" s="109">
        <v>359</v>
      </c>
      <c r="T1044" s="117"/>
      <c r="U1044" s="117"/>
      <c r="V1044" s="117"/>
      <c r="W1044" s="117"/>
      <c r="X1044" s="117"/>
      <c r="Y1044" s="117"/>
      <c r="Z1044" s="117"/>
      <c r="AA1044" s="117"/>
      <c r="AB1044" s="117"/>
      <c r="AC1044" s="117"/>
      <c r="AD1044" s="117"/>
      <c r="AE1044" s="124"/>
      <c r="AF1044" s="117"/>
      <c r="AG1044" s="117"/>
      <c r="AH1044" s="117"/>
      <c r="AI1044" s="117"/>
      <c r="AJ1044" s="117"/>
      <c r="AK1044" s="117"/>
      <c r="AL1044" s="117"/>
      <c r="AM1044" s="117"/>
      <c r="AN1044" s="117"/>
      <c r="AO1044" s="112"/>
      <c r="AP1044" s="113">
        <f t="shared" ref="AP1044:AP1049" si="557">IF(O1044="A",AP1043+AA1044/60,AP1043)</f>
        <v>0</v>
      </c>
      <c r="AQ1044" s="113" t="e">
        <f t="shared" si="552"/>
        <v>#REF!</v>
      </c>
      <c r="AR1044" s="113" t="e">
        <f t="shared" si="553"/>
        <v>#REF!</v>
      </c>
      <c r="AS1044" s="118">
        <v>0</v>
      </c>
      <c r="AT1044" s="118">
        <v>0</v>
      </c>
      <c r="AU1044" s="119">
        <f t="shared" ref="AU1044:AU1052" si="558">AU1043+(AA1044/60)</f>
        <v>2118.3999999999992</v>
      </c>
    </row>
    <row r="1045" spans="1:48">
      <c r="B1045" s="122">
        <v>45720</v>
      </c>
      <c r="C1045" s="117" t="s">
        <v>117</v>
      </c>
      <c r="D1045" s="117"/>
      <c r="E1045" s="117"/>
      <c r="F1045" s="109" t="s">
        <v>102</v>
      </c>
      <c r="G1045" s="109"/>
      <c r="H1045" s="110"/>
      <c r="I1045" s="110"/>
      <c r="J1045" s="110"/>
      <c r="K1045" s="110"/>
      <c r="L1045" s="110"/>
      <c r="M1045" s="111"/>
      <c r="N1045" s="109">
        <v>1</v>
      </c>
      <c r="O1045" s="109" t="s">
        <v>92</v>
      </c>
      <c r="P1045" s="109">
        <v>60</v>
      </c>
      <c r="Q1045" s="109">
        <v>0</v>
      </c>
      <c r="R1045" s="109">
        <v>359</v>
      </c>
      <c r="S1045" s="109">
        <v>359</v>
      </c>
      <c r="T1045" s="117"/>
      <c r="U1045" s="117"/>
      <c r="V1045" s="117"/>
      <c r="W1045" s="117"/>
      <c r="X1045" s="117"/>
      <c r="Y1045" s="117"/>
      <c r="Z1045" s="117"/>
      <c r="AA1045" s="117">
        <f t="shared" ref="AA1045:AA1052" si="559">P1045*60+Q1045</f>
        <v>3600</v>
      </c>
      <c r="AB1045" s="117"/>
      <c r="AC1045" s="117"/>
      <c r="AD1045" s="117"/>
      <c r="AE1045" s="124"/>
      <c r="AF1045" s="117"/>
      <c r="AG1045" s="117"/>
      <c r="AH1045" s="117"/>
      <c r="AI1045" s="117"/>
      <c r="AJ1045" s="117"/>
      <c r="AK1045" s="117"/>
      <c r="AL1045" s="117"/>
      <c r="AM1045" s="117"/>
      <c r="AN1045" s="117"/>
      <c r="AO1045" s="112"/>
      <c r="AP1045" s="113">
        <f t="shared" si="557"/>
        <v>0</v>
      </c>
      <c r="AQ1045" s="113" t="e">
        <f t="shared" si="552"/>
        <v>#REF!</v>
      </c>
      <c r="AR1045" s="113" t="e">
        <f t="shared" si="553"/>
        <v>#REF!</v>
      </c>
      <c r="AS1045" s="118">
        <f t="shared" ref="AS1045:AS1048" si="560">IF(O1045="3C",AS1044+AA1045/60,AS1044)</f>
        <v>60</v>
      </c>
      <c r="AT1045" s="118">
        <v>0</v>
      </c>
      <c r="AU1045" s="119">
        <f t="shared" si="558"/>
        <v>2178.3999999999992</v>
      </c>
    </row>
    <row r="1046" spans="1:48">
      <c r="B1046" s="122">
        <v>45720</v>
      </c>
      <c r="C1046" s="117" t="s">
        <v>117</v>
      </c>
      <c r="D1046" s="117"/>
      <c r="E1046" s="117"/>
      <c r="F1046" s="109" t="s">
        <v>103</v>
      </c>
      <c r="G1046" s="109"/>
      <c r="H1046" s="110"/>
      <c r="I1046" s="110"/>
      <c r="J1046" s="110"/>
      <c r="K1046" s="110"/>
      <c r="L1046" s="110"/>
      <c r="M1046" s="111"/>
      <c r="N1046" s="109">
        <v>6</v>
      </c>
      <c r="O1046" s="109" t="s">
        <v>91</v>
      </c>
      <c r="P1046" s="109">
        <v>30</v>
      </c>
      <c r="Q1046" s="109">
        <v>0</v>
      </c>
      <c r="R1046" s="109">
        <v>359</v>
      </c>
      <c r="S1046" s="109">
        <v>359</v>
      </c>
      <c r="T1046" s="117"/>
      <c r="U1046" s="117"/>
      <c r="V1046" s="117"/>
      <c r="W1046" s="117"/>
      <c r="X1046" s="117"/>
      <c r="Y1046" s="117"/>
      <c r="Z1046" s="117"/>
      <c r="AA1046" s="117"/>
      <c r="AB1046" s="117"/>
      <c r="AC1046" s="117"/>
      <c r="AD1046" s="117"/>
      <c r="AE1046" s="124"/>
      <c r="AF1046" s="117"/>
      <c r="AG1046" s="117"/>
      <c r="AH1046" s="117"/>
      <c r="AI1046" s="117"/>
      <c r="AJ1046" s="117"/>
      <c r="AK1046" s="117"/>
      <c r="AL1046" s="117"/>
      <c r="AM1046" s="117"/>
      <c r="AN1046" s="117"/>
      <c r="AO1046" s="112"/>
      <c r="AP1046" s="113">
        <f t="shared" si="557"/>
        <v>0</v>
      </c>
      <c r="AQ1046" s="113" t="e">
        <f t="shared" si="552"/>
        <v>#REF!</v>
      </c>
      <c r="AR1046" s="113" t="e">
        <f t="shared" si="553"/>
        <v>#REF!</v>
      </c>
      <c r="AS1046" s="118">
        <f t="shared" si="560"/>
        <v>60</v>
      </c>
      <c r="AT1046" s="118">
        <v>0</v>
      </c>
      <c r="AU1046" s="119">
        <f t="shared" si="558"/>
        <v>2178.3999999999992</v>
      </c>
    </row>
    <row r="1047" spans="1:48">
      <c r="B1047" s="122">
        <v>45720</v>
      </c>
      <c r="C1047" s="117" t="s">
        <v>117</v>
      </c>
      <c r="D1047" s="117"/>
      <c r="E1047" s="117"/>
      <c r="F1047" s="109" t="s">
        <v>104</v>
      </c>
      <c r="G1047" s="109"/>
      <c r="H1047" s="110"/>
      <c r="I1047" s="110"/>
      <c r="J1047" s="110"/>
      <c r="K1047" s="110"/>
      <c r="L1047" s="110"/>
      <c r="M1047" s="111"/>
      <c r="N1047" s="109">
        <v>1</v>
      </c>
      <c r="O1047" s="109" t="s">
        <v>91</v>
      </c>
      <c r="P1047" s="109">
        <v>60</v>
      </c>
      <c r="Q1047" s="109">
        <v>0</v>
      </c>
      <c r="R1047" s="109">
        <v>359</v>
      </c>
      <c r="S1047" s="109">
        <v>359</v>
      </c>
      <c r="T1047" s="117"/>
      <c r="U1047" s="117"/>
      <c r="V1047" s="117"/>
      <c r="W1047" s="117"/>
      <c r="X1047" s="117"/>
      <c r="Y1047" s="117"/>
      <c r="Z1047" s="117"/>
      <c r="AA1047" s="117">
        <f t="shared" si="559"/>
        <v>3600</v>
      </c>
      <c r="AB1047" s="117"/>
      <c r="AC1047" s="117"/>
      <c r="AD1047" s="117"/>
      <c r="AE1047" s="124"/>
      <c r="AF1047" s="117"/>
      <c r="AG1047" s="117"/>
      <c r="AH1047" s="117"/>
      <c r="AI1047" s="117"/>
      <c r="AJ1047" s="117"/>
      <c r="AK1047" s="117"/>
      <c r="AL1047" s="117"/>
      <c r="AM1047" s="117"/>
      <c r="AN1047" s="117"/>
      <c r="AO1047" s="112"/>
      <c r="AP1047" s="113">
        <f t="shared" si="557"/>
        <v>60</v>
      </c>
      <c r="AQ1047" s="113" t="e">
        <f t="shared" si="552"/>
        <v>#REF!</v>
      </c>
      <c r="AR1047" s="113" t="e">
        <f t="shared" si="553"/>
        <v>#REF!</v>
      </c>
      <c r="AS1047" s="118">
        <f t="shared" si="560"/>
        <v>60</v>
      </c>
      <c r="AT1047" s="118">
        <v>0</v>
      </c>
      <c r="AU1047" s="119">
        <f t="shared" si="558"/>
        <v>2238.3999999999992</v>
      </c>
    </row>
    <row r="1048" spans="1:48">
      <c r="B1048" s="122">
        <v>45720</v>
      </c>
      <c r="C1048" s="117" t="s">
        <v>117</v>
      </c>
      <c r="D1048" s="117"/>
      <c r="E1048" s="117"/>
      <c r="F1048" s="109" t="s">
        <v>104</v>
      </c>
      <c r="G1048" s="109"/>
      <c r="H1048" s="110"/>
      <c r="I1048" s="110"/>
      <c r="J1048" s="110"/>
      <c r="K1048" s="110"/>
      <c r="L1048" s="110"/>
      <c r="M1048" s="111"/>
      <c r="N1048" s="109">
        <v>1</v>
      </c>
      <c r="O1048" s="109" t="s">
        <v>91</v>
      </c>
      <c r="P1048" s="109">
        <v>60</v>
      </c>
      <c r="Q1048" s="109">
        <v>0</v>
      </c>
      <c r="R1048" s="109">
        <v>359</v>
      </c>
      <c r="S1048" s="109">
        <v>359</v>
      </c>
      <c r="T1048" s="117"/>
      <c r="U1048" s="117"/>
      <c r="V1048" s="117"/>
      <c r="W1048" s="117"/>
      <c r="X1048" s="117"/>
      <c r="Y1048" s="117"/>
      <c r="Z1048" s="117"/>
      <c r="AA1048" s="117">
        <f t="shared" si="559"/>
        <v>3600</v>
      </c>
      <c r="AB1048" s="117"/>
      <c r="AC1048" s="117"/>
      <c r="AD1048" s="117"/>
      <c r="AE1048" s="124"/>
      <c r="AF1048" s="117"/>
      <c r="AG1048" s="117"/>
      <c r="AH1048" s="117"/>
      <c r="AI1048" s="117"/>
      <c r="AJ1048" s="117"/>
      <c r="AK1048" s="117"/>
      <c r="AL1048" s="117"/>
      <c r="AM1048" s="117"/>
      <c r="AN1048" s="117"/>
      <c r="AO1048" s="112"/>
      <c r="AP1048" s="113">
        <f t="shared" si="557"/>
        <v>120</v>
      </c>
      <c r="AQ1048" s="113" t="e">
        <f t="shared" si="552"/>
        <v>#REF!</v>
      </c>
      <c r="AR1048" s="113" t="e">
        <f t="shared" si="553"/>
        <v>#REF!</v>
      </c>
      <c r="AS1048" s="118">
        <f t="shared" si="560"/>
        <v>60</v>
      </c>
      <c r="AT1048" s="118">
        <v>0</v>
      </c>
      <c r="AU1048" s="119">
        <f t="shared" si="558"/>
        <v>2298.3999999999992</v>
      </c>
    </row>
    <row r="1049" spans="1:48">
      <c r="B1049" s="122">
        <v>45720</v>
      </c>
      <c r="C1049" s="117" t="s">
        <v>117</v>
      </c>
      <c r="D1049" s="117"/>
      <c r="E1049" s="117"/>
      <c r="F1049" s="109" t="s">
        <v>104</v>
      </c>
      <c r="G1049" s="109"/>
      <c r="H1049" s="110"/>
      <c r="I1049" s="110"/>
      <c r="J1049" s="110"/>
      <c r="K1049" s="110"/>
      <c r="L1049" s="110"/>
      <c r="M1049" s="111"/>
      <c r="N1049" s="109">
        <v>1</v>
      </c>
      <c r="O1049" s="109" t="s">
        <v>91</v>
      </c>
      <c r="P1049" s="109">
        <v>60</v>
      </c>
      <c r="Q1049" s="109">
        <v>0</v>
      </c>
      <c r="R1049" s="109">
        <v>359</v>
      </c>
      <c r="S1049" s="109">
        <v>359</v>
      </c>
      <c r="T1049" s="117"/>
      <c r="U1049" s="117"/>
      <c r="V1049" s="117"/>
      <c r="W1049" s="117"/>
      <c r="X1049" s="117"/>
      <c r="Y1049" s="117"/>
      <c r="Z1049" s="117"/>
      <c r="AA1049" s="117">
        <f t="shared" si="559"/>
        <v>3600</v>
      </c>
      <c r="AB1049" s="117"/>
      <c r="AC1049" s="117"/>
      <c r="AD1049" s="117"/>
      <c r="AE1049" s="124"/>
      <c r="AF1049" s="117"/>
      <c r="AG1049" s="117"/>
      <c r="AH1049" s="117"/>
      <c r="AI1049" s="117"/>
      <c r="AJ1049" s="117"/>
      <c r="AK1049" s="117"/>
      <c r="AL1049" s="117"/>
      <c r="AM1049" s="117"/>
      <c r="AN1049" s="117"/>
      <c r="AO1049" s="112"/>
      <c r="AP1049" s="113">
        <f t="shared" si="557"/>
        <v>180</v>
      </c>
      <c r="AQ1049" s="113" t="e">
        <f t="shared" si="552"/>
        <v>#REF!</v>
      </c>
      <c r="AR1049" s="113" t="e">
        <f t="shared" si="553"/>
        <v>#REF!</v>
      </c>
      <c r="AS1049" s="118">
        <v>0</v>
      </c>
      <c r="AT1049" s="118">
        <v>0</v>
      </c>
      <c r="AU1049" s="119">
        <f t="shared" si="558"/>
        <v>2358.3999999999992</v>
      </c>
    </row>
    <row r="1050" spans="1:48">
      <c r="B1050" s="122">
        <v>45720</v>
      </c>
      <c r="C1050" s="117" t="s">
        <v>110</v>
      </c>
      <c r="D1050" s="117"/>
      <c r="E1050" s="117"/>
      <c r="F1050" s="109" t="s">
        <v>104</v>
      </c>
      <c r="G1050" s="109"/>
      <c r="H1050" s="110"/>
      <c r="I1050" s="110"/>
      <c r="J1050" s="110"/>
      <c r="K1050" s="110"/>
      <c r="L1050" s="110"/>
      <c r="M1050" s="111"/>
      <c r="N1050" s="109">
        <v>1</v>
      </c>
      <c r="O1050" s="109" t="s">
        <v>91</v>
      </c>
      <c r="P1050" s="109">
        <v>60</v>
      </c>
      <c r="Q1050" s="109">
        <v>0</v>
      </c>
      <c r="R1050" s="109">
        <v>359</v>
      </c>
      <c r="S1050" s="109">
        <v>359</v>
      </c>
      <c r="T1050" s="117"/>
      <c r="U1050" s="117"/>
      <c r="V1050" s="117"/>
      <c r="W1050" s="117"/>
      <c r="X1050" s="117"/>
      <c r="Y1050" s="117"/>
      <c r="Z1050" s="117"/>
      <c r="AA1050" s="117">
        <f t="shared" si="559"/>
        <v>3600</v>
      </c>
      <c r="AB1050" s="117"/>
      <c r="AC1050" s="117"/>
      <c r="AD1050" s="117"/>
      <c r="AE1050" s="124"/>
      <c r="AF1050" s="117"/>
      <c r="AG1050" s="117"/>
      <c r="AH1050" s="117"/>
      <c r="AI1050" s="117"/>
      <c r="AJ1050" s="117"/>
      <c r="AK1050" s="117"/>
      <c r="AL1050" s="117"/>
      <c r="AM1050" s="117"/>
      <c r="AN1050" s="117"/>
      <c r="AO1050" s="112"/>
      <c r="AP1050" s="113">
        <v>0</v>
      </c>
      <c r="AQ1050" s="113" t="e">
        <f t="shared" si="552"/>
        <v>#REF!</v>
      </c>
      <c r="AR1050" s="113" t="e">
        <f t="shared" si="553"/>
        <v>#REF!</v>
      </c>
      <c r="AS1050" s="118">
        <v>0</v>
      </c>
      <c r="AT1050" s="118">
        <v>0</v>
      </c>
      <c r="AU1050" s="119">
        <f t="shared" si="558"/>
        <v>2418.3999999999992</v>
      </c>
    </row>
    <row r="1051" spans="1:48">
      <c r="B1051" s="96">
        <v>45720</v>
      </c>
      <c r="C1051" s="143" t="s">
        <v>164</v>
      </c>
      <c r="D1051" s="82"/>
      <c r="E1051" s="82"/>
      <c r="F1051" s="130" t="s">
        <v>105</v>
      </c>
      <c r="G1051" s="130" t="s">
        <v>89</v>
      </c>
      <c r="H1051" s="133" t="s">
        <v>89</v>
      </c>
      <c r="I1051" s="133" t="s">
        <v>89</v>
      </c>
      <c r="J1051" s="133" t="s">
        <v>89</v>
      </c>
      <c r="K1051" s="133" t="s">
        <v>89</v>
      </c>
      <c r="L1051" s="133" t="s">
        <v>95</v>
      </c>
      <c r="M1051" s="134" t="s">
        <v>106</v>
      </c>
      <c r="N1051" s="114">
        <v>3</v>
      </c>
      <c r="O1051" s="130" t="s">
        <v>91</v>
      </c>
      <c r="P1051" s="130">
        <v>3</v>
      </c>
      <c r="Q1051" s="114">
        <v>44</v>
      </c>
      <c r="R1051" s="130">
        <v>338</v>
      </c>
      <c r="S1051" s="130">
        <v>338</v>
      </c>
      <c r="T1051" s="132" t="s">
        <v>88</v>
      </c>
      <c r="U1051" s="82"/>
      <c r="V1051" s="82"/>
      <c r="W1051" s="82"/>
      <c r="X1051" s="82"/>
      <c r="Y1051" s="82"/>
      <c r="Z1051" s="82"/>
      <c r="AA1051" s="82">
        <f t="shared" si="559"/>
        <v>224</v>
      </c>
      <c r="AB1051" s="82"/>
      <c r="AC1051" s="82" t="s">
        <v>89</v>
      </c>
      <c r="AD1051" s="82">
        <v>111.7</v>
      </c>
      <c r="AE1051" s="120">
        <v>2.391</v>
      </c>
      <c r="AF1051" s="82">
        <v>109.5</v>
      </c>
      <c r="AG1051" s="82">
        <v>96.6</v>
      </c>
      <c r="AH1051" s="132">
        <f>AF1051-AG1051</f>
        <v>12.900000000000006</v>
      </c>
      <c r="AI1051" s="132">
        <v>-2088.3000000000002</v>
      </c>
      <c r="AJ1051" s="132">
        <v>-970.59</v>
      </c>
      <c r="AK1051" s="132">
        <v>-1504.9</v>
      </c>
      <c r="AL1051" s="132">
        <v>-561.11</v>
      </c>
      <c r="AM1051" s="136">
        <f>AJ1051-AI1051</f>
        <v>1117.71</v>
      </c>
      <c r="AN1051" s="136">
        <f>AL1051-AK1051</f>
        <v>943.79000000000008</v>
      </c>
      <c r="AO1051" s="136">
        <f>AD1051/AA1051*60</f>
        <v>29.919642857142858</v>
      </c>
      <c r="AP1051" s="93">
        <f t="shared" ref="AP1051:AP1052" si="561">IF(O1051="A",AP1050+AA1051/60,AP1050)</f>
        <v>3.7333333333333334</v>
      </c>
      <c r="AQ1051" s="126" t="e">
        <f t="shared" si="552"/>
        <v>#REF!</v>
      </c>
      <c r="AR1051" s="126" t="e">
        <f t="shared" si="553"/>
        <v>#REF!</v>
      </c>
      <c r="AS1051" s="85">
        <f t="shared" ref="AS1051:AS1052" si="562">IF(O1051="3C",AS1050+AA1051/60,AS1050)</f>
        <v>0</v>
      </c>
      <c r="AT1051" s="85">
        <f t="shared" ref="AT1051:AT1052" si="563">AT1050+(AA1051/60)</f>
        <v>3.7333333333333334</v>
      </c>
      <c r="AU1051" s="125">
        <f t="shared" si="558"/>
        <v>2422.1333333333323</v>
      </c>
    </row>
    <row r="1052" spans="1:48">
      <c r="B1052" s="96">
        <v>45720</v>
      </c>
      <c r="C1052" s="82" t="s">
        <v>149</v>
      </c>
      <c r="D1052" s="82" t="s">
        <v>116</v>
      </c>
      <c r="E1052" s="82" t="s">
        <v>3729</v>
      </c>
      <c r="F1052" s="84" t="s">
        <v>1087</v>
      </c>
      <c r="G1052" s="84" t="s">
        <v>1087</v>
      </c>
      <c r="H1052" s="86" t="s">
        <v>109</v>
      </c>
      <c r="I1052" s="86" t="s">
        <v>109</v>
      </c>
      <c r="J1052" s="86" t="s">
        <v>109</v>
      </c>
      <c r="K1052" s="86" t="s">
        <v>109</v>
      </c>
      <c r="L1052" s="86" t="s">
        <v>109</v>
      </c>
      <c r="M1052" s="86" t="s">
        <v>168</v>
      </c>
      <c r="N1052" s="87">
        <v>3</v>
      </c>
      <c r="O1052" s="82" t="s">
        <v>124</v>
      </c>
      <c r="P1052" s="97">
        <v>3</v>
      </c>
      <c r="Q1052" s="97">
        <v>44</v>
      </c>
      <c r="R1052" s="82">
        <v>338</v>
      </c>
      <c r="S1052" s="82">
        <v>338</v>
      </c>
      <c r="T1052" s="84" t="s">
        <v>88</v>
      </c>
      <c r="U1052" s="82"/>
      <c r="V1052" s="82"/>
      <c r="W1052" s="82"/>
      <c r="X1052" s="82"/>
      <c r="Y1052" s="82"/>
      <c r="Z1052" s="82"/>
      <c r="AA1052" s="82">
        <f t="shared" si="559"/>
        <v>224</v>
      </c>
      <c r="AB1052" s="82">
        <v>96.6</v>
      </c>
      <c r="AC1052" s="82" t="s">
        <v>88</v>
      </c>
      <c r="AD1052" s="82"/>
      <c r="AE1052" s="82">
        <v>2.351</v>
      </c>
      <c r="AF1052" s="82"/>
      <c r="AG1052" s="82"/>
      <c r="AH1052" s="82"/>
      <c r="AI1052" s="82"/>
      <c r="AJ1052" s="82"/>
      <c r="AK1052" s="82"/>
      <c r="AL1052" s="82"/>
      <c r="AM1052" s="82"/>
      <c r="AN1052" s="82"/>
      <c r="AO1052" s="87"/>
      <c r="AP1052" s="93">
        <f t="shared" si="561"/>
        <v>3.7333333333333334</v>
      </c>
      <c r="AQ1052" s="126" t="e">
        <f t="shared" ref="AQ1052" si="564">IF(O1052="B",AQ1051+AA1052/60,AQ1051)</f>
        <v>#REF!</v>
      </c>
      <c r="AR1052" s="126" t="e">
        <f t="shared" ref="AR1052" si="565">IF(O1052="3A",AR1051+AA1052/60,AR1051)</f>
        <v>#REF!</v>
      </c>
      <c r="AS1052" s="85">
        <f t="shared" si="562"/>
        <v>3.7333333333333334</v>
      </c>
      <c r="AT1052" s="85">
        <f t="shared" si="563"/>
        <v>7.4666666666666668</v>
      </c>
      <c r="AU1052" s="125">
        <f t="shared" si="558"/>
        <v>2425.8666666666654</v>
      </c>
    </row>
    <row r="1053" spans="1:48">
      <c r="B1053" s="96">
        <v>45720</v>
      </c>
      <c r="C1053" s="82" t="s">
        <v>149</v>
      </c>
      <c r="D1053" s="82" t="s">
        <v>116</v>
      </c>
      <c r="E1053" s="82" t="s">
        <v>3729</v>
      </c>
      <c r="F1053" s="84" t="s">
        <v>1088</v>
      </c>
      <c r="G1053" s="84" t="s">
        <v>1088</v>
      </c>
      <c r="H1053" s="86" t="s">
        <v>109</v>
      </c>
      <c r="I1053" s="86" t="s">
        <v>109</v>
      </c>
      <c r="J1053" s="86" t="s">
        <v>109</v>
      </c>
      <c r="K1053" s="86" t="s">
        <v>109</v>
      </c>
      <c r="L1053" s="86" t="s">
        <v>109</v>
      </c>
      <c r="M1053" s="86" t="s">
        <v>168</v>
      </c>
      <c r="N1053" s="87">
        <v>3</v>
      </c>
      <c r="O1053" s="82" t="s">
        <v>124</v>
      </c>
      <c r="P1053" s="97">
        <v>3</v>
      </c>
      <c r="Q1053" s="97">
        <v>44</v>
      </c>
      <c r="R1053" s="82">
        <v>338</v>
      </c>
      <c r="S1053" s="82">
        <v>338</v>
      </c>
      <c r="T1053" s="84" t="s">
        <v>88</v>
      </c>
      <c r="U1053" s="82"/>
      <c r="V1053" s="82"/>
      <c r="W1053" s="82"/>
      <c r="X1053" s="82"/>
      <c r="Y1053" s="82"/>
      <c r="Z1053" s="82"/>
      <c r="AA1053" s="82">
        <f t="shared" ref="AA1053:AA1062" si="566">P1053*60+Q1053</f>
        <v>224</v>
      </c>
      <c r="AB1053" s="82">
        <v>96.1</v>
      </c>
      <c r="AC1053" s="82" t="s">
        <v>88</v>
      </c>
      <c r="AD1053" s="82"/>
      <c r="AE1053" s="82">
        <v>2.351</v>
      </c>
      <c r="AF1053" s="82"/>
      <c r="AG1053" s="82"/>
      <c r="AH1053" s="82"/>
      <c r="AI1053" s="82"/>
      <c r="AJ1053" s="82"/>
      <c r="AK1053" s="82"/>
      <c r="AL1053" s="82"/>
      <c r="AM1053" s="82"/>
      <c r="AN1053" s="82"/>
      <c r="AO1053" s="87"/>
      <c r="AP1053" s="93">
        <f t="shared" ref="AP1053:AP1062" si="567">IF(O1053="A",AP1052+AA1053/60,AP1052)</f>
        <v>3.7333333333333334</v>
      </c>
      <c r="AQ1053" s="126" t="e">
        <f t="shared" ref="AQ1053:AQ1062" si="568">IF(O1053="B",AQ1052+AA1053/60,AQ1052)</f>
        <v>#REF!</v>
      </c>
      <c r="AR1053" s="126" t="e">
        <f t="shared" ref="AR1053:AR1062" si="569">IF(O1053="3A",AR1052+AA1053/60,AR1052)</f>
        <v>#REF!</v>
      </c>
      <c r="AS1053" s="85">
        <f t="shared" ref="AS1053:AS1062" si="570">IF(O1053="3C",AS1052+AA1053/60,AS1052)</f>
        <v>7.4666666666666668</v>
      </c>
      <c r="AT1053" s="85">
        <f t="shared" ref="AT1053:AT1062" si="571">AT1052+(AA1053/60)</f>
        <v>11.2</v>
      </c>
      <c r="AU1053" s="125">
        <f t="shared" ref="AU1053:AU1062" si="572">AU1052+(AA1053/60)</f>
        <v>2429.5999999999985</v>
      </c>
    </row>
    <row r="1054" spans="1:48">
      <c r="B1054" s="96">
        <v>45720</v>
      </c>
      <c r="C1054" s="82" t="s">
        <v>149</v>
      </c>
      <c r="D1054" s="82" t="s">
        <v>116</v>
      </c>
      <c r="E1054" s="82" t="s">
        <v>3729</v>
      </c>
      <c r="F1054" s="84" t="s">
        <v>1089</v>
      </c>
      <c r="G1054" s="84" t="s">
        <v>1089</v>
      </c>
      <c r="H1054" s="86" t="s">
        <v>109</v>
      </c>
      <c r="I1054" s="86" t="s">
        <v>109</v>
      </c>
      <c r="J1054" s="86" t="s">
        <v>109</v>
      </c>
      <c r="K1054" s="86" t="s">
        <v>109</v>
      </c>
      <c r="L1054" s="86" t="s">
        <v>109</v>
      </c>
      <c r="M1054" s="86" t="s">
        <v>168</v>
      </c>
      <c r="N1054" s="87">
        <v>3</v>
      </c>
      <c r="O1054" s="82" t="s">
        <v>124</v>
      </c>
      <c r="P1054" s="97">
        <v>3</v>
      </c>
      <c r="Q1054" s="97">
        <v>44</v>
      </c>
      <c r="R1054" s="82">
        <v>338</v>
      </c>
      <c r="S1054" s="82">
        <v>338</v>
      </c>
      <c r="T1054" s="84" t="s">
        <v>88</v>
      </c>
      <c r="U1054" s="82"/>
      <c r="V1054" s="82"/>
      <c r="W1054" s="82"/>
      <c r="X1054" s="82"/>
      <c r="Y1054" s="82"/>
      <c r="Z1054" s="82"/>
      <c r="AA1054" s="82">
        <f t="shared" si="566"/>
        <v>224</v>
      </c>
      <c r="AB1054" s="82">
        <v>112.1</v>
      </c>
      <c r="AC1054" s="82" t="s">
        <v>88</v>
      </c>
      <c r="AD1054" s="82"/>
      <c r="AE1054" s="82">
        <v>2.3879999999999999</v>
      </c>
      <c r="AF1054" s="82"/>
      <c r="AG1054" s="82"/>
      <c r="AH1054" s="82"/>
      <c r="AI1054" s="82"/>
      <c r="AJ1054" s="82"/>
      <c r="AK1054" s="82"/>
      <c r="AL1054" s="82"/>
      <c r="AM1054" s="82"/>
      <c r="AN1054" s="82"/>
      <c r="AO1054" s="87"/>
      <c r="AP1054" s="93">
        <f t="shared" si="567"/>
        <v>3.7333333333333334</v>
      </c>
      <c r="AQ1054" s="126" t="e">
        <f t="shared" si="568"/>
        <v>#REF!</v>
      </c>
      <c r="AR1054" s="126" t="e">
        <f t="shared" si="569"/>
        <v>#REF!</v>
      </c>
      <c r="AS1054" s="85">
        <f t="shared" si="570"/>
        <v>11.2</v>
      </c>
      <c r="AT1054" s="85">
        <f t="shared" si="571"/>
        <v>14.933333333333334</v>
      </c>
      <c r="AU1054" s="125">
        <f t="shared" si="572"/>
        <v>2433.3333333333317</v>
      </c>
    </row>
    <row r="1055" spans="1:48">
      <c r="B1055" s="96">
        <v>45720</v>
      </c>
      <c r="C1055" s="82" t="s">
        <v>149</v>
      </c>
      <c r="D1055" s="82" t="s">
        <v>116</v>
      </c>
      <c r="E1055" s="82" t="s">
        <v>3729</v>
      </c>
      <c r="F1055" s="84" t="s">
        <v>1090</v>
      </c>
      <c r="G1055" s="84" t="s">
        <v>1090</v>
      </c>
      <c r="H1055" s="86" t="s">
        <v>109</v>
      </c>
      <c r="I1055" s="86" t="s">
        <v>109</v>
      </c>
      <c r="J1055" s="86" t="s">
        <v>109</v>
      </c>
      <c r="K1055" s="86" t="s">
        <v>109</v>
      </c>
      <c r="L1055" s="86" t="s">
        <v>109</v>
      </c>
      <c r="M1055" s="86" t="s">
        <v>168</v>
      </c>
      <c r="N1055" s="87">
        <v>3</v>
      </c>
      <c r="O1055" s="82" t="s">
        <v>124</v>
      </c>
      <c r="P1055" s="97">
        <v>3</v>
      </c>
      <c r="Q1055" s="97">
        <v>44</v>
      </c>
      <c r="R1055" s="82">
        <v>338</v>
      </c>
      <c r="S1055" s="82">
        <v>338</v>
      </c>
      <c r="T1055" s="84" t="s">
        <v>88</v>
      </c>
      <c r="U1055" s="82"/>
      <c r="V1055" s="82"/>
      <c r="W1055" s="82"/>
      <c r="X1055" s="82"/>
      <c r="Y1055" s="82"/>
      <c r="Z1055" s="82"/>
      <c r="AA1055" s="82">
        <f t="shared" si="566"/>
        <v>224</v>
      </c>
      <c r="AB1055" s="82">
        <v>112.1</v>
      </c>
      <c r="AC1055" s="82" t="s">
        <v>88</v>
      </c>
      <c r="AD1055" s="82"/>
      <c r="AE1055" s="82">
        <v>2.3889999999999998</v>
      </c>
      <c r="AF1055" s="82"/>
      <c r="AG1055" s="82"/>
      <c r="AH1055" s="82"/>
      <c r="AI1055" s="82"/>
      <c r="AJ1055" s="82"/>
      <c r="AK1055" s="82"/>
      <c r="AL1055" s="82"/>
      <c r="AM1055" s="82"/>
      <c r="AN1055" s="82"/>
      <c r="AO1055" s="87"/>
      <c r="AP1055" s="93">
        <f t="shared" si="567"/>
        <v>3.7333333333333334</v>
      </c>
      <c r="AQ1055" s="126" t="e">
        <f t="shared" si="568"/>
        <v>#REF!</v>
      </c>
      <c r="AR1055" s="126" t="e">
        <f t="shared" si="569"/>
        <v>#REF!</v>
      </c>
      <c r="AS1055" s="85">
        <f t="shared" si="570"/>
        <v>14.933333333333334</v>
      </c>
      <c r="AT1055" s="85">
        <f t="shared" si="571"/>
        <v>18.666666666666668</v>
      </c>
      <c r="AU1055" s="125">
        <f t="shared" si="572"/>
        <v>2437.0666666666648</v>
      </c>
    </row>
    <row r="1056" spans="1:48">
      <c r="B1056" s="96">
        <v>45720</v>
      </c>
      <c r="C1056" s="82" t="s">
        <v>149</v>
      </c>
      <c r="D1056" s="82" t="s">
        <v>116</v>
      </c>
      <c r="E1056" s="82" t="s">
        <v>3729</v>
      </c>
      <c r="F1056" s="84" t="s">
        <v>1091</v>
      </c>
      <c r="G1056" s="84" t="s">
        <v>1091</v>
      </c>
      <c r="H1056" s="86" t="s">
        <v>109</v>
      </c>
      <c r="I1056" s="86" t="s">
        <v>109</v>
      </c>
      <c r="J1056" s="86" t="s">
        <v>109</v>
      </c>
      <c r="K1056" s="86" t="s">
        <v>109</v>
      </c>
      <c r="L1056" s="86" t="s">
        <v>109</v>
      </c>
      <c r="M1056" s="86" t="s">
        <v>168</v>
      </c>
      <c r="N1056" s="87">
        <v>3</v>
      </c>
      <c r="O1056" s="82" t="s">
        <v>124</v>
      </c>
      <c r="P1056" s="97">
        <v>3</v>
      </c>
      <c r="Q1056" s="97">
        <v>44</v>
      </c>
      <c r="R1056" s="82">
        <v>338</v>
      </c>
      <c r="S1056" s="82">
        <v>338</v>
      </c>
      <c r="T1056" s="84" t="s">
        <v>88</v>
      </c>
      <c r="U1056" s="82"/>
      <c r="V1056" s="82"/>
      <c r="W1056" s="82"/>
      <c r="X1056" s="82"/>
      <c r="Y1056" s="82"/>
      <c r="Z1056" s="82"/>
      <c r="AA1056" s="82">
        <f t="shared" si="566"/>
        <v>224</v>
      </c>
      <c r="AB1056" s="82">
        <v>112.3</v>
      </c>
      <c r="AC1056" s="82" t="s">
        <v>88</v>
      </c>
      <c r="AD1056" s="82"/>
      <c r="AE1056" s="82">
        <v>2.3879999999999999</v>
      </c>
      <c r="AF1056" s="82"/>
      <c r="AG1056" s="82"/>
      <c r="AH1056" s="82"/>
      <c r="AI1056" s="82"/>
      <c r="AJ1056" s="82"/>
      <c r="AK1056" s="82"/>
      <c r="AL1056" s="82"/>
      <c r="AM1056" s="82"/>
      <c r="AN1056" s="82"/>
      <c r="AO1056" s="87"/>
      <c r="AP1056" s="93">
        <f t="shared" si="567"/>
        <v>3.7333333333333334</v>
      </c>
      <c r="AQ1056" s="126" t="e">
        <f t="shared" si="568"/>
        <v>#REF!</v>
      </c>
      <c r="AR1056" s="126" t="e">
        <f t="shared" si="569"/>
        <v>#REF!</v>
      </c>
      <c r="AS1056" s="85">
        <f t="shared" si="570"/>
        <v>18.666666666666668</v>
      </c>
      <c r="AT1056" s="85">
        <f t="shared" si="571"/>
        <v>22.400000000000002</v>
      </c>
      <c r="AU1056" s="125">
        <f t="shared" si="572"/>
        <v>2440.7999999999979</v>
      </c>
    </row>
    <row r="1057" spans="2:47">
      <c r="B1057" s="96">
        <v>45720</v>
      </c>
      <c r="C1057" s="82" t="s">
        <v>149</v>
      </c>
      <c r="D1057" s="82" t="s">
        <v>116</v>
      </c>
      <c r="E1057" s="82" t="s">
        <v>3729</v>
      </c>
      <c r="F1057" s="84" t="s">
        <v>1092</v>
      </c>
      <c r="G1057" s="84" t="s">
        <v>1092</v>
      </c>
      <c r="H1057" s="86" t="s">
        <v>109</v>
      </c>
      <c r="I1057" s="86" t="s">
        <v>109</v>
      </c>
      <c r="J1057" s="86" t="s">
        <v>109</v>
      </c>
      <c r="K1057" s="86" t="s">
        <v>109</v>
      </c>
      <c r="L1057" s="86" t="s">
        <v>109</v>
      </c>
      <c r="M1057" s="86" t="s">
        <v>168</v>
      </c>
      <c r="N1057" s="87">
        <v>3</v>
      </c>
      <c r="O1057" s="82" t="s">
        <v>124</v>
      </c>
      <c r="P1057" s="97">
        <v>3</v>
      </c>
      <c r="Q1057" s="97">
        <v>44</v>
      </c>
      <c r="R1057" s="82">
        <v>338</v>
      </c>
      <c r="S1057" s="82">
        <v>338</v>
      </c>
      <c r="T1057" s="84" t="s">
        <v>88</v>
      </c>
      <c r="U1057" s="82"/>
      <c r="V1057" s="82"/>
      <c r="W1057" s="82"/>
      <c r="X1057" s="82"/>
      <c r="Y1057" s="82"/>
      <c r="Z1057" s="82"/>
      <c r="AA1057" s="82">
        <f t="shared" si="566"/>
        <v>224</v>
      </c>
      <c r="AB1057" s="82">
        <v>96.3</v>
      </c>
      <c r="AC1057" s="82" t="s">
        <v>88</v>
      </c>
      <c r="AD1057" s="82"/>
      <c r="AE1057" s="82">
        <v>2.3540000000000001</v>
      </c>
      <c r="AF1057" s="82"/>
      <c r="AG1057" s="82"/>
      <c r="AH1057" s="82"/>
      <c r="AI1057" s="82"/>
      <c r="AJ1057" s="82"/>
      <c r="AK1057" s="82"/>
      <c r="AL1057" s="82"/>
      <c r="AM1057" s="82"/>
      <c r="AN1057" s="82"/>
      <c r="AO1057" s="87"/>
      <c r="AP1057" s="93">
        <f t="shared" si="567"/>
        <v>3.7333333333333334</v>
      </c>
      <c r="AQ1057" s="126" t="e">
        <f t="shared" si="568"/>
        <v>#REF!</v>
      </c>
      <c r="AR1057" s="126" t="e">
        <f t="shared" si="569"/>
        <v>#REF!</v>
      </c>
      <c r="AS1057" s="85">
        <f t="shared" si="570"/>
        <v>22.400000000000002</v>
      </c>
      <c r="AT1057" s="85">
        <f t="shared" si="571"/>
        <v>26.133333333333336</v>
      </c>
      <c r="AU1057" s="125">
        <f t="shared" si="572"/>
        <v>2444.533333333331</v>
      </c>
    </row>
    <row r="1058" spans="2:47">
      <c r="B1058" s="96">
        <v>45720</v>
      </c>
      <c r="C1058" s="82" t="s">
        <v>149</v>
      </c>
      <c r="D1058" s="82" t="s">
        <v>116</v>
      </c>
      <c r="E1058" s="82" t="s">
        <v>3729</v>
      </c>
      <c r="F1058" s="84" t="s">
        <v>1094</v>
      </c>
      <c r="G1058" s="84" t="s">
        <v>1094</v>
      </c>
      <c r="H1058" s="86" t="s">
        <v>109</v>
      </c>
      <c r="I1058" s="86" t="s">
        <v>109</v>
      </c>
      <c r="J1058" s="86" t="s">
        <v>109</v>
      </c>
      <c r="K1058" s="86" t="s">
        <v>109</v>
      </c>
      <c r="L1058" s="86" t="s">
        <v>109</v>
      </c>
      <c r="M1058" s="86" t="s">
        <v>168</v>
      </c>
      <c r="N1058" s="87">
        <v>3</v>
      </c>
      <c r="O1058" s="82" t="s">
        <v>124</v>
      </c>
      <c r="P1058" s="97">
        <v>3</v>
      </c>
      <c r="Q1058" s="97">
        <v>44</v>
      </c>
      <c r="R1058" s="82">
        <v>338</v>
      </c>
      <c r="S1058" s="82">
        <v>338</v>
      </c>
      <c r="T1058" s="84" t="s">
        <v>88</v>
      </c>
      <c r="U1058" s="82"/>
      <c r="V1058" s="82"/>
      <c r="W1058" s="82"/>
      <c r="X1058" s="82"/>
      <c r="Y1058" s="82"/>
      <c r="Z1058" s="82"/>
      <c r="AA1058" s="82">
        <f t="shared" si="566"/>
        <v>224</v>
      </c>
      <c r="AB1058" s="82">
        <v>112.3</v>
      </c>
      <c r="AC1058" s="82" t="s">
        <v>88</v>
      </c>
      <c r="AD1058" s="82"/>
      <c r="AE1058" s="82">
        <v>2.3849999999999998</v>
      </c>
      <c r="AF1058" s="82"/>
      <c r="AG1058" s="82"/>
      <c r="AH1058" s="82"/>
      <c r="AI1058" s="82"/>
      <c r="AJ1058" s="82"/>
      <c r="AK1058" s="82"/>
      <c r="AL1058" s="82"/>
      <c r="AM1058" s="82"/>
      <c r="AN1058" s="82"/>
      <c r="AO1058" s="87"/>
      <c r="AP1058" s="93">
        <f t="shared" si="567"/>
        <v>3.7333333333333334</v>
      </c>
      <c r="AQ1058" s="126" t="e">
        <f t="shared" si="568"/>
        <v>#REF!</v>
      </c>
      <c r="AR1058" s="126" t="e">
        <f t="shared" si="569"/>
        <v>#REF!</v>
      </c>
      <c r="AS1058" s="85">
        <f t="shared" si="570"/>
        <v>26.133333333333336</v>
      </c>
      <c r="AT1058" s="85">
        <f t="shared" si="571"/>
        <v>29.866666666666671</v>
      </c>
      <c r="AU1058" s="125">
        <f t="shared" si="572"/>
        <v>2448.2666666666642</v>
      </c>
    </row>
    <row r="1059" spans="2:47">
      <c r="B1059" s="96">
        <v>45720</v>
      </c>
      <c r="C1059" s="82" t="s">
        <v>149</v>
      </c>
      <c r="D1059" s="82" t="s">
        <v>116</v>
      </c>
      <c r="E1059" s="82" t="s">
        <v>3729</v>
      </c>
      <c r="F1059" s="84" t="s">
        <v>1093</v>
      </c>
      <c r="G1059" s="84" t="s">
        <v>1093</v>
      </c>
      <c r="H1059" s="86" t="s">
        <v>109</v>
      </c>
      <c r="I1059" s="86" t="s">
        <v>109</v>
      </c>
      <c r="J1059" s="86" t="s">
        <v>109</v>
      </c>
      <c r="K1059" s="86" t="s">
        <v>109</v>
      </c>
      <c r="L1059" s="86" t="s">
        <v>109</v>
      </c>
      <c r="M1059" s="86" t="s">
        <v>168</v>
      </c>
      <c r="N1059" s="87">
        <v>3</v>
      </c>
      <c r="O1059" s="82" t="s">
        <v>124</v>
      </c>
      <c r="P1059" s="97">
        <v>3</v>
      </c>
      <c r="Q1059" s="97">
        <v>44</v>
      </c>
      <c r="R1059" s="82">
        <v>338</v>
      </c>
      <c r="S1059" s="82">
        <v>338</v>
      </c>
      <c r="T1059" s="84" t="s">
        <v>88</v>
      </c>
      <c r="U1059" s="82"/>
      <c r="V1059" s="82"/>
      <c r="W1059" s="82"/>
      <c r="X1059" s="82"/>
      <c r="Y1059" s="82"/>
      <c r="Z1059" s="82"/>
      <c r="AA1059" s="82">
        <f t="shared" si="566"/>
        <v>224</v>
      </c>
      <c r="AB1059" s="82">
        <v>112.6</v>
      </c>
      <c r="AC1059" s="82" t="s">
        <v>88</v>
      </c>
      <c r="AD1059" s="82"/>
      <c r="AE1059" s="82">
        <v>2.3809999999999998</v>
      </c>
      <c r="AF1059" s="82"/>
      <c r="AG1059" s="82"/>
      <c r="AH1059" s="82"/>
      <c r="AI1059" s="82"/>
      <c r="AJ1059" s="82"/>
      <c r="AK1059" s="82"/>
      <c r="AL1059" s="82"/>
      <c r="AM1059" s="82"/>
      <c r="AN1059" s="82"/>
      <c r="AO1059" s="87"/>
      <c r="AP1059" s="93">
        <f t="shared" si="567"/>
        <v>3.7333333333333334</v>
      </c>
      <c r="AQ1059" s="126" t="e">
        <f t="shared" si="568"/>
        <v>#REF!</v>
      </c>
      <c r="AR1059" s="126" t="e">
        <f t="shared" si="569"/>
        <v>#REF!</v>
      </c>
      <c r="AS1059" s="85">
        <f t="shared" si="570"/>
        <v>29.866666666666671</v>
      </c>
      <c r="AT1059" s="85">
        <f t="shared" si="571"/>
        <v>33.6</v>
      </c>
      <c r="AU1059" s="125">
        <f t="shared" si="572"/>
        <v>2451.9999999999973</v>
      </c>
    </row>
    <row r="1060" spans="2:47">
      <c r="B1060" s="96">
        <v>45720</v>
      </c>
      <c r="C1060" s="82" t="s">
        <v>149</v>
      </c>
      <c r="D1060" s="82" t="s">
        <v>116</v>
      </c>
      <c r="E1060" s="82" t="s">
        <v>3729</v>
      </c>
      <c r="F1060" s="84" t="s">
        <v>1095</v>
      </c>
      <c r="G1060" s="84" t="s">
        <v>1095</v>
      </c>
      <c r="H1060" s="86" t="s">
        <v>109</v>
      </c>
      <c r="I1060" s="86" t="s">
        <v>109</v>
      </c>
      <c r="J1060" s="86" t="s">
        <v>109</v>
      </c>
      <c r="K1060" s="86" t="s">
        <v>109</v>
      </c>
      <c r="L1060" s="86" t="s">
        <v>109</v>
      </c>
      <c r="M1060" s="86" t="s">
        <v>168</v>
      </c>
      <c r="N1060" s="87">
        <v>3</v>
      </c>
      <c r="O1060" s="82" t="s">
        <v>124</v>
      </c>
      <c r="P1060" s="97">
        <v>3</v>
      </c>
      <c r="Q1060" s="97">
        <v>44</v>
      </c>
      <c r="R1060" s="82">
        <v>338</v>
      </c>
      <c r="S1060" s="82">
        <v>338</v>
      </c>
      <c r="T1060" s="84" t="s">
        <v>88</v>
      </c>
      <c r="U1060" s="82"/>
      <c r="V1060" s="82"/>
      <c r="W1060" s="82"/>
      <c r="X1060" s="82"/>
      <c r="Y1060" s="82"/>
      <c r="Z1060" s="82"/>
      <c r="AA1060" s="82">
        <f t="shared" si="566"/>
        <v>224</v>
      </c>
      <c r="AB1060" s="82">
        <v>96</v>
      </c>
      <c r="AC1060" s="82" t="s">
        <v>88</v>
      </c>
      <c r="AD1060" s="82"/>
      <c r="AE1060" s="82">
        <v>2.35</v>
      </c>
      <c r="AF1060" s="82"/>
      <c r="AG1060" s="82"/>
      <c r="AH1060" s="82"/>
      <c r="AI1060" s="82"/>
      <c r="AJ1060" s="82"/>
      <c r="AK1060" s="82"/>
      <c r="AL1060" s="82"/>
      <c r="AM1060" s="82"/>
      <c r="AN1060" s="82"/>
      <c r="AO1060" s="87"/>
      <c r="AP1060" s="93">
        <f t="shared" si="567"/>
        <v>3.7333333333333334</v>
      </c>
      <c r="AQ1060" s="126" t="e">
        <f t="shared" si="568"/>
        <v>#REF!</v>
      </c>
      <c r="AR1060" s="126" t="e">
        <f t="shared" si="569"/>
        <v>#REF!</v>
      </c>
      <c r="AS1060" s="85">
        <f t="shared" si="570"/>
        <v>33.6</v>
      </c>
      <c r="AT1060" s="85">
        <f t="shared" si="571"/>
        <v>37.333333333333336</v>
      </c>
      <c r="AU1060" s="125">
        <f t="shared" si="572"/>
        <v>2455.7333333333304</v>
      </c>
    </row>
    <row r="1061" spans="2:47">
      <c r="B1061" s="96">
        <v>45720</v>
      </c>
      <c r="C1061" s="82" t="s">
        <v>149</v>
      </c>
      <c r="D1061" s="82" t="s">
        <v>116</v>
      </c>
      <c r="E1061" s="82" t="s">
        <v>3729</v>
      </c>
      <c r="F1061" s="84" t="s">
        <v>1096</v>
      </c>
      <c r="G1061" s="84" t="s">
        <v>1096</v>
      </c>
      <c r="H1061" s="86" t="s">
        <v>109</v>
      </c>
      <c r="I1061" s="86" t="s">
        <v>109</v>
      </c>
      <c r="J1061" s="86" t="s">
        <v>109</v>
      </c>
      <c r="K1061" s="86" t="s">
        <v>109</v>
      </c>
      <c r="L1061" s="86" t="s">
        <v>109</v>
      </c>
      <c r="M1061" s="86" t="s">
        <v>168</v>
      </c>
      <c r="N1061" s="87">
        <v>3</v>
      </c>
      <c r="O1061" s="82" t="s">
        <v>124</v>
      </c>
      <c r="P1061" s="97">
        <v>3</v>
      </c>
      <c r="Q1061" s="97">
        <v>44</v>
      </c>
      <c r="R1061" s="82">
        <v>338</v>
      </c>
      <c r="S1061" s="82">
        <v>338</v>
      </c>
      <c r="T1061" s="84" t="s">
        <v>88</v>
      </c>
      <c r="U1061" s="82"/>
      <c r="V1061" s="82"/>
      <c r="W1061" s="82"/>
      <c r="X1061" s="82"/>
      <c r="Y1061" s="82"/>
      <c r="Z1061" s="82"/>
      <c r="AA1061" s="82">
        <f t="shared" si="566"/>
        <v>224</v>
      </c>
      <c r="AB1061" s="82">
        <v>111.2</v>
      </c>
      <c r="AC1061" s="82" t="s">
        <v>88</v>
      </c>
      <c r="AD1061" s="82"/>
      <c r="AE1061" s="82">
        <v>2.3860000000000001</v>
      </c>
      <c r="AF1061" s="82"/>
      <c r="AG1061" s="82"/>
      <c r="AH1061" s="82"/>
      <c r="AI1061" s="82"/>
      <c r="AJ1061" s="82"/>
      <c r="AK1061" s="82"/>
      <c r="AL1061" s="82"/>
      <c r="AM1061" s="82"/>
      <c r="AN1061" s="82"/>
      <c r="AO1061" s="87"/>
      <c r="AP1061" s="93">
        <f t="shared" si="567"/>
        <v>3.7333333333333334</v>
      </c>
      <c r="AQ1061" s="126" t="e">
        <f t="shared" si="568"/>
        <v>#REF!</v>
      </c>
      <c r="AR1061" s="126" t="e">
        <f t="shared" si="569"/>
        <v>#REF!</v>
      </c>
      <c r="AS1061" s="85">
        <f t="shared" si="570"/>
        <v>37.333333333333336</v>
      </c>
      <c r="AT1061" s="85">
        <f t="shared" si="571"/>
        <v>41.06666666666667</v>
      </c>
      <c r="AU1061" s="125">
        <f t="shared" si="572"/>
        <v>2459.4666666666635</v>
      </c>
    </row>
    <row r="1062" spans="2:47">
      <c r="B1062" s="122">
        <v>45721</v>
      </c>
      <c r="C1062" s="117" t="s">
        <v>120</v>
      </c>
      <c r="D1062" s="117"/>
      <c r="E1062" s="117"/>
      <c r="F1062" s="115" t="s">
        <v>113</v>
      </c>
      <c r="G1062" s="117"/>
      <c r="H1062" s="123"/>
      <c r="I1062" s="123"/>
      <c r="J1062" s="123"/>
      <c r="K1062" s="123"/>
      <c r="L1062" s="123"/>
      <c r="M1062" s="123"/>
      <c r="N1062" s="112"/>
      <c r="O1062" s="117"/>
      <c r="P1062" s="112"/>
      <c r="Q1062" s="112"/>
      <c r="R1062" s="117"/>
      <c r="S1062" s="117"/>
      <c r="T1062" s="117"/>
      <c r="U1062" s="117"/>
      <c r="V1062" s="117"/>
      <c r="W1062" s="117"/>
      <c r="X1062" s="117"/>
      <c r="Y1062" s="117"/>
      <c r="Z1062" s="117"/>
      <c r="AA1062" s="117">
        <f t="shared" si="566"/>
        <v>0</v>
      </c>
      <c r="AB1062" s="117"/>
      <c r="AC1062" s="117"/>
      <c r="AD1062" s="117"/>
      <c r="AE1062" s="117"/>
      <c r="AF1062" s="117"/>
      <c r="AG1062" s="117"/>
      <c r="AH1062" s="117"/>
      <c r="AI1062" s="117"/>
      <c r="AJ1062" s="117"/>
      <c r="AK1062" s="117"/>
      <c r="AL1062" s="117"/>
      <c r="AM1062" s="117"/>
      <c r="AN1062" s="117"/>
      <c r="AO1062" s="112"/>
      <c r="AP1062" s="113">
        <f t="shared" si="567"/>
        <v>3.7333333333333334</v>
      </c>
      <c r="AQ1062" s="113" t="e">
        <f t="shared" si="568"/>
        <v>#REF!</v>
      </c>
      <c r="AR1062" s="113" t="e">
        <f t="shared" si="569"/>
        <v>#REF!</v>
      </c>
      <c r="AS1062" s="118">
        <f t="shared" si="570"/>
        <v>37.333333333333336</v>
      </c>
      <c r="AT1062" s="118">
        <f t="shared" si="571"/>
        <v>41.06666666666667</v>
      </c>
      <c r="AU1062" s="125">
        <f t="shared" si="572"/>
        <v>2459.4666666666635</v>
      </c>
    </row>
    <row r="1063" spans="2:47">
      <c r="B1063" s="96">
        <v>45721</v>
      </c>
      <c r="C1063" s="82" t="s">
        <v>115</v>
      </c>
      <c r="D1063" s="82" t="s">
        <v>116</v>
      </c>
      <c r="E1063" s="82" t="s">
        <v>3729</v>
      </c>
      <c r="F1063" s="84" t="s">
        <v>1097</v>
      </c>
      <c r="G1063" s="84" t="s">
        <v>1097</v>
      </c>
      <c r="H1063" s="86" t="s">
        <v>109</v>
      </c>
      <c r="I1063" s="86" t="s">
        <v>109</v>
      </c>
      <c r="J1063" s="86" t="s">
        <v>109</v>
      </c>
      <c r="K1063" s="86" t="s">
        <v>109</v>
      </c>
      <c r="L1063" s="86" t="s">
        <v>109</v>
      </c>
      <c r="M1063" s="86" t="s">
        <v>168</v>
      </c>
      <c r="N1063" s="87">
        <v>3</v>
      </c>
      <c r="O1063" s="82" t="s">
        <v>124</v>
      </c>
      <c r="P1063" s="97">
        <v>3</v>
      </c>
      <c r="Q1063" s="97">
        <v>44</v>
      </c>
      <c r="R1063" s="82">
        <v>338</v>
      </c>
      <c r="S1063" s="82">
        <v>338</v>
      </c>
      <c r="T1063" s="84" t="s">
        <v>88</v>
      </c>
      <c r="U1063" s="82"/>
      <c r="V1063" s="82"/>
      <c r="W1063" s="82"/>
      <c r="X1063" s="82"/>
      <c r="Y1063" s="82"/>
      <c r="Z1063" s="82"/>
      <c r="AA1063" s="82">
        <f t="shared" si="507"/>
        <v>224</v>
      </c>
      <c r="AB1063" s="82">
        <v>110.4</v>
      </c>
      <c r="AC1063" s="82" t="s">
        <v>88</v>
      </c>
      <c r="AD1063" s="82"/>
      <c r="AE1063" s="82">
        <v>2.371</v>
      </c>
      <c r="AF1063" s="82"/>
      <c r="AG1063" s="82"/>
      <c r="AH1063" s="82"/>
      <c r="AI1063" s="82"/>
      <c r="AJ1063" s="82"/>
      <c r="AK1063" s="82"/>
      <c r="AL1063" s="82"/>
      <c r="AM1063" s="82"/>
      <c r="AN1063" s="82"/>
      <c r="AO1063" s="87"/>
      <c r="AP1063" s="93">
        <f t="shared" si="508"/>
        <v>3.7333333333333334</v>
      </c>
      <c r="AQ1063" s="126" t="e">
        <f t="shared" si="509"/>
        <v>#REF!</v>
      </c>
      <c r="AR1063" s="126" t="e">
        <f t="shared" si="510"/>
        <v>#REF!</v>
      </c>
      <c r="AS1063" s="85">
        <f t="shared" si="511"/>
        <v>41.06666666666667</v>
      </c>
      <c r="AT1063" s="85">
        <f t="shared" si="512"/>
        <v>44.800000000000004</v>
      </c>
      <c r="AU1063" s="125">
        <f t="shared" si="513"/>
        <v>2463.1999999999966</v>
      </c>
    </row>
    <row r="1064" spans="2:47">
      <c r="B1064" s="96">
        <v>45721</v>
      </c>
      <c r="C1064" s="82" t="s">
        <v>115</v>
      </c>
      <c r="D1064" s="82" t="s">
        <v>116</v>
      </c>
      <c r="E1064" s="82" t="s">
        <v>3729</v>
      </c>
      <c r="F1064" s="84" t="s">
        <v>1098</v>
      </c>
      <c r="G1064" s="84" t="s">
        <v>1098</v>
      </c>
      <c r="H1064" s="86" t="s">
        <v>109</v>
      </c>
      <c r="I1064" s="86" t="s">
        <v>109</v>
      </c>
      <c r="J1064" s="86" t="s">
        <v>109</v>
      </c>
      <c r="K1064" s="86" t="s">
        <v>109</v>
      </c>
      <c r="L1064" s="86" t="s">
        <v>109</v>
      </c>
      <c r="M1064" s="86" t="s">
        <v>168</v>
      </c>
      <c r="N1064" s="87">
        <v>3</v>
      </c>
      <c r="O1064" s="82" t="s">
        <v>124</v>
      </c>
      <c r="P1064" s="97">
        <v>3</v>
      </c>
      <c r="Q1064" s="97">
        <v>44</v>
      </c>
      <c r="R1064" s="82">
        <v>338</v>
      </c>
      <c r="S1064" s="82">
        <v>338</v>
      </c>
      <c r="T1064" s="84" t="s">
        <v>88</v>
      </c>
      <c r="U1064" s="82"/>
      <c r="V1064" s="82"/>
      <c r="W1064" s="82"/>
      <c r="X1064" s="82"/>
      <c r="Y1064" s="82"/>
      <c r="Z1064" s="82"/>
      <c r="AA1064" s="82">
        <f t="shared" si="507"/>
        <v>224</v>
      </c>
      <c r="AB1064" s="82">
        <v>95.7</v>
      </c>
      <c r="AC1064" s="82" t="s">
        <v>88</v>
      </c>
      <c r="AD1064" s="82"/>
      <c r="AE1064" s="82">
        <v>2.3570000000000002</v>
      </c>
      <c r="AF1064" s="82"/>
      <c r="AG1064" s="82"/>
      <c r="AH1064" s="82"/>
      <c r="AI1064" s="82"/>
      <c r="AJ1064" s="82"/>
      <c r="AK1064" s="82"/>
      <c r="AL1064" s="82"/>
      <c r="AM1064" s="82"/>
      <c r="AN1064" s="82"/>
      <c r="AO1064" s="87"/>
      <c r="AP1064" s="93">
        <f t="shared" si="508"/>
        <v>3.7333333333333334</v>
      </c>
      <c r="AQ1064" s="126" t="e">
        <f t="shared" si="509"/>
        <v>#REF!</v>
      </c>
      <c r="AR1064" s="126" t="e">
        <f t="shared" si="510"/>
        <v>#REF!</v>
      </c>
      <c r="AS1064" s="85">
        <f t="shared" si="511"/>
        <v>44.800000000000004</v>
      </c>
      <c r="AT1064" s="85">
        <f t="shared" si="512"/>
        <v>48.533333333333339</v>
      </c>
      <c r="AU1064" s="125">
        <f t="shared" si="513"/>
        <v>2466.9333333333298</v>
      </c>
    </row>
    <row r="1065" spans="2:47">
      <c r="B1065" s="96">
        <v>45721</v>
      </c>
      <c r="C1065" s="82" t="s">
        <v>115</v>
      </c>
      <c r="D1065" s="82" t="s">
        <v>116</v>
      </c>
      <c r="E1065" s="82" t="s">
        <v>3729</v>
      </c>
      <c r="F1065" s="84" t="s">
        <v>1099</v>
      </c>
      <c r="G1065" s="84" t="s">
        <v>1099</v>
      </c>
      <c r="H1065" s="86" t="s">
        <v>109</v>
      </c>
      <c r="I1065" s="86" t="s">
        <v>109</v>
      </c>
      <c r="J1065" s="86" t="s">
        <v>109</v>
      </c>
      <c r="K1065" s="86" t="s">
        <v>109</v>
      </c>
      <c r="L1065" s="86" t="s">
        <v>109</v>
      </c>
      <c r="M1065" s="86" t="s">
        <v>168</v>
      </c>
      <c r="N1065" s="87">
        <v>3</v>
      </c>
      <c r="O1065" s="82" t="s">
        <v>124</v>
      </c>
      <c r="P1065" s="97">
        <v>3</v>
      </c>
      <c r="Q1065" s="97">
        <v>44</v>
      </c>
      <c r="R1065" s="82">
        <v>338</v>
      </c>
      <c r="S1065" s="82">
        <v>338</v>
      </c>
      <c r="T1065" s="84" t="s">
        <v>88</v>
      </c>
      <c r="U1065" s="82"/>
      <c r="V1065" s="82"/>
      <c r="W1065" s="82"/>
      <c r="X1065" s="82"/>
      <c r="Y1065" s="82"/>
      <c r="Z1065" s="82"/>
      <c r="AA1065" s="82">
        <f t="shared" si="507"/>
        <v>224</v>
      </c>
      <c r="AB1065" s="82">
        <v>95.9</v>
      </c>
      <c r="AC1065" s="82" t="s">
        <v>88</v>
      </c>
      <c r="AD1065" s="82"/>
      <c r="AE1065" s="82">
        <v>2.3479999999999999</v>
      </c>
      <c r="AF1065" s="82"/>
      <c r="AG1065" s="82"/>
      <c r="AH1065" s="82"/>
      <c r="AI1065" s="82"/>
      <c r="AJ1065" s="82"/>
      <c r="AK1065" s="82"/>
      <c r="AL1065" s="82"/>
      <c r="AM1065" s="82"/>
      <c r="AN1065" s="82"/>
      <c r="AO1065" s="87"/>
      <c r="AP1065" s="93">
        <f t="shared" si="508"/>
        <v>3.7333333333333334</v>
      </c>
      <c r="AQ1065" s="126" t="e">
        <f t="shared" si="509"/>
        <v>#REF!</v>
      </c>
      <c r="AR1065" s="126" t="e">
        <f t="shared" si="510"/>
        <v>#REF!</v>
      </c>
      <c r="AS1065" s="85">
        <f t="shared" si="511"/>
        <v>48.533333333333339</v>
      </c>
      <c r="AT1065" s="85">
        <f t="shared" si="512"/>
        <v>52.266666666666673</v>
      </c>
      <c r="AU1065" s="125">
        <f t="shared" si="513"/>
        <v>2470.6666666666629</v>
      </c>
    </row>
    <row r="1066" spans="2:47">
      <c r="B1066" s="96">
        <v>45721</v>
      </c>
      <c r="C1066" s="82" t="s">
        <v>115</v>
      </c>
      <c r="D1066" s="82" t="s">
        <v>116</v>
      </c>
      <c r="E1066" s="82" t="s">
        <v>3729</v>
      </c>
      <c r="F1066" s="84" t="s">
        <v>1100</v>
      </c>
      <c r="G1066" s="84" t="s">
        <v>1100</v>
      </c>
      <c r="H1066" s="86" t="s">
        <v>109</v>
      </c>
      <c r="I1066" s="86" t="s">
        <v>109</v>
      </c>
      <c r="J1066" s="86" t="s">
        <v>109</v>
      </c>
      <c r="K1066" s="86" t="s">
        <v>109</v>
      </c>
      <c r="L1066" s="86" t="s">
        <v>109</v>
      </c>
      <c r="M1066" s="86" t="s">
        <v>168</v>
      </c>
      <c r="N1066" s="87">
        <v>3</v>
      </c>
      <c r="O1066" s="82" t="s">
        <v>124</v>
      </c>
      <c r="P1066" s="97">
        <v>3</v>
      </c>
      <c r="Q1066" s="97">
        <v>44</v>
      </c>
      <c r="R1066" s="82">
        <v>338</v>
      </c>
      <c r="S1066" s="82">
        <v>338</v>
      </c>
      <c r="T1066" s="84" t="s">
        <v>88</v>
      </c>
      <c r="U1066" s="82"/>
      <c r="V1066" s="82"/>
      <c r="W1066" s="82"/>
      <c r="X1066" s="82"/>
      <c r="Y1066" s="82"/>
      <c r="Z1066" s="82"/>
      <c r="AA1066" s="82">
        <f t="shared" si="507"/>
        <v>224</v>
      </c>
      <c r="AB1066" s="82">
        <v>95.5</v>
      </c>
      <c r="AC1066" s="82" t="s">
        <v>88</v>
      </c>
      <c r="AD1066" s="82"/>
      <c r="AE1066" s="82">
        <v>2.351</v>
      </c>
      <c r="AF1066" s="82"/>
      <c r="AG1066" s="82"/>
      <c r="AH1066" s="82"/>
      <c r="AI1066" s="82"/>
      <c r="AJ1066" s="82"/>
      <c r="AK1066" s="82"/>
      <c r="AL1066" s="82"/>
      <c r="AM1066" s="82"/>
      <c r="AN1066" s="82"/>
      <c r="AO1066" s="87"/>
      <c r="AP1066" s="93">
        <f t="shared" si="508"/>
        <v>3.7333333333333334</v>
      </c>
      <c r="AQ1066" s="126" t="e">
        <f t="shared" si="509"/>
        <v>#REF!</v>
      </c>
      <c r="AR1066" s="126" t="e">
        <f t="shared" si="510"/>
        <v>#REF!</v>
      </c>
      <c r="AS1066" s="85">
        <f t="shared" si="511"/>
        <v>52.266666666666673</v>
      </c>
      <c r="AT1066" s="85">
        <f t="shared" si="512"/>
        <v>56.000000000000007</v>
      </c>
      <c r="AU1066" s="125">
        <f t="shared" si="513"/>
        <v>2474.399999999996</v>
      </c>
    </row>
    <row r="1067" spans="2:47">
      <c r="B1067" s="96">
        <v>45721</v>
      </c>
      <c r="C1067" s="82" t="s">
        <v>115</v>
      </c>
      <c r="D1067" s="82" t="s">
        <v>116</v>
      </c>
      <c r="E1067" s="82" t="s">
        <v>3729</v>
      </c>
      <c r="F1067" s="84" t="s">
        <v>1101</v>
      </c>
      <c r="G1067" s="84" t="s">
        <v>1101</v>
      </c>
      <c r="H1067" s="86" t="s">
        <v>109</v>
      </c>
      <c r="I1067" s="86" t="s">
        <v>109</v>
      </c>
      <c r="J1067" s="86" t="s">
        <v>109</v>
      </c>
      <c r="K1067" s="86" t="s">
        <v>109</v>
      </c>
      <c r="L1067" s="86" t="s">
        <v>109</v>
      </c>
      <c r="M1067" s="86" t="s">
        <v>168</v>
      </c>
      <c r="N1067" s="87">
        <v>3</v>
      </c>
      <c r="O1067" s="82" t="s">
        <v>124</v>
      </c>
      <c r="P1067" s="97">
        <v>3</v>
      </c>
      <c r="Q1067" s="97">
        <v>44</v>
      </c>
      <c r="R1067" s="82">
        <v>338</v>
      </c>
      <c r="S1067" s="82">
        <v>338</v>
      </c>
      <c r="T1067" s="84" t="s">
        <v>88</v>
      </c>
      <c r="U1067" s="82"/>
      <c r="V1067" s="82"/>
      <c r="W1067" s="82"/>
      <c r="X1067" s="82"/>
      <c r="Y1067" s="82"/>
      <c r="Z1067" s="82"/>
      <c r="AA1067" s="82">
        <f t="shared" si="507"/>
        <v>224</v>
      </c>
      <c r="AB1067" s="82">
        <v>96.5</v>
      </c>
      <c r="AC1067" s="82" t="s">
        <v>88</v>
      </c>
      <c r="AD1067" s="82"/>
      <c r="AE1067" s="82">
        <v>2.3540000000000001</v>
      </c>
      <c r="AF1067" s="82"/>
      <c r="AG1067" s="82"/>
      <c r="AH1067" s="82"/>
      <c r="AI1067" s="82"/>
      <c r="AJ1067" s="82"/>
      <c r="AK1067" s="82"/>
      <c r="AL1067" s="82"/>
      <c r="AM1067" s="82"/>
      <c r="AN1067" s="82"/>
      <c r="AO1067" s="87"/>
      <c r="AP1067" s="93">
        <f t="shared" si="508"/>
        <v>3.7333333333333334</v>
      </c>
      <c r="AQ1067" s="126" t="e">
        <f t="shared" si="509"/>
        <v>#REF!</v>
      </c>
      <c r="AR1067" s="126" t="e">
        <f t="shared" si="510"/>
        <v>#REF!</v>
      </c>
      <c r="AS1067" s="85">
        <f t="shared" si="511"/>
        <v>56.000000000000007</v>
      </c>
      <c r="AT1067" s="85">
        <f t="shared" si="512"/>
        <v>59.733333333333341</v>
      </c>
      <c r="AU1067" s="125">
        <f t="shared" si="513"/>
        <v>2478.1333333333291</v>
      </c>
    </row>
    <row r="1068" spans="2:47">
      <c r="B1068" s="96">
        <v>45721</v>
      </c>
      <c r="C1068" s="82" t="s">
        <v>115</v>
      </c>
      <c r="D1068" s="82" t="s">
        <v>116</v>
      </c>
      <c r="E1068" s="82" t="s">
        <v>3729</v>
      </c>
      <c r="F1068" s="84" t="s">
        <v>1102</v>
      </c>
      <c r="G1068" s="84" t="s">
        <v>1102</v>
      </c>
      <c r="H1068" s="86" t="s">
        <v>109</v>
      </c>
      <c r="I1068" s="86" t="s">
        <v>109</v>
      </c>
      <c r="J1068" s="86" t="s">
        <v>109</v>
      </c>
      <c r="K1068" s="86" t="s">
        <v>109</v>
      </c>
      <c r="L1068" s="86" t="s">
        <v>109</v>
      </c>
      <c r="M1068" s="86" t="s">
        <v>168</v>
      </c>
      <c r="N1068" s="87">
        <v>3</v>
      </c>
      <c r="O1068" s="82" t="s">
        <v>124</v>
      </c>
      <c r="P1068" s="97">
        <v>3</v>
      </c>
      <c r="Q1068" s="97">
        <v>44</v>
      </c>
      <c r="R1068" s="82">
        <v>338</v>
      </c>
      <c r="S1068" s="82">
        <v>338</v>
      </c>
      <c r="T1068" s="84" t="s">
        <v>88</v>
      </c>
      <c r="U1068" s="82"/>
      <c r="V1068" s="82"/>
      <c r="W1068" s="82"/>
      <c r="X1068" s="82"/>
      <c r="Y1068" s="82"/>
      <c r="Z1068" s="82"/>
      <c r="AA1068" s="82">
        <f t="shared" si="507"/>
        <v>224</v>
      </c>
      <c r="AB1068" s="82">
        <v>95.8</v>
      </c>
      <c r="AC1068" s="82" t="s">
        <v>88</v>
      </c>
      <c r="AD1068" s="82"/>
      <c r="AE1068" s="82">
        <v>2.3519999999999999</v>
      </c>
      <c r="AF1068" s="82"/>
      <c r="AG1068" s="82"/>
      <c r="AH1068" s="82"/>
      <c r="AI1068" s="82"/>
      <c r="AJ1068" s="82"/>
      <c r="AK1068" s="82"/>
      <c r="AL1068" s="82"/>
      <c r="AM1068" s="82"/>
      <c r="AN1068" s="82"/>
      <c r="AO1068" s="87"/>
      <c r="AP1068" s="93">
        <f t="shared" si="508"/>
        <v>3.7333333333333334</v>
      </c>
      <c r="AQ1068" s="126" t="e">
        <f t="shared" si="509"/>
        <v>#REF!</v>
      </c>
      <c r="AR1068" s="126" t="e">
        <f t="shared" si="510"/>
        <v>#REF!</v>
      </c>
      <c r="AS1068" s="85">
        <f t="shared" si="511"/>
        <v>59.733333333333341</v>
      </c>
      <c r="AT1068" s="85">
        <f t="shared" si="512"/>
        <v>63.466666666666676</v>
      </c>
      <c r="AU1068" s="125">
        <f t="shared" si="513"/>
        <v>2481.8666666666622</v>
      </c>
    </row>
    <row r="1069" spans="2:47">
      <c r="B1069" s="96">
        <v>45721</v>
      </c>
      <c r="C1069" s="82" t="s">
        <v>115</v>
      </c>
      <c r="D1069" s="82" t="s">
        <v>116</v>
      </c>
      <c r="E1069" s="82" t="s">
        <v>3729</v>
      </c>
      <c r="F1069" s="84" t="s">
        <v>1103</v>
      </c>
      <c r="G1069" s="84" t="s">
        <v>1103</v>
      </c>
      <c r="H1069" s="86" t="s">
        <v>109</v>
      </c>
      <c r="I1069" s="86" t="s">
        <v>109</v>
      </c>
      <c r="J1069" s="86" t="s">
        <v>109</v>
      </c>
      <c r="K1069" s="86" t="s">
        <v>109</v>
      </c>
      <c r="L1069" s="86" t="s">
        <v>109</v>
      </c>
      <c r="M1069" s="86" t="s">
        <v>168</v>
      </c>
      <c r="N1069" s="87">
        <v>3</v>
      </c>
      <c r="O1069" s="82" t="s">
        <v>124</v>
      </c>
      <c r="P1069" s="97">
        <v>3</v>
      </c>
      <c r="Q1069" s="97">
        <v>44</v>
      </c>
      <c r="R1069" s="82">
        <v>338</v>
      </c>
      <c r="S1069" s="82">
        <v>338</v>
      </c>
      <c r="T1069" s="84" t="s">
        <v>88</v>
      </c>
      <c r="U1069" s="82"/>
      <c r="V1069" s="82"/>
      <c r="W1069" s="82"/>
      <c r="X1069" s="82"/>
      <c r="Y1069" s="82"/>
      <c r="Z1069" s="82"/>
      <c r="AA1069" s="82">
        <f t="shared" si="507"/>
        <v>224</v>
      </c>
      <c r="AB1069" s="82">
        <v>111.1</v>
      </c>
      <c r="AC1069" s="82" t="s">
        <v>88</v>
      </c>
      <c r="AD1069" s="82"/>
      <c r="AE1069" s="82">
        <v>2.3809999999999998</v>
      </c>
      <c r="AF1069" s="82"/>
      <c r="AG1069" s="82"/>
      <c r="AH1069" s="82"/>
      <c r="AI1069" s="82"/>
      <c r="AJ1069" s="82"/>
      <c r="AK1069" s="82"/>
      <c r="AL1069" s="82"/>
      <c r="AM1069" s="82"/>
      <c r="AN1069" s="82"/>
      <c r="AO1069" s="87"/>
      <c r="AP1069" s="93">
        <f t="shared" si="508"/>
        <v>3.7333333333333334</v>
      </c>
      <c r="AQ1069" s="126" t="e">
        <f t="shared" si="509"/>
        <v>#REF!</v>
      </c>
      <c r="AR1069" s="126" t="e">
        <f t="shared" si="510"/>
        <v>#REF!</v>
      </c>
      <c r="AS1069" s="85">
        <f t="shared" si="511"/>
        <v>63.466666666666676</v>
      </c>
      <c r="AT1069" s="85">
        <f t="shared" si="512"/>
        <v>67.2</v>
      </c>
      <c r="AU1069" s="125">
        <f t="shared" si="513"/>
        <v>2485.5999999999954</v>
      </c>
    </row>
    <row r="1070" spans="2:47">
      <c r="B1070" s="96">
        <v>45721</v>
      </c>
      <c r="C1070" s="82" t="s">
        <v>115</v>
      </c>
      <c r="D1070" s="82" t="s">
        <v>116</v>
      </c>
      <c r="E1070" s="82" t="s">
        <v>3729</v>
      </c>
      <c r="F1070" s="84" t="s">
        <v>1104</v>
      </c>
      <c r="G1070" s="84" t="s">
        <v>1104</v>
      </c>
      <c r="H1070" s="86" t="s">
        <v>109</v>
      </c>
      <c r="I1070" s="86" t="s">
        <v>109</v>
      </c>
      <c r="J1070" s="86" t="s">
        <v>109</v>
      </c>
      <c r="K1070" s="86" t="s">
        <v>109</v>
      </c>
      <c r="L1070" s="86" t="s">
        <v>109</v>
      </c>
      <c r="M1070" s="86" t="s">
        <v>168</v>
      </c>
      <c r="N1070" s="87">
        <v>3</v>
      </c>
      <c r="O1070" s="82" t="s">
        <v>124</v>
      </c>
      <c r="P1070" s="97">
        <v>3</v>
      </c>
      <c r="Q1070" s="97">
        <v>44</v>
      </c>
      <c r="R1070" s="82">
        <v>338</v>
      </c>
      <c r="S1070" s="82">
        <v>338</v>
      </c>
      <c r="T1070" s="84" t="s">
        <v>88</v>
      </c>
      <c r="U1070" s="82"/>
      <c r="V1070" s="82"/>
      <c r="W1070" s="82"/>
      <c r="X1070" s="82"/>
      <c r="Y1070" s="82"/>
      <c r="Z1070" s="82"/>
      <c r="AA1070" s="82">
        <f t="shared" si="507"/>
        <v>224</v>
      </c>
      <c r="AB1070" s="82">
        <v>111.1</v>
      </c>
      <c r="AC1070" s="82" t="s">
        <v>88</v>
      </c>
      <c r="AD1070" s="82"/>
      <c r="AE1070" s="82">
        <v>2.3820000000000001</v>
      </c>
      <c r="AF1070" s="82"/>
      <c r="AG1070" s="82"/>
      <c r="AH1070" s="82"/>
      <c r="AI1070" s="82"/>
      <c r="AJ1070" s="82"/>
      <c r="AK1070" s="82"/>
      <c r="AL1070" s="82"/>
      <c r="AM1070" s="82"/>
      <c r="AN1070" s="82"/>
      <c r="AO1070" s="87"/>
      <c r="AP1070" s="93">
        <f t="shared" si="508"/>
        <v>3.7333333333333334</v>
      </c>
      <c r="AQ1070" s="126" t="e">
        <f t="shared" si="509"/>
        <v>#REF!</v>
      </c>
      <c r="AR1070" s="126" t="e">
        <f t="shared" si="510"/>
        <v>#REF!</v>
      </c>
      <c r="AS1070" s="85">
        <f t="shared" si="511"/>
        <v>67.2</v>
      </c>
      <c r="AT1070" s="85">
        <f t="shared" si="512"/>
        <v>70.933333333333337</v>
      </c>
      <c r="AU1070" s="125">
        <f t="shared" si="513"/>
        <v>2489.3333333333285</v>
      </c>
    </row>
    <row r="1071" spans="2:47">
      <c r="B1071" s="96">
        <v>45721</v>
      </c>
      <c r="C1071" s="82" t="s">
        <v>115</v>
      </c>
      <c r="D1071" s="82" t="s">
        <v>116</v>
      </c>
      <c r="E1071" s="82" t="s">
        <v>3729</v>
      </c>
      <c r="F1071" s="84" t="s">
        <v>1105</v>
      </c>
      <c r="G1071" s="84" t="s">
        <v>1105</v>
      </c>
      <c r="H1071" s="86" t="s">
        <v>109</v>
      </c>
      <c r="I1071" s="86" t="s">
        <v>109</v>
      </c>
      <c r="J1071" s="86" t="s">
        <v>109</v>
      </c>
      <c r="K1071" s="86" t="s">
        <v>109</v>
      </c>
      <c r="L1071" s="86" t="s">
        <v>109</v>
      </c>
      <c r="M1071" s="86" t="s">
        <v>168</v>
      </c>
      <c r="N1071" s="87">
        <v>3</v>
      </c>
      <c r="O1071" s="82" t="s">
        <v>124</v>
      </c>
      <c r="P1071" s="97">
        <v>3</v>
      </c>
      <c r="Q1071" s="97">
        <v>44</v>
      </c>
      <c r="R1071" s="82">
        <v>338</v>
      </c>
      <c r="S1071" s="82">
        <v>338</v>
      </c>
      <c r="T1071" s="84" t="s">
        <v>88</v>
      </c>
      <c r="U1071" s="82"/>
      <c r="V1071" s="82"/>
      <c r="W1071" s="82"/>
      <c r="X1071" s="82"/>
      <c r="Y1071" s="82"/>
      <c r="Z1071" s="82"/>
      <c r="AA1071" s="82">
        <f t="shared" si="507"/>
        <v>224</v>
      </c>
      <c r="AB1071" s="82">
        <v>96.3</v>
      </c>
      <c r="AC1071" s="82" t="s">
        <v>88</v>
      </c>
      <c r="AD1071" s="82"/>
      <c r="AE1071" s="82">
        <v>2.3420000000000001</v>
      </c>
      <c r="AF1071" s="82"/>
      <c r="AG1071" s="82"/>
      <c r="AH1071" s="82"/>
      <c r="AI1071" s="82"/>
      <c r="AJ1071" s="82"/>
      <c r="AK1071" s="82"/>
      <c r="AL1071" s="82"/>
      <c r="AM1071" s="82"/>
      <c r="AN1071" s="82"/>
      <c r="AO1071" s="87"/>
      <c r="AP1071" s="93">
        <f t="shared" si="508"/>
        <v>3.7333333333333334</v>
      </c>
      <c r="AQ1071" s="126" t="e">
        <f t="shared" si="509"/>
        <v>#REF!</v>
      </c>
      <c r="AR1071" s="126" t="e">
        <f t="shared" si="510"/>
        <v>#REF!</v>
      </c>
      <c r="AS1071" s="85">
        <f t="shared" si="511"/>
        <v>70.933333333333337</v>
      </c>
      <c r="AT1071" s="85">
        <f t="shared" si="512"/>
        <v>74.666666666666671</v>
      </c>
      <c r="AU1071" s="125">
        <f t="shared" si="513"/>
        <v>2493.0666666666616</v>
      </c>
    </row>
    <row r="1072" spans="2:47">
      <c r="B1072" s="96">
        <v>45721</v>
      </c>
      <c r="C1072" s="82" t="s">
        <v>115</v>
      </c>
      <c r="D1072" s="82" t="s">
        <v>116</v>
      </c>
      <c r="E1072" s="82" t="s">
        <v>3729</v>
      </c>
      <c r="F1072" s="84" t="s">
        <v>1106</v>
      </c>
      <c r="G1072" s="84" t="s">
        <v>1106</v>
      </c>
      <c r="H1072" s="86" t="s">
        <v>109</v>
      </c>
      <c r="I1072" s="86" t="s">
        <v>109</v>
      </c>
      <c r="J1072" s="86" t="s">
        <v>109</v>
      </c>
      <c r="K1072" s="86" t="s">
        <v>109</v>
      </c>
      <c r="L1072" s="86" t="s">
        <v>109</v>
      </c>
      <c r="M1072" s="86" t="s">
        <v>168</v>
      </c>
      <c r="N1072" s="87">
        <v>3</v>
      </c>
      <c r="O1072" s="82" t="s">
        <v>124</v>
      </c>
      <c r="P1072" s="97">
        <v>3</v>
      </c>
      <c r="Q1072" s="97">
        <v>44</v>
      </c>
      <c r="R1072" s="82">
        <v>338</v>
      </c>
      <c r="S1072" s="82">
        <v>338</v>
      </c>
      <c r="T1072" s="84" t="s">
        <v>88</v>
      </c>
      <c r="U1072" s="82"/>
      <c r="V1072" s="82"/>
      <c r="W1072" s="82"/>
      <c r="X1072" s="82"/>
      <c r="Y1072" s="82"/>
      <c r="Z1072" s="82"/>
      <c r="AA1072" s="82">
        <f t="shared" si="507"/>
        <v>224</v>
      </c>
      <c r="AB1072" s="82">
        <v>111.1</v>
      </c>
      <c r="AC1072" s="82" t="s">
        <v>88</v>
      </c>
      <c r="AD1072" s="82"/>
      <c r="AE1072" s="82">
        <v>2.3809999999999998</v>
      </c>
      <c r="AF1072" s="82"/>
      <c r="AG1072" s="82"/>
      <c r="AH1072" s="82"/>
      <c r="AI1072" s="82"/>
      <c r="AJ1072" s="82"/>
      <c r="AK1072" s="82"/>
      <c r="AL1072" s="82"/>
      <c r="AM1072" s="82"/>
      <c r="AN1072" s="82"/>
      <c r="AO1072" s="87"/>
      <c r="AP1072" s="93">
        <f t="shared" si="508"/>
        <v>3.7333333333333334</v>
      </c>
      <c r="AQ1072" s="126" t="e">
        <f t="shared" si="509"/>
        <v>#REF!</v>
      </c>
      <c r="AR1072" s="126" t="e">
        <f t="shared" si="510"/>
        <v>#REF!</v>
      </c>
      <c r="AS1072" s="85">
        <f t="shared" si="511"/>
        <v>74.666666666666671</v>
      </c>
      <c r="AT1072" s="85">
        <f t="shared" si="512"/>
        <v>78.400000000000006</v>
      </c>
      <c r="AU1072" s="125">
        <f t="shared" si="513"/>
        <v>2496.7999999999947</v>
      </c>
    </row>
    <row r="1073" spans="2:47">
      <c r="B1073" s="96">
        <v>45721</v>
      </c>
      <c r="C1073" s="82" t="s">
        <v>115</v>
      </c>
      <c r="D1073" s="82" t="s">
        <v>116</v>
      </c>
      <c r="E1073" s="82" t="s">
        <v>3729</v>
      </c>
      <c r="F1073" s="84" t="s">
        <v>1107</v>
      </c>
      <c r="G1073" s="84" t="s">
        <v>1107</v>
      </c>
      <c r="H1073" s="86" t="s">
        <v>109</v>
      </c>
      <c r="I1073" s="86" t="s">
        <v>109</v>
      </c>
      <c r="J1073" s="86" t="s">
        <v>109</v>
      </c>
      <c r="K1073" s="86" t="s">
        <v>109</v>
      </c>
      <c r="L1073" s="86" t="s">
        <v>109</v>
      </c>
      <c r="M1073" s="86" t="s">
        <v>168</v>
      </c>
      <c r="N1073" s="87">
        <v>3</v>
      </c>
      <c r="O1073" s="82" t="s">
        <v>124</v>
      </c>
      <c r="P1073" s="97">
        <v>3</v>
      </c>
      <c r="Q1073" s="97">
        <v>44</v>
      </c>
      <c r="R1073" s="82">
        <v>338</v>
      </c>
      <c r="S1073" s="82">
        <v>338</v>
      </c>
      <c r="T1073" s="84" t="s">
        <v>88</v>
      </c>
      <c r="U1073" s="82"/>
      <c r="V1073" s="82"/>
      <c r="W1073" s="82"/>
      <c r="X1073" s="82"/>
      <c r="Y1073" s="82"/>
      <c r="Z1073" s="82"/>
      <c r="AA1073" s="82">
        <f t="shared" ref="AA1073:AA1136" si="573">P1073*60+Q1073</f>
        <v>224</v>
      </c>
      <c r="AB1073" s="82">
        <v>111.8</v>
      </c>
      <c r="AC1073" s="82" t="s">
        <v>88</v>
      </c>
      <c r="AD1073" s="82"/>
      <c r="AE1073" s="82">
        <v>2.387</v>
      </c>
      <c r="AF1073" s="82"/>
      <c r="AG1073" s="82"/>
      <c r="AH1073" s="82"/>
      <c r="AI1073" s="82"/>
      <c r="AJ1073" s="82"/>
      <c r="AK1073" s="82"/>
      <c r="AL1073" s="82"/>
      <c r="AM1073" s="82"/>
      <c r="AN1073" s="82"/>
      <c r="AO1073" s="87"/>
      <c r="AP1073" s="93">
        <f t="shared" ref="AP1073:AP1136" si="574">IF(O1073="A",AP1072+AA1073/60,AP1072)</f>
        <v>3.7333333333333334</v>
      </c>
      <c r="AQ1073" s="126" t="e">
        <f t="shared" ref="AQ1073:AQ1136" si="575">IF(O1073="B",AQ1072+AA1073/60,AQ1072)</f>
        <v>#REF!</v>
      </c>
      <c r="AR1073" s="126" t="e">
        <f t="shared" ref="AR1073:AR1136" si="576">IF(O1073="3A",AR1072+AA1073/60,AR1072)</f>
        <v>#REF!</v>
      </c>
      <c r="AS1073" s="85">
        <f t="shared" ref="AS1073:AS1136" si="577">IF(O1073="3C",AS1072+AA1073/60,AS1072)</f>
        <v>78.400000000000006</v>
      </c>
      <c r="AT1073" s="85">
        <f t="shared" ref="AT1073:AT1136" si="578">AT1072+(AA1073/60)</f>
        <v>82.13333333333334</v>
      </c>
      <c r="AU1073" s="125">
        <f t="shared" ref="AU1073:AU1136" si="579">AU1072+(AA1073/60)</f>
        <v>2500.5333333333278</v>
      </c>
    </row>
    <row r="1074" spans="2:47">
      <c r="B1074" s="96">
        <v>45721</v>
      </c>
      <c r="C1074" s="82" t="s">
        <v>138</v>
      </c>
      <c r="D1074" s="82" t="s">
        <v>116</v>
      </c>
      <c r="E1074" s="82" t="s">
        <v>3729</v>
      </c>
      <c r="F1074" s="84" t="s">
        <v>1108</v>
      </c>
      <c r="G1074" s="84" t="s">
        <v>1108</v>
      </c>
      <c r="H1074" s="86" t="s">
        <v>109</v>
      </c>
      <c r="I1074" s="86" t="s">
        <v>109</v>
      </c>
      <c r="J1074" s="86" t="s">
        <v>109</v>
      </c>
      <c r="K1074" s="86" t="s">
        <v>109</v>
      </c>
      <c r="L1074" s="86" t="s">
        <v>109</v>
      </c>
      <c r="M1074" s="86" t="s">
        <v>168</v>
      </c>
      <c r="N1074" s="87">
        <v>3</v>
      </c>
      <c r="O1074" s="82" t="s">
        <v>124</v>
      </c>
      <c r="P1074" s="97">
        <v>3</v>
      </c>
      <c r="Q1074" s="97">
        <v>44</v>
      </c>
      <c r="R1074" s="82">
        <v>338</v>
      </c>
      <c r="S1074" s="82">
        <v>338</v>
      </c>
      <c r="T1074" s="84" t="s">
        <v>88</v>
      </c>
      <c r="U1074" s="82"/>
      <c r="V1074" s="82"/>
      <c r="W1074" s="82"/>
      <c r="X1074" s="82"/>
      <c r="Y1074" s="82"/>
      <c r="Z1074" s="82"/>
      <c r="AA1074" s="82">
        <f t="shared" si="573"/>
        <v>224</v>
      </c>
      <c r="AB1074" s="82">
        <v>111.4</v>
      </c>
      <c r="AC1074" s="82" t="s">
        <v>88</v>
      </c>
      <c r="AD1074" s="82"/>
      <c r="AE1074" s="120">
        <v>2.3784000000000001</v>
      </c>
      <c r="AF1074" s="82"/>
      <c r="AG1074" s="82"/>
      <c r="AH1074" s="82"/>
      <c r="AI1074" s="82"/>
      <c r="AJ1074" s="82"/>
      <c r="AK1074" s="82"/>
      <c r="AL1074" s="82"/>
      <c r="AM1074" s="82"/>
      <c r="AN1074" s="82"/>
      <c r="AO1074" s="87"/>
      <c r="AP1074" s="93">
        <f t="shared" si="574"/>
        <v>3.7333333333333334</v>
      </c>
      <c r="AQ1074" s="126" t="e">
        <f t="shared" si="575"/>
        <v>#REF!</v>
      </c>
      <c r="AR1074" s="126" t="e">
        <f t="shared" si="576"/>
        <v>#REF!</v>
      </c>
      <c r="AS1074" s="85">
        <f t="shared" si="577"/>
        <v>82.13333333333334</v>
      </c>
      <c r="AT1074" s="85">
        <f t="shared" si="578"/>
        <v>85.866666666666674</v>
      </c>
      <c r="AU1074" s="125">
        <f t="shared" si="579"/>
        <v>2504.266666666661</v>
      </c>
    </row>
    <row r="1075" spans="2:47">
      <c r="B1075" s="96">
        <v>45721</v>
      </c>
      <c r="C1075" s="82" t="s">
        <v>138</v>
      </c>
      <c r="D1075" s="82" t="s">
        <v>116</v>
      </c>
      <c r="E1075" s="82" t="s">
        <v>3729</v>
      </c>
      <c r="F1075" s="84" t="s">
        <v>1109</v>
      </c>
      <c r="G1075" s="84" t="s">
        <v>1109</v>
      </c>
      <c r="H1075" s="86" t="s">
        <v>109</v>
      </c>
      <c r="I1075" s="86" t="s">
        <v>109</v>
      </c>
      <c r="J1075" s="86" t="s">
        <v>109</v>
      </c>
      <c r="K1075" s="86" t="s">
        <v>109</v>
      </c>
      <c r="L1075" s="86" t="s">
        <v>109</v>
      </c>
      <c r="M1075" s="86" t="s">
        <v>168</v>
      </c>
      <c r="N1075" s="87">
        <v>3</v>
      </c>
      <c r="O1075" s="82" t="s">
        <v>124</v>
      </c>
      <c r="P1075" s="97">
        <v>3</v>
      </c>
      <c r="Q1075" s="97">
        <v>44</v>
      </c>
      <c r="R1075" s="82">
        <v>338</v>
      </c>
      <c r="S1075" s="82">
        <v>338</v>
      </c>
      <c r="T1075" s="84" t="s">
        <v>88</v>
      </c>
      <c r="U1075" s="82"/>
      <c r="V1075" s="82"/>
      <c r="W1075" s="82"/>
      <c r="X1075" s="82"/>
      <c r="Y1075" s="82"/>
      <c r="Z1075" s="82"/>
      <c r="AA1075" s="82">
        <f t="shared" si="573"/>
        <v>224</v>
      </c>
      <c r="AB1075" s="82">
        <v>111.9</v>
      </c>
      <c r="AC1075" s="82" t="s">
        <v>88</v>
      </c>
      <c r="AD1075" s="82"/>
      <c r="AE1075" s="120">
        <v>2.3852000000000002</v>
      </c>
      <c r="AF1075" s="82"/>
      <c r="AG1075" s="82"/>
      <c r="AH1075" s="82"/>
      <c r="AI1075" s="82"/>
      <c r="AJ1075" s="82"/>
      <c r="AK1075" s="82"/>
      <c r="AL1075" s="82"/>
      <c r="AM1075" s="82"/>
      <c r="AN1075" s="82"/>
      <c r="AO1075" s="87"/>
      <c r="AP1075" s="93">
        <f t="shared" si="574"/>
        <v>3.7333333333333334</v>
      </c>
      <c r="AQ1075" s="126" t="e">
        <f t="shared" si="575"/>
        <v>#REF!</v>
      </c>
      <c r="AR1075" s="126" t="e">
        <f t="shared" si="576"/>
        <v>#REF!</v>
      </c>
      <c r="AS1075" s="85">
        <f t="shared" si="577"/>
        <v>85.866666666666674</v>
      </c>
      <c r="AT1075" s="85">
        <f t="shared" si="578"/>
        <v>89.600000000000009</v>
      </c>
      <c r="AU1075" s="125">
        <f t="shared" si="579"/>
        <v>2507.9999999999941</v>
      </c>
    </row>
    <row r="1076" spans="2:47">
      <c r="B1076" s="96">
        <v>45721</v>
      </c>
      <c r="C1076" s="82" t="s">
        <v>138</v>
      </c>
      <c r="D1076" s="82" t="s">
        <v>116</v>
      </c>
      <c r="E1076" s="82" t="s">
        <v>3729</v>
      </c>
      <c r="F1076" s="84" t="s">
        <v>1110</v>
      </c>
      <c r="G1076" s="84" t="s">
        <v>1110</v>
      </c>
      <c r="H1076" s="86" t="s">
        <v>109</v>
      </c>
      <c r="I1076" s="86" t="s">
        <v>109</v>
      </c>
      <c r="J1076" s="86" t="s">
        <v>109</v>
      </c>
      <c r="K1076" s="86" t="s">
        <v>109</v>
      </c>
      <c r="L1076" s="86" t="s">
        <v>109</v>
      </c>
      <c r="M1076" s="86" t="s">
        <v>168</v>
      </c>
      <c r="N1076" s="87">
        <v>3</v>
      </c>
      <c r="O1076" s="82" t="s">
        <v>124</v>
      </c>
      <c r="P1076" s="97">
        <v>3</v>
      </c>
      <c r="Q1076" s="97">
        <v>44</v>
      </c>
      <c r="R1076" s="82">
        <v>338</v>
      </c>
      <c r="S1076" s="82">
        <v>338</v>
      </c>
      <c r="T1076" s="84" t="s">
        <v>88</v>
      </c>
      <c r="U1076" s="82"/>
      <c r="V1076" s="82"/>
      <c r="W1076" s="82"/>
      <c r="X1076" s="82"/>
      <c r="Y1076" s="82"/>
      <c r="Z1076" s="82"/>
      <c r="AA1076" s="82">
        <f t="shared" si="573"/>
        <v>224</v>
      </c>
      <c r="AB1076" s="82">
        <v>111.5</v>
      </c>
      <c r="AC1076" s="82" t="s">
        <v>88</v>
      </c>
      <c r="AD1076" s="82"/>
      <c r="AE1076" s="120">
        <v>2.3786</v>
      </c>
      <c r="AF1076" s="82"/>
      <c r="AG1076" s="82"/>
      <c r="AH1076" s="82"/>
      <c r="AI1076" s="82"/>
      <c r="AJ1076" s="82"/>
      <c r="AK1076" s="82"/>
      <c r="AL1076" s="82"/>
      <c r="AM1076" s="82"/>
      <c r="AN1076" s="82"/>
      <c r="AO1076" s="87"/>
      <c r="AP1076" s="93">
        <f t="shared" si="574"/>
        <v>3.7333333333333334</v>
      </c>
      <c r="AQ1076" s="126" t="e">
        <f t="shared" si="575"/>
        <v>#REF!</v>
      </c>
      <c r="AR1076" s="126" t="e">
        <f t="shared" si="576"/>
        <v>#REF!</v>
      </c>
      <c r="AS1076" s="85">
        <f t="shared" si="577"/>
        <v>89.600000000000009</v>
      </c>
      <c r="AT1076" s="85">
        <f t="shared" si="578"/>
        <v>93.333333333333343</v>
      </c>
      <c r="AU1076" s="125">
        <f t="shared" si="579"/>
        <v>2511.7333333333272</v>
      </c>
    </row>
    <row r="1077" spans="2:47">
      <c r="B1077" s="96">
        <v>45721</v>
      </c>
      <c r="C1077" s="82" t="s">
        <v>112</v>
      </c>
      <c r="D1077" s="82" t="s">
        <v>116</v>
      </c>
      <c r="E1077" s="82" t="s">
        <v>3729</v>
      </c>
      <c r="F1077" s="84" t="s">
        <v>1111</v>
      </c>
      <c r="G1077" s="84" t="s">
        <v>1111</v>
      </c>
      <c r="H1077" s="86" t="s">
        <v>109</v>
      </c>
      <c r="I1077" s="86" t="s">
        <v>109</v>
      </c>
      <c r="J1077" s="86" t="s">
        <v>109</v>
      </c>
      <c r="K1077" s="86" t="s">
        <v>109</v>
      </c>
      <c r="L1077" s="86" t="s">
        <v>109</v>
      </c>
      <c r="M1077" s="86" t="s">
        <v>168</v>
      </c>
      <c r="N1077" s="87">
        <v>3</v>
      </c>
      <c r="O1077" s="82" t="s">
        <v>124</v>
      </c>
      <c r="P1077" s="97">
        <v>3</v>
      </c>
      <c r="Q1077" s="97">
        <v>44</v>
      </c>
      <c r="R1077" s="82">
        <v>338</v>
      </c>
      <c r="S1077" s="82">
        <v>338</v>
      </c>
      <c r="T1077" s="84" t="s">
        <v>88</v>
      </c>
      <c r="U1077" s="82"/>
      <c r="V1077" s="82"/>
      <c r="W1077" s="82"/>
      <c r="X1077" s="82"/>
      <c r="Y1077" s="82"/>
      <c r="Z1077" s="82"/>
      <c r="AA1077" s="82">
        <f t="shared" si="573"/>
        <v>224</v>
      </c>
      <c r="AB1077" s="82">
        <v>112.2</v>
      </c>
      <c r="AC1077" s="82" t="s">
        <v>88</v>
      </c>
      <c r="AD1077" s="82"/>
      <c r="AE1077" s="120">
        <v>2.3753000000000002</v>
      </c>
      <c r="AF1077" s="82"/>
      <c r="AG1077" s="82"/>
      <c r="AH1077" s="82"/>
      <c r="AI1077" s="82"/>
      <c r="AJ1077" s="82"/>
      <c r="AK1077" s="82"/>
      <c r="AL1077" s="82"/>
      <c r="AM1077" s="82"/>
      <c r="AN1077" s="82"/>
      <c r="AO1077" s="87"/>
      <c r="AP1077" s="93">
        <f t="shared" si="574"/>
        <v>3.7333333333333334</v>
      </c>
      <c r="AQ1077" s="126" t="e">
        <f t="shared" si="575"/>
        <v>#REF!</v>
      </c>
      <c r="AR1077" s="126" t="e">
        <f t="shared" si="576"/>
        <v>#REF!</v>
      </c>
      <c r="AS1077" s="85">
        <f t="shared" si="577"/>
        <v>93.333333333333343</v>
      </c>
      <c r="AT1077" s="85">
        <f t="shared" si="578"/>
        <v>97.066666666666677</v>
      </c>
      <c r="AU1077" s="125">
        <f t="shared" si="579"/>
        <v>2515.4666666666603</v>
      </c>
    </row>
    <row r="1078" spans="2:47">
      <c r="B1078" s="96">
        <v>45721</v>
      </c>
      <c r="C1078" s="82" t="s">
        <v>138</v>
      </c>
      <c r="D1078" s="82" t="s">
        <v>116</v>
      </c>
      <c r="E1078" s="82" t="s">
        <v>3729</v>
      </c>
      <c r="F1078" s="84" t="s">
        <v>1112</v>
      </c>
      <c r="G1078" s="84" t="s">
        <v>1112</v>
      </c>
      <c r="H1078" s="86" t="s">
        <v>109</v>
      </c>
      <c r="I1078" s="86" t="s">
        <v>109</v>
      </c>
      <c r="J1078" s="86" t="s">
        <v>109</v>
      </c>
      <c r="K1078" s="86" t="s">
        <v>109</v>
      </c>
      <c r="L1078" s="86" t="s">
        <v>109</v>
      </c>
      <c r="M1078" s="86" t="s">
        <v>168</v>
      </c>
      <c r="N1078" s="87">
        <v>3</v>
      </c>
      <c r="O1078" s="82" t="s">
        <v>124</v>
      </c>
      <c r="P1078" s="97">
        <v>3</v>
      </c>
      <c r="Q1078" s="97">
        <v>44</v>
      </c>
      <c r="R1078" s="82">
        <v>338</v>
      </c>
      <c r="S1078" s="82">
        <v>338</v>
      </c>
      <c r="T1078" s="84" t="s">
        <v>88</v>
      </c>
      <c r="U1078" s="82"/>
      <c r="V1078" s="82"/>
      <c r="W1078" s="82"/>
      <c r="X1078" s="82"/>
      <c r="Y1078" s="82"/>
      <c r="Z1078" s="82"/>
      <c r="AA1078" s="82">
        <f t="shared" si="573"/>
        <v>224</v>
      </c>
      <c r="AB1078" s="82">
        <v>113.5</v>
      </c>
      <c r="AC1078" s="82" t="s">
        <v>88</v>
      </c>
      <c r="AD1078" s="82"/>
      <c r="AE1078" s="120">
        <v>2.3812000000000002</v>
      </c>
      <c r="AF1078" s="82"/>
      <c r="AG1078" s="82"/>
      <c r="AH1078" s="82"/>
      <c r="AI1078" s="82"/>
      <c r="AJ1078" s="82"/>
      <c r="AK1078" s="82"/>
      <c r="AL1078" s="82"/>
      <c r="AM1078" s="82"/>
      <c r="AN1078" s="82"/>
      <c r="AO1078" s="87"/>
      <c r="AP1078" s="93">
        <f t="shared" si="574"/>
        <v>3.7333333333333334</v>
      </c>
      <c r="AQ1078" s="126" t="e">
        <f t="shared" si="575"/>
        <v>#REF!</v>
      </c>
      <c r="AR1078" s="126" t="e">
        <f t="shared" si="576"/>
        <v>#REF!</v>
      </c>
      <c r="AS1078" s="85">
        <f t="shared" si="577"/>
        <v>97.066666666666677</v>
      </c>
      <c r="AT1078" s="85">
        <f t="shared" si="578"/>
        <v>100.80000000000001</v>
      </c>
      <c r="AU1078" s="125">
        <f t="shared" si="579"/>
        <v>2519.1999999999935</v>
      </c>
    </row>
    <row r="1079" spans="2:47">
      <c r="B1079" s="96">
        <v>45721</v>
      </c>
      <c r="C1079" s="82" t="s">
        <v>138</v>
      </c>
      <c r="D1079" s="82" t="s">
        <v>116</v>
      </c>
      <c r="E1079" s="82" t="s">
        <v>3729</v>
      </c>
      <c r="F1079" s="84" t="s">
        <v>1113</v>
      </c>
      <c r="G1079" s="84" t="s">
        <v>1113</v>
      </c>
      <c r="H1079" s="86" t="s">
        <v>109</v>
      </c>
      <c r="I1079" s="86" t="s">
        <v>109</v>
      </c>
      <c r="J1079" s="86" t="s">
        <v>109</v>
      </c>
      <c r="K1079" s="86" t="s">
        <v>109</v>
      </c>
      <c r="L1079" s="86" t="s">
        <v>109</v>
      </c>
      <c r="M1079" s="86" t="s">
        <v>168</v>
      </c>
      <c r="N1079" s="87">
        <v>3</v>
      </c>
      <c r="O1079" s="82" t="s">
        <v>124</v>
      </c>
      <c r="P1079" s="97">
        <v>3</v>
      </c>
      <c r="Q1079" s="97">
        <v>44</v>
      </c>
      <c r="R1079" s="82">
        <v>338</v>
      </c>
      <c r="S1079" s="82">
        <v>338</v>
      </c>
      <c r="T1079" s="84" t="s">
        <v>88</v>
      </c>
      <c r="U1079" s="82"/>
      <c r="V1079" s="82"/>
      <c r="W1079" s="82"/>
      <c r="X1079" s="82"/>
      <c r="Y1079" s="82"/>
      <c r="Z1079" s="82"/>
      <c r="AA1079" s="82">
        <f t="shared" si="573"/>
        <v>224</v>
      </c>
      <c r="AB1079" s="82">
        <v>112.8</v>
      </c>
      <c r="AC1079" s="82" t="s">
        <v>88</v>
      </c>
      <c r="AD1079" s="82"/>
      <c r="AE1079" s="120">
        <v>2.3932000000000002</v>
      </c>
      <c r="AF1079" s="82"/>
      <c r="AG1079" s="82"/>
      <c r="AH1079" s="82"/>
      <c r="AI1079" s="82"/>
      <c r="AJ1079" s="82"/>
      <c r="AK1079" s="82"/>
      <c r="AL1079" s="82"/>
      <c r="AM1079" s="82"/>
      <c r="AN1079" s="82"/>
      <c r="AO1079" s="87"/>
      <c r="AP1079" s="93">
        <f t="shared" si="574"/>
        <v>3.7333333333333334</v>
      </c>
      <c r="AQ1079" s="126" t="e">
        <f t="shared" si="575"/>
        <v>#REF!</v>
      </c>
      <c r="AR1079" s="126" t="e">
        <f t="shared" si="576"/>
        <v>#REF!</v>
      </c>
      <c r="AS1079" s="85">
        <f t="shared" si="577"/>
        <v>100.80000000000001</v>
      </c>
      <c r="AT1079" s="85">
        <f t="shared" si="578"/>
        <v>104.53333333333335</v>
      </c>
      <c r="AU1079" s="125">
        <f t="shared" si="579"/>
        <v>2522.9333333333266</v>
      </c>
    </row>
    <row r="1080" spans="2:47">
      <c r="B1080" s="96">
        <v>45721</v>
      </c>
      <c r="C1080" s="82" t="s">
        <v>138</v>
      </c>
      <c r="D1080" s="82" t="s">
        <v>116</v>
      </c>
      <c r="E1080" s="82" t="s">
        <v>3729</v>
      </c>
      <c r="F1080" s="84" t="s">
        <v>1114</v>
      </c>
      <c r="G1080" s="84" t="s">
        <v>1114</v>
      </c>
      <c r="H1080" s="86" t="s">
        <v>109</v>
      </c>
      <c r="I1080" s="86" t="s">
        <v>109</v>
      </c>
      <c r="J1080" s="86" t="s">
        <v>109</v>
      </c>
      <c r="K1080" s="86" t="s">
        <v>109</v>
      </c>
      <c r="L1080" s="86" t="s">
        <v>109</v>
      </c>
      <c r="M1080" s="86" t="s">
        <v>168</v>
      </c>
      <c r="N1080" s="87">
        <v>3</v>
      </c>
      <c r="O1080" s="82" t="s">
        <v>124</v>
      </c>
      <c r="P1080" s="97">
        <v>3</v>
      </c>
      <c r="Q1080" s="97">
        <v>44</v>
      </c>
      <c r="R1080" s="82">
        <v>338</v>
      </c>
      <c r="S1080" s="82">
        <v>338</v>
      </c>
      <c r="T1080" s="84" t="s">
        <v>88</v>
      </c>
      <c r="U1080" s="82"/>
      <c r="V1080" s="82"/>
      <c r="W1080" s="82"/>
      <c r="X1080" s="82"/>
      <c r="Y1080" s="82"/>
      <c r="Z1080" s="82"/>
      <c r="AA1080" s="82">
        <f t="shared" si="573"/>
        <v>224</v>
      </c>
      <c r="AB1080" s="82">
        <v>112</v>
      </c>
      <c r="AC1080" s="82" t="s">
        <v>88</v>
      </c>
      <c r="AD1080" s="82"/>
      <c r="AE1080" s="120">
        <v>2.3809999999999998</v>
      </c>
      <c r="AF1080" s="82"/>
      <c r="AG1080" s="82"/>
      <c r="AH1080" s="82"/>
      <c r="AI1080" s="82"/>
      <c r="AJ1080" s="82"/>
      <c r="AK1080" s="82"/>
      <c r="AL1080" s="82"/>
      <c r="AM1080" s="82"/>
      <c r="AN1080" s="82"/>
      <c r="AO1080" s="87"/>
      <c r="AP1080" s="93">
        <f t="shared" si="574"/>
        <v>3.7333333333333334</v>
      </c>
      <c r="AQ1080" s="126" t="e">
        <f t="shared" si="575"/>
        <v>#REF!</v>
      </c>
      <c r="AR1080" s="126" t="e">
        <f t="shared" si="576"/>
        <v>#REF!</v>
      </c>
      <c r="AS1080" s="85">
        <f t="shared" si="577"/>
        <v>104.53333333333335</v>
      </c>
      <c r="AT1080" s="85">
        <f t="shared" si="578"/>
        <v>108.26666666666668</v>
      </c>
      <c r="AU1080" s="125">
        <f t="shared" si="579"/>
        <v>2526.6666666666597</v>
      </c>
    </row>
    <row r="1081" spans="2:47">
      <c r="B1081" s="96">
        <v>45721</v>
      </c>
      <c r="C1081" s="82" t="s">
        <v>138</v>
      </c>
      <c r="D1081" s="82" t="s">
        <v>116</v>
      </c>
      <c r="E1081" s="82" t="s">
        <v>3729</v>
      </c>
      <c r="F1081" s="84" t="s">
        <v>1115</v>
      </c>
      <c r="G1081" s="84" t="s">
        <v>1115</v>
      </c>
      <c r="H1081" s="86" t="s">
        <v>109</v>
      </c>
      <c r="I1081" s="86" t="s">
        <v>109</v>
      </c>
      <c r="J1081" s="86" t="s">
        <v>109</v>
      </c>
      <c r="K1081" s="86" t="s">
        <v>109</v>
      </c>
      <c r="L1081" s="86" t="s">
        <v>109</v>
      </c>
      <c r="M1081" s="86" t="s">
        <v>168</v>
      </c>
      <c r="N1081" s="87">
        <v>3</v>
      </c>
      <c r="O1081" s="82" t="s">
        <v>124</v>
      </c>
      <c r="P1081" s="97">
        <v>3</v>
      </c>
      <c r="Q1081" s="97">
        <v>44</v>
      </c>
      <c r="R1081" s="82">
        <v>338</v>
      </c>
      <c r="S1081" s="82">
        <v>338</v>
      </c>
      <c r="T1081" s="84" t="s">
        <v>88</v>
      </c>
      <c r="U1081" s="82"/>
      <c r="V1081" s="82"/>
      <c r="W1081" s="82"/>
      <c r="X1081" s="82"/>
      <c r="Y1081" s="82"/>
      <c r="Z1081" s="82"/>
      <c r="AA1081" s="82">
        <f t="shared" si="573"/>
        <v>224</v>
      </c>
      <c r="AB1081" s="82">
        <v>111.8</v>
      </c>
      <c r="AC1081" s="82" t="s">
        <v>88</v>
      </c>
      <c r="AD1081" s="82"/>
      <c r="AE1081" s="120">
        <v>2.3778000000000001</v>
      </c>
      <c r="AF1081" s="82"/>
      <c r="AG1081" s="82"/>
      <c r="AH1081" s="82"/>
      <c r="AI1081" s="82"/>
      <c r="AJ1081" s="82"/>
      <c r="AK1081" s="82"/>
      <c r="AL1081" s="82"/>
      <c r="AM1081" s="82"/>
      <c r="AN1081" s="82"/>
      <c r="AO1081" s="87"/>
      <c r="AP1081" s="93">
        <f t="shared" si="574"/>
        <v>3.7333333333333334</v>
      </c>
      <c r="AQ1081" s="126" t="e">
        <f t="shared" si="575"/>
        <v>#REF!</v>
      </c>
      <c r="AR1081" s="126" t="e">
        <f t="shared" si="576"/>
        <v>#REF!</v>
      </c>
      <c r="AS1081" s="85">
        <f t="shared" si="577"/>
        <v>108.26666666666668</v>
      </c>
      <c r="AT1081" s="85">
        <f t="shared" si="578"/>
        <v>112.00000000000001</v>
      </c>
      <c r="AU1081" s="125">
        <f t="shared" si="579"/>
        <v>2530.3999999999928</v>
      </c>
    </row>
    <row r="1082" spans="2:47">
      <c r="B1082" s="96">
        <v>45721</v>
      </c>
      <c r="C1082" s="82" t="s">
        <v>138</v>
      </c>
      <c r="D1082" s="82" t="s">
        <v>116</v>
      </c>
      <c r="E1082" s="82" t="s">
        <v>3729</v>
      </c>
      <c r="F1082" s="84" t="s">
        <v>1116</v>
      </c>
      <c r="G1082" s="84" t="s">
        <v>1116</v>
      </c>
      <c r="H1082" s="86" t="s">
        <v>109</v>
      </c>
      <c r="I1082" s="86" t="s">
        <v>109</v>
      </c>
      <c r="J1082" s="86" t="s">
        <v>109</v>
      </c>
      <c r="K1082" s="86" t="s">
        <v>109</v>
      </c>
      <c r="L1082" s="86" t="s">
        <v>109</v>
      </c>
      <c r="M1082" s="86" t="s">
        <v>168</v>
      </c>
      <c r="N1082" s="87">
        <v>3</v>
      </c>
      <c r="O1082" s="82" t="s">
        <v>124</v>
      </c>
      <c r="P1082" s="97">
        <v>3</v>
      </c>
      <c r="Q1082" s="97">
        <v>44</v>
      </c>
      <c r="R1082" s="82">
        <v>338</v>
      </c>
      <c r="S1082" s="82">
        <v>338</v>
      </c>
      <c r="T1082" s="84" t="s">
        <v>88</v>
      </c>
      <c r="U1082" s="82"/>
      <c r="V1082" s="82"/>
      <c r="W1082" s="82"/>
      <c r="X1082" s="82"/>
      <c r="Y1082" s="82"/>
      <c r="Z1082" s="82"/>
      <c r="AA1082" s="82">
        <f t="shared" si="573"/>
        <v>224</v>
      </c>
      <c r="AB1082" s="82">
        <v>96.4</v>
      </c>
      <c r="AC1082" s="82" t="s">
        <v>88</v>
      </c>
      <c r="AD1082" s="82"/>
      <c r="AE1082" s="120">
        <v>2.3460000000000001</v>
      </c>
      <c r="AF1082" s="82"/>
      <c r="AG1082" s="82"/>
      <c r="AH1082" s="82"/>
      <c r="AI1082" s="82"/>
      <c r="AJ1082" s="82"/>
      <c r="AK1082" s="82"/>
      <c r="AL1082" s="82"/>
      <c r="AM1082" s="82"/>
      <c r="AN1082" s="82"/>
      <c r="AO1082" s="87"/>
      <c r="AP1082" s="93">
        <f t="shared" si="574"/>
        <v>3.7333333333333334</v>
      </c>
      <c r="AQ1082" s="126" t="e">
        <f t="shared" si="575"/>
        <v>#REF!</v>
      </c>
      <c r="AR1082" s="126" t="e">
        <f t="shared" si="576"/>
        <v>#REF!</v>
      </c>
      <c r="AS1082" s="85">
        <f t="shared" si="577"/>
        <v>112.00000000000001</v>
      </c>
      <c r="AT1082" s="85">
        <f t="shared" si="578"/>
        <v>115.73333333333335</v>
      </c>
      <c r="AU1082" s="125">
        <f t="shared" si="579"/>
        <v>2534.1333333333259</v>
      </c>
    </row>
    <row r="1083" spans="2:47">
      <c r="B1083" s="96">
        <v>45722</v>
      </c>
      <c r="C1083" s="82" t="s">
        <v>115</v>
      </c>
      <c r="D1083" s="82" t="s">
        <v>116</v>
      </c>
      <c r="E1083" s="82" t="s">
        <v>3729</v>
      </c>
      <c r="F1083" s="84" t="s">
        <v>1117</v>
      </c>
      <c r="G1083" s="84" t="s">
        <v>1117</v>
      </c>
      <c r="H1083" s="86" t="s">
        <v>109</v>
      </c>
      <c r="I1083" s="86" t="s">
        <v>109</v>
      </c>
      <c r="J1083" s="86" t="s">
        <v>109</v>
      </c>
      <c r="K1083" s="86" t="s">
        <v>109</v>
      </c>
      <c r="L1083" s="86" t="s">
        <v>109</v>
      </c>
      <c r="M1083" s="86" t="s">
        <v>168</v>
      </c>
      <c r="N1083" s="87">
        <v>3</v>
      </c>
      <c r="O1083" s="82" t="s">
        <v>124</v>
      </c>
      <c r="P1083" s="97">
        <v>3</v>
      </c>
      <c r="Q1083" s="97">
        <v>44</v>
      </c>
      <c r="R1083" s="82">
        <v>338</v>
      </c>
      <c r="S1083" s="82">
        <v>338</v>
      </c>
      <c r="T1083" s="84" t="s">
        <v>88</v>
      </c>
      <c r="U1083" s="82"/>
      <c r="V1083" s="82"/>
      <c r="W1083" s="82"/>
      <c r="X1083" s="82"/>
      <c r="Y1083" s="82"/>
      <c r="Z1083" s="82"/>
      <c r="AA1083" s="82">
        <f t="shared" si="573"/>
        <v>224</v>
      </c>
      <c r="AB1083" s="82">
        <v>112.3</v>
      </c>
      <c r="AC1083" s="82" t="s">
        <v>88</v>
      </c>
      <c r="AD1083" s="82"/>
      <c r="AE1083" s="120">
        <v>2.3860000000000001</v>
      </c>
      <c r="AF1083" s="82"/>
      <c r="AG1083" s="82"/>
      <c r="AH1083" s="82"/>
      <c r="AI1083" s="82"/>
      <c r="AJ1083" s="82"/>
      <c r="AK1083" s="82"/>
      <c r="AL1083" s="82"/>
      <c r="AM1083" s="82"/>
      <c r="AN1083" s="82"/>
      <c r="AO1083" s="87"/>
      <c r="AP1083" s="93">
        <f t="shared" si="574"/>
        <v>3.7333333333333334</v>
      </c>
      <c r="AQ1083" s="126" t="e">
        <f t="shared" si="575"/>
        <v>#REF!</v>
      </c>
      <c r="AR1083" s="126" t="e">
        <f t="shared" si="576"/>
        <v>#REF!</v>
      </c>
      <c r="AS1083" s="85">
        <f t="shared" si="577"/>
        <v>115.73333333333335</v>
      </c>
      <c r="AT1083" s="85">
        <f t="shared" si="578"/>
        <v>119.46666666666668</v>
      </c>
      <c r="AU1083" s="125">
        <f t="shared" si="579"/>
        <v>2537.8666666666591</v>
      </c>
    </row>
    <row r="1084" spans="2:47">
      <c r="B1084" s="96">
        <v>45722</v>
      </c>
      <c r="C1084" s="82" t="s">
        <v>115</v>
      </c>
      <c r="D1084" s="82" t="s">
        <v>116</v>
      </c>
      <c r="E1084" s="82" t="s">
        <v>3729</v>
      </c>
      <c r="F1084" s="84" t="s">
        <v>1118</v>
      </c>
      <c r="G1084" s="84" t="s">
        <v>1118</v>
      </c>
      <c r="H1084" s="86" t="s">
        <v>109</v>
      </c>
      <c r="I1084" s="86" t="s">
        <v>109</v>
      </c>
      <c r="J1084" s="86" t="s">
        <v>109</v>
      </c>
      <c r="K1084" s="86" t="s">
        <v>109</v>
      </c>
      <c r="L1084" s="86" t="s">
        <v>109</v>
      </c>
      <c r="M1084" s="86" t="s">
        <v>168</v>
      </c>
      <c r="N1084" s="87">
        <v>3</v>
      </c>
      <c r="O1084" s="82" t="s">
        <v>124</v>
      </c>
      <c r="P1084" s="97">
        <v>3</v>
      </c>
      <c r="Q1084" s="97">
        <v>44</v>
      </c>
      <c r="R1084" s="82">
        <v>338</v>
      </c>
      <c r="S1084" s="82">
        <v>338</v>
      </c>
      <c r="T1084" s="84" t="s">
        <v>88</v>
      </c>
      <c r="U1084" s="82"/>
      <c r="V1084" s="82"/>
      <c r="W1084" s="82"/>
      <c r="X1084" s="82"/>
      <c r="Y1084" s="82"/>
      <c r="Z1084" s="82"/>
      <c r="AA1084" s="82">
        <f t="shared" si="573"/>
        <v>224</v>
      </c>
      <c r="AB1084" s="82">
        <v>112</v>
      </c>
      <c r="AC1084" s="82" t="s">
        <v>88</v>
      </c>
      <c r="AD1084" s="82"/>
      <c r="AE1084" s="120">
        <v>2.3860000000000001</v>
      </c>
      <c r="AF1084" s="82"/>
      <c r="AG1084" s="82"/>
      <c r="AH1084" s="82"/>
      <c r="AI1084" s="82"/>
      <c r="AJ1084" s="82"/>
      <c r="AK1084" s="82"/>
      <c r="AL1084" s="82"/>
      <c r="AM1084" s="82"/>
      <c r="AN1084" s="82"/>
      <c r="AO1084" s="87"/>
      <c r="AP1084" s="93">
        <f t="shared" si="574"/>
        <v>3.7333333333333334</v>
      </c>
      <c r="AQ1084" s="126" t="e">
        <f t="shared" si="575"/>
        <v>#REF!</v>
      </c>
      <c r="AR1084" s="126" t="e">
        <f t="shared" si="576"/>
        <v>#REF!</v>
      </c>
      <c r="AS1084" s="85">
        <f t="shared" si="577"/>
        <v>119.46666666666668</v>
      </c>
      <c r="AT1084" s="85">
        <f t="shared" si="578"/>
        <v>123.20000000000002</v>
      </c>
      <c r="AU1084" s="125">
        <f t="shared" si="579"/>
        <v>2541.5999999999922</v>
      </c>
    </row>
    <row r="1085" spans="2:47">
      <c r="B1085" s="96">
        <v>45722</v>
      </c>
      <c r="C1085" s="82" t="s">
        <v>115</v>
      </c>
      <c r="D1085" s="82" t="s">
        <v>116</v>
      </c>
      <c r="E1085" s="82" t="s">
        <v>3729</v>
      </c>
      <c r="F1085" s="84" t="s">
        <v>1119</v>
      </c>
      <c r="G1085" s="84" t="s">
        <v>1119</v>
      </c>
      <c r="H1085" s="86" t="s">
        <v>109</v>
      </c>
      <c r="I1085" s="86" t="s">
        <v>109</v>
      </c>
      <c r="J1085" s="86" t="s">
        <v>109</v>
      </c>
      <c r="K1085" s="86" t="s">
        <v>109</v>
      </c>
      <c r="L1085" s="86" t="s">
        <v>109</v>
      </c>
      <c r="M1085" s="86" t="s">
        <v>168</v>
      </c>
      <c r="N1085" s="87">
        <v>3</v>
      </c>
      <c r="O1085" s="82" t="s">
        <v>124</v>
      </c>
      <c r="P1085" s="97">
        <v>3</v>
      </c>
      <c r="Q1085" s="97">
        <v>44</v>
      </c>
      <c r="R1085" s="82">
        <v>338</v>
      </c>
      <c r="S1085" s="82">
        <v>338</v>
      </c>
      <c r="T1085" s="84" t="s">
        <v>88</v>
      </c>
      <c r="U1085" s="82"/>
      <c r="V1085" s="82"/>
      <c r="W1085" s="82"/>
      <c r="X1085" s="82"/>
      <c r="Y1085" s="82"/>
      <c r="Z1085" s="82"/>
      <c r="AA1085" s="82">
        <f t="shared" si="573"/>
        <v>224</v>
      </c>
      <c r="AB1085" s="82">
        <v>111.8</v>
      </c>
      <c r="AC1085" s="82" t="s">
        <v>88</v>
      </c>
      <c r="AD1085" s="82"/>
      <c r="AE1085" s="120">
        <v>2.379</v>
      </c>
      <c r="AF1085" s="82"/>
      <c r="AG1085" s="82"/>
      <c r="AH1085" s="82"/>
      <c r="AI1085" s="82"/>
      <c r="AJ1085" s="82"/>
      <c r="AK1085" s="82"/>
      <c r="AL1085" s="82"/>
      <c r="AM1085" s="82"/>
      <c r="AN1085" s="82"/>
      <c r="AO1085" s="87"/>
      <c r="AP1085" s="93">
        <f t="shared" si="574"/>
        <v>3.7333333333333334</v>
      </c>
      <c r="AQ1085" s="126" t="e">
        <f t="shared" si="575"/>
        <v>#REF!</v>
      </c>
      <c r="AR1085" s="126" t="e">
        <f t="shared" si="576"/>
        <v>#REF!</v>
      </c>
      <c r="AS1085" s="85">
        <f t="shared" si="577"/>
        <v>123.20000000000002</v>
      </c>
      <c r="AT1085" s="85">
        <f t="shared" si="578"/>
        <v>126.93333333333335</v>
      </c>
      <c r="AU1085" s="125">
        <f t="shared" si="579"/>
        <v>2545.3333333333253</v>
      </c>
    </row>
    <row r="1086" spans="2:47">
      <c r="B1086" s="96">
        <v>45722</v>
      </c>
      <c r="C1086" s="82" t="s">
        <v>115</v>
      </c>
      <c r="D1086" s="82" t="s">
        <v>116</v>
      </c>
      <c r="E1086" s="82" t="s">
        <v>3729</v>
      </c>
      <c r="F1086" s="84" t="s">
        <v>1120</v>
      </c>
      <c r="G1086" s="84" t="s">
        <v>1120</v>
      </c>
      <c r="H1086" s="86" t="s">
        <v>109</v>
      </c>
      <c r="I1086" s="86" t="s">
        <v>109</v>
      </c>
      <c r="J1086" s="86" t="s">
        <v>109</v>
      </c>
      <c r="K1086" s="86" t="s">
        <v>109</v>
      </c>
      <c r="L1086" s="86" t="s">
        <v>109</v>
      </c>
      <c r="M1086" s="86" t="s">
        <v>168</v>
      </c>
      <c r="N1086" s="87">
        <v>3</v>
      </c>
      <c r="O1086" s="82" t="s">
        <v>124</v>
      </c>
      <c r="P1086" s="97">
        <v>3</v>
      </c>
      <c r="Q1086" s="97">
        <v>44</v>
      </c>
      <c r="R1086" s="82">
        <v>338</v>
      </c>
      <c r="S1086" s="82">
        <v>338</v>
      </c>
      <c r="T1086" s="84" t="s">
        <v>88</v>
      </c>
      <c r="U1086" s="82"/>
      <c r="V1086" s="82"/>
      <c r="W1086" s="82"/>
      <c r="X1086" s="82"/>
      <c r="Y1086" s="82"/>
      <c r="Z1086" s="82"/>
      <c r="AA1086" s="82">
        <f t="shared" si="573"/>
        <v>224</v>
      </c>
      <c r="AB1086" s="82">
        <v>113.5</v>
      </c>
      <c r="AC1086" s="82" t="s">
        <v>88</v>
      </c>
      <c r="AD1086" s="82"/>
      <c r="AE1086" s="120">
        <v>2.3803000000000001</v>
      </c>
      <c r="AF1086" s="82"/>
      <c r="AG1086" s="82"/>
      <c r="AH1086" s="82"/>
      <c r="AI1086" s="82"/>
      <c r="AJ1086" s="82"/>
      <c r="AK1086" s="82"/>
      <c r="AL1086" s="82"/>
      <c r="AM1086" s="82"/>
      <c r="AN1086" s="82"/>
      <c r="AO1086" s="87"/>
      <c r="AP1086" s="93">
        <f t="shared" si="574"/>
        <v>3.7333333333333334</v>
      </c>
      <c r="AQ1086" s="126" t="e">
        <f t="shared" si="575"/>
        <v>#REF!</v>
      </c>
      <c r="AR1086" s="126" t="e">
        <f t="shared" si="576"/>
        <v>#REF!</v>
      </c>
      <c r="AS1086" s="85">
        <f t="shared" si="577"/>
        <v>126.93333333333335</v>
      </c>
      <c r="AT1086" s="85">
        <f t="shared" si="578"/>
        <v>130.66666666666669</v>
      </c>
      <c r="AU1086" s="125">
        <f t="shared" si="579"/>
        <v>2549.0666666666584</v>
      </c>
    </row>
    <row r="1087" spans="2:47">
      <c r="B1087" s="96">
        <v>45722</v>
      </c>
      <c r="C1087" s="82" t="s">
        <v>138</v>
      </c>
      <c r="D1087" s="82" t="s">
        <v>116</v>
      </c>
      <c r="E1087" s="82" t="s">
        <v>3729</v>
      </c>
      <c r="F1087" s="84" t="s">
        <v>1121</v>
      </c>
      <c r="G1087" s="84" t="s">
        <v>1121</v>
      </c>
      <c r="H1087" s="86" t="s">
        <v>109</v>
      </c>
      <c r="I1087" s="86" t="s">
        <v>109</v>
      </c>
      <c r="J1087" s="86" t="s">
        <v>109</v>
      </c>
      <c r="K1087" s="86" t="s">
        <v>109</v>
      </c>
      <c r="L1087" s="86" t="s">
        <v>109</v>
      </c>
      <c r="M1087" s="86" t="s">
        <v>168</v>
      </c>
      <c r="N1087" s="87">
        <v>3</v>
      </c>
      <c r="O1087" s="82" t="s">
        <v>124</v>
      </c>
      <c r="P1087" s="97">
        <v>3</v>
      </c>
      <c r="Q1087" s="97">
        <v>44</v>
      </c>
      <c r="R1087" s="82">
        <v>338</v>
      </c>
      <c r="S1087" s="82">
        <v>338</v>
      </c>
      <c r="T1087" s="84" t="s">
        <v>88</v>
      </c>
      <c r="U1087" s="82"/>
      <c r="V1087" s="82"/>
      <c r="W1087" s="82"/>
      <c r="X1087" s="82"/>
      <c r="Y1087" s="82"/>
      <c r="Z1087" s="82"/>
      <c r="AA1087" s="82">
        <f t="shared" si="573"/>
        <v>224</v>
      </c>
      <c r="AB1087" s="82">
        <v>112.5</v>
      </c>
      <c r="AC1087" s="82" t="s">
        <v>88</v>
      </c>
      <c r="AD1087" s="82"/>
      <c r="AE1087" s="120">
        <v>2.3702000000000001</v>
      </c>
      <c r="AF1087" s="82"/>
      <c r="AG1087" s="82"/>
      <c r="AH1087" s="82"/>
      <c r="AI1087" s="82"/>
      <c r="AJ1087" s="82"/>
      <c r="AK1087" s="82"/>
      <c r="AL1087" s="82"/>
      <c r="AM1087" s="82"/>
      <c r="AN1087" s="82"/>
      <c r="AO1087" s="87"/>
      <c r="AP1087" s="93">
        <f t="shared" si="574"/>
        <v>3.7333333333333334</v>
      </c>
      <c r="AQ1087" s="126" t="e">
        <f t="shared" si="575"/>
        <v>#REF!</v>
      </c>
      <c r="AR1087" s="126" t="e">
        <f t="shared" si="576"/>
        <v>#REF!</v>
      </c>
      <c r="AS1087" s="85">
        <f t="shared" si="577"/>
        <v>130.66666666666669</v>
      </c>
      <c r="AT1087" s="85">
        <f t="shared" si="578"/>
        <v>134.4</v>
      </c>
      <c r="AU1087" s="125">
        <f t="shared" si="579"/>
        <v>2552.7999999999915</v>
      </c>
    </row>
    <row r="1088" spans="2:47">
      <c r="B1088" s="96">
        <v>45722</v>
      </c>
      <c r="C1088" s="82" t="s">
        <v>138</v>
      </c>
      <c r="D1088" s="82" t="s">
        <v>116</v>
      </c>
      <c r="E1088" s="82" t="s">
        <v>3729</v>
      </c>
      <c r="F1088" s="84" t="s">
        <v>1122</v>
      </c>
      <c r="G1088" s="84" t="s">
        <v>1122</v>
      </c>
      <c r="H1088" s="86" t="s">
        <v>109</v>
      </c>
      <c r="I1088" s="86" t="s">
        <v>109</v>
      </c>
      <c r="J1088" s="86" t="s">
        <v>109</v>
      </c>
      <c r="K1088" s="86" t="s">
        <v>109</v>
      </c>
      <c r="L1088" s="86" t="s">
        <v>109</v>
      </c>
      <c r="M1088" s="86" t="s">
        <v>168</v>
      </c>
      <c r="N1088" s="87">
        <v>3</v>
      </c>
      <c r="O1088" s="82" t="s">
        <v>124</v>
      </c>
      <c r="P1088" s="97">
        <v>3</v>
      </c>
      <c r="Q1088" s="97">
        <v>44</v>
      </c>
      <c r="R1088" s="82">
        <v>338</v>
      </c>
      <c r="S1088" s="82">
        <v>338</v>
      </c>
      <c r="T1088" s="84" t="s">
        <v>88</v>
      </c>
      <c r="U1088" s="82"/>
      <c r="V1088" s="82"/>
      <c r="W1088" s="82"/>
      <c r="X1088" s="82"/>
      <c r="Y1088" s="82"/>
      <c r="Z1088" s="82"/>
      <c r="AA1088" s="82">
        <f t="shared" si="573"/>
        <v>224</v>
      </c>
      <c r="AB1088" s="82">
        <v>96.5</v>
      </c>
      <c r="AC1088" s="82" t="s">
        <v>88</v>
      </c>
      <c r="AD1088" s="82"/>
      <c r="AE1088" s="120">
        <v>2.3458999999999999</v>
      </c>
      <c r="AF1088" s="82"/>
      <c r="AG1088" s="82"/>
      <c r="AH1088" s="82"/>
      <c r="AI1088" s="82"/>
      <c r="AJ1088" s="82"/>
      <c r="AK1088" s="82"/>
      <c r="AL1088" s="82"/>
      <c r="AM1088" s="82"/>
      <c r="AN1088" s="82"/>
      <c r="AO1088" s="87"/>
      <c r="AP1088" s="93">
        <f t="shared" si="574"/>
        <v>3.7333333333333334</v>
      </c>
      <c r="AQ1088" s="126" t="e">
        <f t="shared" si="575"/>
        <v>#REF!</v>
      </c>
      <c r="AR1088" s="126" t="e">
        <f t="shared" si="576"/>
        <v>#REF!</v>
      </c>
      <c r="AS1088" s="85">
        <f t="shared" si="577"/>
        <v>134.4</v>
      </c>
      <c r="AT1088" s="85">
        <f t="shared" si="578"/>
        <v>138.13333333333333</v>
      </c>
      <c r="AU1088" s="125">
        <f t="shared" si="579"/>
        <v>2556.5333333333247</v>
      </c>
    </row>
    <row r="1089" spans="2:47">
      <c r="B1089" s="96">
        <v>45722</v>
      </c>
      <c r="C1089" s="82" t="s">
        <v>138</v>
      </c>
      <c r="D1089" s="82" t="s">
        <v>116</v>
      </c>
      <c r="E1089" s="82" t="s">
        <v>3729</v>
      </c>
      <c r="F1089" s="84" t="s">
        <v>1123</v>
      </c>
      <c r="G1089" s="84" t="s">
        <v>1123</v>
      </c>
      <c r="H1089" s="86" t="s">
        <v>109</v>
      </c>
      <c r="I1089" s="86" t="s">
        <v>109</v>
      </c>
      <c r="J1089" s="86" t="s">
        <v>109</v>
      </c>
      <c r="K1089" s="86" t="s">
        <v>109</v>
      </c>
      <c r="L1089" s="86" t="s">
        <v>109</v>
      </c>
      <c r="M1089" s="86" t="s">
        <v>168</v>
      </c>
      <c r="N1089" s="87">
        <v>3</v>
      </c>
      <c r="O1089" s="82" t="s">
        <v>124</v>
      </c>
      <c r="P1089" s="97">
        <v>3</v>
      </c>
      <c r="Q1089" s="97">
        <v>44</v>
      </c>
      <c r="R1089" s="82">
        <v>338</v>
      </c>
      <c r="S1089" s="82">
        <v>338</v>
      </c>
      <c r="T1089" s="84" t="s">
        <v>88</v>
      </c>
      <c r="U1089" s="82"/>
      <c r="V1089" s="82"/>
      <c r="W1089" s="82"/>
      <c r="X1089" s="82"/>
      <c r="Y1089" s="82"/>
      <c r="Z1089" s="82"/>
      <c r="AA1089" s="82">
        <f t="shared" si="573"/>
        <v>224</v>
      </c>
      <c r="AB1089" s="82">
        <v>96</v>
      </c>
      <c r="AC1089" s="82" t="s">
        <v>88</v>
      </c>
      <c r="AD1089" s="82"/>
      <c r="AE1089" s="120">
        <v>2.3567</v>
      </c>
      <c r="AF1089" s="82"/>
      <c r="AG1089" s="82"/>
      <c r="AH1089" s="82"/>
      <c r="AI1089" s="82"/>
      <c r="AJ1089" s="82"/>
      <c r="AK1089" s="82"/>
      <c r="AL1089" s="82"/>
      <c r="AM1089" s="82"/>
      <c r="AN1089" s="82"/>
      <c r="AO1089" s="87"/>
      <c r="AP1089" s="93">
        <f t="shared" si="574"/>
        <v>3.7333333333333334</v>
      </c>
      <c r="AQ1089" s="126" t="e">
        <f t="shared" si="575"/>
        <v>#REF!</v>
      </c>
      <c r="AR1089" s="126" t="e">
        <f t="shared" si="576"/>
        <v>#REF!</v>
      </c>
      <c r="AS1089" s="85">
        <f t="shared" si="577"/>
        <v>138.13333333333333</v>
      </c>
      <c r="AT1089" s="85">
        <f t="shared" si="578"/>
        <v>141.86666666666665</v>
      </c>
      <c r="AU1089" s="125">
        <f t="shared" si="579"/>
        <v>2560.2666666666578</v>
      </c>
    </row>
    <row r="1090" spans="2:47">
      <c r="B1090" s="96">
        <v>45722</v>
      </c>
      <c r="C1090" s="82" t="s">
        <v>138</v>
      </c>
      <c r="D1090" s="82" t="s">
        <v>116</v>
      </c>
      <c r="E1090" s="82" t="s">
        <v>3729</v>
      </c>
      <c r="F1090" s="84" t="s">
        <v>1124</v>
      </c>
      <c r="G1090" s="84" t="s">
        <v>1124</v>
      </c>
      <c r="H1090" s="86" t="s">
        <v>109</v>
      </c>
      <c r="I1090" s="86" t="s">
        <v>109</v>
      </c>
      <c r="J1090" s="86" t="s">
        <v>109</v>
      </c>
      <c r="K1090" s="86" t="s">
        <v>109</v>
      </c>
      <c r="L1090" s="86" t="s">
        <v>109</v>
      </c>
      <c r="M1090" s="86" t="s">
        <v>168</v>
      </c>
      <c r="N1090" s="87">
        <v>3</v>
      </c>
      <c r="O1090" s="82" t="s">
        <v>124</v>
      </c>
      <c r="P1090" s="97">
        <v>3</v>
      </c>
      <c r="Q1090" s="97">
        <v>44</v>
      </c>
      <c r="R1090" s="82">
        <v>338</v>
      </c>
      <c r="S1090" s="82">
        <v>338</v>
      </c>
      <c r="T1090" s="84" t="s">
        <v>88</v>
      </c>
      <c r="U1090" s="82"/>
      <c r="V1090" s="82"/>
      <c r="W1090" s="82"/>
      <c r="X1090" s="82"/>
      <c r="Y1090" s="82"/>
      <c r="Z1090" s="82"/>
      <c r="AA1090" s="82">
        <f t="shared" si="573"/>
        <v>224</v>
      </c>
      <c r="AB1090" s="82">
        <v>96.9</v>
      </c>
      <c r="AC1090" s="82" t="s">
        <v>88</v>
      </c>
      <c r="AD1090" s="82"/>
      <c r="AE1090" s="120">
        <v>2.35</v>
      </c>
      <c r="AF1090" s="82"/>
      <c r="AG1090" s="82"/>
      <c r="AH1090" s="82"/>
      <c r="AI1090" s="82"/>
      <c r="AJ1090" s="82"/>
      <c r="AK1090" s="82"/>
      <c r="AL1090" s="82"/>
      <c r="AM1090" s="82"/>
      <c r="AN1090" s="82"/>
      <c r="AO1090" s="87"/>
      <c r="AP1090" s="93">
        <f t="shared" si="574"/>
        <v>3.7333333333333334</v>
      </c>
      <c r="AQ1090" s="126" t="e">
        <f t="shared" si="575"/>
        <v>#REF!</v>
      </c>
      <c r="AR1090" s="126" t="e">
        <f t="shared" si="576"/>
        <v>#REF!</v>
      </c>
      <c r="AS1090" s="85">
        <f t="shared" si="577"/>
        <v>141.86666666666665</v>
      </c>
      <c r="AT1090" s="85">
        <f t="shared" si="578"/>
        <v>145.59999999999997</v>
      </c>
      <c r="AU1090" s="125">
        <f t="shared" si="579"/>
        <v>2563.9999999999909</v>
      </c>
    </row>
    <row r="1091" spans="2:47">
      <c r="B1091" s="96">
        <v>45722</v>
      </c>
      <c r="C1091" s="82" t="s">
        <v>138</v>
      </c>
      <c r="D1091" s="82" t="s">
        <v>116</v>
      </c>
      <c r="E1091" s="82" t="s">
        <v>3729</v>
      </c>
      <c r="F1091" s="84" t="s">
        <v>1125</v>
      </c>
      <c r="G1091" s="84" t="s">
        <v>1125</v>
      </c>
      <c r="H1091" s="86" t="s">
        <v>109</v>
      </c>
      <c r="I1091" s="86" t="s">
        <v>109</v>
      </c>
      <c r="J1091" s="86" t="s">
        <v>109</v>
      </c>
      <c r="K1091" s="86" t="s">
        <v>109</v>
      </c>
      <c r="L1091" s="86" t="s">
        <v>109</v>
      </c>
      <c r="M1091" s="86" t="s">
        <v>168</v>
      </c>
      <c r="N1091" s="87">
        <v>3</v>
      </c>
      <c r="O1091" s="82" t="s">
        <v>124</v>
      </c>
      <c r="P1091" s="97">
        <v>3</v>
      </c>
      <c r="Q1091" s="97">
        <v>44</v>
      </c>
      <c r="R1091" s="82">
        <v>338</v>
      </c>
      <c r="S1091" s="82">
        <v>338</v>
      </c>
      <c r="T1091" s="84" t="s">
        <v>88</v>
      </c>
      <c r="U1091" s="82"/>
      <c r="V1091" s="82"/>
      <c r="W1091" s="82"/>
      <c r="X1091" s="82"/>
      <c r="Y1091" s="82"/>
      <c r="Z1091" s="82"/>
      <c r="AA1091" s="82">
        <f t="shared" si="573"/>
        <v>224</v>
      </c>
      <c r="AB1091" s="82">
        <v>111.4</v>
      </c>
      <c r="AC1091" s="82" t="s">
        <v>88</v>
      </c>
      <c r="AD1091" s="82"/>
      <c r="AE1091" s="120">
        <v>2.3807999999999998</v>
      </c>
      <c r="AF1091" s="82"/>
      <c r="AG1091" s="82"/>
      <c r="AH1091" s="82"/>
      <c r="AI1091" s="82"/>
      <c r="AJ1091" s="82"/>
      <c r="AK1091" s="82"/>
      <c r="AL1091" s="82"/>
      <c r="AM1091" s="82"/>
      <c r="AN1091" s="82"/>
      <c r="AO1091" s="87"/>
      <c r="AP1091" s="93">
        <f t="shared" si="574"/>
        <v>3.7333333333333334</v>
      </c>
      <c r="AQ1091" s="126" t="e">
        <f t="shared" si="575"/>
        <v>#REF!</v>
      </c>
      <c r="AR1091" s="126" t="e">
        <f t="shared" si="576"/>
        <v>#REF!</v>
      </c>
      <c r="AS1091" s="85">
        <f t="shared" si="577"/>
        <v>145.59999999999997</v>
      </c>
      <c r="AT1091" s="85">
        <f t="shared" si="578"/>
        <v>149.33333333333329</v>
      </c>
      <c r="AU1091" s="125">
        <f t="shared" si="579"/>
        <v>2567.733333333324</v>
      </c>
    </row>
    <row r="1092" spans="2:47">
      <c r="B1092" s="96">
        <v>45722</v>
      </c>
      <c r="C1092" s="82" t="s">
        <v>138</v>
      </c>
      <c r="D1092" s="82" t="s">
        <v>116</v>
      </c>
      <c r="E1092" s="82" t="s">
        <v>3729</v>
      </c>
      <c r="F1092" s="84" t="s">
        <v>1126</v>
      </c>
      <c r="G1092" s="84" t="s">
        <v>1126</v>
      </c>
      <c r="H1092" s="86" t="s">
        <v>109</v>
      </c>
      <c r="I1092" s="86" t="s">
        <v>109</v>
      </c>
      <c r="J1092" s="86" t="s">
        <v>109</v>
      </c>
      <c r="K1092" s="86" t="s">
        <v>109</v>
      </c>
      <c r="L1092" s="86" t="s">
        <v>109</v>
      </c>
      <c r="M1092" s="86" t="s">
        <v>168</v>
      </c>
      <c r="N1092" s="87">
        <v>3</v>
      </c>
      <c r="O1092" s="82" t="s">
        <v>124</v>
      </c>
      <c r="P1092" s="97">
        <v>3</v>
      </c>
      <c r="Q1092" s="97">
        <v>44</v>
      </c>
      <c r="R1092" s="82">
        <v>338</v>
      </c>
      <c r="S1092" s="82">
        <v>338</v>
      </c>
      <c r="T1092" s="84" t="s">
        <v>88</v>
      </c>
      <c r="U1092" s="82"/>
      <c r="V1092" s="82"/>
      <c r="W1092" s="82"/>
      <c r="X1092" s="82"/>
      <c r="Y1092" s="82"/>
      <c r="Z1092" s="82"/>
      <c r="AA1092" s="82">
        <f t="shared" si="573"/>
        <v>224</v>
      </c>
      <c r="AB1092" s="82">
        <v>111.3</v>
      </c>
      <c r="AC1092" s="82" t="s">
        <v>88</v>
      </c>
      <c r="AD1092" s="82"/>
      <c r="AE1092" s="120">
        <v>2.3751000000000002</v>
      </c>
      <c r="AF1092" s="82"/>
      <c r="AG1092" s="82"/>
      <c r="AH1092" s="82"/>
      <c r="AI1092" s="82"/>
      <c r="AJ1092" s="82"/>
      <c r="AK1092" s="82"/>
      <c r="AL1092" s="82"/>
      <c r="AM1092" s="82"/>
      <c r="AN1092" s="82"/>
      <c r="AO1092" s="87"/>
      <c r="AP1092" s="93">
        <f t="shared" si="574"/>
        <v>3.7333333333333334</v>
      </c>
      <c r="AQ1092" s="126" t="e">
        <f t="shared" si="575"/>
        <v>#REF!</v>
      </c>
      <c r="AR1092" s="126" t="e">
        <f t="shared" si="576"/>
        <v>#REF!</v>
      </c>
      <c r="AS1092" s="85">
        <f t="shared" si="577"/>
        <v>149.33333333333329</v>
      </c>
      <c r="AT1092" s="85">
        <f t="shared" si="578"/>
        <v>153.06666666666661</v>
      </c>
      <c r="AU1092" s="125">
        <f t="shared" si="579"/>
        <v>2571.4666666666571</v>
      </c>
    </row>
    <row r="1093" spans="2:47">
      <c r="B1093" s="96">
        <v>45723</v>
      </c>
      <c r="C1093" s="82" t="s">
        <v>138</v>
      </c>
      <c r="D1093" s="82" t="s">
        <v>116</v>
      </c>
      <c r="E1093" s="82" t="s">
        <v>3729</v>
      </c>
      <c r="F1093" s="84" t="s">
        <v>1127</v>
      </c>
      <c r="G1093" s="84" t="s">
        <v>1127</v>
      </c>
      <c r="H1093" s="86" t="s">
        <v>109</v>
      </c>
      <c r="I1093" s="86" t="s">
        <v>109</v>
      </c>
      <c r="J1093" s="86" t="s">
        <v>109</v>
      </c>
      <c r="K1093" s="86" t="s">
        <v>109</v>
      </c>
      <c r="L1093" s="86" t="s">
        <v>109</v>
      </c>
      <c r="M1093" s="86" t="s">
        <v>168</v>
      </c>
      <c r="N1093" s="87">
        <v>3</v>
      </c>
      <c r="O1093" s="82" t="s">
        <v>124</v>
      </c>
      <c r="P1093" s="97">
        <v>3</v>
      </c>
      <c r="Q1093" s="97">
        <v>44</v>
      </c>
      <c r="R1093" s="82">
        <v>338</v>
      </c>
      <c r="S1093" s="82">
        <v>338</v>
      </c>
      <c r="T1093" s="84" t="s">
        <v>88</v>
      </c>
      <c r="U1093" s="82"/>
      <c r="V1093" s="82"/>
      <c r="W1093" s="82"/>
      <c r="X1093" s="82"/>
      <c r="Y1093" s="82"/>
      <c r="Z1093" s="82"/>
      <c r="AA1093" s="82">
        <f t="shared" si="573"/>
        <v>224</v>
      </c>
      <c r="AB1093" s="82">
        <v>111.2</v>
      </c>
      <c r="AC1093" s="82" t="s">
        <v>88</v>
      </c>
      <c r="AD1093" s="82"/>
      <c r="AE1093" s="120">
        <v>2.3601000000000001</v>
      </c>
      <c r="AF1093" s="82"/>
      <c r="AG1093" s="82"/>
      <c r="AH1093" s="82"/>
      <c r="AI1093" s="82"/>
      <c r="AJ1093" s="82"/>
      <c r="AK1093" s="82"/>
      <c r="AL1093" s="82"/>
      <c r="AM1093" s="82"/>
      <c r="AN1093" s="82"/>
      <c r="AO1093" s="87"/>
      <c r="AP1093" s="93">
        <f t="shared" si="574"/>
        <v>3.7333333333333334</v>
      </c>
      <c r="AQ1093" s="126" t="e">
        <f t="shared" si="575"/>
        <v>#REF!</v>
      </c>
      <c r="AR1093" s="126" t="e">
        <f t="shared" si="576"/>
        <v>#REF!</v>
      </c>
      <c r="AS1093" s="85">
        <f t="shared" si="577"/>
        <v>153.06666666666661</v>
      </c>
      <c r="AT1093" s="85">
        <f t="shared" si="578"/>
        <v>156.79999999999993</v>
      </c>
      <c r="AU1093" s="125">
        <f t="shared" si="579"/>
        <v>2575.1999999999903</v>
      </c>
    </row>
    <row r="1094" spans="2:47">
      <c r="B1094" s="96">
        <v>45723</v>
      </c>
      <c r="C1094" s="82" t="s">
        <v>138</v>
      </c>
      <c r="D1094" s="82" t="s">
        <v>116</v>
      </c>
      <c r="E1094" s="82" t="s">
        <v>3729</v>
      </c>
      <c r="F1094" s="84" t="s">
        <v>1128</v>
      </c>
      <c r="G1094" s="84" t="s">
        <v>1128</v>
      </c>
      <c r="H1094" s="86" t="s">
        <v>109</v>
      </c>
      <c r="I1094" s="86" t="s">
        <v>109</v>
      </c>
      <c r="J1094" s="86" t="s">
        <v>109</v>
      </c>
      <c r="K1094" s="86" t="s">
        <v>109</v>
      </c>
      <c r="L1094" s="86" t="s">
        <v>109</v>
      </c>
      <c r="M1094" s="86" t="s">
        <v>168</v>
      </c>
      <c r="N1094" s="87">
        <v>3</v>
      </c>
      <c r="O1094" s="82" t="s">
        <v>124</v>
      </c>
      <c r="P1094" s="97">
        <v>3</v>
      </c>
      <c r="Q1094" s="97">
        <v>44</v>
      </c>
      <c r="R1094" s="82">
        <v>338</v>
      </c>
      <c r="S1094" s="82">
        <v>338</v>
      </c>
      <c r="T1094" s="84" t="s">
        <v>88</v>
      </c>
      <c r="U1094" s="82"/>
      <c r="V1094" s="82"/>
      <c r="W1094" s="82"/>
      <c r="X1094" s="82"/>
      <c r="Y1094" s="82"/>
      <c r="Z1094" s="82"/>
      <c r="AA1094" s="82">
        <f t="shared" si="573"/>
        <v>224</v>
      </c>
      <c r="AB1094" s="82">
        <v>96.5</v>
      </c>
      <c r="AC1094" s="82" t="s">
        <v>88</v>
      </c>
      <c r="AD1094" s="82"/>
      <c r="AE1094" s="120">
        <v>2.3489</v>
      </c>
      <c r="AF1094" s="82"/>
      <c r="AG1094" s="82"/>
      <c r="AH1094" s="82"/>
      <c r="AI1094" s="82"/>
      <c r="AJ1094" s="82"/>
      <c r="AK1094" s="82"/>
      <c r="AL1094" s="82"/>
      <c r="AM1094" s="82"/>
      <c r="AN1094" s="82"/>
      <c r="AO1094" s="87"/>
      <c r="AP1094" s="93">
        <f t="shared" si="574"/>
        <v>3.7333333333333334</v>
      </c>
      <c r="AQ1094" s="126" t="e">
        <f t="shared" si="575"/>
        <v>#REF!</v>
      </c>
      <c r="AR1094" s="126" t="e">
        <f t="shared" si="576"/>
        <v>#REF!</v>
      </c>
      <c r="AS1094" s="85">
        <f t="shared" si="577"/>
        <v>156.79999999999993</v>
      </c>
      <c r="AT1094" s="85">
        <f t="shared" si="578"/>
        <v>160.53333333333325</v>
      </c>
      <c r="AU1094" s="125">
        <f t="shared" si="579"/>
        <v>2578.9333333333234</v>
      </c>
    </row>
    <row r="1095" spans="2:47">
      <c r="B1095" s="96">
        <v>45723</v>
      </c>
      <c r="C1095" s="82" t="s">
        <v>138</v>
      </c>
      <c r="D1095" s="82" t="s">
        <v>116</v>
      </c>
      <c r="E1095" s="82" t="s">
        <v>3729</v>
      </c>
      <c r="F1095" s="84" t="s">
        <v>1129</v>
      </c>
      <c r="G1095" s="84" t="s">
        <v>1129</v>
      </c>
      <c r="H1095" s="86" t="s">
        <v>109</v>
      </c>
      <c r="I1095" s="86" t="s">
        <v>109</v>
      </c>
      <c r="J1095" s="86" t="s">
        <v>109</v>
      </c>
      <c r="K1095" s="86" t="s">
        <v>109</v>
      </c>
      <c r="L1095" s="86" t="s">
        <v>109</v>
      </c>
      <c r="M1095" s="86" t="s">
        <v>168</v>
      </c>
      <c r="N1095" s="87">
        <v>3</v>
      </c>
      <c r="O1095" s="82" t="s">
        <v>124</v>
      </c>
      <c r="P1095" s="97">
        <v>3</v>
      </c>
      <c r="Q1095" s="97">
        <v>44</v>
      </c>
      <c r="R1095" s="82">
        <v>338</v>
      </c>
      <c r="S1095" s="82">
        <v>338</v>
      </c>
      <c r="T1095" s="84" t="s">
        <v>88</v>
      </c>
      <c r="U1095" s="82"/>
      <c r="V1095" s="82"/>
      <c r="W1095" s="82"/>
      <c r="X1095" s="82"/>
      <c r="Y1095" s="82"/>
      <c r="Z1095" s="82"/>
      <c r="AA1095" s="82">
        <f t="shared" si="573"/>
        <v>224</v>
      </c>
      <c r="AB1095" s="82">
        <v>96.6</v>
      </c>
      <c r="AC1095" s="82" t="s">
        <v>88</v>
      </c>
      <c r="AD1095" s="82"/>
      <c r="AE1095" s="120">
        <v>2.3483000000000001</v>
      </c>
      <c r="AF1095" s="82"/>
      <c r="AG1095" s="82"/>
      <c r="AH1095" s="82"/>
      <c r="AI1095" s="82"/>
      <c r="AJ1095" s="82"/>
      <c r="AK1095" s="82"/>
      <c r="AL1095" s="82"/>
      <c r="AM1095" s="82"/>
      <c r="AN1095" s="82"/>
      <c r="AO1095" s="87"/>
      <c r="AP1095" s="93">
        <f t="shared" si="574"/>
        <v>3.7333333333333334</v>
      </c>
      <c r="AQ1095" s="126" t="e">
        <f t="shared" si="575"/>
        <v>#REF!</v>
      </c>
      <c r="AR1095" s="126" t="e">
        <f t="shared" si="576"/>
        <v>#REF!</v>
      </c>
      <c r="AS1095" s="85">
        <f t="shared" si="577"/>
        <v>160.53333333333325</v>
      </c>
      <c r="AT1095" s="85">
        <f t="shared" si="578"/>
        <v>164.26666666666657</v>
      </c>
      <c r="AU1095" s="125">
        <f t="shared" si="579"/>
        <v>2582.6666666666565</v>
      </c>
    </row>
    <row r="1096" spans="2:47">
      <c r="B1096" s="96">
        <v>45723</v>
      </c>
      <c r="C1096" s="82" t="s">
        <v>138</v>
      </c>
      <c r="D1096" s="82" t="s">
        <v>116</v>
      </c>
      <c r="E1096" s="82" t="s">
        <v>3729</v>
      </c>
      <c r="F1096" s="84" t="s">
        <v>1130</v>
      </c>
      <c r="G1096" s="84" t="s">
        <v>1130</v>
      </c>
      <c r="H1096" s="86" t="s">
        <v>109</v>
      </c>
      <c r="I1096" s="86" t="s">
        <v>109</v>
      </c>
      <c r="J1096" s="86" t="s">
        <v>109</v>
      </c>
      <c r="K1096" s="86" t="s">
        <v>109</v>
      </c>
      <c r="L1096" s="86" t="s">
        <v>109</v>
      </c>
      <c r="M1096" s="86" t="s">
        <v>168</v>
      </c>
      <c r="N1096" s="87">
        <v>3</v>
      </c>
      <c r="O1096" s="82" t="s">
        <v>124</v>
      </c>
      <c r="P1096" s="97">
        <v>3</v>
      </c>
      <c r="Q1096" s="97">
        <v>44</v>
      </c>
      <c r="R1096" s="82">
        <v>338</v>
      </c>
      <c r="S1096" s="82">
        <v>338</v>
      </c>
      <c r="T1096" s="84" t="s">
        <v>88</v>
      </c>
      <c r="U1096" s="82"/>
      <c r="V1096" s="82"/>
      <c r="W1096" s="82"/>
      <c r="X1096" s="82"/>
      <c r="Y1096" s="82"/>
      <c r="Z1096" s="82"/>
      <c r="AA1096" s="82">
        <f t="shared" si="573"/>
        <v>224</v>
      </c>
      <c r="AB1096" s="82">
        <v>113.3</v>
      </c>
      <c r="AC1096" s="82" t="s">
        <v>88</v>
      </c>
      <c r="AD1096" s="82"/>
      <c r="AE1096" s="120">
        <v>2.3849999999999998</v>
      </c>
      <c r="AF1096" s="82"/>
      <c r="AG1096" s="82"/>
      <c r="AH1096" s="82"/>
      <c r="AI1096" s="82"/>
      <c r="AJ1096" s="82"/>
      <c r="AK1096" s="82"/>
      <c r="AL1096" s="82"/>
      <c r="AM1096" s="82"/>
      <c r="AN1096" s="82"/>
      <c r="AO1096" s="87"/>
      <c r="AP1096" s="93">
        <f t="shared" si="574"/>
        <v>3.7333333333333334</v>
      </c>
      <c r="AQ1096" s="126" t="e">
        <f t="shared" si="575"/>
        <v>#REF!</v>
      </c>
      <c r="AR1096" s="126" t="e">
        <f t="shared" si="576"/>
        <v>#REF!</v>
      </c>
      <c r="AS1096" s="85">
        <f t="shared" si="577"/>
        <v>164.26666666666657</v>
      </c>
      <c r="AT1096" s="85">
        <f t="shared" si="578"/>
        <v>167.99999999999989</v>
      </c>
      <c r="AU1096" s="125">
        <f t="shared" si="579"/>
        <v>2586.3999999999896</v>
      </c>
    </row>
    <row r="1097" spans="2:47">
      <c r="B1097" s="96">
        <v>45723</v>
      </c>
      <c r="C1097" s="82" t="s">
        <v>138</v>
      </c>
      <c r="D1097" s="82" t="s">
        <v>116</v>
      </c>
      <c r="E1097" s="82" t="s">
        <v>3729</v>
      </c>
      <c r="F1097" s="84" t="s">
        <v>1131</v>
      </c>
      <c r="G1097" s="84" t="s">
        <v>1131</v>
      </c>
      <c r="H1097" s="86" t="s">
        <v>109</v>
      </c>
      <c r="I1097" s="86" t="s">
        <v>109</v>
      </c>
      <c r="J1097" s="86" t="s">
        <v>109</v>
      </c>
      <c r="K1097" s="86" t="s">
        <v>109</v>
      </c>
      <c r="L1097" s="86" t="s">
        <v>109</v>
      </c>
      <c r="M1097" s="86" t="s">
        <v>168</v>
      </c>
      <c r="N1097" s="87">
        <v>3</v>
      </c>
      <c r="O1097" s="82" t="s">
        <v>124</v>
      </c>
      <c r="P1097" s="97">
        <v>3</v>
      </c>
      <c r="Q1097" s="97">
        <v>44</v>
      </c>
      <c r="R1097" s="82">
        <v>338</v>
      </c>
      <c r="S1097" s="82">
        <v>338</v>
      </c>
      <c r="T1097" s="84" t="s">
        <v>88</v>
      </c>
      <c r="U1097" s="82"/>
      <c r="V1097" s="82"/>
      <c r="W1097" s="82"/>
      <c r="X1097" s="82"/>
      <c r="Y1097" s="82"/>
      <c r="Z1097" s="82"/>
      <c r="AA1097" s="82">
        <f t="shared" si="573"/>
        <v>224</v>
      </c>
      <c r="AB1097" s="82">
        <v>98.3</v>
      </c>
      <c r="AC1097" s="82" t="s">
        <v>88</v>
      </c>
      <c r="AD1097" s="82"/>
      <c r="AE1097" s="120">
        <v>2.3498999999999999</v>
      </c>
      <c r="AF1097" s="82"/>
      <c r="AG1097" s="82"/>
      <c r="AH1097" s="82"/>
      <c r="AI1097" s="82"/>
      <c r="AJ1097" s="82"/>
      <c r="AK1097" s="82"/>
      <c r="AL1097" s="82"/>
      <c r="AM1097" s="82"/>
      <c r="AN1097" s="82"/>
      <c r="AO1097" s="87"/>
      <c r="AP1097" s="93">
        <f t="shared" si="574"/>
        <v>3.7333333333333334</v>
      </c>
      <c r="AQ1097" s="126" t="e">
        <f t="shared" si="575"/>
        <v>#REF!</v>
      </c>
      <c r="AR1097" s="126" t="e">
        <f t="shared" si="576"/>
        <v>#REF!</v>
      </c>
      <c r="AS1097" s="85">
        <f t="shared" si="577"/>
        <v>167.99999999999989</v>
      </c>
      <c r="AT1097" s="85">
        <f t="shared" si="578"/>
        <v>171.73333333333321</v>
      </c>
      <c r="AU1097" s="125">
        <f t="shared" si="579"/>
        <v>2590.1333333333228</v>
      </c>
    </row>
    <row r="1098" spans="2:47">
      <c r="B1098" s="96">
        <v>45723</v>
      </c>
      <c r="C1098" s="82" t="s">
        <v>138</v>
      </c>
      <c r="D1098" s="82" t="s">
        <v>116</v>
      </c>
      <c r="E1098" s="82" t="s">
        <v>3729</v>
      </c>
      <c r="F1098" s="84" t="s">
        <v>1132</v>
      </c>
      <c r="G1098" s="84" t="s">
        <v>1132</v>
      </c>
      <c r="H1098" s="86" t="s">
        <v>109</v>
      </c>
      <c r="I1098" s="86" t="s">
        <v>109</v>
      </c>
      <c r="J1098" s="86" t="s">
        <v>109</v>
      </c>
      <c r="K1098" s="86" t="s">
        <v>109</v>
      </c>
      <c r="L1098" s="86" t="s">
        <v>109</v>
      </c>
      <c r="M1098" s="86" t="s">
        <v>168</v>
      </c>
      <c r="N1098" s="87">
        <v>3</v>
      </c>
      <c r="O1098" s="82" t="s">
        <v>124</v>
      </c>
      <c r="P1098" s="97">
        <v>3</v>
      </c>
      <c r="Q1098" s="97">
        <v>44</v>
      </c>
      <c r="R1098" s="82">
        <v>338</v>
      </c>
      <c r="S1098" s="82">
        <v>338</v>
      </c>
      <c r="T1098" s="84" t="s">
        <v>88</v>
      </c>
      <c r="U1098" s="82"/>
      <c r="V1098" s="82"/>
      <c r="W1098" s="82"/>
      <c r="X1098" s="82"/>
      <c r="Y1098" s="82"/>
      <c r="Z1098" s="82"/>
      <c r="AA1098" s="82">
        <f t="shared" si="573"/>
        <v>224</v>
      </c>
      <c r="AB1098" s="82">
        <v>96.5</v>
      </c>
      <c r="AC1098" s="82" t="s">
        <v>88</v>
      </c>
      <c r="AD1098" s="82"/>
      <c r="AE1098" s="120">
        <v>2.3477000000000001</v>
      </c>
      <c r="AF1098" s="82"/>
      <c r="AG1098" s="82"/>
      <c r="AH1098" s="82"/>
      <c r="AI1098" s="82"/>
      <c r="AJ1098" s="82"/>
      <c r="AK1098" s="82"/>
      <c r="AL1098" s="82"/>
      <c r="AM1098" s="82"/>
      <c r="AN1098" s="82"/>
      <c r="AO1098" s="87"/>
      <c r="AP1098" s="93">
        <f t="shared" si="574"/>
        <v>3.7333333333333334</v>
      </c>
      <c r="AQ1098" s="126" t="e">
        <f t="shared" si="575"/>
        <v>#REF!</v>
      </c>
      <c r="AR1098" s="126" t="e">
        <f t="shared" si="576"/>
        <v>#REF!</v>
      </c>
      <c r="AS1098" s="85">
        <f t="shared" si="577"/>
        <v>171.73333333333321</v>
      </c>
      <c r="AT1098" s="85">
        <f t="shared" si="578"/>
        <v>175.46666666666653</v>
      </c>
      <c r="AU1098" s="125">
        <f t="shared" si="579"/>
        <v>2593.8666666666559</v>
      </c>
    </row>
    <row r="1099" spans="2:47">
      <c r="B1099" s="96">
        <v>45723</v>
      </c>
      <c r="C1099" s="82" t="s">
        <v>138</v>
      </c>
      <c r="D1099" s="82" t="s">
        <v>116</v>
      </c>
      <c r="E1099" s="82" t="s">
        <v>3729</v>
      </c>
      <c r="F1099" s="84" t="s">
        <v>1133</v>
      </c>
      <c r="G1099" s="84" t="s">
        <v>1133</v>
      </c>
      <c r="H1099" s="86" t="s">
        <v>109</v>
      </c>
      <c r="I1099" s="86" t="s">
        <v>109</v>
      </c>
      <c r="J1099" s="86" t="s">
        <v>109</v>
      </c>
      <c r="K1099" s="86" t="s">
        <v>109</v>
      </c>
      <c r="L1099" s="86" t="s">
        <v>109</v>
      </c>
      <c r="M1099" s="86" t="s">
        <v>168</v>
      </c>
      <c r="N1099" s="87">
        <v>3</v>
      </c>
      <c r="O1099" s="82" t="s">
        <v>124</v>
      </c>
      <c r="P1099" s="97">
        <v>3</v>
      </c>
      <c r="Q1099" s="97">
        <v>44</v>
      </c>
      <c r="R1099" s="82">
        <v>338</v>
      </c>
      <c r="S1099" s="82">
        <v>338</v>
      </c>
      <c r="T1099" s="84" t="s">
        <v>88</v>
      </c>
      <c r="U1099" s="82"/>
      <c r="V1099" s="82"/>
      <c r="W1099" s="82"/>
      <c r="X1099" s="82"/>
      <c r="Y1099" s="82"/>
      <c r="Z1099" s="82"/>
      <c r="AA1099" s="82">
        <f t="shared" si="573"/>
        <v>224</v>
      </c>
      <c r="AB1099" s="82">
        <v>111.8</v>
      </c>
      <c r="AC1099" s="82" t="s">
        <v>88</v>
      </c>
      <c r="AD1099" s="82"/>
      <c r="AE1099" s="120">
        <v>2.3784000000000001</v>
      </c>
      <c r="AF1099" s="82"/>
      <c r="AG1099" s="82"/>
      <c r="AH1099" s="82"/>
      <c r="AI1099" s="82"/>
      <c r="AJ1099" s="82"/>
      <c r="AK1099" s="82"/>
      <c r="AL1099" s="82"/>
      <c r="AM1099" s="82"/>
      <c r="AN1099" s="82"/>
      <c r="AO1099" s="87"/>
      <c r="AP1099" s="93">
        <f t="shared" si="574"/>
        <v>3.7333333333333334</v>
      </c>
      <c r="AQ1099" s="126" t="e">
        <f t="shared" si="575"/>
        <v>#REF!</v>
      </c>
      <c r="AR1099" s="126" t="e">
        <f t="shared" si="576"/>
        <v>#REF!</v>
      </c>
      <c r="AS1099" s="85">
        <f t="shared" si="577"/>
        <v>175.46666666666653</v>
      </c>
      <c r="AT1099" s="85">
        <f t="shared" si="578"/>
        <v>179.19999999999985</v>
      </c>
      <c r="AU1099" s="125">
        <f t="shared" si="579"/>
        <v>2597.599999999989</v>
      </c>
    </row>
    <row r="1100" spans="2:47">
      <c r="B1100" s="96">
        <v>45723</v>
      </c>
      <c r="C1100" s="82" t="s">
        <v>138</v>
      </c>
      <c r="D1100" s="82" t="s">
        <v>116</v>
      </c>
      <c r="E1100" s="82" t="s">
        <v>3729</v>
      </c>
      <c r="F1100" s="84" t="s">
        <v>1134</v>
      </c>
      <c r="G1100" s="84" t="s">
        <v>1134</v>
      </c>
      <c r="H1100" s="86" t="s">
        <v>109</v>
      </c>
      <c r="I1100" s="86" t="s">
        <v>109</v>
      </c>
      <c r="J1100" s="86" t="s">
        <v>109</v>
      </c>
      <c r="K1100" s="86" t="s">
        <v>109</v>
      </c>
      <c r="L1100" s="86" t="s">
        <v>109</v>
      </c>
      <c r="M1100" s="86" t="s">
        <v>168</v>
      </c>
      <c r="N1100" s="87">
        <v>3</v>
      </c>
      <c r="O1100" s="82" t="s">
        <v>124</v>
      </c>
      <c r="P1100" s="97">
        <v>3</v>
      </c>
      <c r="Q1100" s="97">
        <v>44</v>
      </c>
      <c r="R1100" s="82">
        <v>338</v>
      </c>
      <c r="S1100" s="82">
        <v>338</v>
      </c>
      <c r="T1100" s="84" t="s">
        <v>88</v>
      </c>
      <c r="U1100" s="82"/>
      <c r="V1100" s="82"/>
      <c r="W1100" s="82"/>
      <c r="X1100" s="82"/>
      <c r="Y1100" s="82"/>
      <c r="Z1100" s="82"/>
      <c r="AA1100" s="82">
        <f t="shared" si="573"/>
        <v>224</v>
      </c>
      <c r="AB1100" s="82">
        <v>111.9</v>
      </c>
      <c r="AC1100" s="82" t="s">
        <v>88</v>
      </c>
      <c r="AD1100" s="82"/>
      <c r="AE1100" s="120">
        <v>2.3801999999999999</v>
      </c>
      <c r="AF1100" s="82"/>
      <c r="AG1100" s="82"/>
      <c r="AH1100" s="82"/>
      <c r="AI1100" s="82"/>
      <c r="AJ1100" s="82"/>
      <c r="AK1100" s="82"/>
      <c r="AL1100" s="82"/>
      <c r="AM1100" s="82"/>
      <c r="AN1100" s="82"/>
      <c r="AO1100" s="87"/>
      <c r="AP1100" s="93">
        <f t="shared" si="574"/>
        <v>3.7333333333333334</v>
      </c>
      <c r="AQ1100" s="126" t="e">
        <f t="shared" si="575"/>
        <v>#REF!</v>
      </c>
      <c r="AR1100" s="126" t="e">
        <f t="shared" si="576"/>
        <v>#REF!</v>
      </c>
      <c r="AS1100" s="85">
        <f t="shared" si="577"/>
        <v>179.19999999999985</v>
      </c>
      <c r="AT1100" s="85">
        <f t="shared" si="578"/>
        <v>182.93333333333317</v>
      </c>
      <c r="AU1100" s="125">
        <f t="shared" si="579"/>
        <v>2601.3333333333221</v>
      </c>
    </row>
    <row r="1101" spans="2:47">
      <c r="B1101" s="96">
        <v>45723</v>
      </c>
      <c r="C1101" s="82" t="s">
        <v>138</v>
      </c>
      <c r="D1101" s="82" t="s">
        <v>116</v>
      </c>
      <c r="E1101" s="82" t="s">
        <v>3729</v>
      </c>
      <c r="F1101" s="84" t="s">
        <v>1135</v>
      </c>
      <c r="G1101" s="84" t="s">
        <v>1135</v>
      </c>
      <c r="H1101" s="86" t="s">
        <v>109</v>
      </c>
      <c r="I1101" s="86" t="s">
        <v>109</v>
      </c>
      <c r="J1101" s="86" t="s">
        <v>109</v>
      </c>
      <c r="K1101" s="86" t="s">
        <v>109</v>
      </c>
      <c r="L1101" s="86" t="s">
        <v>109</v>
      </c>
      <c r="M1101" s="86" t="s">
        <v>168</v>
      </c>
      <c r="N1101" s="87">
        <v>3</v>
      </c>
      <c r="O1101" s="82" t="s">
        <v>124</v>
      </c>
      <c r="P1101" s="97">
        <v>3</v>
      </c>
      <c r="Q1101" s="97">
        <v>44</v>
      </c>
      <c r="R1101" s="82">
        <v>338</v>
      </c>
      <c r="S1101" s="82">
        <v>338</v>
      </c>
      <c r="T1101" s="84" t="s">
        <v>88</v>
      </c>
      <c r="U1101" s="82"/>
      <c r="V1101" s="82"/>
      <c r="W1101" s="82"/>
      <c r="X1101" s="82"/>
      <c r="Y1101" s="82"/>
      <c r="Z1101" s="82"/>
      <c r="AA1101" s="82">
        <f t="shared" si="573"/>
        <v>224</v>
      </c>
      <c r="AB1101" s="82">
        <v>96.2</v>
      </c>
      <c r="AC1101" s="82" t="s">
        <v>88</v>
      </c>
      <c r="AD1101" s="82"/>
      <c r="AE1101" s="120">
        <v>2.3460999999999999</v>
      </c>
      <c r="AF1101" s="82"/>
      <c r="AG1101" s="82"/>
      <c r="AH1101" s="82"/>
      <c r="AI1101" s="82"/>
      <c r="AJ1101" s="82"/>
      <c r="AK1101" s="82"/>
      <c r="AL1101" s="82"/>
      <c r="AM1101" s="82"/>
      <c r="AN1101" s="82"/>
      <c r="AO1101" s="87"/>
      <c r="AP1101" s="93">
        <f t="shared" si="574"/>
        <v>3.7333333333333334</v>
      </c>
      <c r="AQ1101" s="126" t="e">
        <f t="shared" si="575"/>
        <v>#REF!</v>
      </c>
      <c r="AR1101" s="126" t="e">
        <f t="shared" si="576"/>
        <v>#REF!</v>
      </c>
      <c r="AS1101" s="85">
        <f t="shared" si="577"/>
        <v>182.93333333333317</v>
      </c>
      <c r="AT1101" s="85">
        <f t="shared" si="578"/>
        <v>186.66666666666649</v>
      </c>
      <c r="AU1101" s="125">
        <f t="shared" si="579"/>
        <v>2605.0666666666552</v>
      </c>
    </row>
    <row r="1102" spans="2:47">
      <c r="B1102" s="96">
        <v>45723</v>
      </c>
      <c r="C1102" s="82" t="s">
        <v>138</v>
      </c>
      <c r="D1102" s="82" t="s">
        <v>116</v>
      </c>
      <c r="E1102" s="82" t="s">
        <v>3729</v>
      </c>
      <c r="F1102" s="84" t="s">
        <v>1136</v>
      </c>
      <c r="G1102" s="84" t="s">
        <v>1136</v>
      </c>
      <c r="H1102" s="86" t="s">
        <v>109</v>
      </c>
      <c r="I1102" s="86" t="s">
        <v>109</v>
      </c>
      <c r="J1102" s="86" t="s">
        <v>109</v>
      </c>
      <c r="K1102" s="86" t="s">
        <v>109</v>
      </c>
      <c r="L1102" s="86" t="s">
        <v>109</v>
      </c>
      <c r="M1102" s="86" t="s">
        <v>168</v>
      </c>
      <c r="N1102" s="87">
        <v>3</v>
      </c>
      <c r="O1102" s="82" t="s">
        <v>124</v>
      </c>
      <c r="P1102" s="97">
        <v>3</v>
      </c>
      <c r="Q1102" s="97">
        <v>44</v>
      </c>
      <c r="R1102" s="82">
        <v>338</v>
      </c>
      <c r="S1102" s="82">
        <v>338</v>
      </c>
      <c r="T1102" s="84" t="s">
        <v>88</v>
      </c>
      <c r="U1102" s="82"/>
      <c r="V1102" s="82"/>
      <c r="W1102" s="82"/>
      <c r="X1102" s="82"/>
      <c r="Y1102" s="82"/>
      <c r="Z1102" s="82"/>
      <c r="AA1102" s="82">
        <f t="shared" si="573"/>
        <v>224</v>
      </c>
      <c r="AB1102" s="82">
        <v>113.8</v>
      </c>
      <c r="AC1102" s="82" t="s">
        <v>88</v>
      </c>
      <c r="AD1102" s="82"/>
      <c r="AE1102" s="120">
        <v>2.3860999999999999</v>
      </c>
      <c r="AF1102" s="82"/>
      <c r="AG1102" s="82"/>
      <c r="AH1102" s="82"/>
      <c r="AI1102" s="82"/>
      <c r="AJ1102" s="82"/>
      <c r="AK1102" s="82"/>
      <c r="AL1102" s="82"/>
      <c r="AM1102" s="82"/>
      <c r="AN1102" s="82"/>
      <c r="AO1102" s="87"/>
      <c r="AP1102" s="93">
        <f t="shared" si="574"/>
        <v>3.7333333333333334</v>
      </c>
      <c r="AQ1102" s="126" t="e">
        <f t="shared" si="575"/>
        <v>#REF!</v>
      </c>
      <c r="AR1102" s="126" t="e">
        <f t="shared" si="576"/>
        <v>#REF!</v>
      </c>
      <c r="AS1102" s="85">
        <f t="shared" si="577"/>
        <v>186.66666666666649</v>
      </c>
      <c r="AT1102" s="85">
        <f t="shared" si="578"/>
        <v>190.39999999999981</v>
      </c>
      <c r="AU1102" s="125">
        <f t="shared" si="579"/>
        <v>2608.7999999999884</v>
      </c>
    </row>
    <row r="1103" spans="2:47">
      <c r="B1103" s="96">
        <v>45723</v>
      </c>
      <c r="C1103" s="82" t="s">
        <v>138</v>
      </c>
      <c r="D1103" s="82" t="s">
        <v>116</v>
      </c>
      <c r="E1103" s="82" t="s">
        <v>3729</v>
      </c>
      <c r="F1103" s="84" t="s">
        <v>1137</v>
      </c>
      <c r="G1103" s="84" t="s">
        <v>1137</v>
      </c>
      <c r="H1103" s="86" t="s">
        <v>109</v>
      </c>
      <c r="I1103" s="86" t="s">
        <v>109</v>
      </c>
      <c r="J1103" s="86" t="s">
        <v>109</v>
      </c>
      <c r="K1103" s="86" t="s">
        <v>109</v>
      </c>
      <c r="L1103" s="86" t="s">
        <v>109</v>
      </c>
      <c r="M1103" s="86" t="s">
        <v>168</v>
      </c>
      <c r="N1103" s="87">
        <v>3</v>
      </c>
      <c r="O1103" s="82" t="s">
        <v>124</v>
      </c>
      <c r="P1103" s="97">
        <v>3</v>
      </c>
      <c r="Q1103" s="97">
        <v>44</v>
      </c>
      <c r="R1103" s="82">
        <v>338</v>
      </c>
      <c r="S1103" s="82">
        <v>338</v>
      </c>
      <c r="T1103" s="84" t="s">
        <v>88</v>
      </c>
      <c r="U1103" s="82"/>
      <c r="V1103" s="82"/>
      <c r="W1103" s="82"/>
      <c r="X1103" s="82"/>
      <c r="Y1103" s="82"/>
      <c r="Z1103" s="82"/>
      <c r="AA1103" s="82">
        <f t="shared" si="573"/>
        <v>224</v>
      </c>
      <c r="AB1103" s="82">
        <v>112.2</v>
      </c>
      <c r="AC1103" s="82" t="s">
        <v>88</v>
      </c>
      <c r="AD1103" s="82"/>
      <c r="AE1103" s="120">
        <v>2.3820999999999999</v>
      </c>
      <c r="AF1103" s="82"/>
      <c r="AG1103" s="82"/>
      <c r="AH1103" s="82"/>
      <c r="AI1103" s="82"/>
      <c r="AJ1103" s="82"/>
      <c r="AK1103" s="82"/>
      <c r="AL1103" s="82"/>
      <c r="AM1103" s="82"/>
      <c r="AN1103" s="82"/>
      <c r="AO1103" s="87"/>
      <c r="AP1103" s="93">
        <f t="shared" si="574"/>
        <v>3.7333333333333334</v>
      </c>
      <c r="AQ1103" s="126" t="e">
        <f t="shared" si="575"/>
        <v>#REF!</v>
      </c>
      <c r="AR1103" s="126" t="e">
        <f t="shared" si="576"/>
        <v>#REF!</v>
      </c>
      <c r="AS1103" s="85">
        <f t="shared" si="577"/>
        <v>190.39999999999981</v>
      </c>
      <c r="AT1103" s="85">
        <f t="shared" si="578"/>
        <v>194.13333333333313</v>
      </c>
      <c r="AU1103" s="125">
        <f t="shared" si="579"/>
        <v>2612.5333333333215</v>
      </c>
    </row>
    <row r="1104" spans="2:47">
      <c r="B1104" s="96">
        <v>45723</v>
      </c>
      <c r="C1104" s="82" t="s">
        <v>138</v>
      </c>
      <c r="D1104" s="82" t="s">
        <v>116</v>
      </c>
      <c r="E1104" s="82" t="s">
        <v>3729</v>
      </c>
      <c r="F1104" s="84" t="s">
        <v>1138</v>
      </c>
      <c r="G1104" s="84" t="s">
        <v>1138</v>
      </c>
      <c r="H1104" s="86" t="s">
        <v>109</v>
      </c>
      <c r="I1104" s="86" t="s">
        <v>109</v>
      </c>
      <c r="J1104" s="86" t="s">
        <v>109</v>
      </c>
      <c r="K1104" s="86" t="s">
        <v>109</v>
      </c>
      <c r="L1104" s="86" t="s">
        <v>109</v>
      </c>
      <c r="M1104" s="86" t="s">
        <v>168</v>
      </c>
      <c r="N1104" s="87">
        <v>3</v>
      </c>
      <c r="O1104" s="82" t="s">
        <v>124</v>
      </c>
      <c r="P1104" s="97">
        <v>3</v>
      </c>
      <c r="Q1104" s="97">
        <v>44</v>
      </c>
      <c r="R1104" s="82">
        <v>338</v>
      </c>
      <c r="S1104" s="82">
        <v>338</v>
      </c>
      <c r="T1104" s="84" t="s">
        <v>88</v>
      </c>
      <c r="U1104" s="82"/>
      <c r="V1104" s="82"/>
      <c r="W1104" s="82"/>
      <c r="X1104" s="82"/>
      <c r="Y1104" s="82"/>
      <c r="Z1104" s="82"/>
      <c r="AA1104" s="82">
        <f t="shared" si="573"/>
        <v>224</v>
      </c>
      <c r="AB1104" s="82">
        <v>113.1</v>
      </c>
      <c r="AC1104" s="82" t="s">
        <v>88</v>
      </c>
      <c r="AD1104" s="82"/>
      <c r="AE1104" s="120">
        <v>2.3807999999999998</v>
      </c>
      <c r="AF1104" s="82"/>
      <c r="AG1104" s="82"/>
      <c r="AH1104" s="82"/>
      <c r="AI1104" s="82"/>
      <c r="AJ1104" s="82"/>
      <c r="AK1104" s="82"/>
      <c r="AL1104" s="82"/>
      <c r="AM1104" s="82"/>
      <c r="AN1104" s="82"/>
      <c r="AO1104" s="87"/>
      <c r="AP1104" s="93">
        <f t="shared" si="574"/>
        <v>3.7333333333333334</v>
      </c>
      <c r="AQ1104" s="126" t="e">
        <f t="shared" si="575"/>
        <v>#REF!</v>
      </c>
      <c r="AR1104" s="126" t="e">
        <f t="shared" si="576"/>
        <v>#REF!</v>
      </c>
      <c r="AS1104" s="85">
        <f t="shared" si="577"/>
        <v>194.13333333333313</v>
      </c>
      <c r="AT1104" s="85">
        <f t="shared" si="578"/>
        <v>197.86666666666645</v>
      </c>
      <c r="AU1104" s="125">
        <f t="shared" si="579"/>
        <v>2616.2666666666546</v>
      </c>
    </row>
    <row r="1105" spans="2:47">
      <c r="B1105" s="96">
        <v>45723</v>
      </c>
      <c r="C1105" s="82" t="s">
        <v>138</v>
      </c>
      <c r="D1105" s="82" t="s">
        <v>116</v>
      </c>
      <c r="E1105" s="82" t="s">
        <v>3729</v>
      </c>
      <c r="F1105" s="84" t="s">
        <v>1139</v>
      </c>
      <c r="G1105" s="84" t="s">
        <v>1139</v>
      </c>
      <c r="H1105" s="86" t="s">
        <v>109</v>
      </c>
      <c r="I1105" s="86" t="s">
        <v>109</v>
      </c>
      <c r="J1105" s="86" t="s">
        <v>109</v>
      </c>
      <c r="K1105" s="86" t="s">
        <v>109</v>
      </c>
      <c r="L1105" s="86" t="s">
        <v>109</v>
      </c>
      <c r="M1105" s="86" t="s">
        <v>168</v>
      </c>
      <c r="N1105" s="87">
        <v>3</v>
      </c>
      <c r="O1105" s="82" t="s">
        <v>124</v>
      </c>
      <c r="P1105" s="97">
        <v>3</v>
      </c>
      <c r="Q1105" s="97">
        <v>44</v>
      </c>
      <c r="R1105" s="82">
        <v>338</v>
      </c>
      <c r="S1105" s="82">
        <v>338</v>
      </c>
      <c r="T1105" s="84" t="s">
        <v>88</v>
      </c>
      <c r="U1105" s="82"/>
      <c r="V1105" s="82"/>
      <c r="W1105" s="82"/>
      <c r="X1105" s="82"/>
      <c r="Y1105" s="82"/>
      <c r="Z1105" s="82"/>
      <c r="AA1105" s="82">
        <f t="shared" si="573"/>
        <v>224</v>
      </c>
      <c r="AB1105" s="82">
        <v>113.1</v>
      </c>
      <c r="AC1105" s="82" t="s">
        <v>88</v>
      </c>
      <c r="AD1105" s="82"/>
      <c r="AE1105" s="120">
        <v>2.3814000000000002</v>
      </c>
      <c r="AF1105" s="82"/>
      <c r="AG1105" s="82"/>
      <c r="AH1105" s="82"/>
      <c r="AI1105" s="82"/>
      <c r="AJ1105" s="82"/>
      <c r="AK1105" s="82"/>
      <c r="AL1105" s="82"/>
      <c r="AM1105" s="82"/>
      <c r="AN1105" s="82"/>
      <c r="AO1105" s="87"/>
      <c r="AP1105" s="93">
        <f t="shared" si="574"/>
        <v>3.7333333333333334</v>
      </c>
      <c r="AQ1105" s="126" t="e">
        <f t="shared" si="575"/>
        <v>#REF!</v>
      </c>
      <c r="AR1105" s="126" t="e">
        <f t="shared" si="576"/>
        <v>#REF!</v>
      </c>
      <c r="AS1105" s="85">
        <f t="shared" si="577"/>
        <v>197.86666666666645</v>
      </c>
      <c r="AT1105" s="85">
        <f t="shared" si="578"/>
        <v>201.59999999999977</v>
      </c>
      <c r="AU1105" s="125">
        <f t="shared" si="579"/>
        <v>2619.9999999999877</v>
      </c>
    </row>
    <row r="1106" spans="2:47">
      <c r="B1106" s="96">
        <v>45723</v>
      </c>
      <c r="C1106" s="82" t="s">
        <v>138</v>
      </c>
      <c r="D1106" s="82" t="s">
        <v>116</v>
      </c>
      <c r="E1106" s="82" t="s">
        <v>3729</v>
      </c>
      <c r="F1106" s="84" t="s">
        <v>1140</v>
      </c>
      <c r="G1106" s="84" t="s">
        <v>1140</v>
      </c>
      <c r="H1106" s="86" t="s">
        <v>109</v>
      </c>
      <c r="I1106" s="86" t="s">
        <v>109</v>
      </c>
      <c r="J1106" s="86" t="s">
        <v>109</v>
      </c>
      <c r="K1106" s="86" t="s">
        <v>109</v>
      </c>
      <c r="L1106" s="86" t="s">
        <v>109</v>
      </c>
      <c r="M1106" s="86" t="s">
        <v>168</v>
      </c>
      <c r="N1106" s="87">
        <v>3</v>
      </c>
      <c r="O1106" s="82" t="s">
        <v>124</v>
      </c>
      <c r="P1106" s="97">
        <v>3</v>
      </c>
      <c r="Q1106" s="97">
        <v>44</v>
      </c>
      <c r="R1106" s="82">
        <v>338</v>
      </c>
      <c r="S1106" s="82">
        <v>338</v>
      </c>
      <c r="T1106" s="84" t="s">
        <v>88</v>
      </c>
      <c r="U1106" s="82"/>
      <c r="V1106" s="82"/>
      <c r="W1106" s="82"/>
      <c r="X1106" s="82"/>
      <c r="Y1106" s="82"/>
      <c r="Z1106" s="82"/>
      <c r="AA1106" s="82">
        <f t="shared" si="573"/>
        <v>224</v>
      </c>
      <c r="AB1106" s="82">
        <v>112.4</v>
      </c>
      <c r="AC1106" s="82" t="s">
        <v>88</v>
      </c>
      <c r="AD1106" s="82"/>
      <c r="AE1106" s="120">
        <v>2.3776000000000002</v>
      </c>
      <c r="AF1106" s="82"/>
      <c r="AG1106" s="82"/>
      <c r="AH1106" s="82"/>
      <c r="AI1106" s="82"/>
      <c r="AJ1106" s="82"/>
      <c r="AK1106" s="82"/>
      <c r="AL1106" s="82"/>
      <c r="AM1106" s="82"/>
      <c r="AN1106" s="82"/>
      <c r="AO1106" s="87"/>
      <c r="AP1106" s="93">
        <f t="shared" si="574"/>
        <v>3.7333333333333334</v>
      </c>
      <c r="AQ1106" s="126" t="e">
        <f t="shared" si="575"/>
        <v>#REF!</v>
      </c>
      <c r="AR1106" s="126" t="e">
        <f t="shared" si="576"/>
        <v>#REF!</v>
      </c>
      <c r="AS1106" s="85">
        <f t="shared" si="577"/>
        <v>201.59999999999977</v>
      </c>
      <c r="AT1106" s="85">
        <f t="shared" si="578"/>
        <v>205.33333333333309</v>
      </c>
      <c r="AU1106" s="125">
        <f t="shared" si="579"/>
        <v>2623.7333333333208</v>
      </c>
    </row>
    <row r="1107" spans="2:47">
      <c r="B1107" s="96">
        <v>45723</v>
      </c>
      <c r="C1107" s="82" t="s">
        <v>138</v>
      </c>
      <c r="D1107" s="82" t="s">
        <v>116</v>
      </c>
      <c r="E1107" s="82" t="s">
        <v>3729</v>
      </c>
      <c r="F1107" s="84" t="s">
        <v>1141</v>
      </c>
      <c r="G1107" s="84" t="s">
        <v>1141</v>
      </c>
      <c r="H1107" s="86" t="s">
        <v>109</v>
      </c>
      <c r="I1107" s="86" t="s">
        <v>109</v>
      </c>
      <c r="J1107" s="86" t="s">
        <v>109</v>
      </c>
      <c r="K1107" s="86" t="s">
        <v>109</v>
      </c>
      <c r="L1107" s="86" t="s">
        <v>109</v>
      </c>
      <c r="M1107" s="86" t="s">
        <v>168</v>
      </c>
      <c r="N1107" s="87">
        <v>3</v>
      </c>
      <c r="O1107" s="82" t="s">
        <v>124</v>
      </c>
      <c r="P1107" s="97">
        <v>3</v>
      </c>
      <c r="Q1107" s="97">
        <v>44</v>
      </c>
      <c r="R1107" s="82">
        <v>338</v>
      </c>
      <c r="S1107" s="82">
        <v>338</v>
      </c>
      <c r="T1107" s="84" t="s">
        <v>88</v>
      </c>
      <c r="U1107" s="82"/>
      <c r="V1107" s="82"/>
      <c r="W1107" s="82"/>
      <c r="X1107" s="82"/>
      <c r="Y1107" s="82"/>
      <c r="Z1107" s="82"/>
      <c r="AA1107" s="82">
        <f t="shared" si="573"/>
        <v>224</v>
      </c>
      <c r="AB1107" s="82">
        <v>96.2</v>
      </c>
      <c r="AC1107" s="82" t="s">
        <v>88</v>
      </c>
      <c r="AD1107" s="82"/>
      <c r="AE1107" s="120">
        <v>2.3391999999999999</v>
      </c>
      <c r="AF1107" s="82"/>
      <c r="AG1107" s="82"/>
      <c r="AH1107" s="82"/>
      <c r="AI1107" s="82"/>
      <c r="AJ1107" s="82"/>
      <c r="AK1107" s="82"/>
      <c r="AL1107" s="82"/>
      <c r="AM1107" s="82"/>
      <c r="AN1107" s="82"/>
      <c r="AO1107" s="87"/>
      <c r="AP1107" s="93">
        <f t="shared" si="574"/>
        <v>3.7333333333333334</v>
      </c>
      <c r="AQ1107" s="126" t="e">
        <f t="shared" si="575"/>
        <v>#REF!</v>
      </c>
      <c r="AR1107" s="126" t="e">
        <f t="shared" si="576"/>
        <v>#REF!</v>
      </c>
      <c r="AS1107" s="85">
        <f t="shared" si="577"/>
        <v>205.33333333333309</v>
      </c>
      <c r="AT1107" s="85">
        <f t="shared" si="578"/>
        <v>209.06666666666641</v>
      </c>
      <c r="AU1107" s="125">
        <f t="shared" si="579"/>
        <v>2627.466666666654</v>
      </c>
    </row>
    <row r="1108" spans="2:47">
      <c r="B1108" s="96">
        <v>45723</v>
      </c>
      <c r="C1108" s="82" t="s">
        <v>138</v>
      </c>
      <c r="D1108" s="82" t="s">
        <v>116</v>
      </c>
      <c r="E1108" s="82" t="s">
        <v>3729</v>
      </c>
      <c r="F1108" s="84" t="s">
        <v>1142</v>
      </c>
      <c r="G1108" s="84" t="s">
        <v>1142</v>
      </c>
      <c r="H1108" s="86" t="s">
        <v>109</v>
      </c>
      <c r="I1108" s="86" t="s">
        <v>109</v>
      </c>
      <c r="J1108" s="86" t="s">
        <v>109</v>
      </c>
      <c r="K1108" s="86" t="s">
        <v>109</v>
      </c>
      <c r="L1108" s="86" t="s">
        <v>109</v>
      </c>
      <c r="M1108" s="86" t="s">
        <v>168</v>
      </c>
      <c r="N1108" s="87">
        <v>3</v>
      </c>
      <c r="O1108" s="82" t="s">
        <v>124</v>
      </c>
      <c r="P1108" s="97">
        <v>3</v>
      </c>
      <c r="Q1108" s="97">
        <v>44</v>
      </c>
      <c r="R1108" s="82">
        <v>338</v>
      </c>
      <c r="S1108" s="82">
        <v>338</v>
      </c>
      <c r="T1108" s="84" t="s">
        <v>88</v>
      </c>
      <c r="U1108" s="82"/>
      <c r="V1108" s="82"/>
      <c r="W1108" s="82"/>
      <c r="X1108" s="82"/>
      <c r="Y1108" s="82"/>
      <c r="Z1108" s="82"/>
      <c r="AA1108" s="82">
        <f t="shared" si="573"/>
        <v>224</v>
      </c>
      <c r="AB1108" s="82">
        <v>95.1</v>
      </c>
      <c r="AC1108" s="82" t="s">
        <v>88</v>
      </c>
      <c r="AD1108" s="82"/>
      <c r="AE1108" s="120">
        <v>2.3460999999999999</v>
      </c>
      <c r="AF1108" s="82"/>
      <c r="AG1108" s="82"/>
      <c r="AH1108" s="82"/>
      <c r="AI1108" s="82"/>
      <c r="AJ1108" s="82"/>
      <c r="AK1108" s="82"/>
      <c r="AL1108" s="82"/>
      <c r="AM1108" s="82"/>
      <c r="AN1108" s="82"/>
      <c r="AO1108" s="87"/>
      <c r="AP1108" s="93">
        <f t="shared" si="574"/>
        <v>3.7333333333333334</v>
      </c>
      <c r="AQ1108" s="126" t="e">
        <f t="shared" si="575"/>
        <v>#REF!</v>
      </c>
      <c r="AR1108" s="126" t="e">
        <f t="shared" si="576"/>
        <v>#REF!</v>
      </c>
      <c r="AS1108" s="85">
        <f t="shared" si="577"/>
        <v>209.06666666666641</v>
      </c>
      <c r="AT1108" s="85">
        <f t="shared" si="578"/>
        <v>212.79999999999973</v>
      </c>
      <c r="AU1108" s="125">
        <f t="shared" si="579"/>
        <v>2631.1999999999871</v>
      </c>
    </row>
    <row r="1109" spans="2:47">
      <c r="B1109" s="96">
        <v>45723</v>
      </c>
      <c r="C1109" s="82" t="s">
        <v>138</v>
      </c>
      <c r="D1109" s="82" t="s">
        <v>116</v>
      </c>
      <c r="E1109" s="82" t="s">
        <v>3729</v>
      </c>
      <c r="F1109" s="84" t="s">
        <v>1143</v>
      </c>
      <c r="G1109" s="84" t="s">
        <v>1143</v>
      </c>
      <c r="H1109" s="86" t="s">
        <v>109</v>
      </c>
      <c r="I1109" s="86" t="s">
        <v>109</v>
      </c>
      <c r="J1109" s="86" t="s">
        <v>109</v>
      </c>
      <c r="K1109" s="86" t="s">
        <v>109</v>
      </c>
      <c r="L1109" s="86" t="s">
        <v>109</v>
      </c>
      <c r="M1109" s="86" t="s">
        <v>168</v>
      </c>
      <c r="N1109" s="87">
        <v>3</v>
      </c>
      <c r="O1109" s="82" t="s">
        <v>124</v>
      </c>
      <c r="P1109" s="97">
        <v>3</v>
      </c>
      <c r="Q1109" s="97">
        <v>44</v>
      </c>
      <c r="R1109" s="82">
        <v>338</v>
      </c>
      <c r="S1109" s="82">
        <v>338</v>
      </c>
      <c r="T1109" s="84" t="s">
        <v>88</v>
      </c>
      <c r="U1109" s="82"/>
      <c r="V1109" s="82"/>
      <c r="W1109" s="82"/>
      <c r="X1109" s="82"/>
      <c r="Y1109" s="82"/>
      <c r="Z1109" s="82"/>
      <c r="AA1109" s="82">
        <f t="shared" si="573"/>
        <v>224</v>
      </c>
      <c r="AB1109" s="82">
        <v>96.5</v>
      </c>
      <c r="AC1109" s="82" t="s">
        <v>88</v>
      </c>
      <c r="AD1109" s="82"/>
      <c r="AE1109" s="120">
        <v>2.3513000000000002</v>
      </c>
      <c r="AF1109" s="82"/>
      <c r="AG1109" s="82"/>
      <c r="AH1109" s="82"/>
      <c r="AI1109" s="82"/>
      <c r="AJ1109" s="82"/>
      <c r="AK1109" s="82"/>
      <c r="AL1109" s="82"/>
      <c r="AM1109" s="82"/>
      <c r="AN1109" s="82"/>
      <c r="AO1109" s="87"/>
      <c r="AP1109" s="93">
        <f t="shared" si="574"/>
        <v>3.7333333333333334</v>
      </c>
      <c r="AQ1109" s="126" t="e">
        <f t="shared" si="575"/>
        <v>#REF!</v>
      </c>
      <c r="AR1109" s="126" t="e">
        <f t="shared" si="576"/>
        <v>#REF!</v>
      </c>
      <c r="AS1109" s="85">
        <f t="shared" si="577"/>
        <v>212.79999999999973</v>
      </c>
      <c r="AT1109" s="85">
        <f t="shared" si="578"/>
        <v>216.53333333333305</v>
      </c>
      <c r="AU1109" s="125">
        <f t="shared" si="579"/>
        <v>2634.9333333333202</v>
      </c>
    </row>
    <row r="1110" spans="2:47">
      <c r="B1110" s="96">
        <v>45723</v>
      </c>
      <c r="C1110" s="82" t="s">
        <v>138</v>
      </c>
      <c r="D1110" s="82" t="s">
        <v>116</v>
      </c>
      <c r="E1110" s="82" t="s">
        <v>3729</v>
      </c>
      <c r="F1110" s="84" t="s">
        <v>1144</v>
      </c>
      <c r="G1110" s="84" t="s">
        <v>1144</v>
      </c>
      <c r="H1110" s="86" t="s">
        <v>109</v>
      </c>
      <c r="I1110" s="86" t="s">
        <v>109</v>
      </c>
      <c r="J1110" s="86" t="s">
        <v>109</v>
      </c>
      <c r="K1110" s="86" t="s">
        <v>109</v>
      </c>
      <c r="L1110" s="86" t="s">
        <v>109</v>
      </c>
      <c r="M1110" s="86" t="s">
        <v>168</v>
      </c>
      <c r="N1110" s="87">
        <v>3</v>
      </c>
      <c r="O1110" s="82" t="s">
        <v>124</v>
      </c>
      <c r="P1110" s="97">
        <v>3</v>
      </c>
      <c r="Q1110" s="97">
        <v>44</v>
      </c>
      <c r="R1110" s="82">
        <v>338</v>
      </c>
      <c r="S1110" s="82">
        <v>338</v>
      </c>
      <c r="T1110" s="84" t="s">
        <v>88</v>
      </c>
      <c r="U1110" s="82"/>
      <c r="V1110" s="82"/>
      <c r="W1110" s="82"/>
      <c r="X1110" s="82"/>
      <c r="Y1110" s="82"/>
      <c r="Z1110" s="82"/>
      <c r="AA1110" s="82">
        <f t="shared" si="573"/>
        <v>224</v>
      </c>
      <c r="AB1110" s="82">
        <v>112.1</v>
      </c>
      <c r="AC1110" s="82" t="s">
        <v>88</v>
      </c>
      <c r="AD1110" s="82"/>
      <c r="AE1110" s="120">
        <v>2.3786999999999998</v>
      </c>
      <c r="AF1110" s="82"/>
      <c r="AG1110" s="82"/>
      <c r="AH1110" s="82"/>
      <c r="AI1110" s="82"/>
      <c r="AJ1110" s="82"/>
      <c r="AK1110" s="82"/>
      <c r="AL1110" s="82"/>
      <c r="AM1110" s="82"/>
      <c r="AN1110" s="82"/>
      <c r="AO1110" s="87"/>
      <c r="AP1110" s="93">
        <f t="shared" si="574"/>
        <v>3.7333333333333334</v>
      </c>
      <c r="AQ1110" s="126" t="e">
        <f t="shared" si="575"/>
        <v>#REF!</v>
      </c>
      <c r="AR1110" s="126" t="e">
        <f t="shared" si="576"/>
        <v>#REF!</v>
      </c>
      <c r="AS1110" s="85">
        <f t="shared" si="577"/>
        <v>216.53333333333305</v>
      </c>
      <c r="AT1110" s="85">
        <f t="shared" si="578"/>
        <v>220.26666666666637</v>
      </c>
      <c r="AU1110" s="125">
        <f t="shared" si="579"/>
        <v>2638.6666666666533</v>
      </c>
    </row>
    <row r="1111" spans="2:47">
      <c r="B1111" s="96">
        <v>45723</v>
      </c>
      <c r="C1111" s="82" t="s">
        <v>138</v>
      </c>
      <c r="D1111" s="82" t="s">
        <v>134</v>
      </c>
      <c r="E1111" s="82" t="s">
        <v>3729</v>
      </c>
      <c r="F1111" s="84" t="s">
        <v>1145</v>
      </c>
      <c r="G1111" s="84" t="s">
        <v>1145</v>
      </c>
      <c r="H1111" s="86" t="s">
        <v>109</v>
      </c>
      <c r="I1111" s="86" t="s">
        <v>109</v>
      </c>
      <c r="J1111" s="86" t="s">
        <v>109</v>
      </c>
      <c r="K1111" s="86" t="s">
        <v>109</v>
      </c>
      <c r="L1111" s="86" t="s">
        <v>109</v>
      </c>
      <c r="M1111" s="86" t="s">
        <v>168</v>
      </c>
      <c r="N1111" s="87">
        <v>3</v>
      </c>
      <c r="O1111" s="82" t="s">
        <v>124</v>
      </c>
      <c r="P1111" s="97">
        <v>3</v>
      </c>
      <c r="Q1111" s="97">
        <v>44</v>
      </c>
      <c r="R1111" s="82">
        <v>338</v>
      </c>
      <c r="S1111" s="82">
        <v>338</v>
      </c>
      <c r="T1111" s="84" t="s">
        <v>88</v>
      </c>
      <c r="U1111" s="82"/>
      <c r="V1111" s="82"/>
      <c r="W1111" s="82"/>
      <c r="X1111" s="82"/>
      <c r="Y1111" s="82"/>
      <c r="Z1111" s="82"/>
      <c r="AA1111" s="82">
        <f t="shared" si="573"/>
        <v>224</v>
      </c>
      <c r="AB1111" s="82">
        <v>112.7</v>
      </c>
      <c r="AC1111" s="82" t="s">
        <v>88</v>
      </c>
      <c r="AD1111" s="82"/>
      <c r="AE1111" s="120">
        <v>2.3805000000000001</v>
      </c>
      <c r="AF1111" s="82"/>
      <c r="AG1111" s="82"/>
      <c r="AH1111" s="82"/>
      <c r="AI1111" s="82"/>
      <c r="AJ1111" s="82"/>
      <c r="AK1111" s="82"/>
      <c r="AL1111" s="82"/>
      <c r="AM1111" s="82"/>
      <c r="AN1111" s="82"/>
      <c r="AO1111" s="87"/>
      <c r="AP1111" s="93">
        <f t="shared" si="574"/>
        <v>3.7333333333333334</v>
      </c>
      <c r="AQ1111" s="126" t="e">
        <f t="shared" si="575"/>
        <v>#REF!</v>
      </c>
      <c r="AR1111" s="126" t="e">
        <f t="shared" si="576"/>
        <v>#REF!</v>
      </c>
      <c r="AS1111" s="85">
        <f t="shared" si="577"/>
        <v>220.26666666666637</v>
      </c>
      <c r="AT1111" s="85">
        <f t="shared" si="578"/>
        <v>223.99999999999969</v>
      </c>
      <c r="AU1111" s="125">
        <f t="shared" si="579"/>
        <v>2642.3999999999864</v>
      </c>
    </row>
    <row r="1112" spans="2:47">
      <c r="B1112" s="96">
        <v>45723</v>
      </c>
      <c r="C1112" s="82" t="s">
        <v>138</v>
      </c>
      <c r="D1112" s="82" t="s">
        <v>134</v>
      </c>
      <c r="E1112" s="82" t="s">
        <v>3729</v>
      </c>
      <c r="F1112" s="84" t="s">
        <v>1146</v>
      </c>
      <c r="G1112" s="84" t="s">
        <v>1146</v>
      </c>
      <c r="H1112" s="86" t="s">
        <v>109</v>
      </c>
      <c r="I1112" s="86" t="s">
        <v>109</v>
      </c>
      <c r="J1112" s="86" t="s">
        <v>109</v>
      </c>
      <c r="K1112" s="86" t="s">
        <v>109</v>
      </c>
      <c r="L1112" s="86" t="s">
        <v>109</v>
      </c>
      <c r="M1112" s="86" t="s">
        <v>168</v>
      </c>
      <c r="N1112" s="87">
        <v>3</v>
      </c>
      <c r="O1112" s="82" t="s">
        <v>124</v>
      </c>
      <c r="P1112" s="97">
        <v>3</v>
      </c>
      <c r="Q1112" s="97">
        <v>44</v>
      </c>
      <c r="R1112" s="82">
        <v>338</v>
      </c>
      <c r="S1112" s="82">
        <v>338</v>
      </c>
      <c r="T1112" s="84" t="s">
        <v>88</v>
      </c>
      <c r="U1112" s="82"/>
      <c r="V1112" s="82"/>
      <c r="W1112" s="82"/>
      <c r="X1112" s="82"/>
      <c r="Y1112" s="82"/>
      <c r="Z1112" s="82"/>
      <c r="AA1112" s="82">
        <f t="shared" si="573"/>
        <v>224</v>
      </c>
      <c r="AB1112" s="82">
        <v>112.6</v>
      </c>
      <c r="AC1112" s="82" t="s">
        <v>88</v>
      </c>
      <c r="AD1112" s="82"/>
      <c r="AE1112" s="120">
        <v>2.3765000000000001</v>
      </c>
      <c r="AF1112" s="82"/>
      <c r="AG1112" s="82"/>
      <c r="AH1112" s="82"/>
      <c r="AI1112" s="82"/>
      <c r="AJ1112" s="82"/>
      <c r="AK1112" s="82"/>
      <c r="AL1112" s="82"/>
      <c r="AM1112" s="82"/>
      <c r="AN1112" s="82"/>
      <c r="AO1112" s="87"/>
      <c r="AP1112" s="93">
        <f t="shared" si="574"/>
        <v>3.7333333333333334</v>
      </c>
      <c r="AQ1112" s="126" t="e">
        <f t="shared" si="575"/>
        <v>#REF!</v>
      </c>
      <c r="AR1112" s="126" t="e">
        <f t="shared" si="576"/>
        <v>#REF!</v>
      </c>
      <c r="AS1112" s="85">
        <f t="shared" si="577"/>
        <v>223.99999999999969</v>
      </c>
      <c r="AT1112" s="85">
        <f t="shared" si="578"/>
        <v>227.73333333333301</v>
      </c>
      <c r="AU1112" s="125">
        <f t="shared" si="579"/>
        <v>2646.1333333333196</v>
      </c>
    </row>
    <row r="1113" spans="2:47">
      <c r="B1113" s="96">
        <v>45723</v>
      </c>
      <c r="C1113" s="82" t="s">
        <v>138</v>
      </c>
      <c r="D1113" s="82" t="s">
        <v>134</v>
      </c>
      <c r="E1113" s="82" t="s">
        <v>3729</v>
      </c>
      <c r="F1113" s="84" t="s">
        <v>1147</v>
      </c>
      <c r="G1113" s="84" t="s">
        <v>1147</v>
      </c>
      <c r="H1113" s="86" t="s">
        <v>109</v>
      </c>
      <c r="I1113" s="86" t="s">
        <v>109</v>
      </c>
      <c r="J1113" s="86" t="s">
        <v>109</v>
      </c>
      <c r="K1113" s="86" t="s">
        <v>109</v>
      </c>
      <c r="L1113" s="86" t="s">
        <v>109</v>
      </c>
      <c r="M1113" s="86" t="s">
        <v>168</v>
      </c>
      <c r="N1113" s="87">
        <v>3</v>
      </c>
      <c r="O1113" s="82" t="s">
        <v>124</v>
      </c>
      <c r="P1113" s="97">
        <v>3</v>
      </c>
      <c r="Q1113" s="97">
        <v>44</v>
      </c>
      <c r="R1113" s="82">
        <v>338</v>
      </c>
      <c r="S1113" s="82">
        <v>338</v>
      </c>
      <c r="T1113" s="84" t="s">
        <v>88</v>
      </c>
      <c r="U1113" s="82"/>
      <c r="V1113" s="82"/>
      <c r="W1113" s="82"/>
      <c r="X1113" s="82"/>
      <c r="Y1113" s="82"/>
      <c r="Z1113" s="82"/>
      <c r="AA1113" s="82">
        <f t="shared" si="573"/>
        <v>224</v>
      </c>
      <c r="AB1113" s="82">
        <v>96.5</v>
      </c>
      <c r="AC1113" s="82" t="s">
        <v>88</v>
      </c>
      <c r="AD1113" s="82"/>
      <c r="AE1113" s="120">
        <v>2.3439000000000001</v>
      </c>
      <c r="AF1113" s="82"/>
      <c r="AG1113" s="82"/>
      <c r="AH1113" s="82"/>
      <c r="AI1113" s="82"/>
      <c r="AJ1113" s="82"/>
      <c r="AK1113" s="82"/>
      <c r="AL1113" s="82"/>
      <c r="AM1113" s="82"/>
      <c r="AN1113" s="82"/>
      <c r="AO1113" s="87"/>
      <c r="AP1113" s="93">
        <f t="shared" si="574"/>
        <v>3.7333333333333334</v>
      </c>
      <c r="AQ1113" s="126" t="e">
        <f t="shared" si="575"/>
        <v>#REF!</v>
      </c>
      <c r="AR1113" s="126" t="e">
        <f t="shared" si="576"/>
        <v>#REF!</v>
      </c>
      <c r="AS1113" s="85">
        <f t="shared" si="577"/>
        <v>227.73333333333301</v>
      </c>
      <c r="AT1113" s="85">
        <f t="shared" si="578"/>
        <v>231.46666666666633</v>
      </c>
      <c r="AU1113" s="125">
        <f t="shared" si="579"/>
        <v>2649.8666666666527</v>
      </c>
    </row>
    <row r="1114" spans="2:47">
      <c r="B1114" s="96">
        <v>45724</v>
      </c>
      <c r="C1114" s="82" t="s">
        <v>115</v>
      </c>
      <c r="D1114" s="82" t="s">
        <v>116</v>
      </c>
      <c r="E1114" s="82" t="s">
        <v>3729</v>
      </c>
      <c r="F1114" s="84" t="s">
        <v>1148</v>
      </c>
      <c r="G1114" s="84" t="s">
        <v>1148</v>
      </c>
      <c r="H1114" s="86" t="s">
        <v>109</v>
      </c>
      <c r="I1114" s="86" t="s">
        <v>109</v>
      </c>
      <c r="J1114" s="86" t="s">
        <v>109</v>
      </c>
      <c r="K1114" s="86" t="s">
        <v>109</v>
      </c>
      <c r="L1114" s="86" t="s">
        <v>109</v>
      </c>
      <c r="M1114" s="86" t="s">
        <v>168</v>
      </c>
      <c r="N1114" s="87">
        <v>3</v>
      </c>
      <c r="O1114" s="82" t="s">
        <v>124</v>
      </c>
      <c r="P1114" s="97">
        <v>3</v>
      </c>
      <c r="Q1114" s="97">
        <v>44</v>
      </c>
      <c r="R1114" s="82">
        <v>338</v>
      </c>
      <c r="S1114" s="82">
        <v>338</v>
      </c>
      <c r="T1114" s="84" t="s">
        <v>88</v>
      </c>
      <c r="U1114" s="82"/>
      <c r="V1114" s="82"/>
      <c r="W1114" s="82"/>
      <c r="X1114" s="82"/>
      <c r="Y1114" s="82"/>
      <c r="Z1114" s="82"/>
      <c r="AA1114" s="82">
        <f t="shared" si="573"/>
        <v>224</v>
      </c>
      <c r="AB1114" s="82">
        <v>112.1</v>
      </c>
      <c r="AC1114" s="82" t="s">
        <v>88</v>
      </c>
      <c r="AD1114" s="82"/>
      <c r="AE1114" s="120">
        <v>2.3769999999999998</v>
      </c>
      <c r="AF1114" s="82"/>
      <c r="AG1114" s="82"/>
      <c r="AH1114" s="82"/>
      <c r="AI1114" s="82"/>
      <c r="AJ1114" s="82"/>
      <c r="AK1114" s="82"/>
      <c r="AL1114" s="82"/>
      <c r="AM1114" s="82"/>
      <c r="AN1114" s="82"/>
      <c r="AO1114" s="87"/>
      <c r="AP1114" s="93">
        <f t="shared" si="574"/>
        <v>3.7333333333333334</v>
      </c>
      <c r="AQ1114" s="126" t="e">
        <f t="shared" si="575"/>
        <v>#REF!</v>
      </c>
      <c r="AR1114" s="126" t="e">
        <f t="shared" si="576"/>
        <v>#REF!</v>
      </c>
      <c r="AS1114" s="85">
        <f t="shared" si="577"/>
        <v>231.46666666666633</v>
      </c>
      <c r="AT1114" s="85">
        <f t="shared" si="578"/>
        <v>235.19999999999965</v>
      </c>
      <c r="AU1114" s="125">
        <f t="shared" si="579"/>
        <v>2653.5999999999858</v>
      </c>
    </row>
    <row r="1115" spans="2:47">
      <c r="B1115" s="96">
        <v>45724</v>
      </c>
      <c r="C1115" s="82" t="s">
        <v>115</v>
      </c>
      <c r="D1115" s="82" t="s">
        <v>116</v>
      </c>
      <c r="E1115" s="82" t="s">
        <v>3729</v>
      </c>
      <c r="F1115" s="84" t="s">
        <v>1149</v>
      </c>
      <c r="G1115" s="84" t="s">
        <v>1149</v>
      </c>
      <c r="H1115" s="86" t="s">
        <v>109</v>
      </c>
      <c r="I1115" s="86" t="s">
        <v>109</v>
      </c>
      <c r="J1115" s="86" t="s">
        <v>109</v>
      </c>
      <c r="K1115" s="86" t="s">
        <v>109</v>
      </c>
      <c r="L1115" s="86" t="s">
        <v>109</v>
      </c>
      <c r="M1115" s="86" t="s">
        <v>168</v>
      </c>
      <c r="N1115" s="87">
        <v>3</v>
      </c>
      <c r="O1115" s="82" t="s">
        <v>124</v>
      </c>
      <c r="P1115" s="97">
        <v>3</v>
      </c>
      <c r="Q1115" s="97">
        <v>44</v>
      </c>
      <c r="R1115" s="82">
        <v>338</v>
      </c>
      <c r="S1115" s="82">
        <v>338</v>
      </c>
      <c r="T1115" s="84" t="s">
        <v>88</v>
      </c>
      <c r="U1115" s="82"/>
      <c r="V1115" s="82"/>
      <c r="W1115" s="82"/>
      <c r="X1115" s="82"/>
      <c r="Y1115" s="82"/>
      <c r="Z1115" s="82"/>
      <c r="AA1115" s="82">
        <f t="shared" si="573"/>
        <v>224</v>
      </c>
      <c r="AB1115" s="82">
        <v>96.8</v>
      </c>
      <c r="AC1115" s="82" t="s">
        <v>88</v>
      </c>
      <c r="AD1115" s="82"/>
      <c r="AE1115" s="120">
        <v>2.3450000000000002</v>
      </c>
      <c r="AF1115" s="82"/>
      <c r="AG1115" s="82"/>
      <c r="AH1115" s="82"/>
      <c r="AI1115" s="82"/>
      <c r="AJ1115" s="82"/>
      <c r="AK1115" s="82"/>
      <c r="AL1115" s="82"/>
      <c r="AM1115" s="82"/>
      <c r="AN1115" s="82"/>
      <c r="AO1115" s="87"/>
      <c r="AP1115" s="93">
        <f t="shared" si="574"/>
        <v>3.7333333333333334</v>
      </c>
      <c r="AQ1115" s="126" t="e">
        <f t="shared" si="575"/>
        <v>#REF!</v>
      </c>
      <c r="AR1115" s="126" t="e">
        <f t="shared" si="576"/>
        <v>#REF!</v>
      </c>
      <c r="AS1115" s="85">
        <f t="shared" si="577"/>
        <v>235.19999999999965</v>
      </c>
      <c r="AT1115" s="85">
        <f t="shared" si="578"/>
        <v>238.93333333333297</v>
      </c>
      <c r="AU1115" s="125">
        <f t="shared" si="579"/>
        <v>2657.3333333333189</v>
      </c>
    </row>
    <row r="1116" spans="2:47">
      <c r="B1116" s="96">
        <v>45724</v>
      </c>
      <c r="C1116" s="82" t="s">
        <v>115</v>
      </c>
      <c r="D1116" s="82" t="s">
        <v>116</v>
      </c>
      <c r="E1116" s="82" t="s">
        <v>3729</v>
      </c>
      <c r="F1116" s="84" t="s">
        <v>1150</v>
      </c>
      <c r="G1116" s="84" t="s">
        <v>1150</v>
      </c>
      <c r="H1116" s="86" t="s">
        <v>109</v>
      </c>
      <c r="I1116" s="86" t="s">
        <v>109</v>
      </c>
      <c r="J1116" s="86" t="s">
        <v>109</v>
      </c>
      <c r="K1116" s="86" t="s">
        <v>109</v>
      </c>
      <c r="L1116" s="86" t="s">
        <v>109</v>
      </c>
      <c r="M1116" s="86" t="s">
        <v>168</v>
      </c>
      <c r="N1116" s="87">
        <v>3</v>
      </c>
      <c r="O1116" s="82" t="s">
        <v>124</v>
      </c>
      <c r="P1116" s="97">
        <v>3</v>
      </c>
      <c r="Q1116" s="97">
        <v>44</v>
      </c>
      <c r="R1116" s="82">
        <v>338</v>
      </c>
      <c r="S1116" s="82">
        <v>338</v>
      </c>
      <c r="T1116" s="84" t="s">
        <v>88</v>
      </c>
      <c r="U1116" s="82"/>
      <c r="V1116" s="82"/>
      <c r="W1116" s="82"/>
      <c r="X1116" s="82"/>
      <c r="Y1116" s="82"/>
      <c r="Z1116" s="82"/>
      <c r="AA1116" s="82">
        <f t="shared" si="573"/>
        <v>224</v>
      </c>
      <c r="AB1116" s="82">
        <v>97.2</v>
      </c>
      <c r="AC1116" s="82" t="s">
        <v>88</v>
      </c>
      <c r="AD1116" s="82"/>
      <c r="AE1116" s="120">
        <v>2.3447</v>
      </c>
      <c r="AF1116" s="82"/>
      <c r="AG1116" s="82"/>
      <c r="AH1116" s="82"/>
      <c r="AI1116" s="82"/>
      <c r="AJ1116" s="82"/>
      <c r="AK1116" s="82"/>
      <c r="AL1116" s="82"/>
      <c r="AM1116" s="82"/>
      <c r="AN1116" s="82"/>
      <c r="AO1116" s="87"/>
      <c r="AP1116" s="93">
        <f t="shared" si="574"/>
        <v>3.7333333333333334</v>
      </c>
      <c r="AQ1116" s="126" t="e">
        <f t="shared" si="575"/>
        <v>#REF!</v>
      </c>
      <c r="AR1116" s="126" t="e">
        <f t="shared" si="576"/>
        <v>#REF!</v>
      </c>
      <c r="AS1116" s="85">
        <f t="shared" si="577"/>
        <v>238.93333333333297</v>
      </c>
      <c r="AT1116" s="85">
        <f t="shared" si="578"/>
        <v>242.66666666666629</v>
      </c>
      <c r="AU1116" s="125">
        <f t="shared" si="579"/>
        <v>2661.0666666666521</v>
      </c>
    </row>
    <row r="1117" spans="2:47">
      <c r="B1117" s="96">
        <v>45724</v>
      </c>
      <c r="C1117" s="82" t="s">
        <v>138</v>
      </c>
      <c r="D1117" s="82" t="s">
        <v>116</v>
      </c>
      <c r="E1117" s="82" t="s">
        <v>3729</v>
      </c>
      <c r="F1117" s="84" t="s">
        <v>1151</v>
      </c>
      <c r="G1117" s="84" t="s">
        <v>1151</v>
      </c>
      <c r="H1117" s="86" t="s">
        <v>109</v>
      </c>
      <c r="I1117" s="86" t="s">
        <v>109</v>
      </c>
      <c r="J1117" s="86" t="s">
        <v>109</v>
      </c>
      <c r="K1117" s="86" t="s">
        <v>109</v>
      </c>
      <c r="L1117" s="86" t="s">
        <v>109</v>
      </c>
      <c r="M1117" s="86" t="s">
        <v>168</v>
      </c>
      <c r="N1117" s="87">
        <v>3</v>
      </c>
      <c r="O1117" s="82" t="s">
        <v>124</v>
      </c>
      <c r="P1117" s="97">
        <v>3</v>
      </c>
      <c r="Q1117" s="97">
        <v>44</v>
      </c>
      <c r="R1117" s="82">
        <v>338</v>
      </c>
      <c r="S1117" s="82">
        <v>338</v>
      </c>
      <c r="T1117" s="84" t="s">
        <v>88</v>
      </c>
      <c r="U1117" s="82"/>
      <c r="V1117" s="82"/>
      <c r="W1117" s="82"/>
      <c r="X1117" s="82"/>
      <c r="Y1117" s="82"/>
      <c r="Z1117" s="82"/>
      <c r="AA1117" s="82">
        <f t="shared" si="573"/>
        <v>224</v>
      </c>
      <c r="AB1117" s="82">
        <v>112.3</v>
      </c>
      <c r="AC1117" s="82" t="s">
        <v>88</v>
      </c>
      <c r="AD1117" s="82"/>
      <c r="AE1117" s="120">
        <v>2.3723999999999998</v>
      </c>
      <c r="AF1117" s="82"/>
      <c r="AG1117" s="82"/>
      <c r="AH1117" s="82"/>
      <c r="AI1117" s="82"/>
      <c r="AJ1117" s="82"/>
      <c r="AK1117" s="82"/>
      <c r="AL1117" s="82"/>
      <c r="AM1117" s="82"/>
      <c r="AN1117" s="82"/>
      <c r="AO1117" s="87"/>
      <c r="AP1117" s="93">
        <f t="shared" si="574"/>
        <v>3.7333333333333334</v>
      </c>
      <c r="AQ1117" s="126" t="e">
        <f t="shared" si="575"/>
        <v>#REF!</v>
      </c>
      <c r="AR1117" s="126" t="e">
        <f t="shared" si="576"/>
        <v>#REF!</v>
      </c>
      <c r="AS1117" s="85">
        <f t="shared" si="577"/>
        <v>242.66666666666629</v>
      </c>
      <c r="AT1117" s="85">
        <f t="shared" si="578"/>
        <v>246.39999999999961</v>
      </c>
      <c r="AU1117" s="125">
        <f t="shared" si="579"/>
        <v>2664.7999999999852</v>
      </c>
    </row>
    <row r="1118" spans="2:47">
      <c r="B1118" s="96">
        <v>45724</v>
      </c>
      <c r="C1118" s="82" t="s">
        <v>112</v>
      </c>
      <c r="D1118" s="82" t="s">
        <v>116</v>
      </c>
      <c r="E1118" s="82" t="s">
        <v>3729</v>
      </c>
      <c r="F1118" s="84" t="s">
        <v>1152</v>
      </c>
      <c r="G1118" s="84" t="s">
        <v>1152</v>
      </c>
      <c r="H1118" s="86" t="s">
        <v>109</v>
      </c>
      <c r="I1118" s="86" t="s">
        <v>109</v>
      </c>
      <c r="J1118" s="86" t="s">
        <v>109</v>
      </c>
      <c r="K1118" s="86" t="s">
        <v>109</v>
      </c>
      <c r="L1118" s="86" t="s">
        <v>109</v>
      </c>
      <c r="M1118" s="86" t="s">
        <v>168</v>
      </c>
      <c r="N1118" s="87">
        <v>3</v>
      </c>
      <c r="O1118" s="82" t="s">
        <v>124</v>
      </c>
      <c r="P1118" s="97">
        <v>3</v>
      </c>
      <c r="Q1118" s="97">
        <v>44</v>
      </c>
      <c r="R1118" s="82">
        <v>338</v>
      </c>
      <c r="S1118" s="82">
        <v>338</v>
      </c>
      <c r="T1118" s="84" t="s">
        <v>88</v>
      </c>
      <c r="U1118" s="82"/>
      <c r="V1118" s="82"/>
      <c r="W1118" s="82"/>
      <c r="X1118" s="82"/>
      <c r="Y1118" s="82"/>
      <c r="Z1118" s="82"/>
      <c r="AA1118" s="82">
        <f t="shared" si="573"/>
        <v>224</v>
      </c>
      <c r="AB1118" s="82">
        <v>111.7</v>
      </c>
      <c r="AC1118" s="82" t="s">
        <v>88</v>
      </c>
      <c r="AD1118" s="82"/>
      <c r="AE1118" s="120">
        <v>2.3730000000000002</v>
      </c>
      <c r="AF1118" s="82"/>
      <c r="AG1118" s="82"/>
      <c r="AH1118" s="82"/>
      <c r="AI1118" s="82"/>
      <c r="AJ1118" s="82"/>
      <c r="AK1118" s="82"/>
      <c r="AL1118" s="82"/>
      <c r="AM1118" s="82"/>
      <c r="AN1118" s="82"/>
      <c r="AO1118" s="87"/>
      <c r="AP1118" s="93">
        <f t="shared" si="574"/>
        <v>3.7333333333333334</v>
      </c>
      <c r="AQ1118" s="126" t="e">
        <f t="shared" si="575"/>
        <v>#REF!</v>
      </c>
      <c r="AR1118" s="126" t="e">
        <f t="shared" si="576"/>
        <v>#REF!</v>
      </c>
      <c r="AS1118" s="85">
        <f t="shared" si="577"/>
        <v>246.39999999999961</v>
      </c>
      <c r="AT1118" s="85">
        <f t="shared" si="578"/>
        <v>250.13333333333293</v>
      </c>
      <c r="AU1118" s="125">
        <f t="shared" si="579"/>
        <v>2668.5333333333183</v>
      </c>
    </row>
    <row r="1119" spans="2:47">
      <c r="B1119" s="96">
        <v>45724</v>
      </c>
      <c r="C1119" s="82" t="s">
        <v>112</v>
      </c>
      <c r="D1119" s="82" t="s">
        <v>116</v>
      </c>
      <c r="E1119" s="82" t="s">
        <v>3729</v>
      </c>
      <c r="F1119" s="84" t="s">
        <v>1153</v>
      </c>
      <c r="G1119" s="84" t="s">
        <v>1153</v>
      </c>
      <c r="H1119" s="86" t="s">
        <v>109</v>
      </c>
      <c r="I1119" s="86" t="s">
        <v>109</v>
      </c>
      <c r="J1119" s="86" t="s">
        <v>109</v>
      </c>
      <c r="K1119" s="86" t="s">
        <v>109</v>
      </c>
      <c r="L1119" s="86" t="s">
        <v>109</v>
      </c>
      <c r="M1119" s="86" t="s">
        <v>168</v>
      </c>
      <c r="N1119" s="87">
        <v>3</v>
      </c>
      <c r="O1119" s="82" t="s">
        <v>124</v>
      </c>
      <c r="P1119" s="97">
        <v>3</v>
      </c>
      <c r="Q1119" s="97">
        <v>44</v>
      </c>
      <c r="R1119" s="82">
        <v>338</v>
      </c>
      <c r="S1119" s="82">
        <v>338</v>
      </c>
      <c r="T1119" s="84" t="s">
        <v>88</v>
      </c>
      <c r="U1119" s="82"/>
      <c r="V1119" s="82"/>
      <c r="W1119" s="82"/>
      <c r="X1119" s="82"/>
      <c r="Y1119" s="82"/>
      <c r="Z1119" s="82"/>
      <c r="AA1119" s="82">
        <f t="shared" si="573"/>
        <v>224</v>
      </c>
      <c r="AB1119" s="82">
        <v>96.9</v>
      </c>
      <c r="AC1119" s="82" t="s">
        <v>88</v>
      </c>
      <c r="AD1119" s="82"/>
      <c r="AE1119" s="120">
        <v>2.3412999999999999</v>
      </c>
      <c r="AF1119" s="82"/>
      <c r="AG1119" s="82"/>
      <c r="AH1119" s="82"/>
      <c r="AI1119" s="82"/>
      <c r="AJ1119" s="82"/>
      <c r="AK1119" s="82"/>
      <c r="AL1119" s="82"/>
      <c r="AM1119" s="82"/>
      <c r="AN1119" s="82"/>
      <c r="AO1119" s="87"/>
      <c r="AP1119" s="93">
        <f t="shared" si="574"/>
        <v>3.7333333333333334</v>
      </c>
      <c r="AQ1119" s="126" t="e">
        <f t="shared" si="575"/>
        <v>#REF!</v>
      </c>
      <c r="AR1119" s="126" t="e">
        <f t="shared" si="576"/>
        <v>#REF!</v>
      </c>
      <c r="AS1119" s="85">
        <f t="shared" si="577"/>
        <v>250.13333333333293</v>
      </c>
      <c r="AT1119" s="85">
        <f t="shared" si="578"/>
        <v>253.86666666666625</v>
      </c>
      <c r="AU1119" s="125">
        <f t="shared" si="579"/>
        <v>2672.2666666666514</v>
      </c>
    </row>
    <row r="1120" spans="2:47">
      <c r="B1120" s="96">
        <v>45724</v>
      </c>
      <c r="C1120" s="82" t="s">
        <v>112</v>
      </c>
      <c r="D1120" s="82" t="s">
        <v>116</v>
      </c>
      <c r="E1120" s="82" t="s">
        <v>3729</v>
      </c>
      <c r="F1120" s="84" t="s">
        <v>1154</v>
      </c>
      <c r="G1120" s="84" t="s">
        <v>1154</v>
      </c>
      <c r="H1120" s="86" t="s">
        <v>109</v>
      </c>
      <c r="I1120" s="86" t="s">
        <v>109</v>
      </c>
      <c r="J1120" s="86" t="s">
        <v>109</v>
      </c>
      <c r="K1120" s="86" t="s">
        <v>109</v>
      </c>
      <c r="L1120" s="86" t="s">
        <v>109</v>
      </c>
      <c r="M1120" s="86" t="s">
        <v>168</v>
      </c>
      <c r="N1120" s="87">
        <v>3</v>
      </c>
      <c r="O1120" s="82" t="s">
        <v>124</v>
      </c>
      <c r="P1120" s="97">
        <v>3</v>
      </c>
      <c r="Q1120" s="97">
        <v>44</v>
      </c>
      <c r="R1120" s="82">
        <v>338</v>
      </c>
      <c r="S1120" s="82">
        <v>338</v>
      </c>
      <c r="T1120" s="84" t="s">
        <v>88</v>
      </c>
      <c r="U1120" s="82"/>
      <c r="V1120" s="82"/>
      <c r="W1120" s="82"/>
      <c r="X1120" s="82"/>
      <c r="Y1120" s="82"/>
      <c r="Z1120" s="82"/>
      <c r="AA1120" s="82">
        <f t="shared" si="573"/>
        <v>224</v>
      </c>
      <c r="AB1120" s="82">
        <v>112</v>
      </c>
      <c r="AC1120" s="82" t="s">
        <v>88</v>
      </c>
      <c r="AD1120" s="82"/>
      <c r="AE1120" s="120">
        <v>2.3733</v>
      </c>
      <c r="AF1120" s="82"/>
      <c r="AG1120" s="82"/>
      <c r="AH1120" s="82"/>
      <c r="AI1120" s="82"/>
      <c r="AJ1120" s="82"/>
      <c r="AK1120" s="82"/>
      <c r="AL1120" s="82"/>
      <c r="AM1120" s="82"/>
      <c r="AN1120" s="82"/>
      <c r="AO1120" s="87"/>
      <c r="AP1120" s="93">
        <f t="shared" si="574"/>
        <v>3.7333333333333334</v>
      </c>
      <c r="AQ1120" s="126" t="e">
        <f t="shared" si="575"/>
        <v>#REF!</v>
      </c>
      <c r="AR1120" s="126" t="e">
        <f t="shared" si="576"/>
        <v>#REF!</v>
      </c>
      <c r="AS1120" s="85">
        <f t="shared" si="577"/>
        <v>253.86666666666625</v>
      </c>
      <c r="AT1120" s="85">
        <f t="shared" si="578"/>
        <v>257.59999999999957</v>
      </c>
      <c r="AU1120" s="125">
        <f t="shared" si="579"/>
        <v>2675.9999999999845</v>
      </c>
    </row>
    <row r="1121" spans="2:48">
      <c r="B1121" s="96">
        <v>45724</v>
      </c>
      <c r="C1121" s="82" t="s">
        <v>112</v>
      </c>
      <c r="D1121" s="82" t="s">
        <v>116</v>
      </c>
      <c r="E1121" s="82" t="s">
        <v>3729</v>
      </c>
      <c r="F1121" s="84" t="s">
        <v>1155</v>
      </c>
      <c r="G1121" s="84" t="s">
        <v>1155</v>
      </c>
      <c r="H1121" s="86" t="s">
        <v>109</v>
      </c>
      <c r="I1121" s="86" t="s">
        <v>109</v>
      </c>
      <c r="J1121" s="86" t="s">
        <v>109</v>
      </c>
      <c r="K1121" s="86" t="s">
        <v>109</v>
      </c>
      <c r="L1121" s="86" t="s">
        <v>109</v>
      </c>
      <c r="M1121" s="86" t="s">
        <v>168</v>
      </c>
      <c r="N1121" s="87">
        <v>3</v>
      </c>
      <c r="O1121" s="82" t="s">
        <v>124</v>
      </c>
      <c r="P1121" s="97">
        <v>3</v>
      </c>
      <c r="Q1121" s="97">
        <v>44</v>
      </c>
      <c r="R1121" s="82">
        <v>338</v>
      </c>
      <c r="S1121" s="82">
        <v>338</v>
      </c>
      <c r="T1121" s="84" t="s">
        <v>88</v>
      </c>
      <c r="U1121" s="82"/>
      <c r="V1121" s="82"/>
      <c r="W1121" s="82"/>
      <c r="X1121" s="82"/>
      <c r="Y1121" s="82"/>
      <c r="Z1121" s="82"/>
      <c r="AA1121" s="82">
        <f t="shared" si="573"/>
        <v>224</v>
      </c>
      <c r="AB1121" s="82">
        <v>95.9</v>
      </c>
      <c r="AC1121" s="82" t="s">
        <v>88</v>
      </c>
      <c r="AD1121" s="82"/>
      <c r="AE1121" s="120">
        <v>2.3462999999999998</v>
      </c>
      <c r="AF1121" s="82"/>
      <c r="AG1121" s="82"/>
      <c r="AH1121" s="82"/>
      <c r="AI1121" s="82"/>
      <c r="AJ1121" s="82"/>
      <c r="AK1121" s="82"/>
      <c r="AL1121" s="82"/>
      <c r="AM1121" s="82"/>
      <c r="AN1121" s="82"/>
      <c r="AO1121" s="87"/>
      <c r="AP1121" s="93">
        <f t="shared" si="574"/>
        <v>3.7333333333333334</v>
      </c>
      <c r="AQ1121" s="126" t="e">
        <f t="shared" si="575"/>
        <v>#REF!</v>
      </c>
      <c r="AR1121" s="126" t="e">
        <f t="shared" si="576"/>
        <v>#REF!</v>
      </c>
      <c r="AS1121" s="85">
        <f t="shared" si="577"/>
        <v>257.59999999999957</v>
      </c>
      <c r="AT1121" s="85">
        <f t="shared" si="578"/>
        <v>261.33333333333292</v>
      </c>
      <c r="AU1121" s="125">
        <f t="shared" si="579"/>
        <v>2679.7333333333177</v>
      </c>
    </row>
    <row r="1122" spans="2:48">
      <c r="B1122" s="122">
        <v>45725</v>
      </c>
      <c r="C1122" s="117" t="s">
        <v>110</v>
      </c>
      <c r="D1122" s="117"/>
      <c r="E1122" s="117"/>
      <c r="F1122" s="109" t="s">
        <v>100</v>
      </c>
      <c r="G1122" s="109"/>
      <c r="H1122" s="110"/>
      <c r="I1122" s="110"/>
      <c r="J1122" s="110"/>
      <c r="K1122" s="110"/>
      <c r="L1122" s="110"/>
      <c r="M1122" s="111"/>
      <c r="N1122" s="109">
        <v>38</v>
      </c>
      <c r="O1122" s="109" t="s">
        <v>101</v>
      </c>
      <c r="P1122" s="109">
        <v>141</v>
      </c>
      <c r="Q1122" s="109">
        <v>0</v>
      </c>
      <c r="R1122" s="109">
        <v>200</v>
      </c>
      <c r="S1122" s="109">
        <v>200</v>
      </c>
      <c r="T1122" s="112" t="s">
        <v>88</v>
      </c>
      <c r="U1122" s="138"/>
      <c r="V1122" s="138"/>
      <c r="W1122" s="138"/>
      <c r="X1122" s="138"/>
      <c r="Y1122" s="138"/>
      <c r="Z1122" s="138"/>
      <c r="AA1122" s="139">
        <v>0</v>
      </c>
      <c r="AB1122" s="139"/>
      <c r="AC1122" s="139"/>
      <c r="AD1122" s="139"/>
      <c r="AE1122" s="141"/>
      <c r="AF1122" s="139"/>
      <c r="AG1122" s="139"/>
      <c r="AH1122" s="139"/>
      <c r="AI1122" s="139"/>
      <c r="AJ1122" s="139"/>
      <c r="AK1122" s="139"/>
      <c r="AL1122" s="139"/>
      <c r="AM1122" s="139"/>
      <c r="AN1122" s="139"/>
      <c r="AO1122" s="139"/>
      <c r="AP1122" s="142">
        <v>0</v>
      </c>
      <c r="AQ1122" s="142" t="e">
        <f t="shared" si="575"/>
        <v>#REF!</v>
      </c>
      <c r="AR1122" s="142" t="e">
        <f t="shared" si="576"/>
        <v>#REF!</v>
      </c>
      <c r="AS1122" s="142">
        <v>0</v>
      </c>
      <c r="AT1122" s="142">
        <v>0</v>
      </c>
      <c r="AU1122" s="140">
        <f>AU1121+(AA1122/60)</f>
        <v>2679.7333333333177</v>
      </c>
      <c r="AV1122" s="95" t="s">
        <v>1156</v>
      </c>
    </row>
    <row r="1123" spans="2:48">
      <c r="B1123" s="122">
        <v>45725</v>
      </c>
      <c r="C1123" s="117" t="s">
        <v>110</v>
      </c>
      <c r="D1123" s="117"/>
      <c r="E1123" s="117"/>
      <c r="F1123" s="109" t="s">
        <v>100</v>
      </c>
      <c r="G1123" s="109"/>
      <c r="H1123" s="110"/>
      <c r="I1123" s="110"/>
      <c r="J1123" s="110"/>
      <c r="K1123" s="110"/>
      <c r="L1123" s="110"/>
      <c r="M1123" s="111"/>
      <c r="N1123" s="109">
        <v>38</v>
      </c>
      <c r="O1123" s="109" t="s">
        <v>101</v>
      </c>
      <c r="P1123" s="109">
        <v>141</v>
      </c>
      <c r="Q1123" s="109">
        <v>0</v>
      </c>
      <c r="R1123" s="109">
        <v>200</v>
      </c>
      <c r="S1123" s="109">
        <v>200</v>
      </c>
      <c r="T1123" s="112" t="s">
        <v>88</v>
      </c>
      <c r="U1123" s="138"/>
      <c r="V1123" s="138"/>
      <c r="W1123" s="138"/>
      <c r="X1123" s="138"/>
      <c r="Y1123" s="138"/>
      <c r="Z1123" s="138"/>
      <c r="AA1123" s="139">
        <v>0</v>
      </c>
      <c r="AB1123" s="139"/>
      <c r="AC1123" s="139"/>
      <c r="AD1123" s="139"/>
      <c r="AE1123" s="141"/>
      <c r="AF1123" s="139"/>
      <c r="AG1123" s="139"/>
      <c r="AH1123" s="139"/>
      <c r="AI1123" s="139"/>
      <c r="AJ1123" s="139"/>
      <c r="AK1123" s="139"/>
      <c r="AL1123" s="139"/>
      <c r="AM1123" s="139"/>
      <c r="AN1123" s="139"/>
      <c r="AO1123" s="139"/>
      <c r="AP1123" s="142">
        <v>0</v>
      </c>
      <c r="AQ1123" s="142" t="e">
        <f t="shared" si="575"/>
        <v>#REF!</v>
      </c>
      <c r="AR1123" s="142" t="e">
        <f t="shared" si="576"/>
        <v>#REF!</v>
      </c>
      <c r="AS1123" s="142">
        <v>0</v>
      </c>
      <c r="AT1123" s="142">
        <v>0</v>
      </c>
      <c r="AU1123" s="140">
        <f>AU1122+(AA1123/60)</f>
        <v>2679.7333333333177</v>
      </c>
      <c r="AV1123" s="95" t="s">
        <v>1157</v>
      </c>
    </row>
    <row r="1124" spans="2:48">
      <c r="B1124" s="122">
        <v>45725</v>
      </c>
      <c r="C1124" s="117" t="s">
        <v>110</v>
      </c>
      <c r="D1124" s="117"/>
      <c r="E1124" s="117"/>
      <c r="F1124" s="115" t="s">
        <v>135</v>
      </c>
      <c r="G1124" s="109"/>
      <c r="H1124" s="110"/>
      <c r="I1124" s="110"/>
      <c r="J1124" s="110"/>
      <c r="K1124" s="110"/>
      <c r="L1124" s="110"/>
      <c r="M1124" s="111"/>
      <c r="N1124" s="109">
        <v>6</v>
      </c>
      <c r="O1124" s="109" t="s">
        <v>92</v>
      </c>
      <c r="P1124" s="109">
        <v>30</v>
      </c>
      <c r="Q1124" s="109">
        <v>0</v>
      </c>
      <c r="R1124" s="109">
        <v>359</v>
      </c>
      <c r="S1124" s="109">
        <v>359</v>
      </c>
      <c r="T1124" s="117"/>
      <c r="U1124" s="117"/>
      <c r="V1124" s="117"/>
      <c r="W1124" s="117"/>
      <c r="X1124" s="117"/>
      <c r="Y1124" s="117"/>
      <c r="Z1124" s="117"/>
      <c r="AA1124" s="117"/>
      <c r="AB1124" s="117"/>
      <c r="AC1124" s="117"/>
      <c r="AD1124" s="117"/>
      <c r="AE1124" s="124"/>
      <c r="AF1124" s="117"/>
      <c r="AG1124" s="117"/>
      <c r="AH1124" s="117"/>
      <c r="AI1124" s="117"/>
      <c r="AJ1124" s="117"/>
      <c r="AK1124" s="117"/>
      <c r="AL1124" s="117"/>
      <c r="AM1124" s="117"/>
      <c r="AN1124" s="117"/>
      <c r="AO1124" s="112"/>
      <c r="AP1124" s="113">
        <f t="shared" ref="AP1124:AP1129" si="580">IF(O1124="A",AP1123+AA1124/60,AP1123)</f>
        <v>0</v>
      </c>
      <c r="AQ1124" s="113" t="e">
        <f t="shared" si="575"/>
        <v>#REF!</v>
      </c>
      <c r="AR1124" s="113" t="e">
        <f t="shared" si="576"/>
        <v>#REF!</v>
      </c>
      <c r="AS1124" s="118">
        <v>0</v>
      </c>
      <c r="AT1124" s="118">
        <v>0</v>
      </c>
      <c r="AU1124" s="119">
        <f t="shared" ref="AU1124:AU1131" si="581">AU1123+(AA1124/60)</f>
        <v>2679.7333333333177</v>
      </c>
    </row>
    <row r="1125" spans="2:48">
      <c r="B1125" s="122">
        <v>45725</v>
      </c>
      <c r="C1125" s="117" t="s">
        <v>110</v>
      </c>
      <c r="D1125" s="117"/>
      <c r="E1125" s="117"/>
      <c r="F1125" s="109" t="s">
        <v>102</v>
      </c>
      <c r="G1125" s="109"/>
      <c r="H1125" s="110"/>
      <c r="I1125" s="110"/>
      <c r="J1125" s="110"/>
      <c r="K1125" s="110"/>
      <c r="L1125" s="110"/>
      <c r="M1125" s="111"/>
      <c r="N1125" s="109">
        <v>1</v>
      </c>
      <c r="O1125" s="109" t="s">
        <v>92</v>
      </c>
      <c r="P1125" s="109">
        <v>60</v>
      </c>
      <c r="Q1125" s="109">
        <v>0</v>
      </c>
      <c r="R1125" s="109">
        <v>359</v>
      </c>
      <c r="S1125" s="109">
        <v>359</v>
      </c>
      <c r="T1125" s="117"/>
      <c r="U1125" s="117"/>
      <c r="V1125" s="117"/>
      <c r="W1125" s="117"/>
      <c r="X1125" s="117"/>
      <c r="Y1125" s="117"/>
      <c r="Z1125" s="117"/>
      <c r="AA1125" s="117">
        <f t="shared" ref="AA1125" si="582">P1125*60+Q1125</f>
        <v>3600</v>
      </c>
      <c r="AB1125" s="117"/>
      <c r="AC1125" s="117"/>
      <c r="AD1125" s="117"/>
      <c r="AE1125" s="124"/>
      <c r="AF1125" s="117"/>
      <c r="AG1125" s="117"/>
      <c r="AH1125" s="117"/>
      <c r="AI1125" s="117"/>
      <c r="AJ1125" s="117"/>
      <c r="AK1125" s="117"/>
      <c r="AL1125" s="117"/>
      <c r="AM1125" s="117"/>
      <c r="AN1125" s="117"/>
      <c r="AO1125" s="112"/>
      <c r="AP1125" s="113">
        <f t="shared" si="580"/>
        <v>0</v>
      </c>
      <c r="AQ1125" s="113" t="e">
        <f t="shared" si="575"/>
        <v>#REF!</v>
      </c>
      <c r="AR1125" s="113" t="e">
        <f t="shared" si="576"/>
        <v>#REF!</v>
      </c>
      <c r="AS1125" s="118">
        <f t="shared" ref="AS1125:AS1128" si="583">IF(O1125="3C",AS1124+AA1125/60,AS1124)</f>
        <v>60</v>
      </c>
      <c r="AT1125" s="118">
        <v>0</v>
      </c>
      <c r="AU1125" s="119">
        <f t="shared" si="581"/>
        <v>2739.7333333333177</v>
      </c>
    </row>
    <row r="1126" spans="2:48">
      <c r="B1126" s="122">
        <v>45725</v>
      </c>
      <c r="C1126" s="117" t="s">
        <v>110</v>
      </c>
      <c r="D1126" s="117"/>
      <c r="E1126" s="117"/>
      <c r="F1126" s="109" t="s">
        <v>103</v>
      </c>
      <c r="G1126" s="109"/>
      <c r="H1126" s="110"/>
      <c r="I1126" s="110"/>
      <c r="J1126" s="110"/>
      <c r="K1126" s="110"/>
      <c r="L1126" s="110"/>
      <c r="M1126" s="111"/>
      <c r="N1126" s="109">
        <v>6</v>
      </c>
      <c r="O1126" s="109" t="s">
        <v>91</v>
      </c>
      <c r="P1126" s="109">
        <v>30</v>
      </c>
      <c r="Q1126" s="109">
        <v>0</v>
      </c>
      <c r="R1126" s="109">
        <v>359</v>
      </c>
      <c r="S1126" s="109">
        <v>359</v>
      </c>
      <c r="T1126" s="117"/>
      <c r="U1126" s="117"/>
      <c r="V1126" s="117"/>
      <c r="W1126" s="117"/>
      <c r="X1126" s="117"/>
      <c r="Y1126" s="117"/>
      <c r="Z1126" s="117"/>
      <c r="AA1126" s="117"/>
      <c r="AB1126" s="117"/>
      <c r="AC1126" s="117"/>
      <c r="AD1126" s="117"/>
      <c r="AE1126" s="124"/>
      <c r="AF1126" s="117"/>
      <c r="AG1126" s="117"/>
      <c r="AH1126" s="117"/>
      <c r="AI1126" s="117"/>
      <c r="AJ1126" s="117"/>
      <c r="AK1126" s="117"/>
      <c r="AL1126" s="117"/>
      <c r="AM1126" s="117"/>
      <c r="AN1126" s="117"/>
      <c r="AO1126" s="112"/>
      <c r="AP1126" s="113">
        <f t="shared" si="580"/>
        <v>0</v>
      </c>
      <c r="AQ1126" s="113" t="e">
        <f t="shared" si="575"/>
        <v>#REF!</v>
      </c>
      <c r="AR1126" s="113" t="e">
        <f t="shared" si="576"/>
        <v>#REF!</v>
      </c>
      <c r="AS1126" s="118">
        <f t="shared" si="583"/>
        <v>60</v>
      </c>
      <c r="AT1126" s="118">
        <v>0</v>
      </c>
      <c r="AU1126" s="119">
        <f t="shared" si="581"/>
        <v>2739.7333333333177</v>
      </c>
    </row>
    <row r="1127" spans="2:48">
      <c r="B1127" s="122">
        <v>45725</v>
      </c>
      <c r="C1127" s="117" t="s">
        <v>110</v>
      </c>
      <c r="D1127" s="117"/>
      <c r="E1127" s="117"/>
      <c r="F1127" s="109" t="s">
        <v>104</v>
      </c>
      <c r="G1127" s="109"/>
      <c r="H1127" s="110"/>
      <c r="I1127" s="110"/>
      <c r="J1127" s="110"/>
      <c r="K1127" s="110"/>
      <c r="L1127" s="110"/>
      <c r="M1127" s="111"/>
      <c r="N1127" s="109">
        <v>1</v>
      </c>
      <c r="O1127" s="109" t="s">
        <v>91</v>
      </c>
      <c r="P1127" s="109">
        <v>60</v>
      </c>
      <c r="Q1127" s="109">
        <v>0</v>
      </c>
      <c r="R1127" s="109">
        <v>359</v>
      </c>
      <c r="S1127" s="109">
        <v>359</v>
      </c>
      <c r="T1127" s="117"/>
      <c r="U1127" s="117"/>
      <c r="V1127" s="117"/>
      <c r="W1127" s="117"/>
      <c r="X1127" s="117"/>
      <c r="Y1127" s="117"/>
      <c r="Z1127" s="117"/>
      <c r="AA1127" s="117">
        <f t="shared" ref="AA1127:AA1131" si="584">P1127*60+Q1127</f>
        <v>3600</v>
      </c>
      <c r="AB1127" s="117"/>
      <c r="AC1127" s="117"/>
      <c r="AD1127" s="117"/>
      <c r="AE1127" s="124"/>
      <c r="AF1127" s="117"/>
      <c r="AG1127" s="117"/>
      <c r="AH1127" s="117"/>
      <c r="AI1127" s="117"/>
      <c r="AJ1127" s="117"/>
      <c r="AK1127" s="117"/>
      <c r="AL1127" s="117"/>
      <c r="AM1127" s="117"/>
      <c r="AN1127" s="117"/>
      <c r="AO1127" s="112"/>
      <c r="AP1127" s="113">
        <f t="shared" si="580"/>
        <v>60</v>
      </c>
      <c r="AQ1127" s="113" t="e">
        <f t="shared" si="575"/>
        <v>#REF!</v>
      </c>
      <c r="AR1127" s="113" t="e">
        <f t="shared" si="576"/>
        <v>#REF!</v>
      </c>
      <c r="AS1127" s="118">
        <f t="shared" si="583"/>
        <v>60</v>
      </c>
      <c r="AT1127" s="118">
        <v>0</v>
      </c>
      <c r="AU1127" s="119">
        <f t="shared" si="581"/>
        <v>2799.7333333333177</v>
      </c>
    </row>
    <row r="1128" spans="2:48">
      <c r="B1128" s="122">
        <v>45725</v>
      </c>
      <c r="C1128" s="117" t="s">
        <v>110</v>
      </c>
      <c r="D1128" s="117"/>
      <c r="E1128" s="117"/>
      <c r="F1128" s="109" t="s">
        <v>104</v>
      </c>
      <c r="G1128" s="109"/>
      <c r="H1128" s="110"/>
      <c r="I1128" s="110"/>
      <c r="J1128" s="110"/>
      <c r="K1128" s="110"/>
      <c r="L1128" s="110"/>
      <c r="M1128" s="111"/>
      <c r="N1128" s="109">
        <v>1</v>
      </c>
      <c r="O1128" s="109" t="s">
        <v>91</v>
      </c>
      <c r="P1128" s="109">
        <v>60</v>
      </c>
      <c r="Q1128" s="109">
        <v>0</v>
      </c>
      <c r="R1128" s="109">
        <v>359</v>
      </c>
      <c r="S1128" s="109">
        <v>359</v>
      </c>
      <c r="T1128" s="117"/>
      <c r="U1128" s="117"/>
      <c r="V1128" s="117"/>
      <c r="W1128" s="117"/>
      <c r="X1128" s="117"/>
      <c r="Y1128" s="117"/>
      <c r="Z1128" s="117"/>
      <c r="AA1128" s="117">
        <f t="shared" si="584"/>
        <v>3600</v>
      </c>
      <c r="AB1128" s="117"/>
      <c r="AC1128" s="117"/>
      <c r="AD1128" s="117"/>
      <c r="AE1128" s="124"/>
      <c r="AF1128" s="117"/>
      <c r="AG1128" s="117"/>
      <c r="AH1128" s="117"/>
      <c r="AI1128" s="117"/>
      <c r="AJ1128" s="117"/>
      <c r="AK1128" s="117"/>
      <c r="AL1128" s="117"/>
      <c r="AM1128" s="117"/>
      <c r="AN1128" s="117"/>
      <c r="AO1128" s="112"/>
      <c r="AP1128" s="113">
        <f t="shared" si="580"/>
        <v>120</v>
      </c>
      <c r="AQ1128" s="113" t="e">
        <f t="shared" si="575"/>
        <v>#REF!</v>
      </c>
      <c r="AR1128" s="113" t="e">
        <f t="shared" si="576"/>
        <v>#REF!</v>
      </c>
      <c r="AS1128" s="118">
        <f t="shared" si="583"/>
        <v>60</v>
      </c>
      <c r="AT1128" s="118">
        <v>0</v>
      </c>
      <c r="AU1128" s="119">
        <f t="shared" si="581"/>
        <v>2859.7333333333177</v>
      </c>
    </row>
    <row r="1129" spans="2:48">
      <c r="B1129" s="122">
        <v>45725</v>
      </c>
      <c r="C1129" s="117" t="s">
        <v>117</v>
      </c>
      <c r="D1129" s="117"/>
      <c r="E1129" s="117"/>
      <c r="F1129" s="109" t="s">
        <v>104</v>
      </c>
      <c r="G1129" s="109"/>
      <c r="H1129" s="110"/>
      <c r="I1129" s="110"/>
      <c r="J1129" s="110"/>
      <c r="K1129" s="110"/>
      <c r="L1129" s="110"/>
      <c r="M1129" s="111"/>
      <c r="N1129" s="109">
        <v>1</v>
      </c>
      <c r="O1129" s="109" t="s">
        <v>91</v>
      </c>
      <c r="P1129" s="109">
        <v>60</v>
      </c>
      <c r="Q1129" s="109">
        <v>0</v>
      </c>
      <c r="R1129" s="109">
        <v>359</v>
      </c>
      <c r="S1129" s="109">
        <v>359</v>
      </c>
      <c r="T1129" s="117"/>
      <c r="U1129" s="117"/>
      <c r="V1129" s="117"/>
      <c r="W1129" s="117"/>
      <c r="X1129" s="117"/>
      <c r="Y1129" s="117"/>
      <c r="Z1129" s="117"/>
      <c r="AA1129" s="117">
        <f t="shared" si="584"/>
        <v>3600</v>
      </c>
      <c r="AB1129" s="117"/>
      <c r="AC1129" s="117"/>
      <c r="AD1129" s="117"/>
      <c r="AE1129" s="124"/>
      <c r="AF1129" s="117"/>
      <c r="AG1129" s="117"/>
      <c r="AH1129" s="117"/>
      <c r="AI1129" s="117"/>
      <c r="AJ1129" s="117"/>
      <c r="AK1129" s="117"/>
      <c r="AL1129" s="117"/>
      <c r="AM1129" s="117"/>
      <c r="AN1129" s="117"/>
      <c r="AO1129" s="112"/>
      <c r="AP1129" s="113">
        <f t="shared" si="580"/>
        <v>180</v>
      </c>
      <c r="AQ1129" s="113" t="e">
        <f t="shared" si="575"/>
        <v>#REF!</v>
      </c>
      <c r="AR1129" s="113" t="e">
        <f t="shared" si="576"/>
        <v>#REF!</v>
      </c>
      <c r="AS1129" s="118">
        <v>0</v>
      </c>
      <c r="AT1129" s="118">
        <v>0</v>
      </c>
      <c r="AU1129" s="119">
        <f t="shared" si="581"/>
        <v>2919.7333333333177</v>
      </c>
    </row>
    <row r="1130" spans="2:48">
      <c r="B1130" s="122">
        <v>45725</v>
      </c>
      <c r="C1130" s="117" t="s">
        <v>117</v>
      </c>
      <c r="D1130" s="117"/>
      <c r="E1130" s="117"/>
      <c r="F1130" s="109" t="s">
        <v>104</v>
      </c>
      <c r="G1130" s="109"/>
      <c r="H1130" s="110"/>
      <c r="I1130" s="110"/>
      <c r="J1130" s="110"/>
      <c r="K1130" s="110"/>
      <c r="L1130" s="110"/>
      <c r="M1130" s="111"/>
      <c r="N1130" s="109">
        <v>1</v>
      </c>
      <c r="O1130" s="109" t="s">
        <v>91</v>
      </c>
      <c r="P1130" s="109">
        <v>60</v>
      </c>
      <c r="Q1130" s="109">
        <v>0</v>
      </c>
      <c r="R1130" s="109">
        <v>359</v>
      </c>
      <c r="S1130" s="109">
        <v>359</v>
      </c>
      <c r="T1130" s="117"/>
      <c r="U1130" s="117"/>
      <c r="V1130" s="117"/>
      <c r="W1130" s="117"/>
      <c r="X1130" s="117"/>
      <c r="Y1130" s="117"/>
      <c r="Z1130" s="117"/>
      <c r="AA1130" s="117">
        <f t="shared" si="584"/>
        <v>3600</v>
      </c>
      <c r="AB1130" s="117"/>
      <c r="AC1130" s="117"/>
      <c r="AD1130" s="117"/>
      <c r="AE1130" s="124"/>
      <c r="AF1130" s="117"/>
      <c r="AG1130" s="117"/>
      <c r="AH1130" s="117"/>
      <c r="AI1130" s="117"/>
      <c r="AJ1130" s="117"/>
      <c r="AK1130" s="117"/>
      <c r="AL1130" s="117"/>
      <c r="AM1130" s="117"/>
      <c r="AN1130" s="117"/>
      <c r="AO1130" s="112"/>
      <c r="AP1130" s="113">
        <v>0</v>
      </c>
      <c r="AQ1130" s="113" t="e">
        <f t="shared" si="575"/>
        <v>#REF!</v>
      </c>
      <c r="AR1130" s="113" t="e">
        <f t="shared" si="576"/>
        <v>#REF!</v>
      </c>
      <c r="AS1130" s="118">
        <v>0</v>
      </c>
      <c r="AT1130" s="118">
        <v>0</v>
      </c>
      <c r="AU1130" s="119">
        <f t="shared" si="581"/>
        <v>2979.7333333333177</v>
      </c>
    </row>
    <row r="1131" spans="2:48">
      <c r="B1131" s="96">
        <v>45726</v>
      </c>
      <c r="C1131" s="82" t="s">
        <v>117</v>
      </c>
      <c r="D1131" s="82"/>
      <c r="E1131" s="82"/>
      <c r="F1131" s="130" t="s">
        <v>105</v>
      </c>
      <c r="G1131" s="130" t="s">
        <v>89</v>
      </c>
      <c r="H1131" s="133" t="s">
        <v>89</v>
      </c>
      <c r="I1131" s="133" t="s">
        <v>89</v>
      </c>
      <c r="J1131" s="133" t="s">
        <v>89</v>
      </c>
      <c r="K1131" s="133" t="s">
        <v>89</v>
      </c>
      <c r="L1131" s="133" t="s">
        <v>95</v>
      </c>
      <c r="M1131" s="134" t="s">
        <v>106</v>
      </c>
      <c r="N1131" s="114">
        <v>3</v>
      </c>
      <c r="O1131" s="130" t="s">
        <v>91</v>
      </c>
      <c r="P1131" s="130">
        <v>3</v>
      </c>
      <c r="Q1131" s="114">
        <v>44</v>
      </c>
      <c r="R1131" s="130">
        <v>338</v>
      </c>
      <c r="S1131" s="130">
        <v>338</v>
      </c>
      <c r="T1131" s="132" t="s">
        <v>88</v>
      </c>
      <c r="U1131" s="82"/>
      <c r="V1131" s="82"/>
      <c r="W1131" s="82"/>
      <c r="X1131" s="82"/>
      <c r="Y1131" s="82"/>
      <c r="Z1131" s="82"/>
      <c r="AA1131" s="82">
        <f t="shared" si="584"/>
        <v>224</v>
      </c>
      <c r="AB1131" s="82"/>
      <c r="AC1131" s="82" t="s">
        <v>89</v>
      </c>
      <c r="AD1131" s="82">
        <v>111.4</v>
      </c>
      <c r="AE1131" s="120">
        <v>2.3852000000000002</v>
      </c>
      <c r="AF1131" s="82">
        <v>112.4</v>
      </c>
      <c r="AG1131" s="82">
        <v>97</v>
      </c>
      <c r="AH1131" s="132">
        <f>AF1131-AG1131</f>
        <v>15.400000000000006</v>
      </c>
      <c r="AI1131" s="132">
        <v>-3692.357</v>
      </c>
      <c r="AJ1131" s="132">
        <v>-2871.1729999999998</v>
      </c>
      <c r="AK1131" s="132">
        <v>-3166.7939999999999</v>
      </c>
      <c r="AL1131" s="132">
        <v>-1881.461</v>
      </c>
      <c r="AM1131" s="136">
        <f>AJ1131-AI1131</f>
        <v>821.1840000000002</v>
      </c>
      <c r="AN1131" s="136">
        <f>AL1131-AK1131</f>
        <v>1285.3329999999999</v>
      </c>
      <c r="AO1131" s="136">
        <f>AD1131/AA1131*60</f>
        <v>29.839285714285715</v>
      </c>
      <c r="AP1131" s="93">
        <f t="shared" ref="AP1131" si="585">IF(O1131="A",AP1130+AA1131/60,AP1130)</f>
        <v>3.7333333333333334</v>
      </c>
      <c r="AQ1131" s="126" t="e">
        <f t="shared" si="575"/>
        <v>#REF!</v>
      </c>
      <c r="AR1131" s="126" t="e">
        <f t="shared" si="576"/>
        <v>#REF!</v>
      </c>
      <c r="AS1131" s="85">
        <f t="shared" ref="AS1131" si="586">IF(O1131="3C",AS1130+AA1131/60,AS1130)</f>
        <v>0</v>
      </c>
      <c r="AT1131" s="85">
        <f t="shared" ref="AT1131" si="587">AT1130+(AA1131/60)</f>
        <v>3.7333333333333334</v>
      </c>
      <c r="AU1131" s="125">
        <f t="shared" si="581"/>
        <v>2983.4666666666508</v>
      </c>
    </row>
    <row r="1132" spans="2:48">
      <c r="B1132" s="96">
        <v>45726</v>
      </c>
      <c r="C1132" s="82" t="s">
        <v>117</v>
      </c>
      <c r="D1132" s="82" t="s">
        <v>134</v>
      </c>
      <c r="E1132" s="82" t="s">
        <v>3729</v>
      </c>
      <c r="F1132" s="84" t="s">
        <v>1158</v>
      </c>
      <c r="G1132" s="84" t="s">
        <v>1158</v>
      </c>
      <c r="H1132" s="86" t="s">
        <v>109</v>
      </c>
      <c r="I1132" s="86" t="s">
        <v>109</v>
      </c>
      <c r="J1132" s="86" t="s">
        <v>109</v>
      </c>
      <c r="K1132" s="86" t="s">
        <v>109</v>
      </c>
      <c r="L1132" s="86" t="s">
        <v>109</v>
      </c>
      <c r="M1132" s="86" t="s">
        <v>168</v>
      </c>
      <c r="N1132" s="87">
        <v>3</v>
      </c>
      <c r="O1132" s="82" t="s">
        <v>124</v>
      </c>
      <c r="P1132" s="97">
        <v>3</v>
      </c>
      <c r="Q1132" s="97">
        <v>44</v>
      </c>
      <c r="R1132" s="82">
        <v>338</v>
      </c>
      <c r="S1132" s="82">
        <v>338</v>
      </c>
      <c r="T1132" s="84" t="s">
        <v>88</v>
      </c>
      <c r="U1132" s="82"/>
      <c r="V1132" s="82"/>
      <c r="W1132" s="82"/>
      <c r="X1132" s="82"/>
      <c r="Y1132" s="82"/>
      <c r="Z1132" s="82"/>
      <c r="AA1132" s="82">
        <f t="shared" si="573"/>
        <v>224</v>
      </c>
      <c r="AB1132" s="82">
        <v>115.3</v>
      </c>
      <c r="AC1132" s="82" t="s">
        <v>88</v>
      </c>
      <c r="AD1132" s="82"/>
      <c r="AE1132" s="120">
        <v>2.395</v>
      </c>
      <c r="AF1132" s="82"/>
      <c r="AG1132" s="82"/>
      <c r="AH1132" s="82"/>
      <c r="AI1132" s="82"/>
      <c r="AJ1132" s="82"/>
      <c r="AK1132" s="82"/>
      <c r="AL1132" s="82"/>
      <c r="AM1132" s="82"/>
      <c r="AN1132" s="82"/>
      <c r="AO1132" s="87"/>
      <c r="AP1132" s="93">
        <f t="shared" si="574"/>
        <v>3.7333333333333334</v>
      </c>
      <c r="AQ1132" s="126" t="e">
        <f t="shared" si="575"/>
        <v>#REF!</v>
      </c>
      <c r="AR1132" s="126" t="e">
        <f t="shared" si="576"/>
        <v>#REF!</v>
      </c>
      <c r="AS1132" s="85">
        <f t="shared" si="577"/>
        <v>3.7333333333333334</v>
      </c>
      <c r="AT1132" s="85">
        <f t="shared" si="578"/>
        <v>7.4666666666666668</v>
      </c>
      <c r="AU1132" s="125">
        <f t="shared" si="579"/>
        <v>2987.1999999999839</v>
      </c>
    </row>
    <row r="1133" spans="2:48">
      <c r="B1133" s="96">
        <v>45726</v>
      </c>
      <c r="C1133" s="82" t="s">
        <v>1038</v>
      </c>
      <c r="D1133" s="82" t="s">
        <v>134</v>
      </c>
      <c r="E1133" s="82" t="s">
        <v>3729</v>
      </c>
      <c r="F1133" s="84" t="s">
        <v>1159</v>
      </c>
      <c r="G1133" s="84" t="s">
        <v>1159</v>
      </c>
      <c r="H1133" s="86" t="s">
        <v>109</v>
      </c>
      <c r="I1133" s="86" t="s">
        <v>109</v>
      </c>
      <c r="J1133" s="86" t="s">
        <v>109</v>
      </c>
      <c r="K1133" s="86" t="s">
        <v>109</v>
      </c>
      <c r="L1133" s="86" t="s">
        <v>109</v>
      </c>
      <c r="M1133" s="86" t="s">
        <v>168</v>
      </c>
      <c r="N1133" s="87">
        <v>3</v>
      </c>
      <c r="O1133" s="82" t="s">
        <v>124</v>
      </c>
      <c r="P1133" s="97">
        <v>3</v>
      </c>
      <c r="Q1133" s="97">
        <v>44</v>
      </c>
      <c r="R1133" s="82">
        <v>338</v>
      </c>
      <c r="S1133" s="82">
        <v>338</v>
      </c>
      <c r="T1133" s="84" t="s">
        <v>88</v>
      </c>
      <c r="U1133" s="82"/>
      <c r="V1133" s="82"/>
      <c r="W1133" s="82"/>
      <c r="X1133" s="82"/>
      <c r="Y1133" s="82"/>
      <c r="Z1133" s="82"/>
      <c r="AA1133" s="82">
        <f t="shared" si="573"/>
        <v>224</v>
      </c>
      <c r="AB1133" s="82">
        <v>114.9</v>
      </c>
      <c r="AC1133" s="82" t="s">
        <v>88</v>
      </c>
      <c r="AD1133" s="82"/>
      <c r="AE1133" s="120">
        <v>2.387</v>
      </c>
      <c r="AF1133" s="82"/>
      <c r="AG1133" s="82"/>
      <c r="AH1133" s="82"/>
      <c r="AI1133" s="82"/>
      <c r="AJ1133" s="82"/>
      <c r="AK1133" s="82"/>
      <c r="AL1133" s="82"/>
      <c r="AM1133" s="82"/>
      <c r="AN1133" s="82"/>
      <c r="AO1133" s="87"/>
      <c r="AP1133" s="93">
        <f t="shared" si="574"/>
        <v>3.7333333333333334</v>
      </c>
      <c r="AQ1133" s="126" t="e">
        <f t="shared" si="575"/>
        <v>#REF!</v>
      </c>
      <c r="AR1133" s="126" t="e">
        <f t="shared" si="576"/>
        <v>#REF!</v>
      </c>
      <c r="AS1133" s="85">
        <f t="shared" si="577"/>
        <v>7.4666666666666668</v>
      </c>
      <c r="AT1133" s="85">
        <f t="shared" si="578"/>
        <v>11.2</v>
      </c>
      <c r="AU1133" s="125">
        <f t="shared" si="579"/>
        <v>2990.933333333317</v>
      </c>
    </row>
    <row r="1134" spans="2:48">
      <c r="B1134" s="96">
        <v>45726</v>
      </c>
      <c r="C1134" s="82" t="s">
        <v>1038</v>
      </c>
      <c r="D1134" s="82" t="s">
        <v>134</v>
      </c>
      <c r="E1134" s="82" t="s">
        <v>3729</v>
      </c>
      <c r="F1134" s="84" t="s">
        <v>1160</v>
      </c>
      <c r="G1134" s="84" t="s">
        <v>1160</v>
      </c>
      <c r="H1134" s="86" t="s">
        <v>109</v>
      </c>
      <c r="I1134" s="86" t="s">
        <v>109</v>
      </c>
      <c r="J1134" s="86" t="s">
        <v>109</v>
      </c>
      <c r="K1134" s="86" t="s">
        <v>109</v>
      </c>
      <c r="L1134" s="86" t="s">
        <v>109</v>
      </c>
      <c r="M1134" s="86" t="s">
        <v>168</v>
      </c>
      <c r="N1134" s="87">
        <v>3</v>
      </c>
      <c r="O1134" s="82" t="s">
        <v>124</v>
      </c>
      <c r="P1134" s="97">
        <v>3</v>
      </c>
      <c r="Q1134" s="97">
        <v>44</v>
      </c>
      <c r="R1134" s="82">
        <v>338</v>
      </c>
      <c r="S1134" s="82">
        <v>338</v>
      </c>
      <c r="T1134" s="84" t="s">
        <v>88</v>
      </c>
      <c r="U1134" s="82"/>
      <c r="V1134" s="82"/>
      <c r="W1134" s="82"/>
      <c r="X1134" s="82"/>
      <c r="Y1134" s="82"/>
      <c r="Z1134" s="82"/>
      <c r="AA1134" s="82">
        <f t="shared" si="573"/>
        <v>224</v>
      </c>
      <c r="AB1134" s="82">
        <v>113.9</v>
      </c>
      <c r="AC1134" s="82" t="s">
        <v>88</v>
      </c>
      <c r="AD1134" s="82"/>
      <c r="AE1134" s="120">
        <v>2.387</v>
      </c>
      <c r="AF1134" s="82"/>
      <c r="AG1134" s="82"/>
      <c r="AH1134" s="82"/>
      <c r="AI1134" s="82"/>
      <c r="AJ1134" s="82"/>
      <c r="AK1134" s="82"/>
      <c r="AL1134" s="82"/>
      <c r="AM1134" s="82"/>
      <c r="AN1134" s="82"/>
      <c r="AO1134" s="87"/>
      <c r="AP1134" s="93">
        <f t="shared" si="574"/>
        <v>3.7333333333333334</v>
      </c>
      <c r="AQ1134" s="126" t="e">
        <f t="shared" si="575"/>
        <v>#REF!</v>
      </c>
      <c r="AR1134" s="126" t="e">
        <f t="shared" si="576"/>
        <v>#REF!</v>
      </c>
      <c r="AS1134" s="85">
        <f t="shared" si="577"/>
        <v>11.2</v>
      </c>
      <c r="AT1134" s="85">
        <f t="shared" si="578"/>
        <v>14.933333333333334</v>
      </c>
      <c r="AU1134" s="125">
        <f t="shared" si="579"/>
        <v>2994.6666666666501</v>
      </c>
    </row>
    <row r="1135" spans="2:48">
      <c r="B1135" s="96">
        <v>45726</v>
      </c>
      <c r="C1135" s="82" t="s">
        <v>1038</v>
      </c>
      <c r="D1135" s="82" t="s">
        <v>134</v>
      </c>
      <c r="E1135" s="82" t="s">
        <v>3729</v>
      </c>
      <c r="F1135" s="84" t="s">
        <v>1161</v>
      </c>
      <c r="G1135" s="84" t="s">
        <v>1161</v>
      </c>
      <c r="H1135" s="86" t="s">
        <v>109</v>
      </c>
      <c r="I1135" s="86" t="s">
        <v>109</v>
      </c>
      <c r="J1135" s="86" t="s">
        <v>109</v>
      </c>
      <c r="K1135" s="86" t="s">
        <v>109</v>
      </c>
      <c r="L1135" s="86" t="s">
        <v>109</v>
      </c>
      <c r="M1135" s="86" t="s">
        <v>168</v>
      </c>
      <c r="N1135" s="87">
        <v>3</v>
      </c>
      <c r="O1135" s="82" t="s">
        <v>124</v>
      </c>
      <c r="P1135" s="97">
        <v>3</v>
      </c>
      <c r="Q1135" s="97">
        <v>44</v>
      </c>
      <c r="R1135" s="82">
        <v>338</v>
      </c>
      <c r="S1135" s="82">
        <v>338</v>
      </c>
      <c r="T1135" s="84" t="s">
        <v>88</v>
      </c>
      <c r="U1135" s="82"/>
      <c r="V1135" s="82"/>
      <c r="W1135" s="82"/>
      <c r="X1135" s="82"/>
      <c r="Y1135" s="82"/>
      <c r="Z1135" s="82"/>
      <c r="AA1135" s="82">
        <f t="shared" si="573"/>
        <v>224</v>
      </c>
      <c r="AB1135" s="82">
        <v>115</v>
      </c>
      <c r="AC1135" s="82" t="s">
        <v>88</v>
      </c>
      <c r="AD1135" s="82"/>
      <c r="AE1135" s="120">
        <v>2.3889999999999998</v>
      </c>
      <c r="AF1135" s="82"/>
      <c r="AG1135" s="82"/>
      <c r="AH1135" s="82"/>
      <c r="AI1135" s="82"/>
      <c r="AJ1135" s="82"/>
      <c r="AK1135" s="82"/>
      <c r="AL1135" s="82"/>
      <c r="AM1135" s="82"/>
      <c r="AN1135" s="82"/>
      <c r="AO1135" s="87"/>
      <c r="AP1135" s="93">
        <f t="shared" si="574"/>
        <v>3.7333333333333334</v>
      </c>
      <c r="AQ1135" s="126" t="e">
        <f t="shared" si="575"/>
        <v>#REF!</v>
      </c>
      <c r="AR1135" s="126" t="e">
        <f t="shared" si="576"/>
        <v>#REF!</v>
      </c>
      <c r="AS1135" s="85">
        <f t="shared" si="577"/>
        <v>14.933333333333334</v>
      </c>
      <c r="AT1135" s="85">
        <f t="shared" si="578"/>
        <v>18.666666666666668</v>
      </c>
      <c r="AU1135" s="125">
        <f t="shared" si="579"/>
        <v>2998.3999999999833</v>
      </c>
    </row>
    <row r="1136" spans="2:48">
      <c r="B1136" s="96">
        <v>45726</v>
      </c>
      <c r="C1136" s="82" t="s">
        <v>1038</v>
      </c>
      <c r="D1136" s="82" t="s">
        <v>134</v>
      </c>
      <c r="E1136" s="82" t="s">
        <v>3729</v>
      </c>
      <c r="F1136" s="84" t="s">
        <v>1162</v>
      </c>
      <c r="G1136" s="84" t="s">
        <v>1162</v>
      </c>
      <c r="H1136" s="86" t="s">
        <v>109</v>
      </c>
      <c r="I1136" s="86" t="s">
        <v>109</v>
      </c>
      <c r="J1136" s="86" t="s">
        <v>109</v>
      </c>
      <c r="K1136" s="86" t="s">
        <v>109</v>
      </c>
      <c r="L1136" s="86" t="s">
        <v>109</v>
      </c>
      <c r="M1136" s="86" t="s">
        <v>168</v>
      </c>
      <c r="N1136" s="87">
        <v>3</v>
      </c>
      <c r="O1136" s="82" t="s">
        <v>124</v>
      </c>
      <c r="P1136" s="97">
        <v>3</v>
      </c>
      <c r="Q1136" s="97">
        <v>44</v>
      </c>
      <c r="R1136" s="82">
        <v>338</v>
      </c>
      <c r="S1136" s="82">
        <v>338</v>
      </c>
      <c r="T1136" s="84" t="s">
        <v>88</v>
      </c>
      <c r="U1136" s="82"/>
      <c r="V1136" s="82"/>
      <c r="W1136" s="82"/>
      <c r="X1136" s="82"/>
      <c r="Y1136" s="82"/>
      <c r="Z1136" s="82"/>
      <c r="AA1136" s="82">
        <f t="shared" si="573"/>
        <v>224</v>
      </c>
      <c r="AB1136" s="82">
        <v>115.2</v>
      </c>
      <c r="AC1136" s="82" t="s">
        <v>88</v>
      </c>
      <c r="AD1136" s="82"/>
      <c r="AE1136" s="120">
        <v>2.3889999999999998</v>
      </c>
      <c r="AF1136" s="82"/>
      <c r="AG1136" s="82"/>
      <c r="AH1136" s="82"/>
      <c r="AI1136" s="82"/>
      <c r="AJ1136" s="82"/>
      <c r="AK1136" s="82"/>
      <c r="AL1136" s="82"/>
      <c r="AM1136" s="82"/>
      <c r="AN1136" s="82"/>
      <c r="AO1136" s="87"/>
      <c r="AP1136" s="93">
        <f t="shared" si="574"/>
        <v>3.7333333333333334</v>
      </c>
      <c r="AQ1136" s="126" t="e">
        <f t="shared" si="575"/>
        <v>#REF!</v>
      </c>
      <c r="AR1136" s="126" t="e">
        <f t="shared" si="576"/>
        <v>#REF!</v>
      </c>
      <c r="AS1136" s="85">
        <f t="shared" si="577"/>
        <v>18.666666666666668</v>
      </c>
      <c r="AT1136" s="85">
        <f t="shared" si="578"/>
        <v>22.400000000000002</v>
      </c>
      <c r="AU1136" s="125">
        <f t="shared" si="579"/>
        <v>3002.1333333333164</v>
      </c>
    </row>
    <row r="1137" spans="2:47">
      <c r="B1137" s="96">
        <v>45726</v>
      </c>
      <c r="C1137" s="82" t="s">
        <v>1038</v>
      </c>
      <c r="D1137" s="82" t="s">
        <v>116</v>
      </c>
      <c r="E1137" s="82" t="s">
        <v>3729</v>
      </c>
      <c r="F1137" s="84" t="s">
        <v>1163</v>
      </c>
      <c r="G1137" s="84" t="s">
        <v>1163</v>
      </c>
      <c r="H1137" s="86" t="s">
        <v>109</v>
      </c>
      <c r="I1137" s="86" t="s">
        <v>109</v>
      </c>
      <c r="J1137" s="86" t="s">
        <v>109</v>
      </c>
      <c r="K1137" s="86" t="s">
        <v>109</v>
      </c>
      <c r="L1137" s="86" t="s">
        <v>109</v>
      </c>
      <c r="M1137" s="86" t="s">
        <v>168</v>
      </c>
      <c r="N1137" s="87">
        <v>3</v>
      </c>
      <c r="O1137" s="82" t="s">
        <v>124</v>
      </c>
      <c r="P1137" s="97">
        <v>3</v>
      </c>
      <c r="Q1137" s="97">
        <v>44</v>
      </c>
      <c r="R1137" s="82">
        <v>338</v>
      </c>
      <c r="S1137" s="82">
        <v>338</v>
      </c>
      <c r="T1137" s="84" t="s">
        <v>88</v>
      </c>
      <c r="U1137" s="82"/>
      <c r="V1137" s="82"/>
      <c r="W1137" s="82"/>
      <c r="X1137" s="82"/>
      <c r="Y1137" s="82"/>
      <c r="Z1137" s="82"/>
      <c r="AA1137" s="82">
        <f t="shared" ref="AA1137:AA1187" si="588">P1137*60+Q1137</f>
        <v>224</v>
      </c>
      <c r="AB1137" s="82">
        <v>113.1</v>
      </c>
      <c r="AC1137" s="82" t="s">
        <v>88</v>
      </c>
      <c r="AD1137" s="82"/>
      <c r="AE1137" s="120">
        <v>2.3820000000000001</v>
      </c>
      <c r="AF1137" s="82"/>
      <c r="AG1137" s="82"/>
      <c r="AH1137" s="82"/>
      <c r="AI1137" s="82"/>
      <c r="AJ1137" s="82"/>
      <c r="AK1137" s="82"/>
      <c r="AL1137" s="82"/>
      <c r="AM1137" s="82"/>
      <c r="AN1137" s="82"/>
      <c r="AO1137" s="87"/>
      <c r="AP1137" s="93">
        <f t="shared" ref="AP1137:AP1187" si="589">IF(O1137="A",AP1136+AA1137/60,AP1136)</f>
        <v>3.7333333333333334</v>
      </c>
      <c r="AQ1137" s="126" t="e">
        <f t="shared" ref="AQ1137:AQ1200" si="590">IF(O1137="B",AQ1136+AA1137/60,AQ1136)</f>
        <v>#REF!</v>
      </c>
      <c r="AR1137" s="126" t="e">
        <f t="shared" ref="AR1137:AR1200" si="591">IF(O1137="3A",AR1136+AA1137/60,AR1136)</f>
        <v>#REF!</v>
      </c>
      <c r="AS1137" s="85">
        <f t="shared" ref="AS1137:AS1187" si="592">IF(O1137="3C",AS1136+AA1137/60,AS1136)</f>
        <v>22.400000000000002</v>
      </c>
      <c r="AT1137" s="85">
        <f t="shared" ref="AT1137:AT1187" si="593">AT1136+(AA1137/60)</f>
        <v>26.133333333333336</v>
      </c>
      <c r="AU1137" s="125">
        <f t="shared" ref="AU1137:AU1187" si="594">AU1136+(AA1137/60)</f>
        <v>3005.8666666666495</v>
      </c>
    </row>
    <row r="1138" spans="2:47">
      <c r="B1138" s="96">
        <v>45726</v>
      </c>
      <c r="C1138" s="82" t="s">
        <v>1038</v>
      </c>
      <c r="D1138" s="82" t="s">
        <v>116</v>
      </c>
      <c r="E1138" s="82" t="s">
        <v>3729</v>
      </c>
      <c r="F1138" s="84" t="s">
        <v>1164</v>
      </c>
      <c r="G1138" s="84" t="s">
        <v>1164</v>
      </c>
      <c r="H1138" s="86" t="s">
        <v>109</v>
      </c>
      <c r="I1138" s="86" t="s">
        <v>109</v>
      </c>
      <c r="J1138" s="86" t="s">
        <v>109</v>
      </c>
      <c r="K1138" s="86" t="s">
        <v>109</v>
      </c>
      <c r="L1138" s="86" t="s">
        <v>109</v>
      </c>
      <c r="M1138" s="86" t="s">
        <v>168</v>
      </c>
      <c r="N1138" s="87">
        <v>3</v>
      </c>
      <c r="O1138" s="82" t="s">
        <v>124</v>
      </c>
      <c r="P1138" s="97">
        <v>3</v>
      </c>
      <c r="Q1138" s="97">
        <v>44</v>
      </c>
      <c r="R1138" s="82">
        <v>338</v>
      </c>
      <c r="S1138" s="82">
        <v>338</v>
      </c>
      <c r="T1138" s="84" t="s">
        <v>88</v>
      </c>
      <c r="U1138" s="82"/>
      <c r="V1138" s="82"/>
      <c r="W1138" s="82"/>
      <c r="X1138" s="82"/>
      <c r="Y1138" s="82"/>
      <c r="Z1138" s="82"/>
      <c r="AA1138" s="82">
        <f t="shared" si="588"/>
        <v>224</v>
      </c>
      <c r="AB1138" s="82">
        <v>113.5</v>
      </c>
      <c r="AC1138" s="82" t="s">
        <v>88</v>
      </c>
      <c r="AD1138" s="82"/>
      <c r="AE1138" s="120">
        <v>2.355</v>
      </c>
      <c r="AF1138" s="82"/>
      <c r="AG1138" s="82"/>
      <c r="AH1138" s="82"/>
      <c r="AI1138" s="82"/>
      <c r="AJ1138" s="82"/>
      <c r="AK1138" s="82"/>
      <c r="AL1138" s="82"/>
      <c r="AM1138" s="82"/>
      <c r="AN1138" s="82"/>
      <c r="AO1138" s="87"/>
      <c r="AP1138" s="93">
        <f t="shared" si="589"/>
        <v>3.7333333333333334</v>
      </c>
      <c r="AQ1138" s="126" t="e">
        <f t="shared" si="590"/>
        <v>#REF!</v>
      </c>
      <c r="AR1138" s="126" t="e">
        <f t="shared" si="591"/>
        <v>#REF!</v>
      </c>
      <c r="AS1138" s="85">
        <f t="shared" si="592"/>
        <v>26.133333333333336</v>
      </c>
      <c r="AT1138" s="85">
        <f t="shared" si="593"/>
        <v>29.866666666666671</v>
      </c>
      <c r="AU1138" s="125">
        <f t="shared" si="594"/>
        <v>3009.5999999999826</v>
      </c>
    </row>
    <row r="1139" spans="2:47">
      <c r="B1139" s="96">
        <v>45726</v>
      </c>
      <c r="C1139" s="82" t="s">
        <v>1038</v>
      </c>
      <c r="D1139" s="82" t="s">
        <v>116</v>
      </c>
      <c r="E1139" s="82" t="s">
        <v>3729</v>
      </c>
      <c r="F1139" s="84" t="s">
        <v>1165</v>
      </c>
      <c r="G1139" s="84" t="s">
        <v>1165</v>
      </c>
      <c r="H1139" s="86" t="s">
        <v>109</v>
      </c>
      <c r="I1139" s="86" t="s">
        <v>109</v>
      </c>
      <c r="J1139" s="86" t="s">
        <v>109</v>
      </c>
      <c r="K1139" s="86" t="s">
        <v>109</v>
      </c>
      <c r="L1139" s="86" t="s">
        <v>109</v>
      </c>
      <c r="M1139" s="86" t="s">
        <v>168</v>
      </c>
      <c r="N1139" s="87">
        <v>3</v>
      </c>
      <c r="O1139" s="82" t="s">
        <v>124</v>
      </c>
      <c r="P1139" s="97">
        <v>3</v>
      </c>
      <c r="Q1139" s="97">
        <v>44</v>
      </c>
      <c r="R1139" s="82">
        <v>338</v>
      </c>
      <c r="S1139" s="82">
        <v>338</v>
      </c>
      <c r="T1139" s="84" t="s">
        <v>88</v>
      </c>
      <c r="U1139" s="82"/>
      <c r="V1139" s="82"/>
      <c r="W1139" s="82"/>
      <c r="X1139" s="82"/>
      <c r="Y1139" s="82"/>
      <c r="Z1139" s="82"/>
      <c r="AA1139" s="82">
        <f t="shared" si="588"/>
        <v>224</v>
      </c>
      <c r="AB1139" s="82">
        <v>114.1</v>
      </c>
      <c r="AC1139" s="82" t="s">
        <v>88</v>
      </c>
      <c r="AD1139" s="82"/>
      <c r="AE1139" s="120">
        <v>2.3919999999999999</v>
      </c>
      <c r="AF1139" s="82"/>
      <c r="AG1139" s="82"/>
      <c r="AH1139" s="82"/>
      <c r="AI1139" s="82"/>
      <c r="AJ1139" s="82"/>
      <c r="AK1139" s="82"/>
      <c r="AL1139" s="82"/>
      <c r="AM1139" s="82"/>
      <c r="AN1139" s="82"/>
      <c r="AO1139" s="87"/>
      <c r="AP1139" s="93">
        <f t="shared" si="589"/>
        <v>3.7333333333333334</v>
      </c>
      <c r="AQ1139" s="126" t="e">
        <f t="shared" si="590"/>
        <v>#REF!</v>
      </c>
      <c r="AR1139" s="126" t="e">
        <f t="shared" si="591"/>
        <v>#REF!</v>
      </c>
      <c r="AS1139" s="85">
        <f t="shared" si="592"/>
        <v>29.866666666666671</v>
      </c>
      <c r="AT1139" s="85">
        <f t="shared" si="593"/>
        <v>33.6</v>
      </c>
      <c r="AU1139" s="125">
        <f t="shared" si="594"/>
        <v>3013.3333333333157</v>
      </c>
    </row>
    <row r="1140" spans="2:47">
      <c r="B1140" s="96">
        <v>45726</v>
      </c>
      <c r="C1140" s="82" t="s">
        <v>1038</v>
      </c>
      <c r="D1140" s="82" t="s">
        <v>116</v>
      </c>
      <c r="E1140" s="82" t="s">
        <v>3729</v>
      </c>
      <c r="F1140" s="84" t="s">
        <v>1166</v>
      </c>
      <c r="G1140" s="84" t="s">
        <v>1166</v>
      </c>
      <c r="H1140" s="86" t="s">
        <v>109</v>
      </c>
      <c r="I1140" s="86" t="s">
        <v>109</v>
      </c>
      <c r="J1140" s="86" t="s">
        <v>109</v>
      </c>
      <c r="K1140" s="86" t="s">
        <v>109</v>
      </c>
      <c r="L1140" s="86" t="s">
        <v>109</v>
      </c>
      <c r="M1140" s="86" t="s">
        <v>168</v>
      </c>
      <c r="N1140" s="87">
        <v>3</v>
      </c>
      <c r="O1140" s="82" t="s">
        <v>124</v>
      </c>
      <c r="P1140" s="97">
        <v>3</v>
      </c>
      <c r="Q1140" s="97">
        <v>44</v>
      </c>
      <c r="R1140" s="82">
        <v>338</v>
      </c>
      <c r="S1140" s="82">
        <v>338</v>
      </c>
      <c r="T1140" s="84" t="s">
        <v>88</v>
      </c>
      <c r="U1140" s="82"/>
      <c r="V1140" s="82"/>
      <c r="W1140" s="82"/>
      <c r="X1140" s="82"/>
      <c r="Y1140" s="82"/>
      <c r="Z1140" s="82"/>
      <c r="AA1140" s="82">
        <f t="shared" si="588"/>
        <v>224</v>
      </c>
      <c r="AB1140" s="82">
        <v>113.1</v>
      </c>
      <c r="AC1140" s="82" t="s">
        <v>88</v>
      </c>
      <c r="AD1140" s="82"/>
      <c r="AE1140" s="120">
        <v>2.3929999999999998</v>
      </c>
      <c r="AF1140" s="82"/>
      <c r="AG1140" s="82"/>
      <c r="AH1140" s="82"/>
      <c r="AI1140" s="82"/>
      <c r="AJ1140" s="82"/>
      <c r="AK1140" s="82"/>
      <c r="AL1140" s="82"/>
      <c r="AM1140" s="82"/>
      <c r="AN1140" s="82"/>
      <c r="AO1140" s="87"/>
      <c r="AP1140" s="93">
        <f t="shared" si="589"/>
        <v>3.7333333333333334</v>
      </c>
      <c r="AQ1140" s="126" t="e">
        <f t="shared" si="590"/>
        <v>#REF!</v>
      </c>
      <c r="AR1140" s="126" t="e">
        <f t="shared" si="591"/>
        <v>#REF!</v>
      </c>
      <c r="AS1140" s="85">
        <f t="shared" si="592"/>
        <v>33.6</v>
      </c>
      <c r="AT1140" s="85">
        <f t="shared" si="593"/>
        <v>37.333333333333336</v>
      </c>
      <c r="AU1140" s="125">
        <f t="shared" si="594"/>
        <v>3017.0666666666489</v>
      </c>
    </row>
    <row r="1141" spans="2:47">
      <c r="B1141" s="96">
        <v>45726</v>
      </c>
      <c r="C1141" s="82" t="s">
        <v>164</v>
      </c>
      <c r="D1141" s="82" t="s">
        <v>116</v>
      </c>
      <c r="E1141" s="82" t="s">
        <v>3729</v>
      </c>
      <c r="F1141" s="84" t="s">
        <v>1167</v>
      </c>
      <c r="G1141" s="84" t="s">
        <v>1167</v>
      </c>
      <c r="H1141" s="86" t="s">
        <v>109</v>
      </c>
      <c r="I1141" s="86" t="s">
        <v>109</v>
      </c>
      <c r="J1141" s="86" t="s">
        <v>109</v>
      </c>
      <c r="K1141" s="86" t="s">
        <v>109</v>
      </c>
      <c r="L1141" s="86" t="s">
        <v>109</v>
      </c>
      <c r="M1141" s="86" t="s">
        <v>168</v>
      </c>
      <c r="N1141" s="87">
        <v>3</v>
      </c>
      <c r="O1141" s="82" t="s">
        <v>124</v>
      </c>
      <c r="P1141" s="97">
        <v>3</v>
      </c>
      <c r="Q1141" s="97">
        <v>44</v>
      </c>
      <c r="R1141" s="82">
        <v>338</v>
      </c>
      <c r="S1141" s="82">
        <v>338</v>
      </c>
      <c r="T1141" s="84" t="s">
        <v>88</v>
      </c>
      <c r="U1141" s="82"/>
      <c r="V1141" s="82"/>
      <c r="W1141" s="82"/>
      <c r="X1141" s="82"/>
      <c r="Y1141" s="82"/>
      <c r="Z1141" s="82"/>
      <c r="AA1141" s="82">
        <f t="shared" ref="AA1141" si="595">P1141*60+Q1141</f>
        <v>224</v>
      </c>
      <c r="AB1141" s="82">
        <v>112.3</v>
      </c>
      <c r="AC1141" s="82" t="s">
        <v>88</v>
      </c>
      <c r="AD1141" s="82"/>
      <c r="AE1141" s="120">
        <v>2.3929999999999998</v>
      </c>
      <c r="AF1141" s="82"/>
      <c r="AG1141" s="82"/>
      <c r="AH1141" s="82"/>
      <c r="AI1141" s="82"/>
      <c r="AJ1141" s="82"/>
      <c r="AK1141" s="82"/>
      <c r="AL1141" s="82"/>
      <c r="AM1141" s="82"/>
      <c r="AN1141" s="82"/>
      <c r="AO1141" s="87"/>
      <c r="AP1141" s="93">
        <f t="shared" ref="AP1141" si="596">IF(O1141="A",AP1140+AA1141/60,AP1140)</f>
        <v>3.7333333333333334</v>
      </c>
      <c r="AQ1141" s="126" t="e">
        <f t="shared" ref="AQ1141" si="597">IF(O1141="B",AQ1140+AA1141/60,AQ1140)</f>
        <v>#REF!</v>
      </c>
      <c r="AR1141" s="126" t="e">
        <f t="shared" ref="AR1141" si="598">IF(O1141="3A",AR1140+AA1141/60,AR1140)</f>
        <v>#REF!</v>
      </c>
      <c r="AS1141" s="85">
        <f t="shared" ref="AS1141" si="599">IF(O1141="3C",AS1140+AA1141/60,AS1140)</f>
        <v>37.333333333333336</v>
      </c>
      <c r="AT1141" s="85">
        <f t="shared" ref="AT1141" si="600">AT1140+(AA1141/60)</f>
        <v>41.06666666666667</v>
      </c>
      <c r="AU1141" s="125">
        <f t="shared" ref="AU1141" si="601">AU1140+(AA1141/60)</f>
        <v>3020.799999999982</v>
      </c>
    </row>
    <row r="1142" spans="2:47">
      <c r="B1142" s="96">
        <v>45726</v>
      </c>
      <c r="C1142" s="82" t="s">
        <v>164</v>
      </c>
      <c r="D1142" s="82" t="s">
        <v>116</v>
      </c>
      <c r="E1142" s="82" t="s">
        <v>3729</v>
      </c>
      <c r="F1142" s="84" t="s">
        <v>1168</v>
      </c>
      <c r="G1142" s="84" t="s">
        <v>1168</v>
      </c>
      <c r="H1142" s="86" t="s">
        <v>109</v>
      </c>
      <c r="I1142" s="86" t="s">
        <v>109</v>
      </c>
      <c r="J1142" s="86" t="s">
        <v>109</v>
      </c>
      <c r="K1142" s="86" t="s">
        <v>109</v>
      </c>
      <c r="L1142" s="86" t="s">
        <v>109</v>
      </c>
      <c r="M1142" s="86" t="s">
        <v>168</v>
      </c>
      <c r="N1142" s="87">
        <v>3</v>
      </c>
      <c r="O1142" s="82" t="s">
        <v>124</v>
      </c>
      <c r="P1142" s="97">
        <v>3</v>
      </c>
      <c r="Q1142" s="97">
        <v>44</v>
      </c>
      <c r="R1142" s="82">
        <v>338</v>
      </c>
      <c r="S1142" s="82">
        <v>338</v>
      </c>
      <c r="T1142" s="84" t="s">
        <v>88</v>
      </c>
      <c r="U1142" s="82"/>
      <c r="V1142" s="82"/>
      <c r="W1142" s="82"/>
      <c r="X1142" s="82"/>
      <c r="Y1142" s="82"/>
      <c r="Z1142" s="82"/>
      <c r="AA1142" s="82">
        <f t="shared" ref="AA1142:AA1149" si="602">P1142*60+Q1142</f>
        <v>224</v>
      </c>
      <c r="AB1142" s="82">
        <v>112.4</v>
      </c>
      <c r="AC1142" s="82" t="s">
        <v>88</v>
      </c>
      <c r="AD1142" s="82"/>
      <c r="AE1142" s="120">
        <v>2.3940000000000001</v>
      </c>
      <c r="AF1142" s="82"/>
      <c r="AG1142" s="82"/>
      <c r="AH1142" s="82"/>
      <c r="AI1142" s="82"/>
      <c r="AJ1142" s="82"/>
      <c r="AK1142" s="82"/>
      <c r="AL1142" s="82"/>
      <c r="AM1142" s="82"/>
      <c r="AN1142" s="82"/>
      <c r="AO1142" s="87"/>
      <c r="AP1142" s="93">
        <f t="shared" ref="AP1142:AP1149" si="603">IF(O1142="A",AP1141+AA1142/60,AP1141)</f>
        <v>3.7333333333333334</v>
      </c>
      <c r="AQ1142" s="126" t="e">
        <f t="shared" ref="AQ1142:AQ1149" si="604">IF(O1142="B",AQ1141+AA1142/60,AQ1141)</f>
        <v>#REF!</v>
      </c>
      <c r="AR1142" s="126" t="e">
        <f t="shared" ref="AR1142:AR1149" si="605">IF(O1142="3A",AR1141+AA1142/60,AR1141)</f>
        <v>#REF!</v>
      </c>
      <c r="AS1142" s="85">
        <f t="shared" ref="AS1142:AS1149" si="606">IF(O1142="3C",AS1141+AA1142/60,AS1141)</f>
        <v>41.06666666666667</v>
      </c>
      <c r="AT1142" s="85">
        <f t="shared" ref="AT1142:AT1149" si="607">AT1141+(AA1142/60)</f>
        <v>44.800000000000004</v>
      </c>
      <c r="AU1142" s="125">
        <f t="shared" ref="AU1142:AU1149" si="608">AU1141+(AA1142/60)</f>
        <v>3024.5333333333151</v>
      </c>
    </row>
    <row r="1143" spans="2:47">
      <c r="B1143" s="96">
        <v>45726</v>
      </c>
      <c r="C1143" s="82" t="s">
        <v>164</v>
      </c>
      <c r="D1143" s="82" t="s">
        <v>116</v>
      </c>
      <c r="E1143" s="82" t="s">
        <v>3729</v>
      </c>
      <c r="F1143" s="84" t="s">
        <v>1169</v>
      </c>
      <c r="G1143" s="84" t="s">
        <v>1169</v>
      </c>
      <c r="H1143" s="86" t="s">
        <v>109</v>
      </c>
      <c r="I1143" s="86" t="s">
        <v>109</v>
      </c>
      <c r="J1143" s="86" t="s">
        <v>109</v>
      </c>
      <c r="K1143" s="86" t="s">
        <v>109</v>
      </c>
      <c r="L1143" s="86" t="s">
        <v>109</v>
      </c>
      <c r="M1143" s="86" t="s">
        <v>168</v>
      </c>
      <c r="N1143" s="87">
        <v>3</v>
      </c>
      <c r="O1143" s="82" t="s">
        <v>124</v>
      </c>
      <c r="P1143" s="97">
        <v>3</v>
      </c>
      <c r="Q1143" s="97">
        <v>44</v>
      </c>
      <c r="R1143" s="82">
        <v>338</v>
      </c>
      <c r="S1143" s="82">
        <v>338</v>
      </c>
      <c r="T1143" s="84" t="s">
        <v>88</v>
      </c>
      <c r="U1143" s="82"/>
      <c r="V1143" s="82"/>
      <c r="W1143" s="82"/>
      <c r="X1143" s="82"/>
      <c r="Y1143" s="82"/>
      <c r="Z1143" s="82"/>
      <c r="AA1143" s="82">
        <f t="shared" si="602"/>
        <v>224</v>
      </c>
      <c r="AB1143" s="82">
        <v>96.7</v>
      </c>
      <c r="AC1143" s="82" t="s">
        <v>88</v>
      </c>
      <c r="AD1143" s="82"/>
      <c r="AE1143" s="120">
        <v>2.3519999999999999</v>
      </c>
      <c r="AF1143" s="82"/>
      <c r="AG1143" s="82"/>
      <c r="AH1143" s="82"/>
      <c r="AI1143" s="82"/>
      <c r="AJ1143" s="82"/>
      <c r="AK1143" s="82"/>
      <c r="AL1143" s="82"/>
      <c r="AM1143" s="82"/>
      <c r="AN1143" s="82"/>
      <c r="AO1143" s="87"/>
      <c r="AP1143" s="93">
        <f t="shared" si="603"/>
        <v>3.7333333333333334</v>
      </c>
      <c r="AQ1143" s="126" t="e">
        <f t="shared" si="604"/>
        <v>#REF!</v>
      </c>
      <c r="AR1143" s="126" t="e">
        <f t="shared" si="605"/>
        <v>#REF!</v>
      </c>
      <c r="AS1143" s="85">
        <f t="shared" si="606"/>
        <v>44.800000000000004</v>
      </c>
      <c r="AT1143" s="85">
        <f t="shared" si="607"/>
        <v>48.533333333333339</v>
      </c>
      <c r="AU1143" s="125">
        <f t="shared" si="608"/>
        <v>3028.2666666666482</v>
      </c>
    </row>
    <row r="1144" spans="2:47">
      <c r="B1144" s="96">
        <v>45726</v>
      </c>
      <c r="C1144" s="82" t="s">
        <v>164</v>
      </c>
      <c r="D1144" s="82" t="s">
        <v>116</v>
      </c>
      <c r="E1144" s="82" t="s">
        <v>3729</v>
      </c>
      <c r="F1144" s="84" t="s">
        <v>1170</v>
      </c>
      <c r="G1144" s="84" t="s">
        <v>1170</v>
      </c>
      <c r="H1144" s="86" t="s">
        <v>109</v>
      </c>
      <c r="I1144" s="86" t="s">
        <v>109</v>
      </c>
      <c r="J1144" s="86" t="s">
        <v>109</v>
      </c>
      <c r="K1144" s="86" t="s">
        <v>109</v>
      </c>
      <c r="L1144" s="86" t="s">
        <v>109</v>
      </c>
      <c r="M1144" s="86" t="s">
        <v>168</v>
      </c>
      <c r="N1144" s="87">
        <v>3</v>
      </c>
      <c r="O1144" s="82" t="s">
        <v>124</v>
      </c>
      <c r="P1144" s="97">
        <v>3</v>
      </c>
      <c r="Q1144" s="97">
        <v>44</v>
      </c>
      <c r="R1144" s="82">
        <v>338</v>
      </c>
      <c r="S1144" s="82">
        <v>338</v>
      </c>
      <c r="T1144" s="84" t="s">
        <v>88</v>
      </c>
      <c r="U1144" s="82"/>
      <c r="V1144" s="82"/>
      <c r="W1144" s="82"/>
      <c r="X1144" s="82"/>
      <c r="Y1144" s="82"/>
      <c r="Z1144" s="82"/>
      <c r="AA1144" s="82">
        <f t="shared" si="602"/>
        <v>224</v>
      </c>
      <c r="AB1144" s="82">
        <v>96.9</v>
      </c>
      <c r="AC1144" s="82" t="s">
        <v>88</v>
      </c>
      <c r="AD1144" s="82"/>
      <c r="AE1144" s="120">
        <v>2.3039999999999998</v>
      </c>
      <c r="AF1144" s="82"/>
      <c r="AG1144" s="82"/>
      <c r="AH1144" s="82"/>
      <c r="AI1144" s="82"/>
      <c r="AJ1144" s="82"/>
      <c r="AK1144" s="82"/>
      <c r="AL1144" s="82"/>
      <c r="AM1144" s="82"/>
      <c r="AN1144" s="82"/>
      <c r="AO1144" s="87"/>
      <c r="AP1144" s="93">
        <f t="shared" si="603"/>
        <v>3.7333333333333334</v>
      </c>
      <c r="AQ1144" s="126" t="e">
        <f t="shared" si="604"/>
        <v>#REF!</v>
      </c>
      <c r="AR1144" s="126" t="e">
        <f t="shared" si="605"/>
        <v>#REF!</v>
      </c>
      <c r="AS1144" s="85">
        <f t="shared" si="606"/>
        <v>48.533333333333339</v>
      </c>
      <c r="AT1144" s="85">
        <f t="shared" si="607"/>
        <v>52.266666666666673</v>
      </c>
      <c r="AU1144" s="125">
        <f t="shared" si="608"/>
        <v>3031.9999999999814</v>
      </c>
    </row>
    <row r="1145" spans="2:47">
      <c r="B1145" s="96">
        <v>45726</v>
      </c>
      <c r="C1145" s="82" t="s">
        <v>164</v>
      </c>
      <c r="D1145" s="82" t="s">
        <v>116</v>
      </c>
      <c r="E1145" s="82" t="s">
        <v>3729</v>
      </c>
      <c r="F1145" s="84" t="s">
        <v>1171</v>
      </c>
      <c r="G1145" s="84" t="s">
        <v>1171</v>
      </c>
      <c r="H1145" s="86" t="s">
        <v>109</v>
      </c>
      <c r="I1145" s="86" t="s">
        <v>109</v>
      </c>
      <c r="J1145" s="86" t="s">
        <v>109</v>
      </c>
      <c r="K1145" s="86" t="s">
        <v>109</v>
      </c>
      <c r="L1145" s="86" t="s">
        <v>109</v>
      </c>
      <c r="M1145" s="86" t="s">
        <v>168</v>
      </c>
      <c r="N1145" s="87">
        <v>3</v>
      </c>
      <c r="O1145" s="82" t="s">
        <v>124</v>
      </c>
      <c r="P1145" s="97">
        <v>3</v>
      </c>
      <c r="Q1145" s="97">
        <v>44</v>
      </c>
      <c r="R1145" s="82">
        <v>338</v>
      </c>
      <c r="S1145" s="82">
        <v>338</v>
      </c>
      <c r="T1145" s="84" t="s">
        <v>88</v>
      </c>
      <c r="U1145" s="82"/>
      <c r="V1145" s="82"/>
      <c r="W1145" s="82"/>
      <c r="X1145" s="82"/>
      <c r="Y1145" s="82"/>
      <c r="Z1145" s="82"/>
      <c r="AA1145" s="82">
        <f t="shared" si="602"/>
        <v>224</v>
      </c>
      <c r="AB1145" s="82">
        <v>96</v>
      </c>
      <c r="AC1145" s="82" t="s">
        <v>88</v>
      </c>
      <c r="AD1145" s="82"/>
      <c r="AE1145" s="120">
        <v>2.3620000000000001</v>
      </c>
      <c r="AF1145" s="82"/>
      <c r="AG1145" s="82"/>
      <c r="AH1145" s="82"/>
      <c r="AI1145" s="82"/>
      <c r="AJ1145" s="82"/>
      <c r="AK1145" s="82"/>
      <c r="AL1145" s="82"/>
      <c r="AM1145" s="82"/>
      <c r="AN1145" s="82"/>
      <c r="AO1145" s="87"/>
      <c r="AP1145" s="93">
        <f t="shared" si="603"/>
        <v>3.7333333333333334</v>
      </c>
      <c r="AQ1145" s="126" t="e">
        <f t="shared" si="604"/>
        <v>#REF!</v>
      </c>
      <c r="AR1145" s="126" t="e">
        <f t="shared" si="605"/>
        <v>#REF!</v>
      </c>
      <c r="AS1145" s="85">
        <f t="shared" si="606"/>
        <v>52.266666666666673</v>
      </c>
      <c r="AT1145" s="85">
        <f t="shared" si="607"/>
        <v>56.000000000000007</v>
      </c>
      <c r="AU1145" s="125">
        <f t="shared" si="608"/>
        <v>3035.7333333333145</v>
      </c>
    </row>
    <row r="1146" spans="2:47">
      <c r="B1146" s="96">
        <v>45726</v>
      </c>
      <c r="C1146" s="82" t="s">
        <v>164</v>
      </c>
      <c r="D1146" s="82" t="s">
        <v>116</v>
      </c>
      <c r="E1146" s="82" t="s">
        <v>3729</v>
      </c>
      <c r="F1146" s="84" t="s">
        <v>1172</v>
      </c>
      <c r="G1146" s="84" t="s">
        <v>1172</v>
      </c>
      <c r="H1146" s="86" t="s">
        <v>109</v>
      </c>
      <c r="I1146" s="86" t="s">
        <v>109</v>
      </c>
      <c r="J1146" s="86" t="s">
        <v>109</v>
      </c>
      <c r="K1146" s="86" t="s">
        <v>109</v>
      </c>
      <c r="L1146" s="86" t="s">
        <v>109</v>
      </c>
      <c r="M1146" s="86" t="s">
        <v>168</v>
      </c>
      <c r="N1146" s="87">
        <v>3</v>
      </c>
      <c r="O1146" s="82" t="s">
        <v>124</v>
      </c>
      <c r="P1146" s="97">
        <v>3</v>
      </c>
      <c r="Q1146" s="97">
        <v>44</v>
      </c>
      <c r="R1146" s="82">
        <v>338</v>
      </c>
      <c r="S1146" s="82">
        <v>338</v>
      </c>
      <c r="T1146" s="84" t="s">
        <v>88</v>
      </c>
      <c r="U1146" s="82"/>
      <c r="V1146" s="82"/>
      <c r="W1146" s="82"/>
      <c r="X1146" s="82"/>
      <c r="Y1146" s="82"/>
      <c r="Z1146" s="82"/>
      <c r="AA1146" s="82">
        <f t="shared" si="602"/>
        <v>224</v>
      </c>
      <c r="AB1146" s="82">
        <v>112.4</v>
      </c>
      <c r="AC1146" s="82" t="s">
        <v>88</v>
      </c>
      <c r="AD1146" s="82"/>
      <c r="AE1146" s="120">
        <v>2.4009999999999998</v>
      </c>
      <c r="AF1146" s="82"/>
      <c r="AG1146" s="82"/>
      <c r="AH1146" s="82"/>
      <c r="AI1146" s="82"/>
      <c r="AJ1146" s="82"/>
      <c r="AK1146" s="82"/>
      <c r="AL1146" s="82"/>
      <c r="AM1146" s="82"/>
      <c r="AN1146" s="82"/>
      <c r="AO1146" s="87"/>
      <c r="AP1146" s="93">
        <f t="shared" si="603"/>
        <v>3.7333333333333334</v>
      </c>
      <c r="AQ1146" s="126" t="e">
        <f t="shared" si="604"/>
        <v>#REF!</v>
      </c>
      <c r="AR1146" s="126" t="e">
        <f t="shared" si="605"/>
        <v>#REF!</v>
      </c>
      <c r="AS1146" s="85">
        <f t="shared" si="606"/>
        <v>56.000000000000007</v>
      </c>
      <c r="AT1146" s="85">
        <f t="shared" si="607"/>
        <v>59.733333333333341</v>
      </c>
      <c r="AU1146" s="125">
        <f t="shared" si="608"/>
        <v>3039.4666666666476</v>
      </c>
    </row>
    <row r="1147" spans="2:47">
      <c r="B1147" s="96">
        <v>45726</v>
      </c>
      <c r="C1147" s="82" t="s">
        <v>164</v>
      </c>
      <c r="D1147" s="82" t="s">
        <v>116</v>
      </c>
      <c r="E1147" s="82" t="s">
        <v>3729</v>
      </c>
      <c r="F1147" s="84" t="s">
        <v>1173</v>
      </c>
      <c r="G1147" s="84" t="s">
        <v>1173</v>
      </c>
      <c r="H1147" s="86" t="s">
        <v>109</v>
      </c>
      <c r="I1147" s="86" t="s">
        <v>109</v>
      </c>
      <c r="J1147" s="86" t="s">
        <v>109</v>
      </c>
      <c r="K1147" s="86" t="s">
        <v>109</v>
      </c>
      <c r="L1147" s="86" t="s">
        <v>109</v>
      </c>
      <c r="M1147" s="86" t="s">
        <v>168</v>
      </c>
      <c r="N1147" s="87">
        <v>3</v>
      </c>
      <c r="O1147" s="82" t="s">
        <v>124</v>
      </c>
      <c r="P1147" s="97">
        <v>3</v>
      </c>
      <c r="Q1147" s="97">
        <v>44</v>
      </c>
      <c r="R1147" s="82">
        <v>338</v>
      </c>
      <c r="S1147" s="82">
        <v>338</v>
      </c>
      <c r="T1147" s="84" t="s">
        <v>88</v>
      </c>
      <c r="U1147" s="82"/>
      <c r="V1147" s="82"/>
      <c r="W1147" s="82"/>
      <c r="X1147" s="82"/>
      <c r="Y1147" s="82"/>
      <c r="Z1147" s="82"/>
      <c r="AA1147" s="82">
        <f t="shared" si="602"/>
        <v>224</v>
      </c>
      <c r="AB1147" s="82">
        <v>96.9</v>
      </c>
      <c r="AC1147" s="82" t="s">
        <v>88</v>
      </c>
      <c r="AD1147" s="82"/>
      <c r="AE1147" s="120">
        <v>2.3519999999999999</v>
      </c>
      <c r="AF1147" s="82"/>
      <c r="AG1147" s="82"/>
      <c r="AH1147" s="82"/>
      <c r="AI1147" s="82"/>
      <c r="AJ1147" s="82"/>
      <c r="AK1147" s="82"/>
      <c r="AL1147" s="82"/>
      <c r="AM1147" s="82"/>
      <c r="AN1147" s="82"/>
      <c r="AO1147" s="87"/>
      <c r="AP1147" s="93">
        <f t="shared" si="603"/>
        <v>3.7333333333333334</v>
      </c>
      <c r="AQ1147" s="126" t="e">
        <f t="shared" si="604"/>
        <v>#REF!</v>
      </c>
      <c r="AR1147" s="126" t="e">
        <f t="shared" si="605"/>
        <v>#REF!</v>
      </c>
      <c r="AS1147" s="85">
        <f t="shared" si="606"/>
        <v>59.733333333333341</v>
      </c>
      <c r="AT1147" s="85">
        <f t="shared" si="607"/>
        <v>63.466666666666676</v>
      </c>
      <c r="AU1147" s="125">
        <f t="shared" si="608"/>
        <v>3043.1999999999807</v>
      </c>
    </row>
    <row r="1148" spans="2:47">
      <c r="B1148" s="96">
        <v>45726</v>
      </c>
      <c r="C1148" s="82" t="s">
        <v>164</v>
      </c>
      <c r="D1148" s="82" t="s">
        <v>116</v>
      </c>
      <c r="E1148" s="82" t="s">
        <v>3729</v>
      </c>
      <c r="F1148" s="84" t="s">
        <v>1174</v>
      </c>
      <c r="G1148" s="84" t="s">
        <v>1174</v>
      </c>
      <c r="H1148" s="86" t="s">
        <v>109</v>
      </c>
      <c r="I1148" s="86" t="s">
        <v>109</v>
      </c>
      <c r="J1148" s="86" t="s">
        <v>109</v>
      </c>
      <c r="K1148" s="86" t="s">
        <v>109</v>
      </c>
      <c r="L1148" s="86" t="s">
        <v>109</v>
      </c>
      <c r="M1148" s="86" t="s">
        <v>168</v>
      </c>
      <c r="N1148" s="87">
        <v>3</v>
      </c>
      <c r="O1148" s="82" t="s">
        <v>124</v>
      </c>
      <c r="P1148" s="97">
        <v>3</v>
      </c>
      <c r="Q1148" s="97">
        <v>44</v>
      </c>
      <c r="R1148" s="82">
        <v>338</v>
      </c>
      <c r="S1148" s="82">
        <v>338</v>
      </c>
      <c r="T1148" s="84" t="s">
        <v>88</v>
      </c>
      <c r="U1148" s="82"/>
      <c r="V1148" s="82"/>
      <c r="W1148" s="82"/>
      <c r="X1148" s="82"/>
      <c r="Y1148" s="82"/>
      <c r="Z1148" s="82"/>
      <c r="AA1148" s="82">
        <f t="shared" si="602"/>
        <v>224</v>
      </c>
      <c r="AB1148" s="82">
        <v>96.8</v>
      </c>
      <c r="AC1148" s="82" t="s">
        <v>88</v>
      </c>
      <c r="AD1148" s="82"/>
      <c r="AE1148" s="120">
        <v>2.35</v>
      </c>
      <c r="AF1148" s="82"/>
      <c r="AG1148" s="82"/>
      <c r="AH1148" s="82"/>
      <c r="AI1148" s="82"/>
      <c r="AJ1148" s="82"/>
      <c r="AK1148" s="82"/>
      <c r="AL1148" s="82"/>
      <c r="AM1148" s="82"/>
      <c r="AN1148" s="82"/>
      <c r="AO1148" s="87"/>
      <c r="AP1148" s="93">
        <f t="shared" si="603"/>
        <v>3.7333333333333334</v>
      </c>
      <c r="AQ1148" s="126" t="e">
        <f t="shared" si="604"/>
        <v>#REF!</v>
      </c>
      <c r="AR1148" s="126" t="e">
        <f t="shared" si="605"/>
        <v>#REF!</v>
      </c>
      <c r="AS1148" s="85">
        <f t="shared" si="606"/>
        <v>63.466666666666676</v>
      </c>
      <c r="AT1148" s="85">
        <f t="shared" si="607"/>
        <v>67.2</v>
      </c>
      <c r="AU1148" s="125">
        <f t="shared" si="608"/>
        <v>3046.9333333333138</v>
      </c>
    </row>
    <row r="1149" spans="2:47">
      <c r="B1149" s="122">
        <v>45726</v>
      </c>
      <c r="C1149" s="117" t="s">
        <v>120</v>
      </c>
      <c r="D1149" s="117"/>
      <c r="E1149" s="117"/>
      <c r="F1149" s="115" t="s">
        <v>125</v>
      </c>
      <c r="G1149" s="117"/>
      <c r="H1149" s="123"/>
      <c r="I1149" s="123"/>
      <c r="J1149" s="123"/>
      <c r="K1149" s="123"/>
      <c r="L1149" s="123"/>
      <c r="M1149" s="123"/>
      <c r="N1149" s="112"/>
      <c r="O1149" s="117"/>
      <c r="P1149" s="112"/>
      <c r="Q1149" s="112"/>
      <c r="R1149" s="117"/>
      <c r="S1149" s="117"/>
      <c r="T1149" s="117"/>
      <c r="U1149" s="117"/>
      <c r="V1149" s="117"/>
      <c r="W1149" s="117"/>
      <c r="X1149" s="117"/>
      <c r="Y1149" s="117"/>
      <c r="Z1149" s="117"/>
      <c r="AA1149" s="117">
        <f t="shared" si="602"/>
        <v>0</v>
      </c>
      <c r="AB1149" s="117"/>
      <c r="AC1149" s="117"/>
      <c r="AD1149" s="117"/>
      <c r="AE1149" s="117"/>
      <c r="AF1149" s="117"/>
      <c r="AG1149" s="117"/>
      <c r="AH1149" s="117"/>
      <c r="AI1149" s="117"/>
      <c r="AJ1149" s="117"/>
      <c r="AK1149" s="117"/>
      <c r="AL1149" s="117"/>
      <c r="AM1149" s="117"/>
      <c r="AN1149" s="117"/>
      <c r="AO1149" s="112"/>
      <c r="AP1149" s="113">
        <f t="shared" si="603"/>
        <v>3.7333333333333334</v>
      </c>
      <c r="AQ1149" s="113" t="e">
        <f t="shared" si="604"/>
        <v>#REF!</v>
      </c>
      <c r="AR1149" s="113" t="e">
        <f t="shared" si="605"/>
        <v>#REF!</v>
      </c>
      <c r="AS1149" s="118">
        <f t="shared" si="606"/>
        <v>63.466666666666676</v>
      </c>
      <c r="AT1149" s="118">
        <f t="shared" si="607"/>
        <v>67.2</v>
      </c>
      <c r="AU1149" s="125">
        <f t="shared" si="608"/>
        <v>3046.9333333333138</v>
      </c>
    </row>
    <row r="1150" spans="2:47">
      <c r="B1150" s="96">
        <v>45726</v>
      </c>
      <c r="C1150" s="82" t="s">
        <v>164</v>
      </c>
      <c r="D1150" s="82" t="s">
        <v>116</v>
      </c>
      <c r="E1150" s="82" t="s">
        <v>3729</v>
      </c>
      <c r="F1150" s="84" t="s">
        <v>1175</v>
      </c>
      <c r="G1150" s="84" t="s">
        <v>1175</v>
      </c>
      <c r="H1150" s="86" t="s">
        <v>109</v>
      </c>
      <c r="I1150" s="86" t="s">
        <v>109</v>
      </c>
      <c r="J1150" s="86" t="s">
        <v>109</v>
      </c>
      <c r="K1150" s="86" t="s">
        <v>109</v>
      </c>
      <c r="L1150" s="86" t="s">
        <v>109</v>
      </c>
      <c r="M1150" s="86" t="s">
        <v>168</v>
      </c>
      <c r="N1150" s="87">
        <v>3</v>
      </c>
      <c r="O1150" s="82" t="s">
        <v>124</v>
      </c>
      <c r="P1150" s="97">
        <v>3</v>
      </c>
      <c r="Q1150" s="97">
        <v>44</v>
      </c>
      <c r="R1150" s="82">
        <v>338</v>
      </c>
      <c r="S1150" s="82">
        <v>338</v>
      </c>
      <c r="T1150" s="84" t="s">
        <v>88</v>
      </c>
      <c r="U1150" s="82"/>
      <c r="V1150" s="82"/>
      <c r="W1150" s="82"/>
      <c r="X1150" s="82"/>
      <c r="Y1150" s="82"/>
      <c r="Z1150" s="82"/>
      <c r="AA1150" s="82">
        <f t="shared" si="588"/>
        <v>224</v>
      </c>
      <c r="AB1150" s="82">
        <v>109.6</v>
      </c>
      <c r="AC1150" s="82" t="s">
        <v>88</v>
      </c>
      <c r="AD1150" s="82"/>
      <c r="AE1150" s="120">
        <v>2.3730000000000002</v>
      </c>
      <c r="AF1150" s="82"/>
      <c r="AG1150" s="82"/>
      <c r="AH1150" s="82"/>
      <c r="AI1150" s="82"/>
      <c r="AJ1150" s="82"/>
      <c r="AK1150" s="82"/>
      <c r="AL1150" s="82"/>
      <c r="AM1150" s="82"/>
      <c r="AN1150" s="82"/>
      <c r="AO1150" s="87"/>
      <c r="AP1150" s="93">
        <f t="shared" si="589"/>
        <v>3.7333333333333334</v>
      </c>
      <c r="AQ1150" s="126" t="e">
        <f t="shared" si="590"/>
        <v>#REF!</v>
      </c>
      <c r="AR1150" s="126" t="e">
        <f t="shared" si="591"/>
        <v>#REF!</v>
      </c>
      <c r="AS1150" s="85">
        <f t="shared" si="592"/>
        <v>67.2</v>
      </c>
      <c r="AT1150" s="85">
        <f t="shared" si="593"/>
        <v>70.933333333333337</v>
      </c>
      <c r="AU1150" s="125">
        <f t="shared" si="594"/>
        <v>3050.666666666647</v>
      </c>
    </row>
    <row r="1151" spans="2:47">
      <c r="B1151" s="96">
        <v>45726</v>
      </c>
      <c r="C1151" s="82" t="s">
        <v>164</v>
      </c>
      <c r="D1151" s="82" t="s">
        <v>116</v>
      </c>
      <c r="E1151" s="82" t="s">
        <v>3729</v>
      </c>
      <c r="F1151" s="84" t="s">
        <v>1176</v>
      </c>
      <c r="G1151" s="84" t="s">
        <v>1176</v>
      </c>
      <c r="H1151" s="86" t="s">
        <v>109</v>
      </c>
      <c r="I1151" s="86" t="s">
        <v>109</v>
      </c>
      <c r="J1151" s="86" t="s">
        <v>109</v>
      </c>
      <c r="K1151" s="86" t="s">
        <v>109</v>
      </c>
      <c r="L1151" s="86" t="s">
        <v>109</v>
      </c>
      <c r="M1151" s="86" t="s">
        <v>168</v>
      </c>
      <c r="N1151" s="87">
        <v>3</v>
      </c>
      <c r="O1151" s="82" t="s">
        <v>124</v>
      </c>
      <c r="P1151" s="97">
        <v>3</v>
      </c>
      <c r="Q1151" s="97">
        <v>44</v>
      </c>
      <c r="R1151" s="82">
        <v>338</v>
      </c>
      <c r="S1151" s="82">
        <v>338</v>
      </c>
      <c r="T1151" s="84" t="s">
        <v>88</v>
      </c>
      <c r="U1151" s="82"/>
      <c r="V1151" s="82"/>
      <c r="W1151" s="82"/>
      <c r="X1151" s="82"/>
      <c r="Y1151" s="82"/>
      <c r="Z1151" s="82"/>
      <c r="AA1151" s="82">
        <f t="shared" si="588"/>
        <v>224</v>
      </c>
      <c r="AB1151" s="82">
        <v>113.3</v>
      </c>
      <c r="AC1151" s="82" t="s">
        <v>88</v>
      </c>
      <c r="AD1151" s="82"/>
      <c r="AE1151" s="120">
        <v>2.3879999999999999</v>
      </c>
      <c r="AF1151" s="82"/>
      <c r="AG1151" s="82"/>
      <c r="AH1151" s="82"/>
      <c r="AI1151" s="82"/>
      <c r="AJ1151" s="82"/>
      <c r="AK1151" s="82"/>
      <c r="AL1151" s="82"/>
      <c r="AM1151" s="82"/>
      <c r="AN1151" s="82"/>
      <c r="AO1151" s="87"/>
      <c r="AP1151" s="93">
        <f t="shared" si="589"/>
        <v>3.7333333333333334</v>
      </c>
      <c r="AQ1151" s="126" t="e">
        <f t="shared" si="590"/>
        <v>#REF!</v>
      </c>
      <c r="AR1151" s="126" t="e">
        <f t="shared" si="591"/>
        <v>#REF!</v>
      </c>
      <c r="AS1151" s="85">
        <f t="shared" si="592"/>
        <v>70.933333333333337</v>
      </c>
      <c r="AT1151" s="85">
        <f t="shared" si="593"/>
        <v>74.666666666666671</v>
      </c>
      <c r="AU1151" s="125">
        <f t="shared" si="594"/>
        <v>3054.3999999999801</v>
      </c>
    </row>
    <row r="1152" spans="2:47">
      <c r="B1152" s="96">
        <v>45726</v>
      </c>
      <c r="C1152" s="82" t="s">
        <v>164</v>
      </c>
      <c r="D1152" s="82" t="s">
        <v>116</v>
      </c>
      <c r="E1152" s="82" t="s">
        <v>3729</v>
      </c>
      <c r="F1152" s="84" t="s">
        <v>1177</v>
      </c>
      <c r="G1152" s="84" t="s">
        <v>1177</v>
      </c>
      <c r="H1152" s="86" t="s">
        <v>109</v>
      </c>
      <c r="I1152" s="86" t="s">
        <v>109</v>
      </c>
      <c r="J1152" s="86" t="s">
        <v>109</v>
      </c>
      <c r="K1152" s="86" t="s">
        <v>109</v>
      </c>
      <c r="L1152" s="86" t="s">
        <v>109</v>
      </c>
      <c r="M1152" s="86" t="s">
        <v>168</v>
      </c>
      <c r="N1152" s="87">
        <v>3</v>
      </c>
      <c r="O1152" s="82" t="s">
        <v>124</v>
      </c>
      <c r="P1152" s="97">
        <v>3</v>
      </c>
      <c r="Q1152" s="97">
        <v>44</v>
      </c>
      <c r="R1152" s="82">
        <v>338</v>
      </c>
      <c r="S1152" s="82">
        <v>338</v>
      </c>
      <c r="T1152" s="84" t="s">
        <v>88</v>
      </c>
      <c r="U1152" s="82"/>
      <c r="V1152" s="82"/>
      <c r="W1152" s="82"/>
      <c r="X1152" s="82"/>
      <c r="Y1152" s="82"/>
      <c r="Z1152" s="82"/>
      <c r="AA1152" s="82">
        <f t="shared" si="588"/>
        <v>224</v>
      </c>
      <c r="AB1152" s="82">
        <v>112.2</v>
      </c>
      <c r="AC1152" s="82" t="s">
        <v>88</v>
      </c>
      <c r="AD1152" s="82"/>
      <c r="AE1152" s="120">
        <v>2.38</v>
      </c>
      <c r="AF1152" s="82"/>
      <c r="AG1152" s="82"/>
      <c r="AH1152" s="82"/>
      <c r="AI1152" s="82"/>
      <c r="AJ1152" s="82"/>
      <c r="AK1152" s="82"/>
      <c r="AL1152" s="82"/>
      <c r="AM1152" s="82"/>
      <c r="AN1152" s="82"/>
      <c r="AO1152" s="87"/>
      <c r="AP1152" s="93">
        <f t="shared" si="589"/>
        <v>3.7333333333333334</v>
      </c>
      <c r="AQ1152" s="126" t="e">
        <f t="shared" si="590"/>
        <v>#REF!</v>
      </c>
      <c r="AR1152" s="126" t="e">
        <f t="shared" si="591"/>
        <v>#REF!</v>
      </c>
      <c r="AS1152" s="85">
        <f t="shared" si="592"/>
        <v>74.666666666666671</v>
      </c>
      <c r="AT1152" s="85">
        <f t="shared" si="593"/>
        <v>78.400000000000006</v>
      </c>
      <c r="AU1152" s="125">
        <f t="shared" si="594"/>
        <v>3058.1333333333132</v>
      </c>
    </row>
    <row r="1153" spans="2:47">
      <c r="B1153" s="96">
        <v>45726</v>
      </c>
      <c r="C1153" s="82" t="s">
        <v>164</v>
      </c>
      <c r="D1153" s="82" t="s">
        <v>116</v>
      </c>
      <c r="E1153" s="82" t="s">
        <v>3729</v>
      </c>
      <c r="F1153" s="84" t="s">
        <v>1178</v>
      </c>
      <c r="G1153" s="84" t="s">
        <v>1178</v>
      </c>
      <c r="H1153" s="86" t="s">
        <v>109</v>
      </c>
      <c r="I1153" s="86" t="s">
        <v>109</v>
      </c>
      <c r="J1153" s="86" t="s">
        <v>109</v>
      </c>
      <c r="K1153" s="86" t="s">
        <v>109</v>
      </c>
      <c r="L1153" s="86" t="s">
        <v>109</v>
      </c>
      <c r="M1153" s="86" t="s">
        <v>168</v>
      </c>
      <c r="N1153" s="87">
        <v>3</v>
      </c>
      <c r="O1153" s="82" t="s">
        <v>124</v>
      </c>
      <c r="P1153" s="97">
        <v>3</v>
      </c>
      <c r="Q1153" s="97">
        <v>44</v>
      </c>
      <c r="R1153" s="82">
        <v>338</v>
      </c>
      <c r="S1153" s="82">
        <v>338</v>
      </c>
      <c r="T1153" s="84" t="s">
        <v>88</v>
      </c>
      <c r="U1153" s="82"/>
      <c r="V1153" s="82"/>
      <c r="W1153" s="82"/>
      <c r="X1153" s="82"/>
      <c r="Y1153" s="82"/>
      <c r="Z1153" s="82"/>
      <c r="AA1153" s="82">
        <f t="shared" si="588"/>
        <v>224</v>
      </c>
      <c r="AB1153" s="82">
        <v>97.6</v>
      </c>
      <c r="AC1153" s="82" t="s">
        <v>88</v>
      </c>
      <c r="AD1153" s="82"/>
      <c r="AE1153" s="120">
        <v>2.3559999999999999</v>
      </c>
      <c r="AF1153" s="82"/>
      <c r="AG1153" s="82"/>
      <c r="AH1153" s="82"/>
      <c r="AI1153" s="82"/>
      <c r="AJ1153" s="82"/>
      <c r="AK1153" s="82"/>
      <c r="AL1153" s="82"/>
      <c r="AM1153" s="82"/>
      <c r="AN1153" s="82"/>
      <c r="AO1153" s="87"/>
      <c r="AP1153" s="93">
        <f t="shared" si="589"/>
        <v>3.7333333333333334</v>
      </c>
      <c r="AQ1153" s="126" t="e">
        <f t="shared" si="590"/>
        <v>#REF!</v>
      </c>
      <c r="AR1153" s="126" t="e">
        <f t="shared" si="591"/>
        <v>#REF!</v>
      </c>
      <c r="AS1153" s="85">
        <f t="shared" si="592"/>
        <v>78.400000000000006</v>
      </c>
      <c r="AT1153" s="85">
        <f t="shared" si="593"/>
        <v>82.13333333333334</v>
      </c>
      <c r="AU1153" s="125">
        <f t="shared" si="594"/>
        <v>3061.8666666666463</v>
      </c>
    </row>
    <row r="1154" spans="2:47">
      <c r="B1154" s="96">
        <v>45726</v>
      </c>
      <c r="C1154" s="82" t="s">
        <v>164</v>
      </c>
      <c r="D1154" s="82" t="s">
        <v>116</v>
      </c>
      <c r="E1154" s="82" t="s">
        <v>3729</v>
      </c>
      <c r="F1154" s="84" t="s">
        <v>1179</v>
      </c>
      <c r="G1154" s="84" t="s">
        <v>1179</v>
      </c>
      <c r="H1154" s="86" t="s">
        <v>109</v>
      </c>
      <c r="I1154" s="86" t="s">
        <v>109</v>
      </c>
      <c r="J1154" s="86" t="s">
        <v>109</v>
      </c>
      <c r="K1154" s="86" t="s">
        <v>109</v>
      </c>
      <c r="L1154" s="86" t="s">
        <v>109</v>
      </c>
      <c r="M1154" s="86" t="s">
        <v>168</v>
      </c>
      <c r="N1154" s="87">
        <v>3</v>
      </c>
      <c r="O1154" s="82" t="s">
        <v>124</v>
      </c>
      <c r="P1154" s="97">
        <v>3</v>
      </c>
      <c r="Q1154" s="97">
        <v>44</v>
      </c>
      <c r="R1154" s="82">
        <v>338</v>
      </c>
      <c r="S1154" s="82">
        <v>338</v>
      </c>
      <c r="T1154" s="84" t="s">
        <v>88</v>
      </c>
      <c r="U1154" s="82"/>
      <c r="V1154" s="82"/>
      <c r="W1154" s="82"/>
      <c r="X1154" s="82"/>
      <c r="Y1154" s="82"/>
      <c r="Z1154" s="82"/>
      <c r="AA1154" s="82">
        <f t="shared" si="588"/>
        <v>224</v>
      </c>
      <c r="AB1154" s="82">
        <v>97.8</v>
      </c>
      <c r="AC1154" s="82" t="s">
        <v>88</v>
      </c>
      <c r="AD1154" s="82"/>
      <c r="AE1154" s="120">
        <v>2.3359999999999999</v>
      </c>
      <c r="AF1154" s="82"/>
      <c r="AG1154" s="82"/>
      <c r="AH1154" s="82"/>
      <c r="AI1154" s="82"/>
      <c r="AJ1154" s="82"/>
      <c r="AK1154" s="82"/>
      <c r="AL1154" s="82"/>
      <c r="AM1154" s="82"/>
      <c r="AN1154" s="82"/>
      <c r="AO1154" s="87"/>
      <c r="AP1154" s="93">
        <f t="shared" si="589"/>
        <v>3.7333333333333334</v>
      </c>
      <c r="AQ1154" s="126" t="e">
        <f t="shared" si="590"/>
        <v>#REF!</v>
      </c>
      <c r="AR1154" s="126" t="e">
        <f t="shared" si="591"/>
        <v>#REF!</v>
      </c>
      <c r="AS1154" s="85">
        <f t="shared" si="592"/>
        <v>82.13333333333334</v>
      </c>
      <c r="AT1154" s="85">
        <f t="shared" si="593"/>
        <v>85.866666666666674</v>
      </c>
      <c r="AU1154" s="125">
        <f t="shared" si="594"/>
        <v>3065.5999999999794</v>
      </c>
    </row>
    <row r="1155" spans="2:47">
      <c r="B1155" s="96">
        <v>45726</v>
      </c>
      <c r="C1155" s="82" t="s">
        <v>164</v>
      </c>
      <c r="D1155" s="82" t="s">
        <v>116</v>
      </c>
      <c r="E1155" s="82" t="s">
        <v>3729</v>
      </c>
      <c r="F1155" s="84" t="s">
        <v>1180</v>
      </c>
      <c r="G1155" s="84" t="s">
        <v>1180</v>
      </c>
      <c r="H1155" s="86" t="s">
        <v>109</v>
      </c>
      <c r="I1155" s="86" t="s">
        <v>109</v>
      </c>
      <c r="J1155" s="86" t="s">
        <v>109</v>
      </c>
      <c r="K1155" s="86" t="s">
        <v>109</v>
      </c>
      <c r="L1155" s="86" t="s">
        <v>109</v>
      </c>
      <c r="M1155" s="86" t="s">
        <v>168</v>
      </c>
      <c r="N1155" s="87">
        <v>3</v>
      </c>
      <c r="O1155" s="82" t="s">
        <v>124</v>
      </c>
      <c r="P1155" s="97">
        <v>3</v>
      </c>
      <c r="Q1155" s="97">
        <v>44</v>
      </c>
      <c r="R1155" s="82">
        <v>338</v>
      </c>
      <c r="S1155" s="82">
        <v>338</v>
      </c>
      <c r="T1155" s="84" t="s">
        <v>88</v>
      </c>
      <c r="U1155" s="82"/>
      <c r="V1155" s="82"/>
      <c r="W1155" s="82"/>
      <c r="X1155" s="82"/>
      <c r="Y1155" s="82"/>
      <c r="Z1155" s="82"/>
      <c r="AA1155" s="82">
        <f t="shared" ref="AA1155:AA1159" si="609">P1155*60+Q1155</f>
        <v>224</v>
      </c>
      <c r="AB1155" s="82">
        <v>97.8</v>
      </c>
      <c r="AC1155" s="82" t="s">
        <v>88</v>
      </c>
      <c r="AD1155" s="82"/>
      <c r="AE1155" s="120">
        <v>2.3530000000000002</v>
      </c>
      <c r="AF1155" s="82"/>
      <c r="AG1155" s="82"/>
      <c r="AH1155" s="82"/>
      <c r="AI1155" s="82"/>
      <c r="AJ1155" s="82"/>
      <c r="AK1155" s="82"/>
      <c r="AL1155" s="82"/>
      <c r="AM1155" s="82"/>
      <c r="AN1155" s="82"/>
      <c r="AO1155" s="87"/>
      <c r="AP1155" s="93">
        <f t="shared" ref="AP1155:AP1159" si="610">IF(O1155="A",AP1154+AA1155/60,AP1154)</f>
        <v>3.7333333333333334</v>
      </c>
      <c r="AQ1155" s="126" t="e">
        <f t="shared" ref="AQ1155:AQ1159" si="611">IF(O1155="B",AQ1154+AA1155/60,AQ1154)</f>
        <v>#REF!</v>
      </c>
      <c r="AR1155" s="126" t="e">
        <f t="shared" ref="AR1155:AR1159" si="612">IF(O1155="3A",AR1154+AA1155/60,AR1154)</f>
        <v>#REF!</v>
      </c>
      <c r="AS1155" s="85">
        <f t="shared" ref="AS1155:AS1159" si="613">IF(O1155="3C",AS1154+AA1155/60,AS1154)</f>
        <v>85.866666666666674</v>
      </c>
      <c r="AT1155" s="85">
        <f t="shared" ref="AT1155:AT1159" si="614">AT1154+(AA1155/60)</f>
        <v>89.600000000000009</v>
      </c>
      <c r="AU1155" s="125">
        <f t="shared" ref="AU1155:AU1159" si="615">AU1154+(AA1155/60)</f>
        <v>3069.3333333333126</v>
      </c>
    </row>
    <row r="1156" spans="2:47">
      <c r="B1156" s="96">
        <v>45726</v>
      </c>
      <c r="C1156" s="82" t="s">
        <v>164</v>
      </c>
      <c r="D1156" s="82" t="s">
        <v>116</v>
      </c>
      <c r="E1156" s="82" t="s">
        <v>3729</v>
      </c>
      <c r="F1156" s="84" t="s">
        <v>1181</v>
      </c>
      <c r="G1156" s="84" t="s">
        <v>1181</v>
      </c>
      <c r="H1156" s="86" t="s">
        <v>109</v>
      </c>
      <c r="I1156" s="86" t="s">
        <v>109</v>
      </c>
      <c r="J1156" s="86" t="s">
        <v>109</v>
      </c>
      <c r="K1156" s="86" t="s">
        <v>109</v>
      </c>
      <c r="L1156" s="86" t="s">
        <v>109</v>
      </c>
      <c r="M1156" s="86" t="s">
        <v>168</v>
      </c>
      <c r="N1156" s="87">
        <v>3</v>
      </c>
      <c r="O1156" s="82" t="s">
        <v>124</v>
      </c>
      <c r="P1156" s="97">
        <v>3</v>
      </c>
      <c r="Q1156" s="97">
        <v>44</v>
      </c>
      <c r="R1156" s="82">
        <v>338</v>
      </c>
      <c r="S1156" s="82">
        <v>338</v>
      </c>
      <c r="T1156" s="84" t="s">
        <v>88</v>
      </c>
      <c r="U1156" s="82"/>
      <c r="V1156" s="82"/>
      <c r="W1156" s="82"/>
      <c r="X1156" s="82"/>
      <c r="Y1156" s="82"/>
      <c r="Z1156" s="82"/>
      <c r="AA1156" s="82">
        <f t="shared" si="609"/>
        <v>224</v>
      </c>
      <c r="AB1156" s="82">
        <v>111.4</v>
      </c>
      <c r="AC1156" s="82" t="s">
        <v>88</v>
      </c>
      <c r="AD1156" s="82"/>
      <c r="AE1156" s="120">
        <v>2.375</v>
      </c>
      <c r="AF1156" s="82"/>
      <c r="AG1156" s="82"/>
      <c r="AH1156" s="82"/>
      <c r="AI1156" s="82"/>
      <c r="AJ1156" s="82"/>
      <c r="AK1156" s="82"/>
      <c r="AL1156" s="82"/>
      <c r="AM1156" s="82"/>
      <c r="AN1156" s="82"/>
      <c r="AO1156" s="87"/>
      <c r="AP1156" s="93">
        <f t="shared" si="610"/>
        <v>3.7333333333333334</v>
      </c>
      <c r="AQ1156" s="126" t="e">
        <f t="shared" si="611"/>
        <v>#REF!</v>
      </c>
      <c r="AR1156" s="126" t="e">
        <f t="shared" si="612"/>
        <v>#REF!</v>
      </c>
      <c r="AS1156" s="85">
        <f t="shared" si="613"/>
        <v>89.600000000000009</v>
      </c>
      <c r="AT1156" s="85">
        <f t="shared" si="614"/>
        <v>93.333333333333343</v>
      </c>
      <c r="AU1156" s="125">
        <f t="shared" si="615"/>
        <v>3073.0666666666457</v>
      </c>
    </row>
    <row r="1157" spans="2:47">
      <c r="B1157" s="96">
        <v>45726</v>
      </c>
      <c r="C1157" s="82" t="s">
        <v>164</v>
      </c>
      <c r="D1157" s="82" t="s">
        <v>116</v>
      </c>
      <c r="E1157" s="82" t="s">
        <v>3729</v>
      </c>
      <c r="F1157" s="84" t="s">
        <v>1182</v>
      </c>
      <c r="G1157" s="84" t="s">
        <v>1182</v>
      </c>
      <c r="H1157" s="86" t="s">
        <v>109</v>
      </c>
      <c r="I1157" s="86" t="s">
        <v>109</v>
      </c>
      <c r="J1157" s="86" t="s">
        <v>109</v>
      </c>
      <c r="K1157" s="86" t="s">
        <v>109</v>
      </c>
      <c r="L1157" s="86" t="s">
        <v>109</v>
      </c>
      <c r="M1157" s="86" t="s">
        <v>168</v>
      </c>
      <c r="N1157" s="87">
        <v>3</v>
      </c>
      <c r="O1157" s="82" t="s">
        <v>124</v>
      </c>
      <c r="P1157" s="97">
        <v>3</v>
      </c>
      <c r="Q1157" s="97">
        <v>44</v>
      </c>
      <c r="R1157" s="82">
        <v>338</v>
      </c>
      <c r="S1157" s="82">
        <v>338</v>
      </c>
      <c r="T1157" s="84" t="s">
        <v>88</v>
      </c>
      <c r="U1157" s="82"/>
      <c r="V1157" s="82"/>
      <c r="W1157" s="82"/>
      <c r="X1157" s="82"/>
      <c r="Y1157" s="82"/>
      <c r="Z1157" s="82"/>
      <c r="AA1157" s="82">
        <f t="shared" si="609"/>
        <v>224</v>
      </c>
      <c r="AB1157" s="82">
        <v>95.9</v>
      </c>
      <c r="AC1157" s="82" t="s">
        <v>88</v>
      </c>
      <c r="AD1157" s="82"/>
      <c r="AE1157" s="120">
        <v>2.3620000000000001</v>
      </c>
      <c r="AF1157" s="82"/>
      <c r="AG1157" s="82"/>
      <c r="AH1157" s="82"/>
      <c r="AI1157" s="82"/>
      <c r="AJ1157" s="82"/>
      <c r="AK1157" s="82"/>
      <c r="AL1157" s="82"/>
      <c r="AM1157" s="82"/>
      <c r="AN1157" s="82"/>
      <c r="AO1157" s="87"/>
      <c r="AP1157" s="93">
        <f t="shared" si="610"/>
        <v>3.7333333333333334</v>
      </c>
      <c r="AQ1157" s="126" t="e">
        <f t="shared" si="611"/>
        <v>#REF!</v>
      </c>
      <c r="AR1157" s="126" t="e">
        <f t="shared" si="612"/>
        <v>#REF!</v>
      </c>
      <c r="AS1157" s="85">
        <f t="shared" si="613"/>
        <v>93.333333333333343</v>
      </c>
      <c r="AT1157" s="85">
        <f t="shared" si="614"/>
        <v>97.066666666666677</v>
      </c>
      <c r="AU1157" s="125">
        <f t="shared" si="615"/>
        <v>3076.7999999999788</v>
      </c>
    </row>
    <row r="1158" spans="2:47">
      <c r="B1158" s="96">
        <v>45726</v>
      </c>
      <c r="C1158" s="82" t="s">
        <v>164</v>
      </c>
      <c r="D1158" s="82" t="s">
        <v>116</v>
      </c>
      <c r="E1158" s="82" t="s">
        <v>3729</v>
      </c>
      <c r="F1158" s="84" t="s">
        <v>1183</v>
      </c>
      <c r="G1158" s="84" t="s">
        <v>1183</v>
      </c>
      <c r="H1158" s="86" t="s">
        <v>109</v>
      </c>
      <c r="I1158" s="86" t="s">
        <v>109</v>
      </c>
      <c r="J1158" s="86" t="s">
        <v>109</v>
      </c>
      <c r="K1158" s="86" t="s">
        <v>109</v>
      </c>
      <c r="L1158" s="86" t="s">
        <v>109</v>
      </c>
      <c r="M1158" s="86" t="s">
        <v>168</v>
      </c>
      <c r="N1158" s="87">
        <v>3</v>
      </c>
      <c r="O1158" s="82" t="s">
        <v>124</v>
      </c>
      <c r="P1158" s="97">
        <v>3</v>
      </c>
      <c r="Q1158" s="97">
        <v>44</v>
      </c>
      <c r="R1158" s="82">
        <v>338</v>
      </c>
      <c r="S1158" s="82">
        <v>338</v>
      </c>
      <c r="T1158" s="84" t="s">
        <v>88</v>
      </c>
      <c r="U1158" s="82"/>
      <c r="V1158" s="82"/>
      <c r="W1158" s="82"/>
      <c r="X1158" s="82"/>
      <c r="Y1158" s="82"/>
      <c r="Z1158" s="82"/>
      <c r="AA1158" s="82">
        <f t="shared" si="609"/>
        <v>224</v>
      </c>
      <c r="AB1158" s="82">
        <v>113.1</v>
      </c>
      <c r="AC1158" s="82" t="s">
        <v>88</v>
      </c>
      <c r="AD1158" s="82"/>
      <c r="AE1158" s="120">
        <v>2.3439999999999999</v>
      </c>
      <c r="AF1158" s="82"/>
      <c r="AG1158" s="82"/>
      <c r="AH1158" s="82"/>
      <c r="AI1158" s="82"/>
      <c r="AJ1158" s="82"/>
      <c r="AK1158" s="82"/>
      <c r="AL1158" s="82"/>
      <c r="AM1158" s="82"/>
      <c r="AN1158" s="82"/>
      <c r="AO1158" s="87"/>
      <c r="AP1158" s="93">
        <f t="shared" si="610"/>
        <v>3.7333333333333334</v>
      </c>
      <c r="AQ1158" s="126" t="e">
        <f t="shared" si="611"/>
        <v>#REF!</v>
      </c>
      <c r="AR1158" s="126" t="e">
        <f t="shared" si="612"/>
        <v>#REF!</v>
      </c>
      <c r="AS1158" s="85">
        <f t="shared" si="613"/>
        <v>97.066666666666677</v>
      </c>
      <c r="AT1158" s="85">
        <f t="shared" si="614"/>
        <v>100.80000000000001</v>
      </c>
      <c r="AU1158" s="125">
        <f t="shared" si="615"/>
        <v>3080.5333333333119</v>
      </c>
    </row>
    <row r="1159" spans="2:47">
      <c r="B1159" s="96">
        <v>45726</v>
      </c>
      <c r="C1159" s="82" t="s">
        <v>164</v>
      </c>
      <c r="D1159" s="82" t="s">
        <v>116</v>
      </c>
      <c r="E1159" s="82" t="s">
        <v>3729</v>
      </c>
      <c r="F1159" s="84" t="s">
        <v>1185</v>
      </c>
      <c r="G1159" s="84" t="s">
        <v>1184</v>
      </c>
      <c r="H1159" s="86" t="s">
        <v>109</v>
      </c>
      <c r="I1159" s="86" t="s">
        <v>109</v>
      </c>
      <c r="J1159" s="86" t="s">
        <v>109</v>
      </c>
      <c r="K1159" s="86" t="s">
        <v>109</v>
      </c>
      <c r="L1159" s="86" t="s">
        <v>109</v>
      </c>
      <c r="M1159" s="86" t="s">
        <v>168</v>
      </c>
      <c r="N1159" s="87">
        <v>3</v>
      </c>
      <c r="O1159" s="82" t="s">
        <v>124</v>
      </c>
      <c r="P1159" s="97">
        <v>3</v>
      </c>
      <c r="Q1159" s="97">
        <v>44</v>
      </c>
      <c r="R1159" s="82">
        <v>338</v>
      </c>
      <c r="S1159" s="82">
        <v>338</v>
      </c>
      <c r="T1159" s="84" t="s">
        <v>88</v>
      </c>
      <c r="U1159" s="82"/>
      <c r="V1159" s="82"/>
      <c r="W1159" s="82"/>
      <c r="X1159" s="82"/>
      <c r="Y1159" s="82"/>
      <c r="Z1159" s="82"/>
      <c r="AA1159" s="82">
        <f t="shared" si="609"/>
        <v>224</v>
      </c>
      <c r="AB1159" s="82">
        <v>112</v>
      </c>
      <c r="AC1159" s="82" t="s">
        <v>88</v>
      </c>
      <c r="AD1159" s="82"/>
      <c r="AE1159" s="120">
        <v>2.3780000000000001</v>
      </c>
      <c r="AF1159" s="82"/>
      <c r="AG1159" s="82"/>
      <c r="AH1159" s="82"/>
      <c r="AI1159" s="82"/>
      <c r="AJ1159" s="82"/>
      <c r="AK1159" s="82"/>
      <c r="AL1159" s="82"/>
      <c r="AM1159" s="82"/>
      <c r="AN1159" s="82"/>
      <c r="AO1159" s="87"/>
      <c r="AP1159" s="93">
        <f t="shared" si="610"/>
        <v>3.7333333333333334</v>
      </c>
      <c r="AQ1159" s="126" t="e">
        <f t="shared" si="611"/>
        <v>#REF!</v>
      </c>
      <c r="AR1159" s="126" t="e">
        <f t="shared" si="612"/>
        <v>#REF!</v>
      </c>
      <c r="AS1159" s="85">
        <f t="shared" si="613"/>
        <v>100.80000000000001</v>
      </c>
      <c r="AT1159" s="85">
        <f t="shared" si="614"/>
        <v>104.53333333333335</v>
      </c>
      <c r="AU1159" s="125">
        <f t="shared" si="615"/>
        <v>3084.2666666666451</v>
      </c>
    </row>
    <row r="1160" spans="2:47">
      <c r="B1160" s="96">
        <v>45726</v>
      </c>
      <c r="C1160" s="82" t="s">
        <v>164</v>
      </c>
      <c r="D1160" s="82" t="s">
        <v>116</v>
      </c>
      <c r="E1160" s="82" t="s">
        <v>3729</v>
      </c>
      <c r="F1160" s="84" t="s">
        <v>1187</v>
      </c>
      <c r="G1160" s="84" t="s">
        <v>1186</v>
      </c>
      <c r="H1160" s="86" t="s">
        <v>109</v>
      </c>
      <c r="I1160" s="86" t="s">
        <v>109</v>
      </c>
      <c r="J1160" s="86" t="s">
        <v>109</v>
      </c>
      <c r="K1160" s="86" t="s">
        <v>109</v>
      </c>
      <c r="L1160" s="86" t="s">
        <v>109</v>
      </c>
      <c r="M1160" s="86" t="s">
        <v>168</v>
      </c>
      <c r="N1160" s="87">
        <v>3</v>
      </c>
      <c r="O1160" s="82" t="s">
        <v>124</v>
      </c>
      <c r="P1160" s="97">
        <v>3</v>
      </c>
      <c r="Q1160" s="97">
        <v>44</v>
      </c>
      <c r="R1160" s="82">
        <v>338</v>
      </c>
      <c r="S1160" s="82">
        <v>338</v>
      </c>
      <c r="T1160" s="84" t="s">
        <v>88</v>
      </c>
      <c r="U1160" s="82"/>
      <c r="V1160" s="82"/>
      <c r="W1160" s="82"/>
      <c r="X1160" s="82"/>
      <c r="Y1160" s="82"/>
      <c r="Z1160" s="82"/>
      <c r="AA1160" s="82">
        <f t="shared" ref="AA1160:AA1161" si="616">P1160*60+Q1160</f>
        <v>224</v>
      </c>
      <c r="AB1160" s="82">
        <v>95.6</v>
      </c>
      <c r="AC1160" s="82" t="s">
        <v>88</v>
      </c>
      <c r="AD1160" s="82"/>
      <c r="AE1160" s="120">
        <v>2.3439999999999999</v>
      </c>
      <c r="AF1160" s="82"/>
      <c r="AG1160" s="82"/>
      <c r="AH1160" s="82"/>
      <c r="AI1160" s="82"/>
      <c r="AJ1160" s="82"/>
      <c r="AK1160" s="82"/>
      <c r="AL1160" s="82"/>
      <c r="AM1160" s="82"/>
      <c r="AN1160" s="82"/>
      <c r="AO1160" s="87"/>
      <c r="AP1160" s="93">
        <f t="shared" ref="AP1160:AP1161" si="617">IF(O1160="A",AP1159+AA1160/60,AP1159)</f>
        <v>3.7333333333333334</v>
      </c>
      <c r="AQ1160" s="126" t="e">
        <f t="shared" ref="AQ1160:AQ1161" si="618">IF(O1160="B",AQ1159+AA1160/60,AQ1159)</f>
        <v>#REF!</v>
      </c>
      <c r="AR1160" s="126" t="e">
        <f t="shared" ref="AR1160:AR1161" si="619">IF(O1160="3A",AR1159+AA1160/60,AR1159)</f>
        <v>#REF!</v>
      </c>
      <c r="AS1160" s="85">
        <f t="shared" ref="AS1160:AS1161" si="620">IF(O1160="3C",AS1159+AA1160/60,AS1159)</f>
        <v>104.53333333333335</v>
      </c>
      <c r="AT1160" s="85">
        <f t="shared" ref="AT1160:AT1161" si="621">AT1159+(AA1160/60)</f>
        <v>108.26666666666668</v>
      </c>
      <c r="AU1160" s="125">
        <f t="shared" ref="AU1160:AU1161" si="622">AU1159+(AA1160/60)</f>
        <v>3087.9999999999782</v>
      </c>
    </row>
    <row r="1161" spans="2:47">
      <c r="B1161" s="96">
        <v>45726</v>
      </c>
      <c r="C1161" s="82" t="s">
        <v>164</v>
      </c>
      <c r="D1161" s="82" t="s">
        <v>116</v>
      </c>
      <c r="E1161" s="82" t="s">
        <v>3729</v>
      </c>
      <c r="F1161" s="84" t="s">
        <v>1189</v>
      </c>
      <c r="G1161" s="84" t="s">
        <v>1188</v>
      </c>
      <c r="H1161" s="86" t="s">
        <v>109</v>
      </c>
      <c r="I1161" s="86" t="s">
        <v>109</v>
      </c>
      <c r="J1161" s="86" t="s">
        <v>109</v>
      </c>
      <c r="K1161" s="86" t="s">
        <v>109</v>
      </c>
      <c r="L1161" s="86" t="s">
        <v>109</v>
      </c>
      <c r="M1161" s="86" t="s">
        <v>168</v>
      </c>
      <c r="N1161" s="87">
        <v>3</v>
      </c>
      <c r="O1161" s="82" t="s">
        <v>124</v>
      </c>
      <c r="P1161" s="97">
        <v>3</v>
      </c>
      <c r="Q1161" s="97">
        <v>44</v>
      </c>
      <c r="R1161" s="82">
        <v>338</v>
      </c>
      <c r="S1161" s="82">
        <v>338</v>
      </c>
      <c r="T1161" s="84" t="s">
        <v>88</v>
      </c>
      <c r="U1161" s="82"/>
      <c r="V1161" s="82"/>
      <c r="W1161" s="82"/>
      <c r="X1161" s="82"/>
      <c r="Y1161" s="82"/>
      <c r="Z1161" s="82"/>
      <c r="AA1161" s="82">
        <f t="shared" si="616"/>
        <v>224</v>
      </c>
      <c r="AB1161" s="82">
        <v>96.6</v>
      </c>
      <c r="AC1161" s="82" t="s">
        <v>88</v>
      </c>
      <c r="AD1161" s="82"/>
      <c r="AE1161" s="120">
        <v>2.347</v>
      </c>
      <c r="AF1161" s="82"/>
      <c r="AG1161" s="82"/>
      <c r="AH1161" s="82"/>
      <c r="AI1161" s="82"/>
      <c r="AJ1161" s="82"/>
      <c r="AK1161" s="82"/>
      <c r="AL1161" s="82"/>
      <c r="AM1161" s="82"/>
      <c r="AN1161" s="82"/>
      <c r="AO1161" s="87"/>
      <c r="AP1161" s="93">
        <f t="shared" si="617"/>
        <v>3.7333333333333334</v>
      </c>
      <c r="AQ1161" s="126" t="e">
        <f t="shared" si="618"/>
        <v>#REF!</v>
      </c>
      <c r="AR1161" s="126" t="e">
        <f t="shared" si="619"/>
        <v>#REF!</v>
      </c>
      <c r="AS1161" s="85">
        <f t="shared" si="620"/>
        <v>108.26666666666668</v>
      </c>
      <c r="AT1161" s="85">
        <f t="shared" si="621"/>
        <v>112.00000000000001</v>
      </c>
      <c r="AU1161" s="125">
        <f t="shared" si="622"/>
        <v>3091.7333333333113</v>
      </c>
    </row>
    <row r="1162" spans="2:47">
      <c r="B1162" s="96">
        <v>45726</v>
      </c>
      <c r="C1162" s="82" t="s">
        <v>164</v>
      </c>
      <c r="D1162" s="82" t="s">
        <v>116</v>
      </c>
      <c r="E1162" s="82" t="s">
        <v>3729</v>
      </c>
      <c r="F1162" s="84" t="s">
        <v>1190</v>
      </c>
      <c r="G1162" s="84" t="s">
        <v>1190</v>
      </c>
      <c r="H1162" s="86" t="s">
        <v>109</v>
      </c>
      <c r="I1162" s="86" t="s">
        <v>109</v>
      </c>
      <c r="J1162" s="86" t="s">
        <v>109</v>
      </c>
      <c r="K1162" s="86" t="s">
        <v>109</v>
      </c>
      <c r="L1162" s="86" t="s">
        <v>109</v>
      </c>
      <c r="M1162" s="86" t="s">
        <v>168</v>
      </c>
      <c r="N1162" s="87">
        <v>3</v>
      </c>
      <c r="O1162" s="82" t="s">
        <v>124</v>
      </c>
      <c r="P1162" s="97">
        <v>3</v>
      </c>
      <c r="Q1162" s="97">
        <v>44</v>
      </c>
      <c r="R1162" s="82">
        <v>338</v>
      </c>
      <c r="S1162" s="82">
        <v>338</v>
      </c>
      <c r="T1162" s="84" t="s">
        <v>88</v>
      </c>
      <c r="U1162" s="82"/>
      <c r="V1162" s="82"/>
      <c r="W1162" s="82"/>
      <c r="X1162" s="82"/>
      <c r="Y1162" s="82"/>
      <c r="Z1162" s="82"/>
      <c r="AA1162" s="82">
        <f t="shared" ref="AA1162:AA1164" si="623">P1162*60+Q1162</f>
        <v>224</v>
      </c>
      <c r="AB1162" s="82">
        <v>111.6</v>
      </c>
      <c r="AC1162" s="82" t="s">
        <v>88</v>
      </c>
      <c r="AD1162" s="82"/>
      <c r="AE1162" s="120">
        <v>2.379</v>
      </c>
      <c r="AF1162" s="82"/>
      <c r="AG1162" s="82"/>
      <c r="AH1162" s="82"/>
      <c r="AI1162" s="82"/>
      <c r="AJ1162" s="82"/>
      <c r="AK1162" s="82"/>
      <c r="AL1162" s="82"/>
      <c r="AM1162" s="82"/>
      <c r="AN1162" s="82"/>
      <c r="AO1162" s="87"/>
      <c r="AP1162" s="93">
        <f t="shared" ref="AP1162:AP1164" si="624">IF(O1162="A",AP1161+AA1162/60,AP1161)</f>
        <v>3.7333333333333334</v>
      </c>
      <c r="AQ1162" s="126" t="e">
        <f t="shared" ref="AQ1162:AQ1164" si="625">IF(O1162="B",AQ1161+AA1162/60,AQ1161)</f>
        <v>#REF!</v>
      </c>
      <c r="AR1162" s="126" t="e">
        <f t="shared" ref="AR1162:AR1164" si="626">IF(O1162="3A",AR1161+AA1162/60,AR1161)</f>
        <v>#REF!</v>
      </c>
      <c r="AS1162" s="85">
        <f t="shared" ref="AS1162:AS1164" si="627">IF(O1162="3C",AS1161+AA1162/60,AS1161)</f>
        <v>112.00000000000001</v>
      </c>
      <c r="AT1162" s="85">
        <f t="shared" ref="AT1162:AT1164" si="628">AT1161+(AA1162/60)</f>
        <v>115.73333333333335</v>
      </c>
      <c r="AU1162" s="125">
        <f t="shared" ref="AU1162:AU1164" si="629">AU1161+(AA1162/60)</f>
        <v>3095.4666666666444</v>
      </c>
    </row>
    <row r="1163" spans="2:47">
      <c r="B1163" s="96">
        <v>45726</v>
      </c>
      <c r="C1163" s="82" t="s">
        <v>164</v>
      </c>
      <c r="D1163" s="82" t="s">
        <v>116</v>
      </c>
      <c r="E1163" s="82" t="s">
        <v>3729</v>
      </c>
      <c r="F1163" s="84" t="s">
        <v>1191</v>
      </c>
      <c r="G1163" s="84" t="s">
        <v>1191</v>
      </c>
      <c r="H1163" s="86" t="s">
        <v>109</v>
      </c>
      <c r="I1163" s="86" t="s">
        <v>109</v>
      </c>
      <c r="J1163" s="86" t="s">
        <v>109</v>
      </c>
      <c r="K1163" s="86" t="s">
        <v>109</v>
      </c>
      <c r="L1163" s="86" t="s">
        <v>109</v>
      </c>
      <c r="M1163" s="86" t="s">
        <v>168</v>
      </c>
      <c r="N1163" s="87">
        <v>3</v>
      </c>
      <c r="O1163" s="82" t="s">
        <v>124</v>
      </c>
      <c r="P1163" s="97">
        <v>3</v>
      </c>
      <c r="Q1163" s="97">
        <v>44</v>
      </c>
      <c r="R1163" s="82">
        <v>338</v>
      </c>
      <c r="S1163" s="82">
        <v>338</v>
      </c>
      <c r="T1163" s="84" t="s">
        <v>88</v>
      </c>
      <c r="U1163" s="82"/>
      <c r="V1163" s="82"/>
      <c r="W1163" s="82"/>
      <c r="X1163" s="82"/>
      <c r="Y1163" s="82"/>
      <c r="Z1163" s="82"/>
      <c r="AA1163" s="82">
        <f t="shared" si="623"/>
        <v>224</v>
      </c>
      <c r="AB1163" s="82">
        <v>112</v>
      </c>
      <c r="AC1163" s="82" t="s">
        <v>88</v>
      </c>
      <c r="AD1163" s="82"/>
      <c r="AE1163" s="120">
        <v>2.3759999999999999</v>
      </c>
      <c r="AF1163" s="82"/>
      <c r="AG1163" s="82"/>
      <c r="AH1163" s="82"/>
      <c r="AI1163" s="82"/>
      <c r="AJ1163" s="82"/>
      <c r="AK1163" s="82"/>
      <c r="AL1163" s="82"/>
      <c r="AM1163" s="82"/>
      <c r="AN1163" s="82"/>
      <c r="AO1163" s="87"/>
      <c r="AP1163" s="93">
        <f t="shared" si="624"/>
        <v>3.7333333333333334</v>
      </c>
      <c r="AQ1163" s="126" t="e">
        <f t="shared" si="625"/>
        <v>#REF!</v>
      </c>
      <c r="AR1163" s="126" t="e">
        <f t="shared" si="626"/>
        <v>#REF!</v>
      </c>
      <c r="AS1163" s="85">
        <f t="shared" si="627"/>
        <v>115.73333333333335</v>
      </c>
      <c r="AT1163" s="85">
        <f t="shared" si="628"/>
        <v>119.46666666666668</v>
      </c>
      <c r="AU1163" s="125">
        <f t="shared" si="629"/>
        <v>3099.1999999999775</v>
      </c>
    </row>
    <row r="1164" spans="2:47">
      <c r="B1164" s="96">
        <v>45726</v>
      </c>
      <c r="C1164" s="82" t="s">
        <v>164</v>
      </c>
      <c r="D1164" s="82" t="s">
        <v>116</v>
      </c>
      <c r="E1164" s="82" t="s">
        <v>3729</v>
      </c>
      <c r="F1164" s="84" t="s">
        <v>1192</v>
      </c>
      <c r="G1164" s="84" t="s">
        <v>1192</v>
      </c>
      <c r="H1164" s="86" t="s">
        <v>109</v>
      </c>
      <c r="I1164" s="86" t="s">
        <v>109</v>
      </c>
      <c r="J1164" s="86" t="s">
        <v>109</v>
      </c>
      <c r="K1164" s="86" t="s">
        <v>109</v>
      </c>
      <c r="L1164" s="86" t="s">
        <v>109</v>
      </c>
      <c r="M1164" s="86" t="s">
        <v>168</v>
      </c>
      <c r="N1164" s="87">
        <v>3</v>
      </c>
      <c r="O1164" s="82" t="s">
        <v>124</v>
      </c>
      <c r="P1164" s="97">
        <v>3</v>
      </c>
      <c r="Q1164" s="97">
        <v>44</v>
      </c>
      <c r="R1164" s="82">
        <v>338</v>
      </c>
      <c r="S1164" s="82">
        <v>338</v>
      </c>
      <c r="T1164" s="84" t="s">
        <v>88</v>
      </c>
      <c r="U1164" s="82"/>
      <c r="V1164" s="82"/>
      <c r="W1164" s="82"/>
      <c r="X1164" s="82"/>
      <c r="Y1164" s="82"/>
      <c r="Z1164" s="82"/>
      <c r="AA1164" s="82">
        <f t="shared" si="623"/>
        <v>224</v>
      </c>
      <c r="AB1164" s="82">
        <v>97</v>
      </c>
      <c r="AC1164" s="82" t="s">
        <v>88</v>
      </c>
      <c r="AD1164" s="82"/>
      <c r="AE1164" s="120">
        <v>2.35</v>
      </c>
      <c r="AF1164" s="82"/>
      <c r="AG1164" s="82"/>
      <c r="AH1164" s="82"/>
      <c r="AI1164" s="82"/>
      <c r="AJ1164" s="82"/>
      <c r="AK1164" s="82"/>
      <c r="AL1164" s="82"/>
      <c r="AM1164" s="82"/>
      <c r="AN1164" s="82"/>
      <c r="AO1164" s="87"/>
      <c r="AP1164" s="93">
        <f t="shared" si="624"/>
        <v>3.7333333333333334</v>
      </c>
      <c r="AQ1164" s="126" t="e">
        <f t="shared" si="625"/>
        <v>#REF!</v>
      </c>
      <c r="AR1164" s="126" t="e">
        <f t="shared" si="626"/>
        <v>#REF!</v>
      </c>
      <c r="AS1164" s="85">
        <f t="shared" si="627"/>
        <v>119.46666666666668</v>
      </c>
      <c r="AT1164" s="85">
        <f t="shared" si="628"/>
        <v>123.20000000000002</v>
      </c>
      <c r="AU1164" s="125">
        <f t="shared" si="629"/>
        <v>3102.9333333333107</v>
      </c>
    </row>
    <row r="1165" spans="2:47">
      <c r="B1165" s="96">
        <v>45726</v>
      </c>
      <c r="C1165" s="82" t="s">
        <v>1038</v>
      </c>
      <c r="D1165" s="82" t="s">
        <v>116</v>
      </c>
      <c r="E1165" s="82" t="s">
        <v>3729</v>
      </c>
      <c r="F1165" s="84" t="s">
        <v>1193</v>
      </c>
      <c r="G1165" s="84" t="s">
        <v>1193</v>
      </c>
      <c r="H1165" s="86" t="s">
        <v>109</v>
      </c>
      <c r="I1165" s="86" t="s">
        <v>109</v>
      </c>
      <c r="J1165" s="86" t="s">
        <v>109</v>
      </c>
      <c r="K1165" s="86" t="s">
        <v>109</v>
      </c>
      <c r="L1165" s="86" t="s">
        <v>109</v>
      </c>
      <c r="M1165" s="86" t="s">
        <v>168</v>
      </c>
      <c r="N1165" s="87">
        <v>3</v>
      </c>
      <c r="O1165" s="82" t="s">
        <v>124</v>
      </c>
      <c r="P1165" s="97">
        <v>3</v>
      </c>
      <c r="Q1165" s="97">
        <v>44</v>
      </c>
      <c r="R1165" s="82">
        <v>338</v>
      </c>
      <c r="S1165" s="82">
        <v>338</v>
      </c>
      <c r="T1165" s="84" t="s">
        <v>88</v>
      </c>
      <c r="U1165" s="82"/>
      <c r="V1165" s="82"/>
      <c r="W1165" s="82"/>
      <c r="X1165" s="82"/>
      <c r="Y1165" s="82"/>
      <c r="Z1165" s="82"/>
      <c r="AA1165" s="82">
        <f t="shared" si="588"/>
        <v>224</v>
      </c>
      <c r="AB1165" s="82">
        <v>112</v>
      </c>
      <c r="AC1165" s="82" t="s">
        <v>88</v>
      </c>
      <c r="AD1165" s="82"/>
      <c r="AE1165" s="120">
        <v>2.3780000000000001</v>
      </c>
      <c r="AF1165" s="82"/>
      <c r="AG1165" s="82"/>
      <c r="AH1165" s="82"/>
      <c r="AI1165" s="82"/>
      <c r="AJ1165" s="82"/>
      <c r="AK1165" s="82"/>
      <c r="AL1165" s="82"/>
      <c r="AM1165" s="82"/>
      <c r="AN1165" s="82"/>
      <c r="AO1165" s="87"/>
      <c r="AP1165" s="93">
        <f t="shared" si="589"/>
        <v>3.7333333333333334</v>
      </c>
      <c r="AQ1165" s="126" t="e">
        <f t="shared" si="590"/>
        <v>#REF!</v>
      </c>
      <c r="AR1165" s="126" t="e">
        <f t="shared" si="591"/>
        <v>#REF!</v>
      </c>
      <c r="AS1165" s="85">
        <f t="shared" si="592"/>
        <v>123.20000000000002</v>
      </c>
      <c r="AT1165" s="85">
        <f t="shared" si="593"/>
        <v>126.93333333333335</v>
      </c>
      <c r="AU1165" s="125">
        <f t="shared" si="594"/>
        <v>3106.6666666666438</v>
      </c>
    </row>
    <row r="1166" spans="2:47">
      <c r="B1166" s="96">
        <v>45726</v>
      </c>
      <c r="C1166" s="82" t="s">
        <v>1038</v>
      </c>
      <c r="D1166" s="82" t="s">
        <v>116</v>
      </c>
      <c r="E1166" s="82" t="s">
        <v>3729</v>
      </c>
      <c r="F1166" s="84" t="s">
        <v>1194</v>
      </c>
      <c r="G1166" s="84" t="s">
        <v>1194</v>
      </c>
      <c r="H1166" s="86" t="s">
        <v>109</v>
      </c>
      <c r="I1166" s="86" t="s">
        <v>109</v>
      </c>
      <c r="J1166" s="86" t="s">
        <v>109</v>
      </c>
      <c r="K1166" s="86" t="s">
        <v>109</v>
      </c>
      <c r="L1166" s="86" t="s">
        <v>109</v>
      </c>
      <c r="M1166" s="86" t="s">
        <v>168</v>
      </c>
      <c r="N1166" s="87">
        <v>3</v>
      </c>
      <c r="O1166" s="82" t="s">
        <v>124</v>
      </c>
      <c r="P1166" s="97">
        <v>3</v>
      </c>
      <c r="Q1166" s="97">
        <v>44</v>
      </c>
      <c r="R1166" s="82">
        <v>338</v>
      </c>
      <c r="S1166" s="82">
        <v>338</v>
      </c>
      <c r="T1166" s="84" t="s">
        <v>88</v>
      </c>
      <c r="U1166" s="82"/>
      <c r="V1166" s="82"/>
      <c r="W1166" s="82"/>
      <c r="X1166" s="82"/>
      <c r="Y1166" s="82"/>
      <c r="Z1166" s="82"/>
      <c r="AA1166" s="82">
        <f t="shared" si="588"/>
        <v>224</v>
      </c>
      <c r="AB1166" s="82">
        <v>113.7</v>
      </c>
      <c r="AC1166" s="82" t="s">
        <v>88</v>
      </c>
      <c r="AD1166" s="82"/>
      <c r="AE1166" s="120">
        <v>2.3820000000000001</v>
      </c>
      <c r="AF1166" s="82"/>
      <c r="AG1166" s="82"/>
      <c r="AH1166" s="82"/>
      <c r="AI1166" s="82"/>
      <c r="AJ1166" s="82"/>
      <c r="AK1166" s="82"/>
      <c r="AL1166" s="82"/>
      <c r="AM1166" s="82"/>
      <c r="AN1166" s="82"/>
      <c r="AO1166" s="87"/>
      <c r="AP1166" s="93">
        <f t="shared" si="589"/>
        <v>3.7333333333333334</v>
      </c>
      <c r="AQ1166" s="126" t="e">
        <f t="shared" si="590"/>
        <v>#REF!</v>
      </c>
      <c r="AR1166" s="126" t="e">
        <f t="shared" si="591"/>
        <v>#REF!</v>
      </c>
      <c r="AS1166" s="85">
        <f t="shared" si="592"/>
        <v>126.93333333333335</v>
      </c>
      <c r="AT1166" s="85">
        <f t="shared" si="593"/>
        <v>130.66666666666669</v>
      </c>
      <c r="AU1166" s="125">
        <f t="shared" si="594"/>
        <v>3110.3999999999769</v>
      </c>
    </row>
    <row r="1167" spans="2:47">
      <c r="B1167" s="96">
        <v>45726</v>
      </c>
      <c r="C1167" s="82" t="s">
        <v>1038</v>
      </c>
      <c r="D1167" s="82" t="s">
        <v>116</v>
      </c>
      <c r="E1167" s="82" t="s">
        <v>3729</v>
      </c>
      <c r="F1167" s="84" t="s">
        <v>1195</v>
      </c>
      <c r="G1167" s="84" t="s">
        <v>1195</v>
      </c>
      <c r="H1167" s="86" t="s">
        <v>109</v>
      </c>
      <c r="I1167" s="86" t="s">
        <v>109</v>
      </c>
      <c r="J1167" s="86" t="s">
        <v>109</v>
      </c>
      <c r="K1167" s="86" t="s">
        <v>109</v>
      </c>
      <c r="L1167" s="86" t="s">
        <v>109</v>
      </c>
      <c r="M1167" s="86" t="s">
        <v>168</v>
      </c>
      <c r="N1167" s="87">
        <v>3</v>
      </c>
      <c r="O1167" s="82" t="s">
        <v>124</v>
      </c>
      <c r="P1167" s="97">
        <v>3</v>
      </c>
      <c r="Q1167" s="97">
        <v>44</v>
      </c>
      <c r="R1167" s="82">
        <v>338</v>
      </c>
      <c r="S1167" s="82">
        <v>338</v>
      </c>
      <c r="T1167" s="84" t="s">
        <v>88</v>
      </c>
      <c r="U1167" s="82"/>
      <c r="V1167" s="82"/>
      <c r="W1167" s="82"/>
      <c r="X1167" s="82"/>
      <c r="Y1167" s="82"/>
      <c r="Z1167" s="82"/>
      <c r="AA1167" s="82">
        <f t="shared" si="588"/>
        <v>224</v>
      </c>
      <c r="AB1167" s="82">
        <v>96.6</v>
      </c>
      <c r="AC1167" s="82" t="s">
        <v>88</v>
      </c>
      <c r="AD1167" s="82"/>
      <c r="AE1167" s="120">
        <v>2.3460000000000001</v>
      </c>
      <c r="AF1167" s="82"/>
      <c r="AG1167" s="82"/>
      <c r="AH1167" s="82"/>
      <c r="AI1167" s="82"/>
      <c r="AJ1167" s="82"/>
      <c r="AK1167" s="82"/>
      <c r="AL1167" s="82"/>
      <c r="AM1167" s="82"/>
      <c r="AN1167" s="82"/>
      <c r="AO1167" s="87"/>
      <c r="AP1167" s="93">
        <f t="shared" si="589"/>
        <v>3.7333333333333334</v>
      </c>
      <c r="AQ1167" s="126" t="e">
        <f t="shared" si="590"/>
        <v>#REF!</v>
      </c>
      <c r="AR1167" s="126" t="e">
        <f t="shared" si="591"/>
        <v>#REF!</v>
      </c>
      <c r="AS1167" s="85">
        <f t="shared" si="592"/>
        <v>130.66666666666669</v>
      </c>
      <c r="AT1167" s="85">
        <f t="shared" si="593"/>
        <v>134.4</v>
      </c>
      <c r="AU1167" s="125">
        <f t="shared" si="594"/>
        <v>3114.13333333331</v>
      </c>
    </row>
    <row r="1168" spans="2:47">
      <c r="B1168" s="96">
        <v>45726</v>
      </c>
      <c r="C1168" s="82" t="s">
        <v>1038</v>
      </c>
      <c r="D1168" s="82" t="s">
        <v>116</v>
      </c>
      <c r="E1168" s="82" t="s">
        <v>3729</v>
      </c>
      <c r="F1168" s="84" t="s">
        <v>1196</v>
      </c>
      <c r="G1168" s="84" t="s">
        <v>1196</v>
      </c>
      <c r="H1168" s="86" t="s">
        <v>109</v>
      </c>
      <c r="I1168" s="86" t="s">
        <v>109</v>
      </c>
      <c r="J1168" s="86" t="s">
        <v>109</v>
      </c>
      <c r="K1168" s="86" t="s">
        <v>109</v>
      </c>
      <c r="L1168" s="86" t="s">
        <v>109</v>
      </c>
      <c r="M1168" s="86" t="s">
        <v>168</v>
      </c>
      <c r="N1168" s="87">
        <v>3</v>
      </c>
      <c r="O1168" s="82" t="s">
        <v>124</v>
      </c>
      <c r="P1168" s="97">
        <v>3</v>
      </c>
      <c r="Q1168" s="97">
        <v>44</v>
      </c>
      <c r="R1168" s="82">
        <v>338</v>
      </c>
      <c r="S1168" s="82">
        <v>338</v>
      </c>
      <c r="T1168" s="84" t="s">
        <v>88</v>
      </c>
      <c r="U1168" s="82"/>
      <c r="V1168" s="82"/>
      <c r="W1168" s="82"/>
      <c r="X1168" s="82"/>
      <c r="Y1168" s="82"/>
      <c r="Z1168" s="82"/>
      <c r="AA1168" s="82">
        <f t="shared" si="588"/>
        <v>224</v>
      </c>
      <c r="AB1168" s="82">
        <v>112.4</v>
      </c>
      <c r="AC1168" s="82" t="s">
        <v>88</v>
      </c>
      <c r="AD1168" s="82"/>
      <c r="AE1168" s="120">
        <v>2.3820000000000001</v>
      </c>
      <c r="AF1168" s="82"/>
      <c r="AG1168" s="82"/>
      <c r="AH1168" s="82"/>
      <c r="AI1168" s="82"/>
      <c r="AJ1168" s="82"/>
      <c r="AK1168" s="82"/>
      <c r="AL1168" s="82"/>
      <c r="AM1168" s="82"/>
      <c r="AN1168" s="82"/>
      <c r="AO1168" s="87"/>
      <c r="AP1168" s="93">
        <f t="shared" si="589"/>
        <v>3.7333333333333334</v>
      </c>
      <c r="AQ1168" s="126" t="e">
        <f t="shared" si="590"/>
        <v>#REF!</v>
      </c>
      <c r="AR1168" s="126" t="e">
        <f t="shared" si="591"/>
        <v>#REF!</v>
      </c>
      <c r="AS1168" s="85">
        <f t="shared" si="592"/>
        <v>134.4</v>
      </c>
      <c r="AT1168" s="85">
        <f t="shared" si="593"/>
        <v>138.13333333333333</v>
      </c>
      <c r="AU1168" s="125">
        <f t="shared" si="594"/>
        <v>3117.8666666666431</v>
      </c>
    </row>
    <row r="1169" spans="2:47">
      <c r="B1169" s="96">
        <v>45726</v>
      </c>
      <c r="C1169" s="82" t="s">
        <v>1197</v>
      </c>
      <c r="D1169" s="82" t="s">
        <v>116</v>
      </c>
      <c r="E1169" s="82" t="s">
        <v>3729</v>
      </c>
      <c r="F1169" s="84" t="s">
        <v>1198</v>
      </c>
      <c r="G1169" s="84" t="s">
        <v>1198</v>
      </c>
      <c r="H1169" s="86" t="s">
        <v>109</v>
      </c>
      <c r="I1169" s="86" t="s">
        <v>109</v>
      </c>
      <c r="J1169" s="86" t="s">
        <v>109</v>
      </c>
      <c r="K1169" s="86" t="s">
        <v>109</v>
      </c>
      <c r="L1169" s="86" t="s">
        <v>109</v>
      </c>
      <c r="M1169" s="86" t="s">
        <v>168</v>
      </c>
      <c r="N1169" s="87">
        <v>3</v>
      </c>
      <c r="O1169" s="82" t="s">
        <v>124</v>
      </c>
      <c r="P1169" s="97">
        <v>3</v>
      </c>
      <c r="Q1169" s="97">
        <v>44</v>
      </c>
      <c r="R1169" s="82">
        <v>338</v>
      </c>
      <c r="S1169" s="82">
        <v>338</v>
      </c>
      <c r="T1169" s="84" t="s">
        <v>88</v>
      </c>
      <c r="U1169" s="82"/>
      <c r="V1169" s="82"/>
      <c r="W1169" s="82"/>
      <c r="X1169" s="82"/>
      <c r="Y1169" s="82"/>
      <c r="Z1169" s="82"/>
      <c r="AA1169" s="82">
        <f t="shared" si="588"/>
        <v>224</v>
      </c>
      <c r="AB1169" s="82">
        <v>111.9</v>
      </c>
      <c r="AC1169" s="82" t="s">
        <v>88</v>
      </c>
      <c r="AD1169" s="82"/>
      <c r="AE1169" s="120">
        <v>2.3740000000000001</v>
      </c>
      <c r="AF1169" s="82"/>
      <c r="AG1169" s="82"/>
      <c r="AH1169" s="82"/>
      <c r="AI1169" s="82"/>
      <c r="AJ1169" s="82"/>
      <c r="AK1169" s="82"/>
      <c r="AL1169" s="82"/>
      <c r="AM1169" s="82"/>
      <c r="AN1169" s="82"/>
      <c r="AO1169" s="87"/>
      <c r="AP1169" s="93">
        <f t="shared" si="589"/>
        <v>3.7333333333333334</v>
      </c>
      <c r="AQ1169" s="126" t="e">
        <f t="shared" si="590"/>
        <v>#REF!</v>
      </c>
      <c r="AR1169" s="126" t="e">
        <f t="shared" si="591"/>
        <v>#REF!</v>
      </c>
      <c r="AS1169" s="85">
        <f t="shared" si="592"/>
        <v>138.13333333333333</v>
      </c>
      <c r="AT1169" s="85">
        <f t="shared" si="593"/>
        <v>141.86666666666665</v>
      </c>
      <c r="AU1169" s="125">
        <f t="shared" si="594"/>
        <v>3121.5999999999763</v>
      </c>
    </row>
    <row r="1170" spans="2:47">
      <c r="B1170" s="96">
        <v>45726</v>
      </c>
      <c r="C1170" s="82" t="s">
        <v>1197</v>
      </c>
      <c r="D1170" s="82" t="s">
        <v>116</v>
      </c>
      <c r="E1170" s="82" t="s">
        <v>3729</v>
      </c>
      <c r="F1170" s="84" t="s">
        <v>1199</v>
      </c>
      <c r="G1170" s="84" t="s">
        <v>1199</v>
      </c>
      <c r="H1170" s="86" t="s">
        <v>109</v>
      </c>
      <c r="I1170" s="86" t="s">
        <v>109</v>
      </c>
      <c r="J1170" s="86" t="s">
        <v>109</v>
      </c>
      <c r="K1170" s="86" t="s">
        <v>109</v>
      </c>
      <c r="L1170" s="86" t="s">
        <v>109</v>
      </c>
      <c r="M1170" s="86" t="s">
        <v>168</v>
      </c>
      <c r="N1170" s="87">
        <v>3</v>
      </c>
      <c r="O1170" s="82" t="s">
        <v>124</v>
      </c>
      <c r="P1170" s="97">
        <v>3</v>
      </c>
      <c r="Q1170" s="97">
        <v>44</v>
      </c>
      <c r="R1170" s="82">
        <v>338</v>
      </c>
      <c r="S1170" s="82">
        <v>338</v>
      </c>
      <c r="T1170" s="84" t="s">
        <v>88</v>
      </c>
      <c r="U1170" s="82"/>
      <c r="V1170" s="82"/>
      <c r="W1170" s="82"/>
      <c r="X1170" s="82"/>
      <c r="Y1170" s="82"/>
      <c r="Z1170" s="82"/>
      <c r="AA1170" s="82">
        <f t="shared" si="588"/>
        <v>224</v>
      </c>
      <c r="AB1170" s="82">
        <v>97.6</v>
      </c>
      <c r="AC1170" s="82" t="s">
        <v>88</v>
      </c>
      <c r="AD1170" s="82"/>
      <c r="AE1170" s="120">
        <v>2.3439999999999999</v>
      </c>
      <c r="AF1170" s="82"/>
      <c r="AG1170" s="82"/>
      <c r="AH1170" s="82"/>
      <c r="AI1170" s="82"/>
      <c r="AJ1170" s="82"/>
      <c r="AK1170" s="82"/>
      <c r="AL1170" s="82"/>
      <c r="AM1170" s="82"/>
      <c r="AN1170" s="82"/>
      <c r="AO1170" s="87"/>
      <c r="AP1170" s="93">
        <f t="shared" si="589"/>
        <v>3.7333333333333334</v>
      </c>
      <c r="AQ1170" s="126" t="e">
        <f t="shared" si="590"/>
        <v>#REF!</v>
      </c>
      <c r="AR1170" s="126" t="e">
        <f t="shared" si="591"/>
        <v>#REF!</v>
      </c>
      <c r="AS1170" s="85">
        <f t="shared" si="592"/>
        <v>141.86666666666665</v>
      </c>
      <c r="AT1170" s="85">
        <f t="shared" si="593"/>
        <v>145.59999999999997</v>
      </c>
      <c r="AU1170" s="125">
        <f t="shared" si="594"/>
        <v>3125.3333333333094</v>
      </c>
    </row>
    <row r="1171" spans="2:47">
      <c r="B1171" s="96">
        <v>45726</v>
      </c>
      <c r="C1171" s="82" t="s">
        <v>1197</v>
      </c>
      <c r="D1171" s="82" t="s">
        <v>116</v>
      </c>
      <c r="E1171" s="82" t="s">
        <v>3729</v>
      </c>
      <c r="F1171" s="84" t="s">
        <v>1200</v>
      </c>
      <c r="G1171" s="84" t="s">
        <v>1200</v>
      </c>
      <c r="H1171" s="86" t="s">
        <v>109</v>
      </c>
      <c r="I1171" s="86" t="s">
        <v>109</v>
      </c>
      <c r="J1171" s="86" t="s">
        <v>109</v>
      </c>
      <c r="K1171" s="86" t="s">
        <v>109</v>
      </c>
      <c r="L1171" s="86" t="s">
        <v>109</v>
      </c>
      <c r="M1171" s="86" t="s">
        <v>168</v>
      </c>
      <c r="N1171" s="87">
        <v>3</v>
      </c>
      <c r="O1171" s="82" t="s">
        <v>124</v>
      </c>
      <c r="P1171" s="97">
        <v>3</v>
      </c>
      <c r="Q1171" s="97">
        <v>44</v>
      </c>
      <c r="R1171" s="82">
        <v>338</v>
      </c>
      <c r="S1171" s="82">
        <v>338</v>
      </c>
      <c r="T1171" s="84" t="s">
        <v>88</v>
      </c>
      <c r="U1171" s="82"/>
      <c r="V1171" s="82"/>
      <c r="W1171" s="82"/>
      <c r="X1171" s="82"/>
      <c r="Y1171" s="82"/>
      <c r="Z1171" s="82"/>
      <c r="AA1171" s="82">
        <f t="shared" si="588"/>
        <v>224</v>
      </c>
      <c r="AB1171" s="82">
        <v>96</v>
      </c>
      <c r="AC1171" s="82" t="s">
        <v>88</v>
      </c>
      <c r="AD1171" s="82"/>
      <c r="AE1171" s="120">
        <v>2.3450000000000002</v>
      </c>
      <c r="AF1171" s="82"/>
      <c r="AG1171" s="82"/>
      <c r="AH1171" s="82"/>
      <c r="AI1171" s="82"/>
      <c r="AJ1171" s="82"/>
      <c r="AK1171" s="82"/>
      <c r="AL1171" s="82"/>
      <c r="AM1171" s="82"/>
      <c r="AN1171" s="82"/>
      <c r="AO1171" s="87"/>
      <c r="AP1171" s="93">
        <f t="shared" si="589"/>
        <v>3.7333333333333334</v>
      </c>
      <c r="AQ1171" s="126" t="e">
        <f t="shared" si="590"/>
        <v>#REF!</v>
      </c>
      <c r="AR1171" s="126" t="e">
        <f t="shared" si="591"/>
        <v>#REF!</v>
      </c>
      <c r="AS1171" s="85">
        <f t="shared" si="592"/>
        <v>145.59999999999997</v>
      </c>
      <c r="AT1171" s="85">
        <f t="shared" si="593"/>
        <v>149.33333333333329</v>
      </c>
      <c r="AU1171" s="125">
        <f t="shared" si="594"/>
        <v>3129.0666666666425</v>
      </c>
    </row>
    <row r="1172" spans="2:47">
      <c r="B1172" s="96">
        <v>45726</v>
      </c>
      <c r="C1172" s="82" t="s">
        <v>1197</v>
      </c>
      <c r="D1172" s="82" t="s">
        <v>116</v>
      </c>
      <c r="E1172" s="82" t="s">
        <v>3729</v>
      </c>
      <c r="F1172" s="84" t="s">
        <v>1201</v>
      </c>
      <c r="G1172" s="84" t="s">
        <v>1201</v>
      </c>
      <c r="H1172" s="86" t="s">
        <v>109</v>
      </c>
      <c r="I1172" s="86" t="s">
        <v>109</v>
      </c>
      <c r="J1172" s="86" t="s">
        <v>109</v>
      </c>
      <c r="K1172" s="86" t="s">
        <v>109</v>
      </c>
      <c r="L1172" s="86" t="s">
        <v>109</v>
      </c>
      <c r="M1172" s="86" t="s">
        <v>168</v>
      </c>
      <c r="N1172" s="87">
        <v>3</v>
      </c>
      <c r="O1172" s="82" t="s">
        <v>124</v>
      </c>
      <c r="P1172" s="97">
        <v>3</v>
      </c>
      <c r="Q1172" s="97">
        <v>44</v>
      </c>
      <c r="R1172" s="82">
        <v>338</v>
      </c>
      <c r="S1172" s="82">
        <v>338</v>
      </c>
      <c r="T1172" s="84" t="s">
        <v>88</v>
      </c>
      <c r="U1172" s="82"/>
      <c r="V1172" s="82"/>
      <c r="W1172" s="82"/>
      <c r="X1172" s="82"/>
      <c r="Y1172" s="82"/>
      <c r="Z1172" s="82"/>
      <c r="AA1172" s="82">
        <f t="shared" si="588"/>
        <v>224</v>
      </c>
      <c r="AB1172" s="82">
        <v>112.8</v>
      </c>
      <c r="AC1172" s="82" t="s">
        <v>88</v>
      </c>
      <c r="AD1172" s="82"/>
      <c r="AE1172" s="120">
        <v>2.3820000000000001</v>
      </c>
      <c r="AF1172" s="82"/>
      <c r="AG1172" s="82"/>
      <c r="AH1172" s="82"/>
      <c r="AI1172" s="82"/>
      <c r="AJ1172" s="82"/>
      <c r="AK1172" s="82"/>
      <c r="AL1172" s="82"/>
      <c r="AM1172" s="82"/>
      <c r="AN1172" s="82"/>
      <c r="AO1172" s="87"/>
      <c r="AP1172" s="93">
        <f t="shared" si="589"/>
        <v>3.7333333333333334</v>
      </c>
      <c r="AQ1172" s="126" t="e">
        <f t="shared" si="590"/>
        <v>#REF!</v>
      </c>
      <c r="AR1172" s="126" t="e">
        <f t="shared" si="591"/>
        <v>#REF!</v>
      </c>
      <c r="AS1172" s="85">
        <f t="shared" si="592"/>
        <v>149.33333333333329</v>
      </c>
      <c r="AT1172" s="85">
        <f t="shared" si="593"/>
        <v>153.06666666666661</v>
      </c>
      <c r="AU1172" s="125">
        <f t="shared" si="594"/>
        <v>3132.7999999999756</v>
      </c>
    </row>
    <row r="1173" spans="2:47">
      <c r="B1173" s="96">
        <v>45726</v>
      </c>
      <c r="C1173" s="82" t="s">
        <v>1197</v>
      </c>
      <c r="D1173" s="82" t="s">
        <v>116</v>
      </c>
      <c r="E1173" s="82" t="s">
        <v>3729</v>
      </c>
      <c r="F1173" s="84" t="s">
        <v>1202</v>
      </c>
      <c r="G1173" s="84" t="s">
        <v>1202</v>
      </c>
      <c r="H1173" s="86" t="s">
        <v>109</v>
      </c>
      <c r="I1173" s="86" t="s">
        <v>109</v>
      </c>
      <c r="J1173" s="86" t="s">
        <v>109</v>
      </c>
      <c r="K1173" s="86" t="s">
        <v>109</v>
      </c>
      <c r="L1173" s="86" t="s">
        <v>109</v>
      </c>
      <c r="M1173" s="86" t="s">
        <v>168</v>
      </c>
      <c r="N1173" s="87">
        <v>3</v>
      </c>
      <c r="O1173" s="82" t="s">
        <v>124</v>
      </c>
      <c r="P1173" s="97">
        <v>3</v>
      </c>
      <c r="Q1173" s="97">
        <v>44</v>
      </c>
      <c r="R1173" s="82">
        <v>338</v>
      </c>
      <c r="S1173" s="82">
        <v>338</v>
      </c>
      <c r="T1173" s="84" t="s">
        <v>88</v>
      </c>
      <c r="U1173" s="82"/>
      <c r="V1173" s="82"/>
      <c r="W1173" s="82"/>
      <c r="X1173" s="82"/>
      <c r="Y1173" s="82"/>
      <c r="Z1173" s="82"/>
      <c r="AA1173" s="82">
        <f t="shared" si="588"/>
        <v>224</v>
      </c>
      <c r="AB1173" s="82">
        <v>111.3</v>
      </c>
      <c r="AC1173" s="82" t="s">
        <v>88</v>
      </c>
      <c r="AD1173" s="82"/>
      <c r="AE1173" s="120">
        <v>2.3780000000000001</v>
      </c>
      <c r="AF1173" s="82"/>
      <c r="AG1173" s="82"/>
      <c r="AH1173" s="82"/>
      <c r="AI1173" s="82"/>
      <c r="AJ1173" s="82"/>
      <c r="AK1173" s="82"/>
      <c r="AL1173" s="82"/>
      <c r="AM1173" s="82"/>
      <c r="AN1173" s="82"/>
      <c r="AO1173" s="87"/>
      <c r="AP1173" s="93">
        <f t="shared" si="589"/>
        <v>3.7333333333333334</v>
      </c>
      <c r="AQ1173" s="126" t="e">
        <f t="shared" si="590"/>
        <v>#REF!</v>
      </c>
      <c r="AR1173" s="126" t="e">
        <f t="shared" si="591"/>
        <v>#REF!</v>
      </c>
      <c r="AS1173" s="85">
        <f t="shared" si="592"/>
        <v>153.06666666666661</v>
      </c>
      <c r="AT1173" s="85">
        <f t="shared" si="593"/>
        <v>156.79999999999993</v>
      </c>
      <c r="AU1173" s="125">
        <f t="shared" si="594"/>
        <v>3136.5333333333087</v>
      </c>
    </row>
    <row r="1174" spans="2:47">
      <c r="B1174" s="96">
        <v>45726</v>
      </c>
      <c r="C1174" s="82" t="s">
        <v>1197</v>
      </c>
      <c r="D1174" s="82" t="s">
        <v>116</v>
      </c>
      <c r="E1174" s="82" t="s">
        <v>3729</v>
      </c>
      <c r="F1174" s="84" t="s">
        <v>1203</v>
      </c>
      <c r="G1174" s="84" t="s">
        <v>1203</v>
      </c>
      <c r="H1174" s="86" t="s">
        <v>109</v>
      </c>
      <c r="I1174" s="86" t="s">
        <v>109</v>
      </c>
      <c r="J1174" s="86" t="s">
        <v>109</v>
      </c>
      <c r="K1174" s="86" t="s">
        <v>109</v>
      </c>
      <c r="L1174" s="86" t="s">
        <v>109</v>
      </c>
      <c r="M1174" s="86" t="s">
        <v>168</v>
      </c>
      <c r="N1174" s="87">
        <v>3</v>
      </c>
      <c r="O1174" s="82" t="s">
        <v>124</v>
      </c>
      <c r="P1174" s="97">
        <v>3</v>
      </c>
      <c r="Q1174" s="97">
        <v>44</v>
      </c>
      <c r="R1174" s="82">
        <v>338</v>
      </c>
      <c r="S1174" s="82">
        <v>338</v>
      </c>
      <c r="T1174" s="84" t="s">
        <v>88</v>
      </c>
      <c r="U1174" s="82"/>
      <c r="V1174" s="82"/>
      <c r="W1174" s="82"/>
      <c r="X1174" s="82"/>
      <c r="Y1174" s="82"/>
      <c r="Z1174" s="82"/>
      <c r="AA1174" s="82">
        <f t="shared" si="588"/>
        <v>224</v>
      </c>
      <c r="AB1174" s="82">
        <v>96.6</v>
      </c>
      <c r="AC1174" s="82" t="s">
        <v>88</v>
      </c>
      <c r="AD1174" s="82"/>
      <c r="AE1174" s="120">
        <v>2.3460000000000001</v>
      </c>
      <c r="AF1174" s="82"/>
      <c r="AG1174" s="82"/>
      <c r="AH1174" s="82"/>
      <c r="AI1174" s="82"/>
      <c r="AJ1174" s="82"/>
      <c r="AK1174" s="82"/>
      <c r="AL1174" s="82"/>
      <c r="AM1174" s="82"/>
      <c r="AN1174" s="82"/>
      <c r="AO1174" s="87"/>
      <c r="AP1174" s="93">
        <f t="shared" si="589"/>
        <v>3.7333333333333334</v>
      </c>
      <c r="AQ1174" s="126" t="e">
        <f t="shared" si="590"/>
        <v>#REF!</v>
      </c>
      <c r="AR1174" s="126" t="e">
        <f t="shared" si="591"/>
        <v>#REF!</v>
      </c>
      <c r="AS1174" s="85">
        <f t="shared" si="592"/>
        <v>156.79999999999993</v>
      </c>
      <c r="AT1174" s="85">
        <f t="shared" si="593"/>
        <v>160.53333333333325</v>
      </c>
      <c r="AU1174" s="125">
        <f t="shared" si="594"/>
        <v>3140.2666666666419</v>
      </c>
    </row>
    <row r="1175" spans="2:47">
      <c r="B1175" s="96">
        <v>45726</v>
      </c>
      <c r="C1175" s="82" t="s">
        <v>1197</v>
      </c>
      <c r="D1175" s="82" t="s">
        <v>116</v>
      </c>
      <c r="E1175" s="82" t="s">
        <v>3729</v>
      </c>
      <c r="F1175" s="84" t="s">
        <v>1204</v>
      </c>
      <c r="G1175" s="84" t="s">
        <v>1204</v>
      </c>
      <c r="H1175" s="86" t="s">
        <v>109</v>
      </c>
      <c r="I1175" s="86" t="s">
        <v>109</v>
      </c>
      <c r="J1175" s="86" t="s">
        <v>109</v>
      </c>
      <c r="K1175" s="86" t="s">
        <v>109</v>
      </c>
      <c r="L1175" s="86" t="s">
        <v>109</v>
      </c>
      <c r="M1175" s="86" t="s">
        <v>168</v>
      </c>
      <c r="N1175" s="87">
        <v>3</v>
      </c>
      <c r="O1175" s="82" t="s">
        <v>124</v>
      </c>
      <c r="P1175" s="97">
        <v>3</v>
      </c>
      <c r="Q1175" s="97">
        <v>44</v>
      </c>
      <c r="R1175" s="82">
        <v>338</v>
      </c>
      <c r="S1175" s="82">
        <v>338</v>
      </c>
      <c r="T1175" s="84" t="s">
        <v>88</v>
      </c>
      <c r="U1175" s="82"/>
      <c r="V1175" s="82"/>
      <c r="W1175" s="82"/>
      <c r="X1175" s="82"/>
      <c r="Y1175" s="82"/>
      <c r="Z1175" s="82"/>
      <c r="AA1175" s="82">
        <f t="shared" si="588"/>
        <v>224</v>
      </c>
      <c r="AB1175" s="82">
        <v>96</v>
      </c>
      <c r="AC1175" s="82" t="s">
        <v>88</v>
      </c>
      <c r="AD1175" s="82"/>
      <c r="AE1175" s="120">
        <v>2.3420000000000001</v>
      </c>
      <c r="AF1175" s="82"/>
      <c r="AG1175" s="82"/>
      <c r="AH1175" s="82"/>
      <c r="AI1175" s="82"/>
      <c r="AJ1175" s="82"/>
      <c r="AK1175" s="82"/>
      <c r="AL1175" s="82"/>
      <c r="AM1175" s="82"/>
      <c r="AN1175" s="82"/>
      <c r="AO1175" s="87"/>
      <c r="AP1175" s="93">
        <f t="shared" si="589"/>
        <v>3.7333333333333334</v>
      </c>
      <c r="AQ1175" s="126" t="e">
        <f t="shared" si="590"/>
        <v>#REF!</v>
      </c>
      <c r="AR1175" s="126" t="e">
        <f t="shared" si="591"/>
        <v>#REF!</v>
      </c>
      <c r="AS1175" s="85">
        <f t="shared" si="592"/>
        <v>160.53333333333325</v>
      </c>
      <c r="AT1175" s="85">
        <f t="shared" si="593"/>
        <v>164.26666666666657</v>
      </c>
      <c r="AU1175" s="125">
        <f t="shared" si="594"/>
        <v>3143.999999999975</v>
      </c>
    </row>
    <row r="1176" spans="2:47">
      <c r="B1176" s="96">
        <v>45726</v>
      </c>
      <c r="C1176" s="82" t="s">
        <v>1197</v>
      </c>
      <c r="D1176" s="82" t="s">
        <v>116</v>
      </c>
      <c r="E1176" s="82" t="s">
        <v>3729</v>
      </c>
      <c r="F1176" s="84" t="s">
        <v>1205</v>
      </c>
      <c r="G1176" s="84" t="s">
        <v>1205</v>
      </c>
      <c r="H1176" s="86" t="s">
        <v>109</v>
      </c>
      <c r="I1176" s="86" t="s">
        <v>109</v>
      </c>
      <c r="J1176" s="86" t="s">
        <v>109</v>
      </c>
      <c r="K1176" s="86" t="s">
        <v>109</v>
      </c>
      <c r="L1176" s="86" t="s">
        <v>109</v>
      </c>
      <c r="M1176" s="86" t="s">
        <v>168</v>
      </c>
      <c r="N1176" s="87">
        <v>3</v>
      </c>
      <c r="O1176" s="82" t="s">
        <v>124</v>
      </c>
      <c r="P1176" s="97">
        <v>3</v>
      </c>
      <c r="Q1176" s="97">
        <v>44</v>
      </c>
      <c r="R1176" s="82">
        <v>338</v>
      </c>
      <c r="S1176" s="82">
        <v>338</v>
      </c>
      <c r="T1176" s="84" t="s">
        <v>88</v>
      </c>
      <c r="U1176" s="82"/>
      <c r="V1176" s="82"/>
      <c r="W1176" s="82"/>
      <c r="X1176" s="82"/>
      <c r="Y1176" s="82"/>
      <c r="Z1176" s="82"/>
      <c r="AA1176" s="82">
        <f t="shared" si="588"/>
        <v>224</v>
      </c>
      <c r="AB1176" s="82">
        <v>95.9</v>
      </c>
      <c r="AC1176" s="82" t="s">
        <v>88</v>
      </c>
      <c r="AD1176" s="82"/>
      <c r="AE1176" s="120">
        <v>2.347</v>
      </c>
      <c r="AF1176" s="82"/>
      <c r="AG1176" s="82"/>
      <c r="AH1176" s="82"/>
      <c r="AI1176" s="82"/>
      <c r="AJ1176" s="82"/>
      <c r="AK1176" s="82"/>
      <c r="AL1176" s="82"/>
      <c r="AM1176" s="82"/>
      <c r="AN1176" s="82"/>
      <c r="AO1176" s="87"/>
      <c r="AP1176" s="93">
        <f t="shared" si="589"/>
        <v>3.7333333333333334</v>
      </c>
      <c r="AQ1176" s="126" t="e">
        <f t="shared" si="590"/>
        <v>#REF!</v>
      </c>
      <c r="AR1176" s="126" t="e">
        <f t="shared" si="591"/>
        <v>#REF!</v>
      </c>
      <c r="AS1176" s="85">
        <f t="shared" si="592"/>
        <v>164.26666666666657</v>
      </c>
      <c r="AT1176" s="85">
        <f t="shared" si="593"/>
        <v>167.99999999999989</v>
      </c>
      <c r="AU1176" s="125">
        <f t="shared" si="594"/>
        <v>3147.7333333333081</v>
      </c>
    </row>
    <row r="1177" spans="2:47">
      <c r="B1177" s="96">
        <v>45726</v>
      </c>
      <c r="C1177" s="82" t="s">
        <v>1197</v>
      </c>
      <c r="D1177" s="82" t="s">
        <v>116</v>
      </c>
      <c r="E1177" s="82" t="s">
        <v>3729</v>
      </c>
      <c r="F1177" s="84" t="s">
        <v>1206</v>
      </c>
      <c r="G1177" s="84" t="s">
        <v>1206</v>
      </c>
      <c r="H1177" s="86" t="s">
        <v>109</v>
      </c>
      <c r="I1177" s="86" t="s">
        <v>109</v>
      </c>
      <c r="J1177" s="86" t="s">
        <v>109</v>
      </c>
      <c r="K1177" s="86" t="s">
        <v>109</v>
      </c>
      <c r="L1177" s="86" t="s">
        <v>109</v>
      </c>
      <c r="M1177" s="86" t="s">
        <v>168</v>
      </c>
      <c r="N1177" s="87">
        <v>3</v>
      </c>
      <c r="O1177" s="82" t="s">
        <v>124</v>
      </c>
      <c r="P1177" s="97">
        <v>3</v>
      </c>
      <c r="Q1177" s="97">
        <v>44</v>
      </c>
      <c r="R1177" s="82">
        <v>338</v>
      </c>
      <c r="S1177" s="82">
        <v>338</v>
      </c>
      <c r="T1177" s="84" t="s">
        <v>88</v>
      </c>
      <c r="U1177" s="82"/>
      <c r="V1177" s="82"/>
      <c r="W1177" s="82"/>
      <c r="X1177" s="82"/>
      <c r="Y1177" s="82"/>
      <c r="Z1177" s="82"/>
      <c r="AA1177" s="82">
        <f t="shared" si="588"/>
        <v>224</v>
      </c>
      <c r="AB1177" s="82">
        <v>112.2</v>
      </c>
      <c r="AC1177" s="82" t="s">
        <v>88</v>
      </c>
      <c r="AD1177" s="82"/>
      <c r="AE1177" s="120">
        <v>2.3839999999999999</v>
      </c>
      <c r="AF1177" s="82"/>
      <c r="AG1177" s="82"/>
      <c r="AH1177" s="82"/>
      <c r="AI1177" s="82"/>
      <c r="AJ1177" s="82"/>
      <c r="AK1177" s="82"/>
      <c r="AL1177" s="82"/>
      <c r="AM1177" s="82"/>
      <c r="AN1177" s="82"/>
      <c r="AO1177" s="87"/>
      <c r="AP1177" s="93">
        <f t="shared" si="589"/>
        <v>3.7333333333333334</v>
      </c>
      <c r="AQ1177" s="126" t="e">
        <f t="shared" si="590"/>
        <v>#REF!</v>
      </c>
      <c r="AR1177" s="126" t="e">
        <f t="shared" si="591"/>
        <v>#REF!</v>
      </c>
      <c r="AS1177" s="85">
        <f t="shared" si="592"/>
        <v>167.99999999999989</v>
      </c>
      <c r="AT1177" s="85">
        <f t="shared" si="593"/>
        <v>171.73333333333321</v>
      </c>
      <c r="AU1177" s="125">
        <f t="shared" si="594"/>
        <v>3151.4666666666412</v>
      </c>
    </row>
    <row r="1178" spans="2:47">
      <c r="B1178" s="96">
        <v>45726</v>
      </c>
      <c r="C1178" s="82" t="s">
        <v>1197</v>
      </c>
      <c r="D1178" s="82" t="s">
        <v>116</v>
      </c>
      <c r="E1178" s="82" t="s">
        <v>3729</v>
      </c>
      <c r="F1178" s="84" t="s">
        <v>1207</v>
      </c>
      <c r="G1178" s="84" t="s">
        <v>1207</v>
      </c>
      <c r="H1178" s="86" t="s">
        <v>109</v>
      </c>
      <c r="I1178" s="86" t="s">
        <v>109</v>
      </c>
      <c r="J1178" s="86" t="s">
        <v>109</v>
      </c>
      <c r="K1178" s="86" t="s">
        <v>109</v>
      </c>
      <c r="L1178" s="86" t="s">
        <v>109</v>
      </c>
      <c r="M1178" s="86" t="s">
        <v>168</v>
      </c>
      <c r="N1178" s="87">
        <v>3</v>
      </c>
      <c r="O1178" s="82" t="s">
        <v>124</v>
      </c>
      <c r="P1178" s="97">
        <v>3</v>
      </c>
      <c r="Q1178" s="97">
        <v>44</v>
      </c>
      <c r="R1178" s="82">
        <v>338</v>
      </c>
      <c r="S1178" s="82">
        <v>338</v>
      </c>
      <c r="T1178" s="84" t="s">
        <v>88</v>
      </c>
      <c r="U1178" s="82"/>
      <c r="V1178" s="82"/>
      <c r="W1178" s="82"/>
      <c r="X1178" s="82"/>
      <c r="Y1178" s="82"/>
      <c r="Z1178" s="82"/>
      <c r="AA1178" s="82">
        <f t="shared" si="588"/>
        <v>224</v>
      </c>
      <c r="AB1178" s="82">
        <v>113.1</v>
      </c>
      <c r="AC1178" s="82" t="s">
        <v>88</v>
      </c>
      <c r="AD1178" s="82"/>
      <c r="AE1178" s="120">
        <v>2.3809999999999998</v>
      </c>
      <c r="AF1178" s="82"/>
      <c r="AG1178" s="82"/>
      <c r="AH1178" s="82"/>
      <c r="AI1178" s="82"/>
      <c r="AJ1178" s="82"/>
      <c r="AK1178" s="82"/>
      <c r="AL1178" s="82"/>
      <c r="AM1178" s="82"/>
      <c r="AN1178" s="82"/>
      <c r="AO1178" s="87"/>
      <c r="AP1178" s="93">
        <f t="shared" si="589"/>
        <v>3.7333333333333334</v>
      </c>
      <c r="AQ1178" s="126" t="e">
        <f t="shared" si="590"/>
        <v>#REF!</v>
      </c>
      <c r="AR1178" s="126" t="e">
        <f t="shared" si="591"/>
        <v>#REF!</v>
      </c>
      <c r="AS1178" s="85">
        <f t="shared" si="592"/>
        <v>171.73333333333321</v>
      </c>
      <c r="AT1178" s="85">
        <f t="shared" si="593"/>
        <v>175.46666666666653</v>
      </c>
      <c r="AU1178" s="125">
        <f t="shared" si="594"/>
        <v>3155.1999999999744</v>
      </c>
    </row>
    <row r="1179" spans="2:47">
      <c r="B1179" s="96">
        <v>45726</v>
      </c>
      <c r="C1179" s="82" t="s">
        <v>1197</v>
      </c>
      <c r="D1179" s="82" t="s">
        <v>116</v>
      </c>
      <c r="E1179" s="82" t="s">
        <v>3729</v>
      </c>
      <c r="F1179" s="84" t="s">
        <v>1208</v>
      </c>
      <c r="G1179" s="84" t="s">
        <v>1208</v>
      </c>
      <c r="H1179" s="86" t="s">
        <v>109</v>
      </c>
      <c r="I1179" s="86" t="s">
        <v>109</v>
      </c>
      <c r="J1179" s="86" t="s">
        <v>109</v>
      </c>
      <c r="K1179" s="86" t="s">
        <v>109</v>
      </c>
      <c r="L1179" s="86" t="s">
        <v>109</v>
      </c>
      <c r="M1179" s="86" t="s">
        <v>168</v>
      </c>
      <c r="N1179" s="87">
        <v>3</v>
      </c>
      <c r="O1179" s="82" t="s">
        <v>124</v>
      </c>
      <c r="P1179" s="97">
        <v>3</v>
      </c>
      <c r="Q1179" s="97">
        <v>44</v>
      </c>
      <c r="R1179" s="82">
        <v>338</v>
      </c>
      <c r="S1179" s="82">
        <v>338</v>
      </c>
      <c r="T1179" s="84" t="s">
        <v>88</v>
      </c>
      <c r="U1179" s="82"/>
      <c r="V1179" s="82"/>
      <c r="W1179" s="82"/>
      <c r="X1179" s="82"/>
      <c r="Y1179" s="82"/>
      <c r="Z1179" s="82"/>
      <c r="AA1179" s="82">
        <f t="shared" si="588"/>
        <v>224</v>
      </c>
      <c r="AB1179" s="82">
        <v>96.6</v>
      </c>
      <c r="AC1179" s="82" t="s">
        <v>88</v>
      </c>
      <c r="AD1179" s="82"/>
      <c r="AE1179" s="120">
        <v>2.3490000000000002</v>
      </c>
      <c r="AF1179" s="82"/>
      <c r="AG1179" s="82"/>
      <c r="AH1179" s="82"/>
      <c r="AI1179" s="82"/>
      <c r="AJ1179" s="82"/>
      <c r="AK1179" s="82"/>
      <c r="AL1179" s="82"/>
      <c r="AM1179" s="82"/>
      <c r="AN1179" s="82"/>
      <c r="AO1179" s="87"/>
      <c r="AP1179" s="93">
        <f t="shared" si="589"/>
        <v>3.7333333333333334</v>
      </c>
      <c r="AQ1179" s="126" t="e">
        <f t="shared" si="590"/>
        <v>#REF!</v>
      </c>
      <c r="AR1179" s="126" t="e">
        <f t="shared" si="591"/>
        <v>#REF!</v>
      </c>
      <c r="AS1179" s="85">
        <f t="shared" si="592"/>
        <v>175.46666666666653</v>
      </c>
      <c r="AT1179" s="85">
        <f t="shared" si="593"/>
        <v>179.19999999999985</v>
      </c>
      <c r="AU1179" s="125">
        <f t="shared" si="594"/>
        <v>3158.9333333333075</v>
      </c>
    </row>
    <row r="1180" spans="2:47">
      <c r="B1180" s="96">
        <v>45727</v>
      </c>
      <c r="C1180" s="82" t="s">
        <v>155</v>
      </c>
      <c r="D1180" s="82" t="s">
        <v>116</v>
      </c>
      <c r="E1180" s="82" t="s">
        <v>3729</v>
      </c>
      <c r="F1180" s="84" t="s">
        <v>1209</v>
      </c>
      <c r="G1180" s="84" t="s">
        <v>1209</v>
      </c>
      <c r="H1180" s="86" t="s">
        <v>109</v>
      </c>
      <c r="I1180" s="86" t="s">
        <v>109</v>
      </c>
      <c r="J1180" s="86" t="s">
        <v>109</v>
      </c>
      <c r="K1180" s="86" t="s">
        <v>109</v>
      </c>
      <c r="L1180" s="86" t="s">
        <v>109</v>
      </c>
      <c r="M1180" s="86" t="s">
        <v>168</v>
      </c>
      <c r="N1180" s="87">
        <v>3</v>
      </c>
      <c r="O1180" s="82" t="s">
        <v>124</v>
      </c>
      <c r="P1180" s="97">
        <v>3</v>
      </c>
      <c r="Q1180" s="97">
        <v>44</v>
      </c>
      <c r="R1180" s="82">
        <v>338</v>
      </c>
      <c r="S1180" s="82">
        <v>338</v>
      </c>
      <c r="T1180" s="84" t="s">
        <v>88</v>
      </c>
      <c r="U1180" s="82"/>
      <c r="V1180" s="82"/>
      <c r="W1180" s="82"/>
      <c r="X1180" s="82"/>
      <c r="Y1180" s="82"/>
      <c r="Z1180" s="82"/>
      <c r="AA1180" s="82">
        <f t="shared" ref="AA1180" si="630">P1180*60+Q1180</f>
        <v>224</v>
      </c>
      <c r="AB1180" s="82">
        <v>111.8</v>
      </c>
      <c r="AC1180" s="82" t="s">
        <v>88</v>
      </c>
      <c r="AD1180" s="82"/>
      <c r="AE1180" s="120">
        <v>2.3839999999999999</v>
      </c>
      <c r="AF1180" s="82"/>
      <c r="AG1180" s="82"/>
      <c r="AH1180" s="82"/>
      <c r="AI1180" s="82"/>
      <c r="AJ1180" s="82"/>
      <c r="AK1180" s="82"/>
      <c r="AL1180" s="82"/>
      <c r="AM1180" s="82"/>
      <c r="AN1180" s="82"/>
      <c r="AO1180" s="87"/>
      <c r="AP1180" s="93">
        <f t="shared" ref="AP1180" si="631">IF(O1180="A",AP1179+AA1180/60,AP1179)</f>
        <v>3.7333333333333334</v>
      </c>
      <c r="AQ1180" s="126" t="e">
        <f t="shared" ref="AQ1180" si="632">IF(O1180="B",AQ1179+AA1180/60,AQ1179)</f>
        <v>#REF!</v>
      </c>
      <c r="AR1180" s="126" t="e">
        <f t="shared" ref="AR1180" si="633">IF(O1180="3A",AR1179+AA1180/60,AR1179)</f>
        <v>#REF!</v>
      </c>
      <c r="AS1180" s="85">
        <f t="shared" ref="AS1180" si="634">IF(O1180="3C",AS1179+AA1180/60,AS1179)</f>
        <v>179.19999999999985</v>
      </c>
      <c r="AT1180" s="85">
        <f t="shared" ref="AT1180" si="635">AT1179+(AA1180/60)</f>
        <v>182.93333333333317</v>
      </c>
      <c r="AU1180" s="125">
        <f t="shared" ref="AU1180" si="636">AU1179+(AA1180/60)</f>
        <v>3162.6666666666406</v>
      </c>
    </row>
    <row r="1181" spans="2:47">
      <c r="B1181" s="96">
        <v>45727</v>
      </c>
      <c r="C1181" s="82" t="s">
        <v>155</v>
      </c>
      <c r="D1181" s="82" t="s">
        <v>116</v>
      </c>
      <c r="E1181" s="82" t="s">
        <v>3729</v>
      </c>
      <c r="F1181" s="84" t="s">
        <v>1210</v>
      </c>
      <c r="G1181" s="84" t="s">
        <v>1210</v>
      </c>
      <c r="H1181" s="86" t="s">
        <v>109</v>
      </c>
      <c r="I1181" s="86" t="s">
        <v>109</v>
      </c>
      <c r="J1181" s="86" t="s">
        <v>109</v>
      </c>
      <c r="K1181" s="86" t="s">
        <v>109</v>
      </c>
      <c r="L1181" s="86" t="s">
        <v>109</v>
      </c>
      <c r="M1181" s="86" t="s">
        <v>168</v>
      </c>
      <c r="N1181" s="87">
        <v>3</v>
      </c>
      <c r="O1181" s="82" t="s">
        <v>124</v>
      </c>
      <c r="P1181" s="97">
        <v>3</v>
      </c>
      <c r="Q1181" s="97">
        <v>44</v>
      </c>
      <c r="R1181" s="82">
        <v>338</v>
      </c>
      <c r="S1181" s="82">
        <v>338</v>
      </c>
      <c r="T1181" s="84" t="s">
        <v>88</v>
      </c>
      <c r="U1181" s="82"/>
      <c r="V1181" s="82"/>
      <c r="W1181" s="82"/>
      <c r="X1181" s="82"/>
      <c r="Y1181" s="82"/>
      <c r="Z1181" s="82"/>
      <c r="AA1181" s="82">
        <f t="shared" ref="AA1181:AA1185" si="637">P1181*60+Q1181</f>
        <v>224</v>
      </c>
      <c r="AB1181" s="82">
        <v>112.2</v>
      </c>
      <c r="AC1181" s="82" t="s">
        <v>88</v>
      </c>
      <c r="AD1181" s="82"/>
      <c r="AE1181" s="120">
        <v>2.379</v>
      </c>
      <c r="AF1181" s="82"/>
      <c r="AG1181" s="82"/>
      <c r="AH1181" s="82"/>
      <c r="AI1181" s="82"/>
      <c r="AJ1181" s="82"/>
      <c r="AK1181" s="82"/>
      <c r="AL1181" s="82"/>
      <c r="AM1181" s="82"/>
      <c r="AN1181" s="82"/>
      <c r="AO1181" s="87"/>
      <c r="AP1181" s="93">
        <f t="shared" ref="AP1181:AP1184" si="638">IF(O1181="A",AP1180+AA1181/60,AP1180)</f>
        <v>3.7333333333333334</v>
      </c>
      <c r="AQ1181" s="126" t="e">
        <f t="shared" ref="AQ1181:AQ1184" si="639">IF(O1181="B",AQ1180+AA1181/60,AQ1180)</f>
        <v>#REF!</v>
      </c>
      <c r="AR1181" s="126" t="e">
        <f t="shared" ref="AR1181:AR1184" si="640">IF(O1181="3A",AR1180+AA1181/60,AR1180)</f>
        <v>#REF!</v>
      </c>
      <c r="AS1181" s="85">
        <f t="shared" ref="AS1181:AS1184" si="641">IF(O1181="3C",AS1180+AA1181/60,AS1180)</f>
        <v>182.93333333333317</v>
      </c>
      <c r="AT1181" s="85">
        <f t="shared" ref="AT1181:AT1184" si="642">AT1180+(AA1181/60)</f>
        <v>186.66666666666649</v>
      </c>
      <c r="AU1181" s="125">
        <f t="shared" ref="AU1181:AU1184" si="643">AU1180+(AA1181/60)</f>
        <v>3166.3999999999737</v>
      </c>
    </row>
    <row r="1182" spans="2:47">
      <c r="B1182" s="96">
        <v>45727</v>
      </c>
      <c r="C1182" s="82" t="s">
        <v>155</v>
      </c>
      <c r="D1182" s="82" t="s">
        <v>116</v>
      </c>
      <c r="E1182" s="82" t="s">
        <v>3729</v>
      </c>
      <c r="F1182" s="84" t="s">
        <v>1212</v>
      </c>
      <c r="G1182" s="84" t="s">
        <v>1212</v>
      </c>
      <c r="H1182" s="86" t="s">
        <v>109</v>
      </c>
      <c r="I1182" s="86" t="s">
        <v>109</v>
      </c>
      <c r="J1182" s="86" t="s">
        <v>109</v>
      </c>
      <c r="K1182" s="86" t="s">
        <v>109</v>
      </c>
      <c r="L1182" s="86" t="s">
        <v>109</v>
      </c>
      <c r="M1182" s="86" t="s">
        <v>168</v>
      </c>
      <c r="N1182" s="87">
        <v>3</v>
      </c>
      <c r="O1182" s="82" t="s">
        <v>124</v>
      </c>
      <c r="P1182" s="97">
        <v>3</v>
      </c>
      <c r="Q1182" s="97">
        <v>44</v>
      </c>
      <c r="R1182" s="82">
        <v>338</v>
      </c>
      <c r="S1182" s="82">
        <v>338</v>
      </c>
      <c r="T1182" s="84" t="s">
        <v>88</v>
      </c>
      <c r="U1182" s="82"/>
      <c r="V1182" s="82"/>
      <c r="W1182" s="82"/>
      <c r="X1182" s="82"/>
      <c r="Y1182" s="82"/>
      <c r="Z1182" s="82"/>
      <c r="AA1182" s="82">
        <f t="shared" si="637"/>
        <v>224</v>
      </c>
      <c r="AB1182" s="82">
        <v>98</v>
      </c>
      <c r="AC1182" s="82" t="s">
        <v>88</v>
      </c>
      <c r="AD1182" s="82"/>
      <c r="AE1182" s="120">
        <v>2.3479999999999999</v>
      </c>
      <c r="AF1182" s="82"/>
      <c r="AG1182" s="82"/>
      <c r="AH1182" s="82"/>
      <c r="AI1182" s="82"/>
      <c r="AJ1182" s="82"/>
      <c r="AK1182" s="82"/>
      <c r="AL1182" s="82"/>
      <c r="AM1182" s="82"/>
      <c r="AN1182" s="82"/>
      <c r="AO1182" s="87"/>
      <c r="AP1182" s="93">
        <f t="shared" si="638"/>
        <v>3.7333333333333334</v>
      </c>
      <c r="AQ1182" s="126" t="e">
        <f t="shared" si="639"/>
        <v>#REF!</v>
      </c>
      <c r="AR1182" s="126" t="e">
        <f t="shared" si="640"/>
        <v>#REF!</v>
      </c>
      <c r="AS1182" s="85">
        <f t="shared" si="641"/>
        <v>186.66666666666649</v>
      </c>
      <c r="AT1182" s="85">
        <f t="shared" si="642"/>
        <v>190.39999999999981</v>
      </c>
      <c r="AU1182" s="125">
        <f t="shared" si="643"/>
        <v>3170.1333333333068</v>
      </c>
    </row>
    <row r="1183" spans="2:47">
      <c r="B1183" s="96">
        <v>45727</v>
      </c>
      <c r="C1183" s="82" t="s">
        <v>155</v>
      </c>
      <c r="D1183" s="82" t="s">
        <v>116</v>
      </c>
      <c r="E1183" s="82" t="s">
        <v>3729</v>
      </c>
      <c r="F1183" s="84" t="s">
        <v>1211</v>
      </c>
      <c r="G1183" s="84" t="s">
        <v>1211</v>
      </c>
      <c r="H1183" s="86" t="s">
        <v>109</v>
      </c>
      <c r="I1183" s="86" t="s">
        <v>109</v>
      </c>
      <c r="J1183" s="86" t="s">
        <v>109</v>
      </c>
      <c r="K1183" s="86" t="s">
        <v>109</v>
      </c>
      <c r="L1183" s="86" t="s">
        <v>109</v>
      </c>
      <c r="M1183" s="86" t="s">
        <v>168</v>
      </c>
      <c r="N1183" s="87">
        <v>3</v>
      </c>
      <c r="O1183" s="82" t="s">
        <v>124</v>
      </c>
      <c r="P1183" s="97">
        <v>3</v>
      </c>
      <c r="Q1183" s="97">
        <v>44</v>
      </c>
      <c r="R1183" s="82">
        <v>338</v>
      </c>
      <c r="S1183" s="82">
        <v>338</v>
      </c>
      <c r="T1183" s="84" t="s">
        <v>88</v>
      </c>
      <c r="U1183" s="82"/>
      <c r="V1183" s="82"/>
      <c r="W1183" s="82"/>
      <c r="X1183" s="82"/>
      <c r="Y1183" s="82"/>
      <c r="Z1183" s="82"/>
      <c r="AA1183" s="82">
        <f t="shared" si="637"/>
        <v>224</v>
      </c>
      <c r="AB1183" s="82">
        <v>111.8</v>
      </c>
      <c r="AC1183" s="82" t="s">
        <v>88</v>
      </c>
      <c r="AD1183" s="82"/>
      <c r="AE1183" s="120">
        <v>2.3780000000000001</v>
      </c>
      <c r="AF1183" s="82"/>
      <c r="AG1183" s="82"/>
      <c r="AH1183" s="82"/>
      <c r="AI1183" s="82"/>
      <c r="AJ1183" s="82"/>
      <c r="AK1183" s="82"/>
      <c r="AL1183" s="82"/>
      <c r="AM1183" s="82"/>
      <c r="AN1183" s="82"/>
      <c r="AO1183" s="87"/>
      <c r="AP1183" s="93">
        <f t="shared" si="638"/>
        <v>3.7333333333333334</v>
      </c>
      <c r="AQ1183" s="126" t="e">
        <f t="shared" si="639"/>
        <v>#REF!</v>
      </c>
      <c r="AR1183" s="126" t="e">
        <f t="shared" si="640"/>
        <v>#REF!</v>
      </c>
      <c r="AS1183" s="85">
        <f t="shared" si="641"/>
        <v>190.39999999999981</v>
      </c>
      <c r="AT1183" s="85">
        <f t="shared" si="642"/>
        <v>194.13333333333313</v>
      </c>
      <c r="AU1183" s="125">
        <f t="shared" si="643"/>
        <v>3173.86666666664</v>
      </c>
    </row>
    <row r="1184" spans="2:47">
      <c r="B1184" s="96">
        <v>45727</v>
      </c>
      <c r="C1184" s="82" t="s">
        <v>155</v>
      </c>
      <c r="D1184" s="82" t="s">
        <v>116</v>
      </c>
      <c r="E1184" s="82" t="s">
        <v>3729</v>
      </c>
      <c r="F1184" s="84" t="s">
        <v>1213</v>
      </c>
      <c r="G1184" s="84" t="s">
        <v>1213</v>
      </c>
      <c r="H1184" s="86" t="s">
        <v>109</v>
      </c>
      <c r="I1184" s="86" t="s">
        <v>109</v>
      </c>
      <c r="J1184" s="86" t="s">
        <v>109</v>
      </c>
      <c r="K1184" s="86" t="s">
        <v>109</v>
      </c>
      <c r="L1184" s="86" t="s">
        <v>109</v>
      </c>
      <c r="M1184" s="86" t="s">
        <v>168</v>
      </c>
      <c r="N1184" s="87">
        <v>3</v>
      </c>
      <c r="O1184" s="82" t="s">
        <v>124</v>
      </c>
      <c r="P1184" s="97">
        <v>3</v>
      </c>
      <c r="Q1184" s="97">
        <v>44</v>
      </c>
      <c r="R1184" s="82">
        <v>338</v>
      </c>
      <c r="S1184" s="82">
        <v>338</v>
      </c>
      <c r="T1184" s="84" t="s">
        <v>88</v>
      </c>
      <c r="U1184" s="82"/>
      <c r="V1184" s="82"/>
      <c r="W1184" s="82"/>
      <c r="X1184" s="82"/>
      <c r="Y1184" s="82"/>
      <c r="Z1184" s="82"/>
      <c r="AA1184" s="82">
        <f t="shared" si="637"/>
        <v>224</v>
      </c>
      <c r="AB1184" s="82">
        <v>111.8</v>
      </c>
      <c r="AC1184" s="82" t="s">
        <v>88</v>
      </c>
      <c r="AD1184" s="82"/>
      <c r="AE1184" s="120">
        <v>2.379</v>
      </c>
      <c r="AF1184" s="82"/>
      <c r="AG1184" s="82"/>
      <c r="AH1184" s="82"/>
      <c r="AI1184" s="82"/>
      <c r="AJ1184" s="82"/>
      <c r="AK1184" s="82"/>
      <c r="AL1184" s="82"/>
      <c r="AM1184" s="82"/>
      <c r="AN1184" s="82"/>
      <c r="AO1184" s="87"/>
      <c r="AP1184" s="93">
        <f t="shared" si="638"/>
        <v>3.7333333333333334</v>
      </c>
      <c r="AQ1184" s="126" t="e">
        <f t="shared" si="639"/>
        <v>#REF!</v>
      </c>
      <c r="AR1184" s="126" t="e">
        <f t="shared" si="640"/>
        <v>#REF!</v>
      </c>
      <c r="AS1184" s="85">
        <f t="shared" si="641"/>
        <v>194.13333333333313</v>
      </c>
      <c r="AT1184" s="85">
        <f t="shared" si="642"/>
        <v>197.86666666666645</v>
      </c>
      <c r="AU1184" s="125">
        <f t="shared" si="643"/>
        <v>3177.5999999999731</v>
      </c>
    </row>
    <row r="1185" spans="2:48">
      <c r="B1185" s="96">
        <v>45727</v>
      </c>
      <c r="C1185" s="82" t="s">
        <v>110</v>
      </c>
      <c r="D1185" s="88" t="s">
        <v>90</v>
      </c>
      <c r="E1185" s="88" t="s">
        <v>87</v>
      </c>
      <c r="F1185" s="88" t="s">
        <v>143</v>
      </c>
      <c r="G1185" s="89"/>
      <c r="H1185" s="89"/>
      <c r="I1185" s="89"/>
      <c r="J1185" s="89"/>
      <c r="K1185" s="91"/>
      <c r="L1185" s="91"/>
      <c r="M1185" s="89"/>
      <c r="N1185" s="88">
        <v>8</v>
      </c>
      <c r="O1185" s="88" t="s">
        <v>6</v>
      </c>
      <c r="P1185" s="88"/>
      <c r="Q1185" s="90"/>
      <c r="R1185" s="82">
        <v>359</v>
      </c>
      <c r="S1185" s="82">
        <v>359</v>
      </c>
      <c r="T1185" s="82" t="s">
        <v>127</v>
      </c>
      <c r="U1185" s="82"/>
      <c r="V1185" s="82"/>
      <c r="W1185" s="82"/>
      <c r="X1185" s="82"/>
      <c r="Y1185" s="82"/>
      <c r="Z1185" s="82"/>
      <c r="AA1185" s="82">
        <f t="shared" si="637"/>
        <v>0</v>
      </c>
      <c r="AB1185" s="82"/>
      <c r="AC1185" s="82"/>
      <c r="AD1185" s="82"/>
      <c r="AE1185" s="120"/>
      <c r="AF1185" s="82"/>
      <c r="AG1185" s="82"/>
      <c r="AH1185" s="82"/>
      <c r="AI1185" s="82"/>
      <c r="AJ1185" s="82"/>
      <c r="AK1185" s="82"/>
      <c r="AL1185" s="82"/>
      <c r="AM1185" s="82"/>
      <c r="AN1185" s="82"/>
      <c r="AO1185" s="87"/>
      <c r="AP1185" s="93">
        <f t="shared" si="589"/>
        <v>3.7333333333333334</v>
      </c>
      <c r="AQ1185" s="126" t="e">
        <f t="shared" si="590"/>
        <v>#REF!</v>
      </c>
      <c r="AR1185" s="126" t="e">
        <f t="shared" si="591"/>
        <v>#REF!</v>
      </c>
      <c r="AS1185" s="85">
        <f t="shared" si="592"/>
        <v>194.13333333333313</v>
      </c>
      <c r="AT1185" s="85">
        <f t="shared" si="593"/>
        <v>197.86666666666645</v>
      </c>
      <c r="AU1185" s="125">
        <f t="shared" si="594"/>
        <v>3177.5999999999731</v>
      </c>
    </row>
    <row r="1186" spans="2:48">
      <c r="B1186" s="96">
        <v>45727</v>
      </c>
      <c r="C1186" s="82" t="s">
        <v>117</v>
      </c>
      <c r="D1186" s="82"/>
      <c r="E1186" s="82" t="s">
        <v>3729</v>
      </c>
      <c r="F1186" s="84" t="s">
        <v>152</v>
      </c>
      <c r="G1186" s="84"/>
      <c r="H1186" s="86"/>
      <c r="I1186" s="86"/>
      <c r="J1186" s="86"/>
      <c r="K1186" s="86"/>
      <c r="L1186" s="86"/>
      <c r="M1186" s="86" t="s">
        <v>1214</v>
      </c>
      <c r="N1186" s="87">
        <v>24</v>
      </c>
      <c r="O1186" s="82" t="s">
        <v>108</v>
      </c>
      <c r="P1186" s="97">
        <v>5</v>
      </c>
      <c r="Q1186" s="97">
        <v>30</v>
      </c>
      <c r="R1186" s="82">
        <v>370</v>
      </c>
      <c r="S1186" s="82">
        <v>370</v>
      </c>
      <c r="T1186" s="84" t="s">
        <v>88</v>
      </c>
      <c r="U1186" s="82"/>
      <c r="V1186" s="82"/>
      <c r="W1186" s="82"/>
      <c r="X1186" s="82"/>
      <c r="Y1186" s="82"/>
      <c r="Z1186" s="82"/>
      <c r="AA1186" s="82">
        <f t="shared" si="588"/>
        <v>330</v>
      </c>
      <c r="AB1186" s="82"/>
      <c r="AC1186" s="82"/>
      <c r="AD1186" s="82">
        <v>108.8</v>
      </c>
      <c r="AE1186" s="120">
        <v>1.9308000000000001</v>
      </c>
      <c r="AF1186" s="82"/>
      <c r="AG1186" s="82"/>
      <c r="AH1186" s="82"/>
      <c r="AI1186" s="82"/>
      <c r="AJ1186" s="82"/>
      <c r="AK1186" s="82"/>
      <c r="AL1186" s="82"/>
      <c r="AM1186" s="82"/>
      <c r="AN1186" s="82"/>
      <c r="AO1186" s="87"/>
      <c r="AP1186" s="93">
        <f t="shared" si="589"/>
        <v>3.7333333333333334</v>
      </c>
      <c r="AQ1186" s="126" t="e">
        <f t="shared" si="590"/>
        <v>#REF!</v>
      </c>
      <c r="AR1186" s="126" t="e">
        <f t="shared" si="591"/>
        <v>#REF!</v>
      </c>
      <c r="AS1186" s="85">
        <f t="shared" si="592"/>
        <v>194.13333333333313</v>
      </c>
      <c r="AT1186" s="85">
        <f t="shared" si="593"/>
        <v>203.36666666666645</v>
      </c>
      <c r="AU1186" s="125">
        <f t="shared" si="594"/>
        <v>3183.0999999999731</v>
      </c>
    </row>
    <row r="1187" spans="2:48">
      <c r="B1187" s="96">
        <v>45727</v>
      </c>
      <c r="C1187" s="82" t="s">
        <v>117</v>
      </c>
      <c r="D1187" s="82" t="s">
        <v>1215</v>
      </c>
      <c r="E1187" s="82" t="s">
        <v>3729</v>
      </c>
      <c r="F1187" s="84" t="s">
        <v>1216</v>
      </c>
      <c r="G1187" s="84" t="s">
        <v>1217</v>
      </c>
      <c r="H1187" s="86" t="s">
        <v>1218</v>
      </c>
      <c r="I1187" s="86"/>
      <c r="J1187" s="86"/>
      <c r="K1187" s="86"/>
      <c r="L1187" s="86" t="s">
        <v>1219</v>
      </c>
      <c r="M1187" s="86" t="s">
        <v>1220</v>
      </c>
      <c r="N1187" s="87">
        <v>24</v>
      </c>
      <c r="O1187" s="82" t="s">
        <v>108</v>
      </c>
      <c r="P1187" s="97">
        <v>3</v>
      </c>
      <c r="Q1187" s="97">
        <v>37</v>
      </c>
      <c r="R1187" s="82">
        <v>370</v>
      </c>
      <c r="S1187" s="82">
        <v>370</v>
      </c>
      <c r="T1187" s="84" t="s">
        <v>88</v>
      </c>
      <c r="U1187" s="82"/>
      <c r="V1187" s="82"/>
      <c r="W1187" s="82"/>
      <c r="X1187" s="82"/>
      <c r="Y1187" s="82"/>
      <c r="Z1187" s="82"/>
      <c r="AA1187" s="82">
        <f t="shared" si="588"/>
        <v>217</v>
      </c>
      <c r="AB1187" s="82"/>
      <c r="AC1187" s="82"/>
      <c r="AD1187" s="82">
        <v>66.400000000000006</v>
      </c>
      <c r="AE1187" s="120">
        <v>1.9308000000000001</v>
      </c>
      <c r="AF1187" s="82">
        <v>65.099999999999994</v>
      </c>
      <c r="AG1187" s="82">
        <v>35.200000000000003</v>
      </c>
      <c r="AH1187" s="132">
        <f>AF1187-AG1187</f>
        <v>29.899999999999991</v>
      </c>
      <c r="AI1187" s="82"/>
      <c r="AJ1187" s="82"/>
      <c r="AK1187" s="82"/>
      <c r="AL1187" s="82"/>
      <c r="AM1187" s="82"/>
      <c r="AN1187" s="82"/>
      <c r="AO1187" s="87"/>
      <c r="AP1187" s="93">
        <f t="shared" si="589"/>
        <v>3.7333333333333334</v>
      </c>
      <c r="AQ1187" s="126" t="e">
        <f t="shared" si="590"/>
        <v>#REF!</v>
      </c>
      <c r="AR1187" s="126" t="e">
        <f t="shared" si="591"/>
        <v>#REF!</v>
      </c>
      <c r="AS1187" s="85">
        <f t="shared" si="592"/>
        <v>194.13333333333313</v>
      </c>
      <c r="AT1187" s="85">
        <f t="shared" si="593"/>
        <v>206.98333333333312</v>
      </c>
      <c r="AU1187" s="125">
        <f t="shared" si="594"/>
        <v>3186.7166666666399</v>
      </c>
    </row>
    <row r="1188" spans="2:48">
      <c r="B1188" s="122">
        <v>45728</v>
      </c>
      <c r="C1188" s="117" t="s">
        <v>117</v>
      </c>
      <c r="D1188" s="117"/>
      <c r="E1188" s="117"/>
      <c r="F1188" s="109" t="s">
        <v>100</v>
      </c>
      <c r="G1188" s="109"/>
      <c r="H1188" s="110"/>
      <c r="I1188" s="110"/>
      <c r="J1188" s="110"/>
      <c r="K1188" s="110"/>
      <c r="L1188" s="110"/>
      <c r="M1188" s="111"/>
      <c r="N1188" s="109">
        <v>38</v>
      </c>
      <c r="O1188" s="109" t="s">
        <v>101</v>
      </c>
      <c r="P1188" s="109">
        <v>113</v>
      </c>
      <c r="Q1188" s="109">
        <v>0</v>
      </c>
      <c r="R1188" s="109">
        <v>200</v>
      </c>
      <c r="S1188" s="109">
        <v>200</v>
      </c>
      <c r="T1188" s="112" t="s">
        <v>88</v>
      </c>
      <c r="U1188" s="138"/>
      <c r="V1188" s="138"/>
      <c r="W1188" s="138"/>
      <c r="X1188" s="138"/>
      <c r="Y1188" s="138"/>
      <c r="Z1188" s="138"/>
      <c r="AA1188" s="139">
        <v>0</v>
      </c>
      <c r="AB1188" s="139"/>
      <c r="AC1188" s="139"/>
      <c r="AD1188" s="139"/>
      <c r="AE1188" s="141"/>
      <c r="AF1188" s="139"/>
      <c r="AG1188" s="139"/>
      <c r="AH1188" s="139"/>
      <c r="AI1188" s="139"/>
      <c r="AJ1188" s="139"/>
      <c r="AK1188" s="139"/>
      <c r="AL1188" s="139"/>
      <c r="AM1188" s="139"/>
      <c r="AN1188" s="139"/>
      <c r="AO1188" s="139"/>
      <c r="AP1188" s="142">
        <v>0</v>
      </c>
      <c r="AQ1188" s="142" t="e">
        <f t="shared" si="590"/>
        <v>#REF!</v>
      </c>
      <c r="AR1188" s="142" t="e">
        <f t="shared" si="591"/>
        <v>#REF!</v>
      </c>
      <c r="AS1188" s="142">
        <v>0</v>
      </c>
      <c r="AT1188" s="142">
        <v>0</v>
      </c>
      <c r="AU1188" s="140">
        <f>AU1187+(AA1188/60)</f>
        <v>3186.7166666666399</v>
      </c>
      <c r="AV1188" s="95" t="s">
        <v>1222</v>
      </c>
    </row>
    <row r="1189" spans="2:48">
      <c r="B1189" s="122">
        <v>45728</v>
      </c>
      <c r="C1189" s="117" t="s">
        <v>117</v>
      </c>
      <c r="D1189" s="117"/>
      <c r="E1189" s="117"/>
      <c r="F1189" s="109" t="s">
        <v>100</v>
      </c>
      <c r="G1189" s="109"/>
      <c r="H1189" s="110"/>
      <c r="I1189" s="110"/>
      <c r="J1189" s="110"/>
      <c r="K1189" s="110"/>
      <c r="L1189" s="110"/>
      <c r="M1189" s="111"/>
      <c r="N1189" s="109">
        <v>38</v>
      </c>
      <c r="O1189" s="109" t="s">
        <v>101</v>
      </c>
      <c r="P1189" s="109">
        <v>113</v>
      </c>
      <c r="Q1189" s="109">
        <v>0</v>
      </c>
      <c r="R1189" s="109">
        <v>200</v>
      </c>
      <c r="S1189" s="109">
        <v>200</v>
      </c>
      <c r="T1189" s="112" t="s">
        <v>88</v>
      </c>
      <c r="U1189" s="138"/>
      <c r="V1189" s="138"/>
      <c r="W1189" s="138"/>
      <c r="X1189" s="138"/>
      <c r="Y1189" s="138"/>
      <c r="Z1189" s="138"/>
      <c r="AA1189" s="139">
        <v>0</v>
      </c>
      <c r="AB1189" s="139"/>
      <c r="AC1189" s="139"/>
      <c r="AD1189" s="139"/>
      <c r="AE1189" s="141"/>
      <c r="AF1189" s="139"/>
      <c r="AG1189" s="139"/>
      <c r="AH1189" s="139"/>
      <c r="AI1189" s="139"/>
      <c r="AJ1189" s="139"/>
      <c r="AK1189" s="139"/>
      <c r="AL1189" s="139"/>
      <c r="AM1189" s="139"/>
      <c r="AN1189" s="139"/>
      <c r="AO1189" s="139"/>
      <c r="AP1189" s="142">
        <v>0</v>
      </c>
      <c r="AQ1189" s="142" t="e">
        <f t="shared" si="590"/>
        <v>#REF!</v>
      </c>
      <c r="AR1189" s="142" t="e">
        <f t="shared" si="591"/>
        <v>#REF!</v>
      </c>
      <c r="AS1189" s="142">
        <v>0</v>
      </c>
      <c r="AT1189" s="142">
        <v>0</v>
      </c>
      <c r="AU1189" s="140">
        <f>AU1188+(AA1189/60)</f>
        <v>3186.7166666666399</v>
      </c>
      <c r="AV1189" s="95" t="s">
        <v>1221</v>
      </c>
    </row>
    <row r="1190" spans="2:48">
      <c r="B1190" s="122">
        <v>45728</v>
      </c>
      <c r="C1190" s="117" t="s">
        <v>117</v>
      </c>
      <c r="D1190" s="117"/>
      <c r="E1190" s="117"/>
      <c r="F1190" s="115" t="s">
        <v>135</v>
      </c>
      <c r="G1190" s="109"/>
      <c r="H1190" s="110"/>
      <c r="I1190" s="110"/>
      <c r="J1190" s="110"/>
      <c r="K1190" s="110"/>
      <c r="L1190" s="110"/>
      <c r="M1190" s="111"/>
      <c r="N1190" s="109">
        <v>6</v>
      </c>
      <c r="O1190" s="109" t="s">
        <v>92</v>
      </c>
      <c r="P1190" s="109">
        <v>30</v>
      </c>
      <c r="Q1190" s="109">
        <v>0</v>
      </c>
      <c r="R1190" s="109">
        <v>359</v>
      </c>
      <c r="S1190" s="109">
        <v>359</v>
      </c>
      <c r="T1190" s="117" t="s">
        <v>88</v>
      </c>
      <c r="U1190" s="117"/>
      <c r="V1190" s="117"/>
      <c r="W1190" s="117"/>
      <c r="X1190" s="117"/>
      <c r="Y1190" s="117"/>
      <c r="Z1190" s="117"/>
      <c r="AA1190" s="117"/>
      <c r="AB1190" s="117"/>
      <c r="AC1190" s="117"/>
      <c r="AD1190" s="117"/>
      <c r="AE1190" s="124"/>
      <c r="AF1190" s="117"/>
      <c r="AG1190" s="117"/>
      <c r="AH1190" s="117"/>
      <c r="AI1190" s="117"/>
      <c r="AJ1190" s="117"/>
      <c r="AK1190" s="117"/>
      <c r="AL1190" s="117"/>
      <c r="AM1190" s="117"/>
      <c r="AN1190" s="117"/>
      <c r="AO1190" s="112"/>
      <c r="AP1190" s="113">
        <f t="shared" ref="AP1190:AP1195" si="644">IF(O1190="A",AP1189+AA1190/60,AP1189)</f>
        <v>0</v>
      </c>
      <c r="AQ1190" s="113" t="e">
        <f t="shared" si="590"/>
        <v>#REF!</v>
      </c>
      <c r="AR1190" s="113" t="e">
        <f t="shared" si="591"/>
        <v>#REF!</v>
      </c>
      <c r="AS1190" s="118">
        <v>0</v>
      </c>
      <c r="AT1190" s="118">
        <v>0</v>
      </c>
      <c r="AU1190" s="119">
        <f t="shared" ref="AU1190:AU1201" si="645">AU1189+(AA1190/60)</f>
        <v>3186.7166666666399</v>
      </c>
    </row>
    <row r="1191" spans="2:48">
      <c r="B1191" s="122">
        <v>45728</v>
      </c>
      <c r="C1191" s="117" t="s">
        <v>117</v>
      </c>
      <c r="D1191" s="117"/>
      <c r="E1191" s="117"/>
      <c r="F1191" s="109" t="s">
        <v>102</v>
      </c>
      <c r="G1191" s="109"/>
      <c r="H1191" s="110"/>
      <c r="I1191" s="110"/>
      <c r="J1191" s="110"/>
      <c r="K1191" s="110"/>
      <c r="L1191" s="110"/>
      <c r="M1191" s="111"/>
      <c r="N1191" s="109">
        <v>1</v>
      </c>
      <c r="O1191" s="109" t="s">
        <v>92</v>
      </c>
      <c r="P1191" s="109">
        <v>60</v>
      </c>
      <c r="Q1191" s="109">
        <v>0</v>
      </c>
      <c r="R1191" s="109">
        <v>359</v>
      </c>
      <c r="S1191" s="109">
        <v>359</v>
      </c>
      <c r="T1191" s="117"/>
      <c r="U1191" s="117"/>
      <c r="V1191" s="117"/>
      <c r="W1191" s="117"/>
      <c r="X1191" s="117"/>
      <c r="Y1191" s="117"/>
      <c r="Z1191" s="117"/>
      <c r="AA1191" s="117">
        <f t="shared" ref="AA1191" si="646">P1191*60+Q1191</f>
        <v>3600</v>
      </c>
      <c r="AB1191" s="117"/>
      <c r="AC1191" s="117"/>
      <c r="AD1191" s="117"/>
      <c r="AE1191" s="124"/>
      <c r="AF1191" s="117"/>
      <c r="AG1191" s="117"/>
      <c r="AH1191" s="117"/>
      <c r="AI1191" s="117"/>
      <c r="AJ1191" s="117"/>
      <c r="AK1191" s="117"/>
      <c r="AL1191" s="117"/>
      <c r="AM1191" s="117"/>
      <c r="AN1191" s="117"/>
      <c r="AO1191" s="112"/>
      <c r="AP1191" s="113">
        <f t="shared" si="644"/>
        <v>0</v>
      </c>
      <c r="AQ1191" s="113" t="e">
        <f t="shared" si="590"/>
        <v>#REF!</v>
      </c>
      <c r="AR1191" s="113" t="e">
        <f t="shared" si="591"/>
        <v>#REF!</v>
      </c>
      <c r="AS1191" s="118">
        <f t="shared" ref="AS1191:AS1194" si="647">IF(O1191="3C",AS1190+AA1191/60,AS1190)</f>
        <v>60</v>
      </c>
      <c r="AT1191" s="118">
        <v>0</v>
      </c>
      <c r="AU1191" s="119">
        <f t="shared" si="645"/>
        <v>3246.7166666666399</v>
      </c>
    </row>
    <row r="1192" spans="2:48">
      <c r="B1192" s="122">
        <v>45728</v>
      </c>
      <c r="C1192" s="117" t="s">
        <v>110</v>
      </c>
      <c r="D1192" s="117"/>
      <c r="E1192" s="117"/>
      <c r="F1192" s="109" t="s">
        <v>103</v>
      </c>
      <c r="G1192" s="109"/>
      <c r="H1192" s="110"/>
      <c r="I1192" s="110"/>
      <c r="J1192" s="110"/>
      <c r="K1192" s="110"/>
      <c r="L1192" s="110"/>
      <c r="M1192" s="111"/>
      <c r="N1192" s="109">
        <v>6</v>
      </c>
      <c r="O1192" s="109" t="s">
        <v>91</v>
      </c>
      <c r="P1192" s="109">
        <v>30</v>
      </c>
      <c r="Q1192" s="109">
        <v>0</v>
      </c>
      <c r="R1192" s="109">
        <v>359</v>
      </c>
      <c r="S1192" s="109">
        <v>359</v>
      </c>
      <c r="T1192" s="117"/>
      <c r="U1192" s="117"/>
      <c r="V1192" s="117"/>
      <c r="W1192" s="117"/>
      <c r="X1192" s="117"/>
      <c r="Y1192" s="117"/>
      <c r="Z1192" s="117"/>
      <c r="AA1192" s="117"/>
      <c r="AB1192" s="117"/>
      <c r="AC1192" s="117"/>
      <c r="AD1192" s="117"/>
      <c r="AE1192" s="124"/>
      <c r="AF1192" s="117"/>
      <c r="AG1192" s="117"/>
      <c r="AH1192" s="117"/>
      <c r="AI1192" s="117"/>
      <c r="AJ1192" s="117"/>
      <c r="AK1192" s="117"/>
      <c r="AL1192" s="117"/>
      <c r="AM1192" s="117"/>
      <c r="AN1192" s="117"/>
      <c r="AO1192" s="112"/>
      <c r="AP1192" s="113">
        <f t="shared" si="644"/>
        <v>0</v>
      </c>
      <c r="AQ1192" s="113" t="e">
        <f t="shared" si="590"/>
        <v>#REF!</v>
      </c>
      <c r="AR1192" s="113" t="e">
        <f t="shared" si="591"/>
        <v>#REF!</v>
      </c>
      <c r="AS1192" s="118">
        <f t="shared" si="647"/>
        <v>60</v>
      </c>
      <c r="AT1192" s="118">
        <v>0</v>
      </c>
      <c r="AU1192" s="119">
        <f t="shared" si="645"/>
        <v>3246.7166666666399</v>
      </c>
    </row>
    <row r="1193" spans="2:48">
      <c r="B1193" s="122">
        <v>45728</v>
      </c>
      <c r="C1193" s="117" t="s">
        <v>110</v>
      </c>
      <c r="D1193" s="117"/>
      <c r="E1193" s="117"/>
      <c r="F1193" s="109" t="s">
        <v>104</v>
      </c>
      <c r="G1193" s="109"/>
      <c r="H1193" s="110"/>
      <c r="I1193" s="110"/>
      <c r="J1193" s="110"/>
      <c r="K1193" s="110"/>
      <c r="L1193" s="110"/>
      <c r="M1193" s="111"/>
      <c r="N1193" s="109">
        <v>1</v>
      </c>
      <c r="O1193" s="109" t="s">
        <v>91</v>
      </c>
      <c r="P1193" s="109">
        <v>60</v>
      </c>
      <c r="Q1193" s="109">
        <v>0</v>
      </c>
      <c r="R1193" s="109">
        <v>359</v>
      </c>
      <c r="S1193" s="109">
        <v>359</v>
      </c>
      <c r="T1193" s="117"/>
      <c r="U1193" s="117"/>
      <c r="V1193" s="117"/>
      <c r="W1193" s="117"/>
      <c r="X1193" s="117"/>
      <c r="Y1193" s="117"/>
      <c r="Z1193" s="117"/>
      <c r="AA1193" s="117">
        <f t="shared" ref="AA1193:AA1201" si="648">P1193*60+Q1193</f>
        <v>3600</v>
      </c>
      <c r="AB1193" s="117"/>
      <c r="AC1193" s="117"/>
      <c r="AD1193" s="117"/>
      <c r="AE1193" s="124"/>
      <c r="AF1193" s="117"/>
      <c r="AG1193" s="117"/>
      <c r="AH1193" s="117"/>
      <c r="AI1193" s="117"/>
      <c r="AJ1193" s="117"/>
      <c r="AK1193" s="117"/>
      <c r="AL1193" s="117"/>
      <c r="AM1193" s="117"/>
      <c r="AN1193" s="117"/>
      <c r="AO1193" s="112"/>
      <c r="AP1193" s="113">
        <f t="shared" si="644"/>
        <v>60</v>
      </c>
      <c r="AQ1193" s="113" t="e">
        <f t="shared" si="590"/>
        <v>#REF!</v>
      </c>
      <c r="AR1193" s="113" t="e">
        <f t="shared" si="591"/>
        <v>#REF!</v>
      </c>
      <c r="AS1193" s="118">
        <f t="shared" si="647"/>
        <v>60</v>
      </c>
      <c r="AT1193" s="118">
        <v>0</v>
      </c>
      <c r="AU1193" s="119">
        <f t="shared" si="645"/>
        <v>3306.7166666666399</v>
      </c>
    </row>
    <row r="1194" spans="2:48">
      <c r="B1194" s="122">
        <v>45728</v>
      </c>
      <c r="C1194" s="117" t="s">
        <v>110</v>
      </c>
      <c r="D1194" s="117"/>
      <c r="E1194" s="117"/>
      <c r="F1194" s="109" t="s">
        <v>104</v>
      </c>
      <c r="G1194" s="109"/>
      <c r="H1194" s="110"/>
      <c r="I1194" s="110"/>
      <c r="J1194" s="110"/>
      <c r="K1194" s="110"/>
      <c r="L1194" s="110"/>
      <c r="M1194" s="111"/>
      <c r="N1194" s="109">
        <v>1</v>
      </c>
      <c r="O1194" s="109" t="s">
        <v>91</v>
      </c>
      <c r="P1194" s="109">
        <v>60</v>
      </c>
      <c r="Q1194" s="109">
        <v>0</v>
      </c>
      <c r="R1194" s="109">
        <v>359</v>
      </c>
      <c r="S1194" s="109">
        <v>359</v>
      </c>
      <c r="T1194" s="117"/>
      <c r="U1194" s="117"/>
      <c r="V1194" s="117"/>
      <c r="W1194" s="117"/>
      <c r="X1194" s="117"/>
      <c r="Y1194" s="117"/>
      <c r="Z1194" s="117"/>
      <c r="AA1194" s="117">
        <f t="shared" si="648"/>
        <v>3600</v>
      </c>
      <c r="AB1194" s="117"/>
      <c r="AC1194" s="117"/>
      <c r="AD1194" s="117"/>
      <c r="AE1194" s="124"/>
      <c r="AF1194" s="117"/>
      <c r="AG1194" s="117"/>
      <c r="AH1194" s="117"/>
      <c r="AI1194" s="117"/>
      <c r="AJ1194" s="117"/>
      <c r="AK1194" s="117"/>
      <c r="AL1194" s="117"/>
      <c r="AM1194" s="117"/>
      <c r="AN1194" s="117"/>
      <c r="AO1194" s="112"/>
      <c r="AP1194" s="113">
        <f t="shared" si="644"/>
        <v>120</v>
      </c>
      <c r="AQ1194" s="113" t="e">
        <f t="shared" si="590"/>
        <v>#REF!</v>
      </c>
      <c r="AR1194" s="113" t="e">
        <f t="shared" si="591"/>
        <v>#REF!</v>
      </c>
      <c r="AS1194" s="118">
        <f t="shared" si="647"/>
        <v>60</v>
      </c>
      <c r="AT1194" s="118">
        <v>0</v>
      </c>
      <c r="AU1194" s="119">
        <f t="shared" si="645"/>
        <v>3366.7166666666399</v>
      </c>
    </row>
    <row r="1195" spans="2:48">
      <c r="B1195" s="122">
        <v>45728</v>
      </c>
      <c r="C1195" s="117" t="s">
        <v>110</v>
      </c>
      <c r="D1195" s="117"/>
      <c r="E1195" s="117"/>
      <c r="F1195" s="109" t="s">
        <v>104</v>
      </c>
      <c r="G1195" s="109"/>
      <c r="H1195" s="110"/>
      <c r="I1195" s="110"/>
      <c r="J1195" s="110"/>
      <c r="K1195" s="110"/>
      <c r="L1195" s="110"/>
      <c r="M1195" s="111"/>
      <c r="N1195" s="109">
        <v>1</v>
      </c>
      <c r="O1195" s="109" t="s">
        <v>91</v>
      </c>
      <c r="P1195" s="109">
        <v>60</v>
      </c>
      <c r="Q1195" s="109">
        <v>0</v>
      </c>
      <c r="R1195" s="109">
        <v>359</v>
      </c>
      <c r="S1195" s="109">
        <v>359</v>
      </c>
      <c r="T1195" s="117"/>
      <c r="U1195" s="117"/>
      <c r="V1195" s="117"/>
      <c r="W1195" s="117"/>
      <c r="X1195" s="117"/>
      <c r="Y1195" s="117"/>
      <c r="Z1195" s="117"/>
      <c r="AA1195" s="117">
        <f t="shared" si="648"/>
        <v>3600</v>
      </c>
      <c r="AB1195" s="117"/>
      <c r="AC1195" s="117"/>
      <c r="AD1195" s="117"/>
      <c r="AE1195" s="124"/>
      <c r="AF1195" s="117"/>
      <c r="AG1195" s="117"/>
      <c r="AH1195" s="117"/>
      <c r="AI1195" s="117"/>
      <c r="AJ1195" s="117"/>
      <c r="AK1195" s="117"/>
      <c r="AL1195" s="117"/>
      <c r="AM1195" s="117"/>
      <c r="AN1195" s="117"/>
      <c r="AO1195" s="112"/>
      <c r="AP1195" s="113">
        <f t="shared" si="644"/>
        <v>180</v>
      </c>
      <c r="AQ1195" s="113" t="e">
        <f t="shared" si="590"/>
        <v>#REF!</v>
      </c>
      <c r="AR1195" s="113" t="e">
        <f t="shared" si="591"/>
        <v>#REF!</v>
      </c>
      <c r="AS1195" s="118">
        <v>0</v>
      </c>
      <c r="AT1195" s="118">
        <v>0</v>
      </c>
      <c r="AU1195" s="119">
        <f t="shared" si="645"/>
        <v>3426.7166666666399</v>
      </c>
    </row>
    <row r="1196" spans="2:48">
      <c r="B1196" s="122">
        <v>45728</v>
      </c>
      <c r="C1196" s="117" t="s">
        <v>110</v>
      </c>
      <c r="D1196" s="117"/>
      <c r="E1196" s="117"/>
      <c r="F1196" s="109" t="s">
        <v>104</v>
      </c>
      <c r="G1196" s="109"/>
      <c r="H1196" s="110"/>
      <c r="I1196" s="110"/>
      <c r="J1196" s="110"/>
      <c r="K1196" s="110"/>
      <c r="L1196" s="110"/>
      <c r="M1196" s="111"/>
      <c r="N1196" s="109">
        <v>1</v>
      </c>
      <c r="O1196" s="109" t="s">
        <v>91</v>
      </c>
      <c r="P1196" s="109">
        <v>60</v>
      </c>
      <c r="Q1196" s="109">
        <v>0</v>
      </c>
      <c r="R1196" s="109">
        <v>359</v>
      </c>
      <c r="S1196" s="109">
        <v>359</v>
      </c>
      <c r="T1196" s="117"/>
      <c r="U1196" s="117"/>
      <c r="V1196" s="117"/>
      <c r="W1196" s="117"/>
      <c r="X1196" s="117"/>
      <c r="Y1196" s="117"/>
      <c r="Z1196" s="117"/>
      <c r="AA1196" s="117">
        <f t="shared" si="648"/>
        <v>3600</v>
      </c>
      <c r="AB1196" s="117"/>
      <c r="AC1196" s="117"/>
      <c r="AD1196" s="117"/>
      <c r="AE1196" s="124"/>
      <c r="AF1196" s="117"/>
      <c r="AG1196" s="117"/>
      <c r="AH1196" s="117"/>
      <c r="AI1196" s="117"/>
      <c r="AJ1196" s="117"/>
      <c r="AK1196" s="117"/>
      <c r="AL1196" s="117"/>
      <c r="AM1196" s="117"/>
      <c r="AN1196" s="117"/>
      <c r="AO1196" s="112"/>
      <c r="AP1196" s="113">
        <v>0</v>
      </c>
      <c r="AQ1196" s="113" t="e">
        <f t="shared" si="590"/>
        <v>#REF!</v>
      </c>
      <c r="AR1196" s="113" t="e">
        <f t="shared" si="591"/>
        <v>#REF!</v>
      </c>
      <c r="AS1196" s="118">
        <v>0</v>
      </c>
      <c r="AT1196" s="118">
        <v>0</v>
      </c>
      <c r="AU1196" s="119">
        <f t="shared" si="645"/>
        <v>3486.7166666666399</v>
      </c>
    </row>
    <row r="1197" spans="2:48">
      <c r="B1197" s="144">
        <v>45728</v>
      </c>
      <c r="C1197" s="143" t="s">
        <v>164</v>
      </c>
      <c r="D1197" s="82"/>
      <c r="E1197" s="82"/>
      <c r="F1197" s="130" t="s">
        <v>105</v>
      </c>
      <c r="G1197" s="130" t="s">
        <v>89</v>
      </c>
      <c r="H1197" s="133" t="s">
        <v>89</v>
      </c>
      <c r="I1197" s="133" t="s">
        <v>89</v>
      </c>
      <c r="J1197" s="133" t="s">
        <v>89</v>
      </c>
      <c r="K1197" s="133" t="s">
        <v>89</v>
      </c>
      <c r="L1197" s="133" t="s">
        <v>95</v>
      </c>
      <c r="M1197" s="134" t="s">
        <v>106</v>
      </c>
      <c r="N1197" s="114">
        <v>3</v>
      </c>
      <c r="O1197" s="130" t="s">
        <v>91</v>
      </c>
      <c r="P1197" s="130">
        <v>3</v>
      </c>
      <c r="Q1197" s="114">
        <v>44</v>
      </c>
      <c r="R1197" s="130">
        <v>338</v>
      </c>
      <c r="S1197" s="130">
        <v>338</v>
      </c>
      <c r="T1197" s="132" t="s">
        <v>88</v>
      </c>
      <c r="U1197" s="82"/>
      <c r="V1197" s="82"/>
      <c r="W1197" s="82"/>
      <c r="X1197" s="82"/>
      <c r="Y1197" s="82"/>
      <c r="Z1197" s="82"/>
      <c r="AA1197" s="82">
        <f t="shared" si="648"/>
        <v>224</v>
      </c>
      <c r="AB1197" s="82"/>
      <c r="AC1197" s="82" t="s">
        <v>89</v>
      </c>
      <c r="AD1197" s="82">
        <v>109.8</v>
      </c>
      <c r="AE1197" s="120">
        <v>2.3769999999999998</v>
      </c>
      <c r="AF1197" s="82">
        <v>109.5</v>
      </c>
      <c r="AG1197" s="82">
        <v>98.5</v>
      </c>
      <c r="AH1197" s="132">
        <f>AF1197-AG1197</f>
        <v>11</v>
      </c>
      <c r="AI1197" s="132">
        <v>-2519.5</v>
      </c>
      <c r="AJ1197" s="132">
        <v>-1507.2</v>
      </c>
      <c r="AK1197" s="132">
        <v>-2512.6999999999998</v>
      </c>
      <c r="AL1197" s="132">
        <v>-1661.8</v>
      </c>
      <c r="AM1197" s="136">
        <f>AJ1197-AI1197</f>
        <v>1012.3</v>
      </c>
      <c r="AN1197" s="136">
        <f>AL1197-AK1197</f>
        <v>850.89999999999986</v>
      </c>
      <c r="AO1197" s="136">
        <f>AD1197/AA1197*60</f>
        <v>29.410714285714285</v>
      </c>
      <c r="AP1197" s="93">
        <f t="shared" ref="AP1197:AP1201" si="649">IF(O1197="A",AP1196+AA1197/60,AP1196)</f>
        <v>3.7333333333333334</v>
      </c>
      <c r="AQ1197" s="126" t="e">
        <f t="shared" si="590"/>
        <v>#REF!</v>
      </c>
      <c r="AR1197" s="126" t="e">
        <f t="shared" si="591"/>
        <v>#REF!</v>
      </c>
      <c r="AS1197" s="85">
        <f t="shared" ref="AS1197:AS1201" si="650">IF(O1197="3C",AS1196+AA1197/60,AS1196)</f>
        <v>0</v>
      </c>
      <c r="AT1197" s="85">
        <f t="shared" ref="AT1197:AT1201" si="651">AT1196+(AA1197/60)</f>
        <v>3.7333333333333334</v>
      </c>
      <c r="AU1197" s="125">
        <f t="shared" si="645"/>
        <v>3490.449999999973</v>
      </c>
    </row>
    <row r="1198" spans="2:48">
      <c r="B1198" s="144">
        <v>45728</v>
      </c>
      <c r="C1198" s="82" t="s">
        <v>155</v>
      </c>
      <c r="D1198" s="82" t="s">
        <v>116</v>
      </c>
      <c r="E1198" s="82" t="s">
        <v>3729</v>
      </c>
      <c r="F1198" s="84" t="s">
        <v>1223</v>
      </c>
      <c r="G1198" s="84" t="s">
        <v>1223</v>
      </c>
      <c r="H1198" s="86" t="s">
        <v>109</v>
      </c>
      <c r="I1198" s="86" t="s">
        <v>109</v>
      </c>
      <c r="J1198" s="86" t="s">
        <v>109</v>
      </c>
      <c r="K1198" s="86" t="s">
        <v>109</v>
      </c>
      <c r="L1198" s="86" t="s">
        <v>109</v>
      </c>
      <c r="M1198" s="86" t="s">
        <v>168</v>
      </c>
      <c r="N1198" s="87">
        <v>3</v>
      </c>
      <c r="O1198" s="82" t="s">
        <v>124</v>
      </c>
      <c r="P1198" s="97">
        <v>3</v>
      </c>
      <c r="Q1198" s="97">
        <v>44</v>
      </c>
      <c r="R1198" s="82">
        <v>338</v>
      </c>
      <c r="S1198" s="82">
        <v>338</v>
      </c>
      <c r="T1198" s="84" t="s">
        <v>88</v>
      </c>
      <c r="U1198" s="82"/>
      <c r="V1198" s="82"/>
      <c r="W1198" s="82"/>
      <c r="X1198" s="82"/>
      <c r="Y1198" s="82"/>
      <c r="Z1198" s="82"/>
      <c r="AA1198" s="82">
        <f t="shared" si="648"/>
        <v>224</v>
      </c>
      <c r="AB1198" s="82">
        <v>111.7</v>
      </c>
      <c r="AC1198" s="82" t="s">
        <v>88</v>
      </c>
      <c r="AD1198" s="82"/>
      <c r="AE1198" s="82">
        <v>2.3820000000000001</v>
      </c>
      <c r="AF1198" s="82"/>
      <c r="AG1198" s="82"/>
      <c r="AH1198" s="82"/>
      <c r="AI1198" s="82"/>
      <c r="AJ1198" s="82"/>
      <c r="AK1198" s="82"/>
      <c r="AL1198" s="82"/>
      <c r="AM1198" s="82"/>
      <c r="AN1198" s="82"/>
      <c r="AO1198" s="87"/>
      <c r="AP1198" s="93">
        <f t="shared" si="649"/>
        <v>3.7333333333333334</v>
      </c>
      <c r="AQ1198" s="126" t="e">
        <f t="shared" si="590"/>
        <v>#REF!</v>
      </c>
      <c r="AR1198" s="126" t="e">
        <f t="shared" si="591"/>
        <v>#REF!</v>
      </c>
      <c r="AS1198" s="85">
        <f t="shared" si="650"/>
        <v>3.7333333333333334</v>
      </c>
      <c r="AT1198" s="85">
        <f t="shared" si="651"/>
        <v>7.4666666666666668</v>
      </c>
      <c r="AU1198" s="125">
        <f t="shared" si="645"/>
        <v>3494.1833333333061</v>
      </c>
    </row>
    <row r="1199" spans="2:48">
      <c r="B1199" s="144">
        <v>45728</v>
      </c>
      <c r="C1199" s="82" t="s">
        <v>155</v>
      </c>
      <c r="D1199" s="82" t="s">
        <v>116</v>
      </c>
      <c r="E1199" s="82" t="s">
        <v>3729</v>
      </c>
      <c r="F1199" s="84" t="s">
        <v>1224</v>
      </c>
      <c r="G1199" s="84" t="s">
        <v>1224</v>
      </c>
      <c r="H1199" s="86" t="s">
        <v>109</v>
      </c>
      <c r="I1199" s="86" t="s">
        <v>109</v>
      </c>
      <c r="J1199" s="86" t="s">
        <v>109</v>
      </c>
      <c r="K1199" s="86" t="s">
        <v>109</v>
      </c>
      <c r="L1199" s="86" t="s">
        <v>109</v>
      </c>
      <c r="M1199" s="86" t="s">
        <v>168</v>
      </c>
      <c r="N1199" s="87">
        <v>3</v>
      </c>
      <c r="O1199" s="82" t="s">
        <v>124</v>
      </c>
      <c r="P1199" s="97">
        <v>3</v>
      </c>
      <c r="Q1199" s="97">
        <v>44</v>
      </c>
      <c r="R1199" s="82">
        <v>338</v>
      </c>
      <c r="S1199" s="82">
        <v>338</v>
      </c>
      <c r="T1199" s="84" t="s">
        <v>88</v>
      </c>
      <c r="U1199" s="82"/>
      <c r="V1199" s="82"/>
      <c r="W1199" s="82"/>
      <c r="X1199" s="82"/>
      <c r="Y1199" s="82"/>
      <c r="Z1199" s="82"/>
      <c r="AA1199" s="82">
        <f t="shared" si="648"/>
        <v>224</v>
      </c>
      <c r="AB1199" s="82">
        <v>96.9</v>
      </c>
      <c r="AC1199" s="82" t="s">
        <v>88</v>
      </c>
      <c r="AD1199" s="82"/>
      <c r="AE1199" s="82">
        <v>2.3519999999999999</v>
      </c>
      <c r="AF1199" s="82"/>
      <c r="AG1199" s="82"/>
      <c r="AH1199" s="82"/>
      <c r="AI1199" s="82"/>
      <c r="AJ1199" s="82"/>
      <c r="AK1199" s="82"/>
      <c r="AL1199" s="82"/>
      <c r="AM1199" s="82"/>
      <c r="AN1199" s="82"/>
      <c r="AO1199" s="87"/>
      <c r="AP1199" s="93">
        <f t="shared" si="649"/>
        <v>3.7333333333333334</v>
      </c>
      <c r="AQ1199" s="126" t="e">
        <f t="shared" si="590"/>
        <v>#REF!</v>
      </c>
      <c r="AR1199" s="126" t="e">
        <f t="shared" si="591"/>
        <v>#REF!</v>
      </c>
      <c r="AS1199" s="85">
        <f t="shared" si="650"/>
        <v>7.4666666666666668</v>
      </c>
      <c r="AT1199" s="85">
        <f t="shared" si="651"/>
        <v>11.2</v>
      </c>
      <c r="AU1199" s="125">
        <f t="shared" si="645"/>
        <v>3497.9166666666392</v>
      </c>
    </row>
    <row r="1200" spans="2:48">
      <c r="B1200" s="144">
        <v>45728</v>
      </c>
      <c r="C1200" s="82" t="s">
        <v>1197</v>
      </c>
      <c r="D1200" s="82" t="s">
        <v>116</v>
      </c>
      <c r="E1200" s="82" t="s">
        <v>3729</v>
      </c>
      <c r="F1200" s="84" t="s">
        <v>1225</v>
      </c>
      <c r="G1200" s="84" t="s">
        <v>1225</v>
      </c>
      <c r="H1200" s="86" t="s">
        <v>109</v>
      </c>
      <c r="I1200" s="86" t="s">
        <v>109</v>
      </c>
      <c r="J1200" s="86" t="s">
        <v>109</v>
      </c>
      <c r="K1200" s="86" t="s">
        <v>109</v>
      </c>
      <c r="L1200" s="86" t="s">
        <v>109</v>
      </c>
      <c r="M1200" s="86" t="s">
        <v>168</v>
      </c>
      <c r="N1200" s="87">
        <v>3</v>
      </c>
      <c r="O1200" s="82" t="s">
        <v>124</v>
      </c>
      <c r="P1200" s="97">
        <v>3</v>
      </c>
      <c r="Q1200" s="97">
        <v>44</v>
      </c>
      <c r="R1200" s="82">
        <v>338</v>
      </c>
      <c r="S1200" s="82">
        <v>338</v>
      </c>
      <c r="T1200" s="84" t="s">
        <v>88</v>
      </c>
      <c r="U1200" s="82"/>
      <c r="V1200" s="82"/>
      <c r="W1200" s="82"/>
      <c r="X1200" s="82"/>
      <c r="Y1200" s="82"/>
      <c r="Z1200" s="82"/>
      <c r="AA1200" s="82">
        <f t="shared" si="648"/>
        <v>224</v>
      </c>
      <c r="AB1200" s="82">
        <v>111.9</v>
      </c>
      <c r="AC1200" s="82" t="s">
        <v>88</v>
      </c>
      <c r="AD1200" s="82"/>
      <c r="AE1200" s="82">
        <v>2.2759999999999998</v>
      </c>
      <c r="AF1200" s="82"/>
      <c r="AG1200" s="82"/>
      <c r="AH1200" s="82"/>
      <c r="AI1200" s="82"/>
      <c r="AJ1200" s="82"/>
      <c r="AK1200" s="82"/>
      <c r="AL1200" s="82"/>
      <c r="AM1200" s="82"/>
      <c r="AN1200" s="82"/>
      <c r="AO1200" s="87"/>
      <c r="AP1200" s="93">
        <f t="shared" si="649"/>
        <v>3.7333333333333334</v>
      </c>
      <c r="AQ1200" s="126" t="e">
        <f t="shared" si="590"/>
        <v>#REF!</v>
      </c>
      <c r="AR1200" s="126" t="e">
        <f t="shared" si="591"/>
        <v>#REF!</v>
      </c>
      <c r="AS1200" s="85">
        <f t="shared" si="650"/>
        <v>11.2</v>
      </c>
      <c r="AT1200" s="85">
        <f t="shared" si="651"/>
        <v>14.933333333333334</v>
      </c>
      <c r="AU1200" s="125">
        <f t="shared" si="645"/>
        <v>3501.6499999999724</v>
      </c>
    </row>
    <row r="1201" spans="2:47">
      <c r="B1201" s="144">
        <v>45728</v>
      </c>
      <c r="C1201" s="82" t="s">
        <v>1197</v>
      </c>
      <c r="D1201" s="82" t="s">
        <v>116</v>
      </c>
      <c r="E1201" s="82" t="s">
        <v>3729</v>
      </c>
      <c r="F1201" s="84" t="s">
        <v>1226</v>
      </c>
      <c r="G1201" s="84" t="s">
        <v>1226</v>
      </c>
      <c r="H1201" s="86" t="s">
        <v>109</v>
      </c>
      <c r="I1201" s="86" t="s">
        <v>109</v>
      </c>
      <c r="J1201" s="86" t="s">
        <v>109</v>
      </c>
      <c r="K1201" s="86" t="s">
        <v>109</v>
      </c>
      <c r="L1201" s="86" t="s">
        <v>109</v>
      </c>
      <c r="M1201" s="86" t="s">
        <v>168</v>
      </c>
      <c r="N1201" s="87">
        <v>3</v>
      </c>
      <c r="O1201" s="82" t="s">
        <v>124</v>
      </c>
      <c r="P1201" s="97">
        <v>3</v>
      </c>
      <c r="Q1201" s="97">
        <v>44</v>
      </c>
      <c r="R1201" s="82">
        <v>338</v>
      </c>
      <c r="S1201" s="82">
        <v>338</v>
      </c>
      <c r="T1201" s="84" t="s">
        <v>88</v>
      </c>
      <c r="U1201" s="82"/>
      <c r="V1201" s="82"/>
      <c r="W1201" s="82"/>
      <c r="X1201" s="82"/>
      <c r="Y1201" s="82"/>
      <c r="Z1201" s="82"/>
      <c r="AA1201" s="82">
        <f t="shared" si="648"/>
        <v>224</v>
      </c>
      <c r="AB1201" s="82">
        <v>97</v>
      </c>
      <c r="AC1201" s="82" t="s">
        <v>88</v>
      </c>
      <c r="AD1201" s="82"/>
      <c r="AE1201" s="82">
        <v>2.35</v>
      </c>
      <c r="AF1201" s="82"/>
      <c r="AG1201" s="82"/>
      <c r="AH1201" s="82"/>
      <c r="AI1201" s="82"/>
      <c r="AJ1201" s="82"/>
      <c r="AK1201" s="82"/>
      <c r="AL1201" s="82"/>
      <c r="AM1201" s="82"/>
      <c r="AN1201" s="82"/>
      <c r="AO1201" s="87"/>
      <c r="AP1201" s="93">
        <f t="shared" si="649"/>
        <v>3.7333333333333334</v>
      </c>
      <c r="AQ1201" s="126" t="e">
        <f t="shared" ref="AQ1201" si="652">IF(O1201="B",AQ1200+AA1201/60,AQ1200)</f>
        <v>#REF!</v>
      </c>
      <c r="AR1201" s="126" t="e">
        <f t="shared" ref="AR1201" si="653">IF(O1201="3A",AR1200+AA1201/60,AR1200)</f>
        <v>#REF!</v>
      </c>
      <c r="AS1201" s="85">
        <f t="shared" si="650"/>
        <v>14.933333333333334</v>
      </c>
      <c r="AT1201" s="85">
        <f t="shared" si="651"/>
        <v>18.666666666666668</v>
      </c>
      <c r="AU1201" s="125">
        <f t="shared" si="645"/>
        <v>3505.3833333333055</v>
      </c>
    </row>
    <row r="1202" spans="2:47">
      <c r="B1202" s="144">
        <v>45728</v>
      </c>
      <c r="C1202" s="82" t="s">
        <v>1197</v>
      </c>
      <c r="D1202" s="82" t="s">
        <v>141</v>
      </c>
      <c r="E1202" s="82" t="s">
        <v>3729</v>
      </c>
      <c r="F1202" s="84" t="s">
        <v>1227</v>
      </c>
      <c r="G1202" s="84" t="s">
        <v>1227</v>
      </c>
      <c r="H1202" s="86" t="s">
        <v>109</v>
      </c>
      <c r="I1202" s="86" t="s">
        <v>109</v>
      </c>
      <c r="J1202" s="86" t="s">
        <v>109</v>
      </c>
      <c r="K1202" s="86" t="s">
        <v>109</v>
      </c>
      <c r="L1202" s="86" t="s">
        <v>109</v>
      </c>
      <c r="M1202" s="86" t="s">
        <v>168</v>
      </c>
      <c r="N1202" s="87">
        <v>3</v>
      </c>
      <c r="O1202" s="82" t="s">
        <v>124</v>
      </c>
      <c r="P1202" s="97">
        <v>3</v>
      </c>
      <c r="Q1202" s="97">
        <v>44</v>
      </c>
      <c r="R1202" s="82">
        <v>338</v>
      </c>
      <c r="S1202" s="82">
        <v>338</v>
      </c>
      <c r="T1202" s="84" t="s">
        <v>88</v>
      </c>
      <c r="U1202" s="82"/>
      <c r="V1202" s="82"/>
      <c r="W1202" s="82"/>
      <c r="X1202" s="82"/>
      <c r="Y1202" s="82"/>
      <c r="Z1202" s="82"/>
      <c r="AA1202" s="82">
        <f t="shared" ref="AA1202:AA1260" si="654">P1202*60+Q1202</f>
        <v>224</v>
      </c>
      <c r="AB1202" s="82">
        <v>111.4</v>
      </c>
      <c r="AC1202" s="82" t="s">
        <v>88</v>
      </c>
      <c r="AD1202" s="82"/>
      <c r="AE1202" s="82">
        <v>2.3849999999999998</v>
      </c>
      <c r="AF1202" s="82"/>
      <c r="AG1202" s="82"/>
      <c r="AH1202" s="82"/>
      <c r="AI1202" s="82"/>
      <c r="AJ1202" s="82"/>
      <c r="AK1202" s="82"/>
      <c r="AL1202" s="82"/>
      <c r="AM1202" s="82"/>
      <c r="AN1202" s="82"/>
      <c r="AO1202" s="87"/>
      <c r="AP1202" s="93">
        <f t="shared" ref="AP1202:AP1260" si="655">IF(O1202="A",AP1201+AA1202/60,AP1201)</f>
        <v>3.7333333333333334</v>
      </c>
      <c r="AQ1202" s="126" t="e">
        <f t="shared" ref="AQ1202:AQ1264" si="656">IF(O1202="B",AQ1201+AA1202/60,AQ1201)</f>
        <v>#REF!</v>
      </c>
      <c r="AR1202" s="126" t="e">
        <f t="shared" ref="AR1202:AR1264" si="657">IF(O1202="3A",AR1201+AA1202/60,AR1201)</f>
        <v>#REF!</v>
      </c>
      <c r="AS1202" s="85">
        <f t="shared" ref="AS1202:AS1260" si="658">IF(O1202="3C",AS1201+AA1202/60,AS1201)</f>
        <v>18.666666666666668</v>
      </c>
      <c r="AT1202" s="85">
        <f t="shared" ref="AT1202:AT1260" si="659">AT1201+(AA1202/60)</f>
        <v>22.400000000000002</v>
      </c>
      <c r="AU1202" s="125">
        <f t="shared" ref="AU1202:AU1260" si="660">AU1201+(AA1202/60)</f>
        <v>3509.1166666666386</v>
      </c>
    </row>
    <row r="1203" spans="2:47">
      <c r="B1203" s="144">
        <v>45728</v>
      </c>
      <c r="C1203" s="82" t="s">
        <v>1197</v>
      </c>
      <c r="D1203" s="82" t="s">
        <v>141</v>
      </c>
      <c r="E1203" s="82" t="s">
        <v>3729</v>
      </c>
      <c r="F1203" s="84" t="s">
        <v>1228</v>
      </c>
      <c r="G1203" s="84" t="s">
        <v>1228</v>
      </c>
      <c r="H1203" s="86" t="s">
        <v>109</v>
      </c>
      <c r="I1203" s="86" t="s">
        <v>109</v>
      </c>
      <c r="J1203" s="86" t="s">
        <v>109</v>
      </c>
      <c r="K1203" s="86" t="s">
        <v>109</v>
      </c>
      <c r="L1203" s="86" t="s">
        <v>109</v>
      </c>
      <c r="M1203" s="86" t="s">
        <v>168</v>
      </c>
      <c r="N1203" s="87">
        <v>3</v>
      </c>
      <c r="O1203" s="82" t="s">
        <v>124</v>
      </c>
      <c r="P1203" s="97">
        <v>3</v>
      </c>
      <c r="Q1203" s="97">
        <v>44</v>
      </c>
      <c r="R1203" s="82">
        <v>338</v>
      </c>
      <c r="S1203" s="82">
        <v>338</v>
      </c>
      <c r="T1203" s="84" t="s">
        <v>88</v>
      </c>
      <c r="U1203" s="82"/>
      <c r="V1203" s="82"/>
      <c r="W1203" s="82"/>
      <c r="X1203" s="82"/>
      <c r="Y1203" s="82"/>
      <c r="Z1203" s="82"/>
      <c r="AA1203" s="82">
        <f t="shared" si="654"/>
        <v>224</v>
      </c>
      <c r="AB1203" s="82">
        <v>112.6</v>
      </c>
      <c r="AC1203" s="82" t="s">
        <v>88</v>
      </c>
      <c r="AD1203" s="82"/>
      <c r="AE1203" s="82">
        <v>2.3639999999999999</v>
      </c>
      <c r="AF1203" s="82"/>
      <c r="AG1203" s="82"/>
      <c r="AH1203" s="82"/>
      <c r="AI1203" s="82"/>
      <c r="AJ1203" s="82"/>
      <c r="AK1203" s="82"/>
      <c r="AL1203" s="82"/>
      <c r="AM1203" s="82"/>
      <c r="AN1203" s="82"/>
      <c r="AO1203" s="87"/>
      <c r="AP1203" s="93">
        <f t="shared" si="655"/>
        <v>3.7333333333333334</v>
      </c>
      <c r="AQ1203" s="126" t="e">
        <f t="shared" si="656"/>
        <v>#REF!</v>
      </c>
      <c r="AR1203" s="126" t="e">
        <f t="shared" si="657"/>
        <v>#REF!</v>
      </c>
      <c r="AS1203" s="85">
        <f t="shared" si="658"/>
        <v>22.400000000000002</v>
      </c>
      <c r="AT1203" s="85">
        <f t="shared" si="659"/>
        <v>26.133333333333336</v>
      </c>
      <c r="AU1203" s="125">
        <f t="shared" si="660"/>
        <v>3512.8499999999717</v>
      </c>
    </row>
    <row r="1204" spans="2:47">
      <c r="B1204" s="144">
        <v>45728</v>
      </c>
      <c r="C1204" s="82" t="s">
        <v>1197</v>
      </c>
      <c r="D1204" s="82" t="s">
        <v>141</v>
      </c>
      <c r="E1204" s="82" t="s">
        <v>3729</v>
      </c>
      <c r="F1204" s="84" t="s">
        <v>1229</v>
      </c>
      <c r="G1204" s="84" t="s">
        <v>1229</v>
      </c>
      <c r="H1204" s="86" t="s">
        <v>109</v>
      </c>
      <c r="I1204" s="86" t="s">
        <v>109</v>
      </c>
      <c r="J1204" s="86" t="s">
        <v>109</v>
      </c>
      <c r="K1204" s="86" t="s">
        <v>109</v>
      </c>
      <c r="L1204" s="86" t="s">
        <v>109</v>
      </c>
      <c r="M1204" s="86" t="s">
        <v>168</v>
      </c>
      <c r="N1204" s="87">
        <v>3</v>
      </c>
      <c r="O1204" s="82" t="s">
        <v>124</v>
      </c>
      <c r="P1204" s="97">
        <v>3</v>
      </c>
      <c r="Q1204" s="97">
        <v>44</v>
      </c>
      <c r="R1204" s="82">
        <v>338</v>
      </c>
      <c r="S1204" s="82">
        <v>338</v>
      </c>
      <c r="T1204" s="84" t="s">
        <v>88</v>
      </c>
      <c r="U1204" s="82"/>
      <c r="V1204" s="82"/>
      <c r="W1204" s="82"/>
      <c r="X1204" s="82"/>
      <c r="Y1204" s="82"/>
      <c r="Z1204" s="82"/>
      <c r="AA1204" s="82">
        <f t="shared" si="654"/>
        <v>224</v>
      </c>
      <c r="AB1204" s="82">
        <v>112.6</v>
      </c>
      <c r="AC1204" s="82" t="s">
        <v>88</v>
      </c>
      <c r="AD1204" s="82"/>
      <c r="AE1204" s="82">
        <v>2.3919999999999999</v>
      </c>
      <c r="AF1204" s="82"/>
      <c r="AG1204" s="82"/>
      <c r="AH1204" s="82"/>
      <c r="AI1204" s="82"/>
      <c r="AJ1204" s="82"/>
      <c r="AK1204" s="82"/>
      <c r="AL1204" s="82"/>
      <c r="AM1204" s="82"/>
      <c r="AN1204" s="82"/>
      <c r="AO1204" s="87"/>
      <c r="AP1204" s="93">
        <f t="shared" si="655"/>
        <v>3.7333333333333334</v>
      </c>
      <c r="AQ1204" s="126" t="e">
        <f t="shared" si="656"/>
        <v>#REF!</v>
      </c>
      <c r="AR1204" s="126" t="e">
        <f t="shared" si="657"/>
        <v>#REF!</v>
      </c>
      <c r="AS1204" s="85">
        <f t="shared" si="658"/>
        <v>26.133333333333336</v>
      </c>
      <c r="AT1204" s="85">
        <f t="shared" si="659"/>
        <v>29.866666666666671</v>
      </c>
      <c r="AU1204" s="125">
        <f t="shared" si="660"/>
        <v>3516.5833333333048</v>
      </c>
    </row>
    <row r="1205" spans="2:47">
      <c r="B1205" s="144">
        <v>45728</v>
      </c>
      <c r="C1205" s="82" t="s">
        <v>1197</v>
      </c>
      <c r="D1205" s="82" t="s">
        <v>141</v>
      </c>
      <c r="E1205" s="82" t="s">
        <v>3729</v>
      </c>
      <c r="F1205" s="84" t="s">
        <v>1230</v>
      </c>
      <c r="G1205" s="84" t="s">
        <v>1230</v>
      </c>
      <c r="H1205" s="86" t="s">
        <v>109</v>
      </c>
      <c r="I1205" s="86" t="s">
        <v>109</v>
      </c>
      <c r="J1205" s="86" t="s">
        <v>109</v>
      </c>
      <c r="K1205" s="86" t="s">
        <v>109</v>
      </c>
      <c r="L1205" s="86" t="s">
        <v>109</v>
      </c>
      <c r="M1205" s="86" t="s">
        <v>168</v>
      </c>
      <c r="N1205" s="87">
        <v>3</v>
      </c>
      <c r="O1205" s="82" t="s">
        <v>124</v>
      </c>
      <c r="P1205" s="97">
        <v>3</v>
      </c>
      <c r="Q1205" s="97">
        <v>44</v>
      </c>
      <c r="R1205" s="82">
        <v>338</v>
      </c>
      <c r="S1205" s="82">
        <v>338</v>
      </c>
      <c r="T1205" s="84" t="s">
        <v>88</v>
      </c>
      <c r="U1205" s="82"/>
      <c r="V1205" s="82"/>
      <c r="W1205" s="82"/>
      <c r="X1205" s="82"/>
      <c r="Y1205" s="82"/>
      <c r="Z1205" s="82"/>
      <c r="AA1205" s="82">
        <f t="shared" si="654"/>
        <v>224</v>
      </c>
      <c r="AB1205" s="82">
        <v>111.6</v>
      </c>
      <c r="AC1205" s="82" t="s">
        <v>88</v>
      </c>
      <c r="AD1205" s="82"/>
      <c r="AE1205" s="82">
        <v>2.1859999999999999</v>
      </c>
      <c r="AF1205" s="82"/>
      <c r="AG1205" s="82"/>
      <c r="AH1205" s="82"/>
      <c r="AI1205" s="82"/>
      <c r="AJ1205" s="82"/>
      <c r="AK1205" s="82"/>
      <c r="AL1205" s="82"/>
      <c r="AM1205" s="82"/>
      <c r="AN1205" s="82"/>
      <c r="AO1205" s="87"/>
      <c r="AP1205" s="93">
        <f t="shared" si="655"/>
        <v>3.7333333333333334</v>
      </c>
      <c r="AQ1205" s="126" t="e">
        <f t="shared" si="656"/>
        <v>#REF!</v>
      </c>
      <c r="AR1205" s="126" t="e">
        <f t="shared" si="657"/>
        <v>#REF!</v>
      </c>
      <c r="AS1205" s="85">
        <f t="shared" si="658"/>
        <v>29.866666666666671</v>
      </c>
      <c r="AT1205" s="85">
        <f t="shared" si="659"/>
        <v>33.6</v>
      </c>
      <c r="AU1205" s="125">
        <f t="shared" si="660"/>
        <v>3520.316666666638</v>
      </c>
    </row>
    <row r="1206" spans="2:47">
      <c r="B1206" s="144">
        <v>45728</v>
      </c>
      <c r="C1206" s="82" t="s">
        <v>1197</v>
      </c>
      <c r="D1206" s="82" t="s">
        <v>116</v>
      </c>
      <c r="E1206" s="82" t="s">
        <v>3729</v>
      </c>
      <c r="F1206" s="84" t="s">
        <v>1231</v>
      </c>
      <c r="G1206" s="84" t="s">
        <v>1231</v>
      </c>
      <c r="H1206" s="86" t="s">
        <v>109</v>
      </c>
      <c r="I1206" s="86" t="s">
        <v>109</v>
      </c>
      <c r="J1206" s="86" t="s">
        <v>109</v>
      </c>
      <c r="K1206" s="86" t="s">
        <v>109</v>
      </c>
      <c r="L1206" s="86" t="s">
        <v>109</v>
      </c>
      <c r="M1206" s="86" t="s">
        <v>168</v>
      </c>
      <c r="N1206" s="87">
        <v>3</v>
      </c>
      <c r="O1206" s="82" t="s">
        <v>124</v>
      </c>
      <c r="P1206" s="97">
        <v>3</v>
      </c>
      <c r="Q1206" s="97">
        <v>44</v>
      </c>
      <c r="R1206" s="82">
        <v>338</v>
      </c>
      <c r="S1206" s="82">
        <v>338</v>
      </c>
      <c r="T1206" s="84" t="s">
        <v>88</v>
      </c>
      <c r="U1206" s="82"/>
      <c r="V1206" s="82"/>
      <c r="W1206" s="82"/>
      <c r="X1206" s="82"/>
      <c r="Y1206" s="82"/>
      <c r="Z1206" s="82"/>
      <c r="AA1206" s="82">
        <f t="shared" si="654"/>
        <v>224</v>
      </c>
      <c r="AB1206" s="82">
        <v>112.7</v>
      </c>
      <c r="AC1206" s="82" t="s">
        <v>88</v>
      </c>
      <c r="AD1206" s="82"/>
      <c r="AE1206" s="82">
        <v>2.3839999999999999</v>
      </c>
      <c r="AF1206" s="82"/>
      <c r="AG1206" s="82"/>
      <c r="AH1206" s="82"/>
      <c r="AI1206" s="82"/>
      <c r="AJ1206" s="82"/>
      <c r="AK1206" s="82"/>
      <c r="AL1206" s="82"/>
      <c r="AM1206" s="82"/>
      <c r="AN1206" s="82"/>
      <c r="AO1206" s="87"/>
      <c r="AP1206" s="93">
        <f t="shared" si="655"/>
        <v>3.7333333333333334</v>
      </c>
      <c r="AQ1206" s="126" t="e">
        <f t="shared" si="656"/>
        <v>#REF!</v>
      </c>
      <c r="AR1206" s="126" t="e">
        <f t="shared" si="657"/>
        <v>#REF!</v>
      </c>
      <c r="AS1206" s="85">
        <f t="shared" si="658"/>
        <v>33.6</v>
      </c>
      <c r="AT1206" s="85">
        <f t="shared" si="659"/>
        <v>37.333333333333336</v>
      </c>
      <c r="AU1206" s="125">
        <f t="shared" si="660"/>
        <v>3524.0499999999711</v>
      </c>
    </row>
    <row r="1207" spans="2:47">
      <c r="B1207" s="144">
        <v>45728</v>
      </c>
      <c r="C1207" s="82" t="s">
        <v>1197</v>
      </c>
      <c r="D1207" s="82" t="s">
        <v>116</v>
      </c>
      <c r="E1207" s="82" t="s">
        <v>3729</v>
      </c>
      <c r="F1207" s="84" t="s">
        <v>1232</v>
      </c>
      <c r="G1207" s="84" t="s">
        <v>1232</v>
      </c>
      <c r="H1207" s="86" t="s">
        <v>109</v>
      </c>
      <c r="I1207" s="86" t="s">
        <v>109</v>
      </c>
      <c r="J1207" s="86" t="s">
        <v>109</v>
      </c>
      <c r="K1207" s="86" t="s">
        <v>109</v>
      </c>
      <c r="L1207" s="86" t="s">
        <v>109</v>
      </c>
      <c r="M1207" s="86" t="s">
        <v>168</v>
      </c>
      <c r="N1207" s="87">
        <v>3</v>
      </c>
      <c r="O1207" s="82" t="s">
        <v>124</v>
      </c>
      <c r="P1207" s="97">
        <v>3</v>
      </c>
      <c r="Q1207" s="97">
        <v>44</v>
      </c>
      <c r="R1207" s="82">
        <v>338</v>
      </c>
      <c r="S1207" s="82">
        <v>338</v>
      </c>
      <c r="T1207" s="84" t="s">
        <v>88</v>
      </c>
      <c r="U1207" s="82"/>
      <c r="V1207" s="82"/>
      <c r="W1207" s="82"/>
      <c r="X1207" s="82"/>
      <c r="Y1207" s="82"/>
      <c r="Z1207" s="82"/>
      <c r="AA1207" s="82">
        <f t="shared" si="654"/>
        <v>224</v>
      </c>
      <c r="AB1207" s="82">
        <v>111.5</v>
      </c>
      <c r="AC1207" s="82" t="s">
        <v>88</v>
      </c>
      <c r="AD1207" s="82"/>
      <c r="AE1207" s="82">
        <v>2.38</v>
      </c>
      <c r="AF1207" s="82"/>
      <c r="AG1207" s="82"/>
      <c r="AH1207" s="82"/>
      <c r="AI1207" s="82"/>
      <c r="AJ1207" s="82"/>
      <c r="AK1207" s="82"/>
      <c r="AL1207" s="82"/>
      <c r="AM1207" s="82"/>
      <c r="AN1207" s="82"/>
      <c r="AO1207" s="87"/>
      <c r="AP1207" s="93">
        <f t="shared" si="655"/>
        <v>3.7333333333333334</v>
      </c>
      <c r="AQ1207" s="126" t="e">
        <f t="shared" si="656"/>
        <v>#REF!</v>
      </c>
      <c r="AR1207" s="126" t="e">
        <f t="shared" si="657"/>
        <v>#REF!</v>
      </c>
      <c r="AS1207" s="85">
        <f t="shared" si="658"/>
        <v>37.333333333333336</v>
      </c>
      <c r="AT1207" s="85">
        <f t="shared" si="659"/>
        <v>41.06666666666667</v>
      </c>
      <c r="AU1207" s="125">
        <f t="shared" si="660"/>
        <v>3527.7833333333042</v>
      </c>
    </row>
    <row r="1208" spans="2:47">
      <c r="B1208" s="144">
        <v>45728</v>
      </c>
      <c r="C1208" s="82" t="s">
        <v>1197</v>
      </c>
      <c r="D1208" s="82" t="s">
        <v>116</v>
      </c>
      <c r="E1208" s="82" t="s">
        <v>3729</v>
      </c>
      <c r="F1208" s="84" t="s">
        <v>1233</v>
      </c>
      <c r="G1208" s="84" t="s">
        <v>1233</v>
      </c>
      <c r="H1208" s="86" t="s">
        <v>109</v>
      </c>
      <c r="I1208" s="86" t="s">
        <v>109</v>
      </c>
      <c r="J1208" s="86" t="s">
        <v>109</v>
      </c>
      <c r="K1208" s="86" t="s">
        <v>109</v>
      </c>
      <c r="L1208" s="86" t="s">
        <v>109</v>
      </c>
      <c r="M1208" s="86" t="s">
        <v>168</v>
      </c>
      <c r="N1208" s="87">
        <v>3</v>
      </c>
      <c r="O1208" s="82" t="s">
        <v>124</v>
      </c>
      <c r="P1208" s="97">
        <v>3</v>
      </c>
      <c r="Q1208" s="97">
        <v>44</v>
      </c>
      <c r="R1208" s="82">
        <v>338</v>
      </c>
      <c r="S1208" s="82">
        <v>338</v>
      </c>
      <c r="T1208" s="84" t="s">
        <v>88</v>
      </c>
      <c r="U1208" s="82"/>
      <c r="V1208" s="82"/>
      <c r="W1208" s="82"/>
      <c r="X1208" s="82"/>
      <c r="Y1208" s="82"/>
      <c r="Z1208" s="82"/>
      <c r="AA1208" s="82">
        <f t="shared" si="654"/>
        <v>224</v>
      </c>
      <c r="AB1208" s="82">
        <v>111</v>
      </c>
      <c r="AC1208" s="82" t="s">
        <v>88</v>
      </c>
      <c r="AD1208" s="82"/>
      <c r="AE1208" s="82">
        <v>2.379</v>
      </c>
      <c r="AF1208" s="82"/>
      <c r="AG1208" s="82"/>
      <c r="AH1208" s="82"/>
      <c r="AI1208" s="82"/>
      <c r="AJ1208" s="82"/>
      <c r="AK1208" s="82"/>
      <c r="AL1208" s="82"/>
      <c r="AM1208" s="82"/>
      <c r="AN1208" s="82"/>
      <c r="AO1208" s="87"/>
      <c r="AP1208" s="93">
        <f t="shared" si="655"/>
        <v>3.7333333333333334</v>
      </c>
      <c r="AQ1208" s="126" t="e">
        <f t="shared" si="656"/>
        <v>#REF!</v>
      </c>
      <c r="AR1208" s="126" t="e">
        <f t="shared" si="657"/>
        <v>#REF!</v>
      </c>
      <c r="AS1208" s="85">
        <f t="shared" si="658"/>
        <v>41.06666666666667</v>
      </c>
      <c r="AT1208" s="85">
        <f t="shared" si="659"/>
        <v>44.800000000000004</v>
      </c>
      <c r="AU1208" s="125">
        <f t="shared" si="660"/>
        <v>3531.5166666666373</v>
      </c>
    </row>
    <row r="1209" spans="2:47">
      <c r="B1209" s="144">
        <v>45728</v>
      </c>
      <c r="C1209" s="82" t="s">
        <v>1197</v>
      </c>
      <c r="D1209" s="82" t="s">
        <v>116</v>
      </c>
      <c r="E1209" s="82" t="s">
        <v>3729</v>
      </c>
      <c r="F1209" s="84" t="s">
        <v>1234</v>
      </c>
      <c r="G1209" s="84" t="s">
        <v>1234</v>
      </c>
      <c r="H1209" s="86" t="s">
        <v>109</v>
      </c>
      <c r="I1209" s="86" t="s">
        <v>109</v>
      </c>
      <c r="J1209" s="86" t="s">
        <v>109</v>
      </c>
      <c r="K1209" s="86" t="s">
        <v>109</v>
      </c>
      <c r="L1209" s="86" t="s">
        <v>109</v>
      </c>
      <c r="M1209" s="86" t="s">
        <v>168</v>
      </c>
      <c r="N1209" s="87">
        <v>3</v>
      </c>
      <c r="O1209" s="82" t="s">
        <v>124</v>
      </c>
      <c r="P1209" s="97">
        <v>3</v>
      </c>
      <c r="Q1209" s="97">
        <v>44</v>
      </c>
      <c r="R1209" s="82">
        <v>338</v>
      </c>
      <c r="S1209" s="82">
        <v>338</v>
      </c>
      <c r="T1209" s="84" t="s">
        <v>88</v>
      </c>
      <c r="U1209" s="82"/>
      <c r="V1209" s="82"/>
      <c r="W1209" s="82"/>
      <c r="X1209" s="82"/>
      <c r="Y1209" s="82"/>
      <c r="Z1209" s="82"/>
      <c r="AA1209" s="82">
        <f t="shared" si="654"/>
        <v>224</v>
      </c>
      <c r="AB1209" s="82">
        <v>111.4</v>
      </c>
      <c r="AC1209" s="82" t="s">
        <v>88</v>
      </c>
      <c r="AD1209" s="82"/>
      <c r="AE1209" s="82">
        <v>2.3849999999999998</v>
      </c>
      <c r="AF1209" s="82"/>
      <c r="AG1209" s="82"/>
      <c r="AH1209" s="82"/>
      <c r="AI1209" s="82"/>
      <c r="AJ1209" s="82"/>
      <c r="AK1209" s="82"/>
      <c r="AL1209" s="82"/>
      <c r="AM1209" s="82"/>
      <c r="AN1209" s="82"/>
      <c r="AO1209" s="87"/>
      <c r="AP1209" s="93">
        <f t="shared" si="655"/>
        <v>3.7333333333333334</v>
      </c>
      <c r="AQ1209" s="126" t="e">
        <f t="shared" si="656"/>
        <v>#REF!</v>
      </c>
      <c r="AR1209" s="126" t="e">
        <f t="shared" si="657"/>
        <v>#REF!</v>
      </c>
      <c r="AS1209" s="85">
        <f t="shared" si="658"/>
        <v>44.800000000000004</v>
      </c>
      <c r="AT1209" s="85">
        <f t="shared" si="659"/>
        <v>48.533333333333339</v>
      </c>
      <c r="AU1209" s="125">
        <f t="shared" si="660"/>
        <v>3535.2499999999704</v>
      </c>
    </row>
    <row r="1210" spans="2:47">
      <c r="B1210" s="144">
        <v>45728</v>
      </c>
      <c r="C1210" s="82" t="s">
        <v>1197</v>
      </c>
      <c r="D1210" s="82" t="s">
        <v>116</v>
      </c>
      <c r="E1210" s="82" t="s">
        <v>3729</v>
      </c>
      <c r="F1210" s="84" t="s">
        <v>1235</v>
      </c>
      <c r="G1210" s="84" t="s">
        <v>1235</v>
      </c>
      <c r="H1210" s="86" t="s">
        <v>109</v>
      </c>
      <c r="I1210" s="86" t="s">
        <v>109</v>
      </c>
      <c r="J1210" s="86" t="s">
        <v>109</v>
      </c>
      <c r="K1210" s="86" t="s">
        <v>109</v>
      </c>
      <c r="L1210" s="86" t="s">
        <v>109</v>
      </c>
      <c r="M1210" s="86" t="s">
        <v>168</v>
      </c>
      <c r="N1210" s="87">
        <v>3</v>
      </c>
      <c r="O1210" s="82" t="s">
        <v>124</v>
      </c>
      <c r="P1210" s="97">
        <v>3</v>
      </c>
      <c r="Q1210" s="97">
        <v>44</v>
      </c>
      <c r="R1210" s="82">
        <v>338</v>
      </c>
      <c r="S1210" s="82">
        <v>338</v>
      </c>
      <c r="T1210" s="84" t="s">
        <v>88</v>
      </c>
      <c r="U1210" s="82"/>
      <c r="V1210" s="82"/>
      <c r="W1210" s="82"/>
      <c r="X1210" s="82"/>
      <c r="Y1210" s="82"/>
      <c r="Z1210" s="82"/>
      <c r="AA1210" s="82">
        <f t="shared" si="654"/>
        <v>224</v>
      </c>
      <c r="AB1210" s="82">
        <v>113.2</v>
      </c>
      <c r="AC1210" s="82" t="s">
        <v>88</v>
      </c>
      <c r="AD1210" s="82"/>
      <c r="AE1210" s="82">
        <v>2.39</v>
      </c>
      <c r="AF1210" s="82"/>
      <c r="AG1210" s="82"/>
      <c r="AH1210" s="82"/>
      <c r="AI1210" s="82"/>
      <c r="AJ1210" s="82"/>
      <c r="AK1210" s="82"/>
      <c r="AL1210" s="82"/>
      <c r="AM1210" s="82"/>
      <c r="AN1210" s="82"/>
      <c r="AO1210" s="87"/>
      <c r="AP1210" s="93">
        <f t="shared" si="655"/>
        <v>3.7333333333333334</v>
      </c>
      <c r="AQ1210" s="126" t="e">
        <f t="shared" si="656"/>
        <v>#REF!</v>
      </c>
      <c r="AR1210" s="126" t="e">
        <f t="shared" si="657"/>
        <v>#REF!</v>
      </c>
      <c r="AS1210" s="85">
        <f t="shared" si="658"/>
        <v>48.533333333333339</v>
      </c>
      <c r="AT1210" s="85">
        <f t="shared" si="659"/>
        <v>52.266666666666673</v>
      </c>
      <c r="AU1210" s="125">
        <f t="shared" si="660"/>
        <v>3538.9833333333036</v>
      </c>
    </row>
    <row r="1211" spans="2:47">
      <c r="B1211" s="144">
        <v>45728</v>
      </c>
      <c r="C1211" s="82" t="s">
        <v>1197</v>
      </c>
      <c r="D1211" s="82" t="s">
        <v>116</v>
      </c>
      <c r="E1211" s="82" t="s">
        <v>3729</v>
      </c>
      <c r="F1211" s="84" t="s">
        <v>1236</v>
      </c>
      <c r="G1211" s="84" t="s">
        <v>1236</v>
      </c>
      <c r="H1211" s="86" t="s">
        <v>109</v>
      </c>
      <c r="I1211" s="86" t="s">
        <v>109</v>
      </c>
      <c r="J1211" s="86" t="s">
        <v>109</v>
      </c>
      <c r="K1211" s="86" t="s">
        <v>109</v>
      </c>
      <c r="L1211" s="86" t="s">
        <v>109</v>
      </c>
      <c r="M1211" s="86" t="s">
        <v>168</v>
      </c>
      <c r="N1211" s="87">
        <v>3</v>
      </c>
      <c r="O1211" s="82" t="s">
        <v>124</v>
      </c>
      <c r="P1211" s="97">
        <v>3</v>
      </c>
      <c r="Q1211" s="97">
        <v>44</v>
      </c>
      <c r="R1211" s="82">
        <v>338</v>
      </c>
      <c r="S1211" s="82">
        <v>338</v>
      </c>
      <c r="T1211" s="84" t="s">
        <v>88</v>
      </c>
      <c r="U1211" s="82"/>
      <c r="V1211" s="82"/>
      <c r="W1211" s="82"/>
      <c r="X1211" s="82"/>
      <c r="Y1211" s="82"/>
      <c r="Z1211" s="82"/>
      <c r="AA1211" s="82">
        <f t="shared" si="654"/>
        <v>224</v>
      </c>
      <c r="AB1211" s="82">
        <v>112.2</v>
      </c>
      <c r="AC1211" s="82" t="s">
        <v>88</v>
      </c>
      <c r="AD1211" s="82"/>
      <c r="AE1211" s="82">
        <v>2.3940000000000001</v>
      </c>
      <c r="AF1211" s="82"/>
      <c r="AG1211" s="82"/>
      <c r="AH1211" s="82"/>
      <c r="AI1211" s="82"/>
      <c r="AJ1211" s="82"/>
      <c r="AK1211" s="82"/>
      <c r="AL1211" s="82"/>
      <c r="AM1211" s="82"/>
      <c r="AN1211" s="82"/>
      <c r="AO1211" s="87"/>
      <c r="AP1211" s="93">
        <f t="shared" si="655"/>
        <v>3.7333333333333334</v>
      </c>
      <c r="AQ1211" s="126" t="e">
        <f t="shared" si="656"/>
        <v>#REF!</v>
      </c>
      <c r="AR1211" s="126" t="e">
        <f t="shared" si="657"/>
        <v>#REF!</v>
      </c>
      <c r="AS1211" s="85">
        <f t="shared" si="658"/>
        <v>52.266666666666673</v>
      </c>
      <c r="AT1211" s="85">
        <f t="shared" si="659"/>
        <v>56.000000000000007</v>
      </c>
      <c r="AU1211" s="125">
        <f t="shared" si="660"/>
        <v>3542.7166666666367</v>
      </c>
    </row>
    <row r="1212" spans="2:47">
      <c r="B1212" s="144">
        <v>45728</v>
      </c>
      <c r="C1212" s="82" t="s">
        <v>1197</v>
      </c>
      <c r="D1212" s="82" t="s">
        <v>116</v>
      </c>
      <c r="E1212" s="82" t="s">
        <v>3729</v>
      </c>
      <c r="F1212" s="84" t="s">
        <v>1237</v>
      </c>
      <c r="G1212" s="84" t="s">
        <v>1237</v>
      </c>
      <c r="H1212" s="86" t="s">
        <v>109</v>
      </c>
      <c r="I1212" s="86" t="s">
        <v>109</v>
      </c>
      <c r="J1212" s="86" t="s">
        <v>109</v>
      </c>
      <c r="K1212" s="86" t="s">
        <v>109</v>
      </c>
      <c r="L1212" s="86" t="s">
        <v>109</v>
      </c>
      <c r="M1212" s="86" t="s">
        <v>168</v>
      </c>
      <c r="N1212" s="87">
        <v>3</v>
      </c>
      <c r="O1212" s="82" t="s">
        <v>124</v>
      </c>
      <c r="P1212" s="97">
        <v>3</v>
      </c>
      <c r="Q1212" s="97">
        <v>44</v>
      </c>
      <c r="R1212" s="82">
        <v>338</v>
      </c>
      <c r="S1212" s="82">
        <v>338</v>
      </c>
      <c r="T1212" s="84" t="s">
        <v>88</v>
      </c>
      <c r="U1212" s="82"/>
      <c r="V1212" s="82"/>
      <c r="W1212" s="82"/>
      <c r="X1212" s="82"/>
      <c r="Y1212" s="82"/>
      <c r="Z1212" s="82"/>
      <c r="AA1212" s="82">
        <f t="shared" si="654"/>
        <v>224</v>
      </c>
      <c r="AB1212" s="82">
        <v>111.6</v>
      </c>
      <c r="AC1212" s="82" t="s">
        <v>88</v>
      </c>
      <c r="AD1212" s="82"/>
      <c r="AE1212" s="82">
        <v>2.3769999999999998</v>
      </c>
      <c r="AF1212" s="82"/>
      <c r="AG1212" s="82"/>
      <c r="AH1212" s="82"/>
      <c r="AI1212" s="82"/>
      <c r="AJ1212" s="82"/>
      <c r="AK1212" s="82"/>
      <c r="AL1212" s="82"/>
      <c r="AM1212" s="82"/>
      <c r="AN1212" s="82"/>
      <c r="AO1212" s="87"/>
      <c r="AP1212" s="93">
        <f t="shared" si="655"/>
        <v>3.7333333333333334</v>
      </c>
      <c r="AQ1212" s="126" t="e">
        <f t="shared" si="656"/>
        <v>#REF!</v>
      </c>
      <c r="AR1212" s="126" t="e">
        <f t="shared" si="657"/>
        <v>#REF!</v>
      </c>
      <c r="AS1212" s="85">
        <f t="shared" si="658"/>
        <v>56.000000000000007</v>
      </c>
      <c r="AT1212" s="85">
        <f t="shared" si="659"/>
        <v>59.733333333333341</v>
      </c>
      <c r="AU1212" s="125">
        <f t="shared" si="660"/>
        <v>3546.4499999999698</v>
      </c>
    </row>
    <row r="1213" spans="2:47">
      <c r="B1213" s="144">
        <v>45728</v>
      </c>
      <c r="C1213" s="82" t="s">
        <v>1197</v>
      </c>
      <c r="D1213" s="82" t="s">
        <v>116</v>
      </c>
      <c r="E1213" s="82" t="s">
        <v>3729</v>
      </c>
      <c r="F1213" s="84" t="s">
        <v>1238</v>
      </c>
      <c r="G1213" s="84" t="s">
        <v>1238</v>
      </c>
      <c r="H1213" s="86" t="s">
        <v>109</v>
      </c>
      <c r="I1213" s="86" t="s">
        <v>109</v>
      </c>
      <c r="J1213" s="86" t="s">
        <v>109</v>
      </c>
      <c r="K1213" s="86" t="s">
        <v>109</v>
      </c>
      <c r="L1213" s="86" t="s">
        <v>109</v>
      </c>
      <c r="M1213" s="86" t="s">
        <v>168</v>
      </c>
      <c r="N1213" s="87">
        <v>3</v>
      </c>
      <c r="O1213" s="82" t="s">
        <v>124</v>
      </c>
      <c r="P1213" s="97">
        <v>3</v>
      </c>
      <c r="Q1213" s="97">
        <v>44</v>
      </c>
      <c r="R1213" s="82">
        <v>338</v>
      </c>
      <c r="S1213" s="82">
        <v>338</v>
      </c>
      <c r="T1213" s="84" t="s">
        <v>88</v>
      </c>
      <c r="U1213" s="82"/>
      <c r="V1213" s="82"/>
      <c r="W1213" s="82"/>
      <c r="X1213" s="82"/>
      <c r="Y1213" s="82"/>
      <c r="Z1213" s="82"/>
      <c r="AA1213" s="82">
        <f t="shared" si="654"/>
        <v>224</v>
      </c>
      <c r="AB1213" s="82">
        <v>113.2</v>
      </c>
      <c r="AC1213" s="82" t="s">
        <v>88</v>
      </c>
      <c r="AD1213" s="82"/>
      <c r="AE1213" s="82">
        <v>2.387</v>
      </c>
      <c r="AF1213" s="82"/>
      <c r="AG1213" s="82"/>
      <c r="AH1213" s="82"/>
      <c r="AI1213" s="82"/>
      <c r="AJ1213" s="82"/>
      <c r="AK1213" s="82"/>
      <c r="AL1213" s="82"/>
      <c r="AM1213" s="82"/>
      <c r="AN1213" s="82"/>
      <c r="AO1213" s="87"/>
      <c r="AP1213" s="93">
        <f t="shared" si="655"/>
        <v>3.7333333333333334</v>
      </c>
      <c r="AQ1213" s="126" t="e">
        <f t="shared" si="656"/>
        <v>#REF!</v>
      </c>
      <c r="AR1213" s="126" t="e">
        <f t="shared" si="657"/>
        <v>#REF!</v>
      </c>
      <c r="AS1213" s="85">
        <f t="shared" si="658"/>
        <v>59.733333333333341</v>
      </c>
      <c r="AT1213" s="85">
        <f t="shared" si="659"/>
        <v>63.466666666666676</v>
      </c>
      <c r="AU1213" s="125">
        <f t="shared" si="660"/>
        <v>3550.1833333333029</v>
      </c>
    </row>
    <row r="1214" spans="2:47">
      <c r="B1214" s="144">
        <v>45729</v>
      </c>
      <c r="C1214" s="82" t="s">
        <v>115</v>
      </c>
      <c r="D1214" s="82" t="s">
        <v>134</v>
      </c>
      <c r="E1214" s="82" t="s">
        <v>3729</v>
      </c>
      <c r="F1214" s="84" t="s">
        <v>1239</v>
      </c>
      <c r="G1214" s="84" t="s">
        <v>1240</v>
      </c>
      <c r="H1214" s="86" t="s">
        <v>109</v>
      </c>
      <c r="I1214" s="86" t="s">
        <v>109</v>
      </c>
      <c r="J1214" s="86" t="s">
        <v>109</v>
      </c>
      <c r="K1214" s="86" t="s">
        <v>109</v>
      </c>
      <c r="L1214" s="86" t="s">
        <v>109</v>
      </c>
      <c r="M1214" s="86" t="s">
        <v>168</v>
      </c>
      <c r="N1214" s="87">
        <v>3</v>
      </c>
      <c r="O1214" s="82" t="s">
        <v>124</v>
      </c>
      <c r="P1214" s="97">
        <v>3</v>
      </c>
      <c r="Q1214" s="97">
        <v>44</v>
      </c>
      <c r="R1214" s="82">
        <v>338</v>
      </c>
      <c r="S1214" s="82">
        <v>338</v>
      </c>
      <c r="T1214" s="84" t="s">
        <v>88</v>
      </c>
      <c r="U1214" s="82"/>
      <c r="V1214" s="82"/>
      <c r="W1214" s="82"/>
      <c r="X1214" s="82"/>
      <c r="Y1214" s="82"/>
      <c r="Z1214" s="82"/>
      <c r="AA1214" s="82">
        <f t="shared" si="654"/>
        <v>224</v>
      </c>
      <c r="AB1214" s="82">
        <v>97</v>
      </c>
      <c r="AC1214" s="82" t="s">
        <v>88</v>
      </c>
      <c r="AD1214" s="82"/>
      <c r="AE1214" s="82">
        <v>2.3540000000000001</v>
      </c>
      <c r="AF1214" s="82"/>
      <c r="AG1214" s="82"/>
      <c r="AH1214" s="82"/>
      <c r="AI1214" s="82"/>
      <c r="AJ1214" s="82"/>
      <c r="AK1214" s="82"/>
      <c r="AL1214" s="82"/>
      <c r="AM1214" s="82"/>
      <c r="AN1214" s="82"/>
      <c r="AO1214" s="87"/>
      <c r="AP1214" s="93">
        <f t="shared" si="655"/>
        <v>3.7333333333333334</v>
      </c>
      <c r="AQ1214" s="126" t="e">
        <f t="shared" si="656"/>
        <v>#REF!</v>
      </c>
      <c r="AR1214" s="126" t="e">
        <f t="shared" si="657"/>
        <v>#REF!</v>
      </c>
      <c r="AS1214" s="85">
        <f t="shared" si="658"/>
        <v>63.466666666666676</v>
      </c>
      <c r="AT1214" s="85">
        <f t="shared" si="659"/>
        <v>67.2</v>
      </c>
      <c r="AU1214" s="125">
        <f t="shared" si="660"/>
        <v>3553.916666666636</v>
      </c>
    </row>
    <row r="1215" spans="2:47">
      <c r="B1215" s="144">
        <v>45729</v>
      </c>
      <c r="C1215" s="82" t="s">
        <v>115</v>
      </c>
      <c r="D1215" s="82" t="s">
        <v>134</v>
      </c>
      <c r="E1215" s="82" t="s">
        <v>3729</v>
      </c>
      <c r="F1215" s="84" t="s">
        <v>1241</v>
      </c>
      <c r="G1215" s="84" t="s">
        <v>1241</v>
      </c>
      <c r="H1215" s="86" t="s">
        <v>109</v>
      </c>
      <c r="I1215" s="86" t="s">
        <v>109</v>
      </c>
      <c r="J1215" s="86" t="s">
        <v>109</v>
      </c>
      <c r="K1215" s="86" t="s">
        <v>109</v>
      </c>
      <c r="L1215" s="86" t="s">
        <v>109</v>
      </c>
      <c r="M1215" s="86" t="s">
        <v>168</v>
      </c>
      <c r="N1215" s="87">
        <v>3</v>
      </c>
      <c r="O1215" s="82" t="s">
        <v>124</v>
      </c>
      <c r="P1215" s="97">
        <v>3</v>
      </c>
      <c r="Q1215" s="97">
        <v>44</v>
      </c>
      <c r="R1215" s="82">
        <v>338</v>
      </c>
      <c r="S1215" s="82">
        <v>338</v>
      </c>
      <c r="T1215" s="84" t="s">
        <v>88</v>
      </c>
      <c r="U1215" s="82"/>
      <c r="V1215" s="82"/>
      <c r="W1215" s="82"/>
      <c r="X1215" s="82"/>
      <c r="Y1215" s="82"/>
      <c r="Z1215" s="82"/>
      <c r="AA1215" s="82">
        <f t="shared" si="654"/>
        <v>224</v>
      </c>
      <c r="AB1215" s="82">
        <v>112</v>
      </c>
      <c r="AC1215" s="82" t="s">
        <v>88</v>
      </c>
      <c r="AD1215" s="82"/>
      <c r="AE1215" s="82">
        <v>2.3809999999999998</v>
      </c>
      <c r="AF1215" s="82"/>
      <c r="AG1215" s="82"/>
      <c r="AH1215" s="82"/>
      <c r="AI1215" s="82"/>
      <c r="AJ1215" s="82"/>
      <c r="AK1215" s="82"/>
      <c r="AL1215" s="82"/>
      <c r="AM1215" s="82"/>
      <c r="AN1215" s="82"/>
      <c r="AO1215" s="87"/>
      <c r="AP1215" s="93">
        <f t="shared" si="655"/>
        <v>3.7333333333333334</v>
      </c>
      <c r="AQ1215" s="126" t="e">
        <f t="shared" si="656"/>
        <v>#REF!</v>
      </c>
      <c r="AR1215" s="126" t="e">
        <f t="shared" si="657"/>
        <v>#REF!</v>
      </c>
      <c r="AS1215" s="85">
        <f t="shared" si="658"/>
        <v>67.2</v>
      </c>
      <c r="AT1215" s="85">
        <f t="shared" si="659"/>
        <v>70.933333333333337</v>
      </c>
      <c r="AU1215" s="125">
        <f t="shared" si="660"/>
        <v>3557.6499999999692</v>
      </c>
    </row>
    <row r="1216" spans="2:47">
      <c r="B1216" s="144">
        <v>45729</v>
      </c>
      <c r="C1216" s="82" t="s">
        <v>115</v>
      </c>
      <c r="D1216" s="82" t="s">
        <v>134</v>
      </c>
      <c r="E1216" s="82" t="s">
        <v>3729</v>
      </c>
      <c r="F1216" s="84" t="s">
        <v>1242</v>
      </c>
      <c r="G1216" s="84" t="s">
        <v>1242</v>
      </c>
      <c r="H1216" s="86" t="s">
        <v>109</v>
      </c>
      <c r="I1216" s="86" t="s">
        <v>109</v>
      </c>
      <c r="J1216" s="86" t="s">
        <v>109</v>
      </c>
      <c r="K1216" s="86" t="s">
        <v>109</v>
      </c>
      <c r="L1216" s="86" t="s">
        <v>109</v>
      </c>
      <c r="M1216" s="86" t="s">
        <v>168</v>
      </c>
      <c r="N1216" s="87">
        <v>3</v>
      </c>
      <c r="O1216" s="82" t="s">
        <v>124</v>
      </c>
      <c r="P1216" s="97">
        <v>3</v>
      </c>
      <c r="Q1216" s="97">
        <v>44</v>
      </c>
      <c r="R1216" s="82">
        <v>338</v>
      </c>
      <c r="S1216" s="82">
        <v>338</v>
      </c>
      <c r="T1216" s="84" t="s">
        <v>88</v>
      </c>
      <c r="U1216" s="82"/>
      <c r="V1216" s="82"/>
      <c r="W1216" s="82"/>
      <c r="X1216" s="82"/>
      <c r="Y1216" s="82"/>
      <c r="Z1216" s="82"/>
      <c r="AA1216" s="82">
        <f t="shared" si="654"/>
        <v>224</v>
      </c>
      <c r="AB1216" s="82">
        <v>97.3</v>
      </c>
      <c r="AC1216" s="82" t="s">
        <v>88</v>
      </c>
      <c r="AD1216" s="82"/>
      <c r="AE1216" s="82">
        <v>2.3340000000000001</v>
      </c>
      <c r="AF1216" s="82"/>
      <c r="AG1216" s="82"/>
      <c r="AH1216" s="82"/>
      <c r="AI1216" s="82"/>
      <c r="AJ1216" s="82"/>
      <c r="AK1216" s="82"/>
      <c r="AL1216" s="82"/>
      <c r="AM1216" s="82"/>
      <c r="AN1216" s="82"/>
      <c r="AO1216" s="87"/>
      <c r="AP1216" s="93">
        <f t="shared" si="655"/>
        <v>3.7333333333333334</v>
      </c>
      <c r="AQ1216" s="126" t="e">
        <f t="shared" si="656"/>
        <v>#REF!</v>
      </c>
      <c r="AR1216" s="126" t="e">
        <f t="shared" si="657"/>
        <v>#REF!</v>
      </c>
      <c r="AS1216" s="85">
        <f t="shared" si="658"/>
        <v>70.933333333333337</v>
      </c>
      <c r="AT1216" s="85">
        <f t="shared" si="659"/>
        <v>74.666666666666671</v>
      </c>
      <c r="AU1216" s="125">
        <f t="shared" si="660"/>
        <v>3561.3833333333023</v>
      </c>
    </row>
    <row r="1217" spans="2:47">
      <c r="B1217" s="144">
        <v>45729</v>
      </c>
      <c r="C1217" s="82" t="s">
        <v>115</v>
      </c>
      <c r="D1217" s="82" t="s">
        <v>134</v>
      </c>
      <c r="E1217" s="82" t="s">
        <v>3729</v>
      </c>
      <c r="F1217" s="84" t="s">
        <v>1243</v>
      </c>
      <c r="G1217" s="84" t="s">
        <v>1243</v>
      </c>
      <c r="H1217" s="86" t="s">
        <v>109</v>
      </c>
      <c r="I1217" s="86" t="s">
        <v>109</v>
      </c>
      <c r="J1217" s="86" t="s">
        <v>109</v>
      </c>
      <c r="K1217" s="86" t="s">
        <v>109</v>
      </c>
      <c r="L1217" s="86" t="s">
        <v>109</v>
      </c>
      <c r="M1217" s="86" t="s">
        <v>168</v>
      </c>
      <c r="N1217" s="87">
        <v>3</v>
      </c>
      <c r="O1217" s="82" t="s">
        <v>124</v>
      </c>
      <c r="P1217" s="97">
        <v>3</v>
      </c>
      <c r="Q1217" s="97">
        <v>44</v>
      </c>
      <c r="R1217" s="82">
        <v>338</v>
      </c>
      <c r="S1217" s="82">
        <v>338</v>
      </c>
      <c r="T1217" s="84" t="s">
        <v>88</v>
      </c>
      <c r="U1217" s="82"/>
      <c r="V1217" s="82"/>
      <c r="W1217" s="82"/>
      <c r="X1217" s="82"/>
      <c r="Y1217" s="82"/>
      <c r="Z1217" s="82"/>
      <c r="AA1217" s="82">
        <f t="shared" si="654"/>
        <v>224</v>
      </c>
      <c r="AB1217" s="82">
        <v>97.9</v>
      </c>
      <c r="AC1217" s="82" t="s">
        <v>88</v>
      </c>
      <c r="AD1217" s="82"/>
      <c r="AE1217" s="82">
        <v>2.35</v>
      </c>
      <c r="AF1217" s="82"/>
      <c r="AG1217" s="82"/>
      <c r="AH1217" s="82"/>
      <c r="AI1217" s="82"/>
      <c r="AJ1217" s="82"/>
      <c r="AK1217" s="82"/>
      <c r="AL1217" s="82"/>
      <c r="AM1217" s="82"/>
      <c r="AN1217" s="82"/>
      <c r="AO1217" s="87"/>
      <c r="AP1217" s="93">
        <f t="shared" si="655"/>
        <v>3.7333333333333334</v>
      </c>
      <c r="AQ1217" s="126" t="e">
        <f t="shared" si="656"/>
        <v>#REF!</v>
      </c>
      <c r="AR1217" s="126" t="e">
        <f t="shared" si="657"/>
        <v>#REF!</v>
      </c>
      <c r="AS1217" s="85">
        <f t="shared" si="658"/>
        <v>74.666666666666671</v>
      </c>
      <c r="AT1217" s="85">
        <f t="shared" si="659"/>
        <v>78.400000000000006</v>
      </c>
      <c r="AU1217" s="125">
        <f t="shared" si="660"/>
        <v>3565.1166666666354</v>
      </c>
    </row>
    <row r="1218" spans="2:47">
      <c r="B1218" s="144">
        <v>45729</v>
      </c>
      <c r="C1218" s="82" t="s">
        <v>115</v>
      </c>
      <c r="D1218" s="82" t="s">
        <v>134</v>
      </c>
      <c r="E1218" s="82" t="s">
        <v>3729</v>
      </c>
      <c r="F1218" s="84" t="s">
        <v>1244</v>
      </c>
      <c r="G1218" s="84" t="s">
        <v>1244</v>
      </c>
      <c r="H1218" s="86" t="s">
        <v>109</v>
      </c>
      <c r="I1218" s="86" t="s">
        <v>109</v>
      </c>
      <c r="J1218" s="86" t="s">
        <v>109</v>
      </c>
      <c r="K1218" s="86" t="s">
        <v>109</v>
      </c>
      <c r="L1218" s="86" t="s">
        <v>109</v>
      </c>
      <c r="M1218" s="86" t="s">
        <v>168</v>
      </c>
      <c r="N1218" s="87">
        <v>3</v>
      </c>
      <c r="O1218" s="82" t="s">
        <v>124</v>
      </c>
      <c r="P1218" s="97">
        <v>3</v>
      </c>
      <c r="Q1218" s="97">
        <v>44</v>
      </c>
      <c r="R1218" s="82">
        <v>338</v>
      </c>
      <c r="S1218" s="82">
        <v>338</v>
      </c>
      <c r="T1218" s="84" t="s">
        <v>88</v>
      </c>
      <c r="U1218" s="82"/>
      <c r="V1218" s="82"/>
      <c r="W1218" s="82"/>
      <c r="X1218" s="82"/>
      <c r="Y1218" s="82"/>
      <c r="Z1218" s="82"/>
      <c r="AA1218" s="82">
        <f t="shared" si="654"/>
        <v>224</v>
      </c>
      <c r="AB1218" s="82">
        <v>113.1</v>
      </c>
      <c r="AC1218" s="82" t="s">
        <v>88</v>
      </c>
      <c r="AD1218" s="82"/>
      <c r="AE1218" s="82">
        <v>2.391</v>
      </c>
      <c r="AF1218" s="82"/>
      <c r="AG1218" s="82"/>
      <c r="AH1218" s="82"/>
      <c r="AI1218" s="82"/>
      <c r="AJ1218" s="82"/>
      <c r="AK1218" s="82"/>
      <c r="AL1218" s="82"/>
      <c r="AM1218" s="82"/>
      <c r="AN1218" s="82"/>
      <c r="AO1218" s="87"/>
      <c r="AP1218" s="93">
        <f t="shared" si="655"/>
        <v>3.7333333333333334</v>
      </c>
      <c r="AQ1218" s="126" t="e">
        <f t="shared" si="656"/>
        <v>#REF!</v>
      </c>
      <c r="AR1218" s="126" t="e">
        <f t="shared" si="657"/>
        <v>#REF!</v>
      </c>
      <c r="AS1218" s="85">
        <f t="shared" si="658"/>
        <v>78.400000000000006</v>
      </c>
      <c r="AT1218" s="85">
        <f t="shared" si="659"/>
        <v>82.13333333333334</v>
      </c>
      <c r="AU1218" s="125">
        <f t="shared" si="660"/>
        <v>3568.8499999999685</v>
      </c>
    </row>
    <row r="1219" spans="2:47">
      <c r="B1219" s="144">
        <v>45729</v>
      </c>
      <c r="C1219" s="82" t="s">
        <v>115</v>
      </c>
      <c r="D1219" s="82" t="s">
        <v>134</v>
      </c>
      <c r="E1219" s="82" t="s">
        <v>3729</v>
      </c>
      <c r="F1219" s="84" t="s">
        <v>1245</v>
      </c>
      <c r="G1219" s="84" t="s">
        <v>1245</v>
      </c>
      <c r="H1219" s="86" t="s">
        <v>109</v>
      </c>
      <c r="I1219" s="86" t="s">
        <v>109</v>
      </c>
      <c r="J1219" s="86" t="s">
        <v>109</v>
      </c>
      <c r="K1219" s="86" t="s">
        <v>109</v>
      </c>
      <c r="L1219" s="86" t="s">
        <v>109</v>
      </c>
      <c r="M1219" s="86" t="s">
        <v>168</v>
      </c>
      <c r="N1219" s="87">
        <v>3</v>
      </c>
      <c r="O1219" s="82" t="s">
        <v>124</v>
      </c>
      <c r="P1219" s="97">
        <v>3</v>
      </c>
      <c r="Q1219" s="97">
        <v>44</v>
      </c>
      <c r="R1219" s="82">
        <v>338</v>
      </c>
      <c r="S1219" s="82">
        <v>338</v>
      </c>
      <c r="T1219" s="84" t="s">
        <v>88</v>
      </c>
      <c r="U1219" s="82"/>
      <c r="V1219" s="82"/>
      <c r="W1219" s="82"/>
      <c r="X1219" s="82"/>
      <c r="Y1219" s="82"/>
      <c r="Z1219" s="82"/>
      <c r="AA1219" s="82">
        <f t="shared" si="654"/>
        <v>224</v>
      </c>
      <c r="AB1219" s="82">
        <v>111.5</v>
      </c>
      <c r="AC1219" s="82" t="s">
        <v>88</v>
      </c>
      <c r="AD1219" s="82"/>
      <c r="AE1219" s="82">
        <v>2.3820000000000001</v>
      </c>
      <c r="AF1219" s="82"/>
      <c r="AG1219" s="82"/>
      <c r="AH1219" s="82"/>
      <c r="AI1219" s="82"/>
      <c r="AJ1219" s="82"/>
      <c r="AK1219" s="82"/>
      <c r="AL1219" s="82"/>
      <c r="AM1219" s="82"/>
      <c r="AN1219" s="82"/>
      <c r="AO1219" s="87"/>
      <c r="AP1219" s="93">
        <f t="shared" si="655"/>
        <v>3.7333333333333334</v>
      </c>
      <c r="AQ1219" s="126" t="e">
        <f t="shared" si="656"/>
        <v>#REF!</v>
      </c>
      <c r="AR1219" s="126" t="e">
        <f t="shared" si="657"/>
        <v>#REF!</v>
      </c>
      <c r="AS1219" s="85">
        <f t="shared" si="658"/>
        <v>82.13333333333334</v>
      </c>
      <c r="AT1219" s="85">
        <f t="shared" si="659"/>
        <v>85.866666666666674</v>
      </c>
      <c r="AU1219" s="125">
        <f t="shared" si="660"/>
        <v>3572.5833333333017</v>
      </c>
    </row>
    <row r="1220" spans="2:47">
      <c r="B1220" s="144">
        <v>45729</v>
      </c>
      <c r="C1220" s="82" t="s">
        <v>115</v>
      </c>
      <c r="D1220" s="82" t="s">
        <v>134</v>
      </c>
      <c r="E1220" s="82" t="s">
        <v>3729</v>
      </c>
      <c r="F1220" s="84" t="s">
        <v>1246</v>
      </c>
      <c r="G1220" s="84" t="s">
        <v>1246</v>
      </c>
      <c r="H1220" s="86" t="s">
        <v>109</v>
      </c>
      <c r="I1220" s="86" t="s">
        <v>109</v>
      </c>
      <c r="J1220" s="86" t="s">
        <v>109</v>
      </c>
      <c r="K1220" s="86" t="s">
        <v>109</v>
      </c>
      <c r="L1220" s="86" t="s">
        <v>109</v>
      </c>
      <c r="M1220" s="86" t="s">
        <v>168</v>
      </c>
      <c r="N1220" s="87">
        <v>3</v>
      </c>
      <c r="O1220" s="82" t="s">
        <v>124</v>
      </c>
      <c r="P1220" s="97">
        <v>3</v>
      </c>
      <c r="Q1220" s="97">
        <v>44</v>
      </c>
      <c r="R1220" s="82">
        <v>338</v>
      </c>
      <c r="S1220" s="82">
        <v>338</v>
      </c>
      <c r="T1220" s="84" t="s">
        <v>88</v>
      </c>
      <c r="U1220" s="82"/>
      <c r="V1220" s="82"/>
      <c r="W1220" s="82"/>
      <c r="X1220" s="82"/>
      <c r="Y1220" s="82"/>
      <c r="Z1220" s="82"/>
      <c r="AA1220" s="82">
        <f t="shared" si="654"/>
        <v>224</v>
      </c>
      <c r="AB1220" s="82">
        <v>112.2</v>
      </c>
      <c r="AC1220" s="82" t="s">
        <v>88</v>
      </c>
      <c r="AD1220" s="82"/>
      <c r="AE1220" s="82">
        <v>2.379</v>
      </c>
      <c r="AF1220" s="82"/>
      <c r="AG1220" s="82"/>
      <c r="AH1220" s="82"/>
      <c r="AI1220" s="82"/>
      <c r="AJ1220" s="82"/>
      <c r="AK1220" s="82"/>
      <c r="AL1220" s="82"/>
      <c r="AM1220" s="82"/>
      <c r="AN1220" s="82"/>
      <c r="AO1220" s="87"/>
      <c r="AP1220" s="93">
        <f t="shared" si="655"/>
        <v>3.7333333333333334</v>
      </c>
      <c r="AQ1220" s="126" t="e">
        <f t="shared" si="656"/>
        <v>#REF!</v>
      </c>
      <c r="AR1220" s="126" t="e">
        <f t="shared" si="657"/>
        <v>#REF!</v>
      </c>
      <c r="AS1220" s="85">
        <f t="shared" si="658"/>
        <v>85.866666666666674</v>
      </c>
      <c r="AT1220" s="85">
        <f t="shared" si="659"/>
        <v>89.600000000000009</v>
      </c>
      <c r="AU1220" s="125">
        <f t="shared" si="660"/>
        <v>3576.3166666666348</v>
      </c>
    </row>
    <row r="1221" spans="2:47">
      <c r="B1221" s="144">
        <v>45729</v>
      </c>
      <c r="C1221" s="82" t="s">
        <v>115</v>
      </c>
      <c r="D1221" s="82" t="s">
        <v>116</v>
      </c>
      <c r="E1221" s="82" t="s">
        <v>3729</v>
      </c>
      <c r="F1221" s="84" t="s">
        <v>1247</v>
      </c>
      <c r="G1221" s="84" t="s">
        <v>1247</v>
      </c>
      <c r="H1221" s="86" t="s">
        <v>109</v>
      </c>
      <c r="I1221" s="86" t="s">
        <v>109</v>
      </c>
      <c r="J1221" s="86" t="s">
        <v>109</v>
      </c>
      <c r="K1221" s="86" t="s">
        <v>109</v>
      </c>
      <c r="L1221" s="86" t="s">
        <v>109</v>
      </c>
      <c r="M1221" s="86" t="s">
        <v>168</v>
      </c>
      <c r="N1221" s="87">
        <v>3</v>
      </c>
      <c r="O1221" s="82" t="s">
        <v>124</v>
      </c>
      <c r="P1221" s="97">
        <v>3</v>
      </c>
      <c r="Q1221" s="97">
        <v>44</v>
      </c>
      <c r="R1221" s="82">
        <v>338</v>
      </c>
      <c r="S1221" s="82">
        <v>338</v>
      </c>
      <c r="T1221" s="84" t="s">
        <v>88</v>
      </c>
      <c r="U1221" s="82"/>
      <c r="V1221" s="82"/>
      <c r="W1221" s="82"/>
      <c r="X1221" s="82"/>
      <c r="Y1221" s="82"/>
      <c r="Z1221" s="82"/>
      <c r="AA1221" s="82">
        <f t="shared" si="654"/>
        <v>224</v>
      </c>
      <c r="AB1221" s="82">
        <v>112.9</v>
      </c>
      <c r="AC1221" s="82" t="s">
        <v>88</v>
      </c>
      <c r="AD1221" s="82"/>
      <c r="AE1221" s="82">
        <v>2.3809999999999998</v>
      </c>
      <c r="AF1221" s="82"/>
      <c r="AG1221" s="82"/>
      <c r="AH1221" s="82"/>
      <c r="AI1221" s="82"/>
      <c r="AJ1221" s="82"/>
      <c r="AK1221" s="82"/>
      <c r="AL1221" s="82"/>
      <c r="AM1221" s="82"/>
      <c r="AN1221" s="82"/>
      <c r="AO1221" s="87"/>
      <c r="AP1221" s="93">
        <f t="shared" si="655"/>
        <v>3.7333333333333334</v>
      </c>
      <c r="AQ1221" s="126" t="e">
        <f t="shared" si="656"/>
        <v>#REF!</v>
      </c>
      <c r="AR1221" s="126" t="e">
        <f t="shared" si="657"/>
        <v>#REF!</v>
      </c>
      <c r="AS1221" s="85">
        <f t="shared" si="658"/>
        <v>89.600000000000009</v>
      </c>
      <c r="AT1221" s="85">
        <f t="shared" si="659"/>
        <v>93.333333333333343</v>
      </c>
      <c r="AU1221" s="125">
        <f t="shared" si="660"/>
        <v>3580.0499999999679</v>
      </c>
    </row>
    <row r="1222" spans="2:47">
      <c r="B1222" s="144">
        <v>45729</v>
      </c>
      <c r="C1222" s="82" t="s">
        <v>115</v>
      </c>
      <c r="D1222" s="82" t="s">
        <v>116</v>
      </c>
      <c r="E1222" s="82" t="s">
        <v>3729</v>
      </c>
      <c r="F1222" s="84" t="s">
        <v>1248</v>
      </c>
      <c r="G1222" s="84" t="s">
        <v>1248</v>
      </c>
      <c r="H1222" s="86" t="s">
        <v>109</v>
      </c>
      <c r="I1222" s="86" t="s">
        <v>109</v>
      </c>
      <c r="J1222" s="86" t="s">
        <v>109</v>
      </c>
      <c r="K1222" s="86" t="s">
        <v>109</v>
      </c>
      <c r="L1222" s="86" t="s">
        <v>109</v>
      </c>
      <c r="M1222" s="86" t="s">
        <v>168</v>
      </c>
      <c r="N1222" s="87">
        <v>3</v>
      </c>
      <c r="O1222" s="82" t="s">
        <v>124</v>
      </c>
      <c r="P1222" s="97">
        <v>3</v>
      </c>
      <c r="Q1222" s="97">
        <v>44</v>
      </c>
      <c r="R1222" s="82">
        <v>338</v>
      </c>
      <c r="S1222" s="82">
        <v>338</v>
      </c>
      <c r="T1222" s="84" t="s">
        <v>88</v>
      </c>
      <c r="U1222" s="82"/>
      <c r="V1222" s="82"/>
      <c r="W1222" s="82"/>
      <c r="X1222" s="82"/>
      <c r="Y1222" s="82"/>
      <c r="Z1222" s="82"/>
      <c r="AA1222" s="82">
        <f t="shared" si="654"/>
        <v>224</v>
      </c>
      <c r="AB1222" s="82">
        <v>96.9</v>
      </c>
      <c r="AC1222" s="82" t="s">
        <v>88</v>
      </c>
      <c r="AD1222" s="82"/>
      <c r="AE1222" s="82">
        <v>2.35</v>
      </c>
      <c r="AF1222" s="82"/>
      <c r="AG1222" s="82"/>
      <c r="AH1222" s="82"/>
      <c r="AI1222" s="82"/>
      <c r="AJ1222" s="82"/>
      <c r="AK1222" s="82"/>
      <c r="AL1222" s="82"/>
      <c r="AM1222" s="82"/>
      <c r="AN1222" s="82"/>
      <c r="AO1222" s="87"/>
      <c r="AP1222" s="93">
        <f t="shared" si="655"/>
        <v>3.7333333333333334</v>
      </c>
      <c r="AQ1222" s="126" t="e">
        <f t="shared" si="656"/>
        <v>#REF!</v>
      </c>
      <c r="AR1222" s="126" t="e">
        <f t="shared" si="657"/>
        <v>#REF!</v>
      </c>
      <c r="AS1222" s="85">
        <f t="shared" si="658"/>
        <v>93.333333333333343</v>
      </c>
      <c r="AT1222" s="85">
        <f t="shared" si="659"/>
        <v>97.066666666666677</v>
      </c>
      <c r="AU1222" s="125">
        <f t="shared" si="660"/>
        <v>3583.783333333301</v>
      </c>
    </row>
    <row r="1223" spans="2:47">
      <c r="B1223" s="144">
        <v>45729</v>
      </c>
      <c r="C1223" s="82" t="s">
        <v>115</v>
      </c>
      <c r="D1223" s="82" t="s">
        <v>116</v>
      </c>
      <c r="E1223" s="82" t="s">
        <v>3729</v>
      </c>
      <c r="F1223" s="84" t="s">
        <v>1249</v>
      </c>
      <c r="G1223" s="84" t="s">
        <v>1249</v>
      </c>
      <c r="H1223" s="86" t="s">
        <v>109</v>
      </c>
      <c r="I1223" s="86" t="s">
        <v>109</v>
      </c>
      <c r="J1223" s="86" t="s">
        <v>109</v>
      </c>
      <c r="K1223" s="86" t="s">
        <v>109</v>
      </c>
      <c r="L1223" s="86" t="s">
        <v>109</v>
      </c>
      <c r="M1223" s="86" t="s">
        <v>168</v>
      </c>
      <c r="N1223" s="87">
        <v>3</v>
      </c>
      <c r="O1223" s="82" t="s">
        <v>124</v>
      </c>
      <c r="P1223" s="97">
        <v>3</v>
      </c>
      <c r="Q1223" s="97">
        <v>44</v>
      </c>
      <c r="R1223" s="82">
        <v>338</v>
      </c>
      <c r="S1223" s="82">
        <v>338</v>
      </c>
      <c r="T1223" s="84" t="s">
        <v>88</v>
      </c>
      <c r="U1223" s="82"/>
      <c r="V1223" s="82"/>
      <c r="W1223" s="82"/>
      <c r="X1223" s="82"/>
      <c r="Y1223" s="82"/>
      <c r="Z1223" s="82"/>
      <c r="AA1223" s="82">
        <f t="shared" si="654"/>
        <v>224</v>
      </c>
      <c r="AB1223" s="82">
        <v>97.8</v>
      </c>
      <c r="AC1223" s="82" t="s">
        <v>88</v>
      </c>
      <c r="AD1223" s="82"/>
      <c r="AE1223" s="82">
        <v>2.35</v>
      </c>
      <c r="AF1223" s="82"/>
      <c r="AG1223" s="82"/>
      <c r="AH1223" s="82"/>
      <c r="AI1223" s="82"/>
      <c r="AJ1223" s="82"/>
      <c r="AK1223" s="82"/>
      <c r="AL1223" s="82"/>
      <c r="AM1223" s="82"/>
      <c r="AN1223" s="82"/>
      <c r="AO1223" s="87"/>
      <c r="AP1223" s="93">
        <f t="shared" si="655"/>
        <v>3.7333333333333334</v>
      </c>
      <c r="AQ1223" s="126" t="e">
        <f t="shared" si="656"/>
        <v>#REF!</v>
      </c>
      <c r="AR1223" s="126" t="e">
        <f t="shared" si="657"/>
        <v>#REF!</v>
      </c>
      <c r="AS1223" s="85">
        <f t="shared" si="658"/>
        <v>97.066666666666677</v>
      </c>
      <c r="AT1223" s="85">
        <f t="shared" si="659"/>
        <v>100.80000000000001</v>
      </c>
      <c r="AU1223" s="125">
        <f t="shared" si="660"/>
        <v>3587.5166666666341</v>
      </c>
    </row>
    <row r="1224" spans="2:47">
      <c r="B1224" s="144">
        <v>45729</v>
      </c>
      <c r="C1224" s="82" t="s">
        <v>115</v>
      </c>
      <c r="D1224" s="82" t="s">
        <v>116</v>
      </c>
      <c r="E1224" s="82" t="s">
        <v>3729</v>
      </c>
      <c r="F1224" s="84" t="s">
        <v>1250</v>
      </c>
      <c r="G1224" s="84" t="s">
        <v>1250</v>
      </c>
      <c r="H1224" s="86" t="s">
        <v>109</v>
      </c>
      <c r="I1224" s="86" t="s">
        <v>109</v>
      </c>
      <c r="J1224" s="86" t="s">
        <v>109</v>
      </c>
      <c r="K1224" s="86" t="s">
        <v>109</v>
      </c>
      <c r="L1224" s="86" t="s">
        <v>109</v>
      </c>
      <c r="M1224" s="86" t="s">
        <v>168</v>
      </c>
      <c r="N1224" s="87">
        <v>3</v>
      </c>
      <c r="O1224" s="82" t="s">
        <v>124</v>
      </c>
      <c r="P1224" s="97">
        <v>3</v>
      </c>
      <c r="Q1224" s="97">
        <v>44</v>
      </c>
      <c r="R1224" s="82">
        <v>338</v>
      </c>
      <c r="S1224" s="82">
        <v>338</v>
      </c>
      <c r="T1224" s="84" t="s">
        <v>88</v>
      </c>
      <c r="U1224" s="82"/>
      <c r="V1224" s="82"/>
      <c r="W1224" s="82"/>
      <c r="X1224" s="82"/>
      <c r="Y1224" s="82"/>
      <c r="Z1224" s="82"/>
      <c r="AA1224" s="82">
        <f t="shared" si="654"/>
        <v>224</v>
      </c>
      <c r="AB1224" s="82">
        <v>113.3</v>
      </c>
      <c r="AC1224" s="82" t="s">
        <v>88</v>
      </c>
      <c r="AD1224" s="82"/>
      <c r="AE1224" s="82">
        <v>2.3879999999999999</v>
      </c>
      <c r="AF1224" s="82"/>
      <c r="AG1224" s="82"/>
      <c r="AH1224" s="82"/>
      <c r="AI1224" s="82"/>
      <c r="AJ1224" s="82"/>
      <c r="AK1224" s="82"/>
      <c r="AL1224" s="82"/>
      <c r="AM1224" s="82"/>
      <c r="AN1224" s="82"/>
      <c r="AO1224" s="87"/>
      <c r="AP1224" s="93">
        <f t="shared" si="655"/>
        <v>3.7333333333333334</v>
      </c>
      <c r="AQ1224" s="126" t="e">
        <f t="shared" si="656"/>
        <v>#REF!</v>
      </c>
      <c r="AR1224" s="126" t="e">
        <f t="shared" si="657"/>
        <v>#REF!</v>
      </c>
      <c r="AS1224" s="85">
        <f t="shared" si="658"/>
        <v>100.80000000000001</v>
      </c>
      <c r="AT1224" s="85">
        <f t="shared" si="659"/>
        <v>104.53333333333335</v>
      </c>
      <c r="AU1224" s="125">
        <f t="shared" si="660"/>
        <v>3591.2499999999673</v>
      </c>
    </row>
    <row r="1225" spans="2:47">
      <c r="B1225" s="144">
        <v>45729</v>
      </c>
      <c r="C1225" s="82" t="s">
        <v>115</v>
      </c>
      <c r="D1225" s="82" t="s">
        <v>116</v>
      </c>
      <c r="E1225" s="82" t="s">
        <v>3729</v>
      </c>
      <c r="F1225" s="84" t="s">
        <v>1251</v>
      </c>
      <c r="G1225" s="84" t="s">
        <v>1251</v>
      </c>
      <c r="H1225" s="86" t="s">
        <v>109</v>
      </c>
      <c r="I1225" s="86" t="s">
        <v>109</v>
      </c>
      <c r="J1225" s="86" t="s">
        <v>109</v>
      </c>
      <c r="K1225" s="86" t="s">
        <v>109</v>
      </c>
      <c r="L1225" s="86" t="s">
        <v>109</v>
      </c>
      <c r="M1225" s="86" t="s">
        <v>168</v>
      </c>
      <c r="N1225" s="87">
        <v>3</v>
      </c>
      <c r="O1225" s="82" t="s">
        <v>124</v>
      </c>
      <c r="P1225" s="97">
        <v>3</v>
      </c>
      <c r="Q1225" s="97">
        <v>44</v>
      </c>
      <c r="R1225" s="82">
        <v>338</v>
      </c>
      <c r="S1225" s="82">
        <v>338</v>
      </c>
      <c r="T1225" s="84" t="s">
        <v>88</v>
      </c>
      <c r="U1225" s="82"/>
      <c r="V1225" s="82"/>
      <c r="W1225" s="82"/>
      <c r="X1225" s="82"/>
      <c r="Y1225" s="82"/>
      <c r="Z1225" s="82"/>
      <c r="AA1225" s="82">
        <f t="shared" si="654"/>
        <v>224</v>
      </c>
      <c r="AB1225" s="82">
        <v>96.9</v>
      </c>
      <c r="AC1225" s="82" t="s">
        <v>88</v>
      </c>
      <c r="AD1225" s="82"/>
      <c r="AE1225" s="82">
        <v>2.3519999999999999</v>
      </c>
      <c r="AF1225" s="82"/>
      <c r="AG1225" s="82"/>
      <c r="AH1225" s="82"/>
      <c r="AI1225" s="82"/>
      <c r="AJ1225" s="82"/>
      <c r="AK1225" s="82"/>
      <c r="AL1225" s="82"/>
      <c r="AM1225" s="82"/>
      <c r="AN1225" s="82"/>
      <c r="AO1225" s="87"/>
      <c r="AP1225" s="93">
        <f t="shared" si="655"/>
        <v>3.7333333333333334</v>
      </c>
      <c r="AQ1225" s="126" t="e">
        <f t="shared" si="656"/>
        <v>#REF!</v>
      </c>
      <c r="AR1225" s="126" t="e">
        <f t="shared" si="657"/>
        <v>#REF!</v>
      </c>
      <c r="AS1225" s="85">
        <f t="shared" si="658"/>
        <v>104.53333333333335</v>
      </c>
      <c r="AT1225" s="85">
        <f t="shared" si="659"/>
        <v>108.26666666666668</v>
      </c>
      <c r="AU1225" s="125">
        <f t="shared" si="660"/>
        <v>3594.9833333333004</v>
      </c>
    </row>
    <row r="1226" spans="2:47">
      <c r="B1226" s="144">
        <v>45729</v>
      </c>
      <c r="C1226" s="82" t="s">
        <v>115</v>
      </c>
      <c r="D1226" s="82" t="s">
        <v>116</v>
      </c>
      <c r="E1226" s="82" t="s">
        <v>3729</v>
      </c>
      <c r="F1226" s="84" t="s">
        <v>1252</v>
      </c>
      <c r="G1226" s="84" t="s">
        <v>1252</v>
      </c>
      <c r="H1226" s="86" t="s">
        <v>109</v>
      </c>
      <c r="I1226" s="86" t="s">
        <v>109</v>
      </c>
      <c r="J1226" s="86" t="s">
        <v>109</v>
      </c>
      <c r="K1226" s="86" t="s">
        <v>109</v>
      </c>
      <c r="L1226" s="86" t="s">
        <v>109</v>
      </c>
      <c r="M1226" s="86" t="s">
        <v>168</v>
      </c>
      <c r="N1226" s="87">
        <v>3</v>
      </c>
      <c r="O1226" s="82" t="s">
        <v>124</v>
      </c>
      <c r="P1226" s="97">
        <v>3</v>
      </c>
      <c r="Q1226" s="97">
        <v>44</v>
      </c>
      <c r="R1226" s="82">
        <v>338</v>
      </c>
      <c r="S1226" s="82">
        <v>338</v>
      </c>
      <c r="T1226" s="84" t="s">
        <v>88</v>
      </c>
      <c r="U1226" s="82"/>
      <c r="V1226" s="82"/>
      <c r="W1226" s="82"/>
      <c r="X1226" s="82"/>
      <c r="Y1226" s="82"/>
      <c r="Z1226" s="82"/>
      <c r="AA1226" s="82">
        <f t="shared" si="654"/>
        <v>224</v>
      </c>
      <c r="AB1226" s="82">
        <v>112.6</v>
      </c>
      <c r="AC1226" s="82" t="s">
        <v>88</v>
      </c>
      <c r="AD1226" s="82"/>
      <c r="AE1226" s="82">
        <v>2.3809999999999998</v>
      </c>
      <c r="AF1226" s="82"/>
      <c r="AG1226" s="82"/>
      <c r="AH1226" s="82"/>
      <c r="AI1226" s="82"/>
      <c r="AJ1226" s="82"/>
      <c r="AK1226" s="82"/>
      <c r="AL1226" s="82"/>
      <c r="AM1226" s="82"/>
      <c r="AN1226" s="82"/>
      <c r="AO1226" s="87"/>
      <c r="AP1226" s="93">
        <f t="shared" si="655"/>
        <v>3.7333333333333334</v>
      </c>
      <c r="AQ1226" s="126" t="e">
        <f t="shared" si="656"/>
        <v>#REF!</v>
      </c>
      <c r="AR1226" s="126" t="e">
        <f t="shared" si="657"/>
        <v>#REF!</v>
      </c>
      <c r="AS1226" s="85">
        <f t="shared" si="658"/>
        <v>108.26666666666668</v>
      </c>
      <c r="AT1226" s="85">
        <f t="shared" si="659"/>
        <v>112.00000000000001</v>
      </c>
      <c r="AU1226" s="125">
        <f t="shared" si="660"/>
        <v>3598.7166666666335</v>
      </c>
    </row>
    <row r="1227" spans="2:47">
      <c r="B1227" s="144">
        <v>45729</v>
      </c>
      <c r="C1227" s="82" t="s">
        <v>115</v>
      </c>
      <c r="D1227" s="82" t="s">
        <v>134</v>
      </c>
      <c r="E1227" s="82" t="s">
        <v>3729</v>
      </c>
      <c r="F1227" s="84" t="s">
        <v>1253</v>
      </c>
      <c r="G1227" s="84" t="s">
        <v>1253</v>
      </c>
      <c r="H1227" s="86" t="s">
        <v>109</v>
      </c>
      <c r="I1227" s="86" t="s">
        <v>109</v>
      </c>
      <c r="J1227" s="86" t="s">
        <v>109</v>
      </c>
      <c r="K1227" s="86" t="s">
        <v>109</v>
      </c>
      <c r="L1227" s="86" t="s">
        <v>109</v>
      </c>
      <c r="M1227" s="86" t="s">
        <v>168</v>
      </c>
      <c r="N1227" s="87">
        <v>3</v>
      </c>
      <c r="O1227" s="82" t="s">
        <v>124</v>
      </c>
      <c r="P1227" s="97">
        <v>3</v>
      </c>
      <c r="Q1227" s="97">
        <v>44</v>
      </c>
      <c r="R1227" s="82">
        <v>338</v>
      </c>
      <c r="S1227" s="82">
        <v>338</v>
      </c>
      <c r="T1227" s="84" t="s">
        <v>88</v>
      </c>
      <c r="U1227" s="82"/>
      <c r="V1227" s="82"/>
      <c r="W1227" s="82"/>
      <c r="X1227" s="82"/>
      <c r="Y1227" s="82"/>
      <c r="Z1227" s="82"/>
      <c r="AA1227" s="82">
        <f t="shared" si="654"/>
        <v>224</v>
      </c>
      <c r="AB1227" s="82">
        <v>97.7</v>
      </c>
      <c r="AC1227" s="82" t="s">
        <v>88</v>
      </c>
      <c r="AD1227" s="82"/>
      <c r="AE1227" s="82">
        <v>2.347</v>
      </c>
      <c r="AF1227" s="82"/>
      <c r="AG1227" s="82"/>
      <c r="AH1227" s="82"/>
      <c r="AI1227" s="82"/>
      <c r="AJ1227" s="82"/>
      <c r="AK1227" s="82"/>
      <c r="AL1227" s="82"/>
      <c r="AM1227" s="82"/>
      <c r="AN1227" s="82"/>
      <c r="AO1227" s="87"/>
      <c r="AP1227" s="93">
        <f t="shared" si="655"/>
        <v>3.7333333333333334</v>
      </c>
      <c r="AQ1227" s="126" t="e">
        <f t="shared" si="656"/>
        <v>#REF!</v>
      </c>
      <c r="AR1227" s="126" t="e">
        <f t="shared" si="657"/>
        <v>#REF!</v>
      </c>
      <c r="AS1227" s="85">
        <f t="shared" si="658"/>
        <v>112.00000000000001</v>
      </c>
      <c r="AT1227" s="85">
        <f t="shared" si="659"/>
        <v>115.73333333333335</v>
      </c>
      <c r="AU1227" s="125">
        <f t="shared" si="660"/>
        <v>3602.4499999999666</v>
      </c>
    </row>
    <row r="1228" spans="2:47">
      <c r="B1228" s="144">
        <v>45729</v>
      </c>
      <c r="C1228" s="82" t="s">
        <v>115</v>
      </c>
      <c r="D1228" s="82" t="s">
        <v>134</v>
      </c>
      <c r="E1228" s="82" t="s">
        <v>3729</v>
      </c>
      <c r="F1228" s="84" t="s">
        <v>1254</v>
      </c>
      <c r="G1228" s="84" t="s">
        <v>1254</v>
      </c>
      <c r="H1228" s="86" t="s">
        <v>109</v>
      </c>
      <c r="I1228" s="86" t="s">
        <v>109</v>
      </c>
      <c r="J1228" s="86" t="s">
        <v>109</v>
      </c>
      <c r="K1228" s="86" t="s">
        <v>109</v>
      </c>
      <c r="L1228" s="86" t="s">
        <v>109</v>
      </c>
      <c r="M1228" s="86" t="s">
        <v>168</v>
      </c>
      <c r="N1228" s="87">
        <v>3</v>
      </c>
      <c r="O1228" s="82" t="s">
        <v>124</v>
      </c>
      <c r="P1228" s="97">
        <v>3</v>
      </c>
      <c r="Q1228" s="97">
        <v>44</v>
      </c>
      <c r="R1228" s="82">
        <v>338</v>
      </c>
      <c r="S1228" s="82">
        <v>338</v>
      </c>
      <c r="T1228" s="84" t="s">
        <v>88</v>
      </c>
      <c r="U1228" s="82"/>
      <c r="V1228" s="82"/>
      <c r="W1228" s="82"/>
      <c r="X1228" s="82"/>
      <c r="Y1228" s="82"/>
      <c r="Z1228" s="82"/>
      <c r="AA1228" s="82">
        <f t="shared" si="654"/>
        <v>224</v>
      </c>
      <c r="AB1228" s="82">
        <v>112.7</v>
      </c>
      <c r="AC1228" s="82" t="s">
        <v>88</v>
      </c>
      <c r="AD1228" s="82"/>
      <c r="AE1228" s="82">
        <v>2.3809999999999998</v>
      </c>
      <c r="AF1228" s="82"/>
      <c r="AG1228" s="82"/>
      <c r="AH1228" s="82"/>
      <c r="AI1228" s="82"/>
      <c r="AJ1228" s="82"/>
      <c r="AK1228" s="82"/>
      <c r="AL1228" s="82"/>
      <c r="AM1228" s="82"/>
      <c r="AN1228" s="82"/>
      <c r="AO1228" s="87"/>
      <c r="AP1228" s="93">
        <f t="shared" si="655"/>
        <v>3.7333333333333334</v>
      </c>
      <c r="AQ1228" s="126" t="e">
        <f t="shared" si="656"/>
        <v>#REF!</v>
      </c>
      <c r="AR1228" s="126" t="e">
        <f t="shared" si="657"/>
        <v>#REF!</v>
      </c>
      <c r="AS1228" s="85">
        <f t="shared" si="658"/>
        <v>115.73333333333335</v>
      </c>
      <c r="AT1228" s="85">
        <f t="shared" si="659"/>
        <v>119.46666666666668</v>
      </c>
      <c r="AU1228" s="125">
        <f t="shared" si="660"/>
        <v>3606.1833333332997</v>
      </c>
    </row>
    <row r="1229" spans="2:47">
      <c r="B1229" s="144">
        <v>45729</v>
      </c>
      <c r="C1229" s="82" t="s">
        <v>115</v>
      </c>
      <c r="D1229" s="82" t="s">
        <v>134</v>
      </c>
      <c r="E1229" s="82" t="s">
        <v>3729</v>
      </c>
      <c r="F1229" s="84" t="s">
        <v>1255</v>
      </c>
      <c r="G1229" s="84" t="s">
        <v>1255</v>
      </c>
      <c r="H1229" s="86" t="s">
        <v>109</v>
      </c>
      <c r="I1229" s="86" t="s">
        <v>109</v>
      </c>
      <c r="J1229" s="86" t="s">
        <v>109</v>
      </c>
      <c r="K1229" s="86" t="s">
        <v>109</v>
      </c>
      <c r="L1229" s="86" t="s">
        <v>109</v>
      </c>
      <c r="M1229" s="86" t="s">
        <v>168</v>
      </c>
      <c r="N1229" s="87">
        <v>3</v>
      </c>
      <c r="O1229" s="82" t="s">
        <v>124</v>
      </c>
      <c r="P1229" s="97">
        <v>3</v>
      </c>
      <c r="Q1229" s="97">
        <v>44</v>
      </c>
      <c r="R1229" s="82">
        <v>338</v>
      </c>
      <c r="S1229" s="82">
        <v>338</v>
      </c>
      <c r="T1229" s="84" t="s">
        <v>88</v>
      </c>
      <c r="U1229" s="82"/>
      <c r="V1229" s="82"/>
      <c r="W1229" s="82"/>
      <c r="X1229" s="82"/>
      <c r="Y1229" s="82"/>
      <c r="Z1229" s="82"/>
      <c r="AA1229" s="82">
        <f t="shared" si="654"/>
        <v>224</v>
      </c>
      <c r="AB1229" s="82">
        <v>111.2</v>
      </c>
      <c r="AC1229" s="82" t="s">
        <v>88</v>
      </c>
      <c r="AD1229" s="82"/>
      <c r="AE1229" s="82">
        <v>2.3740000000000001</v>
      </c>
      <c r="AF1229" s="82"/>
      <c r="AG1229" s="82"/>
      <c r="AH1229" s="82"/>
      <c r="AI1229" s="82"/>
      <c r="AJ1229" s="82"/>
      <c r="AK1229" s="82"/>
      <c r="AL1229" s="82"/>
      <c r="AM1229" s="82"/>
      <c r="AN1229" s="82"/>
      <c r="AO1229" s="87"/>
      <c r="AP1229" s="93">
        <f t="shared" si="655"/>
        <v>3.7333333333333334</v>
      </c>
      <c r="AQ1229" s="126" t="e">
        <f t="shared" si="656"/>
        <v>#REF!</v>
      </c>
      <c r="AR1229" s="126" t="e">
        <f t="shared" si="657"/>
        <v>#REF!</v>
      </c>
      <c r="AS1229" s="85">
        <f t="shared" si="658"/>
        <v>119.46666666666668</v>
      </c>
      <c r="AT1229" s="85">
        <f t="shared" si="659"/>
        <v>123.20000000000002</v>
      </c>
      <c r="AU1229" s="125">
        <f t="shared" si="660"/>
        <v>3609.9166666666329</v>
      </c>
    </row>
    <row r="1230" spans="2:47">
      <c r="B1230" s="144">
        <v>45729</v>
      </c>
      <c r="C1230" s="82" t="s">
        <v>115</v>
      </c>
      <c r="D1230" s="82" t="s">
        <v>116</v>
      </c>
      <c r="E1230" s="82" t="s">
        <v>3729</v>
      </c>
      <c r="F1230" s="84" t="s">
        <v>1256</v>
      </c>
      <c r="G1230" s="84" t="s">
        <v>1256</v>
      </c>
      <c r="H1230" s="86" t="s">
        <v>109</v>
      </c>
      <c r="I1230" s="86" t="s">
        <v>109</v>
      </c>
      <c r="J1230" s="86" t="s">
        <v>109</v>
      </c>
      <c r="K1230" s="86" t="s">
        <v>109</v>
      </c>
      <c r="L1230" s="86" t="s">
        <v>109</v>
      </c>
      <c r="M1230" s="86" t="s">
        <v>168</v>
      </c>
      <c r="N1230" s="87">
        <v>3</v>
      </c>
      <c r="O1230" s="82" t="s">
        <v>124</v>
      </c>
      <c r="P1230" s="97">
        <v>3</v>
      </c>
      <c r="Q1230" s="97">
        <v>44</v>
      </c>
      <c r="R1230" s="82">
        <v>338</v>
      </c>
      <c r="S1230" s="82">
        <v>338</v>
      </c>
      <c r="T1230" s="84" t="s">
        <v>88</v>
      </c>
      <c r="U1230" s="82"/>
      <c r="V1230" s="82"/>
      <c r="W1230" s="82"/>
      <c r="X1230" s="82"/>
      <c r="Y1230" s="82"/>
      <c r="Z1230" s="82"/>
      <c r="AA1230" s="82">
        <f t="shared" si="654"/>
        <v>224</v>
      </c>
      <c r="AB1230" s="82">
        <v>112.9</v>
      </c>
      <c r="AC1230" s="82" t="s">
        <v>88</v>
      </c>
      <c r="AD1230" s="82"/>
      <c r="AE1230" s="82">
        <v>2.3805999999999998</v>
      </c>
      <c r="AF1230" s="82"/>
      <c r="AG1230" s="82"/>
      <c r="AH1230" s="82"/>
      <c r="AI1230" s="82"/>
      <c r="AJ1230" s="82"/>
      <c r="AK1230" s="82"/>
      <c r="AL1230" s="82"/>
      <c r="AM1230" s="82"/>
      <c r="AN1230" s="82"/>
      <c r="AO1230" s="87"/>
      <c r="AP1230" s="93">
        <f t="shared" si="655"/>
        <v>3.7333333333333334</v>
      </c>
      <c r="AQ1230" s="126" t="e">
        <f t="shared" si="656"/>
        <v>#REF!</v>
      </c>
      <c r="AR1230" s="126" t="e">
        <f t="shared" si="657"/>
        <v>#REF!</v>
      </c>
      <c r="AS1230" s="85">
        <f t="shared" si="658"/>
        <v>123.20000000000002</v>
      </c>
      <c r="AT1230" s="85">
        <f t="shared" si="659"/>
        <v>126.93333333333335</v>
      </c>
      <c r="AU1230" s="125">
        <f t="shared" si="660"/>
        <v>3613.649999999966</v>
      </c>
    </row>
    <row r="1231" spans="2:47">
      <c r="B1231" s="144">
        <v>45729</v>
      </c>
      <c r="C1231" s="82" t="s">
        <v>138</v>
      </c>
      <c r="D1231" s="82" t="s">
        <v>116</v>
      </c>
      <c r="E1231" s="82" t="s">
        <v>3729</v>
      </c>
      <c r="F1231" s="84" t="s">
        <v>1257</v>
      </c>
      <c r="G1231" s="84" t="s">
        <v>1257</v>
      </c>
      <c r="H1231" s="86" t="s">
        <v>109</v>
      </c>
      <c r="I1231" s="86" t="s">
        <v>109</v>
      </c>
      <c r="J1231" s="86" t="s">
        <v>109</v>
      </c>
      <c r="K1231" s="86" t="s">
        <v>109</v>
      </c>
      <c r="L1231" s="86" t="s">
        <v>109</v>
      </c>
      <c r="M1231" s="86" t="s">
        <v>168</v>
      </c>
      <c r="N1231" s="87">
        <v>3</v>
      </c>
      <c r="O1231" s="82" t="s">
        <v>124</v>
      </c>
      <c r="P1231" s="97">
        <v>3</v>
      </c>
      <c r="Q1231" s="97">
        <v>44</v>
      </c>
      <c r="R1231" s="82">
        <v>338</v>
      </c>
      <c r="S1231" s="82">
        <v>338</v>
      </c>
      <c r="T1231" s="84" t="s">
        <v>88</v>
      </c>
      <c r="U1231" s="82"/>
      <c r="V1231" s="82"/>
      <c r="W1231" s="82"/>
      <c r="X1231" s="82"/>
      <c r="Y1231" s="82"/>
      <c r="Z1231" s="82"/>
      <c r="AA1231" s="82">
        <f t="shared" si="654"/>
        <v>224</v>
      </c>
      <c r="AB1231" s="82">
        <v>111.1</v>
      </c>
      <c r="AC1231" s="82" t="s">
        <v>88</v>
      </c>
      <c r="AD1231" s="82"/>
      <c r="AE1231" s="120">
        <v>2.3759999999999999</v>
      </c>
      <c r="AF1231" s="82"/>
      <c r="AG1231" s="82"/>
      <c r="AH1231" s="82"/>
      <c r="AI1231" s="82"/>
      <c r="AJ1231" s="82"/>
      <c r="AK1231" s="82"/>
      <c r="AL1231" s="82"/>
      <c r="AM1231" s="82"/>
      <c r="AN1231" s="82"/>
      <c r="AO1231" s="87"/>
      <c r="AP1231" s="93">
        <f t="shared" si="655"/>
        <v>3.7333333333333334</v>
      </c>
      <c r="AQ1231" s="126" t="e">
        <f t="shared" si="656"/>
        <v>#REF!</v>
      </c>
      <c r="AR1231" s="126" t="e">
        <f t="shared" si="657"/>
        <v>#REF!</v>
      </c>
      <c r="AS1231" s="85">
        <f t="shared" si="658"/>
        <v>126.93333333333335</v>
      </c>
      <c r="AT1231" s="85">
        <f t="shared" si="659"/>
        <v>130.66666666666669</v>
      </c>
      <c r="AU1231" s="125">
        <f t="shared" si="660"/>
        <v>3617.3833333332991</v>
      </c>
    </row>
    <row r="1232" spans="2:47">
      <c r="B1232" s="144">
        <v>45729</v>
      </c>
      <c r="C1232" s="82" t="s">
        <v>138</v>
      </c>
      <c r="D1232" s="82" t="s">
        <v>134</v>
      </c>
      <c r="E1232" s="82" t="s">
        <v>3729</v>
      </c>
      <c r="F1232" s="84" t="s">
        <v>1258</v>
      </c>
      <c r="G1232" s="84" t="s">
        <v>1258</v>
      </c>
      <c r="H1232" s="86" t="s">
        <v>109</v>
      </c>
      <c r="I1232" s="86" t="s">
        <v>109</v>
      </c>
      <c r="J1232" s="86" t="s">
        <v>109</v>
      </c>
      <c r="K1232" s="86" t="s">
        <v>109</v>
      </c>
      <c r="L1232" s="86" t="s">
        <v>109</v>
      </c>
      <c r="M1232" s="86" t="s">
        <v>168</v>
      </c>
      <c r="N1232" s="87">
        <v>3</v>
      </c>
      <c r="O1232" s="82" t="s">
        <v>124</v>
      </c>
      <c r="P1232" s="97">
        <v>3</v>
      </c>
      <c r="Q1232" s="97">
        <v>44</v>
      </c>
      <c r="R1232" s="82">
        <v>338</v>
      </c>
      <c r="S1232" s="82">
        <v>338</v>
      </c>
      <c r="T1232" s="84" t="s">
        <v>88</v>
      </c>
      <c r="U1232" s="82"/>
      <c r="V1232" s="82"/>
      <c r="W1232" s="82"/>
      <c r="X1232" s="82"/>
      <c r="Y1232" s="82"/>
      <c r="Z1232" s="82"/>
      <c r="AA1232" s="82">
        <f t="shared" si="654"/>
        <v>224</v>
      </c>
      <c r="AB1232" s="82">
        <v>96.4</v>
      </c>
      <c r="AC1232" s="82" t="s">
        <v>88</v>
      </c>
      <c r="AD1232" s="82"/>
      <c r="AE1232" s="120">
        <v>2.3441999999999998</v>
      </c>
      <c r="AF1232" s="82"/>
      <c r="AG1232" s="82"/>
      <c r="AH1232" s="82"/>
      <c r="AI1232" s="82"/>
      <c r="AJ1232" s="82"/>
      <c r="AK1232" s="82"/>
      <c r="AL1232" s="82"/>
      <c r="AM1232" s="82"/>
      <c r="AN1232" s="82"/>
      <c r="AO1232" s="87"/>
      <c r="AP1232" s="93">
        <f t="shared" si="655"/>
        <v>3.7333333333333334</v>
      </c>
      <c r="AQ1232" s="126" t="e">
        <f t="shared" si="656"/>
        <v>#REF!</v>
      </c>
      <c r="AR1232" s="126" t="e">
        <f t="shared" si="657"/>
        <v>#REF!</v>
      </c>
      <c r="AS1232" s="85">
        <f t="shared" si="658"/>
        <v>130.66666666666669</v>
      </c>
      <c r="AT1232" s="85">
        <f t="shared" si="659"/>
        <v>134.4</v>
      </c>
      <c r="AU1232" s="125">
        <f t="shared" si="660"/>
        <v>3621.1166666666322</v>
      </c>
    </row>
    <row r="1233" spans="2:47">
      <c r="B1233" s="144">
        <v>45729</v>
      </c>
      <c r="C1233" s="82" t="s">
        <v>138</v>
      </c>
      <c r="D1233" s="82" t="s">
        <v>134</v>
      </c>
      <c r="E1233" s="82" t="s">
        <v>3729</v>
      </c>
      <c r="F1233" s="84" t="s">
        <v>1259</v>
      </c>
      <c r="G1233" s="84" t="s">
        <v>1259</v>
      </c>
      <c r="H1233" s="86" t="s">
        <v>109</v>
      </c>
      <c r="I1233" s="86" t="s">
        <v>109</v>
      </c>
      <c r="J1233" s="86" t="s">
        <v>109</v>
      </c>
      <c r="K1233" s="86" t="s">
        <v>109</v>
      </c>
      <c r="L1233" s="86" t="s">
        <v>109</v>
      </c>
      <c r="M1233" s="86" t="s">
        <v>168</v>
      </c>
      <c r="N1233" s="87">
        <v>3</v>
      </c>
      <c r="O1233" s="82" t="s">
        <v>124</v>
      </c>
      <c r="P1233" s="97">
        <v>3</v>
      </c>
      <c r="Q1233" s="97">
        <v>44</v>
      </c>
      <c r="R1233" s="82">
        <v>338</v>
      </c>
      <c r="S1233" s="82">
        <v>338</v>
      </c>
      <c r="T1233" s="84" t="s">
        <v>88</v>
      </c>
      <c r="U1233" s="82"/>
      <c r="V1233" s="82"/>
      <c r="W1233" s="82"/>
      <c r="X1233" s="82"/>
      <c r="Y1233" s="82"/>
      <c r="Z1233" s="82"/>
      <c r="AA1233" s="82">
        <f t="shared" si="654"/>
        <v>224</v>
      </c>
      <c r="AB1233" s="82">
        <v>97.4</v>
      </c>
      <c r="AC1233" s="82" t="s">
        <v>88</v>
      </c>
      <c r="AD1233" s="82"/>
      <c r="AE1233" s="120">
        <v>2.3492000000000002</v>
      </c>
      <c r="AF1233" s="82"/>
      <c r="AG1233" s="82"/>
      <c r="AH1233" s="82"/>
      <c r="AI1233" s="82"/>
      <c r="AJ1233" s="82"/>
      <c r="AK1233" s="82"/>
      <c r="AL1233" s="82"/>
      <c r="AM1233" s="82"/>
      <c r="AN1233" s="82"/>
      <c r="AO1233" s="87"/>
      <c r="AP1233" s="93">
        <f t="shared" si="655"/>
        <v>3.7333333333333334</v>
      </c>
      <c r="AQ1233" s="126" t="e">
        <f t="shared" si="656"/>
        <v>#REF!</v>
      </c>
      <c r="AR1233" s="126" t="e">
        <f t="shared" si="657"/>
        <v>#REF!</v>
      </c>
      <c r="AS1233" s="85">
        <f t="shared" si="658"/>
        <v>134.4</v>
      </c>
      <c r="AT1233" s="85">
        <f t="shared" si="659"/>
        <v>138.13333333333333</v>
      </c>
      <c r="AU1233" s="125">
        <f t="shared" si="660"/>
        <v>3624.8499999999653</v>
      </c>
    </row>
    <row r="1234" spans="2:47">
      <c r="B1234" s="144">
        <v>45729</v>
      </c>
      <c r="C1234" s="82" t="s">
        <v>138</v>
      </c>
      <c r="D1234" s="82" t="s">
        <v>134</v>
      </c>
      <c r="E1234" s="82" t="s">
        <v>3729</v>
      </c>
      <c r="F1234" s="84" t="s">
        <v>1260</v>
      </c>
      <c r="G1234" s="84" t="s">
        <v>1260</v>
      </c>
      <c r="H1234" s="86" t="s">
        <v>109</v>
      </c>
      <c r="I1234" s="86" t="s">
        <v>109</v>
      </c>
      <c r="J1234" s="86" t="s">
        <v>109</v>
      </c>
      <c r="K1234" s="86" t="s">
        <v>109</v>
      </c>
      <c r="L1234" s="86" t="s">
        <v>109</v>
      </c>
      <c r="M1234" s="86" t="s">
        <v>168</v>
      </c>
      <c r="N1234" s="87">
        <v>3</v>
      </c>
      <c r="O1234" s="82" t="s">
        <v>124</v>
      </c>
      <c r="P1234" s="97">
        <v>3</v>
      </c>
      <c r="Q1234" s="97">
        <v>44</v>
      </c>
      <c r="R1234" s="82">
        <v>338</v>
      </c>
      <c r="S1234" s="82">
        <v>338</v>
      </c>
      <c r="T1234" s="84" t="s">
        <v>88</v>
      </c>
      <c r="U1234" s="82"/>
      <c r="V1234" s="82"/>
      <c r="W1234" s="82"/>
      <c r="X1234" s="82"/>
      <c r="Y1234" s="82"/>
      <c r="Z1234" s="82"/>
      <c r="AA1234" s="82">
        <f t="shared" si="654"/>
        <v>224</v>
      </c>
      <c r="AB1234" s="82">
        <v>96.8</v>
      </c>
      <c r="AC1234" s="82" t="s">
        <v>88</v>
      </c>
      <c r="AD1234" s="82"/>
      <c r="AE1234" s="120">
        <v>2.3540000000000001</v>
      </c>
      <c r="AF1234" s="82"/>
      <c r="AG1234" s="82"/>
      <c r="AH1234" s="82"/>
      <c r="AI1234" s="82"/>
      <c r="AJ1234" s="82"/>
      <c r="AK1234" s="82"/>
      <c r="AL1234" s="82"/>
      <c r="AM1234" s="82"/>
      <c r="AN1234" s="82"/>
      <c r="AO1234" s="87"/>
      <c r="AP1234" s="93">
        <f t="shared" si="655"/>
        <v>3.7333333333333334</v>
      </c>
      <c r="AQ1234" s="126" t="e">
        <f t="shared" si="656"/>
        <v>#REF!</v>
      </c>
      <c r="AR1234" s="126" t="e">
        <f t="shared" si="657"/>
        <v>#REF!</v>
      </c>
      <c r="AS1234" s="85">
        <f t="shared" si="658"/>
        <v>138.13333333333333</v>
      </c>
      <c r="AT1234" s="85">
        <f t="shared" si="659"/>
        <v>141.86666666666665</v>
      </c>
      <c r="AU1234" s="125">
        <f t="shared" si="660"/>
        <v>3628.5833333332985</v>
      </c>
    </row>
    <row r="1235" spans="2:47">
      <c r="B1235" s="144">
        <v>45729</v>
      </c>
      <c r="C1235" s="82" t="s">
        <v>138</v>
      </c>
      <c r="D1235" s="82" t="s">
        <v>134</v>
      </c>
      <c r="E1235" s="82" t="s">
        <v>3729</v>
      </c>
      <c r="F1235" s="84" t="s">
        <v>1261</v>
      </c>
      <c r="G1235" s="84" t="s">
        <v>1261</v>
      </c>
      <c r="H1235" s="86" t="s">
        <v>109</v>
      </c>
      <c r="I1235" s="86" t="s">
        <v>109</v>
      </c>
      <c r="J1235" s="86" t="s">
        <v>109</v>
      </c>
      <c r="K1235" s="86" t="s">
        <v>109</v>
      </c>
      <c r="L1235" s="86" t="s">
        <v>109</v>
      </c>
      <c r="M1235" s="86" t="s">
        <v>168</v>
      </c>
      <c r="N1235" s="87">
        <v>3</v>
      </c>
      <c r="O1235" s="82" t="s">
        <v>124</v>
      </c>
      <c r="P1235" s="97">
        <v>3</v>
      </c>
      <c r="Q1235" s="97">
        <v>44</v>
      </c>
      <c r="R1235" s="82">
        <v>338</v>
      </c>
      <c r="S1235" s="82">
        <v>338</v>
      </c>
      <c r="T1235" s="84" t="s">
        <v>88</v>
      </c>
      <c r="U1235" s="82"/>
      <c r="V1235" s="82"/>
      <c r="W1235" s="82"/>
      <c r="X1235" s="82"/>
      <c r="Y1235" s="82"/>
      <c r="Z1235" s="82"/>
      <c r="AA1235" s="82">
        <f t="shared" si="654"/>
        <v>224</v>
      </c>
      <c r="AB1235" s="82">
        <v>97.6</v>
      </c>
      <c r="AC1235" s="82" t="s">
        <v>88</v>
      </c>
      <c r="AD1235" s="82"/>
      <c r="AE1235" s="120">
        <v>2.3584999999999998</v>
      </c>
      <c r="AF1235" s="82"/>
      <c r="AG1235" s="82"/>
      <c r="AH1235" s="82"/>
      <c r="AI1235" s="82"/>
      <c r="AJ1235" s="82"/>
      <c r="AK1235" s="82"/>
      <c r="AL1235" s="82"/>
      <c r="AM1235" s="82"/>
      <c r="AN1235" s="82"/>
      <c r="AO1235" s="87"/>
      <c r="AP1235" s="93">
        <f t="shared" si="655"/>
        <v>3.7333333333333334</v>
      </c>
      <c r="AQ1235" s="126" t="e">
        <f t="shared" si="656"/>
        <v>#REF!</v>
      </c>
      <c r="AR1235" s="126" t="e">
        <f t="shared" si="657"/>
        <v>#REF!</v>
      </c>
      <c r="AS1235" s="85">
        <f t="shared" si="658"/>
        <v>141.86666666666665</v>
      </c>
      <c r="AT1235" s="85">
        <f t="shared" si="659"/>
        <v>145.59999999999997</v>
      </c>
      <c r="AU1235" s="125">
        <f t="shared" si="660"/>
        <v>3632.3166666666316</v>
      </c>
    </row>
    <row r="1236" spans="2:47">
      <c r="B1236" s="144">
        <v>45729</v>
      </c>
      <c r="C1236" s="82" t="s">
        <v>138</v>
      </c>
      <c r="D1236" s="82" t="s">
        <v>116</v>
      </c>
      <c r="E1236" s="82" t="s">
        <v>3729</v>
      </c>
      <c r="F1236" s="84" t="s">
        <v>1262</v>
      </c>
      <c r="G1236" s="84" t="s">
        <v>1262</v>
      </c>
      <c r="H1236" s="86" t="s">
        <v>109</v>
      </c>
      <c r="I1236" s="86" t="s">
        <v>109</v>
      </c>
      <c r="J1236" s="86" t="s">
        <v>109</v>
      </c>
      <c r="K1236" s="86" t="s">
        <v>109</v>
      </c>
      <c r="L1236" s="86" t="s">
        <v>109</v>
      </c>
      <c r="M1236" s="86" t="s">
        <v>168</v>
      </c>
      <c r="N1236" s="87">
        <v>3</v>
      </c>
      <c r="O1236" s="82" t="s">
        <v>124</v>
      </c>
      <c r="P1236" s="97">
        <v>3</v>
      </c>
      <c r="Q1236" s="97">
        <v>44</v>
      </c>
      <c r="R1236" s="82">
        <v>338</v>
      </c>
      <c r="S1236" s="82">
        <v>338</v>
      </c>
      <c r="T1236" s="84" t="s">
        <v>88</v>
      </c>
      <c r="U1236" s="82"/>
      <c r="V1236" s="82"/>
      <c r="W1236" s="82"/>
      <c r="X1236" s="82"/>
      <c r="Y1236" s="82"/>
      <c r="Z1236" s="82"/>
      <c r="AA1236" s="82">
        <f t="shared" si="654"/>
        <v>224</v>
      </c>
      <c r="AB1236" s="82">
        <v>98.7</v>
      </c>
      <c r="AC1236" s="82" t="s">
        <v>88</v>
      </c>
      <c r="AD1236" s="82"/>
      <c r="AE1236" s="120">
        <v>2.3527</v>
      </c>
      <c r="AF1236" s="82"/>
      <c r="AG1236" s="82"/>
      <c r="AH1236" s="82"/>
      <c r="AI1236" s="82"/>
      <c r="AJ1236" s="82"/>
      <c r="AK1236" s="82"/>
      <c r="AL1236" s="82"/>
      <c r="AM1236" s="82"/>
      <c r="AN1236" s="82"/>
      <c r="AO1236" s="87"/>
      <c r="AP1236" s="93">
        <f t="shared" si="655"/>
        <v>3.7333333333333334</v>
      </c>
      <c r="AQ1236" s="126" t="e">
        <f t="shared" si="656"/>
        <v>#REF!</v>
      </c>
      <c r="AR1236" s="126" t="e">
        <f t="shared" si="657"/>
        <v>#REF!</v>
      </c>
      <c r="AS1236" s="85">
        <f t="shared" si="658"/>
        <v>145.59999999999997</v>
      </c>
      <c r="AT1236" s="85">
        <f t="shared" si="659"/>
        <v>149.33333333333329</v>
      </c>
      <c r="AU1236" s="125">
        <f t="shared" si="660"/>
        <v>3636.0499999999647</v>
      </c>
    </row>
    <row r="1237" spans="2:47">
      <c r="B1237" s="144">
        <v>45729</v>
      </c>
      <c r="C1237" s="82" t="s">
        <v>138</v>
      </c>
      <c r="D1237" s="82" t="s">
        <v>116</v>
      </c>
      <c r="E1237" s="82" t="s">
        <v>3729</v>
      </c>
      <c r="F1237" s="84" t="s">
        <v>1263</v>
      </c>
      <c r="G1237" s="84" t="s">
        <v>1263</v>
      </c>
      <c r="H1237" s="86" t="s">
        <v>109</v>
      </c>
      <c r="I1237" s="86" t="s">
        <v>109</v>
      </c>
      <c r="J1237" s="86" t="s">
        <v>109</v>
      </c>
      <c r="K1237" s="86" t="s">
        <v>109</v>
      </c>
      <c r="L1237" s="86" t="s">
        <v>109</v>
      </c>
      <c r="M1237" s="86" t="s">
        <v>168</v>
      </c>
      <c r="N1237" s="87">
        <v>3</v>
      </c>
      <c r="O1237" s="82" t="s">
        <v>124</v>
      </c>
      <c r="P1237" s="97">
        <v>3</v>
      </c>
      <c r="Q1237" s="97">
        <v>44</v>
      </c>
      <c r="R1237" s="82">
        <v>338</v>
      </c>
      <c r="S1237" s="82">
        <v>338</v>
      </c>
      <c r="T1237" s="84" t="s">
        <v>88</v>
      </c>
      <c r="U1237" s="82"/>
      <c r="V1237" s="82"/>
      <c r="W1237" s="82"/>
      <c r="X1237" s="82"/>
      <c r="Y1237" s="82"/>
      <c r="Z1237" s="82"/>
      <c r="AA1237" s="82">
        <f t="shared" si="654"/>
        <v>224</v>
      </c>
      <c r="AB1237" s="82">
        <v>95.7</v>
      </c>
      <c r="AC1237" s="82" t="s">
        <v>88</v>
      </c>
      <c r="AD1237" s="82"/>
      <c r="AE1237" s="120">
        <v>2.3483999999999998</v>
      </c>
      <c r="AF1237" s="82"/>
      <c r="AG1237" s="82"/>
      <c r="AH1237" s="82"/>
      <c r="AI1237" s="82"/>
      <c r="AJ1237" s="82"/>
      <c r="AK1237" s="82"/>
      <c r="AL1237" s="82"/>
      <c r="AM1237" s="82"/>
      <c r="AN1237" s="82"/>
      <c r="AO1237" s="87"/>
      <c r="AP1237" s="93">
        <f t="shared" si="655"/>
        <v>3.7333333333333334</v>
      </c>
      <c r="AQ1237" s="126" t="e">
        <f t="shared" si="656"/>
        <v>#REF!</v>
      </c>
      <c r="AR1237" s="126" t="e">
        <f t="shared" si="657"/>
        <v>#REF!</v>
      </c>
      <c r="AS1237" s="85">
        <f t="shared" si="658"/>
        <v>149.33333333333329</v>
      </c>
      <c r="AT1237" s="85">
        <f t="shared" si="659"/>
        <v>153.06666666666661</v>
      </c>
      <c r="AU1237" s="125">
        <f t="shared" si="660"/>
        <v>3639.7833333332978</v>
      </c>
    </row>
    <row r="1238" spans="2:47">
      <c r="B1238" s="144">
        <v>45729</v>
      </c>
      <c r="C1238" s="82" t="s">
        <v>138</v>
      </c>
      <c r="D1238" s="82" t="s">
        <v>116</v>
      </c>
      <c r="E1238" s="82" t="s">
        <v>3729</v>
      </c>
      <c r="F1238" s="84" t="s">
        <v>1264</v>
      </c>
      <c r="G1238" s="84" t="s">
        <v>1264</v>
      </c>
      <c r="H1238" s="86" t="s">
        <v>109</v>
      </c>
      <c r="I1238" s="86" t="s">
        <v>109</v>
      </c>
      <c r="J1238" s="86" t="s">
        <v>109</v>
      </c>
      <c r="K1238" s="86" t="s">
        <v>109</v>
      </c>
      <c r="L1238" s="86" t="s">
        <v>109</v>
      </c>
      <c r="M1238" s="86" t="s">
        <v>168</v>
      </c>
      <c r="N1238" s="87">
        <v>3</v>
      </c>
      <c r="O1238" s="82" t="s">
        <v>124</v>
      </c>
      <c r="P1238" s="97">
        <v>3</v>
      </c>
      <c r="Q1238" s="97">
        <v>44</v>
      </c>
      <c r="R1238" s="82">
        <v>338</v>
      </c>
      <c r="S1238" s="82">
        <v>338</v>
      </c>
      <c r="T1238" s="84" t="s">
        <v>88</v>
      </c>
      <c r="U1238" s="82"/>
      <c r="V1238" s="82"/>
      <c r="W1238" s="82"/>
      <c r="X1238" s="82"/>
      <c r="Y1238" s="82"/>
      <c r="Z1238" s="82"/>
      <c r="AA1238" s="82">
        <f t="shared" si="654"/>
        <v>224</v>
      </c>
      <c r="AB1238" s="82">
        <v>96.4</v>
      </c>
      <c r="AC1238" s="82" t="s">
        <v>88</v>
      </c>
      <c r="AD1238" s="82"/>
      <c r="AE1238" s="120">
        <v>2.3353999999999999</v>
      </c>
      <c r="AF1238" s="82"/>
      <c r="AG1238" s="82"/>
      <c r="AH1238" s="82"/>
      <c r="AI1238" s="82"/>
      <c r="AJ1238" s="82"/>
      <c r="AK1238" s="82"/>
      <c r="AL1238" s="82"/>
      <c r="AM1238" s="82"/>
      <c r="AN1238" s="82"/>
      <c r="AO1238" s="87"/>
      <c r="AP1238" s="93">
        <f t="shared" si="655"/>
        <v>3.7333333333333334</v>
      </c>
      <c r="AQ1238" s="126" t="e">
        <f t="shared" si="656"/>
        <v>#REF!</v>
      </c>
      <c r="AR1238" s="126" t="e">
        <f t="shared" si="657"/>
        <v>#REF!</v>
      </c>
      <c r="AS1238" s="85">
        <f t="shared" si="658"/>
        <v>153.06666666666661</v>
      </c>
      <c r="AT1238" s="85">
        <f t="shared" si="659"/>
        <v>156.79999999999993</v>
      </c>
      <c r="AU1238" s="125">
        <f t="shared" si="660"/>
        <v>3643.516666666631</v>
      </c>
    </row>
    <row r="1239" spans="2:47">
      <c r="B1239" s="96">
        <v>45730</v>
      </c>
      <c r="C1239" s="82" t="s">
        <v>138</v>
      </c>
      <c r="D1239" s="82" t="s">
        <v>116</v>
      </c>
      <c r="E1239" s="82" t="s">
        <v>3729</v>
      </c>
      <c r="F1239" s="84" t="s">
        <v>1265</v>
      </c>
      <c r="G1239" s="84" t="s">
        <v>1265</v>
      </c>
      <c r="H1239" s="86" t="s">
        <v>109</v>
      </c>
      <c r="I1239" s="86" t="s">
        <v>109</v>
      </c>
      <c r="J1239" s="86" t="s">
        <v>109</v>
      </c>
      <c r="K1239" s="86" t="s">
        <v>109</v>
      </c>
      <c r="L1239" s="86" t="s">
        <v>109</v>
      </c>
      <c r="M1239" s="86" t="s">
        <v>168</v>
      </c>
      <c r="N1239" s="87">
        <v>3</v>
      </c>
      <c r="O1239" s="82" t="s">
        <v>124</v>
      </c>
      <c r="P1239" s="97">
        <v>3</v>
      </c>
      <c r="Q1239" s="97">
        <v>44</v>
      </c>
      <c r="R1239" s="82">
        <v>338</v>
      </c>
      <c r="S1239" s="82">
        <v>338</v>
      </c>
      <c r="T1239" s="84" t="s">
        <v>88</v>
      </c>
      <c r="U1239" s="82"/>
      <c r="V1239" s="82"/>
      <c r="W1239" s="82"/>
      <c r="X1239" s="82"/>
      <c r="Y1239" s="82"/>
      <c r="Z1239" s="82"/>
      <c r="AA1239" s="82">
        <f t="shared" si="654"/>
        <v>224</v>
      </c>
      <c r="AB1239" s="82">
        <v>97.3</v>
      </c>
      <c r="AC1239" s="82" t="s">
        <v>88</v>
      </c>
      <c r="AD1239" s="82"/>
      <c r="AE1239" s="120">
        <v>2.3519999999999999</v>
      </c>
      <c r="AF1239" s="82"/>
      <c r="AG1239" s="82"/>
      <c r="AH1239" s="82"/>
      <c r="AI1239" s="82"/>
      <c r="AJ1239" s="82"/>
      <c r="AK1239" s="82"/>
      <c r="AL1239" s="82"/>
      <c r="AM1239" s="82"/>
      <c r="AN1239" s="82"/>
      <c r="AO1239" s="87"/>
      <c r="AP1239" s="93">
        <f t="shared" si="655"/>
        <v>3.7333333333333334</v>
      </c>
      <c r="AQ1239" s="126" t="e">
        <f t="shared" si="656"/>
        <v>#REF!</v>
      </c>
      <c r="AR1239" s="126" t="e">
        <f t="shared" si="657"/>
        <v>#REF!</v>
      </c>
      <c r="AS1239" s="85">
        <f t="shared" si="658"/>
        <v>156.79999999999993</v>
      </c>
      <c r="AT1239" s="85">
        <f t="shared" si="659"/>
        <v>160.53333333333325</v>
      </c>
      <c r="AU1239" s="125">
        <f t="shared" si="660"/>
        <v>3647.2499999999641</v>
      </c>
    </row>
    <row r="1240" spans="2:47">
      <c r="B1240" s="96">
        <v>45730</v>
      </c>
      <c r="C1240" s="82" t="s">
        <v>138</v>
      </c>
      <c r="D1240" s="82" t="s">
        <v>116</v>
      </c>
      <c r="E1240" s="82" t="s">
        <v>3729</v>
      </c>
      <c r="F1240" s="84" t="s">
        <v>1266</v>
      </c>
      <c r="G1240" s="84" t="s">
        <v>1266</v>
      </c>
      <c r="H1240" s="86" t="s">
        <v>109</v>
      </c>
      <c r="I1240" s="86" t="s">
        <v>109</v>
      </c>
      <c r="J1240" s="86" t="s">
        <v>109</v>
      </c>
      <c r="K1240" s="86" t="s">
        <v>109</v>
      </c>
      <c r="L1240" s="86" t="s">
        <v>109</v>
      </c>
      <c r="M1240" s="86" t="s">
        <v>168</v>
      </c>
      <c r="N1240" s="87">
        <v>3</v>
      </c>
      <c r="O1240" s="82" t="s">
        <v>124</v>
      </c>
      <c r="P1240" s="97">
        <v>3</v>
      </c>
      <c r="Q1240" s="97">
        <v>44</v>
      </c>
      <c r="R1240" s="82">
        <v>338</v>
      </c>
      <c r="S1240" s="82">
        <v>338</v>
      </c>
      <c r="T1240" s="84" t="s">
        <v>88</v>
      </c>
      <c r="U1240" s="82"/>
      <c r="V1240" s="82"/>
      <c r="W1240" s="82"/>
      <c r="X1240" s="82"/>
      <c r="Y1240" s="82"/>
      <c r="Z1240" s="82"/>
      <c r="AA1240" s="82">
        <f t="shared" si="654"/>
        <v>224</v>
      </c>
      <c r="AB1240" s="82">
        <v>99.2</v>
      </c>
      <c r="AC1240" s="82" t="s">
        <v>88</v>
      </c>
      <c r="AD1240" s="82"/>
      <c r="AE1240" s="120">
        <v>2.3565999999999998</v>
      </c>
      <c r="AF1240" s="82"/>
      <c r="AG1240" s="82"/>
      <c r="AH1240" s="82"/>
      <c r="AI1240" s="82"/>
      <c r="AJ1240" s="82"/>
      <c r="AK1240" s="82"/>
      <c r="AL1240" s="82"/>
      <c r="AM1240" s="82"/>
      <c r="AN1240" s="82"/>
      <c r="AO1240" s="87"/>
      <c r="AP1240" s="93">
        <f t="shared" si="655"/>
        <v>3.7333333333333334</v>
      </c>
      <c r="AQ1240" s="126" t="e">
        <f t="shared" si="656"/>
        <v>#REF!</v>
      </c>
      <c r="AR1240" s="126" t="e">
        <f t="shared" si="657"/>
        <v>#REF!</v>
      </c>
      <c r="AS1240" s="85">
        <f t="shared" si="658"/>
        <v>160.53333333333325</v>
      </c>
      <c r="AT1240" s="85">
        <f t="shared" si="659"/>
        <v>164.26666666666657</v>
      </c>
      <c r="AU1240" s="125">
        <f t="shared" si="660"/>
        <v>3650.9833333332972</v>
      </c>
    </row>
    <row r="1241" spans="2:47">
      <c r="B1241" s="96">
        <v>45730</v>
      </c>
      <c r="C1241" s="82" t="s">
        <v>138</v>
      </c>
      <c r="D1241" s="82" t="s">
        <v>116</v>
      </c>
      <c r="E1241" s="82" t="s">
        <v>3729</v>
      </c>
      <c r="F1241" s="84" t="s">
        <v>1267</v>
      </c>
      <c r="G1241" s="84" t="s">
        <v>1267</v>
      </c>
      <c r="H1241" s="86" t="s">
        <v>109</v>
      </c>
      <c r="I1241" s="86" t="s">
        <v>109</v>
      </c>
      <c r="J1241" s="86" t="s">
        <v>109</v>
      </c>
      <c r="K1241" s="86" t="s">
        <v>109</v>
      </c>
      <c r="L1241" s="86" t="s">
        <v>109</v>
      </c>
      <c r="M1241" s="86" t="s">
        <v>168</v>
      </c>
      <c r="N1241" s="87">
        <v>3</v>
      </c>
      <c r="O1241" s="82" t="s">
        <v>124</v>
      </c>
      <c r="P1241" s="97">
        <v>3</v>
      </c>
      <c r="Q1241" s="97">
        <v>44</v>
      </c>
      <c r="R1241" s="82">
        <v>338</v>
      </c>
      <c r="S1241" s="82">
        <v>338</v>
      </c>
      <c r="T1241" s="84" t="s">
        <v>88</v>
      </c>
      <c r="U1241" s="82"/>
      <c r="V1241" s="82"/>
      <c r="W1241" s="82"/>
      <c r="X1241" s="82"/>
      <c r="Y1241" s="82"/>
      <c r="Z1241" s="82"/>
      <c r="AA1241" s="82">
        <f t="shared" si="654"/>
        <v>224</v>
      </c>
      <c r="AB1241" s="82">
        <v>95.6</v>
      </c>
      <c r="AC1241" s="82" t="s">
        <v>88</v>
      </c>
      <c r="AD1241" s="82"/>
      <c r="AE1241" s="120">
        <v>2.3540000000000001</v>
      </c>
      <c r="AF1241" s="82"/>
      <c r="AG1241" s="82"/>
      <c r="AH1241" s="82"/>
      <c r="AI1241" s="82"/>
      <c r="AJ1241" s="82"/>
      <c r="AK1241" s="82"/>
      <c r="AL1241" s="82"/>
      <c r="AM1241" s="82"/>
      <c r="AN1241" s="82"/>
      <c r="AO1241" s="87"/>
      <c r="AP1241" s="93">
        <f t="shared" si="655"/>
        <v>3.7333333333333334</v>
      </c>
      <c r="AQ1241" s="126" t="e">
        <f t="shared" si="656"/>
        <v>#REF!</v>
      </c>
      <c r="AR1241" s="126" t="e">
        <f t="shared" si="657"/>
        <v>#REF!</v>
      </c>
      <c r="AS1241" s="85">
        <f t="shared" si="658"/>
        <v>164.26666666666657</v>
      </c>
      <c r="AT1241" s="85">
        <f t="shared" si="659"/>
        <v>167.99999999999989</v>
      </c>
      <c r="AU1241" s="125">
        <f t="shared" si="660"/>
        <v>3654.7166666666303</v>
      </c>
    </row>
    <row r="1242" spans="2:47">
      <c r="B1242" s="96">
        <v>45730</v>
      </c>
      <c r="C1242" s="82" t="s">
        <v>138</v>
      </c>
      <c r="D1242" s="82" t="s">
        <v>116</v>
      </c>
      <c r="E1242" s="82" t="s">
        <v>3729</v>
      </c>
      <c r="F1242" s="84" t="s">
        <v>1268</v>
      </c>
      <c r="G1242" s="84" t="s">
        <v>1268</v>
      </c>
      <c r="H1242" s="86" t="s">
        <v>109</v>
      </c>
      <c r="I1242" s="86" t="s">
        <v>109</v>
      </c>
      <c r="J1242" s="86" t="s">
        <v>109</v>
      </c>
      <c r="K1242" s="86" t="s">
        <v>109</v>
      </c>
      <c r="L1242" s="86" t="s">
        <v>109</v>
      </c>
      <c r="M1242" s="86" t="s">
        <v>168</v>
      </c>
      <c r="N1242" s="87">
        <v>3</v>
      </c>
      <c r="O1242" s="82" t="s">
        <v>124</v>
      </c>
      <c r="P1242" s="97">
        <v>3</v>
      </c>
      <c r="Q1242" s="97">
        <v>44</v>
      </c>
      <c r="R1242" s="82">
        <v>338</v>
      </c>
      <c r="S1242" s="82">
        <v>338</v>
      </c>
      <c r="T1242" s="84" t="s">
        <v>88</v>
      </c>
      <c r="U1242" s="82"/>
      <c r="V1242" s="82"/>
      <c r="W1242" s="82"/>
      <c r="X1242" s="82"/>
      <c r="Y1242" s="82"/>
      <c r="Z1242" s="82"/>
      <c r="AA1242" s="82">
        <f t="shared" si="654"/>
        <v>224</v>
      </c>
      <c r="AB1242" s="82">
        <v>96.6</v>
      </c>
      <c r="AC1242" s="82" t="s">
        <v>88</v>
      </c>
      <c r="AD1242" s="82"/>
      <c r="AE1242" s="120">
        <v>2.3506999999999998</v>
      </c>
      <c r="AF1242" s="82"/>
      <c r="AG1242" s="82"/>
      <c r="AH1242" s="82"/>
      <c r="AI1242" s="82"/>
      <c r="AJ1242" s="82"/>
      <c r="AK1242" s="82"/>
      <c r="AL1242" s="82"/>
      <c r="AM1242" s="82"/>
      <c r="AN1242" s="82"/>
      <c r="AO1242" s="87"/>
      <c r="AP1242" s="93">
        <f t="shared" si="655"/>
        <v>3.7333333333333334</v>
      </c>
      <c r="AQ1242" s="126" t="e">
        <f t="shared" si="656"/>
        <v>#REF!</v>
      </c>
      <c r="AR1242" s="126" t="e">
        <f t="shared" si="657"/>
        <v>#REF!</v>
      </c>
      <c r="AS1242" s="85">
        <f t="shared" si="658"/>
        <v>167.99999999999989</v>
      </c>
      <c r="AT1242" s="85">
        <f t="shared" si="659"/>
        <v>171.73333333333321</v>
      </c>
      <c r="AU1242" s="125">
        <f t="shared" si="660"/>
        <v>3658.4499999999634</v>
      </c>
    </row>
    <row r="1243" spans="2:47">
      <c r="B1243" s="96">
        <v>45730</v>
      </c>
      <c r="C1243" s="82" t="s">
        <v>138</v>
      </c>
      <c r="D1243" s="82" t="s">
        <v>116</v>
      </c>
      <c r="E1243" s="82" t="s">
        <v>3729</v>
      </c>
      <c r="F1243" s="84" t="s">
        <v>1269</v>
      </c>
      <c r="G1243" s="84" t="s">
        <v>1269</v>
      </c>
      <c r="H1243" s="86" t="s">
        <v>109</v>
      </c>
      <c r="I1243" s="86" t="s">
        <v>109</v>
      </c>
      <c r="J1243" s="86" t="s">
        <v>109</v>
      </c>
      <c r="K1243" s="86" t="s">
        <v>109</v>
      </c>
      <c r="L1243" s="86" t="s">
        <v>109</v>
      </c>
      <c r="M1243" s="86" t="s">
        <v>168</v>
      </c>
      <c r="N1243" s="87">
        <v>3</v>
      </c>
      <c r="O1243" s="82" t="s">
        <v>124</v>
      </c>
      <c r="P1243" s="97">
        <v>3</v>
      </c>
      <c r="Q1243" s="97">
        <v>44</v>
      </c>
      <c r="R1243" s="82">
        <v>338</v>
      </c>
      <c r="S1243" s="82">
        <v>338</v>
      </c>
      <c r="T1243" s="84" t="s">
        <v>88</v>
      </c>
      <c r="U1243" s="82"/>
      <c r="V1243" s="82"/>
      <c r="W1243" s="82"/>
      <c r="X1243" s="82"/>
      <c r="Y1243" s="82"/>
      <c r="Z1243" s="82"/>
      <c r="AA1243" s="82">
        <f t="shared" si="654"/>
        <v>224</v>
      </c>
      <c r="AB1243" s="82">
        <v>97.2</v>
      </c>
      <c r="AC1243" s="82" t="s">
        <v>88</v>
      </c>
      <c r="AD1243" s="82"/>
      <c r="AE1243" s="120">
        <v>2.3513000000000002</v>
      </c>
      <c r="AF1243" s="82"/>
      <c r="AG1243" s="82"/>
      <c r="AH1243" s="82"/>
      <c r="AI1243" s="82"/>
      <c r="AJ1243" s="82"/>
      <c r="AK1243" s="82"/>
      <c r="AL1243" s="82"/>
      <c r="AM1243" s="82"/>
      <c r="AN1243" s="82"/>
      <c r="AO1243" s="87"/>
      <c r="AP1243" s="93">
        <f t="shared" si="655"/>
        <v>3.7333333333333334</v>
      </c>
      <c r="AQ1243" s="126" t="e">
        <f t="shared" si="656"/>
        <v>#REF!</v>
      </c>
      <c r="AR1243" s="126" t="e">
        <f t="shared" si="657"/>
        <v>#REF!</v>
      </c>
      <c r="AS1243" s="85">
        <f t="shared" si="658"/>
        <v>171.73333333333321</v>
      </c>
      <c r="AT1243" s="85">
        <f t="shared" si="659"/>
        <v>175.46666666666653</v>
      </c>
      <c r="AU1243" s="125">
        <f t="shared" si="660"/>
        <v>3662.1833333332966</v>
      </c>
    </row>
    <row r="1244" spans="2:47">
      <c r="B1244" s="96">
        <v>45730</v>
      </c>
      <c r="C1244" s="82" t="s">
        <v>138</v>
      </c>
      <c r="D1244" s="82" t="s">
        <v>116</v>
      </c>
      <c r="E1244" s="82" t="s">
        <v>3729</v>
      </c>
      <c r="F1244" s="84" t="s">
        <v>1270</v>
      </c>
      <c r="G1244" s="84" t="s">
        <v>1270</v>
      </c>
      <c r="H1244" s="86" t="s">
        <v>109</v>
      </c>
      <c r="I1244" s="86" t="s">
        <v>109</v>
      </c>
      <c r="J1244" s="86" t="s">
        <v>109</v>
      </c>
      <c r="K1244" s="86" t="s">
        <v>109</v>
      </c>
      <c r="L1244" s="86" t="s">
        <v>109</v>
      </c>
      <c r="M1244" s="86" t="s">
        <v>168</v>
      </c>
      <c r="N1244" s="87">
        <v>3</v>
      </c>
      <c r="O1244" s="82" t="s">
        <v>124</v>
      </c>
      <c r="P1244" s="97">
        <v>3</v>
      </c>
      <c r="Q1244" s="97">
        <v>44</v>
      </c>
      <c r="R1244" s="82">
        <v>338</v>
      </c>
      <c r="S1244" s="82">
        <v>338</v>
      </c>
      <c r="T1244" s="84" t="s">
        <v>88</v>
      </c>
      <c r="U1244" s="82"/>
      <c r="V1244" s="82"/>
      <c r="W1244" s="82"/>
      <c r="X1244" s="82"/>
      <c r="Y1244" s="82"/>
      <c r="Z1244" s="82"/>
      <c r="AA1244" s="82">
        <f t="shared" si="654"/>
        <v>224</v>
      </c>
      <c r="AB1244" s="82">
        <v>99.2</v>
      </c>
      <c r="AC1244" s="82" t="s">
        <v>88</v>
      </c>
      <c r="AD1244" s="82"/>
      <c r="AE1244" s="120">
        <v>2.3584000000000001</v>
      </c>
      <c r="AF1244" s="82"/>
      <c r="AG1244" s="82"/>
      <c r="AH1244" s="82"/>
      <c r="AI1244" s="82"/>
      <c r="AJ1244" s="82"/>
      <c r="AK1244" s="82"/>
      <c r="AL1244" s="82"/>
      <c r="AM1244" s="82"/>
      <c r="AN1244" s="82"/>
      <c r="AO1244" s="87"/>
      <c r="AP1244" s="93">
        <f t="shared" si="655"/>
        <v>3.7333333333333334</v>
      </c>
      <c r="AQ1244" s="126" t="e">
        <f t="shared" si="656"/>
        <v>#REF!</v>
      </c>
      <c r="AR1244" s="126" t="e">
        <f t="shared" si="657"/>
        <v>#REF!</v>
      </c>
      <c r="AS1244" s="85">
        <f t="shared" si="658"/>
        <v>175.46666666666653</v>
      </c>
      <c r="AT1244" s="85">
        <f t="shared" si="659"/>
        <v>179.19999999999985</v>
      </c>
      <c r="AU1244" s="125">
        <f t="shared" si="660"/>
        <v>3665.9166666666297</v>
      </c>
    </row>
    <row r="1245" spans="2:47">
      <c r="B1245" s="96">
        <v>45730</v>
      </c>
      <c r="C1245" s="82" t="s">
        <v>138</v>
      </c>
      <c r="D1245" s="82" t="s">
        <v>116</v>
      </c>
      <c r="E1245" s="82" t="s">
        <v>3729</v>
      </c>
      <c r="F1245" s="84" t="s">
        <v>1271</v>
      </c>
      <c r="G1245" s="84" t="s">
        <v>1271</v>
      </c>
      <c r="H1245" s="86" t="s">
        <v>109</v>
      </c>
      <c r="I1245" s="86" t="s">
        <v>109</v>
      </c>
      <c r="J1245" s="86" t="s">
        <v>109</v>
      </c>
      <c r="K1245" s="86" t="s">
        <v>109</v>
      </c>
      <c r="L1245" s="86" t="s">
        <v>109</v>
      </c>
      <c r="M1245" s="86" t="s">
        <v>168</v>
      </c>
      <c r="N1245" s="87">
        <v>3</v>
      </c>
      <c r="O1245" s="82" t="s">
        <v>124</v>
      </c>
      <c r="P1245" s="97">
        <v>3</v>
      </c>
      <c r="Q1245" s="97">
        <v>44</v>
      </c>
      <c r="R1245" s="82">
        <v>338</v>
      </c>
      <c r="S1245" s="82">
        <v>338</v>
      </c>
      <c r="T1245" s="84" t="s">
        <v>88</v>
      </c>
      <c r="U1245" s="82"/>
      <c r="V1245" s="82"/>
      <c r="W1245" s="82"/>
      <c r="X1245" s="82"/>
      <c r="Y1245" s="82"/>
      <c r="Z1245" s="82"/>
      <c r="AA1245" s="82">
        <f t="shared" si="654"/>
        <v>224</v>
      </c>
      <c r="AB1245" s="82">
        <v>96.7</v>
      </c>
      <c r="AC1245" s="82" t="s">
        <v>88</v>
      </c>
      <c r="AD1245" s="82"/>
      <c r="AE1245" s="120">
        <v>2.3471000000000002</v>
      </c>
      <c r="AF1245" s="82"/>
      <c r="AG1245" s="82"/>
      <c r="AH1245" s="82"/>
      <c r="AI1245" s="82"/>
      <c r="AJ1245" s="82"/>
      <c r="AK1245" s="82"/>
      <c r="AL1245" s="82"/>
      <c r="AM1245" s="82"/>
      <c r="AN1245" s="82"/>
      <c r="AO1245" s="87"/>
      <c r="AP1245" s="93">
        <f t="shared" si="655"/>
        <v>3.7333333333333334</v>
      </c>
      <c r="AQ1245" s="126" t="e">
        <f t="shared" si="656"/>
        <v>#REF!</v>
      </c>
      <c r="AR1245" s="126" t="e">
        <f t="shared" si="657"/>
        <v>#REF!</v>
      </c>
      <c r="AS1245" s="85">
        <f t="shared" si="658"/>
        <v>179.19999999999985</v>
      </c>
      <c r="AT1245" s="85">
        <f t="shared" si="659"/>
        <v>182.93333333333317</v>
      </c>
      <c r="AU1245" s="125">
        <f t="shared" si="660"/>
        <v>3669.6499999999628</v>
      </c>
    </row>
    <row r="1246" spans="2:47">
      <c r="B1246" s="96">
        <v>45730</v>
      </c>
      <c r="C1246" s="82" t="s">
        <v>138</v>
      </c>
      <c r="D1246" s="82" t="s">
        <v>116</v>
      </c>
      <c r="E1246" s="82" t="s">
        <v>3729</v>
      </c>
      <c r="F1246" s="84" t="s">
        <v>1272</v>
      </c>
      <c r="G1246" s="84" t="s">
        <v>1272</v>
      </c>
      <c r="H1246" s="86" t="s">
        <v>109</v>
      </c>
      <c r="I1246" s="86" t="s">
        <v>109</v>
      </c>
      <c r="J1246" s="86" t="s">
        <v>109</v>
      </c>
      <c r="K1246" s="86" t="s">
        <v>109</v>
      </c>
      <c r="L1246" s="86" t="s">
        <v>109</v>
      </c>
      <c r="M1246" s="86" t="s">
        <v>168</v>
      </c>
      <c r="N1246" s="87">
        <v>3</v>
      </c>
      <c r="O1246" s="82" t="s">
        <v>124</v>
      </c>
      <c r="P1246" s="97">
        <v>3</v>
      </c>
      <c r="Q1246" s="97">
        <v>44</v>
      </c>
      <c r="R1246" s="82">
        <v>338</v>
      </c>
      <c r="S1246" s="82">
        <v>338</v>
      </c>
      <c r="T1246" s="84" t="s">
        <v>88</v>
      </c>
      <c r="U1246" s="82"/>
      <c r="V1246" s="82"/>
      <c r="W1246" s="82"/>
      <c r="X1246" s="82"/>
      <c r="Y1246" s="82"/>
      <c r="Z1246" s="82"/>
      <c r="AA1246" s="82">
        <f t="shared" si="654"/>
        <v>224</v>
      </c>
      <c r="AB1246" s="82">
        <v>95.8</v>
      </c>
      <c r="AC1246" s="82" t="s">
        <v>88</v>
      </c>
      <c r="AD1246" s="82"/>
      <c r="AE1246" s="120">
        <v>2.3491</v>
      </c>
      <c r="AF1246" s="82"/>
      <c r="AG1246" s="82"/>
      <c r="AH1246" s="82"/>
      <c r="AI1246" s="82"/>
      <c r="AJ1246" s="82"/>
      <c r="AK1246" s="82"/>
      <c r="AL1246" s="82"/>
      <c r="AM1246" s="82"/>
      <c r="AN1246" s="82"/>
      <c r="AO1246" s="87"/>
      <c r="AP1246" s="93">
        <f t="shared" si="655"/>
        <v>3.7333333333333334</v>
      </c>
      <c r="AQ1246" s="126" t="e">
        <f t="shared" si="656"/>
        <v>#REF!</v>
      </c>
      <c r="AR1246" s="126" t="e">
        <f t="shared" si="657"/>
        <v>#REF!</v>
      </c>
      <c r="AS1246" s="85">
        <f t="shared" si="658"/>
        <v>182.93333333333317</v>
      </c>
      <c r="AT1246" s="85">
        <f t="shared" si="659"/>
        <v>186.66666666666649</v>
      </c>
      <c r="AU1246" s="125">
        <f t="shared" si="660"/>
        <v>3673.3833333332959</v>
      </c>
    </row>
    <row r="1247" spans="2:47">
      <c r="B1247" s="96">
        <v>45730</v>
      </c>
      <c r="C1247" s="82" t="s">
        <v>138</v>
      </c>
      <c r="D1247" s="82" t="s">
        <v>116</v>
      </c>
      <c r="E1247" s="82" t="s">
        <v>3729</v>
      </c>
      <c r="F1247" s="84" t="s">
        <v>1273</v>
      </c>
      <c r="G1247" s="84" t="s">
        <v>1273</v>
      </c>
      <c r="H1247" s="86" t="s">
        <v>109</v>
      </c>
      <c r="I1247" s="86" t="s">
        <v>109</v>
      </c>
      <c r="J1247" s="86" t="s">
        <v>109</v>
      </c>
      <c r="K1247" s="86" t="s">
        <v>109</v>
      </c>
      <c r="L1247" s="86" t="s">
        <v>109</v>
      </c>
      <c r="M1247" s="86" t="s">
        <v>168</v>
      </c>
      <c r="N1247" s="87">
        <v>3</v>
      </c>
      <c r="O1247" s="82" t="s">
        <v>124</v>
      </c>
      <c r="P1247" s="97">
        <v>3</v>
      </c>
      <c r="Q1247" s="97">
        <v>44</v>
      </c>
      <c r="R1247" s="82">
        <v>338</v>
      </c>
      <c r="S1247" s="82">
        <v>338</v>
      </c>
      <c r="T1247" s="84" t="s">
        <v>88</v>
      </c>
      <c r="U1247" s="82"/>
      <c r="V1247" s="82"/>
      <c r="W1247" s="82"/>
      <c r="X1247" s="82"/>
      <c r="Y1247" s="82"/>
      <c r="Z1247" s="82"/>
      <c r="AA1247" s="82">
        <f t="shared" si="654"/>
        <v>224</v>
      </c>
      <c r="AB1247" s="82">
        <v>97.2</v>
      </c>
      <c r="AC1247" s="82" t="s">
        <v>88</v>
      </c>
      <c r="AD1247" s="82"/>
      <c r="AE1247" s="120">
        <v>2.3491</v>
      </c>
      <c r="AF1247" s="82"/>
      <c r="AG1247" s="82"/>
      <c r="AH1247" s="82"/>
      <c r="AI1247" s="82"/>
      <c r="AJ1247" s="82"/>
      <c r="AK1247" s="82"/>
      <c r="AL1247" s="82"/>
      <c r="AM1247" s="82"/>
      <c r="AN1247" s="82"/>
      <c r="AO1247" s="87"/>
      <c r="AP1247" s="93">
        <f t="shared" si="655"/>
        <v>3.7333333333333334</v>
      </c>
      <c r="AQ1247" s="126" t="e">
        <f t="shared" si="656"/>
        <v>#REF!</v>
      </c>
      <c r="AR1247" s="126" t="e">
        <f t="shared" si="657"/>
        <v>#REF!</v>
      </c>
      <c r="AS1247" s="85">
        <f t="shared" si="658"/>
        <v>186.66666666666649</v>
      </c>
      <c r="AT1247" s="85">
        <f t="shared" si="659"/>
        <v>190.39999999999981</v>
      </c>
      <c r="AU1247" s="125">
        <f t="shared" si="660"/>
        <v>3677.116666666629</v>
      </c>
    </row>
    <row r="1248" spans="2:47">
      <c r="B1248" s="96">
        <v>45730</v>
      </c>
      <c r="C1248" s="82" t="s">
        <v>138</v>
      </c>
      <c r="D1248" s="82" t="s">
        <v>116</v>
      </c>
      <c r="E1248" s="82" t="s">
        <v>3729</v>
      </c>
      <c r="F1248" s="84" t="s">
        <v>1274</v>
      </c>
      <c r="G1248" s="84" t="s">
        <v>1274</v>
      </c>
      <c r="H1248" s="86" t="s">
        <v>109</v>
      </c>
      <c r="I1248" s="86" t="s">
        <v>109</v>
      </c>
      <c r="J1248" s="86" t="s">
        <v>109</v>
      </c>
      <c r="K1248" s="86" t="s">
        <v>109</v>
      </c>
      <c r="L1248" s="86" t="s">
        <v>109</v>
      </c>
      <c r="M1248" s="86" t="s">
        <v>168</v>
      </c>
      <c r="N1248" s="87">
        <v>3</v>
      </c>
      <c r="O1248" s="82" t="s">
        <v>124</v>
      </c>
      <c r="P1248" s="97">
        <v>3</v>
      </c>
      <c r="Q1248" s="97">
        <v>44</v>
      </c>
      <c r="R1248" s="82">
        <v>338</v>
      </c>
      <c r="S1248" s="82">
        <v>338</v>
      </c>
      <c r="T1248" s="84" t="s">
        <v>88</v>
      </c>
      <c r="U1248" s="82"/>
      <c r="V1248" s="82"/>
      <c r="W1248" s="82"/>
      <c r="X1248" s="82"/>
      <c r="Y1248" s="82"/>
      <c r="Z1248" s="82"/>
      <c r="AA1248" s="82">
        <f t="shared" si="654"/>
        <v>224</v>
      </c>
      <c r="AB1248" s="82">
        <v>111.6</v>
      </c>
      <c r="AC1248" s="82" t="s">
        <v>88</v>
      </c>
      <c r="AD1248" s="82"/>
      <c r="AE1248" s="120">
        <v>2.3763999999999998</v>
      </c>
      <c r="AF1248" s="82"/>
      <c r="AG1248" s="82"/>
      <c r="AH1248" s="82"/>
      <c r="AI1248" s="82"/>
      <c r="AJ1248" s="82"/>
      <c r="AK1248" s="82"/>
      <c r="AL1248" s="82"/>
      <c r="AM1248" s="82"/>
      <c r="AN1248" s="82"/>
      <c r="AO1248" s="87"/>
      <c r="AP1248" s="93">
        <f t="shared" si="655"/>
        <v>3.7333333333333334</v>
      </c>
      <c r="AQ1248" s="126" t="e">
        <f t="shared" si="656"/>
        <v>#REF!</v>
      </c>
      <c r="AR1248" s="126" t="e">
        <f t="shared" si="657"/>
        <v>#REF!</v>
      </c>
      <c r="AS1248" s="85">
        <f t="shared" si="658"/>
        <v>190.39999999999981</v>
      </c>
      <c r="AT1248" s="85">
        <f t="shared" si="659"/>
        <v>194.13333333333313</v>
      </c>
      <c r="AU1248" s="125">
        <f t="shared" si="660"/>
        <v>3680.8499999999622</v>
      </c>
    </row>
    <row r="1249" spans="2:48">
      <c r="B1249" s="96">
        <v>45730</v>
      </c>
      <c r="C1249" s="82" t="s">
        <v>138</v>
      </c>
      <c r="D1249" s="82" t="s">
        <v>116</v>
      </c>
      <c r="E1249" s="82" t="s">
        <v>3729</v>
      </c>
      <c r="F1249" s="84" t="s">
        <v>1275</v>
      </c>
      <c r="G1249" s="84" t="s">
        <v>1275</v>
      </c>
      <c r="H1249" s="86" t="s">
        <v>109</v>
      </c>
      <c r="I1249" s="86" t="s">
        <v>109</v>
      </c>
      <c r="J1249" s="86" t="s">
        <v>109</v>
      </c>
      <c r="K1249" s="86" t="s">
        <v>109</v>
      </c>
      <c r="L1249" s="86" t="s">
        <v>109</v>
      </c>
      <c r="M1249" s="86" t="s">
        <v>168</v>
      </c>
      <c r="N1249" s="87">
        <v>3</v>
      </c>
      <c r="O1249" s="82" t="s">
        <v>124</v>
      </c>
      <c r="P1249" s="97">
        <v>3</v>
      </c>
      <c r="Q1249" s="97">
        <v>44</v>
      </c>
      <c r="R1249" s="82">
        <v>338</v>
      </c>
      <c r="S1249" s="82">
        <v>338</v>
      </c>
      <c r="T1249" s="84" t="s">
        <v>88</v>
      </c>
      <c r="U1249" s="82"/>
      <c r="V1249" s="82"/>
      <c r="W1249" s="82"/>
      <c r="X1249" s="82"/>
      <c r="Y1249" s="82"/>
      <c r="Z1249" s="82"/>
      <c r="AA1249" s="82">
        <f t="shared" si="654"/>
        <v>224</v>
      </c>
      <c r="AB1249" s="82">
        <v>96.5</v>
      </c>
      <c r="AC1249" s="82" t="s">
        <v>88</v>
      </c>
      <c r="AD1249" s="82"/>
      <c r="AE1249" s="120">
        <v>2.3740000000000001</v>
      </c>
      <c r="AF1249" s="82"/>
      <c r="AG1249" s="82"/>
      <c r="AH1249" s="82"/>
      <c r="AI1249" s="82"/>
      <c r="AJ1249" s="82"/>
      <c r="AK1249" s="82"/>
      <c r="AL1249" s="82"/>
      <c r="AM1249" s="82"/>
      <c r="AN1249" s="82"/>
      <c r="AO1249" s="87"/>
      <c r="AP1249" s="93">
        <f t="shared" si="655"/>
        <v>3.7333333333333334</v>
      </c>
      <c r="AQ1249" s="126" t="e">
        <f t="shared" si="656"/>
        <v>#REF!</v>
      </c>
      <c r="AR1249" s="126" t="e">
        <f t="shared" si="657"/>
        <v>#REF!</v>
      </c>
      <c r="AS1249" s="85">
        <f t="shared" si="658"/>
        <v>194.13333333333313</v>
      </c>
      <c r="AT1249" s="85">
        <f t="shared" si="659"/>
        <v>197.86666666666645</v>
      </c>
      <c r="AU1249" s="125">
        <f t="shared" si="660"/>
        <v>3684.5833333332953</v>
      </c>
    </row>
    <row r="1250" spans="2:48">
      <c r="B1250" s="96">
        <v>45730</v>
      </c>
      <c r="C1250" s="82" t="s">
        <v>138</v>
      </c>
      <c r="D1250" s="82" t="s">
        <v>116</v>
      </c>
      <c r="E1250" s="82" t="s">
        <v>3729</v>
      </c>
      <c r="F1250" s="84" t="s">
        <v>1276</v>
      </c>
      <c r="G1250" s="84" t="s">
        <v>1276</v>
      </c>
      <c r="H1250" s="86" t="s">
        <v>109</v>
      </c>
      <c r="I1250" s="86" t="s">
        <v>109</v>
      </c>
      <c r="J1250" s="86" t="s">
        <v>109</v>
      </c>
      <c r="K1250" s="86" t="s">
        <v>109</v>
      </c>
      <c r="L1250" s="86" t="s">
        <v>109</v>
      </c>
      <c r="M1250" s="86" t="s">
        <v>168</v>
      </c>
      <c r="N1250" s="87">
        <v>3</v>
      </c>
      <c r="O1250" s="82" t="s">
        <v>124</v>
      </c>
      <c r="P1250" s="97">
        <v>3</v>
      </c>
      <c r="Q1250" s="97">
        <v>44</v>
      </c>
      <c r="R1250" s="82">
        <v>338</v>
      </c>
      <c r="S1250" s="82">
        <v>338</v>
      </c>
      <c r="T1250" s="84" t="s">
        <v>88</v>
      </c>
      <c r="U1250" s="82"/>
      <c r="V1250" s="82"/>
      <c r="W1250" s="82"/>
      <c r="X1250" s="82"/>
      <c r="Y1250" s="82"/>
      <c r="Z1250" s="82"/>
      <c r="AA1250" s="82">
        <f t="shared" si="654"/>
        <v>224</v>
      </c>
      <c r="AB1250" s="82">
        <v>114.6</v>
      </c>
      <c r="AC1250" s="82" t="s">
        <v>88</v>
      </c>
      <c r="AD1250" s="82"/>
      <c r="AE1250" s="120">
        <v>2.3797999999999999</v>
      </c>
      <c r="AF1250" s="82"/>
      <c r="AG1250" s="82"/>
      <c r="AH1250" s="82"/>
      <c r="AI1250" s="82"/>
      <c r="AJ1250" s="82"/>
      <c r="AK1250" s="82"/>
      <c r="AL1250" s="82"/>
      <c r="AM1250" s="82"/>
      <c r="AN1250" s="82"/>
      <c r="AO1250" s="87"/>
      <c r="AP1250" s="93">
        <f t="shared" si="655"/>
        <v>3.7333333333333334</v>
      </c>
      <c r="AQ1250" s="126" t="e">
        <f t="shared" si="656"/>
        <v>#REF!</v>
      </c>
      <c r="AR1250" s="126" t="e">
        <f t="shared" si="657"/>
        <v>#REF!</v>
      </c>
      <c r="AS1250" s="85">
        <f t="shared" si="658"/>
        <v>197.86666666666645</v>
      </c>
      <c r="AT1250" s="85">
        <f t="shared" si="659"/>
        <v>201.59999999999977</v>
      </c>
      <c r="AU1250" s="125">
        <f t="shared" si="660"/>
        <v>3688.3166666666284</v>
      </c>
    </row>
    <row r="1251" spans="2:48">
      <c r="B1251" s="96">
        <v>45730</v>
      </c>
      <c r="C1251" s="82" t="s">
        <v>138</v>
      </c>
      <c r="D1251" s="82" t="s">
        <v>116</v>
      </c>
      <c r="E1251" s="82" t="s">
        <v>3729</v>
      </c>
      <c r="F1251" s="84" t="s">
        <v>1277</v>
      </c>
      <c r="G1251" s="84" t="s">
        <v>1277</v>
      </c>
      <c r="H1251" s="86" t="s">
        <v>109</v>
      </c>
      <c r="I1251" s="86" t="s">
        <v>109</v>
      </c>
      <c r="J1251" s="86" t="s">
        <v>109</v>
      </c>
      <c r="K1251" s="86" t="s">
        <v>109</v>
      </c>
      <c r="L1251" s="86" t="s">
        <v>109</v>
      </c>
      <c r="M1251" s="86" t="s">
        <v>168</v>
      </c>
      <c r="N1251" s="87">
        <v>3</v>
      </c>
      <c r="O1251" s="82" t="s">
        <v>124</v>
      </c>
      <c r="P1251" s="97">
        <v>3</v>
      </c>
      <c r="Q1251" s="97">
        <v>44</v>
      </c>
      <c r="R1251" s="82">
        <v>338</v>
      </c>
      <c r="S1251" s="82">
        <v>338</v>
      </c>
      <c r="T1251" s="84" t="s">
        <v>88</v>
      </c>
      <c r="U1251" s="82"/>
      <c r="V1251" s="82"/>
      <c r="W1251" s="82"/>
      <c r="X1251" s="82"/>
      <c r="Y1251" s="82"/>
      <c r="Z1251" s="82"/>
      <c r="AA1251" s="82">
        <f t="shared" si="654"/>
        <v>224</v>
      </c>
      <c r="AB1251" s="82">
        <v>96.6</v>
      </c>
      <c r="AC1251" s="82" t="s">
        <v>88</v>
      </c>
      <c r="AD1251" s="82"/>
      <c r="AE1251" s="120">
        <v>2.3483999999999998</v>
      </c>
      <c r="AF1251" s="82"/>
      <c r="AG1251" s="82"/>
      <c r="AH1251" s="82"/>
      <c r="AI1251" s="82"/>
      <c r="AJ1251" s="82"/>
      <c r="AK1251" s="82"/>
      <c r="AL1251" s="82"/>
      <c r="AM1251" s="82"/>
      <c r="AN1251" s="82"/>
      <c r="AO1251" s="87"/>
      <c r="AP1251" s="93">
        <f t="shared" si="655"/>
        <v>3.7333333333333334</v>
      </c>
      <c r="AQ1251" s="126" t="e">
        <f t="shared" si="656"/>
        <v>#REF!</v>
      </c>
      <c r="AR1251" s="126" t="e">
        <f t="shared" si="657"/>
        <v>#REF!</v>
      </c>
      <c r="AS1251" s="85">
        <f t="shared" si="658"/>
        <v>201.59999999999977</v>
      </c>
      <c r="AT1251" s="85">
        <f t="shared" si="659"/>
        <v>205.33333333333309</v>
      </c>
      <c r="AU1251" s="125">
        <f t="shared" si="660"/>
        <v>3692.0499999999615</v>
      </c>
    </row>
    <row r="1252" spans="2:48">
      <c r="B1252" s="96">
        <v>45730</v>
      </c>
      <c r="C1252" s="82" t="s">
        <v>138</v>
      </c>
      <c r="D1252" s="82" t="s">
        <v>116</v>
      </c>
      <c r="E1252" s="82" t="s">
        <v>3729</v>
      </c>
      <c r="F1252" s="84" t="s">
        <v>1278</v>
      </c>
      <c r="G1252" s="84" t="s">
        <v>1278</v>
      </c>
      <c r="H1252" s="86" t="s">
        <v>109</v>
      </c>
      <c r="I1252" s="86" t="s">
        <v>109</v>
      </c>
      <c r="J1252" s="86" t="s">
        <v>109</v>
      </c>
      <c r="K1252" s="86" t="s">
        <v>109</v>
      </c>
      <c r="L1252" s="86" t="s">
        <v>109</v>
      </c>
      <c r="M1252" s="86" t="s">
        <v>168</v>
      </c>
      <c r="N1252" s="87">
        <v>3</v>
      </c>
      <c r="O1252" s="82" t="s">
        <v>124</v>
      </c>
      <c r="P1252" s="97">
        <v>3</v>
      </c>
      <c r="Q1252" s="97">
        <v>44</v>
      </c>
      <c r="R1252" s="82">
        <v>338</v>
      </c>
      <c r="S1252" s="82">
        <v>338</v>
      </c>
      <c r="T1252" s="84" t="s">
        <v>88</v>
      </c>
      <c r="U1252" s="82"/>
      <c r="V1252" s="82"/>
      <c r="W1252" s="82"/>
      <c r="X1252" s="82"/>
      <c r="Y1252" s="82"/>
      <c r="Z1252" s="82"/>
      <c r="AA1252" s="82">
        <f t="shared" si="654"/>
        <v>224</v>
      </c>
      <c r="AB1252" s="82">
        <v>96.9</v>
      </c>
      <c r="AC1252" s="82" t="s">
        <v>88</v>
      </c>
      <c r="AD1252" s="82"/>
      <c r="AE1252" s="120">
        <v>2.351</v>
      </c>
      <c r="AF1252" s="82"/>
      <c r="AG1252" s="82"/>
      <c r="AH1252" s="82"/>
      <c r="AI1252" s="82"/>
      <c r="AJ1252" s="82"/>
      <c r="AK1252" s="82"/>
      <c r="AL1252" s="82"/>
      <c r="AM1252" s="82"/>
      <c r="AN1252" s="82"/>
      <c r="AO1252" s="87"/>
      <c r="AP1252" s="93">
        <f t="shared" si="655"/>
        <v>3.7333333333333334</v>
      </c>
      <c r="AQ1252" s="126" t="e">
        <f t="shared" si="656"/>
        <v>#REF!</v>
      </c>
      <c r="AR1252" s="126" t="e">
        <f t="shared" si="657"/>
        <v>#REF!</v>
      </c>
      <c r="AS1252" s="85">
        <f t="shared" si="658"/>
        <v>205.33333333333309</v>
      </c>
      <c r="AT1252" s="85">
        <f t="shared" si="659"/>
        <v>209.06666666666641</v>
      </c>
      <c r="AU1252" s="125">
        <f t="shared" si="660"/>
        <v>3695.7833333332946</v>
      </c>
    </row>
    <row r="1253" spans="2:48">
      <c r="B1253" s="96">
        <v>45730</v>
      </c>
      <c r="C1253" s="82" t="s">
        <v>138</v>
      </c>
      <c r="D1253" s="82" t="s">
        <v>116</v>
      </c>
      <c r="E1253" s="82" t="s">
        <v>3729</v>
      </c>
      <c r="F1253" s="84" t="s">
        <v>1279</v>
      </c>
      <c r="G1253" s="84" t="s">
        <v>1279</v>
      </c>
      <c r="H1253" s="86" t="s">
        <v>109</v>
      </c>
      <c r="I1253" s="86" t="s">
        <v>109</v>
      </c>
      <c r="J1253" s="86" t="s">
        <v>109</v>
      </c>
      <c r="K1253" s="86" t="s">
        <v>109</v>
      </c>
      <c r="L1253" s="86" t="s">
        <v>109</v>
      </c>
      <c r="M1253" s="86" t="s">
        <v>168</v>
      </c>
      <c r="N1253" s="87">
        <v>3</v>
      </c>
      <c r="O1253" s="82" t="s">
        <v>124</v>
      </c>
      <c r="P1253" s="97">
        <v>3</v>
      </c>
      <c r="Q1253" s="97">
        <v>44</v>
      </c>
      <c r="R1253" s="82">
        <v>338</v>
      </c>
      <c r="S1253" s="82">
        <v>338</v>
      </c>
      <c r="T1253" s="84" t="s">
        <v>88</v>
      </c>
      <c r="U1253" s="82"/>
      <c r="V1253" s="82"/>
      <c r="W1253" s="82"/>
      <c r="X1253" s="82"/>
      <c r="Y1253" s="82"/>
      <c r="Z1253" s="82"/>
      <c r="AA1253" s="82">
        <f t="shared" si="654"/>
        <v>224</v>
      </c>
      <c r="AB1253" s="82">
        <v>98.5</v>
      </c>
      <c r="AC1253" s="82" t="s">
        <v>88</v>
      </c>
      <c r="AD1253" s="82"/>
      <c r="AE1253" s="120">
        <v>2.3506</v>
      </c>
      <c r="AF1253" s="82"/>
      <c r="AG1253" s="82"/>
      <c r="AH1253" s="82"/>
      <c r="AI1253" s="82"/>
      <c r="AJ1253" s="82"/>
      <c r="AK1253" s="82"/>
      <c r="AL1253" s="82"/>
      <c r="AM1253" s="82"/>
      <c r="AN1253" s="82"/>
      <c r="AO1253" s="87"/>
      <c r="AP1253" s="93">
        <f t="shared" si="655"/>
        <v>3.7333333333333334</v>
      </c>
      <c r="AQ1253" s="126" t="e">
        <f t="shared" si="656"/>
        <v>#REF!</v>
      </c>
      <c r="AR1253" s="126" t="e">
        <f t="shared" si="657"/>
        <v>#REF!</v>
      </c>
      <c r="AS1253" s="85">
        <f t="shared" si="658"/>
        <v>209.06666666666641</v>
      </c>
      <c r="AT1253" s="85">
        <f t="shared" si="659"/>
        <v>212.79999999999973</v>
      </c>
      <c r="AU1253" s="125">
        <f t="shared" si="660"/>
        <v>3699.5166666666278</v>
      </c>
    </row>
    <row r="1254" spans="2:48">
      <c r="B1254" s="96">
        <v>45730</v>
      </c>
      <c r="C1254" s="82" t="s">
        <v>138</v>
      </c>
      <c r="D1254" s="82" t="s">
        <v>116</v>
      </c>
      <c r="E1254" s="82" t="s">
        <v>3729</v>
      </c>
      <c r="F1254" s="84" t="s">
        <v>1280</v>
      </c>
      <c r="G1254" s="84" t="s">
        <v>1280</v>
      </c>
      <c r="H1254" s="86" t="s">
        <v>109</v>
      </c>
      <c r="I1254" s="86" t="s">
        <v>109</v>
      </c>
      <c r="J1254" s="86" t="s">
        <v>109</v>
      </c>
      <c r="K1254" s="86" t="s">
        <v>109</v>
      </c>
      <c r="L1254" s="86" t="s">
        <v>109</v>
      </c>
      <c r="M1254" s="86" t="s">
        <v>168</v>
      </c>
      <c r="N1254" s="87">
        <v>3</v>
      </c>
      <c r="O1254" s="82" t="s">
        <v>124</v>
      </c>
      <c r="P1254" s="97">
        <v>3</v>
      </c>
      <c r="Q1254" s="97">
        <v>44</v>
      </c>
      <c r="R1254" s="82">
        <v>338</v>
      </c>
      <c r="S1254" s="82">
        <v>338</v>
      </c>
      <c r="T1254" s="84" t="s">
        <v>88</v>
      </c>
      <c r="U1254" s="82"/>
      <c r="V1254" s="82"/>
      <c r="W1254" s="82"/>
      <c r="X1254" s="82"/>
      <c r="Y1254" s="82"/>
      <c r="Z1254" s="82"/>
      <c r="AA1254" s="82">
        <f t="shared" si="654"/>
        <v>224</v>
      </c>
      <c r="AB1254" s="82">
        <v>96.1</v>
      </c>
      <c r="AC1254" s="82" t="s">
        <v>88</v>
      </c>
      <c r="AD1254" s="82"/>
      <c r="AE1254" s="120">
        <v>2.347</v>
      </c>
      <c r="AF1254" s="82"/>
      <c r="AG1254" s="82"/>
      <c r="AH1254" s="82"/>
      <c r="AI1254" s="82"/>
      <c r="AJ1254" s="82"/>
      <c r="AK1254" s="82"/>
      <c r="AL1254" s="82"/>
      <c r="AM1254" s="82"/>
      <c r="AN1254" s="82"/>
      <c r="AO1254" s="87"/>
      <c r="AP1254" s="93">
        <f t="shared" si="655"/>
        <v>3.7333333333333334</v>
      </c>
      <c r="AQ1254" s="126" t="e">
        <f t="shared" si="656"/>
        <v>#REF!</v>
      </c>
      <c r="AR1254" s="126" t="e">
        <f t="shared" si="657"/>
        <v>#REF!</v>
      </c>
      <c r="AS1254" s="85">
        <f t="shared" si="658"/>
        <v>212.79999999999973</v>
      </c>
      <c r="AT1254" s="85">
        <f t="shared" si="659"/>
        <v>216.53333333333305</v>
      </c>
      <c r="AU1254" s="125">
        <f t="shared" si="660"/>
        <v>3703.2499999999609</v>
      </c>
    </row>
    <row r="1255" spans="2:48">
      <c r="B1255" s="96">
        <v>45730</v>
      </c>
      <c r="C1255" s="82" t="s">
        <v>138</v>
      </c>
      <c r="D1255" s="82" t="s">
        <v>116</v>
      </c>
      <c r="E1255" s="82" t="s">
        <v>3729</v>
      </c>
      <c r="F1255" s="84" t="s">
        <v>1281</v>
      </c>
      <c r="G1255" s="84" t="s">
        <v>1281</v>
      </c>
      <c r="H1255" s="86" t="s">
        <v>109</v>
      </c>
      <c r="I1255" s="86" t="s">
        <v>109</v>
      </c>
      <c r="J1255" s="86" t="s">
        <v>109</v>
      </c>
      <c r="K1255" s="86" t="s">
        <v>109</v>
      </c>
      <c r="L1255" s="86" t="s">
        <v>109</v>
      </c>
      <c r="M1255" s="86" t="s">
        <v>168</v>
      </c>
      <c r="N1255" s="87">
        <v>3</v>
      </c>
      <c r="O1255" s="82" t="s">
        <v>124</v>
      </c>
      <c r="P1255" s="97">
        <v>3</v>
      </c>
      <c r="Q1255" s="97">
        <v>44</v>
      </c>
      <c r="R1255" s="82">
        <v>338</v>
      </c>
      <c r="S1255" s="82">
        <v>338</v>
      </c>
      <c r="T1255" s="84" t="s">
        <v>88</v>
      </c>
      <c r="U1255" s="82"/>
      <c r="V1255" s="82"/>
      <c r="W1255" s="82"/>
      <c r="X1255" s="82"/>
      <c r="Y1255" s="82"/>
      <c r="Z1255" s="82"/>
      <c r="AA1255" s="82">
        <f t="shared" si="654"/>
        <v>224</v>
      </c>
      <c r="AB1255" s="82">
        <v>96.7</v>
      </c>
      <c r="AC1255" s="82" t="s">
        <v>88</v>
      </c>
      <c r="AD1255" s="82"/>
      <c r="AE1255" s="120">
        <v>2.3483000000000001</v>
      </c>
      <c r="AF1255" s="82"/>
      <c r="AG1255" s="82"/>
      <c r="AH1255" s="82"/>
      <c r="AI1255" s="82"/>
      <c r="AJ1255" s="82"/>
      <c r="AK1255" s="82"/>
      <c r="AL1255" s="82"/>
      <c r="AM1255" s="82"/>
      <c r="AN1255" s="82"/>
      <c r="AO1255" s="87"/>
      <c r="AP1255" s="93">
        <f t="shared" si="655"/>
        <v>3.7333333333333334</v>
      </c>
      <c r="AQ1255" s="126" t="e">
        <f t="shared" si="656"/>
        <v>#REF!</v>
      </c>
      <c r="AR1255" s="126" t="e">
        <f t="shared" si="657"/>
        <v>#REF!</v>
      </c>
      <c r="AS1255" s="85">
        <f t="shared" si="658"/>
        <v>216.53333333333305</v>
      </c>
      <c r="AT1255" s="85">
        <f t="shared" si="659"/>
        <v>220.26666666666637</v>
      </c>
      <c r="AU1255" s="125">
        <f t="shared" si="660"/>
        <v>3706.983333333294</v>
      </c>
    </row>
    <row r="1256" spans="2:48">
      <c r="B1256" s="96">
        <v>45730</v>
      </c>
      <c r="C1256" s="82" t="s">
        <v>138</v>
      </c>
      <c r="D1256" s="82" t="s">
        <v>116</v>
      </c>
      <c r="E1256" s="82" t="s">
        <v>3729</v>
      </c>
      <c r="F1256" s="84" t="s">
        <v>1282</v>
      </c>
      <c r="G1256" s="84" t="s">
        <v>1282</v>
      </c>
      <c r="H1256" s="86" t="s">
        <v>109</v>
      </c>
      <c r="I1256" s="86" t="s">
        <v>109</v>
      </c>
      <c r="J1256" s="86" t="s">
        <v>109</v>
      </c>
      <c r="K1256" s="86" t="s">
        <v>109</v>
      </c>
      <c r="L1256" s="86" t="s">
        <v>109</v>
      </c>
      <c r="M1256" s="86" t="s">
        <v>168</v>
      </c>
      <c r="N1256" s="87">
        <v>3</v>
      </c>
      <c r="O1256" s="82" t="s">
        <v>124</v>
      </c>
      <c r="P1256" s="97">
        <v>3</v>
      </c>
      <c r="Q1256" s="97">
        <v>44</v>
      </c>
      <c r="R1256" s="82">
        <v>338</v>
      </c>
      <c r="S1256" s="82">
        <v>338</v>
      </c>
      <c r="T1256" s="84" t="s">
        <v>88</v>
      </c>
      <c r="U1256" s="82"/>
      <c r="V1256" s="82"/>
      <c r="W1256" s="82"/>
      <c r="X1256" s="82"/>
      <c r="Y1256" s="82"/>
      <c r="Z1256" s="82"/>
      <c r="AA1256" s="82">
        <f t="shared" si="654"/>
        <v>224</v>
      </c>
      <c r="AB1256" s="82">
        <v>113.2</v>
      </c>
      <c r="AC1256" s="82" t="s">
        <v>88</v>
      </c>
      <c r="AD1256" s="82"/>
      <c r="AE1256" s="120">
        <v>2.3780000000000001</v>
      </c>
      <c r="AF1256" s="82"/>
      <c r="AG1256" s="82"/>
      <c r="AH1256" s="82"/>
      <c r="AI1256" s="82"/>
      <c r="AJ1256" s="82"/>
      <c r="AK1256" s="82"/>
      <c r="AL1256" s="82"/>
      <c r="AM1256" s="82"/>
      <c r="AN1256" s="82"/>
      <c r="AO1256" s="87"/>
      <c r="AP1256" s="93">
        <f t="shared" si="655"/>
        <v>3.7333333333333334</v>
      </c>
      <c r="AQ1256" s="126" t="e">
        <f t="shared" si="656"/>
        <v>#REF!</v>
      </c>
      <c r="AR1256" s="126" t="e">
        <f t="shared" si="657"/>
        <v>#REF!</v>
      </c>
      <c r="AS1256" s="85">
        <f t="shared" si="658"/>
        <v>220.26666666666637</v>
      </c>
      <c r="AT1256" s="85">
        <f t="shared" si="659"/>
        <v>223.99999999999969</v>
      </c>
      <c r="AU1256" s="125">
        <f t="shared" si="660"/>
        <v>3710.7166666666271</v>
      </c>
    </row>
    <row r="1257" spans="2:48">
      <c r="B1257" s="144">
        <v>45730</v>
      </c>
      <c r="C1257" s="82" t="s">
        <v>115</v>
      </c>
      <c r="D1257" s="82" t="s">
        <v>116</v>
      </c>
      <c r="E1257" s="82" t="s">
        <v>3729</v>
      </c>
      <c r="F1257" s="84" t="s">
        <v>1283</v>
      </c>
      <c r="G1257" s="84" t="s">
        <v>1283</v>
      </c>
      <c r="H1257" s="86" t="s">
        <v>109</v>
      </c>
      <c r="I1257" s="86" t="s">
        <v>109</v>
      </c>
      <c r="J1257" s="86" t="s">
        <v>109</v>
      </c>
      <c r="K1257" s="86" t="s">
        <v>109</v>
      </c>
      <c r="L1257" s="86" t="s">
        <v>109</v>
      </c>
      <c r="M1257" s="86" t="s">
        <v>168</v>
      </c>
      <c r="N1257" s="87">
        <v>3</v>
      </c>
      <c r="O1257" s="82" t="s">
        <v>124</v>
      </c>
      <c r="P1257" s="97">
        <v>3</v>
      </c>
      <c r="Q1257" s="97">
        <v>44</v>
      </c>
      <c r="R1257" s="82">
        <v>338</v>
      </c>
      <c r="S1257" s="82">
        <v>338</v>
      </c>
      <c r="T1257" s="84" t="s">
        <v>88</v>
      </c>
      <c r="U1257" s="82"/>
      <c r="V1257" s="82"/>
      <c r="W1257" s="82"/>
      <c r="X1257" s="82"/>
      <c r="Y1257" s="82"/>
      <c r="Z1257" s="82"/>
      <c r="AA1257" s="82">
        <f t="shared" si="654"/>
        <v>224</v>
      </c>
      <c r="AB1257" s="82">
        <v>112.2</v>
      </c>
      <c r="AC1257" s="82" t="s">
        <v>88</v>
      </c>
      <c r="AD1257" s="82"/>
      <c r="AE1257" s="120">
        <v>2.3889999999999998</v>
      </c>
      <c r="AF1257" s="82"/>
      <c r="AG1257" s="82"/>
      <c r="AH1257" s="82"/>
      <c r="AI1257" s="82"/>
      <c r="AJ1257" s="82"/>
      <c r="AK1257" s="82"/>
      <c r="AL1257" s="82"/>
      <c r="AM1257" s="82"/>
      <c r="AN1257" s="82"/>
      <c r="AO1257" s="87"/>
      <c r="AP1257" s="93">
        <f t="shared" si="655"/>
        <v>3.7333333333333334</v>
      </c>
      <c r="AQ1257" s="126" t="e">
        <f t="shared" si="656"/>
        <v>#REF!</v>
      </c>
      <c r="AR1257" s="126" t="e">
        <f t="shared" si="657"/>
        <v>#REF!</v>
      </c>
      <c r="AS1257" s="85">
        <f t="shared" si="658"/>
        <v>223.99999999999969</v>
      </c>
      <c r="AT1257" s="85">
        <f t="shared" si="659"/>
        <v>227.73333333333301</v>
      </c>
      <c r="AU1257" s="125">
        <f t="shared" si="660"/>
        <v>3714.4499999999603</v>
      </c>
    </row>
    <row r="1258" spans="2:48">
      <c r="B1258" s="144">
        <v>45730</v>
      </c>
      <c r="C1258" s="82" t="s">
        <v>115</v>
      </c>
      <c r="D1258" s="82" t="s">
        <v>116</v>
      </c>
      <c r="E1258" s="82" t="s">
        <v>3729</v>
      </c>
      <c r="F1258" s="84" t="s">
        <v>1284</v>
      </c>
      <c r="G1258" s="84" t="s">
        <v>1284</v>
      </c>
      <c r="H1258" s="86" t="s">
        <v>109</v>
      </c>
      <c r="I1258" s="86" t="s">
        <v>109</v>
      </c>
      <c r="J1258" s="86" t="s">
        <v>109</v>
      </c>
      <c r="K1258" s="86" t="s">
        <v>109</v>
      </c>
      <c r="L1258" s="86" t="s">
        <v>109</v>
      </c>
      <c r="M1258" s="86" t="s">
        <v>168</v>
      </c>
      <c r="N1258" s="87">
        <v>3</v>
      </c>
      <c r="O1258" s="82" t="s">
        <v>124</v>
      </c>
      <c r="P1258" s="97">
        <v>3</v>
      </c>
      <c r="Q1258" s="97">
        <v>44</v>
      </c>
      <c r="R1258" s="82">
        <v>338</v>
      </c>
      <c r="S1258" s="82">
        <v>338</v>
      </c>
      <c r="T1258" s="84" t="s">
        <v>88</v>
      </c>
      <c r="U1258" s="82"/>
      <c r="V1258" s="82"/>
      <c r="W1258" s="82"/>
      <c r="X1258" s="82"/>
      <c r="Y1258" s="82"/>
      <c r="Z1258" s="82"/>
      <c r="AA1258" s="82">
        <f t="shared" si="654"/>
        <v>224</v>
      </c>
      <c r="AB1258" s="82">
        <v>112</v>
      </c>
      <c r="AC1258" s="82" t="s">
        <v>88</v>
      </c>
      <c r="AD1258" s="82"/>
      <c r="AE1258" s="120">
        <v>2.379</v>
      </c>
      <c r="AF1258" s="82"/>
      <c r="AG1258" s="82"/>
      <c r="AH1258" s="82"/>
      <c r="AI1258" s="82"/>
      <c r="AJ1258" s="82"/>
      <c r="AK1258" s="82"/>
      <c r="AL1258" s="82"/>
      <c r="AM1258" s="82"/>
      <c r="AN1258" s="82"/>
      <c r="AO1258" s="87"/>
      <c r="AP1258" s="93">
        <f t="shared" si="655"/>
        <v>3.7333333333333334</v>
      </c>
      <c r="AQ1258" s="126" t="e">
        <f t="shared" si="656"/>
        <v>#REF!</v>
      </c>
      <c r="AR1258" s="126" t="e">
        <f t="shared" si="657"/>
        <v>#REF!</v>
      </c>
      <c r="AS1258" s="85">
        <f t="shared" si="658"/>
        <v>227.73333333333301</v>
      </c>
      <c r="AT1258" s="85">
        <f t="shared" si="659"/>
        <v>231.46666666666633</v>
      </c>
      <c r="AU1258" s="125">
        <f t="shared" si="660"/>
        <v>3718.1833333332934</v>
      </c>
    </row>
    <row r="1259" spans="2:48">
      <c r="B1259" s="144">
        <v>45730</v>
      </c>
      <c r="C1259" s="82" t="s">
        <v>115</v>
      </c>
      <c r="D1259" s="82" t="s">
        <v>116</v>
      </c>
      <c r="E1259" s="82" t="s">
        <v>3729</v>
      </c>
      <c r="F1259" s="84" t="s">
        <v>1285</v>
      </c>
      <c r="G1259" s="84" t="s">
        <v>1285</v>
      </c>
      <c r="H1259" s="86" t="s">
        <v>109</v>
      </c>
      <c r="I1259" s="86" t="s">
        <v>109</v>
      </c>
      <c r="J1259" s="86" t="s">
        <v>109</v>
      </c>
      <c r="K1259" s="86" t="s">
        <v>109</v>
      </c>
      <c r="L1259" s="86" t="s">
        <v>109</v>
      </c>
      <c r="M1259" s="86" t="s">
        <v>168</v>
      </c>
      <c r="N1259" s="87">
        <v>3</v>
      </c>
      <c r="O1259" s="82" t="s">
        <v>124</v>
      </c>
      <c r="P1259" s="97">
        <v>3</v>
      </c>
      <c r="Q1259" s="97">
        <v>44</v>
      </c>
      <c r="R1259" s="82">
        <v>338</v>
      </c>
      <c r="S1259" s="82">
        <v>338</v>
      </c>
      <c r="T1259" s="84" t="s">
        <v>88</v>
      </c>
      <c r="U1259" s="82"/>
      <c r="V1259" s="82"/>
      <c r="W1259" s="82"/>
      <c r="X1259" s="82"/>
      <c r="Y1259" s="82"/>
      <c r="Z1259" s="82"/>
      <c r="AA1259" s="82">
        <f t="shared" si="654"/>
        <v>224</v>
      </c>
      <c r="AB1259" s="82">
        <v>112.9</v>
      </c>
      <c r="AC1259" s="82" t="s">
        <v>88</v>
      </c>
      <c r="AD1259" s="82"/>
      <c r="AE1259" s="120">
        <v>2.3919999999999999</v>
      </c>
      <c r="AF1259" s="82"/>
      <c r="AG1259" s="82"/>
      <c r="AH1259" s="82"/>
      <c r="AI1259" s="82"/>
      <c r="AJ1259" s="82"/>
      <c r="AK1259" s="82"/>
      <c r="AL1259" s="82"/>
      <c r="AM1259" s="82"/>
      <c r="AN1259" s="82"/>
      <c r="AO1259" s="87"/>
      <c r="AP1259" s="93">
        <f t="shared" si="655"/>
        <v>3.7333333333333334</v>
      </c>
      <c r="AQ1259" s="126" t="e">
        <f t="shared" si="656"/>
        <v>#REF!</v>
      </c>
      <c r="AR1259" s="126" t="e">
        <f t="shared" si="657"/>
        <v>#REF!</v>
      </c>
      <c r="AS1259" s="85">
        <f t="shared" si="658"/>
        <v>231.46666666666633</v>
      </c>
      <c r="AT1259" s="85">
        <f t="shared" si="659"/>
        <v>235.19999999999965</v>
      </c>
      <c r="AU1259" s="125">
        <f t="shared" si="660"/>
        <v>3721.9166666666265</v>
      </c>
    </row>
    <row r="1260" spans="2:48">
      <c r="B1260" s="144">
        <v>45730</v>
      </c>
      <c r="C1260" s="82" t="s">
        <v>115</v>
      </c>
      <c r="D1260" s="82" t="s">
        <v>116</v>
      </c>
      <c r="E1260" s="82" t="s">
        <v>3729</v>
      </c>
      <c r="F1260" s="84" t="s">
        <v>1286</v>
      </c>
      <c r="G1260" s="84" t="s">
        <v>1286</v>
      </c>
      <c r="H1260" s="86" t="s">
        <v>109</v>
      </c>
      <c r="I1260" s="86" t="s">
        <v>109</v>
      </c>
      <c r="J1260" s="86" t="s">
        <v>109</v>
      </c>
      <c r="K1260" s="86" t="s">
        <v>109</v>
      </c>
      <c r="L1260" s="86" t="s">
        <v>109</v>
      </c>
      <c r="M1260" s="86" t="s">
        <v>168</v>
      </c>
      <c r="N1260" s="87">
        <v>3</v>
      </c>
      <c r="O1260" s="82" t="s">
        <v>124</v>
      </c>
      <c r="P1260" s="97">
        <v>3</v>
      </c>
      <c r="Q1260" s="97">
        <v>44</v>
      </c>
      <c r="R1260" s="82">
        <v>338</v>
      </c>
      <c r="S1260" s="82">
        <v>338</v>
      </c>
      <c r="T1260" s="84" t="s">
        <v>88</v>
      </c>
      <c r="U1260" s="82"/>
      <c r="V1260" s="82"/>
      <c r="W1260" s="82"/>
      <c r="X1260" s="82"/>
      <c r="Y1260" s="82"/>
      <c r="Z1260" s="82"/>
      <c r="AA1260" s="82">
        <f t="shared" si="654"/>
        <v>224</v>
      </c>
      <c r="AB1260" s="82">
        <v>112.6</v>
      </c>
      <c r="AC1260" s="82" t="s">
        <v>88</v>
      </c>
      <c r="AD1260" s="82"/>
      <c r="AE1260" s="120">
        <v>2.395</v>
      </c>
      <c r="AF1260" s="82"/>
      <c r="AG1260" s="82"/>
      <c r="AH1260" s="82"/>
      <c r="AI1260" s="82"/>
      <c r="AJ1260" s="82"/>
      <c r="AK1260" s="82"/>
      <c r="AL1260" s="82"/>
      <c r="AM1260" s="82"/>
      <c r="AN1260" s="82"/>
      <c r="AO1260" s="87"/>
      <c r="AP1260" s="93">
        <f t="shared" si="655"/>
        <v>3.7333333333333334</v>
      </c>
      <c r="AQ1260" s="126" t="e">
        <f t="shared" si="656"/>
        <v>#REF!</v>
      </c>
      <c r="AR1260" s="126" t="e">
        <f t="shared" si="657"/>
        <v>#REF!</v>
      </c>
      <c r="AS1260" s="85">
        <f t="shared" si="658"/>
        <v>235.19999999999965</v>
      </c>
      <c r="AT1260" s="85">
        <f t="shared" si="659"/>
        <v>238.93333333333297</v>
      </c>
      <c r="AU1260" s="125">
        <f t="shared" si="660"/>
        <v>3725.6499999999596</v>
      </c>
    </row>
    <row r="1261" spans="2:48">
      <c r="B1261" s="122">
        <v>45730</v>
      </c>
      <c r="C1261" s="117" t="s">
        <v>111</v>
      </c>
      <c r="D1261" s="117"/>
      <c r="E1261" s="117"/>
      <c r="F1261" s="109" t="s">
        <v>100</v>
      </c>
      <c r="G1261" s="109"/>
      <c r="H1261" s="110"/>
      <c r="I1261" s="110"/>
      <c r="J1261" s="110"/>
      <c r="K1261" s="110"/>
      <c r="L1261" s="110"/>
      <c r="M1261" s="111"/>
      <c r="N1261" s="109">
        <v>38</v>
      </c>
      <c r="O1261" s="109" t="s">
        <v>101</v>
      </c>
      <c r="P1261" s="109">
        <v>130</v>
      </c>
      <c r="Q1261" s="109">
        <v>0</v>
      </c>
      <c r="R1261" s="109">
        <v>200</v>
      </c>
      <c r="S1261" s="109">
        <v>200</v>
      </c>
      <c r="T1261" s="112" t="s">
        <v>88</v>
      </c>
      <c r="U1261" s="138"/>
      <c r="V1261" s="138"/>
      <c r="W1261" s="138"/>
      <c r="X1261" s="138"/>
      <c r="Y1261" s="138"/>
      <c r="Z1261" s="138"/>
      <c r="AA1261" s="139">
        <v>0</v>
      </c>
      <c r="AB1261" s="139"/>
      <c r="AC1261" s="139"/>
      <c r="AD1261" s="139"/>
      <c r="AE1261" s="141"/>
      <c r="AF1261" s="139"/>
      <c r="AG1261" s="139"/>
      <c r="AH1261" s="139"/>
      <c r="AI1261" s="139"/>
      <c r="AJ1261" s="139"/>
      <c r="AK1261" s="139"/>
      <c r="AL1261" s="139"/>
      <c r="AM1261" s="139"/>
      <c r="AN1261" s="139"/>
      <c r="AO1261" s="139"/>
      <c r="AP1261" s="142">
        <v>0</v>
      </c>
      <c r="AQ1261" s="142" t="e">
        <f t="shared" si="656"/>
        <v>#REF!</v>
      </c>
      <c r="AR1261" s="142" t="e">
        <f t="shared" si="657"/>
        <v>#REF!</v>
      </c>
      <c r="AS1261" s="142">
        <v>0</v>
      </c>
      <c r="AT1261" s="142">
        <v>0</v>
      </c>
      <c r="AU1261" s="140">
        <f>AU1260+(AA1261/60)</f>
        <v>3725.6499999999596</v>
      </c>
      <c r="AV1261" s="95" t="s">
        <v>1287</v>
      </c>
    </row>
    <row r="1262" spans="2:48">
      <c r="B1262" s="122">
        <v>45730</v>
      </c>
      <c r="C1262" s="117" t="s">
        <v>111</v>
      </c>
      <c r="D1262" s="117"/>
      <c r="E1262" s="117"/>
      <c r="F1262" s="109" t="s">
        <v>100</v>
      </c>
      <c r="G1262" s="109"/>
      <c r="H1262" s="110"/>
      <c r="I1262" s="110"/>
      <c r="J1262" s="110"/>
      <c r="K1262" s="110"/>
      <c r="L1262" s="110"/>
      <c r="M1262" s="111"/>
      <c r="N1262" s="109">
        <v>38</v>
      </c>
      <c r="O1262" s="109" t="s">
        <v>101</v>
      </c>
      <c r="P1262" s="109">
        <v>130</v>
      </c>
      <c r="Q1262" s="109">
        <v>0</v>
      </c>
      <c r="R1262" s="109">
        <v>200</v>
      </c>
      <c r="S1262" s="109">
        <v>200</v>
      </c>
      <c r="T1262" s="112" t="s">
        <v>88</v>
      </c>
      <c r="U1262" s="138"/>
      <c r="V1262" s="138"/>
      <c r="W1262" s="138"/>
      <c r="X1262" s="138"/>
      <c r="Y1262" s="138"/>
      <c r="Z1262" s="138"/>
      <c r="AA1262" s="139">
        <v>0</v>
      </c>
      <c r="AB1262" s="139"/>
      <c r="AC1262" s="139"/>
      <c r="AD1262" s="139"/>
      <c r="AE1262" s="141"/>
      <c r="AF1262" s="139"/>
      <c r="AG1262" s="139"/>
      <c r="AH1262" s="139"/>
      <c r="AI1262" s="139"/>
      <c r="AJ1262" s="139"/>
      <c r="AK1262" s="139"/>
      <c r="AL1262" s="139"/>
      <c r="AM1262" s="139"/>
      <c r="AN1262" s="139"/>
      <c r="AO1262" s="139"/>
      <c r="AP1262" s="142">
        <v>0</v>
      </c>
      <c r="AQ1262" s="142" t="e">
        <f t="shared" si="656"/>
        <v>#REF!</v>
      </c>
      <c r="AR1262" s="142" t="e">
        <f t="shared" si="657"/>
        <v>#REF!</v>
      </c>
      <c r="AS1262" s="142">
        <v>0</v>
      </c>
      <c r="AT1262" s="142">
        <v>0</v>
      </c>
      <c r="AU1262" s="140">
        <f>AU1261+(AA1262/60)</f>
        <v>3725.6499999999596</v>
      </c>
      <c r="AV1262" s="95" t="s">
        <v>160</v>
      </c>
    </row>
    <row r="1263" spans="2:48">
      <c r="B1263" s="122">
        <v>45730</v>
      </c>
      <c r="C1263" s="117" t="s">
        <v>111</v>
      </c>
      <c r="D1263" s="117"/>
      <c r="E1263" s="117"/>
      <c r="F1263" s="115" t="s">
        <v>135</v>
      </c>
      <c r="G1263" s="109"/>
      <c r="H1263" s="110"/>
      <c r="I1263" s="110"/>
      <c r="J1263" s="110"/>
      <c r="K1263" s="110"/>
      <c r="L1263" s="110"/>
      <c r="M1263" s="111"/>
      <c r="N1263" s="109">
        <v>6</v>
      </c>
      <c r="O1263" s="109" t="s">
        <v>92</v>
      </c>
      <c r="P1263" s="109">
        <v>30</v>
      </c>
      <c r="Q1263" s="109">
        <v>0</v>
      </c>
      <c r="R1263" s="109">
        <v>359</v>
      </c>
      <c r="S1263" s="109">
        <v>359</v>
      </c>
      <c r="T1263" s="117" t="s">
        <v>88</v>
      </c>
      <c r="U1263" s="117"/>
      <c r="V1263" s="117"/>
      <c r="W1263" s="117"/>
      <c r="X1263" s="117"/>
      <c r="Y1263" s="117"/>
      <c r="Z1263" s="117"/>
      <c r="AA1263" s="117"/>
      <c r="AB1263" s="117"/>
      <c r="AC1263" s="117"/>
      <c r="AD1263" s="117"/>
      <c r="AE1263" s="124"/>
      <c r="AF1263" s="117"/>
      <c r="AG1263" s="117"/>
      <c r="AH1263" s="117"/>
      <c r="AI1263" s="117"/>
      <c r="AJ1263" s="117"/>
      <c r="AK1263" s="117"/>
      <c r="AL1263" s="117"/>
      <c r="AM1263" s="117"/>
      <c r="AN1263" s="117"/>
      <c r="AO1263" s="112"/>
      <c r="AP1263" s="113">
        <f t="shared" ref="AP1263:AP1268" si="661">IF(O1263="A",AP1262+AA1263/60,AP1262)</f>
        <v>0</v>
      </c>
      <c r="AQ1263" s="113" t="e">
        <f t="shared" si="656"/>
        <v>#REF!</v>
      </c>
      <c r="AR1263" s="113" t="e">
        <f t="shared" si="657"/>
        <v>#REF!</v>
      </c>
      <c r="AS1263" s="118">
        <v>0</v>
      </c>
      <c r="AT1263" s="118">
        <v>0</v>
      </c>
      <c r="AU1263" s="119">
        <f t="shared" ref="AU1263:AU1270" si="662">AU1262+(AA1263/60)</f>
        <v>3725.6499999999596</v>
      </c>
    </row>
    <row r="1264" spans="2:48">
      <c r="B1264" s="122">
        <v>45730</v>
      </c>
      <c r="C1264" s="117" t="s">
        <v>138</v>
      </c>
      <c r="D1264" s="117"/>
      <c r="E1264" s="117"/>
      <c r="F1264" s="109" t="s">
        <v>102</v>
      </c>
      <c r="G1264" s="109"/>
      <c r="H1264" s="110"/>
      <c r="I1264" s="110"/>
      <c r="J1264" s="110"/>
      <c r="K1264" s="110"/>
      <c r="L1264" s="110"/>
      <c r="M1264" s="111"/>
      <c r="N1264" s="109">
        <v>1</v>
      </c>
      <c r="O1264" s="109" t="s">
        <v>92</v>
      </c>
      <c r="P1264" s="109">
        <v>60</v>
      </c>
      <c r="Q1264" s="109">
        <v>0</v>
      </c>
      <c r="R1264" s="109">
        <v>359</v>
      </c>
      <c r="S1264" s="109">
        <v>359</v>
      </c>
      <c r="T1264" s="117" t="s">
        <v>88</v>
      </c>
      <c r="U1264" s="117"/>
      <c r="V1264" s="117"/>
      <c r="W1264" s="117"/>
      <c r="X1264" s="117"/>
      <c r="Y1264" s="117"/>
      <c r="Z1264" s="117"/>
      <c r="AA1264" s="117">
        <f t="shared" ref="AA1264" si="663">P1264*60+Q1264</f>
        <v>3600</v>
      </c>
      <c r="AB1264" s="117"/>
      <c r="AC1264" s="117"/>
      <c r="AD1264" s="117"/>
      <c r="AE1264" s="124"/>
      <c r="AF1264" s="117"/>
      <c r="AG1264" s="117"/>
      <c r="AH1264" s="117"/>
      <c r="AI1264" s="117"/>
      <c r="AJ1264" s="117"/>
      <c r="AK1264" s="117"/>
      <c r="AL1264" s="117"/>
      <c r="AM1264" s="117"/>
      <c r="AN1264" s="117"/>
      <c r="AO1264" s="112"/>
      <c r="AP1264" s="113">
        <f t="shared" si="661"/>
        <v>0</v>
      </c>
      <c r="AQ1264" s="113" t="e">
        <f t="shared" si="656"/>
        <v>#REF!</v>
      </c>
      <c r="AR1264" s="113" t="e">
        <f t="shared" si="657"/>
        <v>#REF!</v>
      </c>
      <c r="AS1264" s="118">
        <f t="shared" ref="AS1264:AS1267" si="664">IF(O1264="3C",AS1263+AA1264/60,AS1263)</f>
        <v>60</v>
      </c>
      <c r="AT1264" s="118">
        <v>0</v>
      </c>
      <c r="AU1264" s="119">
        <f t="shared" si="662"/>
        <v>3785.6499999999596</v>
      </c>
    </row>
    <row r="1265" spans="2:47">
      <c r="B1265" s="122">
        <v>45730</v>
      </c>
      <c r="C1265" s="117" t="s">
        <v>138</v>
      </c>
      <c r="D1265" s="117"/>
      <c r="E1265" s="117"/>
      <c r="F1265" s="109" t="s">
        <v>103</v>
      </c>
      <c r="G1265" s="109"/>
      <c r="H1265" s="110"/>
      <c r="I1265" s="110"/>
      <c r="J1265" s="110"/>
      <c r="K1265" s="110"/>
      <c r="L1265" s="110"/>
      <c r="M1265" s="111"/>
      <c r="N1265" s="109">
        <v>6</v>
      </c>
      <c r="O1265" s="109" t="s">
        <v>91</v>
      </c>
      <c r="P1265" s="109">
        <v>30</v>
      </c>
      <c r="Q1265" s="109">
        <v>0</v>
      </c>
      <c r="R1265" s="109">
        <v>359</v>
      </c>
      <c r="S1265" s="109">
        <v>359</v>
      </c>
      <c r="T1265" s="117" t="s">
        <v>88</v>
      </c>
      <c r="U1265" s="117"/>
      <c r="V1265" s="117"/>
      <c r="W1265" s="117"/>
      <c r="X1265" s="117"/>
      <c r="Y1265" s="117"/>
      <c r="Z1265" s="117"/>
      <c r="AA1265" s="117"/>
      <c r="AB1265" s="117"/>
      <c r="AC1265" s="117"/>
      <c r="AD1265" s="117"/>
      <c r="AE1265" s="124"/>
      <c r="AF1265" s="117"/>
      <c r="AG1265" s="117"/>
      <c r="AH1265" s="117"/>
      <c r="AI1265" s="117"/>
      <c r="AJ1265" s="117"/>
      <c r="AK1265" s="117"/>
      <c r="AL1265" s="117"/>
      <c r="AM1265" s="117"/>
      <c r="AN1265" s="117"/>
      <c r="AO1265" s="112"/>
      <c r="AP1265" s="113">
        <f t="shared" si="661"/>
        <v>0</v>
      </c>
      <c r="AQ1265" s="113" t="e">
        <f t="shared" ref="AQ1265:AQ1270" si="665">IF(O1265="B",AQ1264+AA1265/60,AQ1264)</f>
        <v>#REF!</v>
      </c>
      <c r="AR1265" s="113" t="e">
        <f t="shared" ref="AR1265:AR1270" si="666">IF(O1265="3A",AR1264+AA1265/60,AR1264)</f>
        <v>#REF!</v>
      </c>
      <c r="AS1265" s="118">
        <f t="shared" si="664"/>
        <v>60</v>
      </c>
      <c r="AT1265" s="118">
        <v>0</v>
      </c>
      <c r="AU1265" s="119">
        <f t="shared" si="662"/>
        <v>3785.6499999999596</v>
      </c>
    </row>
    <row r="1266" spans="2:47">
      <c r="B1266" s="122">
        <v>45730</v>
      </c>
      <c r="C1266" s="117" t="s">
        <v>138</v>
      </c>
      <c r="D1266" s="117"/>
      <c r="E1266" s="117"/>
      <c r="F1266" s="109" t="s">
        <v>104</v>
      </c>
      <c r="G1266" s="109"/>
      <c r="H1266" s="110"/>
      <c r="I1266" s="110"/>
      <c r="J1266" s="110"/>
      <c r="K1266" s="110"/>
      <c r="L1266" s="110"/>
      <c r="M1266" s="111"/>
      <c r="N1266" s="109">
        <v>1</v>
      </c>
      <c r="O1266" s="109" t="s">
        <v>91</v>
      </c>
      <c r="P1266" s="109">
        <v>60</v>
      </c>
      <c r="Q1266" s="109">
        <v>0</v>
      </c>
      <c r="R1266" s="109">
        <v>359</v>
      </c>
      <c r="S1266" s="109">
        <v>359</v>
      </c>
      <c r="T1266" s="117" t="s">
        <v>88</v>
      </c>
      <c r="U1266" s="117"/>
      <c r="V1266" s="117"/>
      <c r="W1266" s="117"/>
      <c r="X1266" s="117"/>
      <c r="Y1266" s="117"/>
      <c r="Z1266" s="117"/>
      <c r="AA1266" s="117">
        <f t="shared" ref="AA1266:AA1270" si="667">P1266*60+Q1266</f>
        <v>3600</v>
      </c>
      <c r="AB1266" s="117"/>
      <c r="AC1266" s="117"/>
      <c r="AD1266" s="117"/>
      <c r="AE1266" s="124"/>
      <c r="AF1266" s="117"/>
      <c r="AG1266" s="117"/>
      <c r="AH1266" s="117"/>
      <c r="AI1266" s="117"/>
      <c r="AJ1266" s="117"/>
      <c r="AK1266" s="117"/>
      <c r="AL1266" s="117"/>
      <c r="AM1266" s="117"/>
      <c r="AN1266" s="117"/>
      <c r="AO1266" s="112"/>
      <c r="AP1266" s="113">
        <f t="shared" si="661"/>
        <v>60</v>
      </c>
      <c r="AQ1266" s="113" t="e">
        <f t="shared" si="665"/>
        <v>#REF!</v>
      </c>
      <c r="AR1266" s="113" t="e">
        <f t="shared" si="666"/>
        <v>#REF!</v>
      </c>
      <c r="AS1266" s="118">
        <f t="shared" si="664"/>
        <v>60</v>
      </c>
      <c r="AT1266" s="118">
        <v>0</v>
      </c>
      <c r="AU1266" s="119">
        <f t="shared" si="662"/>
        <v>3845.6499999999596</v>
      </c>
    </row>
    <row r="1267" spans="2:47">
      <c r="B1267" s="122">
        <v>45730</v>
      </c>
      <c r="C1267" s="117" t="s">
        <v>138</v>
      </c>
      <c r="D1267" s="117"/>
      <c r="E1267" s="117"/>
      <c r="F1267" s="109" t="s">
        <v>104</v>
      </c>
      <c r="G1267" s="109"/>
      <c r="H1267" s="110"/>
      <c r="I1267" s="110"/>
      <c r="J1267" s="110"/>
      <c r="K1267" s="110"/>
      <c r="L1267" s="110"/>
      <c r="M1267" s="111"/>
      <c r="N1267" s="109">
        <v>1</v>
      </c>
      <c r="O1267" s="109" t="s">
        <v>91</v>
      </c>
      <c r="P1267" s="109">
        <v>60</v>
      </c>
      <c r="Q1267" s="109">
        <v>0</v>
      </c>
      <c r="R1267" s="109">
        <v>359</v>
      </c>
      <c r="S1267" s="109">
        <v>359</v>
      </c>
      <c r="T1267" s="117"/>
      <c r="U1267" s="117"/>
      <c r="V1267" s="117"/>
      <c r="W1267" s="117"/>
      <c r="X1267" s="117"/>
      <c r="Y1267" s="117"/>
      <c r="Z1267" s="117"/>
      <c r="AA1267" s="117">
        <f t="shared" si="667"/>
        <v>3600</v>
      </c>
      <c r="AB1267" s="117"/>
      <c r="AC1267" s="117"/>
      <c r="AD1267" s="117"/>
      <c r="AE1267" s="124"/>
      <c r="AF1267" s="117"/>
      <c r="AG1267" s="117"/>
      <c r="AH1267" s="117"/>
      <c r="AI1267" s="117"/>
      <c r="AJ1267" s="117"/>
      <c r="AK1267" s="117"/>
      <c r="AL1267" s="117"/>
      <c r="AM1267" s="117"/>
      <c r="AN1267" s="117"/>
      <c r="AO1267" s="112"/>
      <c r="AP1267" s="113">
        <f t="shared" si="661"/>
        <v>120</v>
      </c>
      <c r="AQ1267" s="113" t="e">
        <f t="shared" si="665"/>
        <v>#REF!</v>
      </c>
      <c r="AR1267" s="113" t="e">
        <f t="shared" si="666"/>
        <v>#REF!</v>
      </c>
      <c r="AS1267" s="118">
        <f t="shared" si="664"/>
        <v>60</v>
      </c>
      <c r="AT1267" s="118">
        <v>0</v>
      </c>
      <c r="AU1267" s="119">
        <f t="shared" si="662"/>
        <v>3905.6499999999596</v>
      </c>
    </row>
    <row r="1268" spans="2:47">
      <c r="B1268" s="122">
        <v>45730</v>
      </c>
      <c r="C1268" s="117" t="s">
        <v>138</v>
      </c>
      <c r="D1268" s="117"/>
      <c r="E1268" s="117"/>
      <c r="F1268" s="109" t="s">
        <v>104</v>
      </c>
      <c r="G1268" s="109"/>
      <c r="H1268" s="110"/>
      <c r="I1268" s="110"/>
      <c r="J1268" s="110"/>
      <c r="K1268" s="110"/>
      <c r="L1268" s="110"/>
      <c r="M1268" s="111"/>
      <c r="N1268" s="109">
        <v>1</v>
      </c>
      <c r="O1268" s="109" t="s">
        <v>91</v>
      </c>
      <c r="P1268" s="109">
        <v>60</v>
      </c>
      <c r="Q1268" s="109">
        <v>0</v>
      </c>
      <c r="R1268" s="109">
        <v>359</v>
      </c>
      <c r="S1268" s="109">
        <v>359</v>
      </c>
      <c r="T1268" s="117"/>
      <c r="U1268" s="117"/>
      <c r="V1268" s="117"/>
      <c r="W1268" s="117"/>
      <c r="X1268" s="117"/>
      <c r="Y1268" s="117"/>
      <c r="Z1268" s="117"/>
      <c r="AA1268" s="117">
        <f t="shared" si="667"/>
        <v>3600</v>
      </c>
      <c r="AB1268" s="117"/>
      <c r="AC1268" s="117"/>
      <c r="AD1268" s="117"/>
      <c r="AE1268" s="124"/>
      <c r="AF1268" s="117"/>
      <c r="AG1268" s="117"/>
      <c r="AH1268" s="117"/>
      <c r="AI1268" s="117"/>
      <c r="AJ1268" s="117"/>
      <c r="AK1268" s="117"/>
      <c r="AL1268" s="117"/>
      <c r="AM1268" s="117"/>
      <c r="AN1268" s="117"/>
      <c r="AO1268" s="112"/>
      <c r="AP1268" s="113">
        <f t="shared" si="661"/>
        <v>180</v>
      </c>
      <c r="AQ1268" s="113" t="e">
        <f t="shared" si="665"/>
        <v>#REF!</v>
      </c>
      <c r="AR1268" s="113" t="e">
        <f t="shared" si="666"/>
        <v>#REF!</v>
      </c>
      <c r="AS1268" s="118">
        <v>0</v>
      </c>
      <c r="AT1268" s="118">
        <v>0</v>
      </c>
      <c r="AU1268" s="119">
        <f t="shared" si="662"/>
        <v>3965.6499999999596</v>
      </c>
    </row>
    <row r="1269" spans="2:47">
      <c r="B1269" s="122">
        <v>45730</v>
      </c>
      <c r="C1269" s="117" t="s">
        <v>138</v>
      </c>
      <c r="D1269" s="117"/>
      <c r="E1269" s="117"/>
      <c r="F1269" s="109" t="s">
        <v>104</v>
      </c>
      <c r="G1269" s="109"/>
      <c r="H1269" s="110"/>
      <c r="I1269" s="110"/>
      <c r="J1269" s="110"/>
      <c r="K1269" s="110"/>
      <c r="L1269" s="110"/>
      <c r="M1269" s="111"/>
      <c r="N1269" s="109">
        <v>1</v>
      </c>
      <c r="O1269" s="109" t="s">
        <v>91</v>
      </c>
      <c r="P1269" s="109">
        <v>60</v>
      </c>
      <c r="Q1269" s="109">
        <v>0</v>
      </c>
      <c r="R1269" s="109">
        <v>359</v>
      </c>
      <c r="S1269" s="109">
        <v>359</v>
      </c>
      <c r="T1269" s="117"/>
      <c r="U1269" s="117"/>
      <c r="V1269" s="117"/>
      <c r="W1269" s="117"/>
      <c r="X1269" s="117"/>
      <c r="Y1269" s="117"/>
      <c r="Z1269" s="117"/>
      <c r="AA1269" s="117">
        <f t="shared" si="667"/>
        <v>3600</v>
      </c>
      <c r="AB1269" s="117"/>
      <c r="AC1269" s="117"/>
      <c r="AD1269" s="117"/>
      <c r="AE1269" s="124"/>
      <c r="AF1269" s="117"/>
      <c r="AG1269" s="117"/>
      <c r="AH1269" s="117"/>
      <c r="AI1269" s="117"/>
      <c r="AJ1269" s="117"/>
      <c r="AK1269" s="117"/>
      <c r="AL1269" s="117"/>
      <c r="AM1269" s="117"/>
      <c r="AN1269" s="117"/>
      <c r="AO1269" s="112"/>
      <c r="AP1269" s="113">
        <v>0</v>
      </c>
      <c r="AQ1269" s="113" t="e">
        <f t="shared" si="665"/>
        <v>#REF!</v>
      </c>
      <c r="AR1269" s="113" t="e">
        <f t="shared" si="666"/>
        <v>#REF!</v>
      </c>
      <c r="AS1269" s="118">
        <v>0</v>
      </c>
      <c r="AT1269" s="118">
        <v>0</v>
      </c>
      <c r="AU1269" s="119">
        <f t="shared" si="662"/>
        <v>4025.6499999999596</v>
      </c>
    </row>
    <row r="1270" spans="2:47">
      <c r="B1270" s="144">
        <v>45731</v>
      </c>
      <c r="C1270" s="143" t="s">
        <v>138</v>
      </c>
      <c r="D1270" s="82"/>
      <c r="E1270" s="82"/>
      <c r="F1270" s="130" t="s">
        <v>105</v>
      </c>
      <c r="G1270" s="130" t="s">
        <v>89</v>
      </c>
      <c r="H1270" s="133" t="s">
        <v>89</v>
      </c>
      <c r="I1270" s="133" t="s">
        <v>89</v>
      </c>
      <c r="J1270" s="133" t="s">
        <v>89</v>
      </c>
      <c r="K1270" s="133" t="s">
        <v>89</v>
      </c>
      <c r="L1270" s="133" t="s">
        <v>95</v>
      </c>
      <c r="M1270" s="134" t="s">
        <v>106</v>
      </c>
      <c r="N1270" s="114">
        <v>3</v>
      </c>
      <c r="O1270" s="130" t="s">
        <v>91</v>
      </c>
      <c r="P1270" s="130">
        <v>3</v>
      </c>
      <c r="Q1270" s="114">
        <v>44</v>
      </c>
      <c r="R1270" s="130">
        <v>338</v>
      </c>
      <c r="S1270" s="130">
        <v>338</v>
      </c>
      <c r="T1270" s="132" t="s">
        <v>88</v>
      </c>
      <c r="U1270" s="82"/>
      <c r="V1270" s="82"/>
      <c r="W1270" s="82"/>
      <c r="X1270" s="82"/>
      <c r="Y1270" s="82"/>
      <c r="Z1270" s="82"/>
      <c r="AA1270" s="82">
        <f t="shared" si="667"/>
        <v>224</v>
      </c>
      <c r="AB1270" s="82"/>
      <c r="AC1270" s="82" t="s">
        <v>89</v>
      </c>
      <c r="AD1270" s="82">
        <v>111.5</v>
      </c>
      <c r="AE1270" s="120">
        <v>2.3841000000000001</v>
      </c>
      <c r="AF1270" s="82">
        <v>112</v>
      </c>
      <c r="AG1270" s="82">
        <v>98.8</v>
      </c>
      <c r="AH1270" s="132">
        <f>AF1270-AG1270</f>
        <v>13.200000000000003</v>
      </c>
      <c r="AI1270" s="132">
        <v>-5400.18</v>
      </c>
      <c r="AJ1270" s="132">
        <v>-5111.7619999999997</v>
      </c>
      <c r="AK1270" s="132">
        <v>-2783.87</v>
      </c>
      <c r="AL1270" s="132">
        <v>-1803.1590000000001</v>
      </c>
      <c r="AM1270" s="136">
        <f>AJ1270-AI1270</f>
        <v>288.41800000000057</v>
      </c>
      <c r="AN1270" s="136">
        <f>AL1270-AK1270</f>
        <v>980.71099999999979</v>
      </c>
      <c r="AO1270" s="136">
        <f>AD1270/AA1270*60</f>
        <v>29.866071428571431</v>
      </c>
      <c r="AP1270" s="93">
        <f t="shared" ref="AP1270" si="668">IF(O1270="A",AP1269+AA1270/60,AP1269)</f>
        <v>3.7333333333333334</v>
      </c>
      <c r="AQ1270" s="126" t="e">
        <f t="shared" si="665"/>
        <v>#REF!</v>
      </c>
      <c r="AR1270" s="126" t="e">
        <f t="shared" si="666"/>
        <v>#REF!</v>
      </c>
      <c r="AS1270" s="85">
        <f t="shared" ref="AS1270" si="669">IF(O1270="3C",AS1269+AA1270/60,AS1269)</f>
        <v>0</v>
      </c>
      <c r="AT1270" s="85">
        <f t="shared" ref="AT1270" si="670">AT1269+(AA1270/60)</f>
        <v>3.7333333333333334</v>
      </c>
      <c r="AU1270" s="125">
        <f t="shared" si="662"/>
        <v>4029.3833333332927</v>
      </c>
    </row>
    <row r="1271" spans="2:47">
      <c r="B1271" s="96">
        <v>45731</v>
      </c>
      <c r="C1271" s="82" t="s">
        <v>112</v>
      </c>
      <c r="D1271" s="82" t="s">
        <v>116</v>
      </c>
      <c r="E1271" s="82" t="s">
        <v>3729</v>
      </c>
      <c r="F1271" s="84" t="s">
        <v>1288</v>
      </c>
      <c r="G1271" s="84" t="s">
        <v>1288</v>
      </c>
      <c r="H1271" s="86" t="s">
        <v>109</v>
      </c>
      <c r="I1271" s="86" t="s">
        <v>109</v>
      </c>
      <c r="J1271" s="86" t="s">
        <v>109</v>
      </c>
      <c r="K1271" s="86" t="s">
        <v>109</v>
      </c>
      <c r="L1271" s="86" t="s">
        <v>109</v>
      </c>
      <c r="M1271" s="86" t="s">
        <v>168</v>
      </c>
      <c r="N1271" s="87">
        <v>3</v>
      </c>
      <c r="O1271" s="82" t="s">
        <v>124</v>
      </c>
      <c r="P1271" s="97">
        <v>3</v>
      </c>
      <c r="Q1271" s="97">
        <v>44</v>
      </c>
      <c r="R1271" s="82">
        <v>338</v>
      </c>
      <c r="S1271" s="82">
        <v>338</v>
      </c>
      <c r="T1271" s="84" t="s">
        <v>88</v>
      </c>
      <c r="U1271" s="82"/>
      <c r="V1271" s="82"/>
      <c r="W1271" s="82"/>
      <c r="X1271" s="82"/>
      <c r="Y1271" s="82"/>
      <c r="Z1271" s="82"/>
      <c r="AA1271" s="82">
        <f t="shared" ref="AA1271:AA1311" si="671">P1271*60+Q1271</f>
        <v>224</v>
      </c>
      <c r="AB1271" s="82">
        <v>110.8</v>
      </c>
      <c r="AC1271" s="82" t="s">
        <v>88</v>
      </c>
      <c r="AD1271" s="82"/>
      <c r="AE1271" s="120">
        <v>2.3828999999999998</v>
      </c>
      <c r="AF1271" s="82"/>
      <c r="AG1271" s="82"/>
      <c r="AH1271" s="82"/>
      <c r="AI1271" s="82"/>
      <c r="AJ1271" s="82"/>
      <c r="AK1271" s="82"/>
      <c r="AL1271" s="82"/>
      <c r="AM1271" s="82"/>
      <c r="AN1271" s="82"/>
      <c r="AO1271" s="87"/>
      <c r="AP1271" s="93">
        <f t="shared" ref="AP1271:AP1311" si="672">IF(O1271="A",AP1270+AA1271/60,AP1270)</f>
        <v>3.7333333333333334</v>
      </c>
      <c r="AQ1271" s="126" t="e">
        <f t="shared" ref="AQ1271:AQ1311" si="673">IF(O1271="B",AQ1270+AA1271/60,AQ1270)</f>
        <v>#REF!</v>
      </c>
      <c r="AR1271" s="126" t="e">
        <f t="shared" ref="AR1271:AR1311" si="674">IF(O1271="3A",AR1270+AA1271/60,AR1270)</f>
        <v>#REF!</v>
      </c>
      <c r="AS1271" s="85">
        <f t="shared" ref="AS1271:AS1311" si="675">IF(O1271="3C",AS1270+AA1271/60,AS1270)</f>
        <v>3.7333333333333334</v>
      </c>
      <c r="AT1271" s="85">
        <f t="shared" ref="AT1271:AT1311" si="676">AT1270+(AA1271/60)</f>
        <v>7.4666666666666668</v>
      </c>
      <c r="AU1271" s="125">
        <f t="shared" ref="AU1271:AU1311" si="677">AU1270+(AA1271/60)</f>
        <v>4033.1166666666259</v>
      </c>
    </row>
    <row r="1272" spans="2:47">
      <c r="B1272" s="96">
        <v>45731</v>
      </c>
      <c r="C1272" s="82" t="s">
        <v>1292</v>
      </c>
      <c r="D1272" s="82" t="s">
        <v>116</v>
      </c>
      <c r="E1272" s="82" t="s">
        <v>3729</v>
      </c>
      <c r="F1272" s="84" t="s">
        <v>1289</v>
      </c>
      <c r="G1272" s="84" t="s">
        <v>1289</v>
      </c>
      <c r="H1272" s="86" t="s">
        <v>109</v>
      </c>
      <c r="I1272" s="86" t="s">
        <v>109</v>
      </c>
      <c r="J1272" s="86" t="s">
        <v>109</v>
      </c>
      <c r="K1272" s="86" t="s">
        <v>109</v>
      </c>
      <c r="L1272" s="86" t="s">
        <v>109</v>
      </c>
      <c r="M1272" s="86" t="s">
        <v>168</v>
      </c>
      <c r="N1272" s="87">
        <v>3</v>
      </c>
      <c r="O1272" s="82" t="s">
        <v>124</v>
      </c>
      <c r="P1272" s="97">
        <v>3</v>
      </c>
      <c r="Q1272" s="97">
        <v>44</v>
      </c>
      <c r="R1272" s="82">
        <v>338</v>
      </c>
      <c r="S1272" s="82">
        <v>338</v>
      </c>
      <c r="T1272" s="84" t="s">
        <v>88</v>
      </c>
      <c r="U1272" s="82"/>
      <c r="V1272" s="82"/>
      <c r="W1272" s="82"/>
      <c r="X1272" s="82"/>
      <c r="Y1272" s="82"/>
      <c r="Z1272" s="82"/>
      <c r="AA1272" s="82">
        <f t="shared" si="671"/>
        <v>224</v>
      </c>
      <c r="AB1272" s="82">
        <v>96.1</v>
      </c>
      <c r="AC1272" s="82" t="s">
        <v>88</v>
      </c>
      <c r="AD1272" s="82"/>
      <c r="AE1272" s="120">
        <v>2.3549000000000002</v>
      </c>
      <c r="AF1272" s="82"/>
      <c r="AG1272" s="82"/>
      <c r="AH1272" s="82"/>
      <c r="AI1272" s="82"/>
      <c r="AJ1272" s="82"/>
      <c r="AK1272" s="82"/>
      <c r="AL1272" s="82"/>
      <c r="AM1272" s="82"/>
      <c r="AN1272" s="82"/>
      <c r="AO1272" s="87"/>
      <c r="AP1272" s="93">
        <f t="shared" si="672"/>
        <v>3.7333333333333334</v>
      </c>
      <c r="AQ1272" s="126" t="e">
        <f t="shared" si="673"/>
        <v>#REF!</v>
      </c>
      <c r="AR1272" s="126" t="e">
        <f t="shared" si="674"/>
        <v>#REF!</v>
      </c>
      <c r="AS1272" s="85">
        <f t="shared" si="675"/>
        <v>7.4666666666666668</v>
      </c>
      <c r="AT1272" s="85">
        <f t="shared" si="676"/>
        <v>11.2</v>
      </c>
      <c r="AU1272" s="125">
        <f t="shared" si="677"/>
        <v>4036.849999999959</v>
      </c>
    </row>
    <row r="1273" spans="2:47">
      <c r="B1273" s="96">
        <v>45731</v>
      </c>
      <c r="C1273" s="82" t="s">
        <v>1292</v>
      </c>
      <c r="D1273" s="82" t="s">
        <v>116</v>
      </c>
      <c r="E1273" s="82" t="s">
        <v>3729</v>
      </c>
      <c r="F1273" s="84" t="s">
        <v>1290</v>
      </c>
      <c r="G1273" s="84" t="s">
        <v>1290</v>
      </c>
      <c r="H1273" s="86" t="s">
        <v>109</v>
      </c>
      <c r="I1273" s="86" t="s">
        <v>109</v>
      </c>
      <c r="J1273" s="86" t="s">
        <v>109</v>
      </c>
      <c r="K1273" s="86" t="s">
        <v>109</v>
      </c>
      <c r="L1273" s="86" t="s">
        <v>109</v>
      </c>
      <c r="M1273" s="86" t="s">
        <v>168</v>
      </c>
      <c r="N1273" s="87">
        <v>3</v>
      </c>
      <c r="O1273" s="82" t="s">
        <v>124</v>
      </c>
      <c r="P1273" s="97">
        <v>3</v>
      </c>
      <c r="Q1273" s="97">
        <v>44</v>
      </c>
      <c r="R1273" s="82">
        <v>338</v>
      </c>
      <c r="S1273" s="82">
        <v>338</v>
      </c>
      <c r="T1273" s="84" t="s">
        <v>88</v>
      </c>
      <c r="U1273" s="82"/>
      <c r="V1273" s="82"/>
      <c r="W1273" s="82"/>
      <c r="X1273" s="82"/>
      <c r="Y1273" s="82"/>
      <c r="Z1273" s="82"/>
      <c r="AA1273" s="82">
        <f t="shared" si="671"/>
        <v>224</v>
      </c>
      <c r="AB1273" s="82">
        <v>96.5</v>
      </c>
      <c r="AC1273" s="82" t="s">
        <v>88</v>
      </c>
      <c r="AD1273" s="82"/>
      <c r="AE1273" s="120">
        <v>2.3513000000000002</v>
      </c>
      <c r="AF1273" s="82"/>
      <c r="AG1273" s="82"/>
      <c r="AH1273" s="82"/>
      <c r="AI1273" s="82"/>
      <c r="AJ1273" s="82"/>
      <c r="AK1273" s="82"/>
      <c r="AL1273" s="82"/>
      <c r="AM1273" s="82"/>
      <c r="AN1273" s="82"/>
      <c r="AO1273" s="87"/>
      <c r="AP1273" s="93">
        <f t="shared" si="672"/>
        <v>3.7333333333333334</v>
      </c>
      <c r="AQ1273" s="126" t="e">
        <f t="shared" si="673"/>
        <v>#REF!</v>
      </c>
      <c r="AR1273" s="126" t="e">
        <f t="shared" si="674"/>
        <v>#REF!</v>
      </c>
      <c r="AS1273" s="85">
        <f t="shared" si="675"/>
        <v>11.2</v>
      </c>
      <c r="AT1273" s="85">
        <f t="shared" si="676"/>
        <v>14.933333333333334</v>
      </c>
      <c r="AU1273" s="125">
        <f t="shared" si="677"/>
        <v>4040.5833333332921</v>
      </c>
    </row>
    <row r="1274" spans="2:47">
      <c r="B1274" s="96">
        <v>45731</v>
      </c>
      <c r="C1274" s="82" t="s">
        <v>1292</v>
      </c>
      <c r="D1274" s="82" t="s">
        <v>116</v>
      </c>
      <c r="E1274" s="82" t="s">
        <v>3729</v>
      </c>
      <c r="F1274" s="84" t="s">
        <v>1291</v>
      </c>
      <c r="G1274" s="84" t="s">
        <v>1291</v>
      </c>
      <c r="H1274" s="86" t="s">
        <v>109</v>
      </c>
      <c r="I1274" s="86" t="s">
        <v>109</v>
      </c>
      <c r="J1274" s="86" t="s">
        <v>109</v>
      </c>
      <c r="K1274" s="86" t="s">
        <v>109</v>
      </c>
      <c r="L1274" s="86" t="s">
        <v>109</v>
      </c>
      <c r="M1274" s="86" t="s">
        <v>168</v>
      </c>
      <c r="N1274" s="87">
        <v>3</v>
      </c>
      <c r="O1274" s="82" t="s">
        <v>124</v>
      </c>
      <c r="P1274" s="97">
        <v>3</v>
      </c>
      <c r="Q1274" s="97">
        <v>44</v>
      </c>
      <c r="R1274" s="82">
        <v>338</v>
      </c>
      <c r="S1274" s="82">
        <v>338</v>
      </c>
      <c r="T1274" s="84" t="s">
        <v>88</v>
      </c>
      <c r="U1274" s="82"/>
      <c r="V1274" s="82"/>
      <c r="W1274" s="82"/>
      <c r="X1274" s="82"/>
      <c r="Y1274" s="82"/>
      <c r="Z1274" s="82"/>
      <c r="AA1274" s="82">
        <f t="shared" si="671"/>
        <v>224</v>
      </c>
      <c r="AB1274" s="82">
        <v>96.1</v>
      </c>
      <c r="AC1274" s="82" t="s">
        <v>88</v>
      </c>
      <c r="AD1274" s="82"/>
      <c r="AE1274" s="120">
        <v>2.3519999999999999</v>
      </c>
      <c r="AF1274" s="82"/>
      <c r="AG1274" s="82"/>
      <c r="AH1274" s="82"/>
      <c r="AI1274" s="82"/>
      <c r="AJ1274" s="82"/>
      <c r="AK1274" s="82"/>
      <c r="AL1274" s="82"/>
      <c r="AM1274" s="82"/>
      <c r="AN1274" s="82"/>
      <c r="AO1274" s="87"/>
      <c r="AP1274" s="93">
        <f t="shared" si="672"/>
        <v>3.7333333333333334</v>
      </c>
      <c r="AQ1274" s="126" t="e">
        <f t="shared" si="673"/>
        <v>#REF!</v>
      </c>
      <c r="AR1274" s="126" t="e">
        <f t="shared" si="674"/>
        <v>#REF!</v>
      </c>
      <c r="AS1274" s="85">
        <f t="shared" si="675"/>
        <v>14.933333333333334</v>
      </c>
      <c r="AT1274" s="85">
        <f t="shared" si="676"/>
        <v>18.666666666666668</v>
      </c>
      <c r="AU1274" s="125">
        <f t="shared" si="677"/>
        <v>4044.3166666666252</v>
      </c>
    </row>
    <row r="1275" spans="2:47">
      <c r="B1275" s="96">
        <v>45731</v>
      </c>
      <c r="C1275" s="82" t="s">
        <v>115</v>
      </c>
      <c r="D1275" s="82" t="s">
        <v>116</v>
      </c>
      <c r="E1275" s="82" t="s">
        <v>3729</v>
      </c>
      <c r="F1275" s="84" t="s">
        <v>1293</v>
      </c>
      <c r="G1275" s="84" t="s">
        <v>1293</v>
      </c>
      <c r="H1275" s="86" t="s">
        <v>109</v>
      </c>
      <c r="I1275" s="86" t="s">
        <v>109</v>
      </c>
      <c r="J1275" s="86" t="s">
        <v>109</v>
      </c>
      <c r="K1275" s="86" t="s">
        <v>109</v>
      </c>
      <c r="L1275" s="86" t="s">
        <v>109</v>
      </c>
      <c r="M1275" s="86" t="s">
        <v>168</v>
      </c>
      <c r="N1275" s="87">
        <v>3</v>
      </c>
      <c r="O1275" s="82" t="s">
        <v>124</v>
      </c>
      <c r="P1275" s="97">
        <v>3</v>
      </c>
      <c r="Q1275" s="97">
        <v>44</v>
      </c>
      <c r="R1275" s="82">
        <v>338</v>
      </c>
      <c r="S1275" s="82">
        <v>338</v>
      </c>
      <c r="T1275" s="84" t="s">
        <v>88</v>
      </c>
      <c r="U1275" s="82"/>
      <c r="V1275" s="82"/>
      <c r="W1275" s="82"/>
      <c r="X1275" s="82"/>
      <c r="Y1275" s="82"/>
      <c r="Z1275" s="82"/>
      <c r="AA1275" s="82">
        <f t="shared" si="671"/>
        <v>224</v>
      </c>
      <c r="AB1275" s="82">
        <v>111.1</v>
      </c>
      <c r="AC1275" s="82" t="s">
        <v>88</v>
      </c>
      <c r="AD1275" s="82"/>
      <c r="AE1275" s="120">
        <v>2.3940000000000001</v>
      </c>
      <c r="AF1275" s="82"/>
      <c r="AG1275" s="82"/>
      <c r="AH1275" s="82"/>
      <c r="AI1275" s="82"/>
      <c r="AJ1275" s="82"/>
      <c r="AK1275" s="82"/>
      <c r="AL1275" s="82"/>
      <c r="AM1275" s="82"/>
      <c r="AN1275" s="82"/>
      <c r="AO1275" s="87"/>
      <c r="AP1275" s="93">
        <f t="shared" si="672"/>
        <v>3.7333333333333334</v>
      </c>
      <c r="AQ1275" s="126" t="e">
        <f t="shared" si="673"/>
        <v>#REF!</v>
      </c>
      <c r="AR1275" s="126" t="e">
        <f t="shared" si="674"/>
        <v>#REF!</v>
      </c>
      <c r="AS1275" s="85">
        <f t="shared" si="675"/>
        <v>18.666666666666668</v>
      </c>
      <c r="AT1275" s="85">
        <f t="shared" si="676"/>
        <v>22.400000000000002</v>
      </c>
      <c r="AU1275" s="125">
        <f t="shared" si="677"/>
        <v>4048.0499999999583</v>
      </c>
    </row>
    <row r="1276" spans="2:47">
      <c r="B1276" s="96">
        <v>45731</v>
      </c>
      <c r="C1276" s="82" t="s">
        <v>111</v>
      </c>
      <c r="D1276" s="82" t="s">
        <v>116</v>
      </c>
      <c r="E1276" s="82" t="s">
        <v>3729</v>
      </c>
      <c r="F1276" s="84" t="s">
        <v>1294</v>
      </c>
      <c r="G1276" s="84" t="s">
        <v>1294</v>
      </c>
      <c r="H1276" s="86" t="s">
        <v>109</v>
      </c>
      <c r="I1276" s="86" t="s">
        <v>109</v>
      </c>
      <c r="J1276" s="86" t="s">
        <v>109</v>
      </c>
      <c r="K1276" s="86" t="s">
        <v>109</v>
      </c>
      <c r="L1276" s="86" t="s">
        <v>109</v>
      </c>
      <c r="M1276" s="86" t="s">
        <v>168</v>
      </c>
      <c r="N1276" s="87">
        <v>3</v>
      </c>
      <c r="O1276" s="82" t="s">
        <v>124</v>
      </c>
      <c r="P1276" s="97">
        <v>3</v>
      </c>
      <c r="Q1276" s="97">
        <v>44</v>
      </c>
      <c r="R1276" s="82">
        <v>338</v>
      </c>
      <c r="S1276" s="82">
        <v>338</v>
      </c>
      <c r="T1276" s="84" t="s">
        <v>88</v>
      </c>
      <c r="U1276" s="82"/>
      <c r="V1276" s="82"/>
      <c r="W1276" s="82"/>
      <c r="X1276" s="82"/>
      <c r="Y1276" s="82"/>
      <c r="Z1276" s="82"/>
      <c r="AA1276" s="82">
        <f t="shared" si="671"/>
        <v>224</v>
      </c>
      <c r="AB1276" s="82">
        <v>111.9</v>
      </c>
      <c r="AC1276" s="82" t="s">
        <v>88</v>
      </c>
      <c r="AD1276" s="82"/>
      <c r="AE1276" s="120">
        <v>2.3769999999999998</v>
      </c>
      <c r="AF1276" s="82"/>
      <c r="AG1276" s="82"/>
      <c r="AH1276" s="82"/>
      <c r="AI1276" s="82"/>
      <c r="AJ1276" s="82"/>
      <c r="AK1276" s="82"/>
      <c r="AL1276" s="82"/>
      <c r="AM1276" s="82"/>
      <c r="AN1276" s="82"/>
      <c r="AO1276" s="87"/>
      <c r="AP1276" s="93">
        <f t="shared" si="672"/>
        <v>3.7333333333333334</v>
      </c>
      <c r="AQ1276" s="126" t="e">
        <f t="shared" si="673"/>
        <v>#REF!</v>
      </c>
      <c r="AR1276" s="126" t="e">
        <f t="shared" si="674"/>
        <v>#REF!</v>
      </c>
      <c r="AS1276" s="85">
        <f t="shared" si="675"/>
        <v>22.400000000000002</v>
      </c>
      <c r="AT1276" s="85">
        <f t="shared" si="676"/>
        <v>26.133333333333336</v>
      </c>
      <c r="AU1276" s="125">
        <f t="shared" si="677"/>
        <v>4051.7833333332915</v>
      </c>
    </row>
    <row r="1277" spans="2:47">
      <c r="B1277" s="96">
        <v>45731</v>
      </c>
      <c r="C1277" s="82" t="s">
        <v>111</v>
      </c>
      <c r="D1277" s="82" t="s">
        <v>116</v>
      </c>
      <c r="E1277" s="82" t="s">
        <v>3729</v>
      </c>
      <c r="F1277" s="84" t="s">
        <v>1295</v>
      </c>
      <c r="G1277" s="84" t="s">
        <v>1295</v>
      </c>
      <c r="H1277" s="86" t="s">
        <v>109</v>
      </c>
      <c r="I1277" s="86" t="s">
        <v>109</v>
      </c>
      <c r="J1277" s="86" t="s">
        <v>109</v>
      </c>
      <c r="K1277" s="86" t="s">
        <v>109</v>
      </c>
      <c r="L1277" s="86" t="s">
        <v>109</v>
      </c>
      <c r="M1277" s="86" t="s">
        <v>168</v>
      </c>
      <c r="N1277" s="87">
        <v>3</v>
      </c>
      <c r="O1277" s="82" t="s">
        <v>124</v>
      </c>
      <c r="P1277" s="97">
        <v>3</v>
      </c>
      <c r="Q1277" s="97">
        <v>44</v>
      </c>
      <c r="R1277" s="82">
        <v>338</v>
      </c>
      <c r="S1277" s="82">
        <v>338</v>
      </c>
      <c r="T1277" s="84" t="s">
        <v>88</v>
      </c>
      <c r="U1277" s="82"/>
      <c r="V1277" s="82"/>
      <c r="W1277" s="82"/>
      <c r="X1277" s="82"/>
      <c r="Y1277" s="82"/>
      <c r="Z1277" s="82"/>
      <c r="AA1277" s="82">
        <f t="shared" si="671"/>
        <v>224</v>
      </c>
      <c r="AB1277" s="82">
        <v>96.8</v>
      </c>
      <c r="AC1277" s="82" t="s">
        <v>88</v>
      </c>
      <c r="AD1277" s="82"/>
      <c r="AE1277" s="120">
        <v>2.3130000000000002</v>
      </c>
      <c r="AF1277" s="82"/>
      <c r="AG1277" s="82"/>
      <c r="AH1277" s="82"/>
      <c r="AI1277" s="82"/>
      <c r="AJ1277" s="82"/>
      <c r="AK1277" s="82"/>
      <c r="AL1277" s="82"/>
      <c r="AM1277" s="82"/>
      <c r="AN1277" s="82"/>
      <c r="AO1277" s="87"/>
      <c r="AP1277" s="93">
        <f t="shared" si="672"/>
        <v>3.7333333333333334</v>
      </c>
      <c r="AQ1277" s="126" t="e">
        <f t="shared" si="673"/>
        <v>#REF!</v>
      </c>
      <c r="AR1277" s="126" t="e">
        <f t="shared" si="674"/>
        <v>#REF!</v>
      </c>
      <c r="AS1277" s="85">
        <f t="shared" si="675"/>
        <v>26.133333333333336</v>
      </c>
      <c r="AT1277" s="85">
        <f t="shared" si="676"/>
        <v>29.866666666666671</v>
      </c>
      <c r="AU1277" s="125">
        <f t="shared" si="677"/>
        <v>4055.5166666666246</v>
      </c>
    </row>
    <row r="1278" spans="2:47">
      <c r="B1278" s="96">
        <v>45731</v>
      </c>
      <c r="C1278" s="82" t="s">
        <v>111</v>
      </c>
      <c r="D1278" s="82" t="s">
        <v>116</v>
      </c>
      <c r="E1278" s="82" t="s">
        <v>3729</v>
      </c>
      <c r="F1278" s="84" t="s">
        <v>1296</v>
      </c>
      <c r="G1278" s="84" t="s">
        <v>1296</v>
      </c>
      <c r="H1278" s="86" t="s">
        <v>109</v>
      </c>
      <c r="I1278" s="86" t="s">
        <v>109</v>
      </c>
      <c r="J1278" s="86" t="s">
        <v>109</v>
      </c>
      <c r="K1278" s="86" t="s">
        <v>109</v>
      </c>
      <c r="L1278" s="86" t="s">
        <v>109</v>
      </c>
      <c r="M1278" s="86" t="s">
        <v>168</v>
      </c>
      <c r="N1278" s="87">
        <v>3</v>
      </c>
      <c r="O1278" s="82" t="s">
        <v>124</v>
      </c>
      <c r="P1278" s="97">
        <v>3</v>
      </c>
      <c r="Q1278" s="97">
        <v>44</v>
      </c>
      <c r="R1278" s="82">
        <v>338</v>
      </c>
      <c r="S1278" s="82">
        <v>338</v>
      </c>
      <c r="T1278" s="84" t="s">
        <v>88</v>
      </c>
      <c r="U1278" s="82"/>
      <c r="V1278" s="82"/>
      <c r="W1278" s="82"/>
      <c r="X1278" s="82"/>
      <c r="Y1278" s="82"/>
      <c r="Z1278" s="82"/>
      <c r="AA1278" s="82">
        <f t="shared" si="671"/>
        <v>224</v>
      </c>
      <c r="AB1278" s="82">
        <v>96.4</v>
      </c>
      <c r="AC1278" s="82" t="s">
        <v>88</v>
      </c>
      <c r="AD1278" s="82"/>
      <c r="AE1278" s="120">
        <v>2.3130000000000002</v>
      </c>
      <c r="AF1278" s="82"/>
      <c r="AG1278" s="82"/>
      <c r="AH1278" s="82"/>
      <c r="AI1278" s="82"/>
      <c r="AJ1278" s="82"/>
      <c r="AK1278" s="82"/>
      <c r="AL1278" s="82"/>
      <c r="AM1278" s="82"/>
      <c r="AN1278" s="82"/>
      <c r="AO1278" s="87"/>
      <c r="AP1278" s="93">
        <f t="shared" si="672"/>
        <v>3.7333333333333334</v>
      </c>
      <c r="AQ1278" s="126" t="e">
        <f t="shared" si="673"/>
        <v>#REF!</v>
      </c>
      <c r="AR1278" s="126" t="e">
        <f t="shared" si="674"/>
        <v>#REF!</v>
      </c>
      <c r="AS1278" s="85">
        <f t="shared" si="675"/>
        <v>29.866666666666671</v>
      </c>
      <c r="AT1278" s="85">
        <f t="shared" si="676"/>
        <v>33.6</v>
      </c>
      <c r="AU1278" s="125">
        <f t="shared" si="677"/>
        <v>4059.2499999999577</v>
      </c>
    </row>
    <row r="1279" spans="2:47">
      <c r="B1279" s="96">
        <v>45731</v>
      </c>
      <c r="C1279" s="82" t="s">
        <v>111</v>
      </c>
      <c r="D1279" s="82" t="s">
        <v>116</v>
      </c>
      <c r="E1279" s="82" t="s">
        <v>3729</v>
      </c>
      <c r="F1279" s="84" t="s">
        <v>1297</v>
      </c>
      <c r="G1279" s="84" t="s">
        <v>1297</v>
      </c>
      <c r="H1279" s="86" t="s">
        <v>109</v>
      </c>
      <c r="I1279" s="86" t="s">
        <v>109</v>
      </c>
      <c r="J1279" s="86" t="s">
        <v>109</v>
      </c>
      <c r="K1279" s="86" t="s">
        <v>109</v>
      </c>
      <c r="L1279" s="86" t="s">
        <v>109</v>
      </c>
      <c r="M1279" s="86" t="s">
        <v>168</v>
      </c>
      <c r="N1279" s="87">
        <v>3</v>
      </c>
      <c r="O1279" s="82" t="s">
        <v>124</v>
      </c>
      <c r="P1279" s="97">
        <v>3</v>
      </c>
      <c r="Q1279" s="97">
        <v>44</v>
      </c>
      <c r="R1279" s="82">
        <v>338</v>
      </c>
      <c r="S1279" s="82">
        <v>338</v>
      </c>
      <c r="T1279" s="84" t="s">
        <v>88</v>
      </c>
      <c r="U1279" s="82"/>
      <c r="V1279" s="82"/>
      <c r="W1279" s="82"/>
      <c r="X1279" s="82"/>
      <c r="Y1279" s="82"/>
      <c r="Z1279" s="82"/>
      <c r="AA1279" s="82">
        <f t="shared" ref="AA1279:AA1291" si="678">P1279*60+Q1279</f>
        <v>224</v>
      </c>
      <c r="AB1279" s="82">
        <v>111.7</v>
      </c>
      <c r="AC1279" s="82" t="s">
        <v>88</v>
      </c>
      <c r="AD1279" s="82"/>
      <c r="AE1279" s="120">
        <v>2.3929999999999998</v>
      </c>
      <c r="AF1279" s="82"/>
      <c r="AG1279" s="82"/>
      <c r="AH1279" s="82"/>
      <c r="AI1279" s="82"/>
      <c r="AJ1279" s="82"/>
      <c r="AK1279" s="82"/>
      <c r="AL1279" s="82"/>
      <c r="AM1279" s="82"/>
      <c r="AN1279" s="82"/>
      <c r="AO1279" s="87"/>
      <c r="AP1279" s="93">
        <f t="shared" ref="AP1279:AP1291" si="679">IF(O1279="A",AP1278+AA1279/60,AP1278)</f>
        <v>3.7333333333333334</v>
      </c>
      <c r="AQ1279" s="126" t="e">
        <f t="shared" ref="AQ1279:AQ1291" si="680">IF(O1279="B",AQ1278+AA1279/60,AQ1278)</f>
        <v>#REF!</v>
      </c>
      <c r="AR1279" s="126" t="e">
        <f t="shared" ref="AR1279:AR1291" si="681">IF(O1279="3A",AR1278+AA1279/60,AR1278)</f>
        <v>#REF!</v>
      </c>
      <c r="AS1279" s="85">
        <f t="shared" ref="AS1279:AS1291" si="682">IF(O1279="3C",AS1278+AA1279/60,AS1278)</f>
        <v>33.6</v>
      </c>
      <c r="AT1279" s="85">
        <f t="shared" ref="AT1279:AT1291" si="683">AT1278+(AA1279/60)</f>
        <v>37.333333333333336</v>
      </c>
      <c r="AU1279" s="125">
        <f t="shared" ref="AU1279:AU1291" si="684">AU1278+(AA1279/60)</f>
        <v>4062.9833333332908</v>
      </c>
    </row>
    <row r="1280" spans="2:47">
      <c r="B1280" s="96">
        <v>45731</v>
      </c>
      <c r="C1280" s="82" t="s">
        <v>111</v>
      </c>
      <c r="D1280" s="82" t="s">
        <v>116</v>
      </c>
      <c r="E1280" s="82" t="s">
        <v>3729</v>
      </c>
      <c r="F1280" s="84" t="s">
        <v>1298</v>
      </c>
      <c r="G1280" s="84" t="s">
        <v>1298</v>
      </c>
      <c r="H1280" s="86" t="s">
        <v>109</v>
      </c>
      <c r="I1280" s="86" t="s">
        <v>109</v>
      </c>
      <c r="J1280" s="86" t="s">
        <v>109</v>
      </c>
      <c r="K1280" s="86" t="s">
        <v>109</v>
      </c>
      <c r="L1280" s="86" t="s">
        <v>109</v>
      </c>
      <c r="M1280" s="86" t="s">
        <v>168</v>
      </c>
      <c r="N1280" s="87">
        <v>3</v>
      </c>
      <c r="O1280" s="82" t="s">
        <v>124</v>
      </c>
      <c r="P1280" s="97">
        <v>3</v>
      </c>
      <c r="Q1280" s="97">
        <v>44</v>
      </c>
      <c r="R1280" s="82">
        <v>338</v>
      </c>
      <c r="S1280" s="82">
        <v>338</v>
      </c>
      <c r="T1280" s="84" t="s">
        <v>88</v>
      </c>
      <c r="U1280" s="82"/>
      <c r="V1280" s="82"/>
      <c r="W1280" s="82"/>
      <c r="X1280" s="82"/>
      <c r="Y1280" s="82"/>
      <c r="Z1280" s="82"/>
      <c r="AA1280" s="82">
        <f t="shared" si="678"/>
        <v>224</v>
      </c>
      <c r="AB1280" s="82">
        <v>112.8</v>
      </c>
      <c r="AC1280" s="82" t="s">
        <v>88</v>
      </c>
      <c r="AD1280" s="82"/>
      <c r="AE1280" s="120">
        <v>2.335</v>
      </c>
      <c r="AF1280" s="82"/>
      <c r="AG1280" s="82"/>
      <c r="AH1280" s="82"/>
      <c r="AI1280" s="82"/>
      <c r="AJ1280" s="82"/>
      <c r="AK1280" s="82"/>
      <c r="AL1280" s="82"/>
      <c r="AM1280" s="82"/>
      <c r="AN1280" s="82"/>
      <c r="AO1280" s="87"/>
      <c r="AP1280" s="93">
        <f t="shared" si="679"/>
        <v>3.7333333333333334</v>
      </c>
      <c r="AQ1280" s="126" t="e">
        <f t="shared" si="680"/>
        <v>#REF!</v>
      </c>
      <c r="AR1280" s="126" t="e">
        <f t="shared" si="681"/>
        <v>#REF!</v>
      </c>
      <c r="AS1280" s="85">
        <f t="shared" si="682"/>
        <v>37.333333333333336</v>
      </c>
      <c r="AT1280" s="85">
        <f t="shared" si="683"/>
        <v>41.06666666666667</v>
      </c>
      <c r="AU1280" s="125">
        <f t="shared" si="684"/>
        <v>4066.716666666624</v>
      </c>
    </row>
    <row r="1281" spans="2:47">
      <c r="B1281" s="122">
        <v>45731</v>
      </c>
      <c r="C1281" s="117" t="s">
        <v>111</v>
      </c>
      <c r="D1281" s="117"/>
      <c r="E1281" s="117"/>
      <c r="F1281" s="115" t="s">
        <v>113</v>
      </c>
      <c r="G1281" s="117"/>
      <c r="H1281" s="123"/>
      <c r="I1281" s="123"/>
      <c r="J1281" s="123"/>
      <c r="K1281" s="123"/>
      <c r="L1281" s="123"/>
      <c r="M1281" s="123"/>
      <c r="N1281" s="112"/>
      <c r="O1281" s="117"/>
      <c r="P1281" s="112"/>
      <c r="Q1281" s="112"/>
      <c r="R1281" s="117"/>
      <c r="S1281" s="117"/>
      <c r="T1281" s="117"/>
      <c r="U1281" s="117"/>
      <c r="V1281" s="117"/>
      <c r="W1281" s="117"/>
      <c r="X1281" s="117"/>
      <c r="Y1281" s="117"/>
      <c r="Z1281" s="117"/>
      <c r="AA1281" s="117">
        <f t="shared" si="678"/>
        <v>0</v>
      </c>
      <c r="AB1281" s="117"/>
      <c r="AC1281" s="117"/>
      <c r="AD1281" s="117"/>
      <c r="AE1281" s="117"/>
      <c r="AF1281" s="117"/>
      <c r="AG1281" s="117"/>
      <c r="AH1281" s="117"/>
      <c r="AI1281" s="117"/>
      <c r="AJ1281" s="117"/>
      <c r="AK1281" s="117"/>
      <c r="AL1281" s="117"/>
      <c r="AM1281" s="117"/>
      <c r="AN1281" s="117"/>
      <c r="AO1281" s="112"/>
      <c r="AP1281" s="113">
        <f t="shared" si="679"/>
        <v>3.7333333333333334</v>
      </c>
      <c r="AQ1281" s="113" t="e">
        <f t="shared" si="680"/>
        <v>#REF!</v>
      </c>
      <c r="AR1281" s="113" t="e">
        <f t="shared" si="681"/>
        <v>#REF!</v>
      </c>
      <c r="AS1281" s="118">
        <f t="shared" si="682"/>
        <v>37.333333333333336</v>
      </c>
      <c r="AT1281" s="118">
        <f t="shared" si="683"/>
        <v>41.06666666666667</v>
      </c>
      <c r="AU1281" s="125">
        <f t="shared" si="684"/>
        <v>4066.716666666624</v>
      </c>
    </row>
    <row r="1282" spans="2:47">
      <c r="B1282" s="96">
        <v>45731</v>
      </c>
      <c r="C1282" s="82" t="s">
        <v>111</v>
      </c>
      <c r="D1282" s="82" t="s">
        <v>116</v>
      </c>
      <c r="E1282" s="82" t="s">
        <v>3729</v>
      </c>
      <c r="F1282" s="84" t="s">
        <v>1299</v>
      </c>
      <c r="G1282" s="84" t="s">
        <v>1299</v>
      </c>
      <c r="H1282" s="86" t="s">
        <v>109</v>
      </c>
      <c r="I1282" s="86" t="s">
        <v>109</v>
      </c>
      <c r="J1282" s="86" t="s">
        <v>109</v>
      </c>
      <c r="K1282" s="86" t="s">
        <v>109</v>
      </c>
      <c r="L1282" s="86" t="s">
        <v>109</v>
      </c>
      <c r="M1282" s="86" t="s">
        <v>168</v>
      </c>
      <c r="N1282" s="87">
        <v>3</v>
      </c>
      <c r="O1282" s="82" t="s">
        <v>124</v>
      </c>
      <c r="P1282" s="97">
        <v>3</v>
      </c>
      <c r="Q1282" s="97">
        <v>44</v>
      </c>
      <c r="R1282" s="82">
        <v>338</v>
      </c>
      <c r="S1282" s="82">
        <v>338</v>
      </c>
      <c r="T1282" s="84" t="s">
        <v>88</v>
      </c>
      <c r="U1282" s="82"/>
      <c r="V1282" s="82"/>
      <c r="W1282" s="82"/>
      <c r="X1282" s="82"/>
      <c r="Y1282" s="82"/>
      <c r="Z1282" s="82"/>
      <c r="AA1282" s="82">
        <f t="shared" si="678"/>
        <v>224</v>
      </c>
      <c r="AB1282" s="82">
        <v>96.1</v>
      </c>
      <c r="AC1282" s="82" t="s">
        <v>88</v>
      </c>
      <c r="AD1282" s="82"/>
      <c r="AE1282" s="120">
        <v>2.355</v>
      </c>
      <c r="AF1282" s="82"/>
      <c r="AG1282" s="82"/>
      <c r="AH1282" s="82"/>
      <c r="AI1282" s="82"/>
      <c r="AJ1282" s="82"/>
      <c r="AK1282" s="82"/>
      <c r="AL1282" s="82"/>
      <c r="AM1282" s="82"/>
      <c r="AN1282" s="82"/>
      <c r="AO1282" s="87"/>
      <c r="AP1282" s="93">
        <f>IF(O1282="A",AP1280+AA1282/60,AP1280)</f>
        <v>3.7333333333333334</v>
      </c>
      <c r="AQ1282" s="126" t="e">
        <f>IF(O1282="B",AQ1280+AA1282/60,AQ1280)</f>
        <v>#REF!</v>
      </c>
      <c r="AR1282" s="126" t="e">
        <f>IF(O1282="3A",AR1280+AA1282/60,AR1280)</f>
        <v>#REF!</v>
      </c>
      <c r="AS1282" s="85">
        <f>IF(O1282="3C",AS1280+AA1282/60,AS1280)</f>
        <v>41.06666666666667</v>
      </c>
      <c r="AT1282" s="85">
        <f>AT1280+(AA1282/60)</f>
        <v>44.800000000000004</v>
      </c>
      <c r="AU1282" s="125">
        <f>AU1280+(AA1282/60)</f>
        <v>4070.4499999999571</v>
      </c>
    </row>
    <row r="1283" spans="2:47">
      <c r="B1283" s="96">
        <v>45731</v>
      </c>
      <c r="C1283" s="82" t="s">
        <v>111</v>
      </c>
      <c r="D1283" s="82" t="s">
        <v>116</v>
      </c>
      <c r="E1283" s="82" t="s">
        <v>3729</v>
      </c>
      <c r="F1283" s="84" t="s">
        <v>1300</v>
      </c>
      <c r="G1283" s="84" t="s">
        <v>1300</v>
      </c>
      <c r="H1283" s="86" t="s">
        <v>109</v>
      </c>
      <c r="I1283" s="86" t="s">
        <v>109</v>
      </c>
      <c r="J1283" s="86" t="s">
        <v>109</v>
      </c>
      <c r="K1283" s="86" t="s">
        <v>109</v>
      </c>
      <c r="L1283" s="86" t="s">
        <v>109</v>
      </c>
      <c r="M1283" s="86" t="s">
        <v>168</v>
      </c>
      <c r="N1283" s="87">
        <v>3</v>
      </c>
      <c r="O1283" s="82" t="s">
        <v>124</v>
      </c>
      <c r="P1283" s="97">
        <v>3</v>
      </c>
      <c r="Q1283" s="97">
        <v>44</v>
      </c>
      <c r="R1283" s="82">
        <v>338</v>
      </c>
      <c r="S1283" s="82">
        <v>338</v>
      </c>
      <c r="T1283" s="84" t="s">
        <v>88</v>
      </c>
      <c r="U1283" s="82"/>
      <c r="V1283" s="82"/>
      <c r="W1283" s="82"/>
      <c r="X1283" s="82"/>
      <c r="Y1283" s="82"/>
      <c r="Z1283" s="82"/>
      <c r="AA1283" s="82">
        <f t="shared" si="678"/>
        <v>224</v>
      </c>
      <c r="AB1283" s="82">
        <v>111.8</v>
      </c>
      <c r="AC1283" s="82" t="s">
        <v>88</v>
      </c>
      <c r="AD1283" s="82"/>
      <c r="AE1283" s="120">
        <v>2.3159999999999998</v>
      </c>
      <c r="AF1283" s="82"/>
      <c r="AG1283" s="82"/>
      <c r="AH1283" s="82"/>
      <c r="AI1283" s="82"/>
      <c r="AJ1283" s="82"/>
      <c r="AK1283" s="82"/>
      <c r="AL1283" s="82"/>
      <c r="AM1283" s="82"/>
      <c r="AN1283" s="82"/>
      <c r="AO1283" s="87"/>
      <c r="AP1283" s="93">
        <f t="shared" si="679"/>
        <v>3.7333333333333334</v>
      </c>
      <c r="AQ1283" s="126" t="e">
        <f t="shared" si="680"/>
        <v>#REF!</v>
      </c>
      <c r="AR1283" s="126" t="e">
        <f t="shared" si="681"/>
        <v>#REF!</v>
      </c>
      <c r="AS1283" s="85">
        <f t="shared" si="682"/>
        <v>44.800000000000004</v>
      </c>
      <c r="AT1283" s="85">
        <f t="shared" si="683"/>
        <v>48.533333333333339</v>
      </c>
      <c r="AU1283" s="125">
        <f t="shared" si="684"/>
        <v>4074.1833333332902</v>
      </c>
    </row>
    <row r="1284" spans="2:47">
      <c r="B1284" s="96">
        <v>45731</v>
      </c>
      <c r="C1284" s="82" t="s">
        <v>111</v>
      </c>
      <c r="D1284" s="82" t="s">
        <v>116</v>
      </c>
      <c r="E1284" s="82" t="s">
        <v>3729</v>
      </c>
      <c r="F1284" s="84" t="s">
        <v>1301</v>
      </c>
      <c r="G1284" s="84" t="s">
        <v>1301</v>
      </c>
      <c r="H1284" s="86" t="s">
        <v>109</v>
      </c>
      <c r="I1284" s="86" t="s">
        <v>109</v>
      </c>
      <c r="J1284" s="86" t="s">
        <v>109</v>
      </c>
      <c r="K1284" s="86" t="s">
        <v>109</v>
      </c>
      <c r="L1284" s="86" t="s">
        <v>109</v>
      </c>
      <c r="M1284" s="86" t="s">
        <v>168</v>
      </c>
      <c r="N1284" s="87">
        <v>3</v>
      </c>
      <c r="O1284" s="82" t="s">
        <v>124</v>
      </c>
      <c r="P1284" s="97">
        <v>3</v>
      </c>
      <c r="Q1284" s="97">
        <v>44</v>
      </c>
      <c r="R1284" s="82">
        <v>338</v>
      </c>
      <c r="S1284" s="82">
        <v>338</v>
      </c>
      <c r="T1284" s="84" t="s">
        <v>88</v>
      </c>
      <c r="U1284" s="82"/>
      <c r="V1284" s="82"/>
      <c r="W1284" s="82"/>
      <c r="X1284" s="82"/>
      <c r="Y1284" s="82"/>
      <c r="Z1284" s="82"/>
      <c r="AA1284" s="82">
        <f t="shared" si="678"/>
        <v>224</v>
      </c>
      <c r="AB1284" s="82">
        <v>110</v>
      </c>
      <c r="AC1284" s="82" t="s">
        <v>88</v>
      </c>
      <c r="AD1284" s="82"/>
      <c r="AE1284" s="120">
        <v>2.3370000000000002</v>
      </c>
      <c r="AF1284" s="82"/>
      <c r="AG1284" s="82"/>
      <c r="AH1284" s="82"/>
      <c r="AI1284" s="82"/>
      <c r="AJ1284" s="82"/>
      <c r="AK1284" s="82"/>
      <c r="AL1284" s="82"/>
      <c r="AM1284" s="82"/>
      <c r="AN1284" s="82"/>
      <c r="AO1284" s="87"/>
      <c r="AP1284" s="93">
        <f t="shared" si="679"/>
        <v>3.7333333333333334</v>
      </c>
      <c r="AQ1284" s="126" t="e">
        <f t="shared" si="680"/>
        <v>#REF!</v>
      </c>
      <c r="AR1284" s="126" t="e">
        <f t="shared" si="681"/>
        <v>#REF!</v>
      </c>
      <c r="AS1284" s="85">
        <f t="shared" si="682"/>
        <v>48.533333333333339</v>
      </c>
      <c r="AT1284" s="85">
        <f t="shared" si="683"/>
        <v>52.266666666666673</v>
      </c>
      <c r="AU1284" s="125">
        <f t="shared" si="684"/>
        <v>4077.9166666666233</v>
      </c>
    </row>
    <row r="1285" spans="2:47">
      <c r="B1285" s="96">
        <v>45731</v>
      </c>
      <c r="C1285" s="82" t="s">
        <v>111</v>
      </c>
      <c r="D1285" s="82" t="s">
        <v>116</v>
      </c>
      <c r="E1285" s="82" t="s">
        <v>3729</v>
      </c>
      <c r="F1285" s="84" t="s">
        <v>1302</v>
      </c>
      <c r="G1285" s="84" t="s">
        <v>1302</v>
      </c>
      <c r="H1285" s="86" t="s">
        <v>109</v>
      </c>
      <c r="I1285" s="86" t="s">
        <v>109</v>
      </c>
      <c r="J1285" s="86" t="s">
        <v>109</v>
      </c>
      <c r="K1285" s="86" t="s">
        <v>109</v>
      </c>
      <c r="L1285" s="86" t="s">
        <v>109</v>
      </c>
      <c r="M1285" s="86" t="s">
        <v>168</v>
      </c>
      <c r="N1285" s="87">
        <v>3</v>
      </c>
      <c r="O1285" s="82" t="s">
        <v>124</v>
      </c>
      <c r="P1285" s="97">
        <v>3</v>
      </c>
      <c r="Q1285" s="97">
        <v>44</v>
      </c>
      <c r="R1285" s="82">
        <v>338</v>
      </c>
      <c r="S1285" s="82">
        <v>338</v>
      </c>
      <c r="T1285" s="84" t="s">
        <v>88</v>
      </c>
      <c r="U1285" s="82"/>
      <c r="V1285" s="82"/>
      <c r="W1285" s="82"/>
      <c r="X1285" s="82"/>
      <c r="Y1285" s="82"/>
      <c r="Z1285" s="82"/>
      <c r="AA1285" s="82">
        <f t="shared" si="678"/>
        <v>224</v>
      </c>
      <c r="AB1285" s="82">
        <v>96.4</v>
      </c>
      <c r="AC1285" s="82" t="s">
        <v>88</v>
      </c>
      <c r="AD1285" s="82"/>
      <c r="AE1285" s="120">
        <v>2.347</v>
      </c>
      <c r="AF1285" s="82"/>
      <c r="AG1285" s="82"/>
      <c r="AH1285" s="82"/>
      <c r="AI1285" s="82"/>
      <c r="AJ1285" s="82"/>
      <c r="AK1285" s="82"/>
      <c r="AL1285" s="82"/>
      <c r="AM1285" s="82"/>
      <c r="AN1285" s="82"/>
      <c r="AO1285" s="87"/>
      <c r="AP1285" s="93">
        <f t="shared" si="679"/>
        <v>3.7333333333333334</v>
      </c>
      <c r="AQ1285" s="126" t="e">
        <f t="shared" si="680"/>
        <v>#REF!</v>
      </c>
      <c r="AR1285" s="126" t="e">
        <f t="shared" si="681"/>
        <v>#REF!</v>
      </c>
      <c r="AS1285" s="85">
        <f t="shared" si="682"/>
        <v>52.266666666666673</v>
      </c>
      <c r="AT1285" s="85">
        <f t="shared" si="683"/>
        <v>56.000000000000007</v>
      </c>
      <c r="AU1285" s="125">
        <f t="shared" si="684"/>
        <v>4081.6499999999564</v>
      </c>
    </row>
    <row r="1286" spans="2:47">
      <c r="B1286" s="96">
        <v>45731</v>
      </c>
      <c r="C1286" s="82" t="s">
        <v>111</v>
      </c>
      <c r="D1286" s="82" t="s">
        <v>116</v>
      </c>
      <c r="E1286" s="82" t="s">
        <v>3729</v>
      </c>
      <c r="F1286" s="84" t="s">
        <v>1303</v>
      </c>
      <c r="G1286" s="84" t="s">
        <v>1303</v>
      </c>
      <c r="H1286" s="86" t="s">
        <v>109</v>
      </c>
      <c r="I1286" s="86" t="s">
        <v>109</v>
      </c>
      <c r="J1286" s="86" t="s">
        <v>109</v>
      </c>
      <c r="K1286" s="86" t="s">
        <v>109</v>
      </c>
      <c r="L1286" s="86" t="s">
        <v>109</v>
      </c>
      <c r="M1286" s="86" t="s">
        <v>168</v>
      </c>
      <c r="N1286" s="87">
        <v>3</v>
      </c>
      <c r="O1286" s="82" t="s">
        <v>124</v>
      </c>
      <c r="P1286" s="97">
        <v>3</v>
      </c>
      <c r="Q1286" s="97">
        <v>44</v>
      </c>
      <c r="R1286" s="82">
        <v>338</v>
      </c>
      <c r="S1286" s="82">
        <v>338</v>
      </c>
      <c r="T1286" s="84" t="s">
        <v>88</v>
      </c>
      <c r="U1286" s="82"/>
      <c r="V1286" s="82"/>
      <c r="W1286" s="82"/>
      <c r="X1286" s="82"/>
      <c r="Y1286" s="82"/>
      <c r="Z1286" s="82"/>
      <c r="AA1286" s="82">
        <f t="shared" si="678"/>
        <v>224</v>
      </c>
      <c r="AB1286" s="82">
        <v>112.1</v>
      </c>
      <c r="AC1286" s="82" t="s">
        <v>88</v>
      </c>
      <c r="AD1286" s="82"/>
      <c r="AE1286" s="120">
        <v>2.3759999999999999</v>
      </c>
      <c r="AF1286" s="82"/>
      <c r="AG1286" s="82"/>
      <c r="AH1286" s="82"/>
      <c r="AI1286" s="82"/>
      <c r="AJ1286" s="82"/>
      <c r="AK1286" s="82"/>
      <c r="AL1286" s="82"/>
      <c r="AM1286" s="82"/>
      <c r="AN1286" s="82"/>
      <c r="AO1286" s="87"/>
      <c r="AP1286" s="93">
        <f t="shared" si="679"/>
        <v>3.7333333333333334</v>
      </c>
      <c r="AQ1286" s="126" t="e">
        <f t="shared" si="680"/>
        <v>#REF!</v>
      </c>
      <c r="AR1286" s="126" t="e">
        <f t="shared" si="681"/>
        <v>#REF!</v>
      </c>
      <c r="AS1286" s="85">
        <f t="shared" si="682"/>
        <v>56.000000000000007</v>
      </c>
      <c r="AT1286" s="85">
        <f t="shared" si="683"/>
        <v>59.733333333333341</v>
      </c>
      <c r="AU1286" s="125">
        <f t="shared" si="684"/>
        <v>4085.3833333332896</v>
      </c>
    </row>
    <row r="1287" spans="2:47">
      <c r="B1287" s="96">
        <v>45731</v>
      </c>
      <c r="C1287" s="82" t="s">
        <v>111</v>
      </c>
      <c r="D1287" s="82" t="s">
        <v>116</v>
      </c>
      <c r="E1287" s="82" t="s">
        <v>3729</v>
      </c>
      <c r="F1287" s="84" t="s">
        <v>1304</v>
      </c>
      <c r="G1287" s="84" t="s">
        <v>1304</v>
      </c>
      <c r="H1287" s="86" t="s">
        <v>109</v>
      </c>
      <c r="I1287" s="86" t="s">
        <v>109</v>
      </c>
      <c r="J1287" s="86" t="s">
        <v>109</v>
      </c>
      <c r="K1287" s="86" t="s">
        <v>109</v>
      </c>
      <c r="L1287" s="86" t="s">
        <v>109</v>
      </c>
      <c r="M1287" s="86" t="s">
        <v>168</v>
      </c>
      <c r="N1287" s="87">
        <v>3</v>
      </c>
      <c r="O1287" s="82" t="s">
        <v>124</v>
      </c>
      <c r="P1287" s="97">
        <v>3</v>
      </c>
      <c r="Q1287" s="97">
        <v>44</v>
      </c>
      <c r="R1287" s="82">
        <v>338</v>
      </c>
      <c r="S1287" s="82">
        <v>338</v>
      </c>
      <c r="T1287" s="84" t="s">
        <v>88</v>
      </c>
      <c r="U1287" s="82"/>
      <c r="V1287" s="82"/>
      <c r="W1287" s="82"/>
      <c r="X1287" s="82"/>
      <c r="Y1287" s="82"/>
      <c r="Z1287" s="82"/>
      <c r="AA1287" s="82">
        <f t="shared" si="678"/>
        <v>224</v>
      </c>
      <c r="AB1287" s="82">
        <v>111.1</v>
      </c>
      <c r="AC1287" s="82" t="s">
        <v>88</v>
      </c>
      <c r="AD1287" s="82"/>
      <c r="AE1287" s="120">
        <v>2.3460000000000001</v>
      </c>
      <c r="AF1287" s="82"/>
      <c r="AG1287" s="82"/>
      <c r="AH1287" s="82"/>
      <c r="AI1287" s="82"/>
      <c r="AJ1287" s="82"/>
      <c r="AK1287" s="82"/>
      <c r="AL1287" s="82"/>
      <c r="AM1287" s="82"/>
      <c r="AN1287" s="82"/>
      <c r="AO1287" s="87"/>
      <c r="AP1287" s="93">
        <f t="shared" si="679"/>
        <v>3.7333333333333334</v>
      </c>
      <c r="AQ1287" s="126" t="e">
        <f t="shared" si="680"/>
        <v>#REF!</v>
      </c>
      <c r="AR1287" s="126" t="e">
        <f t="shared" si="681"/>
        <v>#REF!</v>
      </c>
      <c r="AS1287" s="85">
        <f t="shared" si="682"/>
        <v>59.733333333333341</v>
      </c>
      <c r="AT1287" s="85">
        <f t="shared" si="683"/>
        <v>63.466666666666676</v>
      </c>
      <c r="AU1287" s="125">
        <f t="shared" si="684"/>
        <v>4089.1166666666227</v>
      </c>
    </row>
    <row r="1288" spans="2:47">
      <c r="B1288" s="96">
        <v>45731</v>
      </c>
      <c r="C1288" s="82" t="s">
        <v>111</v>
      </c>
      <c r="D1288" s="82" t="s">
        <v>116</v>
      </c>
      <c r="E1288" s="82" t="s">
        <v>3729</v>
      </c>
      <c r="F1288" s="84" t="s">
        <v>1305</v>
      </c>
      <c r="G1288" s="84" t="s">
        <v>1305</v>
      </c>
      <c r="H1288" s="86" t="s">
        <v>109</v>
      </c>
      <c r="I1288" s="86" t="s">
        <v>109</v>
      </c>
      <c r="J1288" s="86" t="s">
        <v>109</v>
      </c>
      <c r="K1288" s="86" t="s">
        <v>109</v>
      </c>
      <c r="L1288" s="86" t="s">
        <v>109</v>
      </c>
      <c r="M1288" s="86" t="s">
        <v>168</v>
      </c>
      <c r="N1288" s="87">
        <v>3</v>
      </c>
      <c r="O1288" s="82" t="s">
        <v>124</v>
      </c>
      <c r="P1288" s="97">
        <v>3</v>
      </c>
      <c r="Q1288" s="97">
        <v>44</v>
      </c>
      <c r="R1288" s="82">
        <v>338</v>
      </c>
      <c r="S1288" s="82">
        <v>338</v>
      </c>
      <c r="T1288" s="84" t="s">
        <v>88</v>
      </c>
      <c r="U1288" s="82"/>
      <c r="V1288" s="82"/>
      <c r="W1288" s="82"/>
      <c r="X1288" s="82"/>
      <c r="Y1288" s="82"/>
      <c r="Z1288" s="82"/>
      <c r="AA1288" s="82">
        <f t="shared" si="678"/>
        <v>224</v>
      </c>
      <c r="AB1288" s="82">
        <v>111.4</v>
      </c>
      <c r="AC1288" s="82" t="s">
        <v>88</v>
      </c>
      <c r="AD1288" s="82"/>
      <c r="AE1288" s="120">
        <v>2.343</v>
      </c>
      <c r="AF1288" s="82"/>
      <c r="AG1288" s="82"/>
      <c r="AH1288" s="82"/>
      <c r="AI1288" s="82"/>
      <c r="AJ1288" s="82"/>
      <c r="AK1288" s="82"/>
      <c r="AL1288" s="82"/>
      <c r="AM1288" s="82"/>
      <c r="AN1288" s="82"/>
      <c r="AO1288" s="87"/>
      <c r="AP1288" s="93">
        <f t="shared" si="679"/>
        <v>3.7333333333333334</v>
      </c>
      <c r="AQ1288" s="126" t="e">
        <f t="shared" si="680"/>
        <v>#REF!</v>
      </c>
      <c r="AR1288" s="126" t="e">
        <f t="shared" si="681"/>
        <v>#REF!</v>
      </c>
      <c r="AS1288" s="85">
        <f t="shared" si="682"/>
        <v>63.466666666666676</v>
      </c>
      <c r="AT1288" s="85">
        <f t="shared" si="683"/>
        <v>67.2</v>
      </c>
      <c r="AU1288" s="125">
        <f t="shared" si="684"/>
        <v>4092.8499999999558</v>
      </c>
    </row>
    <row r="1289" spans="2:47">
      <c r="B1289" s="96">
        <v>45731</v>
      </c>
      <c r="C1289" s="82" t="s">
        <v>111</v>
      </c>
      <c r="D1289" s="82" t="s">
        <v>116</v>
      </c>
      <c r="E1289" s="82" t="s">
        <v>3729</v>
      </c>
      <c r="F1289" s="84" t="s">
        <v>1306</v>
      </c>
      <c r="G1289" s="84" t="s">
        <v>1306</v>
      </c>
      <c r="H1289" s="86" t="s">
        <v>109</v>
      </c>
      <c r="I1289" s="86" t="s">
        <v>109</v>
      </c>
      <c r="J1289" s="86" t="s">
        <v>109</v>
      </c>
      <c r="K1289" s="86" t="s">
        <v>109</v>
      </c>
      <c r="L1289" s="86" t="s">
        <v>109</v>
      </c>
      <c r="M1289" s="86" t="s">
        <v>168</v>
      </c>
      <c r="N1289" s="87">
        <v>3</v>
      </c>
      <c r="O1289" s="82" t="s">
        <v>124</v>
      </c>
      <c r="P1289" s="97">
        <v>3</v>
      </c>
      <c r="Q1289" s="97">
        <v>44</v>
      </c>
      <c r="R1289" s="82">
        <v>338</v>
      </c>
      <c r="S1289" s="82">
        <v>338</v>
      </c>
      <c r="T1289" s="84" t="s">
        <v>88</v>
      </c>
      <c r="U1289" s="82"/>
      <c r="V1289" s="82"/>
      <c r="W1289" s="82"/>
      <c r="X1289" s="82"/>
      <c r="Y1289" s="82"/>
      <c r="Z1289" s="82"/>
      <c r="AA1289" s="82">
        <f t="shared" si="678"/>
        <v>224</v>
      </c>
      <c r="AB1289" s="82">
        <v>111.4</v>
      </c>
      <c r="AC1289" s="82" t="s">
        <v>88</v>
      </c>
      <c r="AD1289" s="82"/>
      <c r="AE1289" s="120">
        <v>2.3620000000000001</v>
      </c>
      <c r="AF1289" s="82"/>
      <c r="AG1289" s="82"/>
      <c r="AH1289" s="82"/>
      <c r="AI1289" s="82"/>
      <c r="AJ1289" s="82"/>
      <c r="AK1289" s="82"/>
      <c r="AL1289" s="82"/>
      <c r="AM1289" s="82"/>
      <c r="AN1289" s="82"/>
      <c r="AO1289" s="87"/>
      <c r="AP1289" s="93">
        <f t="shared" si="679"/>
        <v>3.7333333333333334</v>
      </c>
      <c r="AQ1289" s="126" t="e">
        <f t="shared" si="680"/>
        <v>#REF!</v>
      </c>
      <c r="AR1289" s="126" t="e">
        <f t="shared" si="681"/>
        <v>#REF!</v>
      </c>
      <c r="AS1289" s="85">
        <f t="shared" si="682"/>
        <v>67.2</v>
      </c>
      <c r="AT1289" s="85">
        <f t="shared" si="683"/>
        <v>70.933333333333337</v>
      </c>
      <c r="AU1289" s="125">
        <f t="shared" si="684"/>
        <v>4096.5833333332894</v>
      </c>
    </row>
    <row r="1290" spans="2:47">
      <c r="B1290" s="96">
        <v>45731</v>
      </c>
      <c r="C1290" s="82" t="s">
        <v>111</v>
      </c>
      <c r="D1290" s="82" t="s">
        <v>116</v>
      </c>
      <c r="E1290" s="82" t="s">
        <v>3729</v>
      </c>
      <c r="F1290" s="84" t="s">
        <v>1307</v>
      </c>
      <c r="G1290" s="84" t="s">
        <v>1307</v>
      </c>
      <c r="H1290" s="86" t="s">
        <v>109</v>
      </c>
      <c r="I1290" s="86" t="s">
        <v>109</v>
      </c>
      <c r="J1290" s="86" t="s">
        <v>109</v>
      </c>
      <c r="K1290" s="86" t="s">
        <v>109</v>
      </c>
      <c r="L1290" s="86" t="s">
        <v>109</v>
      </c>
      <c r="M1290" s="86" t="s">
        <v>168</v>
      </c>
      <c r="N1290" s="87">
        <v>3</v>
      </c>
      <c r="O1290" s="82" t="s">
        <v>124</v>
      </c>
      <c r="P1290" s="97">
        <v>3</v>
      </c>
      <c r="Q1290" s="97">
        <v>44</v>
      </c>
      <c r="R1290" s="82">
        <v>338</v>
      </c>
      <c r="S1290" s="82">
        <v>338</v>
      </c>
      <c r="T1290" s="84" t="s">
        <v>88</v>
      </c>
      <c r="U1290" s="82"/>
      <c r="V1290" s="82"/>
      <c r="W1290" s="82"/>
      <c r="X1290" s="82"/>
      <c r="Y1290" s="82"/>
      <c r="Z1290" s="82"/>
      <c r="AA1290" s="82">
        <f t="shared" si="678"/>
        <v>224</v>
      </c>
      <c r="AB1290" s="82">
        <v>96.8</v>
      </c>
      <c r="AC1290" s="82" t="s">
        <v>88</v>
      </c>
      <c r="AD1290" s="82"/>
      <c r="AE1290" s="120">
        <v>2.335</v>
      </c>
      <c r="AF1290" s="82"/>
      <c r="AG1290" s="82"/>
      <c r="AH1290" s="82"/>
      <c r="AI1290" s="82"/>
      <c r="AJ1290" s="82"/>
      <c r="AK1290" s="82"/>
      <c r="AL1290" s="82"/>
      <c r="AM1290" s="82"/>
      <c r="AN1290" s="82"/>
      <c r="AO1290" s="87"/>
      <c r="AP1290" s="93">
        <f t="shared" si="679"/>
        <v>3.7333333333333334</v>
      </c>
      <c r="AQ1290" s="126" t="e">
        <f t="shared" si="680"/>
        <v>#REF!</v>
      </c>
      <c r="AR1290" s="126" t="e">
        <f t="shared" si="681"/>
        <v>#REF!</v>
      </c>
      <c r="AS1290" s="85">
        <f t="shared" si="682"/>
        <v>70.933333333333337</v>
      </c>
      <c r="AT1290" s="85">
        <f t="shared" si="683"/>
        <v>74.666666666666671</v>
      </c>
      <c r="AU1290" s="125">
        <f t="shared" si="684"/>
        <v>4100.316666666623</v>
      </c>
    </row>
    <row r="1291" spans="2:47">
      <c r="B1291" s="96">
        <v>45731</v>
      </c>
      <c r="C1291" s="82" t="s">
        <v>111</v>
      </c>
      <c r="D1291" s="82" t="s">
        <v>116</v>
      </c>
      <c r="E1291" s="82" t="s">
        <v>3729</v>
      </c>
      <c r="F1291" s="84" t="s">
        <v>1308</v>
      </c>
      <c r="G1291" s="84" t="s">
        <v>1308</v>
      </c>
      <c r="H1291" s="86" t="s">
        <v>109</v>
      </c>
      <c r="I1291" s="86" t="s">
        <v>109</v>
      </c>
      <c r="J1291" s="86" t="s">
        <v>109</v>
      </c>
      <c r="K1291" s="86" t="s">
        <v>109</v>
      </c>
      <c r="L1291" s="86" t="s">
        <v>109</v>
      </c>
      <c r="M1291" s="86" t="s">
        <v>168</v>
      </c>
      <c r="N1291" s="87">
        <v>3</v>
      </c>
      <c r="O1291" s="82" t="s">
        <v>124</v>
      </c>
      <c r="P1291" s="97">
        <v>3</v>
      </c>
      <c r="Q1291" s="97">
        <v>44</v>
      </c>
      <c r="R1291" s="82">
        <v>338</v>
      </c>
      <c r="S1291" s="82">
        <v>338</v>
      </c>
      <c r="T1291" s="84" t="s">
        <v>88</v>
      </c>
      <c r="U1291" s="82"/>
      <c r="V1291" s="82"/>
      <c r="W1291" s="82"/>
      <c r="X1291" s="82"/>
      <c r="Y1291" s="82"/>
      <c r="Z1291" s="82"/>
      <c r="AA1291" s="82">
        <f t="shared" si="678"/>
        <v>224</v>
      </c>
      <c r="AB1291" s="82">
        <v>112.1</v>
      </c>
      <c r="AC1291" s="82" t="s">
        <v>88</v>
      </c>
      <c r="AD1291" s="82"/>
      <c r="AE1291" s="120">
        <v>2.3788</v>
      </c>
      <c r="AF1291" s="82"/>
      <c r="AG1291" s="82"/>
      <c r="AH1291" s="82"/>
      <c r="AI1291" s="82"/>
      <c r="AJ1291" s="82"/>
      <c r="AK1291" s="82"/>
      <c r="AL1291" s="82"/>
      <c r="AM1291" s="82"/>
      <c r="AN1291" s="82"/>
      <c r="AO1291" s="87"/>
      <c r="AP1291" s="93">
        <f t="shared" si="679"/>
        <v>3.7333333333333334</v>
      </c>
      <c r="AQ1291" s="126" t="e">
        <f t="shared" si="680"/>
        <v>#REF!</v>
      </c>
      <c r="AR1291" s="126" t="e">
        <f t="shared" si="681"/>
        <v>#REF!</v>
      </c>
      <c r="AS1291" s="85">
        <f t="shared" si="682"/>
        <v>74.666666666666671</v>
      </c>
      <c r="AT1291" s="85">
        <f t="shared" si="683"/>
        <v>78.400000000000006</v>
      </c>
      <c r="AU1291" s="125">
        <f t="shared" si="684"/>
        <v>4104.0499999999565</v>
      </c>
    </row>
    <row r="1292" spans="2:47">
      <c r="B1292" s="96">
        <v>45731</v>
      </c>
      <c r="C1292" s="82" t="s">
        <v>111</v>
      </c>
      <c r="D1292" s="82" t="s">
        <v>116</v>
      </c>
      <c r="E1292" s="82" t="s">
        <v>3729</v>
      </c>
      <c r="F1292" s="84" t="s">
        <v>1309</v>
      </c>
      <c r="G1292" s="84" t="s">
        <v>1309</v>
      </c>
      <c r="H1292" s="86" t="s">
        <v>109</v>
      </c>
      <c r="I1292" s="86" t="s">
        <v>109</v>
      </c>
      <c r="J1292" s="86" t="s">
        <v>109</v>
      </c>
      <c r="K1292" s="86" t="s">
        <v>109</v>
      </c>
      <c r="L1292" s="86" t="s">
        <v>109</v>
      </c>
      <c r="M1292" s="86" t="s">
        <v>168</v>
      </c>
      <c r="N1292" s="87">
        <v>3</v>
      </c>
      <c r="O1292" s="82" t="s">
        <v>124</v>
      </c>
      <c r="P1292" s="97">
        <v>3</v>
      </c>
      <c r="Q1292" s="97">
        <v>44</v>
      </c>
      <c r="R1292" s="82">
        <v>338</v>
      </c>
      <c r="S1292" s="82">
        <v>338</v>
      </c>
      <c r="T1292" s="84" t="s">
        <v>88</v>
      </c>
      <c r="U1292" s="82"/>
      <c r="V1292" s="82"/>
      <c r="W1292" s="82"/>
      <c r="X1292" s="82"/>
      <c r="Y1292" s="82"/>
      <c r="Z1292" s="82"/>
      <c r="AA1292" s="82">
        <f t="shared" si="671"/>
        <v>224</v>
      </c>
      <c r="AB1292" s="82">
        <v>98</v>
      </c>
      <c r="AC1292" s="82" t="s">
        <v>88</v>
      </c>
      <c r="AD1292" s="82"/>
      <c r="AE1292" s="120">
        <v>2.3409</v>
      </c>
      <c r="AF1292" s="82"/>
      <c r="AG1292" s="82"/>
      <c r="AH1292" s="82"/>
      <c r="AI1292" s="82"/>
      <c r="AJ1292" s="82"/>
      <c r="AK1292" s="82"/>
      <c r="AL1292" s="82"/>
      <c r="AM1292" s="82"/>
      <c r="AN1292" s="82"/>
      <c r="AO1292" s="87"/>
      <c r="AP1292" s="93">
        <f t="shared" si="672"/>
        <v>3.7333333333333334</v>
      </c>
      <c r="AQ1292" s="126" t="e">
        <f t="shared" si="673"/>
        <v>#REF!</v>
      </c>
      <c r="AR1292" s="126" t="e">
        <f t="shared" si="674"/>
        <v>#REF!</v>
      </c>
      <c r="AS1292" s="85">
        <f t="shared" si="675"/>
        <v>78.400000000000006</v>
      </c>
      <c r="AT1292" s="85">
        <f t="shared" si="676"/>
        <v>82.13333333333334</v>
      </c>
      <c r="AU1292" s="125">
        <f t="shared" si="677"/>
        <v>4107.7833333332901</v>
      </c>
    </row>
    <row r="1293" spans="2:47">
      <c r="B1293" s="96">
        <v>45731</v>
      </c>
      <c r="C1293" s="82" t="s">
        <v>138</v>
      </c>
      <c r="D1293" s="82" t="s">
        <v>116</v>
      </c>
      <c r="E1293" s="82" t="s">
        <v>3729</v>
      </c>
      <c r="F1293" s="84" t="s">
        <v>1310</v>
      </c>
      <c r="G1293" s="84" t="s">
        <v>1313</v>
      </c>
      <c r="H1293" s="86" t="s">
        <v>109</v>
      </c>
      <c r="I1293" s="86" t="s">
        <v>109</v>
      </c>
      <c r="J1293" s="86" t="s">
        <v>109</v>
      </c>
      <c r="K1293" s="86" t="s">
        <v>109</v>
      </c>
      <c r="L1293" s="86" t="s">
        <v>109</v>
      </c>
      <c r="M1293" s="86" t="s">
        <v>168</v>
      </c>
      <c r="N1293" s="87">
        <v>3</v>
      </c>
      <c r="O1293" s="82" t="s">
        <v>124</v>
      </c>
      <c r="P1293" s="97">
        <v>3</v>
      </c>
      <c r="Q1293" s="97">
        <v>44</v>
      </c>
      <c r="R1293" s="82">
        <v>338</v>
      </c>
      <c r="S1293" s="82">
        <v>338</v>
      </c>
      <c r="T1293" s="84" t="s">
        <v>88</v>
      </c>
      <c r="U1293" s="82"/>
      <c r="V1293" s="82"/>
      <c r="W1293" s="82"/>
      <c r="X1293" s="82"/>
      <c r="Y1293" s="82"/>
      <c r="Z1293" s="82"/>
      <c r="AA1293" s="82">
        <f t="shared" si="671"/>
        <v>224</v>
      </c>
      <c r="AB1293" s="82">
        <v>110.7</v>
      </c>
      <c r="AC1293" s="82" t="s">
        <v>88</v>
      </c>
      <c r="AD1293" s="82"/>
      <c r="AE1293" s="120">
        <v>2.3761000000000001</v>
      </c>
      <c r="AF1293" s="82"/>
      <c r="AG1293" s="82"/>
      <c r="AH1293" s="82"/>
      <c r="AI1293" s="82"/>
      <c r="AJ1293" s="82"/>
      <c r="AK1293" s="82"/>
      <c r="AL1293" s="82"/>
      <c r="AM1293" s="82"/>
      <c r="AN1293" s="82"/>
      <c r="AO1293" s="87"/>
      <c r="AP1293" s="93">
        <f t="shared" si="672"/>
        <v>3.7333333333333334</v>
      </c>
      <c r="AQ1293" s="126" t="e">
        <f t="shared" si="673"/>
        <v>#REF!</v>
      </c>
      <c r="AR1293" s="126" t="e">
        <f t="shared" si="674"/>
        <v>#REF!</v>
      </c>
      <c r="AS1293" s="85">
        <f t="shared" si="675"/>
        <v>82.13333333333334</v>
      </c>
      <c r="AT1293" s="85">
        <f t="shared" si="676"/>
        <v>85.866666666666674</v>
      </c>
      <c r="AU1293" s="125">
        <f t="shared" si="677"/>
        <v>4111.5166666666237</v>
      </c>
    </row>
    <row r="1294" spans="2:47">
      <c r="B1294" s="96">
        <v>45731</v>
      </c>
      <c r="C1294" s="82" t="s">
        <v>1292</v>
      </c>
      <c r="D1294" s="82" t="s">
        <v>116</v>
      </c>
      <c r="E1294" s="82" t="s">
        <v>3729</v>
      </c>
      <c r="F1294" s="84" t="s">
        <v>1311</v>
      </c>
      <c r="G1294" s="84" t="s">
        <v>1314</v>
      </c>
      <c r="H1294" s="86" t="s">
        <v>109</v>
      </c>
      <c r="I1294" s="86" t="s">
        <v>109</v>
      </c>
      <c r="J1294" s="86" t="s">
        <v>109</v>
      </c>
      <c r="K1294" s="86" t="s">
        <v>109</v>
      </c>
      <c r="L1294" s="86" t="s">
        <v>109</v>
      </c>
      <c r="M1294" s="86" t="s">
        <v>168</v>
      </c>
      <c r="N1294" s="87">
        <v>3</v>
      </c>
      <c r="O1294" s="82" t="s">
        <v>124</v>
      </c>
      <c r="P1294" s="97">
        <v>3</v>
      </c>
      <c r="Q1294" s="97">
        <v>44</v>
      </c>
      <c r="R1294" s="82">
        <v>338</v>
      </c>
      <c r="S1294" s="82">
        <v>338</v>
      </c>
      <c r="T1294" s="84" t="s">
        <v>88</v>
      </c>
      <c r="U1294" s="82"/>
      <c r="V1294" s="82"/>
      <c r="W1294" s="82"/>
      <c r="X1294" s="82"/>
      <c r="Y1294" s="82"/>
      <c r="Z1294" s="82"/>
      <c r="AA1294" s="82">
        <f t="shared" si="671"/>
        <v>224</v>
      </c>
      <c r="AB1294" s="82">
        <v>112.6</v>
      </c>
      <c r="AC1294" s="82" t="s">
        <v>88</v>
      </c>
      <c r="AD1294" s="82"/>
      <c r="AE1294" s="120">
        <v>2.3731</v>
      </c>
      <c r="AF1294" s="82"/>
      <c r="AG1294" s="82"/>
      <c r="AH1294" s="82"/>
      <c r="AI1294" s="82"/>
      <c r="AJ1294" s="82"/>
      <c r="AK1294" s="82"/>
      <c r="AL1294" s="82"/>
      <c r="AM1294" s="82"/>
      <c r="AN1294" s="82"/>
      <c r="AO1294" s="87"/>
      <c r="AP1294" s="93">
        <f t="shared" si="672"/>
        <v>3.7333333333333334</v>
      </c>
      <c r="AQ1294" s="126" t="e">
        <f t="shared" si="673"/>
        <v>#REF!</v>
      </c>
      <c r="AR1294" s="126" t="e">
        <f t="shared" si="674"/>
        <v>#REF!</v>
      </c>
      <c r="AS1294" s="85">
        <f t="shared" si="675"/>
        <v>85.866666666666674</v>
      </c>
      <c r="AT1294" s="85">
        <f t="shared" si="676"/>
        <v>89.600000000000009</v>
      </c>
      <c r="AU1294" s="125">
        <f t="shared" si="677"/>
        <v>4115.2499999999573</v>
      </c>
    </row>
    <row r="1295" spans="2:47">
      <c r="B1295" s="96">
        <v>45731</v>
      </c>
      <c r="C1295" s="82" t="s">
        <v>1292</v>
      </c>
      <c r="D1295" s="82" t="s">
        <v>116</v>
      </c>
      <c r="E1295" s="82" t="s">
        <v>3729</v>
      </c>
      <c r="F1295" s="84" t="s">
        <v>1312</v>
      </c>
      <c r="G1295" s="84" t="s">
        <v>1315</v>
      </c>
      <c r="H1295" s="86" t="s">
        <v>109</v>
      </c>
      <c r="I1295" s="86" t="s">
        <v>109</v>
      </c>
      <c r="J1295" s="86" t="s">
        <v>109</v>
      </c>
      <c r="K1295" s="86" t="s">
        <v>109</v>
      </c>
      <c r="L1295" s="86" t="s">
        <v>109</v>
      </c>
      <c r="M1295" s="86" t="s">
        <v>168</v>
      </c>
      <c r="N1295" s="87">
        <v>3</v>
      </c>
      <c r="O1295" s="82" t="s">
        <v>124</v>
      </c>
      <c r="P1295" s="97">
        <v>3</v>
      </c>
      <c r="Q1295" s="97">
        <v>44</v>
      </c>
      <c r="R1295" s="82">
        <v>338</v>
      </c>
      <c r="S1295" s="82">
        <v>338</v>
      </c>
      <c r="T1295" s="84" t="s">
        <v>88</v>
      </c>
      <c r="U1295" s="82"/>
      <c r="V1295" s="82"/>
      <c r="W1295" s="82"/>
      <c r="X1295" s="82"/>
      <c r="Y1295" s="82"/>
      <c r="Z1295" s="82"/>
      <c r="AA1295" s="82">
        <f t="shared" si="671"/>
        <v>224</v>
      </c>
      <c r="AB1295" s="82">
        <v>112.5</v>
      </c>
      <c r="AC1295" s="82" t="s">
        <v>88</v>
      </c>
      <c r="AD1295" s="82"/>
      <c r="AE1295" s="120">
        <v>2.3765999999999998</v>
      </c>
      <c r="AF1295" s="82"/>
      <c r="AG1295" s="82"/>
      <c r="AH1295" s="82"/>
      <c r="AI1295" s="82"/>
      <c r="AJ1295" s="82"/>
      <c r="AK1295" s="82"/>
      <c r="AL1295" s="82"/>
      <c r="AM1295" s="82"/>
      <c r="AN1295" s="82"/>
      <c r="AO1295" s="87"/>
      <c r="AP1295" s="93">
        <f t="shared" si="672"/>
        <v>3.7333333333333334</v>
      </c>
      <c r="AQ1295" s="126" t="e">
        <f t="shared" si="673"/>
        <v>#REF!</v>
      </c>
      <c r="AR1295" s="126" t="e">
        <f t="shared" si="674"/>
        <v>#REF!</v>
      </c>
      <c r="AS1295" s="85">
        <f t="shared" si="675"/>
        <v>89.600000000000009</v>
      </c>
      <c r="AT1295" s="85">
        <f t="shared" si="676"/>
        <v>93.333333333333343</v>
      </c>
      <c r="AU1295" s="125">
        <f t="shared" si="677"/>
        <v>4118.9833333332908</v>
      </c>
    </row>
    <row r="1296" spans="2:47">
      <c r="B1296" s="96">
        <v>45731</v>
      </c>
      <c r="C1296" s="82" t="s">
        <v>1292</v>
      </c>
      <c r="D1296" s="82" t="s">
        <v>134</v>
      </c>
      <c r="E1296" s="82" t="s">
        <v>3729</v>
      </c>
      <c r="F1296" s="84" t="s">
        <v>1316</v>
      </c>
      <c r="G1296" s="84" t="s">
        <v>1316</v>
      </c>
      <c r="H1296" s="86" t="s">
        <v>109</v>
      </c>
      <c r="I1296" s="86" t="s">
        <v>109</v>
      </c>
      <c r="J1296" s="86" t="s">
        <v>109</v>
      </c>
      <c r="K1296" s="86" t="s">
        <v>109</v>
      </c>
      <c r="L1296" s="86" t="s">
        <v>109</v>
      </c>
      <c r="M1296" s="86" t="s">
        <v>168</v>
      </c>
      <c r="N1296" s="87">
        <v>3</v>
      </c>
      <c r="O1296" s="82" t="s">
        <v>124</v>
      </c>
      <c r="P1296" s="97">
        <v>3</v>
      </c>
      <c r="Q1296" s="97">
        <v>44</v>
      </c>
      <c r="R1296" s="82">
        <v>338</v>
      </c>
      <c r="S1296" s="82">
        <v>338</v>
      </c>
      <c r="T1296" s="84" t="s">
        <v>88</v>
      </c>
      <c r="U1296" s="82"/>
      <c r="V1296" s="82"/>
      <c r="W1296" s="82"/>
      <c r="X1296" s="82"/>
      <c r="Y1296" s="82"/>
      <c r="Z1296" s="82"/>
      <c r="AA1296" s="82">
        <f t="shared" si="671"/>
        <v>224</v>
      </c>
      <c r="AB1296" s="82">
        <v>96.6</v>
      </c>
      <c r="AC1296" s="82" t="s">
        <v>88</v>
      </c>
      <c r="AD1296" s="82"/>
      <c r="AE1296" s="120">
        <v>2.3462999999999998</v>
      </c>
      <c r="AF1296" s="82"/>
      <c r="AG1296" s="82"/>
      <c r="AH1296" s="82"/>
      <c r="AI1296" s="82"/>
      <c r="AJ1296" s="82"/>
      <c r="AK1296" s="82"/>
      <c r="AL1296" s="82"/>
      <c r="AM1296" s="82"/>
      <c r="AN1296" s="82"/>
      <c r="AO1296" s="87"/>
      <c r="AP1296" s="93">
        <f t="shared" si="672"/>
        <v>3.7333333333333334</v>
      </c>
      <c r="AQ1296" s="126" t="e">
        <f t="shared" si="673"/>
        <v>#REF!</v>
      </c>
      <c r="AR1296" s="126" t="e">
        <f t="shared" si="674"/>
        <v>#REF!</v>
      </c>
      <c r="AS1296" s="85">
        <f t="shared" si="675"/>
        <v>93.333333333333343</v>
      </c>
      <c r="AT1296" s="85">
        <f t="shared" si="676"/>
        <v>97.066666666666677</v>
      </c>
      <c r="AU1296" s="125">
        <f t="shared" si="677"/>
        <v>4122.7166666666244</v>
      </c>
    </row>
    <row r="1297" spans="2:47">
      <c r="B1297" s="96">
        <v>45731</v>
      </c>
      <c r="C1297" s="82" t="s">
        <v>1292</v>
      </c>
      <c r="D1297" s="82" t="s">
        <v>134</v>
      </c>
      <c r="E1297" s="82" t="s">
        <v>3729</v>
      </c>
      <c r="F1297" s="84" t="s">
        <v>1317</v>
      </c>
      <c r="G1297" s="84" t="s">
        <v>1317</v>
      </c>
      <c r="H1297" s="86" t="s">
        <v>109</v>
      </c>
      <c r="I1297" s="86" t="s">
        <v>109</v>
      </c>
      <c r="J1297" s="86" t="s">
        <v>109</v>
      </c>
      <c r="K1297" s="86" t="s">
        <v>109</v>
      </c>
      <c r="L1297" s="86" t="s">
        <v>109</v>
      </c>
      <c r="M1297" s="86" t="s">
        <v>168</v>
      </c>
      <c r="N1297" s="87">
        <v>3</v>
      </c>
      <c r="O1297" s="82" t="s">
        <v>124</v>
      </c>
      <c r="P1297" s="97">
        <v>3</v>
      </c>
      <c r="Q1297" s="97">
        <v>44</v>
      </c>
      <c r="R1297" s="82">
        <v>338</v>
      </c>
      <c r="S1297" s="82">
        <v>338</v>
      </c>
      <c r="T1297" s="84" t="s">
        <v>88</v>
      </c>
      <c r="U1297" s="82"/>
      <c r="V1297" s="82"/>
      <c r="W1297" s="82"/>
      <c r="X1297" s="82"/>
      <c r="Y1297" s="82"/>
      <c r="Z1297" s="82"/>
      <c r="AA1297" s="82">
        <f t="shared" si="671"/>
        <v>224</v>
      </c>
      <c r="AB1297" s="82">
        <v>94.7</v>
      </c>
      <c r="AC1297" s="82" t="s">
        <v>88</v>
      </c>
      <c r="AD1297" s="82"/>
      <c r="AE1297" s="120">
        <v>2.3412999999999999</v>
      </c>
      <c r="AF1297" s="82"/>
      <c r="AG1297" s="82"/>
      <c r="AH1297" s="82"/>
      <c r="AI1297" s="82"/>
      <c r="AJ1297" s="82"/>
      <c r="AK1297" s="82"/>
      <c r="AL1297" s="82"/>
      <c r="AM1297" s="82"/>
      <c r="AN1297" s="82"/>
      <c r="AO1297" s="87"/>
      <c r="AP1297" s="93">
        <f t="shared" si="672"/>
        <v>3.7333333333333334</v>
      </c>
      <c r="AQ1297" s="126" t="e">
        <f t="shared" si="673"/>
        <v>#REF!</v>
      </c>
      <c r="AR1297" s="126" t="e">
        <f t="shared" si="674"/>
        <v>#REF!</v>
      </c>
      <c r="AS1297" s="85">
        <f t="shared" si="675"/>
        <v>97.066666666666677</v>
      </c>
      <c r="AT1297" s="85">
        <f t="shared" si="676"/>
        <v>100.80000000000001</v>
      </c>
      <c r="AU1297" s="125">
        <f t="shared" si="677"/>
        <v>4126.449999999958</v>
      </c>
    </row>
    <row r="1298" spans="2:47">
      <c r="B1298" s="96">
        <v>45731</v>
      </c>
      <c r="C1298" s="82" t="s">
        <v>1292</v>
      </c>
      <c r="D1298" s="82" t="s">
        <v>134</v>
      </c>
      <c r="E1298" s="82" t="s">
        <v>3729</v>
      </c>
      <c r="F1298" s="84" t="s">
        <v>1318</v>
      </c>
      <c r="G1298" s="84" t="s">
        <v>1318</v>
      </c>
      <c r="H1298" s="86" t="s">
        <v>109</v>
      </c>
      <c r="I1298" s="86" t="s">
        <v>109</v>
      </c>
      <c r="J1298" s="86" t="s">
        <v>109</v>
      </c>
      <c r="K1298" s="86" t="s">
        <v>109</v>
      </c>
      <c r="L1298" s="86" t="s">
        <v>109</v>
      </c>
      <c r="M1298" s="86" t="s">
        <v>168</v>
      </c>
      <c r="N1298" s="87">
        <v>3</v>
      </c>
      <c r="O1298" s="82" t="s">
        <v>124</v>
      </c>
      <c r="P1298" s="97">
        <v>3</v>
      </c>
      <c r="Q1298" s="97">
        <v>44</v>
      </c>
      <c r="R1298" s="82">
        <v>338</v>
      </c>
      <c r="S1298" s="82">
        <v>338</v>
      </c>
      <c r="T1298" s="84" t="s">
        <v>88</v>
      </c>
      <c r="U1298" s="82"/>
      <c r="V1298" s="82"/>
      <c r="W1298" s="82"/>
      <c r="X1298" s="82"/>
      <c r="Y1298" s="82"/>
      <c r="Z1298" s="82"/>
      <c r="AA1298" s="82">
        <f t="shared" si="671"/>
        <v>224</v>
      </c>
      <c r="AB1298" s="82">
        <v>95.8</v>
      </c>
      <c r="AC1298" s="82" t="s">
        <v>88</v>
      </c>
      <c r="AD1298" s="82"/>
      <c r="AE1298" s="120">
        <v>2.3374000000000001</v>
      </c>
      <c r="AF1298" s="82"/>
      <c r="AG1298" s="82"/>
      <c r="AH1298" s="82"/>
      <c r="AI1298" s="82"/>
      <c r="AJ1298" s="82"/>
      <c r="AK1298" s="82"/>
      <c r="AL1298" s="82"/>
      <c r="AM1298" s="82"/>
      <c r="AN1298" s="82"/>
      <c r="AO1298" s="87"/>
      <c r="AP1298" s="93">
        <f t="shared" si="672"/>
        <v>3.7333333333333334</v>
      </c>
      <c r="AQ1298" s="126" t="e">
        <f t="shared" si="673"/>
        <v>#REF!</v>
      </c>
      <c r="AR1298" s="126" t="e">
        <f t="shared" si="674"/>
        <v>#REF!</v>
      </c>
      <c r="AS1298" s="85">
        <f t="shared" si="675"/>
        <v>100.80000000000001</v>
      </c>
      <c r="AT1298" s="85">
        <f t="shared" si="676"/>
        <v>104.53333333333335</v>
      </c>
      <c r="AU1298" s="125">
        <f t="shared" si="677"/>
        <v>4130.1833333332916</v>
      </c>
    </row>
    <row r="1299" spans="2:47">
      <c r="B1299" s="96">
        <v>45731</v>
      </c>
      <c r="C1299" s="82" t="s">
        <v>1292</v>
      </c>
      <c r="D1299" s="82" t="s">
        <v>134</v>
      </c>
      <c r="E1299" s="82" t="s">
        <v>3729</v>
      </c>
      <c r="F1299" s="84" t="s">
        <v>1323</v>
      </c>
      <c r="G1299" s="84" t="s">
        <v>1323</v>
      </c>
      <c r="H1299" s="86" t="s">
        <v>109</v>
      </c>
      <c r="I1299" s="86" t="s">
        <v>109</v>
      </c>
      <c r="J1299" s="86" t="s">
        <v>109</v>
      </c>
      <c r="K1299" s="86" t="s">
        <v>109</v>
      </c>
      <c r="L1299" s="86" t="s">
        <v>109</v>
      </c>
      <c r="M1299" s="86" t="s">
        <v>168</v>
      </c>
      <c r="N1299" s="87">
        <v>3</v>
      </c>
      <c r="O1299" s="82" t="s">
        <v>124</v>
      </c>
      <c r="P1299" s="97">
        <v>3</v>
      </c>
      <c r="Q1299" s="97">
        <v>44</v>
      </c>
      <c r="R1299" s="82">
        <v>338</v>
      </c>
      <c r="S1299" s="82">
        <v>338</v>
      </c>
      <c r="T1299" s="84" t="s">
        <v>88</v>
      </c>
      <c r="U1299" s="82"/>
      <c r="V1299" s="82"/>
      <c r="W1299" s="82"/>
      <c r="X1299" s="82"/>
      <c r="Y1299" s="82"/>
      <c r="Z1299" s="82"/>
      <c r="AA1299" s="82">
        <f t="shared" si="671"/>
        <v>224</v>
      </c>
      <c r="AB1299" s="82">
        <v>96</v>
      </c>
      <c r="AC1299" s="82" t="s">
        <v>88</v>
      </c>
      <c r="AD1299" s="82"/>
      <c r="AE1299" s="120">
        <v>2.3422000000000001</v>
      </c>
      <c r="AF1299" s="82"/>
      <c r="AG1299" s="82"/>
      <c r="AH1299" s="82"/>
      <c r="AI1299" s="82"/>
      <c r="AJ1299" s="82"/>
      <c r="AK1299" s="82"/>
      <c r="AL1299" s="82"/>
      <c r="AM1299" s="82"/>
      <c r="AN1299" s="82"/>
      <c r="AO1299" s="87"/>
      <c r="AP1299" s="93">
        <f t="shared" si="672"/>
        <v>3.7333333333333334</v>
      </c>
      <c r="AQ1299" s="126" t="e">
        <f t="shared" si="673"/>
        <v>#REF!</v>
      </c>
      <c r="AR1299" s="126" t="e">
        <f t="shared" si="674"/>
        <v>#REF!</v>
      </c>
      <c r="AS1299" s="85">
        <f t="shared" si="675"/>
        <v>104.53333333333335</v>
      </c>
      <c r="AT1299" s="85">
        <f t="shared" si="676"/>
        <v>108.26666666666668</v>
      </c>
      <c r="AU1299" s="125">
        <f t="shared" si="677"/>
        <v>4133.9166666666251</v>
      </c>
    </row>
    <row r="1300" spans="2:47">
      <c r="B1300" s="96">
        <v>45731</v>
      </c>
      <c r="C1300" s="82" t="s">
        <v>1292</v>
      </c>
      <c r="D1300" s="82" t="s">
        <v>116</v>
      </c>
      <c r="E1300" s="82" t="s">
        <v>3729</v>
      </c>
      <c r="F1300" s="84" t="s">
        <v>1319</v>
      </c>
      <c r="G1300" s="84" t="s">
        <v>1319</v>
      </c>
      <c r="H1300" s="86" t="s">
        <v>109</v>
      </c>
      <c r="I1300" s="86" t="s">
        <v>109</v>
      </c>
      <c r="J1300" s="86" t="s">
        <v>109</v>
      </c>
      <c r="K1300" s="86" t="s">
        <v>109</v>
      </c>
      <c r="L1300" s="86" t="s">
        <v>109</v>
      </c>
      <c r="M1300" s="86" t="s">
        <v>168</v>
      </c>
      <c r="N1300" s="87">
        <v>3</v>
      </c>
      <c r="O1300" s="82" t="s">
        <v>124</v>
      </c>
      <c r="P1300" s="97">
        <v>3</v>
      </c>
      <c r="Q1300" s="97">
        <v>44</v>
      </c>
      <c r="R1300" s="82">
        <v>338</v>
      </c>
      <c r="S1300" s="82">
        <v>338</v>
      </c>
      <c r="T1300" s="84" t="s">
        <v>88</v>
      </c>
      <c r="U1300" s="82"/>
      <c r="V1300" s="82"/>
      <c r="W1300" s="82"/>
      <c r="X1300" s="82"/>
      <c r="Y1300" s="82"/>
      <c r="Z1300" s="82"/>
      <c r="AA1300" s="82">
        <f t="shared" si="671"/>
        <v>224</v>
      </c>
      <c r="AB1300" s="82">
        <v>95.5</v>
      </c>
      <c r="AC1300" s="82" t="s">
        <v>88</v>
      </c>
      <c r="AD1300" s="82"/>
      <c r="AE1300" s="120">
        <v>2.3433999999999999</v>
      </c>
      <c r="AF1300" s="82"/>
      <c r="AG1300" s="82"/>
      <c r="AH1300" s="82"/>
      <c r="AI1300" s="82"/>
      <c r="AJ1300" s="82"/>
      <c r="AK1300" s="82"/>
      <c r="AL1300" s="82"/>
      <c r="AM1300" s="82"/>
      <c r="AN1300" s="82"/>
      <c r="AO1300" s="87"/>
      <c r="AP1300" s="93">
        <f t="shared" si="672"/>
        <v>3.7333333333333334</v>
      </c>
      <c r="AQ1300" s="126" t="e">
        <f t="shared" si="673"/>
        <v>#REF!</v>
      </c>
      <c r="AR1300" s="126" t="e">
        <f t="shared" si="674"/>
        <v>#REF!</v>
      </c>
      <c r="AS1300" s="85">
        <f t="shared" si="675"/>
        <v>108.26666666666668</v>
      </c>
      <c r="AT1300" s="85">
        <f t="shared" si="676"/>
        <v>112.00000000000001</v>
      </c>
      <c r="AU1300" s="125">
        <f t="shared" si="677"/>
        <v>4137.6499999999587</v>
      </c>
    </row>
    <row r="1301" spans="2:47">
      <c r="B1301" s="96">
        <v>45731</v>
      </c>
      <c r="C1301" s="82" t="s">
        <v>1292</v>
      </c>
      <c r="D1301" s="82" t="s">
        <v>116</v>
      </c>
      <c r="E1301" s="82" t="s">
        <v>3729</v>
      </c>
      <c r="F1301" s="84" t="s">
        <v>1320</v>
      </c>
      <c r="G1301" s="84" t="s">
        <v>1320</v>
      </c>
      <c r="H1301" s="86" t="s">
        <v>109</v>
      </c>
      <c r="I1301" s="86" t="s">
        <v>109</v>
      </c>
      <c r="J1301" s="86" t="s">
        <v>109</v>
      </c>
      <c r="K1301" s="86" t="s">
        <v>109</v>
      </c>
      <c r="L1301" s="86" t="s">
        <v>109</v>
      </c>
      <c r="M1301" s="86" t="s">
        <v>168</v>
      </c>
      <c r="N1301" s="87">
        <v>3</v>
      </c>
      <c r="O1301" s="82" t="s">
        <v>124</v>
      </c>
      <c r="P1301" s="97">
        <v>3</v>
      </c>
      <c r="Q1301" s="97">
        <v>44</v>
      </c>
      <c r="R1301" s="82">
        <v>338</v>
      </c>
      <c r="S1301" s="82">
        <v>338</v>
      </c>
      <c r="T1301" s="84" t="s">
        <v>88</v>
      </c>
      <c r="U1301" s="82"/>
      <c r="V1301" s="82"/>
      <c r="W1301" s="82"/>
      <c r="X1301" s="82"/>
      <c r="Y1301" s="82"/>
      <c r="Z1301" s="82"/>
      <c r="AA1301" s="82">
        <f t="shared" si="671"/>
        <v>224</v>
      </c>
      <c r="AB1301" s="82">
        <v>110.8</v>
      </c>
      <c r="AC1301" s="82" t="s">
        <v>88</v>
      </c>
      <c r="AD1301" s="82"/>
      <c r="AE1301" s="120">
        <v>2.3721000000000001</v>
      </c>
      <c r="AF1301" s="82"/>
      <c r="AG1301" s="82"/>
      <c r="AH1301" s="82"/>
      <c r="AI1301" s="82"/>
      <c r="AJ1301" s="82"/>
      <c r="AK1301" s="82"/>
      <c r="AL1301" s="82"/>
      <c r="AM1301" s="82"/>
      <c r="AN1301" s="82"/>
      <c r="AO1301" s="87"/>
      <c r="AP1301" s="93">
        <f t="shared" si="672"/>
        <v>3.7333333333333334</v>
      </c>
      <c r="AQ1301" s="126" t="e">
        <f t="shared" si="673"/>
        <v>#REF!</v>
      </c>
      <c r="AR1301" s="126" t="e">
        <f t="shared" si="674"/>
        <v>#REF!</v>
      </c>
      <c r="AS1301" s="85">
        <f t="shared" si="675"/>
        <v>112.00000000000001</v>
      </c>
      <c r="AT1301" s="85">
        <f t="shared" si="676"/>
        <v>115.73333333333335</v>
      </c>
      <c r="AU1301" s="125">
        <f t="shared" si="677"/>
        <v>4141.3833333332923</v>
      </c>
    </row>
    <row r="1302" spans="2:47">
      <c r="B1302" s="96">
        <v>45731</v>
      </c>
      <c r="C1302" s="82" t="s">
        <v>1292</v>
      </c>
      <c r="D1302" s="82" t="s">
        <v>116</v>
      </c>
      <c r="E1302" s="82" t="s">
        <v>3729</v>
      </c>
      <c r="F1302" s="84" t="s">
        <v>1321</v>
      </c>
      <c r="G1302" s="84" t="s">
        <v>1321</v>
      </c>
      <c r="H1302" s="86" t="s">
        <v>109</v>
      </c>
      <c r="I1302" s="86" t="s">
        <v>109</v>
      </c>
      <c r="J1302" s="86" t="s">
        <v>109</v>
      </c>
      <c r="K1302" s="86" t="s">
        <v>109</v>
      </c>
      <c r="L1302" s="86" t="s">
        <v>109</v>
      </c>
      <c r="M1302" s="86" t="s">
        <v>168</v>
      </c>
      <c r="N1302" s="87">
        <v>3</v>
      </c>
      <c r="O1302" s="82" t="s">
        <v>124</v>
      </c>
      <c r="P1302" s="97">
        <v>3</v>
      </c>
      <c r="Q1302" s="97">
        <v>44</v>
      </c>
      <c r="R1302" s="82">
        <v>338</v>
      </c>
      <c r="S1302" s="82">
        <v>338</v>
      </c>
      <c r="T1302" s="84" t="s">
        <v>88</v>
      </c>
      <c r="U1302" s="82"/>
      <c r="V1302" s="82"/>
      <c r="W1302" s="82"/>
      <c r="X1302" s="82"/>
      <c r="Y1302" s="82"/>
      <c r="Z1302" s="82"/>
      <c r="AA1302" s="82">
        <f t="shared" si="671"/>
        <v>224</v>
      </c>
      <c r="AB1302" s="82">
        <v>111.4</v>
      </c>
      <c r="AC1302" s="82" t="s">
        <v>88</v>
      </c>
      <c r="AD1302" s="82"/>
      <c r="AE1302" s="120">
        <v>2.3730000000000002</v>
      </c>
      <c r="AF1302" s="82"/>
      <c r="AG1302" s="82"/>
      <c r="AH1302" s="82"/>
      <c r="AI1302" s="82"/>
      <c r="AJ1302" s="82"/>
      <c r="AK1302" s="82"/>
      <c r="AL1302" s="82"/>
      <c r="AM1302" s="82"/>
      <c r="AN1302" s="82"/>
      <c r="AO1302" s="87"/>
      <c r="AP1302" s="93">
        <f t="shared" si="672"/>
        <v>3.7333333333333334</v>
      </c>
      <c r="AQ1302" s="126" t="e">
        <f t="shared" si="673"/>
        <v>#REF!</v>
      </c>
      <c r="AR1302" s="126" t="e">
        <f t="shared" si="674"/>
        <v>#REF!</v>
      </c>
      <c r="AS1302" s="85">
        <f t="shared" si="675"/>
        <v>115.73333333333335</v>
      </c>
      <c r="AT1302" s="85">
        <f t="shared" si="676"/>
        <v>119.46666666666668</v>
      </c>
      <c r="AU1302" s="125">
        <f t="shared" si="677"/>
        <v>4145.1166666666259</v>
      </c>
    </row>
    <row r="1303" spans="2:47">
      <c r="B1303" s="96">
        <v>45731</v>
      </c>
      <c r="C1303" s="82" t="s">
        <v>1292</v>
      </c>
      <c r="D1303" s="82" t="s">
        <v>116</v>
      </c>
      <c r="E1303" s="82" t="s">
        <v>3729</v>
      </c>
      <c r="F1303" s="84" t="s">
        <v>1322</v>
      </c>
      <c r="G1303" s="84" t="s">
        <v>1322</v>
      </c>
      <c r="H1303" s="86" t="s">
        <v>109</v>
      </c>
      <c r="I1303" s="86" t="s">
        <v>109</v>
      </c>
      <c r="J1303" s="86" t="s">
        <v>109</v>
      </c>
      <c r="K1303" s="86" t="s">
        <v>109</v>
      </c>
      <c r="L1303" s="86" t="s">
        <v>109</v>
      </c>
      <c r="M1303" s="86" t="s">
        <v>168</v>
      </c>
      <c r="N1303" s="87">
        <v>3</v>
      </c>
      <c r="O1303" s="82" t="s">
        <v>124</v>
      </c>
      <c r="P1303" s="97">
        <v>3</v>
      </c>
      <c r="Q1303" s="97">
        <v>44</v>
      </c>
      <c r="R1303" s="82">
        <v>338</v>
      </c>
      <c r="S1303" s="82">
        <v>338</v>
      </c>
      <c r="T1303" s="84" t="s">
        <v>88</v>
      </c>
      <c r="U1303" s="82"/>
      <c r="V1303" s="82"/>
      <c r="W1303" s="82"/>
      <c r="X1303" s="82"/>
      <c r="Y1303" s="82"/>
      <c r="Z1303" s="82"/>
      <c r="AA1303" s="82">
        <f t="shared" si="671"/>
        <v>224</v>
      </c>
      <c r="AB1303" s="82">
        <v>96.5</v>
      </c>
      <c r="AC1303" s="82" t="s">
        <v>88</v>
      </c>
      <c r="AD1303" s="82"/>
      <c r="AE1303" s="120">
        <v>2.3369</v>
      </c>
      <c r="AF1303" s="82"/>
      <c r="AG1303" s="82"/>
      <c r="AH1303" s="82"/>
      <c r="AI1303" s="82"/>
      <c r="AJ1303" s="82"/>
      <c r="AK1303" s="82"/>
      <c r="AL1303" s="82"/>
      <c r="AM1303" s="82"/>
      <c r="AN1303" s="82"/>
      <c r="AO1303" s="87"/>
      <c r="AP1303" s="93">
        <f t="shared" si="672"/>
        <v>3.7333333333333334</v>
      </c>
      <c r="AQ1303" s="126" t="e">
        <f t="shared" si="673"/>
        <v>#REF!</v>
      </c>
      <c r="AR1303" s="126" t="e">
        <f t="shared" si="674"/>
        <v>#REF!</v>
      </c>
      <c r="AS1303" s="85">
        <f t="shared" si="675"/>
        <v>119.46666666666668</v>
      </c>
      <c r="AT1303" s="85">
        <f t="shared" si="676"/>
        <v>123.20000000000002</v>
      </c>
      <c r="AU1303" s="125">
        <f t="shared" si="677"/>
        <v>4148.8499999999594</v>
      </c>
    </row>
    <row r="1304" spans="2:47">
      <c r="B1304" s="96">
        <v>45731</v>
      </c>
      <c r="C1304" s="82" t="s">
        <v>1292</v>
      </c>
      <c r="D1304" s="82" t="s">
        <v>116</v>
      </c>
      <c r="E1304" s="82" t="s">
        <v>3729</v>
      </c>
      <c r="F1304" s="84" t="s">
        <v>1324</v>
      </c>
      <c r="G1304" s="84" t="s">
        <v>1324</v>
      </c>
      <c r="H1304" s="86" t="s">
        <v>109</v>
      </c>
      <c r="I1304" s="86" t="s">
        <v>109</v>
      </c>
      <c r="J1304" s="86" t="s">
        <v>109</v>
      </c>
      <c r="K1304" s="86" t="s">
        <v>109</v>
      </c>
      <c r="L1304" s="86" t="s">
        <v>109</v>
      </c>
      <c r="M1304" s="86" t="s">
        <v>168</v>
      </c>
      <c r="N1304" s="87">
        <v>3</v>
      </c>
      <c r="O1304" s="82" t="s">
        <v>124</v>
      </c>
      <c r="P1304" s="97">
        <v>3</v>
      </c>
      <c r="Q1304" s="97">
        <v>44</v>
      </c>
      <c r="R1304" s="82">
        <v>338</v>
      </c>
      <c r="S1304" s="82">
        <v>338</v>
      </c>
      <c r="T1304" s="84" t="s">
        <v>88</v>
      </c>
      <c r="U1304" s="82"/>
      <c r="V1304" s="82"/>
      <c r="W1304" s="82"/>
      <c r="X1304" s="82"/>
      <c r="Y1304" s="82"/>
      <c r="Z1304" s="82"/>
      <c r="AA1304" s="82">
        <f t="shared" si="671"/>
        <v>224</v>
      </c>
      <c r="AB1304" s="82">
        <v>95.2</v>
      </c>
      <c r="AC1304" s="82" t="s">
        <v>88</v>
      </c>
      <c r="AD1304" s="82"/>
      <c r="AE1304" s="120">
        <v>2.3388</v>
      </c>
      <c r="AF1304" s="82"/>
      <c r="AG1304" s="82"/>
      <c r="AH1304" s="82"/>
      <c r="AI1304" s="82"/>
      <c r="AJ1304" s="82"/>
      <c r="AK1304" s="82"/>
      <c r="AL1304" s="82"/>
      <c r="AM1304" s="82"/>
      <c r="AN1304" s="82"/>
      <c r="AO1304" s="87"/>
      <c r="AP1304" s="93">
        <f t="shared" si="672"/>
        <v>3.7333333333333334</v>
      </c>
      <c r="AQ1304" s="126" t="e">
        <f t="shared" si="673"/>
        <v>#REF!</v>
      </c>
      <c r="AR1304" s="126" t="e">
        <f t="shared" si="674"/>
        <v>#REF!</v>
      </c>
      <c r="AS1304" s="85">
        <f t="shared" si="675"/>
        <v>123.20000000000002</v>
      </c>
      <c r="AT1304" s="85">
        <f t="shared" si="676"/>
        <v>126.93333333333335</v>
      </c>
      <c r="AU1304" s="125">
        <f t="shared" si="677"/>
        <v>4152.583333333293</v>
      </c>
    </row>
    <row r="1305" spans="2:47">
      <c r="B1305" s="96">
        <v>45731</v>
      </c>
      <c r="C1305" s="82" t="s">
        <v>1292</v>
      </c>
      <c r="D1305" s="82" t="s">
        <v>116</v>
      </c>
      <c r="E1305" s="82" t="s">
        <v>3729</v>
      </c>
      <c r="F1305" s="84" t="s">
        <v>1325</v>
      </c>
      <c r="G1305" s="84" t="s">
        <v>1325</v>
      </c>
      <c r="H1305" s="86" t="s">
        <v>109</v>
      </c>
      <c r="I1305" s="86" t="s">
        <v>109</v>
      </c>
      <c r="J1305" s="86" t="s">
        <v>109</v>
      </c>
      <c r="K1305" s="86" t="s">
        <v>109</v>
      </c>
      <c r="L1305" s="86" t="s">
        <v>109</v>
      </c>
      <c r="M1305" s="86" t="s">
        <v>168</v>
      </c>
      <c r="N1305" s="87">
        <v>3</v>
      </c>
      <c r="O1305" s="82" t="s">
        <v>124</v>
      </c>
      <c r="P1305" s="97">
        <v>3</v>
      </c>
      <c r="Q1305" s="97">
        <v>44</v>
      </c>
      <c r="R1305" s="82">
        <v>338</v>
      </c>
      <c r="S1305" s="82">
        <v>338</v>
      </c>
      <c r="T1305" s="84" t="s">
        <v>88</v>
      </c>
      <c r="U1305" s="82"/>
      <c r="V1305" s="82"/>
      <c r="W1305" s="82"/>
      <c r="X1305" s="82"/>
      <c r="Y1305" s="82"/>
      <c r="Z1305" s="82"/>
      <c r="AA1305" s="82">
        <f t="shared" si="671"/>
        <v>224</v>
      </c>
      <c r="AB1305" s="82">
        <v>111.2</v>
      </c>
      <c r="AC1305" s="82" t="s">
        <v>88</v>
      </c>
      <c r="AD1305" s="82"/>
      <c r="AE1305" s="120">
        <v>2.3727999999999998</v>
      </c>
      <c r="AF1305" s="82"/>
      <c r="AG1305" s="82"/>
      <c r="AH1305" s="82"/>
      <c r="AI1305" s="82"/>
      <c r="AJ1305" s="82"/>
      <c r="AK1305" s="82"/>
      <c r="AL1305" s="82"/>
      <c r="AM1305" s="82"/>
      <c r="AN1305" s="82"/>
      <c r="AO1305" s="87"/>
      <c r="AP1305" s="93">
        <f t="shared" si="672"/>
        <v>3.7333333333333334</v>
      </c>
      <c r="AQ1305" s="126" t="e">
        <f t="shared" si="673"/>
        <v>#REF!</v>
      </c>
      <c r="AR1305" s="126" t="e">
        <f t="shared" si="674"/>
        <v>#REF!</v>
      </c>
      <c r="AS1305" s="85">
        <f t="shared" si="675"/>
        <v>126.93333333333335</v>
      </c>
      <c r="AT1305" s="85">
        <f t="shared" si="676"/>
        <v>130.66666666666669</v>
      </c>
      <c r="AU1305" s="125">
        <f t="shared" si="677"/>
        <v>4156.3166666666266</v>
      </c>
    </row>
    <row r="1306" spans="2:47">
      <c r="B1306" s="96">
        <v>45731</v>
      </c>
      <c r="C1306" s="82" t="s">
        <v>1292</v>
      </c>
      <c r="D1306" s="82" t="s">
        <v>116</v>
      </c>
      <c r="E1306" s="82" t="s">
        <v>3729</v>
      </c>
      <c r="F1306" s="84" t="s">
        <v>1326</v>
      </c>
      <c r="G1306" s="84" t="s">
        <v>1326</v>
      </c>
      <c r="H1306" s="86" t="s">
        <v>109</v>
      </c>
      <c r="I1306" s="86" t="s">
        <v>109</v>
      </c>
      <c r="J1306" s="86" t="s">
        <v>109</v>
      </c>
      <c r="K1306" s="86" t="s">
        <v>109</v>
      </c>
      <c r="L1306" s="86" t="s">
        <v>109</v>
      </c>
      <c r="M1306" s="86" t="s">
        <v>168</v>
      </c>
      <c r="N1306" s="87">
        <v>3</v>
      </c>
      <c r="O1306" s="82" t="s">
        <v>124</v>
      </c>
      <c r="P1306" s="97">
        <v>3</v>
      </c>
      <c r="Q1306" s="97">
        <v>44</v>
      </c>
      <c r="R1306" s="82">
        <v>338</v>
      </c>
      <c r="S1306" s="82">
        <v>338</v>
      </c>
      <c r="T1306" s="84" t="s">
        <v>88</v>
      </c>
      <c r="U1306" s="82"/>
      <c r="V1306" s="82"/>
      <c r="W1306" s="82"/>
      <c r="X1306" s="82"/>
      <c r="Y1306" s="82"/>
      <c r="Z1306" s="82"/>
      <c r="AA1306" s="82">
        <f t="shared" si="671"/>
        <v>224</v>
      </c>
      <c r="AB1306" s="82">
        <v>112</v>
      </c>
      <c r="AC1306" s="82" t="s">
        <v>88</v>
      </c>
      <c r="AD1306" s="82"/>
      <c r="AE1306" s="120">
        <v>2.3755999999999999</v>
      </c>
      <c r="AF1306" s="82"/>
      <c r="AG1306" s="82"/>
      <c r="AH1306" s="82"/>
      <c r="AI1306" s="82"/>
      <c r="AJ1306" s="82"/>
      <c r="AK1306" s="82"/>
      <c r="AL1306" s="82"/>
      <c r="AM1306" s="82"/>
      <c r="AN1306" s="82"/>
      <c r="AO1306" s="87"/>
      <c r="AP1306" s="93">
        <f t="shared" si="672"/>
        <v>3.7333333333333334</v>
      </c>
      <c r="AQ1306" s="126" t="e">
        <f t="shared" si="673"/>
        <v>#REF!</v>
      </c>
      <c r="AR1306" s="126" t="e">
        <f t="shared" si="674"/>
        <v>#REF!</v>
      </c>
      <c r="AS1306" s="85">
        <f t="shared" si="675"/>
        <v>130.66666666666669</v>
      </c>
      <c r="AT1306" s="85">
        <f t="shared" si="676"/>
        <v>134.4</v>
      </c>
      <c r="AU1306" s="125">
        <f t="shared" si="677"/>
        <v>4160.0499999999602</v>
      </c>
    </row>
    <row r="1307" spans="2:47">
      <c r="B1307" s="96">
        <v>45731</v>
      </c>
      <c r="C1307" s="82" t="s">
        <v>1292</v>
      </c>
      <c r="D1307" s="82" t="s">
        <v>116</v>
      </c>
      <c r="E1307" s="82" t="s">
        <v>3729</v>
      </c>
      <c r="F1307" s="84" t="s">
        <v>1327</v>
      </c>
      <c r="G1307" s="84" t="s">
        <v>1327</v>
      </c>
      <c r="H1307" s="86" t="s">
        <v>109</v>
      </c>
      <c r="I1307" s="86" t="s">
        <v>109</v>
      </c>
      <c r="J1307" s="86" t="s">
        <v>109</v>
      </c>
      <c r="K1307" s="86" t="s">
        <v>109</v>
      </c>
      <c r="L1307" s="86" t="s">
        <v>109</v>
      </c>
      <c r="M1307" s="86" t="s">
        <v>168</v>
      </c>
      <c r="N1307" s="87">
        <v>3</v>
      </c>
      <c r="O1307" s="82" t="s">
        <v>124</v>
      </c>
      <c r="P1307" s="97">
        <v>3</v>
      </c>
      <c r="Q1307" s="97">
        <v>44</v>
      </c>
      <c r="R1307" s="82">
        <v>338</v>
      </c>
      <c r="S1307" s="82">
        <v>338</v>
      </c>
      <c r="T1307" s="84" t="s">
        <v>88</v>
      </c>
      <c r="U1307" s="82"/>
      <c r="V1307" s="82"/>
      <c r="W1307" s="82"/>
      <c r="X1307" s="82"/>
      <c r="Y1307" s="82"/>
      <c r="Z1307" s="82"/>
      <c r="AA1307" s="82">
        <f t="shared" si="671"/>
        <v>224</v>
      </c>
      <c r="AB1307" s="82">
        <v>96.1</v>
      </c>
      <c r="AC1307" s="82" t="s">
        <v>88</v>
      </c>
      <c r="AD1307" s="82"/>
      <c r="AE1307" s="120">
        <v>2.343</v>
      </c>
      <c r="AF1307" s="82"/>
      <c r="AG1307" s="82"/>
      <c r="AH1307" s="82"/>
      <c r="AI1307" s="82"/>
      <c r="AJ1307" s="82"/>
      <c r="AK1307" s="82"/>
      <c r="AL1307" s="82"/>
      <c r="AM1307" s="82"/>
      <c r="AN1307" s="82"/>
      <c r="AO1307" s="87"/>
      <c r="AP1307" s="93">
        <f t="shared" si="672"/>
        <v>3.7333333333333334</v>
      </c>
      <c r="AQ1307" s="126" t="e">
        <f t="shared" si="673"/>
        <v>#REF!</v>
      </c>
      <c r="AR1307" s="126" t="e">
        <f t="shared" si="674"/>
        <v>#REF!</v>
      </c>
      <c r="AS1307" s="85">
        <f t="shared" si="675"/>
        <v>134.4</v>
      </c>
      <c r="AT1307" s="85">
        <f t="shared" si="676"/>
        <v>138.13333333333333</v>
      </c>
      <c r="AU1307" s="125">
        <f t="shared" si="677"/>
        <v>4163.7833333332937</v>
      </c>
    </row>
    <row r="1308" spans="2:47">
      <c r="B1308" s="96">
        <v>45731</v>
      </c>
      <c r="C1308" s="82" t="s">
        <v>1292</v>
      </c>
      <c r="D1308" s="82" t="s">
        <v>116</v>
      </c>
      <c r="E1308" s="82" t="s">
        <v>3729</v>
      </c>
      <c r="F1308" s="84" t="s">
        <v>1328</v>
      </c>
      <c r="G1308" s="84" t="s">
        <v>1328</v>
      </c>
      <c r="H1308" s="86" t="s">
        <v>109</v>
      </c>
      <c r="I1308" s="86" t="s">
        <v>109</v>
      </c>
      <c r="J1308" s="86" t="s">
        <v>109</v>
      </c>
      <c r="K1308" s="86" t="s">
        <v>109</v>
      </c>
      <c r="L1308" s="86" t="s">
        <v>109</v>
      </c>
      <c r="M1308" s="86" t="s">
        <v>168</v>
      </c>
      <c r="N1308" s="87">
        <v>3</v>
      </c>
      <c r="O1308" s="82" t="s">
        <v>124</v>
      </c>
      <c r="P1308" s="97">
        <v>3</v>
      </c>
      <c r="Q1308" s="97">
        <v>44</v>
      </c>
      <c r="R1308" s="82">
        <v>338</v>
      </c>
      <c r="S1308" s="82">
        <v>338</v>
      </c>
      <c r="T1308" s="84" t="s">
        <v>88</v>
      </c>
      <c r="U1308" s="82"/>
      <c r="V1308" s="82"/>
      <c r="W1308" s="82"/>
      <c r="X1308" s="82"/>
      <c r="Y1308" s="82"/>
      <c r="Z1308" s="82"/>
      <c r="AA1308" s="82">
        <f t="shared" si="671"/>
        <v>224</v>
      </c>
      <c r="AB1308" s="82">
        <v>110.8</v>
      </c>
      <c r="AC1308" s="82" t="s">
        <v>88</v>
      </c>
      <c r="AD1308" s="82"/>
      <c r="AE1308" s="120">
        <v>2.3647999999999998</v>
      </c>
      <c r="AF1308" s="82"/>
      <c r="AG1308" s="82"/>
      <c r="AH1308" s="82"/>
      <c r="AI1308" s="82"/>
      <c r="AJ1308" s="82"/>
      <c r="AK1308" s="82"/>
      <c r="AL1308" s="82"/>
      <c r="AM1308" s="82"/>
      <c r="AN1308" s="82"/>
      <c r="AO1308" s="87"/>
      <c r="AP1308" s="93">
        <f t="shared" si="672"/>
        <v>3.7333333333333334</v>
      </c>
      <c r="AQ1308" s="126" t="e">
        <f t="shared" si="673"/>
        <v>#REF!</v>
      </c>
      <c r="AR1308" s="126" t="e">
        <f t="shared" si="674"/>
        <v>#REF!</v>
      </c>
      <c r="AS1308" s="85">
        <f t="shared" si="675"/>
        <v>138.13333333333333</v>
      </c>
      <c r="AT1308" s="85">
        <f t="shared" si="676"/>
        <v>141.86666666666665</v>
      </c>
      <c r="AU1308" s="125">
        <f t="shared" si="677"/>
        <v>4167.5166666666273</v>
      </c>
    </row>
    <row r="1309" spans="2:47">
      <c r="B1309" s="96">
        <v>45731</v>
      </c>
      <c r="C1309" s="82" t="s">
        <v>1292</v>
      </c>
      <c r="D1309" s="82" t="s">
        <v>116</v>
      </c>
      <c r="E1309" s="82" t="s">
        <v>3729</v>
      </c>
      <c r="F1309" s="84" t="s">
        <v>1329</v>
      </c>
      <c r="G1309" s="84" t="s">
        <v>1329</v>
      </c>
      <c r="H1309" s="86" t="s">
        <v>109</v>
      </c>
      <c r="I1309" s="86" t="s">
        <v>109</v>
      </c>
      <c r="J1309" s="86" t="s">
        <v>109</v>
      </c>
      <c r="K1309" s="86" t="s">
        <v>109</v>
      </c>
      <c r="L1309" s="86" t="s">
        <v>109</v>
      </c>
      <c r="M1309" s="86" t="s">
        <v>168</v>
      </c>
      <c r="N1309" s="87">
        <v>3</v>
      </c>
      <c r="O1309" s="82" t="s">
        <v>124</v>
      </c>
      <c r="P1309" s="97">
        <v>3</v>
      </c>
      <c r="Q1309" s="97">
        <v>44</v>
      </c>
      <c r="R1309" s="82">
        <v>338</v>
      </c>
      <c r="S1309" s="82">
        <v>338</v>
      </c>
      <c r="T1309" s="84" t="s">
        <v>88</v>
      </c>
      <c r="U1309" s="82"/>
      <c r="V1309" s="82"/>
      <c r="W1309" s="82"/>
      <c r="X1309" s="82"/>
      <c r="Y1309" s="82"/>
      <c r="Z1309" s="82"/>
      <c r="AA1309" s="82">
        <f t="shared" si="671"/>
        <v>224</v>
      </c>
      <c r="AB1309" s="82">
        <v>97</v>
      </c>
      <c r="AC1309" s="82" t="s">
        <v>88</v>
      </c>
      <c r="AD1309" s="82"/>
      <c r="AE1309" s="120">
        <v>2.3439999999999999</v>
      </c>
      <c r="AF1309" s="82"/>
      <c r="AG1309" s="82"/>
      <c r="AH1309" s="82"/>
      <c r="AI1309" s="82"/>
      <c r="AJ1309" s="82"/>
      <c r="AK1309" s="82"/>
      <c r="AL1309" s="82"/>
      <c r="AM1309" s="82"/>
      <c r="AN1309" s="82"/>
      <c r="AO1309" s="87"/>
      <c r="AP1309" s="93">
        <f t="shared" si="672"/>
        <v>3.7333333333333334</v>
      </c>
      <c r="AQ1309" s="126" t="e">
        <f t="shared" si="673"/>
        <v>#REF!</v>
      </c>
      <c r="AR1309" s="126" t="e">
        <f t="shared" si="674"/>
        <v>#REF!</v>
      </c>
      <c r="AS1309" s="85">
        <f t="shared" si="675"/>
        <v>141.86666666666665</v>
      </c>
      <c r="AT1309" s="85">
        <f t="shared" si="676"/>
        <v>145.59999999999997</v>
      </c>
      <c r="AU1309" s="125">
        <f t="shared" si="677"/>
        <v>4171.2499999999609</v>
      </c>
    </row>
    <row r="1310" spans="2:47">
      <c r="B1310" s="96">
        <v>45731</v>
      </c>
      <c r="C1310" s="82" t="s">
        <v>1292</v>
      </c>
      <c r="D1310" s="82" t="s">
        <v>116</v>
      </c>
      <c r="E1310" s="82" t="s">
        <v>3729</v>
      </c>
      <c r="F1310" s="84" t="s">
        <v>1330</v>
      </c>
      <c r="G1310" s="84" t="s">
        <v>1330</v>
      </c>
      <c r="H1310" s="86" t="s">
        <v>109</v>
      </c>
      <c r="I1310" s="86" t="s">
        <v>109</v>
      </c>
      <c r="J1310" s="86" t="s">
        <v>109</v>
      </c>
      <c r="K1310" s="86" t="s">
        <v>109</v>
      </c>
      <c r="L1310" s="86" t="s">
        <v>109</v>
      </c>
      <c r="M1310" s="86" t="s">
        <v>168</v>
      </c>
      <c r="N1310" s="87">
        <v>3</v>
      </c>
      <c r="O1310" s="82" t="s">
        <v>124</v>
      </c>
      <c r="P1310" s="97">
        <v>3</v>
      </c>
      <c r="Q1310" s="97">
        <v>44</v>
      </c>
      <c r="R1310" s="82">
        <v>338</v>
      </c>
      <c r="S1310" s="82">
        <v>338</v>
      </c>
      <c r="T1310" s="84" t="s">
        <v>88</v>
      </c>
      <c r="U1310" s="82"/>
      <c r="V1310" s="82"/>
      <c r="W1310" s="82"/>
      <c r="X1310" s="82"/>
      <c r="Y1310" s="82"/>
      <c r="Z1310" s="82"/>
      <c r="AA1310" s="82">
        <f t="shared" si="671"/>
        <v>224</v>
      </c>
      <c r="AB1310" s="82">
        <v>96.5</v>
      </c>
      <c r="AC1310" s="82" t="s">
        <v>88</v>
      </c>
      <c r="AD1310" s="82"/>
      <c r="AE1310" s="120">
        <v>2.3374999999999999</v>
      </c>
      <c r="AF1310" s="82"/>
      <c r="AG1310" s="82"/>
      <c r="AH1310" s="82"/>
      <c r="AI1310" s="82"/>
      <c r="AJ1310" s="82"/>
      <c r="AK1310" s="82"/>
      <c r="AL1310" s="82"/>
      <c r="AM1310" s="82"/>
      <c r="AN1310" s="82"/>
      <c r="AO1310" s="87"/>
      <c r="AP1310" s="93">
        <f t="shared" si="672"/>
        <v>3.7333333333333334</v>
      </c>
      <c r="AQ1310" s="126" t="e">
        <f t="shared" si="673"/>
        <v>#REF!</v>
      </c>
      <c r="AR1310" s="126" t="e">
        <f t="shared" si="674"/>
        <v>#REF!</v>
      </c>
      <c r="AS1310" s="85">
        <f t="shared" si="675"/>
        <v>145.59999999999997</v>
      </c>
      <c r="AT1310" s="85">
        <f t="shared" si="676"/>
        <v>149.33333333333329</v>
      </c>
      <c r="AU1310" s="125">
        <f t="shared" si="677"/>
        <v>4174.9833333332945</v>
      </c>
    </row>
    <row r="1311" spans="2:47">
      <c r="B1311" s="96">
        <v>45731</v>
      </c>
      <c r="C1311" s="82" t="s">
        <v>1292</v>
      </c>
      <c r="D1311" s="82" t="s">
        <v>116</v>
      </c>
      <c r="E1311" s="82" t="s">
        <v>3729</v>
      </c>
      <c r="F1311" s="84" t="s">
        <v>1331</v>
      </c>
      <c r="G1311" s="84" t="s">
        <v>1331</v>
      </c>
      <c r="H1311" s="86" t="s">
        <v>109</v>
      </c>
      <c r="I1311" s="86" t="s">
        <v>109</v>
      </c>
      <c r="J1311" s="86" t="s">
        <v>109</v>
      </c>
      <c r="K1311" s="86" t="s">
        <v>109</v>
      </c>
      <c r="L1311" s="86" t="s">
        <v>109</v>
      </c>
      <c r="M1311" s="86" t="s">
        <v>168</v>
      </c>
      <c r="N1311" s="87">
        <v>3</v>
      </c>
      <c r="O1311" s="82" t="s">
        <v>124</v>
      </c>
      <c r="P1311" s="97">
        <v>3</v>
      </c>
      <c r="Q1311" s="97">
        <v>44</v>
      </c>
      <c r="R1311" s="82">
        <v>338</v>
      </c>
      <c r="S1311" s="82">
        <v>338</v>
      </c>
      <c r="T1311" s="84" t="s">
        <v>88</v>
      </c>
      <c r="U1311" s="82"/>
      <c r="V1311" s="82"/>
      <c r="W1311" s="82"/>
      <c r="X1311" s="82"/>
      <c r="Y1311" s="82"/>
      <c r="Z1311" s="82"/>
      <c r="AA1311" s="82">
        <f t="shared" si="671"/>
        <v>224</v>
      </c>
      <c r="AB1311" s="82">
        <v>96</v>
      </c>
      <c r="AC1311" s="82" t="s">
        <v>88</v>
      </c>
      <c r="AD1311" s="82"/>
      <c r="AE1311" s="120">
        <v>2.3431999999999999</v>
      </c>
      <c r="AF1311" s="82"/>
      <c r="AG1311" s="82"/>
      <c r="AH1311" s="82"/>
      <c r="AI1311" s="82"/>
      <c r="AJ1311" s="82"/>
      <c r="AK1311" s="82"/>
      <c r="AL1311" s="82"/>
      <c r="AM1311" s="82"/>
      <c r="AN1311" s="82"/>
      <c r="AO1311" s="87"/>
      <c r="AP1311" s="93">
        <f t="shared" si="672"/>
        <v>3.7333333333333334</v>
      </c>
      <c r="AQ1311" s="126" t="e">
        <f t="shared" si="673"/>
        <v>#REF!</v>
      </c>
      <c r="AR1311" s="126" t="e">
        <f t="shared" si="674"/>
        <v>#REF!</v>
      </c>
      <c r="AS1311" s="85">
        <f t="shared" si="675"/>
        <v>149.33333333333329</v>
      </c>
      <c r="AT1311" s="85">
        <f t="shared" si="676"/>
        <v>153.06666666666661</v>
      </c>
      <c r="AU1311" s="125">
        <f t="shared" si="677"/>
        <v>4178.716666666628</v>
      </c>
    </row>
    <row r="1312" spans="2:47">
      <c r="B1312" s="96">
        <v>45732</v>
      </c>
      <c r="C1312" s="82" t="s">
        <v>149</v>
      </c>
      <c r="D1312" s="82" t="s">
        <v>116</v>
      </c>
      <c r="E1312" s="82" t="s">
        <v>3729</v>
      </c>
      <c r="F1312" s="84" t="s">
        <v>1332</v>
      </c>
      <c r="G1312" s="84" t="s">
        <v>1332</v>
      </c>
      <c r="H1312" s="86" t="s">
        <v>109</v>
      </c>
      <c r="I1312" s="86" t="s">
        <v>109</v>
      </c>
      <c r="J1312" s="86" t="s">
        <v>109</v>
      </c>
      <c r="K1312" s="86" t="s">
        <v>109</v>
      </c>
      <c r="L1312" s="86" t="s">
        <v>109</v>
      </c>
      <c r="M1312" s="86" t="s">
        <v>168</v>
      </c>
      <c r="N1312" s="87">
        <v>3</v>
      </c>
      <c r="O1312" s="82" t="s">
        <v>124</v>
      </c>
      <c r="P1312" s="97">
        <v>3</v>
      </c>
      <c r="Q1312" s="97">
        <v>44</v>
      </c>
      <c r="R1312" s="82">
        <v>338</v>
      </c>
      <c r="S1312" s="82">
        <v>338</v>
      </c>
      <c r="T1312" s="84" t="s">
        <v>88</v>
      </c>
      <c r="U1312" s="82"/>
      <c r="V1312" s="82"/>
      <c r="W1312" s="82"/>
      <c r="X1312" s="82"/>
      <c r="Y1312" s="82"/>
      <c r="Z1312" s="82"/>
      <c r="AA1312" s="82">
        <f t="shared" ref="AA1312" si="685">P1312*60+Q1312</f>
        <v>224</v>
      </c>
      <c r="AB1312" s="82">
        <v>111.7</v>
      </c>
      <c r="AC1312" s="82" t="s">
        <v>88</v>
      </c>
      <c r="AD1312" s="82"/>
      <c r="AE1312" s="120">
        <v>2.375</v>
      </c>
      <c r="AF1312" s="82"/>
      <c r="AG1312" s="82"/>
      <c r="AH1312" s="82"/>
      <c r="AI1312" s="82"/>
      <c r="AJ1312" s="82"/>
      <c r="AK1312" s="82"/>
      <c r="AL1312" s="82"/>
      <c r="AM1312" s="82"/>
      <c r="AN1312" s="82"/>
      <c r="AO1312" s="87"/>
      <c r="AP1312" s="93">
        <f t="shared" ref="AP1312" si="686">IF(O1312="A",AP1311+AA1312/60,AP1311)</f>
        <v>3.7333333333333334</v>
      </c>
      <c r="AQ1312" s="126" t="e">
        <f t="shared" ref="AQ1312" si="687">IF(O1312="B",AQ1311+AA1312/60,AQ1311)</f>
        <v>#REF!</v>
      </c>
      <c r="AR1312" s="126" t="e">
        <f t="shared" ref="AR1312" si="688">IF(O1312="3A",AR1311+AA1312/60,AR1311)</f>
        <v>#REF!</v>
      </c>
      <c r="AS1312" s="85">
        <f t="shared" ref="AS1312" si="689">IF(O1312="3C",AS1311+AA1312/60,AS1311)</f>
        <v>153.06666666666661</v>
      </c>
      <c r="AT1312" s="85">
        <f t="shared" ref="AT1312" si="690">AT1311+(AA1312/60)</f>
        <v>156.79999999999993</v>
      </c>
      <c r="AU1312" s="125">
        <f t="shared" ref="AU1312" si="691">AU1311+(AA1312/60)</f>
        <v>4182.4499999999616</v>
      </c>
    </row>
    <row r="1313" spans="2:47">
      <c r="B1313" s="96">
        <v>45732</v>
      </c>
      <c r="C1313" s="82" t="s">
        <v>149</v>
      </c>
      <c r="D1313" s="82" t="s">
        <v>116</v>
      </c>
      <c r="E1313" s="82" t="s">
        <v>3729</v>
      </c>
      <c r="F1313" s="84" t="s">
        <v>1333</v>
      </c>
      <c r="G1313" s="84" t="s">
        <v>1333</v>
      </c>
      <c r="H1313" s="86" t="s">
        <v>109</v>
      </c>
      <c r="I1313" s="86" t="s">
        <v>109</v>
      </c>
      <c r="J1313" s="86" t="s">
        <v>109</v>
      </c>
      <c r="K1313" s="86" t="s">
        <v>109</v>
      </c>
      <c r="L1313" s="86" t="s">
        <v>109</v>
      </c>
      <c r="M1313" s="86" t="s">
        <v>168</v>
      </c>
      <c r="N1313" s="87">
        <v>3</v>
      </c>
      <c r="O1313" s="82" t="s">
        <v>124</v>
      </c>
      <c r="P1313" s="97">
        <v>3</v>
      </c>
      <c r="Q1313" s="97">
        <v>44</v>
      </c>
      <c r="R1313" s="82">
        <v>338</v>
      </c>
      <c r="S1313" s="82">
        <v>338</v>
      </c>
      <c r="T1313" s="84" t="s">
        <v>88</v>
      </c>
      <c r="U1313" s="82"/>
      <c r="V1313" s="82"/>
      <c r="W1313" s="82"/>
      <c r="X1313" s="82"/>
      <c r="Y1313" s="82"/>
      <c r="Z1313" s="82"/>
      <c r="AA1313" s="82">
        <f t="shared" ref="AA1313:AA1319" si="692">P1313*60+Q1313</f>
        <v>224</v>
      </c>
      <c r="AB1313" s="82">
        <v>112.1</v>
      </c>
      <c r="AC1313" s="82" t="s">
        <v>88</v>
      </c>
      <c r="AD1313" s="82"/>
      <c r="AE1313" s="120">
        <v>2.3690000000000002</v>
      </c>
      <c r="AF1313" s="82"/>
      <c r="AG1313" s="82"/>
      <c r="AH1313" s="82"/>
      <c r="AI1313" s="82"/>
      <c r="AJ1313" s="82"/>
      <c r="AK1313" s="82"/>
      <c r="AL1313" s="82"/>
      <c r="AM1313" s="82"/>
      <c r="AN1313" s="82"/>
      <c r="AO1313" s="87"/>
      <c r="AP1313" s="93">
        <f t="shared" ref="AP1313:AP1319" si="693">IF(O1313="A",AP1312+AA1313/60,AP1312)</f>
        <v>3.7333333333333334</v>
      </c>
      <c r="AQ1313" s="126" t="e">
        <f t="shared" ref="AQ1313:AQ1319" si="694">IF(O1313="B",AQ1312+AA1313/60,AQ1312)</f>
        <v>#REF!</v>
      </c>
      <c r="AR1313" s="126" t="e">
        <f t="shared" ref="AR1313:AR1319" si="695">IF(O1313="3A",AR1312+AA1313/60,AR1312)</f>
        <v>#REF!</v>
      </c>
      <c r="AS1313" s="85">
        <f t="shared" ref="AS1313:AS1319" si="696">IF(O1313="3C",AS1312+AA1313/60,AS1312)</f>
        <v>156.79999999999993</v>
      </c>
      <c r="AT1313" s="85">
        <f t="shared" ref="AT1313:AT1319" si="697">AT1312+(AA1313/60)</f>
        <v>160.53333333333325</v>
      </c>
      <c r="AU1313" s="125">
        <f t="shared" ref="AU1313:AU1319" si="698">AU1312+(AA1313/60)</f>
        <v>4186.1833333332952</v>
      </c>
    </row>
    <row r="1314" spans="2:47">
      <c r="B1314" s="96">
        <v>45732</v>
      </c>
      <c r="C1314" s="82" t="s">
        <v>149</v>
      </c>
      <c r="D1314" s="82" t="s">
        <v>116</v>
      </c>
      <c r="E1314" s="82" t="s">
        <v>3729</v>
      </c>
      <c r="F1314" s="84" t="s">
        <v>1334</v>
      </c>
      <c r="G1314" s="84" t="s">
        <v>1334</v>
      </c>
      <c r="H1314" s="86" t="s">
        <v>109</v>
      </c>
      <c r="I1314" s="86" t="s">
        <v>109</v>
      </c>
      <c r="J1314" s="86" t="s">
        <v>109</v>
      </c>
      <c r="K1314" s="86" t="s">
        <v>109</v>
      </c>
      <c r="L1314" s="86" t="s">
        <v>109</v>
      </c>
      <c r="M1314" s="86" t="s">
        <v>168</v>
      </c>
      <c r="N1314" s="87">
        <v>3</v>
      </c>
      <c r="O1314" s="82" t="s">
        <v>124</v>
      </c>
      <c r="P1314" s="97">
        <v>3</v>
      </c>
      <c r="Q1314" s="97">
        <v>44</v>
      </c>
      <c r="R1314" s="82">
        <v>338</v>
      </c>
      <c r="S1314" s="82">
        <v>338</v>
      </c>
      <c r="T1314" s="84" t="s">
        <v>88</v>
      </c>
      <c r="U1314" s="82"/>
      <c r="V1314" s="82"/>
      <c r="W1314" s="82"/>
      <c r="X1314" s="82"/>
      <c r="Y1314" s="82"/>
      <c r="Z1314" s="82"/>
      <c r="AA1314" s="82">
        <f t="shared" si="692"/>
        <v>224</v>
      </c>
      <c r="AB1314" s="82">
        <v>111.7</v>
      </c>
      <c r="AC1314" s="82" t="s">
        <v>88</v>
      </c>
      <c r="AD1314" s="82"/>
      <c r="AE1314" s="120">
        <v>2.3679999999999999</v>
      </c>
      <c r="AF1314" s="82"/>
      <c r="AG1314" s="82"/>
      <c r="AH1314" s="82"/>
      <c r="AI1314" s="82"/>
      <c r="AJ1314" s="82"/>
      <c r="AK1314" s="82"/>
      <c r="AL1314" s="82"/>
      <c r="AM1314" s="82"/>
      <c r="AN1314" s="82"/>
      <c r="AO1314" s="87"/>
      <c r="AP1314" s="93">
        <f t="shared" si="693"/>
        <v>3.7333333333333334</v>
      </c>
      <c r="AQ1314" s="126" t="e">
        <f t="shared" si="694"/>
        <v>#REF!</v>
      </c>
      <c r="AR1314" s="126" t="e">
        <f t="shared" si="695"/>
        <v>#REF!</v>
      </c>
      <c r="AS1314" s="85">
        <f t="shared" si="696"/>
        <v>160.53333333333325</v>
      </c>
      <c r="AT1314" s="85">
        <f t="shared" si="697"/>
        <v>164.26666666666657</v>
      </c>
      <c r="AU1314" s="125">
        <f t="shared" si="698"/>
        <v>4189.9166666666288</v>
      </c>
    </row>
    <row r="1315" spans="2:47">
      <c r="B1315" s="96">
        <v>45732</v>
      </c>
      <c r="C1315" s="82" t="s">
        <v>149</v>
      </c>
      <c r="D1315" s="82" t="s">
        <v>116</v>
      </c>
      <c r="E1315" s="82" t="s">
        <v>3729</v>
      </c>
      <c r="F1315" s="84" t="s">
        <v>1335</v>
      </c>
      <c r="G1315" s="84" t="s">
        <v>1335</v>
      </c>
      <c r="H1315" s="86" t="s">
        <v>109</v>
      </c>
      <c r="I1315" s="86" t="s">
        <v>109</v>
      </c>
      <c r="J1315" s="86" t="s">
        <v>109</v>
      </c>
      <c r="K1315" s="86" t="s">
        <v>109</v>
      </c>
      <c r="L1315" s="86" t="s">
        <v>109</v>
      </c>
      <c r="M1315" s="86" t="s">
        <v>168</v>
      </c>
      <c r="N1315" s="87">
        <v>3</v>
      </c>
      <c r="O1315" s="82" t="s">
        <v>124</v>
      </c>
      <c r="P1315" s="97">
        <v>3</v>
      </c>
      <c r="Q1315" s="97">
        <v>44</v>
      </c>
      <c r="R1315" s="82">
        <v>338</v>
      </c>
      <c r="S1315" s="82">
        <v>338</v>
      </c>
      <c r="T1315" s="84" t="s">
        <v>88</v>
      </c>
      <c r="U1315" s="82"/>
      <c r="V1315" s="82"/>
      <c r="W1315" s="82"/>
      <c r="X1315" s="82"/>
      <c r="Y1315" s="82"/>
      <c r="Z1315" s="82"/>
      <c r="AA1315" s="82">
        <f t="shared" si="692"/>
        <v>224</v>
      </c>
      <c r="AB1315" s="82">
        <v>111.6</v>
      </c>
      <c r="AC1315" s="82" t="s">
        <v>88</v>
      </c>
      <c r="AD1315" s="82"/>
      <c r="AE1315" s="120">
        <v>2.3719999999999999</v>
      </c>
      <c r="AF1315" s="82"/>
      <c r="AG1315" s="82"/>
      <c r="AH1315" s="82"/>
      <c r="AI1315" s="82"/>
      <c r="AJ1315" s="82"/>
      <c r="AK1315" s="82"/>
      <c r="AL1315" s="82"/>
      <c r="AM1315" s="82"/>
      <c r="AN1315" s="82"/>
      <c r="AO1315" s="87"/>
      <c r="AP1315" s="93">
        <f t="shared" si="693"/>
        <v>3.7333333333333334</v>
      </c>
      <c r="AQ1315" s="126" t="e">
        <f t="shared" si="694"/>
        <v>#REF!</v>
      </c>
      <c r="AR1315" s="126" t="e">
        <f t="shared" si="695"/>
        <v>#REF!</v>
      </c>
      <c r="AS1315" s="85">
        <f t="shared" si="696"/>
        <v>164.26666666666657</v>
      </c>
      <c r="AT1315" s="85">
        <f t="shared" si="697"/>
        <v>167.99999999999989</v>
      </c>
      <c r="AU1315" s="125">
        <f t="shared" si="698"/>
        <v>4193.6499999999623</v>
      </c>
    </row>
    <row r="1316" spans="2:47">
      <c r="B1316" s="96">
        <v>45732</v>
      </c>
      <c r="C1316" s="82" t="s">
        <v>149</v>
      </c>
      <c r="D1316" s="82" t="s">
        <v>116</v>
      </c>
      <c r="E1316" s="82" t="s">
        <v>3729</v>
      </c>
      <c r="F1316" s="84" t="s">
        <v>1336</v>
      </c>
      <c r="G1316" s="84" t="s">
        <v>1336</v>
      </c>
      <c r="H1316" s="86" t="s">
        <v>109</v>
      </c>
      <c r="I1316" s="86" t="s">
        <v>109</v>
      </c>
      <c r="J1316" s="86" t="s">
        <v>109</v>
      </c>
      <c r="K1316" s="86" t="s">
        <v>109</v>
      </c>
      <c r="L1316" s="86" t="s">
        <v>109</v>
      </c>
      <c r="M1316" s="86" t="s">
        <v>168</v>
      </c>
      <c r="N1316" s="87">
        <v>3</v>
      </c>
      <c r="O1316" s="82" t="s">
        <v>124</v>
      </c>
      <c r="P1316" s="97">
        <v>3</v>
      </c>
      <c r="Q1316" s="97">
        <v>44</v>
      </c>
      <c r="R1316" s="82">
        <v>338</v>
      </c>
      <c r="S1316" s="82">
        <v>338</v>
      </c>
      <c r="T1316" s="84" t="s">
        <v>88</v>
      </c>
      <c r="U1316" s="82"/>
      <c r="V1316" s="82"/>
      <c r="W1316" s="82"/>
      <c r="X1316" s="82"/>
      <c r="Y1316" s="82"/>
      <c r="Z1316" s="82"/>
      <c r="AA1316" s="82">
        <f t="shared" si="692"/>
        <v>224</v>
      </c>
      <c r="AB1316" s="82">
        <v>112.4</v>
      </c>
      <c r="AC1316" s="82" t="s">
        <v>88</v>
      </c>
      <c r="AD1316" s="82"/>
      <c r="AE1316" s="120">
        <v>2.3679999999999999</v>
      </c>
      <c r="AF1316" s="82"/>
      <c r="AG1316" s="82"/>
      <c r="AH1316" s="82"/>
      <c r="AI1316" s="82"/>
      <c r="AJ1316" s="82"/>
      <c r="AK1316" s="82"/>
      <c r="AL1316" s="82"/>
      <c r="AM1316" s="82"/>
      <c r="AN1316" s="82"/>
      <c r="AO1316" s="87"/>
      <c r="AP1316" s="93">
        <f t="shared" si="693"/>
        <v>3.7333333333333334</v>
      </c>
      <c r="AQ1316" s="126" t="e">
        <f t="shared" si="694"/>
        <v>#REF!</v>
      </c>
      <c r="AR1316" s="126" t="e">
        <f t="shared" si="695"/>
        <v>#REF!</v>
      </c>
      <c r="AS1316" s="85">
        <f t="shared" si="696"/>
        <v>167.99999999999989</v>
      </c>
      <c r="AT1316" s="85">
        <f t="shared" si="697"/>
        <v>171.73333333333321</v>
      </c>
      <c r="AU1316" s="125">
        <f t="shared" si="698"/>
        <v>4197.3833333332959</v>
      </c>
    </row>
    <row r="1317" spans="2:47">
      <c r="B1317" s="96">
        <v>45732</v>
      </c>
      <c r="C1317" s="82" t="s">
        <v>149</v>
      </c>
      <c r="D1317" s="82" t="s">
        <v>116</v>
      </c>
      <c r="E1317" s="82" t="s">
        <v>3729</v>
      </c>
      <c r="F1317" s="84" t="s">
        <v>1337</v>
      </c>
      <c r="G1317" s="84" t="s">
        <v>1337</v>
      </c>
      <c r="H1317" s="86" t="s">
        <v>109</v>
      </c>
      <c r="I1317" s="86" t="s">
        <v>109</v>
      </c>
      <c r="J1317" s="86" t="s">
        <v>109</v>
      </c>
      <c r="K1317" s="86" t="s">
        <v>109</v>
      </c>
      <c r="L1317" s="86" t="s">
        <v>109</v>
      </c>
      <c r="M1317" s="86" t="s">
        <v>168</v>
      </c>
      <c r="N1317" s="87">
        <v>3</v>
      </c>
      <c r="O1317" s="82" t="s">
        <v>124</v>
      </c>
      <c r="P1317" s="97">
        <v>3</v>
      </c>
      <c r="Q1317" s="97">
        <v>44</v>
      </c>
      <c r="R1317" s="82">
        <v>338</v>
      </c>
      <c r="S1317" s="82">
        <v>338</v>
      </c>
      <c r="T1317" s="84" t="s">
        <v>88</v>
      </c>
      <c r="U1317" s="82"/>
      <c r="V1317" s="82"/>
      <c r="W1317" s="82"/>
      <c r="X1317" s="82"/>
      <c r="Y1317" s="82"/>
      <c r="Z1317" s="82"/>
      <c r="AA1317" s="82">
        <f t="shared" si="692"/>
        <v>224</v>
      </c>
      <c r="AB1317" s="82">
        <v>110.9</v>
      </c>
      <c r="AC1317" s="82" t="s">
        <v>88</v>
      </c>
      <c r="AD1317" s="82"/>
      <c r="AE1317" s="120">
        <v>2.3660000000000001</v>
      </c>
      <c r="AF1317" s="82"/>
      <c r="AG1317" s="82"/>
      <c r="AH1317" s="82"/>
      <c r="AI1317" s="82"/>
      <c r="AJ1317" s="82"/>
      <c r="AK1317" s="82"/>
      <c r="AL1317" s="82"/>
      <c r="AM1317" s="82"/>
      <c r="AN1317" s="82"/>
      <c r="AO1317" s="87"/>
      <c r="AP1317" s="93">
        <f t="shared" si="693"/>
        <v>3.7333333333333334</v>
      </c>
      <c r="AQ1317" s="126" t="e">
        <f t="shared" si="694"/>
        <v>#REF!</v>
      </c>
      <c r="AR1317" s="126" t="e">
        <f t="shared" si="695"/>
        <v>#REF!</v>
      </c>
      <c r="AS1317" s="85">
        <f t="shared" si="696"/>
        <v>171.73333333333321</v>
      </c>
      <c r="AT1317" s="85">
        <f t="shared" si="697"/>
        <v>175.46666666666653</v>
      </c>
      <c r="AU1317" s="125">
        <f t="shared" si="698"/>
        <v>4201.1166666666295</v>
      </c>
    </row>
    <row r="1318" spans="2:47">
      <c r="B1318" s="96">
        <v>45732</v>
      </c>
      <c r="C1318" s="82" t="s">
        <v>149</v>
      </c>
      <c r="D1318" s="82" t="s">
        <v>116</v>
      </c>
      <c r="E1318" s="82" t="s">
        <v>3729</v>
      </c>
      <c r="F1318" s="84" t="s">
        <v>1338</v>
      </c>
      <c r="G1318" s="84" t="s">
        <v>1338</v>
      </c>
      <c r="H1318" s="86" t="s">
        <v>109</v>
      </c>
      <c r="I1318" s="86" t="s">
        <v>109</v>
      </c>
      <c r="J1318" s="86" t="s">
        <v>109</v>
      </c>
      <c r="K1318" s="86" t="s">
        <v>109</v>
      </c>
      <c r="L1318" s="86" t="s">
        <v>109</v>
      </c>
      <c r="M1318" s="86" t="s">
        <v>168</v>
      </c>
      <c r="N1318" s="87">
        <v>3</v>
      </c>
      <c r="O1318" s="82" t="s">
        <v>124</v>
      </c>
      <c r="P1318" s="97">
        <v>3</v>
      </c>
      <c r="Q1318" s="97">
        <v>44</v>
      </c>
      <c r="R1318" s="82">
        <v>338</v>
      </c>
      <c r="S1318" s="82">
        <v>338</v>
      </c>
      <c r="T1318" s="84" t="s">
        <v>88</v>
      </c>
      <c r="U1318" s="82"/>
      <c r="V1318" s="82"/>
      <c r="W1318" s="82"/>
      <c r="X1318" s="82"/>
      <c r="Y1318" s="82"/>
      <c r="Z1318" s="82"/>
      <c r="AA1318" s="82">
        <f t="shared" si="692"/>
        <v>224</v>
      </c>
      <c r="AB1318" s="82">
        <v>112</v>
      </c>
      <c r="AC1318" s="82" t="s">
        <v>88</v>
      </c>
      <c r="AD1318" s="82"/>
      <c r="AE1318" s="120">
        <v>2.3730000000000002</v>
      </c>
      <c r="AF1318" s="82"/>
      <c r="AG1318" s="82"/>
      <c r="AH1318" s="82"/>
      <c r="AI1318" s="82"/>
      <c r="AJ1318" s="82"/>
      <c r="AK1318" s="82"/>
      <c r="AL1318" s="82"/>
      <c r="AM1318" s="82"/>
      <c r="AN1318" s="82"/>
      <c r="AO1318" s="87"/>
      <c r="AP1318" s="93">
        <f t="shared" si="693"/>
        <v>3.7333333333333334</v>
      </c>
      <c r="AQ1318" s="126" t="e">
        <f t="shared" si="694"/>
        <v>#REF!</v>
      </c>
      <c r="AR1318" s="126" t="e">
        <f t="shared" si="695"/>
        <v>#REF!</v>
      </c>
      <c r="AS1318" s="85">
        <f t="shared" si="696"/>
        <v>175.46666666666653</v>
      </c>
      <c r="AT1318" s="85">
        <f t="shared" si="697"/>
        <v>179.19999999999985</v>
      </c>
      <c r="AU1318" s="125">
        <f t="shared" si="698"/>
        <v>4204.8499999999631</v>
      </c>
    </row>
    <row r="1319" spans="2:47">
      <c r="B1319" s="96">
        <v>45732</v>
      </c>
      <c r="C1319" s="82" t="s">
        <v>149</v>
      </c>
      <c r="D1319" s="82" t="s">
        <v>116</v>
      </c>
      <c r="E1319" s="82" t="s">
        <v>3729</v>
      </c>
      <c r="F1319" s="84" t="s">
        <v>1339</v>
      </c>
      <c r="G1319" s="84" t="s">
        <v>1339</v>
      </c>
      <c r="H1319" s="86" t="s">
        <v>109</v>
      </c>
      <c r="I1319" s="86" t="s">
        <v>109</v>
      </c>
      <c r="J1319" s="86" t="s">
        <v>109</v>
      </c>
      <c r="K1319" s="86" t="s">
        <v>109</v>
      </c>
      <c r="L1319" s="86" t="s">
        <v>109</v>
      </c>
      <c r="M1319" s="86" t="s">
        <v>168</v>
      </c>
      <c r="N1319" s="87">
        <v>3</v>
      </c>
      <c r="O1319" s="82" t="s">
        <v>124</v>
      </c>
      <c r="P1319" s="97">
        <v>3</v>
      </c>
      <c r="Q1319" s="97">
        <v>44</v>
      </c>
      <c r="R1319" s="82">
        <v>338</v>
      </c>
      <c r="S1319" s="82">
        <v>338</v>
      </c>
      <c r="T1319" s="84" t="s">
        <v>88</v>
      </c>
      <c r="U1319" s="82"/>
      <c r="V1319" s="82"/>
      <c r="W1319" s="82"/>
      <c r="X1319" s="82"/>
      <c r="Y1319" s="82"/>
      <c r="Z1319" s="82"/>
      <c r="AA1319" s="82">
        <f t="shared" si="692"/>
        <v>224</v>
      </c>
      <c r="AB1319" s="82">
        <v>111.3</v>
      </c>
      <c r="AC1319" s="82" t="s">
        <v>88</v>
      </c>
      <c r="AD1319" s="82"/>
      <c r="AE1319" s="120">
        <v>2.3658000000000001</v>
      </c>
      <c r="AF1319" s="82"/>
      <c r="AG1319" s="82"/>
      <c r="AH1319" s="82"/>
      <c r="AI1319" s="82"/>
      <c r="AJ1319" s="82"/>
      <c r="AK1319" s="82"/>
      <c r="AL1319" s="82"/>
      <c r="AM1319" s="82"/>
      <c r="AN1319" s="82"/>
      <c r="AO1319" s="87"/>
      <c r="AP1319" s="93">
        <f t="shared" si="693"/>
        <v>3.7333333333333334</v>
      </c>
      <c r="AQ1319" s="126" t="e">
        <f t="shared" si="694"/>
        <v>#REF!</v>
      </c>
      <c r="AR1319" s="126" t="e">
        <f t="shared" si="695"/>
        <v>#REF!</v>
      </c>
      <c r="AS1319" s="85">
        <f t="shared" si="696"/>
        <v>179.19999999999985</v>
      </c>
      <c r="AT1319" s="85">
        <f t="shared" si="697"/>
        <v>182.93333333333317</v>
      </c>
      <c r="AU1319" s="125">
        <f t="shared" si="698"/>
        <v>4208.5833333332967</v>
      </c>
    </row>
    <row r="1320" spans="2:47">
      <c r="B1320" s="96">
        <v>45733</v>
      </c>
      <c r="C1320" s="82" t="s">
        <v>132</v>
      </c>
      <c r="D1320" s="82" t="s">
        <v>1340</v>
      </c>
      <c r="E1320" s="82" t="s">
        <v>3729</v>
      </c>
      <c r="F1320" s="84" t="s">
        <v>1341</v>
      </c>
      <c r="G1320" s="84" t="s">
        <v>1341</v>
      </c>
      <c r="H1320" s="86" t="s">
        <v>109</v>
      </c>
      <c r="I1320" s="86" t="s">
        <v>109</v>
      </c>
      <c r="J1320" s="86" t="s">
        <v>109</v>
      </c>
      <c r="K1320" s="86" t="s">
        <v>109</v>
      </c>
      <c r="L1320" s="86" t="s">
        <v>109</v>
      </c>
      <c r="M1320" s="86" t="s">
        <v>168</v>
      </c>
      <c r="N1320" s="87">
        <v>3</v>
      </c>
      <c r="O1320" s="82" t="s">
        <v>92</v>
      </c>
      <c r="P1320" s="97">
        <v>3</v>
      </c>
      <c r="Q1320" s="97">
        <v>44</v>
      </c>
      <c r="R1320" s="82">
        <v>338</v>
      </c>
      <c r="S1320" s="82">
        <v>338</v>
      </c>
      <c r="T1320" s="84" t="s">
        <v>88</v>
      </c>
      <c r="U1320" s="82"/>
      <c r="V1320" s="82"/>
      <c r="W1320" s="82"/>
      <c r="X1320" s="82"/>
      <c r="Y1320" s="82"/>
      <c r="Z1320" s="82"/>
      <c r="AA1320" s="82">
        <f t="shared" ref="AA1320:AA1340" si="699">P1320*60+Q1320</f>
        <v>224</v>
      </c>
      <c r="AB1320" s="82">
        <v>110</v>
      </c>
      <c r="AC1320" s="82" t="s">
        <v>88</v>
      </c>
      <c r="AD1320" s="82"/>
      <c r="AE1320" s="120">
        <v>2.347</v>
      </c>
      <c r="AF1320" s="82"/>
      <c r="AG1320" s="82"/>
      <c r="AH1320" s="82"/>
      <c r="AI1320" s="82"/>
      <c r="AJ1320" s="82"/>
      <c r="AK1320" s="82"/>
      <c r="AL1320" s="82"/>
      <c r="AM1320" s="82"/>
      <c r="AN1320" s="82"/>
      <c r="AO1320" s="87"/>
      <c r="AP1320" s="93">
        <f t="shared" ref="AP1320:AP1340" si="700">IF(O1320="A",AP1319+AA1320/60,AP1319)</f>
        <v>3.7333333333333334</v>
      </c>
      <c r="AQ1320" s="126" t="e">
        <f t="shared" ref="AQ1320:AQ1340" si="701">IF(O1320="B",AQ1319+AA1320/60,AQ1319)</f>
        <v>#REF!</v>
      </c>
      <c r="AR1320" s="126" t="e">
        <f t="shared" ref="AR1320:AR1340" si="702">IF(O1320="3A",AR1319+AA1320/60,AR1319)</f>
        <v>#REF!</v>
      </c>
      <c r="AS1320" s="85">
        <f t="shared" ref="AS1320:AS1340" si="703">IF(O1320="3C",AS1319+AA1320/60,AS1319)</f>
        <v>182.93333333333317</v>
      </c>
      <c r="AT1320" s="85">
        <f t="shared" ref="AT1320:AT1340" si="704">AT1319+(AA1320/60)</f>
        <v>186.66666666666649</v>
      </c>
      <c r="AU1320" s="125">
        <f t="shared" ref="AU1320:AU1340" si="705">AU1319+(AA1320/60)</f>
        <v>4212.3166666666302</v>
      </c>
    </row>
    <row r="1321" spans="2:47">
      <c r="B1321" s="96">
        <v>45733</v>
      </c>
      <c r="C1321" s="82" t="s">
        <v>132</v>
      </c>
      <c r="D1321" s="82" t="s">
        <v>1340</v>
      </c>
      <c r="E1321" s="82" t="s">
        <v>3729</v>
      </c>
      <c r="F1321" s="84" t="s">
        <v>1342</v>
      </c>
      <c r="G1321" s="84" t="s">
        <v>1342</v>
      </c>
      <c r="H1321" s="86" t="s">
        <v>109</v>
      </c>
      <c r="I1321" s="86" t="s">
        <v>109</v>
      </c>
      <c r="J1321" s="86" t="s">
        <v>109</v>
      </c>
      <c r="K1321" s="86" t="s">
        <v>109</v>
      </c>
      <c r="L1321" s="86" t="s">
        <v>109</v>
      </c>
      <c r="M1321" s="86" t="s">
        <v>168</v>
      </c>
      <c r="N1321" s="87">
        <v>3</v>
      </c>
      <c r="O1321" s="82" t="s">
        <v>92</v>
      </c>
      <c r="P1321" s="97">
        <v>3</v>
      </c>
      <c r="Q1321" s="97">
        <v>44</v>
      </c>
      <c r="R1321" s="82">
        <v>338</v>
      </c>
      <c r="S1321" s="82">
        <v>338</v>
      </c>
      <c r="T1321" s="84" t="s">
        <v>88</v>
      </c>
      <c r="U1321" s="82"/>
      <c r="V1321" s="82"/>
      <c r="W1321" s="82"/>
      <c r="X1321" s="82"/>
      <c r="Y1321" s="82"/>
      <c r="Z1321" s="82"/>
      <c r="AA1321" s="82">
        <f t="shared" si="699"/>
        <v>224</v>
      </c>
      <c r="AB1321" s="82">
        <v>98.8</v>
      </c>
      <c r="AC1321" s="82" t="s">
        <v>88</v>
      </c>
      <c r="AD1321" s="82"/>
      <c r="AE1321" s="120">
        <v>2.3410000000000002</v>
      </c>
      <c r="AF1321" s="82"/>
      <c r="AG1321" s="82"/>
      <c r="AH1321" s="82"/>
      <c r="AI1321" s="82"/>
      <c r="AJ1321" s="82"/>
      <c r="AK1321" s="82"/>
      <c r="AL1321" s="82"/>
      <c r="AM1321" s="82"/>
      <c r="AN1321" s="82"/>
      <c r="AO1321" s="87"/>
      <c r="AP1321" s="93">
        <f t="shared" si="700"/>
        <v>3.7333333333333334</v>
      </c>
      <c r="AQ1321" s="126" t="e">
        <f t="shared" si="701"/>
        <v>#REF!</v>
      </c>
      <c r="AR1321" s="126" t="e">
        <f t="shared" si="702"/>
        <v>#REF!</v>
      </c>
      <c r="AS1321" s="85">
        <f t="shared" si="703"/>
        <v>186.66666666666649</v>
      </c>
      <c r="AT1321" s="85">
        <f t="shared" si="704"/>
        <v>190.39999999999981</v>
      </c>
      <c r="AU1321" s="125">
        <f t="shared" si="705"/>
        <v>4216.0499999999638</v>
      </c>
    </row>
    <row r="1322" spans="2:47">
      <c r="B1322" s="96">
        <v>45733</v>
      </c>
      <c r="C1322" s="82" t="s">
        <v>132</v>
      </c>
      <c r="D1322" s="82" t="s">
        <v>1340</v>
      </c>
      <c r="E1322" s="82" t="s">
        <v>3729</v>
      </c>
      <c r="F1322" s="84" t="s">
        <v>1343</v>
      </c>
      <c r="G1322" s="84" t="s">
        <v>1343</v>
      </c>
      <c r="H1322" s="86" t="s">
        <v>109</v>
      </c>
      <c r="I1322" s="86" t="s">
        <v>109</v>
      </c>
      <c r="J1322" s="86" t="s">
        <v>109</v>
      </c>
      <c r="K1322" s="86" t="s">
        <v>109</v>
      </c>
      <c r="L1322" s="86" t="s">
        <v>109</v>
      </c>
      <c r="M1322" s="86" t="s">
        <v>168</v>
      </c>
      <c r="N1322" s="87">
        <v>3</v>
      </c>
      <c r="O1322" s="82" t="s">
        <v>92</v>
      </c>
      <c r="P1322" s="97">
        <v>3</v>
      </c>
      <c r="Q1322" s="97">
        <v>44</v>
      </c>
      <c r="R1322" s="82">
        <v>338</v>
      </c>
      <c r="S1322" s="82">
        <v>338</v>
      </c>
      <c r="T1322" s="84" t="s">
        <v>88</v>
      </c>
      <c r="U1322" s="82"/>
      <c r="V1322" s="82"/>
      <c r="W1322" s="82"/>
      <c r="X1322" s="82"/>
      <c r="Y1322" s="82"/>
      <c r="Z1322" s="82"/>
      <c r="AA1322" s="82">
        <f t="shared" si="699"/>
        <v>224</v>
      </c>
      <c r="AB1322" s="82">
        <v>98.6</v>
      </c>
      <c r="AC1322" s="82" t="s">
        <v>88</v>
      </c>
      <c r="AD1322" s="82"/>
      <c r="AE1322" s="120">
        <v>2.339</v>
      </c>
      <c r="AF1322" s="82"/>
      <c r="AG1322" s="82"/>
      <c r="AH1322" s="82"/>
      <c r="AI1322" s="82"/>
      <c r="AJ1322" s="82"/>
      <c r="AK1322" s="82"/>
      <c r="AL1322" s="82"/>
      <c r="AM1322" s="82"/>
      <c r="AN1322" s="82"/>
      <c r="AO1322" s="87"/>
      <c r="AP1322" s="93">
        <f t="shared" si="700"/>
        <v>3.7333333333333334</v>
      </c>
      <c r="AQ1322" s="126" t="e">
        <f t="shared" si="701"/>
        <v>#REF!</v>
      </c>
      <c r="AR1322" s="126" t="e">
        <f t="shared" si="702"/>
        <v>#REF!</v>
      </c>
      <c r="AS1322" s="85">
        <f t="shared" si="703"/>
        <v>190.39999999999981</v>
      </c>
      <c r="AT1322" s="85">
        <f t="shared" si="704"/>
        <v>194.13333333333313</v>
      </c>
      <c r="AU1322" s="125">
        <f t="shared" si="705"/>
        <v>4219.7833333332974</v>
      </c>
    </row>
    <row r="1323" spans="2:47">
      <c r="B1323" s="96">
        <v>45733</v>
      </c>
      <c r="C1323" s="82" t="s">
        <v>1197</v>
      </c>
      <c r="D1323" s="82" t="s">
        <v>116</v>
      </c>
      <c r="E1323" s="82" t="s">
        <v>3729</v>
      </c>
      <c r="F1323" s="84" t="s">
        <v>1344</v>
      </c>
      <c r="G1323" s="84" t="s">
        <v>1344</v>
      </c>
      <c r="H1323" s="86" t="s">
        <v>109</v>
      </c>
      <c r="I1323" s="86" t="s">
        <v>109</v>
      </c>
      <c r="J1323" s="86" t="s">
        <v>109</v>
      </c>
      <c r="K1323" s="86" t="s">
        <v>109</v>
      </c>
      <c r="L1323" s="86" t="s">
        <v>109</v>
      </c>
      <c r="M1323" s="86" t="s">
        <v>168</v>
      </c>
      <c r="N1323" s="87">
        <v>3</v>
      </c>
      <c r="O1323" s="82" t="s">
        <v>92</v>
      </c>
      <c r="P1323" s="97">
        <v>3</v>
      </c>
      <c r="Q1323" s="97">
        <v>44</v>
      </c>
      <c r="R1323" s="82">
        <v>338</v>
      </c>
      <c r="S1323" s="82">
        <v>338</v>
      </c>
      <c r="T1323" s="84" t="s">
        <v>88</v>
      </c>
      <c r="U1323" s="82"/>
      <c r="V1323" s="82"/>
      <c r="W1323" s="82"/>
      <c r="X1323" s="82"/>
      <c r="Y1323" s="82"/>
      <c r="Z1323" s="82"/>
      <c r="AA1323" s="82">
        <f t="shared" si="699"/>
        <v>224</v>
      </c>
      <c r="AB1323" s="82">
        <v>111.5</v>
      </c>
      <c r="AC1323" s="82" t="s">
        <v>88</v>
      </c>
      <c r="AD1323" s="82"/>
      <c r="AE1323" s="120">
        <v>2.3690000000000002</v>
      </c>
      <c r="AF1323" s="82"/>
      <c r="AG1323" s="82"/>
      <c r="AH1323" s="82"/>
      <c r="AI1323" s="82"/>
      <c r="AJ1323" s="82"/>
      <c r="AK1323" s="82"/>
      <c r="AL1323" s="82"/>
      <c r="AM1323" s="82"/>
      <c r="AN1323" s="82"/>
      <c r="AO1323" s="87"/>
      <c r="AP1323" s="93">
        <f t="shared" si="700"/>
        <v>3.7333333333333334</v>
      </c>
      <c r="AQ1323" s="126" t="e">
        <f t="shared" si="701"/>
        <v>#REF!</v>
      </c>
      <c r="AR1323" s="126" t="e">
        <f t="shared" si="702"/>
        <v>#REF!</v>
      </c>
      <c r="AS1323" s="85">
        <f t="shared" si="703"/>
        <v>194.13333333333313</v>
      </c>
      <c r="AT1323" s="85">
        <f t="shared" si="704"/>
        <v>197.86666666666645</v>
      </c>
      <c r="AU1323" s="125">
        <f t="shared" si="705"/>
        <v>4223.516666666631</v>
      </c>
    </row>
    <row r="1324" spans="2:47">
      <c r="B1324" s="96">
        <v>45733</v>
      </c>
      <c r="C1324" s="82" t="s">
        <v>1197</v>
      </c>
      <c r="D1324" s="82" t="s">
        <v>116</v>
      </c>
      <c r="E1324" s="82" t="s">
        <v>3729</v>
      </c>
      <c r="F1324" s="84" t="s">
        <v>1345</v>
      </c>
      <c r="G1324" s="84" t="s">
        <v>1345</v>
      </c>
      <c r="H1324" s="86" t="s">
        <v>109</v>
      </c>
      <c r="I1324" s="86" t="s">
        <v>109</v>
      </c>
      <c r="J1324" s="86" t="s">
        <v>109</v>
      </c>
      <c r="K1324" s="86" t="s">
        <v>109</v>
      </c>
      <c r="L1324" s="86" t="s">
        <v>109</v>
      </c>
      <c r="M1324" s="86" t="s">
        <v>168</v>
      </c>
      <c r="N1324" s="87">
        <v>3</v>
      </c>
      <c r="O1324" s="82" t="s">
        <v>92</v>
      </c>
      <c r="P1324" s="97">
        <v>3</v>
      </c>
      <c r="Q1324" s="97">
        <v>44</v>
      </c>
      <c r="R1324" s="82">
        <v>338</v>
      </c>
      <c r="S1324" s="82">
        <v>338</v>
      </c>
      <c r="T1324" s="84" t="s">
        <v>88</v>
      </c>
      <c r="U1324" s="82"/>
      <c r="V1324" s="82"/>
      <c r="W1324" s="82"/>
      <c r="X1324" s="82"/>
      <c r="Y1324" s="82"/>
      <c r="Z1324" s="82"/>
      <c r="AA1324" s="82">
        <f t="shared" si="699"/>
        <v>224</v>
      </c>
      <c r="AB1324" s="82">
        <v>111.1</v>
      </c>
      <c r="AC1324" s="82" t="s">
        <v>88</v>
      </c>
      <c r="AD1324" s="82"/>
      <c r="AE1324" s="120">
        <v>2.3660000000000001</v>
      </c>
      <c r="AF1324" s="82"/>
      <c r="AG1324" s="82"/>
      <c r="AH1324" s="82"/>
      <c r="AI1324" s="82"/>
      <c r="AJ1324" s="82"/>
      <c r="AK1324" s="82"/>
      <c r="AL1324" s="82"/>
      <c r="AM1324" s="82"/>
      <c r="AN1324" s="82"/>
      <c r="AO1324" s="87"/>
      <c r="AP1324" s="93">
        <f t="shared" si="700"/>
        <v>3.7333333333333334</v>
      </c>
      <c r="AQ1324" s="126" t="e">
        <f t="shared" si="701"/>
        <v>#REF!</v>
      </c>
      <c r="AR1324" s="126" t="e">
        <f t="shared" si="702"/>
        <v>#REF!</v>
      </c>
      <c r="AS1324" s="85">
        <f t="shared" si="703"/>
        <v>197.86666666666645</v>
      </c>
      <c r="AT1324" s="85">
        <f t="shared" si="704"/>
        <v>201.59999999999977</v>
      </c>
      <c r="AU1324" s="125">
        <f t="shared" si="705"/>
        <v>4227.2499999999645</v>
      </c>
    </row>
    <row r="1325" spans="2:47">
      <c r="B1325" s="96">
        <v>45733</v>
      </c>
      <c r="C1325" s="82" t="s">
        <v>1197</v>
      </c>
      <c r="D1325" s="82" t="s">
        <v>116</v>
      </c>
      <c r="E1325" s="82" t="s">
        <v>3729</v>
      </c>
      <c r="F1325" s="84" t="s">
        <v>1346</v>
      </c>
      <c r="G1325" s="84" t="s">
        <v>1346</v>
      </c>
      <c r="H1325" s="86" t="s">
        <v>109</v>
      </c>
      <c r="I1325" s="86" t="s">
        <v>109</v>
      </c>
      <c r="J1325" s="86" t="s">
        <v>109</v>
      </c>
      <c r="K1325" s="86" t="s">
        <v>109</v>
      </c>
      <c r="L1325" s="86" t="s">
        <v>109</v>
      </c>
      <c r="M1325" s="86" t="s">
        <v>168</v>
      </c>
      <c r="N1325" s="87">
        <v>3</v>
      </c>
      <c r="O1325" s="82" t="s">
        <v>92</v>
      </c>
      <c r="P1325" s="97">
        <v>3</v>
      </c>
      <c r="Q1325" s="97">
        <v>44</v>
      </c>
      <c r="R1325" s="82">
        <v>338</v>
      </c>
      <c r="S1325" s="82">
        <v>338</v>
      </c>
      <c r="T1325" s="84" t="s">
        <v>88</v>
      </c>
      <c r="U1325" s="82"/>
      <c r="V1325" s="82"/>
      <c r="W1325" s="82"/>
      <c r="X1325" s="82"/>
      <c r="Y1325" s="82"/>
      <c r="Z1325" s="82"/>
      <c r="AA1325" s="82">
        <f t="shared" si="699"/>
        <v>224</v>
      </c>
      <c r="AB1325" s="82">
        <v>110.7</v>
      </c>
      <c r="AC1325" s="82" t="s">
        <v>88</v>
      </c>
      <c r="AD1325" s="82"/>
      <c r="AE1325" s="120">
        <v>2.3639999999999999</v>
      </c>
      <c r="AF1325" s="82"/>
      <c r="AG1325" s="82"/>
      <c r="AH1325" s="82"/>
      <c r="AI1325" s="82"/>
      <c r="AJ1325" s="82"/>
      <c r="AK1325" s="82"/>
      <c r="AL1325" s="82"/>
      <c r="AM1325" s="82"/>
      <c r="AN1325" s="82"/>
      <c r="AO1325" s="87"/>
      <c r="AP1325" s="93">
        <f t="shared" si="700"/>
        <v>3.7333333333333334</v>
      </c>
      <c r="AQ1325" s="126" t="e">
        <f t="shared" si="701"/>
        <v>#REF!</v>
      </c>
      <c r="AR1325" s="126" t="e">
        <f t="shared" si="702"/>
        <v>#REF!</v>
      </c>
      <c r="AS1325" s="85">
        <f t="shared" si="703"/>
        <v>201.59999999999977</v>
      </c>
      <c r="AT1325" s="85">
        <f t="shared" si="704"/>
        <v>205.33333333333309</v>
      </c>
      <c r="AU1325" s="125">
        <f t="shared" si="705"/>
        <v>4230.9833333332981</v>
      </c>
    </row>
    <row r="1326" spans="2:47">
      <c r="B1326" s="96">
        <v>45733</v>
      </c>
      <c r="C1326" s="82" t="s">
        <v>164</v>
      </c>
      <c r="D1326" s="82" t="s">
        <v>116</v>
      </c>
      <c r="E1326" s="82" t="s">
        <v>3729</v>
      </c>
      <c r="F1326" s="84" t="s">
        <v>1347</v>
      </c>
      <c r="G1326" s="84" t="s">
        <v>1347</v>
      </c>
      <c r="H1326" s="86" t="s">
        <v>109</v>
      </c>
      <c r="I1326" s="86" t="s">
        <v>109</v>
      </c>
      <c r="J1326" s="86" t="s">
        <v>109</v>
      </c>
      <c r="K1326" s="86" t="s">
        <v>109</v>
      </c>
      <c r="L1326" s="86" t="s">
        <v>109</v>
      </c>
      <c r="M1326" s="86" t="s">
        <v>168</v>
      </c>
      <c r="N1326" s="87">
        <v>3</v>
      </c>
      <c r="O1326" s="82" t="s">
        <v>92</v>
      </c>
      <c r="P1326" s="97">
        <v>3</v>
      </c>
      <c r="Q1326" s="97">
        <v>44</v>
      </c>
      <c r="R1326" s="82">
        <v>338</v>
      </c>
      <c r="S1326" s="82">
        <v>338</v>
      </c>
      <c r="T1326" s="84" t="s">
        <v>88</v>
      </c>
      <c r="U1326" s="82"/>
      <c r="V1326" s="82"/>
      <c r="W1326" s="82"/>
      <c r="X1326" s="82"/>
      <c r="Y1326" s="82"/>
      <c r="Z1326" s="82"/>
      <c r="AA1326" s="82">
        <f t="shared" si="699"/>
        <v>224</v>
      </c>
      <c r="AB1326" s="82">
        <v>111.7</v>
      </c>
      <c r="AC1326" s="82" t="s">
        <v>88</v>
      </c>
      <c r="AD1326" s="82"/>
      <c r="AE1326" s="120">
        <v>2.3679999999999999</v>
      </c>
      <c r="AF1326" s="82"/>
      <c r="AG1326" s="82"/>
      <c r="AH1326" s="82"/>
      <c r="AI1326" s="82"/>
      <c r="AJ1326" s="82"/>
      <c r="AK1326" s="82"/>
      <c r="AL1326" s="82"/>
      <c r="AM1326" s="82"/>
      <c r="AN1326" s="82"/>
      <c r="AO1326" s="87"/>
      <c r="AP1326" s="93">
        <f t="shared" si="700"/>
        <v>3.7333333333333334</v>
      </c>
      <c r="AQ1326" s="126" t="e">
        <f t="shared" si="701"/>
        <v>#REF!</v>
      </c>
      <c r="AR1326" s="126" t="e">
        <f t="shared" si="702"/>
        <v>#REF!</v>
      </c>
      <c r="AS1326" s="85">
        <f t="shared" si="703"/>
        <v>205.33333333333309</v>
      </c>
      <c r="AT1326" s="85">
        <f t="shared" si="704"/>
        <v>209.06666666666641</v>
      </c>
      <c r="AU1326" s="125">
        <f t="shared" si="705"/>
        <v>4234.7166666666317</v>
      </c>
    </row>
    <row r="1327" spans="2:47">
      <c r="B1327" s="96">
        <v>45733</v>
      </c>
      <c r="C1327" s="82" t="s">
        <v>164</v>
      </c>
      <c r="D1327" s="82" t="s">
        <v>116</v>
      </c>
      <c r="E1327" s="82" t="s">
        <v>3729</v>
      </c>
      <c r="F1327" s="84" t="s">
        <v>1348</v>
      </c>
      <c r="G1327" s="84" t="s">
        <v>1348</v>
      </c>
      <c r="H1327" s="86" t="s">
        <v>109</v>
      </c>
      <c r="I1327" s="86" t="s">
        <v>109</v>
      </c>
      <c r="J1327" s="86" t="s">
        <v>109</v>
      </c>
      <c r="K1327" s="86" t="s">
        <v>109</v>
      </c>
      <c r="L1327" s="86" t="s">
        <v>109</v>
      </c>
      <c r="M1327" s="86" t="s">
        <v>168</v>
      </c>
      <c r="N1327" s="87">
        <v>3</v>
      </c>
      <c r="O1327" s="82" t="s">
        <v>92</v>
      </c>
      <c r="P1327" s="97">
        <v>3</v>
      </c>
      <c r="Q1327" s="97">
        <v>44</v>
      </c>
      <c r="R1327" s="82">
        <v>338</v>
      </c>
      <c r="S1327" s="82">
        <v>338</v>
      </c>
      <c r="T1327" s="84" t="s">
        <v>88</v>
      </c>
      <c r="U1327" s="82"/>
      <c r="V1327" s="82"/>
      <c r="W1327" s="82"/>
      <c r="X1327" s="82"/>
      <c r="Y1327" s="82"/>
      <c r="Z1327" s="82"/>
      <c r="AA1327" s="82">
        <f t="shared" ref="AA1327:AA1329" si="706">P1327*60+Q1327</f>
        <v>224</v>
      </c>
      <c r="AB1327" s="82">
        <v>98.2</v>
      </c>
      <c r="AC1327" s="82" t="s">
        <v>88</v>
      </c>
      <c r="AD1327" s="82"/>
      <c r="AE1327" s="120">
        <v>2.3490000000000002</v>
      </c>
      <c r="AF1327" s="82"/>
      <c r="AG1327" s="82"/>
      <c r="AH1327" s="82"/>
      <c r="AI1327" s="82"/>
      <c r="AJ1327" s="82"/>
      <c r="AK1327" s="82"/>
      <c r="AL1327" s="82"/>
      <c r="AM1327" s="82"/>
      <c r="AN1327" s="82"/>
      <c r="AO1327" s="87"/>
      <c r="AP1327" s="93">
        <f t="shared" ref="AP1327:AP1329" si="707">IF(O1327="A",AP1326+AA1327/60,AP1326)</f>
        <v>3.7333333333333334</v>
      </c>
      <c r="AQ1327" s="126" t="e">
        <f t="shared" ref="AQ1327:AQ1338" si="708">IF(O1327="B",AQ1326+AA1327/60,AQ1326)</f>
        <v>#REF!</v>
      </c>
      <c r="AR1327" s="126" t="e">
        <f t="shared" ref="AR1327:AR1338" si="709">IF(O1327="3A",AR1326+AA1327/60,AR1326)</f>
        <v>#REF!</v>
      </c>
      <c r="AS1327" s="85">
        <f t="shared" ref="AS1327:AS1329" si="710">IF(O1327="3C",AS1326+AA1327/60,AS1326)</f>
        <v>209.06666666666641</v>
      </c>
      <c r="AT1327" s="85">
        <f t="shared" ref="AT1327:AT1329" si="711">AT1326+(AA1327/60)</f>
        <v>212.79999999999973</v>
      </c>
      <c r="AU1327" s="125">
        <f t="shared" ref="AU1327:AU1329" si="712">AU1326+(AA1327/60)</f>
        <v>4238.4499999999653</v>
      </c>
    </row>
    <row r="1328" spans="2:47">
      <c r="B1328" s="96">
        <v>45733</v>
      </c>
      <c r="C1328" s="82" t="s">
        <v>164</v>
      </c>
      <c r="D1328" s="82" t="s">
        <v>116</v>
      </c>
      <c r="E1328" s="82" t="s">
        <v>3729</v>
      </c>
      <c r="F1328" s="84" t="s">
        <v>1349</v>
      </c>
      <c r="G1328" s="84" t="s">
        <v>1349</v>
      </c>
      <c r="H1328" s="86" t="s">
        <v>109</v>
      </c>
      <c r="I1328" s="86" t="s">
        <v>109</v>
      </c>
      <c r="J1328" s="86" t="s">
        <v>109</v>
      </c>
      <c r="K1328" s="86" t="s">
        <v>109</v>
      </c>
      <c r="L1328" s="86" t="s">
        <v>109</v>
      </c>
      <c r="M1328" s="86" t="s">
        <v>168</v>
      </c>
      <c r="N1328" s="87">
        <v>3</v>
      </c>
      <c r="O1328" s="82" t="s">
        <v>92</v>
      </c>
      <c r="P1328" s="97">
        <v>3</v>
      </c>
      <c r="Q1328" s="97">
        <v>44</v>
      </c>
      <c r="R1328" s="82">
        <v>338</v>
      </c>
      <c r="S1328" s="82">
        <v>338</v>
      </c>
      <c r="T1328" s="84" t="s">
        <v>88</v>
      </c>
      <c r="U1328" s="82"/>
      <c r="V1328" s="82"/>
      <c r="W1328" s="82"/>
      <c r="X1328" s="82"/>
      <c r="Y1328" s="82"/>
      <c r="Z1328" s="82"/>
      <c r="AA1328" s="82">
        <f t="shared" si="706"/>
        <v>224</v>
      </c>
      <c r="AB1328" s="82">
        <v>111.6</v>
      </c>
      <c r="AC1328" s="82" t="s">
        <v>88</v>
      </c>
      <c r="AD1328" s="82"/>
      <c r="AE1328" s="120">
        <v>2.3660000000000001</v>
      </c>
      <c r="AF1328" s="82"/>
      <c r="AG1328" s="82"/>
      <c r="AH1328" s="82"/>
      <c r="AI1328" s="82"/>
      <c r="AJ1328" s="82"/>
      <c r="AK1328" s="82"/>
      <c r="AL1328" s="82"/>
      <c r="AM1328" s="82"/>
      <c r="AN1328" s="82"/>
      <c r="AO1328" s="87"/>
      <c r="AP1328" s="93">
        <f t="shared" si="707"/>
        <v>3.7333333333333334</v>
      </c>
      <c r="AQ1328" s="126" t="e">
        <f t="shared" si="708"/>
        <v>#REF!</v>
      </c>
      <c r="AR1328" s="126" t="e">
        <f t="shared" si="709"/>
        <v>#REF!</v>
      </c>
      <c r="AS1328" s="85">
        <f t="shared" si="710"/>
        <v>212.79999999999973</v>
      </c>
      <c r="AT1328" s="85">
        <f t="shared" si="711"/>
        <v>216.53333333333305</v>
      </c>
      <c r="AU1328" s="125">
        <f t="shared" si="712"/>
        <v>4242.1833333332988</v>
      </c>
    </row>
    <row r="1329" spans="2:48">
      <c r="B1329" s="96">
        <v>45733</v>
      </c>
      <c r="C1329" s="82" t="s">
        <v>164</v>
      </c>
      <c r="D1329" s="82" t="s">
        <v>116</v>
      </c>
      <c r="E1329" s="82" t="s">
        <v>3729</v>
      </c>
      <c r="F1329" s="84" t="s">
        <v>1350</v>
      </c>
      <c r="G1329" s="84" t="s">
        <v>1350</v>
      </c>
      <c r="H1329" s="86" t="s">
        <v>109</v>
      </c>
      <c r="I1329" s="86" t="s">
        <v>109</v>
      </c>
      <c r="J1329" s="86" t="s">
        <v>109</v>
      </c>
      <c r="K1329" s="86" t="s">
        <v>109</v>
      </c>
      <c r="L1329" s="86" t="s">
        <v>109</v>
      </c>
      <c r="M1329" s="86" t="s">
        <v>168</v>
      </c>
      <c r="N1329" s="87">
        <v>3</v>
      </c>
      <c r="O1329" s="82" t="s">
        <v>92</v>
      </c>
      <c r="P1329" s="97">
        <v>3</v>
      </c>
      <c r="Q1329" s="97">
        <v>44</v>
      </c>
      <c r="R1329" s="82">
        <v>338</v>
      </c>
      <c r="S1329" s="82">
        <v>338</v>
      </c>
      <c r="T1329" s="84" t="s">
        <v>88</v>
      </c>
      <c r="U1329" s="82"/>
      <c r="V1329" s="82"/>
      <c r="W1329" s="82"/>
      <c r="X1329" s="82"/>
      <c r="Y1329" s="82"/>
      <c r="Z1329" s="82"/>
      <c r="AA1329" s="82">
        <f t="shared" si="706"/>
        <v>224</v>
      </c>
      <c r="AB1329" s="82">
        <v>111.1</v>
      </c>
      <c r="AC1329" s="82" t="s">
        <v>88</v>
      </c>
      <c r="AD1329" s="82"/>
      <c r="AE1329" s="120">
        <v>2.2919999999999998</v>
      </c>
      <c r="AF1329" s="82"/>
      <c r="AG1329" s="82"/>
      <c r="AH1329" s="82"/>
      <c r="AI1329" s="82"/>
      <c r="AJ1329" s="82"/>
      <c r="AK1329" s="82"/>
      <c r="AL1329" s="82"/>
      <c r="AM1329" s="82"/>
      <c r="AN1329" s="82"/>
      <c r="AO1329" s="87"/>
      <c r="AP1329" s="93">
        <f t="shared" si="707"/>
        <v>3.7333333333333334</v>
      </c>
      <c r="AQ1329" s="126" t="e">
        <f t="shared" si="708"/>
        <v>#REF!</v>
      </c>
      <c r="AR1329" s="126" t="e">
        <f t="shared" si="709"/>
        <v>#REF!</v>
      </c>
      <c r="AS1329" s="85">
        <f t="shared" si="710"/>
        <v>216.53333333333305</v>
      </c>
      <c r="AT1329" s="85">
        <f t="shared" si="711"/>
        <v>220.26666666666637</v>
      </c>
      <c r="AU1329" s="125">
        <f t="shared" si="712"/>
        <v>4245.9166666666324</v>
      </c>
    </row>
    <row r="1330" spans="2:48">
      <c r="B1330" s="122">
        <v>45733</v>
      </c>
      <c r="C1330" s="117" t="s">
        <v>120</v>
      </c>
      <c r="D1330" s="117"/>
      <c r="E1330" s="117"/>
      <c r="F1330" s="109" t="s">
        <v>100</v>
      </c>
      <c r="G1330" s="109"/>
      <c r="H1330" s="110"/>
      <c r="I1330" s="110"/>
      <c r="J1330" s="110"/>
      <c r="K1330" s="110"/>
      <c r="L1330" s="110"/>
      <c r="M1330" s="111"/>
      <c r="N1330" s="109">
        <v>38</v>
      </c>
      <c r="O1330" s="109" t="s">
        <v>101</v>
      </c>
      <c r="P1330" s="109">
        <v>130</v>
      </c>
      <c r="Q1330" s="109">
        <v>0</v>
      </c>
      <c r="R1330" s="109">
        <v>200</v>
      </c>
      <c r="S1330" s="109">
        <v>200</v>
      </c>
      <c r="T1330" s="112" t="s">
        <v>88</v>
      </c>
      <c r="U1330" s="138"/>
      <c r="V1330" s="138"/>
      <c r="W1330" s="138"/>
      <c r="X1330" s="138"/>
      <c r="Y1330" s="138"/>
      <c r="Z1330" s="138"/>
      <c r="AA1330" s="139">
        <v>0</v>
      </c>
      <c r="AB1330" s="139"/>
      <c r="AC1330" s="139"/>
      <c r="AD1330" s="139"/>
      <c r="AE1330" s="141"/>
      <c r="AF1330" s="139"/>
      <c r="AG1330" s="139"/>
      <c r="AH1330" s="139"/>
      <c r="AI1330" s="139"/>
      <c r="AJ1330" s="139"/>
      <c r="AK1330" s="139"/>
      <c r="AL1330" s="139"/>
      <c r="AM1330" s="139"/>
      <c r="AN1330" s="139"/>
      <c r="AO1330" s="139"/>
      <c r="AP1330" s="142">
        <v>0</v>
      </c>
      <c r="AQ1330" s="142" t="e">
        <f t="shared" si="708"/>
        <v>#REF!</v>
      </c>
      <c r="AR1330" s="142" t="e">
        <f t="shared" si="709"/>
        <v>#REF!</v>
      </c>
      <c r="AS1330" s="142">
        <v>0</v>
      </c>
      <c r="AT1330" s="142">
        <v>0</v>
      </c>
      <c r="AU1330" s="140">
        <f>AU1329+(AA1330/60)</f>
        <v>4245.9166666666324</v>
      </c>
      <c r="AV1330" s="95" t="s">
        <v>1351</v>
      </c>
    </row>
    <row r="1331" spans="2:48">
      <c r="B1331" s="122">
        <v>45733</v>
      </c>
      <c r="C1331" s="117" t="s">
        <v>120</v>
      </c>
      <c r="D1331" s="117"/>
      <c r="E1331" s="117"/>
      <c r="F1331" s="109" t="s">
        <v>100</v>
      </c>
      <c r="G1331" s="109"/>
      <c r="H1331" s="110"/>
      <c r="I1331" s="110"/>
      <c r="J1331" s="110"/>
      <c r="K1331" s="110"/>
      <c r="L1331" s="110"/>
      <c r="M1331" s="111"/>
      <c r="N1331" s="109">
        <v>38</v>
      </c>
      <c r="O1331" s="109" t="s">
        <v>101</v>
      </c>
      <c r="P1331" s="109">
        <v>130</v>
      </c>
      <c r="Q1331" s="109">
        <v>0</v>
      </c>
      <c r="R1331" s="109">
        <v>200</v>
      </c>
      <c r="S1331" s="109">
        <v>200</v>
      </c>
      <c r="T1331" s="112" t="s">
        <v>88</v>
      </c>
      <c r="U1331" s="138"/>
      <c r="V1331" s="138"/>
      <c r="W1331" s="138"/>
      <c r="X1331" s="138"/>
      <c r="Y1331" s="138"/>
      <c r="Z1331" s="138"/>
      <c r="AA1331" s="139">
        <v>0</v>
      </c>
      <c r="AB1331" s="139"/>
      <c r="AC1331" s="139"/>
      <c r="AD1331" s="139"/>
      <c r="AE1331" s="141"/>
      <c r="AF1331" s="139"/>
      <c r="AG1331" s="139"/>
      <c r="AH1331" s="139"/>
      <c r="AI1331" s="139"/>
      <c r="AJ1331" s="139"/>
      <c r="AK1331" s="139"/>
      <c r="AL1331" s="139"/>
      <c r="AM1331" s="139"/>
      <c r="AN1331" s="139"/>
      <c r="AO1331" s="139"/>
      <c r="AP1331" s="142">
        <v>0</v>
      </c>
      <c r="AQ1331" s="142" t="e">
        <f t="shared" si="708"/>
        <v>#REF!</v>
      </c>
      <c r="AR1331" s="142" t="e">
        <f t="shared" si="709"/>
        <v>#REF!</v>
      </c>
      <c r="AS1331" s="142">
        <v>0</v>
      </c>
      <c r="AT1331" s="142">
        <v>0</v>
      </c>
      <c r="AU1331" s="140">
        <f>AU1330+(AA1331/60)</f>
        <v>4245.9166666666324</v>
      </c>
      <c r="AV1331" s="95" t="s">
        <v>1352</v>
      </c>
    </row>
    <row r="1332" spans="2:48">
      <c r="B1332" s="122">
        <v>45734</v>
      </c>
      <c r="C1332" s="117" t="s">
        <v>117</v>
      </c>
      <c r="D1332" s="117"/>
      <c r="E1332" s="117"/>
      <c r="F1332" s="115" t="s">
        <v>135</v>
      </c>
      <c r="G1332" s="109"/>
      <c r="H1332" s="110"/>
      <c r="I1332" s="110"/>
      <c r="J1332" s="110"/>
      <c r="K1332" s="110"/>
      <c r="L1332" s="110"/>
      <c r="M1332" s="111"/>
      <c r="N1332" s="109">
        <v>6</v>
      </c>
      <c r="O1332" s="109" t="s">
        <v>92</v>
      </c>
      <c r="P1332" s="109">
        <v>30</v>
      </c>
      <c r="Q1332" s="109">
        <v>0</v>
      </c>
      <c r="R1332" s="109">
        <v>359</v>
      </c>
      <c r="S1332" s="109">
        <v>359</v>
      </c>
      <c r="T1332" s="117" t="s">
        <v>88</v>
      </c>
      <c r="U1332" s="117"/>
      <c r="V1332" s="117"/>
      <c r="W1332" s="117"/>
      <c r="X1332" s="117"/>
      <c r="Y1332" s="117"/>
      <c r="Z1332" s="117"/>
      <c r="AA1332" s="117"/>
      <c r="AB1332" s="117"/>
      <c r="AC1332" s="117"/>
      <c r="AD1332" s="117"/>
      <c r="AE1332" s="124"/>
      <c r="AF1332" s="117"/>
      <c r="AG1332" s="117"/>
      <c r="AH1332" s="117"/>
      <c r="AI1332" s="117"/>
      <c r="AJ1332" s="117"/>
      <c r="AK1332" s="117"/>
      <c r="AL1332" s="117"/>
      <c r="AM1332" s="117"/>
      <c r="AN1332" s="117"/>
      <c r="AO1332" s="112"/>
      <c r="AP1332" s="113">
        <f t="shared" ref="AP1332:AP1337" si="713">IF(O1332="A",AP1331+AA1332/60,AP1331)</f>
        <v>0</v>
      </c>
      <c r="AQ1332" s="113" t="e">
        <f t="shared" si="708"/>
        <v>#REF!</v>
      </c>
      <c r="AR1332" s="113" t="e">
        <f t="shared" si="709"/>
        <v>#REF!</v>
      </c>
      <c r="AS1332" s="118">
        <v>0</v>
      </c>
      <c r="AT1332" s="118">
        <v>0</v>
      </c>
      <c r="AU1332" s="119">
        <f t="shared" ref="AU1332:AU1338" si="714">AU1331+(AA1332/60)</f>
        <v>4245.9166666666324</v>
      </c>
    </row>
    <row r="1333" spans="2:48">
      <c r="B1333" s="122">
        <v>45734</v>
      </c>
      <c r="C1333" s="117" t="s">
        <v>117</v>
      </c>
      <c r="D1333" s="117"/>
      <c r="E1333" s="117"/>
      <c r="F1333" s="109" t="s">
        <v>102</v>
      </c>
      <c r="G1333" s="109"/>
      <c r="H1333" s="110"/>
      <c r="I1333" s="110"/>
      <c r="J1333" s="110"/>
      <c r="K1333" s="110"/>
      <c r="L1333" s="110"/>
      <c r="M1333" s="111"/>
      <c r="N1333" s="109">
        <v>1</v>
      </c>
      <c r="O1333" s="109" t="s">
        <v>92</v>
      </c>
      <c r="P1333" s="109">
        <v>60</v>
      </c>
      <c r="Q1333" s="109">
        <v>0</v>
      </c>
      <c r="R1333" s="109">
        <v>359</v>
      </c>
      <c r="S1333" s="109">
        <v>359</v>
      </c>
      <c r="T1333" s="117" t="s">
        <v>88</v>
      </c>
      <c r="U1333" s="117"/>
      <c r="V1333" s="117"/>
      <c r="W1333" s="117"/>
      <c r="X1333" s="117"/>
      <c r="Y1333" s="117"/>
      <c r="Z1333" s="117"/>
      <c r="AA1333" s="117">
        <f t="shared" ref="AA1333" si="715">P1333*60+Q1333</f>
        <v>3600</v>
      </c>
      <c r="AB1333" s="117"/>
      <c r="AC1333" s="117"/>
      <c r="AD1333" s="117"/>
      <c r="AE1333" s="124"/>
      <c r="AF1333" s="117"/>
      <c r="AG1333" s="117"/>
      <c r="AH1333" s="117"/>
      <c r="AI1333" s="117"/>
      <c r="AJ1333" s="117"/>
      <c r="AK1333" s="117"/>
      <c r="AL1333" s="117"/>
      <c r="AM1333" s="117"/>
      <c r="AN1333" s="117"/>
      <c r="AO1333" s="112"/>
      <c r="AP1333" s="113">
        <f t="shared" si="713"/>
        <v>0</v>
      </c>
      <c r="AQ1333" s="113" t="e">
        <f t="shared" si="708"/>
        <v>#REF!</v>
      </c>
      <c r="AR1333" s="113" t="e">
        <f t="shared" si="709"/>
        <v>#REF!</v>
      </c>
      <c r="AS1333" s="118">
        <f t="shared" ref="AS1333:AS1336" si="716">IF(O1333="3C",AS1332+AA1333/60,AS1332)</f>
        <v>60</v>
      </c>
      <c r="AT1333" s="118">
        <v>0</v>
      </c>
      <c r="AU1333" s="119">
        <f t="shared" si="714"/>
        <v>4305.9166666666324</v>
      </c>
    </row>
    <row r="1334" spans="2:48">
      <c r="B1334" s="122">
        <v>45734</v>
      </c>
      <c r="C1334" s="117" t="s">
        <v>117</v>
      </c>
      <c r="D1334" s="117"/>
      <c r="E1334" s="117"/>
      <c r="F1334" s="109" t="s">
        <v>103</v>
      </c>
      <c r="G1334" s="109"/>
      <c r="H1334" s="110"/>
      <c r="I1334" s="110"/>
      <c r="J1334" s="110"/>
      <c r="K1334" s="110"/>
      <c r="L1334" s="110"/>
      <c r="M1334" s="111"/>
      <c r="N1334" s="109">
        <v>6</v>
      </c>
      <c r="O1334" s="109" t="s">
        <v>91</v>
      </c>
      <c r="P1334" s="109">
        <v>30</v>
      </c>
      <c r="Q1334" s="109">
        <v>0</v>
      </c>
      <c r="R1334" s="109">
        <v>359</v>
      </c>
      <c r="S1334" s="109">
        <v>359</v>
      </c>
      <c r="T1334" s="117" t="s">
        <v>88</v>
      </c>
      <c r="U1334" s="117"/>
      <c r="V1334" s="117"/>
      <c r="W1334" s="117"/>
      <c r="X1334" s="117"/>
      <c r="Y1334" s="117"/>
      <c r="Z1334" s="117"/>
      <c r="AA1334" s="117"/>
      <c r="AB1334" s="117"/>
      <c r="AC1334" s="117"/>
      <c r="AD1334" s="117"/>
      <c r="AE1334" s="124"/>
      <c r="AF1334" s="117"/>
      <c r="AG1334" s="117"/>
      <c r="AH1334" s="117"/>
      <c r="AI1334" s="117"/>
      <c r="AJ1334" s="117"/>
      <c r="AK1334" s="117"/>
      <c r="AL1334" s="117"/>
      <c r="AM1334" s="117"/>
      <c r="AN1334" s="117"/>
      <c r="AO1334" s="112"/>
      <c r="AP1334" s="113">
        <f t="shared" si="713"/>
        <v>0</v>
      </c>
      <c r="AQ1334" s="113" t="e">
        <f t="shared" si="708"/>
        <v>#REF!</v>
      </c>
      <c r="AR1334" s="113" t="e">
        <f t="shared" si="709"/>
        <v>#REF!</v>
      </c>
      <c r="AS1334" s="118">
        <f t="shared" si="716"/>
        <v>60</v>
      </c>
      <c r="AT1334" s="118">
        <v>0</v>
      </c>
      <c r="AU1334" s="119">
        <f t="shared" si="714"/>
        <v>4305.9166666666324</v>
      </c>
    </row>
    <row r="1335" spans="2:48">
      <c r="B1335" s="122">
        <v>45734</v>
      </c>
      <c r="C1335" s="117" t="s">
        <v>117</v>
      </c>
      <c r="D1335" s="117"/>
      <c r="E1335" s="117"/>
      <c r="F1335" s="109" t="s">
        <v>104</v>
      </c>
      <c r="G1335" s="109"/>
      <c r="H1335" s="110"/>
      <c r="I1335" s="110"/>
      <c r="J1335" s="110"/>
      <c r="K1335" s="110"/>
      <c r="L1335" s="110"/>
      <c r="M1335" s="111"/>
      <c r="N1335" s="109">
        <v>1</v>
      </c>
      <c r="O1335" s="109" t="s">
        <v>91</v>
      </c>
      <c r="P1335" s="109">
        <v>60</v>
      </c>
      <c r="Q1335" s="109">
        <v>0</v>
      </c>
      <c r="R1335" s="109">
        <v>359</v>
      </c>
      <c r="S1335" s="109">
        <v>359</v>
      </c>
      <c r="T1335" s="117" t="s">
        <v>88</v>
      </c>
      <c r="U1335" s="117"/>
      <c r="V1335" s="117"/>
      <c r="W1335" s="117"/>
      <c r="X1335" s="117"/>
      <c r="Y1335" s="117"/>
      <c r="Z1335" s="117"/>
      <c r="AA1335" s="117">
        <f t="shared" ref="AA1335:AA1338" si="717">P1335*60+Q1335</f>
        <v>3600</v>
      </c>
      <c r="AB1335" s="117"/>
      <c r="AC1335" s="117"/>
      <c r="AD1335" s="117"/>
      <c r="AE1335" s="124"/>
      <c r="AF1335" s="117"/>
      <c r="AG1335" s="117"/>
      <c r="AH1335" s="117"/>
      <c r="AI1335" s="117"/>
      <c r="AJ1335" s="117"/>
      <c r="AK1335" s="117"/>
      <c r="AL1335" s="117"/>
      <c r="AM1335" s="117"/>
      <c r="AN1335" s="117"/>
      <c r="AO1335" s="112"/>
      <c r="AP1335" s="113">
        <f t="shared" si="713"/>
        <v>60</v>
      </c>
      <c r="AQ1335" s="113" t="e">
        <f t="shared" si="708"/>
        <v>#REF!</v>
      </c>
      <c r="AR1335" s="113" t="e">
        <f t="shared" si="709"/>
        <v>#REF!</v>
      </c>
      <c r="AS1335" s="118">
        <f t="shared" si="716"/>
        <v>60</v>
      </c>
      <c r="AT1335" s="118">
        <v>0</v>
      </c>
      <c r="AU1335" s="119">
        <f t="shared" si="714"/>
        <v>4365.9166666666324</v>
      </c>
    </row>
    <row r="1336" spans="2:48">
      <c r="B1336" s="122">
        <v>45734</v>
      </c>
      <c r="C1336" s="117" t="s">
        <v>117</v>
      </c>
      <c r="D1336" s="117"/>
      <c r="E1336" s="117"/>
      <c r="F1336" s="109" t="s">
        <v>104</v>
      </c>
      <c r="G1336" s="109"/>
      <c r="H1336" s="110"/>
      <c r="I1336" s="110"/>
      <c r="J1336" s="110"/>
      <c r="K1336" s="110"/>
      <c r="L1336" s="110"/>
      <c r="M1336" s="111"/>
      <c r="N1336" s="109">
        <v>1</v>
      </c>
      <c r="O1336" s="109" t="s">
        <v>91</v>
      </c>
      <c r="P1336" s="109">
        <v>60</v>
      </c>
      <c r="Q1336" s="109">
        <v>0</v>
      </c>
      <c r="R1336" s="109">
        <v>359</v>
      </c>
      <c r="S1336" s="109">
        <v>359</v>
      </c>
      <c r="T1336" s="117" t="s">
        <v>88</v>
      </c>
      <c r="U1336" s="117"/>
      <c r="V1336" s="117"/>
      <c r="W1336" s="117"/>
      <c r="X1336" s="117"/>
      <c r="Y1336" s="117"/>
      <c r="Z1336" s="117"/>
      <c r="AA1336" s="117">
        <f t="shared" si="717"/>
        <v>3600</v>
      </c>
      <c r="AB1336" s="117"/>
      <c r="AC1336" s="117"/>
      <c r="AD1336" s="117"/>
      <c r="AE1336" s="124"/>
      <c r="AF1336" s="117"/>
      <c r="AG1336" s="117"/>
      <c r="AH1336" s="117"/>
      <c r="AI1336" s="117"/>
      <c r="AJ1336" s="117"/>
      <c r="AK1336" s="117"/>
      <c r="AL1336" s="117"/>
      <c r="AM1336" s="117"/>
      <c r="AN1336" s="117"/>
      <c r="AO1336" s="112"/>
      <c r="AP1336" s="113">
        <f t="shared" si="713"/>
        <v>120</v>
      </c>
      <c r="AQ1336" s="113" t="e">
        <f t="shared" si="708"/>
        <v>#REF!</v>
      </c>
      <c r="AR1336" s="113" t="e">
        <f t="shared" si="709"/>
        <v>#REF!</v>
      </c>
      <c r="AS1336" s="118">
        <f t="shared" si="716"/>
        <v>60</v>
      </c>
      <c r="AT1336" s="118">
        <v>0</v>
      </c>
      <c r="AU1336" s="119">
        <f t="shared" si="714"/>
        <v>4425.9166666666324</v>
      </c>
    </row>
    <row r="1337" spans="2:48">
      <c r="B1337" s="122">
        <v>45734</v>
      </c>
      <c r="C1337" s="117" t="s">
        <v>117</v>
      </c>
      <c r="D1337" s="117"/>
      <c r="E1337" s="117"/>
      <c r="F1337" s="109" t="s">
        <v>104</v>
      </c>
      <c r="G1337" s="109"/>
      <c r="H1337" s="110"/>
      <c r="I1337" s="110"/>
      <c r="J1337" s="110"/>
      <c r="K1337" s="110"/>
      <c r="L1337" s="110"/>
      <c r="M1337" s="111"/>
      <c r="N1337" s="109">
        <v>1</v>
      </c>
      <c r="O1337" s="109" t="s">
        <v>91</v>
      </c>
      <c r="P1337" s="109">
        <v>60</v>
      </c>
      <c r="Q1337" s="109">
        <v>0</v>
      </c>
      <c r="R1337" s="109">
        <v>359</v>
      </c>
      <c r="S1337" s="109">
        <v>359</v>
      </c>
      <c r="T1337" s="117" t="s">
        <v>88</v>
      </c>
      <c r="U1337" s="117"/>
      <c r="V1337" s="117"/>
      <c r="W1337" s="117"/>
      <c r="X1337" s="117"/>
      <c r="Y1337" s="117"/>
      <c r="Z1337" s="117"/>
      <c r="AA1337" s="117">
        <f t="shared" si="717"/>
        <v>3600</v>
      </c>
      <c r="AB1337" s="117"/>
      <c r="AC1337" s="117"/>
      <c r="AD1337" s="117"/>
      <c r="AE1337" s="124"/>
      <c r="AF1337" s="117"/>
      <c r="AG1337" s="117"/>
      <c r="AH1337" s="117"/>
      <c r="AI1337" s="117"/>
      <c r="AJ1337" s="117"/>
      <c r="AK1337" s="117"/>
      <c r="AL1337" s="117"/>
      <c r="AM1337" s="117"/>
      <c r="AN1337" s="117"/>
      <c r="AO1337" s="112"/>
      <c r="AP1337" s="113">
        <f t="shared" si="713"/>
        <v>180</v>
      </c>
      <c r="AQ1337" s="113" t="e">
        <f t="shared" si="708"/>
        <v>#REF!</v>
      </c>
      <c r="AR1337" s="113" t="e">
        <f t="shared" si="709"/>
        <v>#REF!</v>
      </c>
      <c r="AS1337" s="118">
        <v>0</v>
      </c>
      <c r="AT1337" s="118">
        <v>0</v>
      </c>
      <c r="AU1337" s="119">
        <f t="shared" si="714"/>
        <v>4485.9166666666324</v>
      </c>
    </row>
    <row r="1338" spans="2:48">
      <c r="B1338" s="122">
        <v>45734</v>
      </c>
      <c r="C1338" s="117" t="s">
        <v>117</v>
      </c>
      <c r="D1338" s="117"/>
      <c r="E1338" s="117"/>
      <c r="F1338" s="109" t="s">
        <v>104</v>
      </c>
      <c r="G1338" s="109"/>
      <c r="H1338" s="110"/>
      <c r="I1338" s="110"/>
      <c r="J1338" s="110"/>
      <c r="K1338" s="110"/>
      <c r="L1338" s="110"/>
      <c r="M1338" s="111"/>
      <c r="N1338" s="109">
        <v>1</v>
      </c>
      <c r="O1338" s="109" t="s">
        <v>91</v>
      </c>
      <c r="P1338" s="109">
        <v>60</v>
      </c>
      <c r="Q1338" s="109">
        <v>0</v>
      </c>
      <c r="R1338" s="109">
        <v>359</v>
      </c>
      <c r="S1338" s="109">
        <v>359</v>
      </c>
      <c r="T1338" s="117" t="s">
        <v>88</v>
      </c>
      <c r="U1338" s="117"/>
      <c r="V1338" s="117"/>
      <c r="W1338" s="117"/>
      <c r="X1338" s="117"/>
      <c r="Y1338" s="117"/>
      <c r="Z1338" s="117"/>
      <c r="AA1338" s="117">
        <f t="shared" si="717"/>
        <v>3600</v>
      </c>
      <c r="AB1338" s="117"/>
      <c r="AC1338" s="117"/>
      <c r="AD1338" s="117"/>
      <c r="AE1338" s="124"/>
      <c r="AF1338" s="117"/>
      <c r="AG1338" s="117"/>
      <c r="AH1338" s="117"/>
      <c r="AI1338" s="117"/>
      <c r="AJ1338" s="117"/>
      <c r="AK1338" s="117"/>
      <c r="AL1338" s="117"/>
      <c r="AM1338" s="117"/>
      <c r="AN1338" s="117"/>
      <c r="AO1338" s="112"/>
      <c r="AP1338" s="113">
        <v>0</v>
      </c>
      <c r="AQ1338" s="113" t="e">
        <f t="shared" si="708"/>
        <v>#REF!</v>
      </c>
      <c r="AR1338" s="113" t="e">
        <f t="shared" si="709"/>
        <v>#REF!</v>
      </c>
      <c r="AS1338" s="118">
        <v>0</v>
      </c>
      <c r="AT1338" s="118">
        <v>0</v>
      </c>
      <c r="AU1338" s="119">
        <f t="shared" si="714"/>
        <v>4545.9166666666324</v>
      </c>
    </row>
    <row r="1339" spans="2:48">
      <c r="B1339" s="96">
        <v>45734</v>
      </c>
      <c r="C1339" s="82" t="s">
        <v>149</v>
      </c>
      <c r="D1339" s="82"/>
      <c r="E1339" s="82"/>
      <c r="F1339" s="130" t="s">
        <v>105</v>
      </c>
      <c r="G1339" s="130" t="s">
        <v>89</v>
      </c>
      <c r="H1339" s="133" t="s">
        <v>89</v>
      </c>
      <c r="I1339" s="133" t="s">
        <v>89</v>
      </c>
      <c r="J1339" s="133" t="s">
        <v>89</v>
      </c>
      <c r="K1339" s="133" t="s">
        <v>89</v>
      </c>
      <c r="L1339" s="133" t="s">
        <v>95</v>
      </c>
      <c r="M1339" s="134" t="s">
        <v>106</v>
      </c>
      <c r="N1339" s="114">
        <v>3</v>
      </c>
      <c r="O1339" s="130" t="s">
        <v>91</v>
      </c>
      <c r="P1339" s="130">
        <v>3</v>
      </c>
      <c r="Q1339" s="114">
        <v>44</v>
      </c>
      <c r="R1339" s="130">
        <v>338</v>
      </c>
      <c r="S1339" s="130">
        <v>338</v>
      </c>
      <c r="T1339" s="84" t="s">
        <v>88</v>
      </c>
      <c r="U1339" s="82"/>
      <c r="V1339" s="82"/>
      <c r="W1339" s="82"/>
      <c r="X1339" s="82"/>
      <c r="Y1339" s="82"/>
      <c r="Z1339" s="82"/>
      <c r="AA1339" s="82">
        <f t="shared" si="699"/>
        <v>224</v>
      </c>
      <c r="AB1339" s="82"/>
      <c r="AC1339" s="82"/>
      <c r="AD1339" s="82">
        <v>110.1</v>
      </c>
      <c r="AE1339" s="120">
        <v>2.3740000000000001</v>
      </c>
      <c r="AF1339" s="82">
        <v>109.8</v>
      </c>
      <c r="AG1339" s="82">
        <v>96.5</v>
      </c>
      <c r="AH1339" s="132">
        <f>AF1339-AG1339</f>
        <v>13.299999999999997</v>
      </c>
      <c r="AI1339" s="132">
        <v>-1196.93</v>
      </c>
      <c r="AJ1339" s="132">
        <v>-262.11</v>
      </c>
      <c r="AK1339" s="132">
        <v>-719.7</v>
      </c>
      <c r="AL1339" s="132">
        <v>0.98409999999999997</v>
      </c>
      <c r="AM1339" s="136">
        <f>AJ1339-AI1339</f>
        <v>934.82</v>
      </c>
      <c r="AN1339" s="136">
        <f>AL1339-AK1339</f>
        <v>720.68410000000006</v>
      </c>
      <c r="AO1339" s="136">
        <f>AD1339/AA1339*60</f>
        <v>29.491071428571427</v>
      </c>
      <c r="AP1339" s="93">
        <f t="shared" si="700"/>
        <v>3.7333333333333334</v>
      </c>
      <c r="AQ1339" s="126" t="e">
        <f t="shared" si="701"/>
        <v>#REF!</v>
      </c>
      <c r="AR1339" s="126" t="e">
        <f t="shared" si="702"/>
        <v>#REF!</v>
      </c>
      <c r="AS1339" s="85">
        <f t="shared" si="703"/>
        <v>0</v>
      </c>
      <c r="AT1339" s="85">
        <f t="shared" si="704"/>
        <v>3.7333333333333334</v>
      </c>
      <c r="AU1339" s="125">
        <f t="shared" si="705"/>
        <v>4549.649999999966</v>
      </c>
    </row>
    <row r="1340" spans="2:48">
      <c r="B1340" s="96">
        <v>45734</v>
      </c>
      <c r="C1340" s="82" t="s">
        <v>164</v>
      </c>
      <c r="D1340" s="82" t="s">
        <v>116</v>
      </c>
      <c r="E1340" s="82" t="s">
        <v>3729</v>
      </c>
      <c r="F1340" s="84" t="s">
        <v>1353</v>
      </c>
      <c r="G1340" s="84" t="s">
        <v>1353</v>
      </c>
      <c r="H1340" s="86" t="s">
        <v>109</v>
      </c>
      <c r="I1340" s="86" t="s">
        <v>109</v>
      </c>
      <c r="J1340" s="86" t="s">
        <v>109</v>
      </c>
      <c r="K1340" s="86" t="s">
        <v>109</v>
      </c>
      <c r="L1340" s="86" t="s">
        <v>109</v>
      </c>
      <c r="M1340" s="86" t="s">
        <v>168</v>
      </c>
      <c r="N1340" s="87">
        <v>3</v>
      </c>
      <c r="O1340" s="82" t="s">
        <v>92</v>
      </c>
      <c r="P1340" s="97">
        <v>3</v>
      </c>
      <c r="Q1340" s="97">
        <v>44</v>
      </c>
      <c r="R1340" s="82">
        <v>338</v>
      </c>
      <c r="S1340" s="82">
        <v>338</v>
      </c>
      <c r="T1340" s="84" t="s">
        <v>88</v>
      </c>
      <c r="U1340" s="82"/>
      <c r="V1340" s="82"/>
      <c r="W1340" s="82"/>
      <c r="X1340" s="82"/>
      <c r="Y1340" s="82"/>
      <c r="Z1340" s="82"/>
      <c r="AA1340" s="82">
        <f t="shared" si="699"/>
        <v>224</v>
      </c>
      <c r="AB1340" s="82">
        <v>111</v>
      </c>
      <c r="AC1340" s="82" t="s">
        <v>88</v>
      </c>
      <c r="AD1340" s="82"/>
      <c r="AE1340" s="120">
        <v>2.3759999999999999</v>
      </c>
      <c r="AF1340" s="82"/>
      <c r="AG1340" s="82"/>
      <c r="AH1340" s="82"/>
      <c r="AI1340" s="82"/>
      <c r="AJ1340" s="82"/>
      <c r="AK1340" s="82"/>
      <c r="AL1340" s="82"/>
      <c r="AM1340" s="82"/>
      <c r="AN1340" s="82"/>
      <c r="AO1340" s="87"/>
      <c r="AP1340" s="93">
        <f t="shared" si="700"/>
        <v>3.7333333333333334</v>
      </c>
      <c r="AQ1340" s="126" t="e">
        <f t="shared" si="701"/>
        <v>#REF!</v>
      </c>
      <c r="AR1340" s="126" t="e">
        <f t="shared" si="702"/>
        <v>#REF!</v>
      </c>
      <c r="AS1340" s="85">
        <f t="shared" si="703"/>
        <v>3.7333333333333334</v>
      </c>
      <c r="AT1340" s="85">
        <f t="shared" si="704"/>
        <v>7.4666666666666668</v>
      </c>
      <c r="AU1340" s="125">
        <f t="shared" si="705"/>
        <v>4553.3833333332996</v>
      </c>
    </row>
    <row r="1341" spans="2:48">
      <c r="B1341" s="96">
        <v>45734</v>
      </c>
      <c r="C1341" s="82" t="s">
        <v>164</v>
      </c>
      <c r="D1341" s="82" t="s">
        <v>116</v>
      </c>
      <c r="E1341" s="82" t="s">
        <v>3729</v>
      </c>
      <c r="F1341" s="84" t="s">
        <v>1354</v>
      </c>
      <c r="G1341" s="84" t="s">
        <v>1354</v>
      </c>
      <c r="H1341" s="86" t="s">
        <v>109</v>
      </c>
      <c r="I1341" s="86" t="s">
        <v>109</v>
      </c>
      <c r="J1341" s="86" t="s">
        <v>109</v>
      </c>
      <c r="K1341" s="86" t="s">
        <v>109</v>
      </c>
      <c r="L1341" s="86" t="s">
        <v>109</v>
      </c>
      <c r="M1341" s="86" t="s">
        <v>168</v>
      </c>
      <c r="N1341" s="87">
        <v>3</v>
      </c>
      <c r="O1341" s="82" t="s">
        <v>92</v>
      </c>
      <c r="P1341" s="97">
        <v>3</v>
      </c>
      <c r="Q1341" s="97">
        <v>44</v>
      </c>
      <c r="R1341" s="82">
        <v>338</v>
      </c>
      <c r="S1341" s="82">
        <v>338</v>
      </c>
      <c r="T1341" s="84" t="s">
        <v>88</v>
      </c>
      <c r="U1341" s="82"/>
      <c r="V1341" s="82"/>
      <c r="W1341" s="82"/>
      <c r="X1341" s="82"/>
      <c r="Y1341" s="82"/>
      <c r="Z1341" s="82"/>
      <c r="AA1341" s="82">
        <f t="shared" ref="AA1341:AA1350" si="718">P1341*60+Q1341</f>
        <v>224</v>
      </c>
      <c r="AB1341" s="82">
        <v>110.6</v>
      </c>
      <c r="AC1341" s="82" t="s">
        <v>88</v>
      </c>
      <c r="AD1341" s="82"/>
      <c r="AE1341" s="120">
        <v>2.3769999999999998</v>
      </c>
      <c r="AF1341" s="82"/>
      <c r="AG1341" s="82"/>
      <c r="AH1341" s="82"/>
      <c r="AI1341" s="82"/>
      <c r="AJ1341" s="82"/>
      <c r="AK1341" s="82"/>
      <c r="AL1341" s="82"/>
      <c r="AM1341" s="82"/>
      <c r="AN1341" s="82"/>
      <c r="AO1341" s="87"/>
      <c r="AP1341" s="93">
        <f t="shared" ref="AP1341:AP1350" si="719">IF(O1341="A",AP1340+AA1341/60,AP1340)</f>
        <v>3.7333333333333334</v>
      </c>
      <c r="AQ1341" s="126" t="e">
        <f t="shared" ref="AQ1341:AQ1350" si="720">IF(O1341="B",AQ1340+AA1341/60,AQ1340)</f>
        <v>#REF!</v>
      </c>
      <c r="AR1341" s="126" t="e">
        <f t="shared" ref="AR1341:AR1350" si="721">IF(O1341="3A",AR1340+AA1341/60,AR1340)</f>
        <v>#REF!</v>
      </c>
      <c r="AS1341" s="85">
        <f t="shared" ref="AS1341:AS1350" si="722">IF(O1341="3C",AS1340+AA1341/60,AS1340)</f>
        <v>7.4666666666666668</v>
      </c>
      <c r="AT1341" s="85">
        <f t="shared" ref="AT1341:AT1350" si="723">AT1340+(AA1341/60)</f>
        <v>11.2</v>
      </c>
      <c r="AU1341" s="125">
        <f t="shared" ref="AU1341:AU1350" si="724">AU1340+(AA1341/60)</f>
        <v>4557.1166666666331</v>
      </c>
    </row>
    <row r="1342" spans="2:48">
      <c r="B1342" s="96">
        <v>45734</v>
      </c>
      <c r="C1342" s="82" t="s">
        <v>164</v>
      </c>
      <c r="D1342" s="82" t="s">
        <v>116</v>
      </c>
      <c r="E1342" s="82" t="s">
        <v>3729</v>
      </c>
      <c r="F1342" s="84" t="s">
        <v>1355</v>
      </c>
      <c r="G1342" s="84" t="s">
        <v>1355</v>
      </c>
      <c r="H1342" s="86" t="s">
        <v>109</v>
      </c>
      <c r="I1342" s="86" t="s">
        <v>109</v>
      </c>
      <c r="J1342" s="86" t="s">
        <v>109</v>
      </c>
      <c r="K1342" s="86" t="s">
        <v>109</v>
      </c>
      <c r="L1342" s="86" t="s">
        <v>109</v>
      </c>
      <c r="M1342" s="86" t="s">
        <v>168</v>
      </c>
      <c r="N1342" s="87">
        <v>3</v>
      </c>
      <c r="O1342" s="82" t="s">
        <v>92</v>
      </c>
      <c r="P1342" s="97">
        <v>3</v>
      </c>
      <c r="Q1342" s="97">
        <v>44</v>
      </c>
      <c r="R1342" s="82">
        <v>338</v>
      </c>
      <c r="S1342" s="82">
        <v>338</v>
      </c>
      <c r="T1342" s="84" t="s">
        <v>88</v>
      </c>
      <c r="U1342" s="82"/>
      <c r="V1342" s="82"/>
      <c r="W1342" s="82"/>
      <c r="X1342" s="82"/>
      <c r="Y1342" s="82"/>
      <c r="Z1342" s="82"/>
      <c r="AA1342" s="82">
        <f t="shared" si="718"/>
        <v>224</v>
      </c>
      <c r="AB1342" s="82">
        <v>110</v>
      </c>
      <c r="AC1342" s="82" t="s">
        <v>88</v>
      </c>
      <c r="AD1342" s="82"/>
      <c r="AE1342" s="120">
        <v>2.3740000000000001</v>
      </c>
      <c r="AF1342" s="82"/>
      <c r="AG1342" s="82"/>
      <c r="AH1342" s="82"/>
      <c r="AI1342" s="82"/>
      <c r="AJ1342" s="82"/>
      <c r="AK1342" s="82"/>
      <c r="AL1342" s="82"/>
      <c r="AM1342" s="82"/>
      <c r="AN1342" s="82"/>
      <c r="AO1342" s="87"/>
      <c r="AP1342" s="93">
        <f t="shared" si="719"/>
        <v>3.7333333333333334</v>
      </c>
      <c r="AQ1342" s="126" t="e">
        <f t="shared" si="720"/>
        <v>#REF!</v>
      </c>
      <c r="AR1342" s="126" t="e">
        <f t="shared" si="721"/>
        <v>#REF!</v>
      </c>
      <c r="AS1342" s="85">
        <f t="shared" si="722"/>
        <v>11.2</v>
      </c>
      <c r="AT1342" s="85">
        <f t="shared" si="723"/>
        <v>14.933333333333334</v>
      </c>
      <c r="AU1342" s="125">
        <f t="shared" si="724"/>
        <v>4560.8499999999667</v>
      </c>
    </row>
    <row r="1343" spans="2:48">
      <c r="B1343" s="96">
        <v>45734</v>
      </c>
      <c r="C1343" s="82" t="s">
        <v>164</v>
      </c>
      <c r="D1343" s="82" t="s">
        <v>116</v>
      </c>
      <c r="E1343" s="82" t="s">
        <v>3729</v>
      </c>
      <c r="F1343" s="84" t="s">
        <v>1356</v>
      </c>
      <c r="G1343" s="84" t="s">
        <v>1356</v>
      </c>
      <c r="H1343" s="86" t="s">
        <v>109</v>
      </c>
      <c r="I1343" s="86" t="s">
        <v>109</v>
      </c>
      <c r="J1343" s="86" t="s">
        <v>109</v>
      </c>
      <c r="K1343" s="86" t="s">
        <v>109</v>
      </c>
      <c r="L1343" s="86" t="s">
        <v>109</v>
      </c>
      <c r="M1343" s="86" t="s">
        <v>168</v>
      </c>
      <c r="N1343" s="87">
        <v>3</v>
      </c>
      <c r="O1343" s="82" t="s">
        <v>92</v>
      </c>
      <c r="P1343" s="97">
        <v>3</v>
      </c>
      <c r="Q1343" s="97">
        <v>44</v>
      </c>
      <c r="R1343" s="82">
        <v>338</v>
      </c>
      <c r="S1343" s="82">
        <v>338</v>
      </c>
      <c r="T1343" s="84" t="s">
        <v>88</v>
      </c>
      <c r="U1343" s="82"/>
      <c r="V1343" s="82"/>
      <c r="W1343" s="82"/>
      <c r="X1343" s="82"/>
      <c r="Y1343" s="82"/>
      <c r="Z1343" s="82"/>
      <c r="AA1343" s="82">
        <f t="shared" si="718"/>
        <v>224</v>
      </c>
      <c r="AB1343" s="82">
        <v>111.6</v>
      </c>
      <c r="AC1343" s="82" t="s">
        <v>88</v>
      </c>
      <c r="AD1343" s="82"/>
      <c r="AE1343" s="120">
        <v>2.3479999999999999</v>
      </c>
      <c r="AF1343" s="82"/>
      <c r="AG1343" s="82"/>
      <c r="AH1343" s="82"/>
      <c r="AI1343" s="82"/>
      <c r="AJ1343" s="82"/>
      <c r="AK1343" s="82"/>
      <c r="AL1343" s="82"/>
      <c r="AM1343" s="82"/>
      <c r="AN1343" s="82"/>
      <c r="AO1343" s="87"/>
      <c r="AP1343" s="93">
        <f t="shared" si="719"/>
        <v>3.7333333333333334</v>
      </c>
      <c r="AQ1343" s="126" t="e">
        <f t="shared" si="720"/>
        <v>#REF!</v>
      </c>
      <c r="AR1343" s="126" t="e">
        <f t="shared" si="721"/>
        <v>#REF!</v>
      </c>
      <c r="AS1343" s="85">
        <f t="shared" si="722"/>
        <v>14.933333333333334</v>
      </c>
      <c r="AT1343" s="85">
        <f t="shared" si="723"/>
        <v>18.666666666666668</v>
      </c>
      <c r="AU1343" s="125">
        <f t="shared" si="724"/>
        <v>4564.5833333333003</v>
      </c>
    </row>
    <row r="1344" spans="2:48">
      <c r="B1344" s="96">
        <v>45734</v>
      </c>
      <c r="C1344" s="82" t="s">
        <v>164</v>
      </c>
      <c r="D1344" s="82" t="s">
        <v>116</v>
      </c>
      <c r="E1344" s="82" t="s">
        <v>3729</v>
      </c>
      <c r="F1344" s="84" t="s">
        <v>1357</v>
      </c>
      <c r="G1344" s="84" t="s">
        <v>1357</v>
      </c>
      <c r="H1344" s="86" t="s">
        <v>109</v>
      </c>
      <c r="I1344" s="86" t="s">
        <v>109</v>
      </c>
      <c r="J1344" s="86" t="s">
        <v>109</v>
      </c>
      <c r="K1344" s="86" t="s">
        <v>109</v>
      </c>
      <c r="L1344" s="86" t="s">
        <v>109</v>
      </c>
      <c r="M1344" s="86" t="s">
        <v>168</v>
      </c>
      <c r="N1344" s="87">
        <v>3</v>
      </c>
      <c r="O1344" s="82" t="s">
        <v>92</v>
      </c>
      <c r="P1344" s="97">
        <v>3</v>
      </c>
      <c r="Q1344" s="97">
        <v>44</v>
      </c>
      <c r="R1344" s="82">
        <v>338</v>
      </c>
      <c r="S1344" s="82">
        <v>338</v>
      </c>
      <c r="T1344" s="84" t="s">
        <v>88</v>
      </c>
      <c r="U1344" s="82"/>
      <c r="V1344" s="82"/>
      <c r="W1344" s="82"/>
      <c r="X1344" s="82"/>
      <c r="Y1344" s="82"/>
      <c r="Z1344" s="82"/>
      <c r="AA1344" s="82">
        <f t="shared" si="718"/>
        <v>224</v>
      </c>
      <c r="AB1344" s="82">
        <v>110.8</v>
      </c>
      <c r="AC1344" s="82" t="s">
        <v>88</v>
      </c>
      <c r="AD1344" s="82"/>
      <c r="AE1344" s="120">
        <v>2.3730000000000002</v>
      </c>
      <c r="AF1344" s="82"/>
      <c r="AG1344" s="82"/>
      <c r="AH1344" s="82"/>
      <c r="AI1344" s="82"/>
      <c r="AJ1344" s="82"/>
      <c r="AK1344" s="82"/>
      <c r="AL1344" s="82"/>
      <c r="AM1344" s="82"/>
      <c r="AN1344" s="82"/>
      <c r="AO1344" s="87"/>
      <c r="AP1344" s="93">
        <f t="shared" si="719"/>
        <v>3.7333333333333334</v>
      </c>
      <c r="AQ1344" s="126" t="e">
        <f t="shared" si="720"/>
        <v>#REF!</v>
      </c>
      <c r="AR1344" s="126" t="e">
        <f t="shared" si="721"/>
        <v>#REF!</v>
      </c>
      <c r="AS1344" s="85">
        <f t="shared" si="722"/>
        <v>18.666666666666668</v>
      </c>
      <c r="AT1344" s="85">
        <f t="shared" si="723"/>
        <v>22.400000000000002</v>
      </c>
      <c r="AU1344" s="125">
        <f t="shared" si="724"/>
        <v>4568.3166666666339</v>
      </c>
    </row>
    <row r="1345" spans="2:47">
      <c r="B1345" s="96">
        <v>45734</v>
      </c>
      <c r="C1345" s="82" t="s">
        <v>164</v>
      </c>
      <c r="D1345" s="82" t="s">
        <v>116</v>
      </c>
      <c r="E1345" s="82" t="s">
        <v>3729</v>
      </c>
      <c r="F1345" s="84" t="s">
        <v>1358</v>
      </c>
      <c r="G1345" s="84" t="s">
        <v>1358</v>
      </c>
      <c r="H1345" s="86" t="s">
        <v>109</v>
      </c>
      <c r="I1345" s="86" t="s">
        <v>109</v>
      </c>
      <c r="J1345" s="86" t="s">
        <v>109</v>
      </c>
      <c r="K1345" s="86" t="s">
        <v>109</v>
      </c>
      <c r="L1345" s="86" t="s">
        <v>109</v>
      </c>
      <c r="M1345" s="86" t="s">
        <v>168</v>
      </c>
      <c r="N1345" s="87">
        <v>3</v>
      </c>
      <c r="O1345" s="82" t="s">
        <v>92</v>
      </c>
      <c r="P1345" s="97">
        <v>3</v>
      </c>
      <c r="Q1345" s="97">
        <v>44</v>
      </c>
      <c r="R1345" s="82">
        <v>338</v>
      </c>
      <c r="S1345" s="82">
        <v>338</v>
      </c>
      <c r="T1345" s="84" t="s">
        <v>88</v>
      </c>
      <c r="U1345" s="82"/>
      <c r="V1345" s="82"/>
      <c r="W1345" s="82"/>
      <c r="X1345" s="82"/>
      <c r="Y1345" s="82"/>
      <c r="Z1345" s="82"/>
      <c r="AA1345" s="82">
        <f t="shared" si="718"/>
        <v>224</v>
      </c>
      <c r="AB1345" s="82">
        <v>110.2</v>
      </c>
      <c r="AC1345" s="82" t="s">
        <v>88</v>
      </c>
      <c r="AD1345" s="82"/>
      <c r="AE1345" s="120">
        <v>2.375</v>
      </c>
      <c r="AF1345" s="82"/>
      <c r="AG1345" s="82"/>
      <c r="AH1345" s="82"/>
      <c r="AI1345" s="82"/>
      <c r="AJ1345" s="82"/>
      <c r="AK1345" s="82"/>
      <c r="AL1345" s="82"/>
      <c r="AM1345" s="82"/>
      <c r="AN1345" s="82"/>
      <c r="AO1345" s="87"/>
      <c r="AP1345" s="93">
        <f t="shared" si="719"/>
        <v>3.7333333333333334</v>
      </c>
      <c r="AQ1345" s="126" t="e">
        <f t="shared" si="720"/>
        <v>#REF!</v>
      </c>
      <c r="AR1345" s="126" t="e">
        <f t="shared" si="721"/>
        <v>#REF!</v>
      </c>
      <c r="AS1345" s="85">
        <f t="shared" si="722"/>
        <v>22.400000000000002</v>
      </c>
      <c r="AT1345" s="85">
        <f t="shared" si="723"/>
        <v>26.133333333333336</v>
      </c>
      <c r="AU1345" s="125">
        <f t="shared" si="724"/>
        <v>4572.0499999999674</v>
      </c>
    </row>
    <row r="1346" spans="2:47">
      <c r="B1346" s="96">
        <v>45734</v>
      </c>
      <c r="C1346" s="82" t="s">
        <v>164</v>
      </c>
      <c r="D1346" s="82" t="s">
        <v>116</v>
      </c>
      <c r="E1346" s="82" t="s">
        <v>3729</v>
      </c>
      <c r="F1346" s="84" t="s">
        <v>1359</v>
      </c>
      <c r="G1346" s="84" t="s">
        <v>1359</v>
      </c>
      <c r="H1346" s="86" t="s">
        <v>109</v>
      </c>
      <c r="I1346" s="86" t="s">
        <v>109</v>
      </c>
      <c r="J1346" s="86" t="s">
        <v>109</v>
      </c>
      <c r="K1346" s="86" t="s">
        <v>109</v>
      </c>
      <c r="L1346" s="86" t="s">
        <v>109</v>
      </c>
      <c r="M1346" s="86" t="s">
        <v>168</v>
      </c>
      <c r="N1346" s="87">
        <v>3</v>
      </c>
      <c r="O1346" s="82" t="s">
        <v>92</v>
      </c>
      <c r="P1346" s="97">
        <v>3</v>
      </c>
      <c r="Q1346" s="97">
        <v>44</v>
      </c>
      <c r="R1346" s="82">
        <v>338</v>
      </c>
      <c r="S1346" s="82">
        <v>338</v>
      </c>
      <c r="T1346" s="84" t="s">
        <v>88</v>
      </c>
      <c r="U1346" s="82"/>
      <c r="V1346" s="82"/>
      <c r="W1346" s="82"/>
      <c r="X1346" s="82"/>
      <c r="Y1346" s="82"/>
      <c r="Z1346" s="82"/>
      <c r="AA1346" s="82">
        <f t="shared" si="718"/>
        <v>224</v>
      </c>
      <c r="AB1346" s="82">
        <v>96.7</v>
      </c>
      <c r="AC1346" s="82" t="s">
        <v>88</v>
      </c>
      <c r="AD1346" s="82"/>
      <c r="AE1346" s="120">
        <v>2.35</v>
      </c>
      <c r="AF1346" s="82"/>
      <c r="AG1346" s="82"/>
      <c r="AH1346" s="82"/>
      <c r="AI1346" s="82"/>
      <c r="AJ1346" s="82"/>
      <c r="AK1346" s="82"/>
      <c r="AL1346" s="82"/>
      <c r="AM1346" s="82"/>
      <c r="AN1346" s="82"/>
      <c r="AO1346" s="87"/>
      <c r="AP1346" s="93">
        <f t="shared" si="719"/>
        <v>3.7333333333333334</v>
      </c>
      <c r="AQ1346" s="126" t="e">
        <f t="shared" si="720"/>
        <v>#REF!</v>
      </c>
      <c r="AR1346" s="126" t="e">
        <f t="shared" si="721"/>
        <v>#REF!</v>
      </c>
      <c r="AS1346" s="85">
        <f t="shared" si="722"/>
        <v>26.133333333333336</v>
      </c>
      <c r="AT1346" s="85">
        <f t="shared" si="723"/>
        <v>29.866666666666671</v>
      </c>
      <c r="AU1346" s="125">
        <f t="shared" si="724"/>
        <v>4575.783333333301</v>
      </c>
    </row>
    <row r="1347" spans="2:47">
      <c r="B1347" s="96">
        <v>45734</v>
      </c>
      <c r="C1347" s="82" t="s">
        <v>164</v>
      </c>
      <c r="D1347" s="82" t="s">
        <v>116</v>
      </c>
      <c r="E1347" s="82" t="s">
        <v>3729</v>
      </c>
      <c r="F1347" s="84" t="s">
        <v>1360</v>
      </c>
      <c r="G1347" s="84" t="s">
        <v>1360</v>
      </c>
      <c r="H1347" s="86" t="s">
        <v>109</v>
      </c>
      <c r="I1347" s="86" t="s">
        <v>109</v>
      </c>
      <c r="J1347" s="86" t="s">
        <v>109</v>
      </c>
      <c r="K1347" s="86" t="s">
        <v>109</v>
      </c>
      <c r="L1347" s="86" t="s">
        <v>109</v>
      </c>
      <c r="M1347" s="86" t="s">
        <v>168</v>
      </c>
      <c r="N1347" s="87">
        <v>3</v>
      </c>
      <c r="O1347" s="82" t="s">
        <v>92</v>
      </c>
      <c r="P1347" s="97">
        <v>3</v>
      </c>
      <c r="Q1347" s="97">
        <v>44</v>
      </c>
      <c r="R1347" s="82">
        <v>338</v>
      </c>
      <c r="S1347" s="82">
        <v>338</v>
      </c>
      <c r="T1347" s="84" t="s">
        <v>88</v>
      </c>
      <c r="U1347" s="82"/>
      <c r="V1347" s="82"/>
      <c r="W1347" s="82"/>
      <c r="X1347" s="82"/>
      <c r="Y1347" s="82"/>
      <c r="Z1347" s="82"/>
      <c r="AA1347" s="82">
        <f t="shared" si="718"/>
        <v>224</v>
      </c>
      <c r="AB1347" s="82">
        <v>110.3</v>
      </c>
      <c r="AC1347" s="82" t="s">
        <v>88</v>
      </c>
      <c r="AD1347" s="82"/>
      <c r="AE1347" s="120">
        <v>2.3780000000000001</v>
      </c>
      <c r="AF1347" s="82"/>
      <c r="AG1347" s="82"/>
      <c r="AH1347" s="82"/>
      <c r="AI1347" s="82"/>
      <c r="AJ1347" s="82"/>
      <c r="AK1347" s="82"/>
      <c r="AL1347" s="82"/>
      <c r="AM1347" s="82"/>
      <c r="AN1347" s="82"/>
      <c r="AO1347" s="87"/>
      <c r="AP1347" s="93">
        <f t="shared" si="719"/>
        <v>3.7333333333333334</v>
      </c>
      <c r="AQ1347" s="126" t="e">
        <f t="shared" si="720"/>
        <v>#REF!</v>
      </c>
      <c r="AR1347" s="126" t="e">
        <f t="shared" si="721"/>
        <v>#REF!</v>
      </c>
      <c r="AS1347" s="85">
        <f t="shared" si="722"/>
        <v>29.866666666666671</v>
      </c>
      <c r="AT1347" s="85">
        <f t="shared" si="723"/>
        <v>33.6</v>
      </c>
      <c r="AU1347" s="125">
        <f t="shared" si="724"/>
        <v>4579.5166666666346</v>
      </c>
    </row>
    <row r="1348" spans="2:47">
      <c r="B1348" s="96">
        <v>45734</v>
      </c>
      <c r="C1348" s="82" t="s">
        <v>164</v>
      </c>
      <c r="D1348" s="82" t="s">
        <v>116</v>
      </c>
      <c r="E1348" s="82" t="s">
        <v>3729</v>
      </c>
      <c r="F1348" s="84" t="s">
        <v>1361</v>
      </c>
      <c r="G1348" s="84" t="s">
        <v>1361</v>
      </c>
      <c r="H1348" s="86" t="s">
        <v>109</v>
      </c>
      <c r="I1348" s="86" t="s">
        <v>109</v>
      </c>
      <c r="J1348" s="86" t="s">
        <v>109</v>
      </c>
      <c r="K1348" s="86" t="s">
        <v>109</v>
      </c>
      <c r="L1348" s="86" t="s">
        <v>109</v>
      </c>
      <c r="M1348" s="86" t="s">
        <v>168</v>
      </c>
      <c r="N1348" s="87">
        <v>3</v>
      </c>
      <c r="O1348" s="82" t="s">
        <v>92</v>
      </c>
      <c r="P1348" s="97">
        <v>3</v>
      </c>
      <c r="Q1348" s="97">
        <v>44</v>
      </c>
      <c r="R1348" s="82">
        <v>338</v>
      </c>
      <c r="S1348" s="82">
        <v>338</v>
      </c>
      <c r="T1348" s="84" t="s">
        <v>88</v>
      </c>
      <c r="U1348" s="82"/>
      <c r="V1348" s="82"/>
      <c r="W1348" s="82"/>
      <c r="X1348" s="82"/>
      <c r="Y1348" s="82"/>
      <c r="Z1348" s="82"/>
      <c r="AA1348" s="82">
        <f t="shared" si="718"/>
        <v>224</v>
      </c>
      <c r="AB1348" s="82">
        <v>95.5</v>
      </c>
      <c r="AC1348" s="82" t="s">
        <v>88</v>
      </c>
      <c r="AD1348" s="82"/>
      <c r="AE1348" s="120">
        <v>2.339</v>
      </c>
      <c r="AF1348" s="82"/>
      <c r="AG1348" s="82"/>
      <c r="AH1348" s="82"/>
      <c r="AI1348" s="82"/>
      <c r="AJ1348" s="82"/>
      <c r="AK1348" s="82"/>
      <c r="AL1348" s="82"/>
      <c r="AM1348" s="82"/>
      <c r="AN1348" s="82"/>
      <c r="AO1348" s="87"/>
      <c r="AP1348" s="93">
        <f t="shared" si="719"/>
        <v>3.7333333333333334</v>
      </c>
      <c r="AQ1348" s="126" t="e">
        <f t="shared" si="720"/>
        <v>#REF!</v>
      </c>
      <c r="AR1348" s="126" t="e">
        <f t="shared" si="721"/>
        <v>#REF!</v>
      </c>
      <c r="AS1348" s="85">
        <f t="shared" si="722"/>
        <v>33.6</v>
      </c>
      <c r="AT1348" s="85">
        <f t="shared" si="723"/>
        <v>37.333333333333336</v>
      </c>
      <c r="AU1348" s="125">
        <f t="shared" si="724"/>
        <v>4583.2499999999682</v>
      </c>
    </row>
    <row r="1349" spans="2:47">
      <c r="B1349" s="96">
        <v>45734</v>
      </c>
      <c r="C1349" s="82" t="s">
        <v>164</v>
      </c>
      <c r="D1349" s="82" t="s">
        <v>116</v>
      </c>
      <c r="E1349" s="82" t="s">
        <v>3729</v>
      </c>
      <c r="F1349" s="84" t="s">
        <v>1362</v>
      </c>
      <c r="G1349" s="84" t="s">
        <v>1362</v>
      </c>
      <c r="H1349" s="86" t="s">
        <v>109</v>
      </c>
      <c r="I1349" s="86" t="s">
        <v>109</v>
      </c>
      <c r="J1349" s="86" t="s">
        <v>109</v>
      </c>
      <c r="K1349" s="86" t="s">
        <v>109</v>
      </c>
      <c r="L1349" s="86" t="s">
        <v>109</v>
      </c>
      <c r="M1349" s="86" t="s">
        <v>168</v>
      </c>
      <c r="N1349" s="87">
        <v>3</v>
      </c>
      <c r="O1349" s="82" t="s">
        <v>92</v>
      </c>
      <c r="P1349" s="97">
        <v>3</v>
      </c>
      <c r="Q1349" s="97">
        <v>44</v>
      </c>
      <c r="R1349" s="82">
        <v>338</v>
      </c>
      <c r="S1349" s="82">
        <v>338</v>
      </c>
      <c r="T1349" s="84" t="s">
        <v>88</v>
      </c>
      <c r="U1349" s="82"/>
      <c r="V1349" s="82"/>
      <c r="W1349" s="82"/>
      <c r="X1349" s="82"/>
      <c r="Y1349" s="82"/>
      <c r="Z1349" s="82"/>
      <c r="AA1349" s="82">
        <f t="shared" si="718"/>
        <v>224</v>
      </c>
      <c r="AB1349" s="82">
        <v>96.6</v>
      </c>
      <c r="AC1349" s="82" t="s">
        <v>88</v>
      </c>
      <c r="AD1349" s="82"/>
      <c r="AE1349" s="120">
        <v>2.34</v>
      </c>
      <c r="AF1349" s="82"/>
      <c r="AG1349" s="82"/>
      <c r="AH1349" s="82"/>
      <c r="AI1349" s="82"/>
      <c r="AJ1349" s="82"/>
      <c r="AK1349" s="82"/>
      <c r="AL1349" s="82"/>
      <c r="AM1349" s="82"/>
      <c r="AN1349" s="82"/>
      <c r="AO1349" s="87"/>
      <c r="AP1349" s="93">
        <f t="shared" si="719"/>
        <v>3.7333333333333334</v>
      </c>
      <c r="AQ1349" s="126" t="e">
        <f t="shared" si="720"/>
        <v>#REF!</v>
      </c>
      <c r="AR1349" s="126" t="e">
        <f t="shared" si="721"/>
        <v>#REF!</v>
      </c>
      <c r="AS1349" s="85">
        <f t="shared" si="722"/>
        <v>37.333333333333336</v>
      </c>
      <c r="AT1349" s="85">
        <f t="shared" si="723"/>
        <v>41.06666666666667</v>
      </c>
      <c r="AU1349" s="125">
        <f t="shared" si="724"/>
        <v>4586.9833333333017</v>
      </c>
    </row>
    <row r="1350" spans="2:47">
      <c r="B1350" s="96">
        <v>45734</v>
      </c>
      <c r="C1350" s="82" t="s">
        <v>164</v>
      </c>
      <c r="D1350" s="82" t="s">
        <v>116</v>
      </c>
      <c r="E1350" s="82" t="s">
        <v>3729</v>
      </c>
      <c r="F1350" s="84" t="s">
        <v>1363</v>
      </c>
      <c r="G1350" s="84" t="s">
        <v>1363</v>
      </c>
      <c r="H1350" s="86" t="s">
        <v>109</v>
      </c>
      <c r="I1350" s="86" t="s">
        <v>109</v>
      </c>
      <c r="J1350" s="86" t="s">
        <v>109</v>
      </c>
      <c r="K1350" s="86" t="s">
        <v>109</v>
      </c>
      <c r="L1350" s="86" t="s">
        <v>109</v>
      </c>
      <c r="M1350" s="86" t="s">
        <v>168</v>
      </c>
      <c r="N1350" s="87">
        <v>3</v>
      </c>
      <c r="O1350" s="82" t="s">
        <v>92</v>
      </c>
      <c r="P1350" s="97">
        <v>3</v>
      </c>
      <c r="Q1350" s="97">
        <v>44</v>
      </c>
      <c r="R1350" s="82">
        <v>338</v>
      </c>
      <c r="S1350" s="82">
        <v>338</v>
      </c>
      <c r="T1350" s="84" t="s">
        <v>88</v>
      </c>
      <c r="U1350" s="82"/>
      <c r="V1350" s="82"/>
      <c r="W1350" s="82"/>
      <c r="X1350" s="82"/>
      <c r="Y1350" s="82"/>
      <c r="Z1350" s="82"/>
      <c r="AA1350" s="82">
        <f t="shared" si="718"/>
        <v>224</v>
      </c>
      <c r="AB1350" s="82">
        <v>96.5</v>
      </c>
      <c r="AC1350" s="82" t="s">
        <v>88</v>
      </c>
      <c r="AD1350" s="82"/>
      <c r="AE1350" s="120">
        <v>2.3460000000000001</v>
      </c>
      <c r="AF1350" s="82"/>
      <c r="AG1350" s="82"/>
      <c r="AH1350" s="82"/>
      <c r="AI1350" s="82"/>
      <c r="AJ1350" s="82"/>
      <c r="AK1350" s="82"/>
      <c r="AL1350" s="82"/>
      <c r="AM1350" s="82"/>
      <c r="AN1350" s="82"/>
      <c r="AO1350" s="87"/>
      <c r="AP1350" s="93">
        <f t="shared" si="719"/>
        <v>3.7333333333333334</v>
      </c>
      <c r="AQ1350" s="126" t="e">
        <f t="shared" si="720"/>
        <v>#REF!</v>
      </c>
      <c r="AR1350" s="126" t="e">
        <f t="shared" si="721"/>
        <v>#REF!</v>
      </c>
      <c r="AS1350" s="85">
        <f t="shared" si="722"/>
        <v>41.06666666666667</v>
      </c>
      <c r="AT1350" s="85">
        <f t="shared" si="723"/>
        <v>44.800000000000004</v>
      </c>
      <c r="AU1350" s="125">
        <f t="shared" si="724"/>
        <v>4590.7166666666353</v>
      </c>
    </row>
    <row r="1351" spans="2:47">
      <c r="B1351" s="96">
        <v>45734</v>
      </c>
      <c r="C1351" s="82" t="s">
        <v>164</v>
      </c>
      <c r="D1351" s="82" t="s">
        <v>116</v>
      </c>
      <c r="E1351" s="82" t="s">
        <v>3729</v>
      </c>
      <c r="F1351" s="84" t="s">
        <v>1364</v>
      </c>
      <c r="G1351" s="84" t="s">
        <v>1364</v>
      </c>
      <c r="H1351" s="86" t="s">
        <v>109</v>
      </c>
      <c r="I1351" s="86" t="s">
        <v>109</v>
      </c>
      <c r="J1351" s="86" t="s">
        <v>109</v>
      </c>
      <c r="K1351" s="86" t="s">
        <v>109</v>
      </c>
      <c r="L1351" s="86" t="s">
        <v>109</v>
      </c>
      <c r="M1351" s="86" t="s">
        <v>168</v>
      </c>
      <c r="N1351" s="87">
        <v>3</v>
      </c>
      <c r="O1351" s="82" t="s">
        <v>92</v>
      </c>
      <c r="P1351" s="97">
        <v>3</v>
      </c>
      <c r="Q1351" s="97">
        <v>44</v>
      </c>
      <c r="R1351" s="82">
        <v>338</v>
      </c>
      <c r="S1351" s="82">
        <v>338</v>
      </c>
      <c r="T1351" s="84" t="s">
        <v>88</v>
      </c>
      <c r="U1351" s="82"/>
      <c r="V1351" s="82"/>
      <c r="W1351" s="82"/>
      <c r="X1351" s="82"/>
      <c r="Y1351" s="82"/>
      <c r="Z1351" s="82"/>
      <c r="AA1351" s="82">
        <f t="shared" ref="AA1351:AA1354" si="725">P1351*60+Q1351</f>
        <v>224</v>
      </c>
      <c r="AB1351" s="82">
        <v>112</v>
      </c>
      <c r="AC1351" s="82" t="s">
        <v>88</v>
      </c>
      <c r="AD1351" s="82"/>
      <c r="AE1351" s="120">
        <v>2.387</v>
      </c>
      <c r="AF1351" s="82"/>
      <c r="AG1351" s="82"/>
      <c r="AH1351" s="82"/>
      <c r="AI1351" s="82"/>
      <c r="AJ1351" s="82"/>
      <c r="AK1351" s="82"/>
      <c r="AL1351" s="82"/>
      <c r="AM1351" s="82"/>
      <c r="AN1351" s="82"/>
      <c r="AO1351" s="87"/>
      <c r="AP1351" s="93">
        <f t="shared" ref="AP1351:AP1354" si="726">IF(O1351="A",AP1350+AA1351/60,AP1350)</f>
        <v>3.7333333333333334</v>
      </c>
      <c r="AQ1351" s="126" t="e">
        <f t="shared" ref="AQ1351:AQ1354" si="727">IF(O1351="B",AQ1350+AA1351/60,AQ1350)</f>
        <v>#REF!</v>
      </c>
      <c r="AR1351" s="126" t="e">
        <f t="shared" ref="AR1351:AR1354" si="728">IF(O1351="3A",AR1350+AA1351/60,AR1350)</f>
        <v>#REF!</v>
      </c>
      <c r="AS1351" s="85">
        <f t="shared" ref="AS1351:AS1354" si="729">IF(O1351="3C",AS1350+AA1351/60,AS1350)</f>
        <v>44.800000000000004</v>
      </c>
      <c r="AT1351" s="85">
        <f t="shared" ref="AT1351:AT1354" si="730">AT1350+(AA1351/60)</f>
        <v>48.533333333333339</v>
      </c>
      <c r="AU1351" s="125">
        <f t="shared" ref="AU1351:AU1354" si="731">AU1350+(AA1351/60)</f>
        <v>4594.4499999999689</v>
      </c>
    </row>
    <row r="1352" spans="2:47">
      <c r="B1352" s="96">
        <v>45734</v>
      </c>
      <c r="C1352" s="82" t="s">
        <v>164</v>
      </c>
      <c r="D1352" s="82" t="s">
        <v>116</v>
      </c>
      <c r="E1352" s="82" t="s">
        <v>3729</v>
      </c>
      <c r="F1352" s="84" t="s">
        <v>1365</v>
      </c>
      <c r="G1352" s="84" t="s">
        <v>1365</v>
      </c>
      <c r="H1352" s="86" t="s">
        <v>109</v>
      </c>
      <c r="I1352" s="86" t="s">
        <v>109</v>
      </c>
      <c r="J1352" s="86" t="s">
        <v>109</v>
      </c>
      <c r="K1352" s="86" t="s">
        <v>109</v>
      </c>
      <c r="L1352" s="86" t="s">
        <v>109</v>
      </c>
      <c r="M1352" s="86" t="s">
        <v>168</v>
      </c>
      <c r="N1352" s="87">
        <v>3</v>
      </c>
      <c r="O1352" s="82" t="s">
        <v>92</v>
      </c>
      <c r="P1352" s="97">
        <v>3</v>
      </c>
      <c r="Q1352" s="97">
        <v>44</v>
      </c>
      <c r="R1352" s="82">
        <v>338</v>
      </c>
      <c r="S1352" s="82">
        <v>338</v>
      </c>
      <c r="T1352" s="84" t="s">
        <v>88</v>
      </c>
      <c r="U1352" s="82"/>
      <c r="V1352" s="82"/>
      <c r="W1352" s="82"/>
      <c r="X1352" s="82"/>
      <c r="Y1352" s="82"/>
      <c r="Z1352" s="82"/>
      <c r="AA1352" s="82">
        <f t="shared" si="725"/>
        <v>224</v>
      </c>
      <c r="AB1352" s="82">
        <v>110.5</v>
      </c>
      <c r="AC1352" s="82" t="s">
        <v>88</v>
      </c>
      <c r="AD1352" s="82"/>
      <c r="AE1352" s="120">
        <v>2.3759999999999999</v>
      </c>
      <c r="AF1352" s="82"/>
      <c r="AG1352" s="82"/>
      <c r="AH1352" s="82"/>
      <c r="AI1352" s="82"/>
      <c r="AJ1352" s="82"/>
      <c r="AK1352" s="82"/>
      <c r="AL1352" s="82"/>
      <c r="AM1352" s="82"/>
      <c r="AN1352" s="82"/>
      <c r="AO1352" s="87"/>
      <c r="AP1352" s="93">
        <f t="shared" si="726"/>
        <v>3.7333333333333334</v>
      </c>
      <c r="AQ1352" s="126" t="e">
        <f t="shared" si="727"/>
        <v>#REF!</v>
      </c>
      <c r="AR1352" s="126" t="e">
        <f t="shared" si="728"/>
        <v>#REF!</v>
      </c>
      <c r="AS1352" s="85">
        <f t="shared" si="729"/>
        <v>48.533333333333339</v>
      </c>
      <c r="AT1352" s="85">
        <f t="shared" si="730"/>
        <v>52.266666666666673</v>
      </c>
      <c r="AU1352" s="125">
        <f t="shared" si="731"/>
        <v>4598.1833333333025</v>
      </c>
    </row>
    <row r="1353" spans="2:47">
      <c r="B1353" s="96">
        <v>45734</v>
      </c>
      <c r="C1353" s="82" t="s">
        <v>164</v>
      </c>
      <c r="D1353" s="82" t="s">
        <v>116</v>
      </c>
      <c r="E1353" s="82" t="s">
        <v>3729</v>
      </c>
      <c r="F1353" s="84" t="s">
        <v>1366</v>
      </c>
      <c r="G1353" s="84" t="s">
        <v>1366</v>
      </c>
      <c r="H1353" s="86" t="s">
        <v>109</v>
      </c>
      <c r="I1353" s="86" t="s">
        <v>109</v>
      </c>
      <c r="J1353" s="86" t="s">
        <v>109</v>
      </c>
      <c r="K1353" s="86" t="s">
        <v>109</v>
      </c>
      <c r="L1353" s="86" t="s">
        <v>109</v>
      </c>
      <c r="M1353" s="86" t="s">
        <v>168</v>
      </c>
      <c r="N1353" s="87">
        <v>3</v>
      </c>
      <c r="O1353" s="82" t="s">
        <v>92</v>
      </c>
      <c r="P1353" s="97">
        <v>3</v>
      </c>
      <c r="Q1353" s="97">
        <v>44</v>
      </c>
      <c r="R1353" s="82">
        <v>338</v>
      </c>
      <c r="S1353" s="82">
        <v>338</v>
      </c>
      <c r="T1353" s="84" t="s">
        <v>88</v>
      </c>
      <c r="U1353" s="82"/>
      <c r="V1353" s="82"/>
      <c r="W1353" s="82"/>
      <c r="X1353" s="82"/>
      <c r="Y1353" s="82"/>
      <c r="Z1353" s="82"/>
      <c r="AA1353" s="82">
        <f t="shared" si="725"/>
        <v>224</v>
      </c>
      <c r="AB1353" s="82">
        <v>111.7</v>
      </c>
      <c r="AC1353" s="82" t="s">
        <v>88</v>
      </c>
      <c r="AD1353" s="82"/>
      <c r="AE1353" s="120">
        <v>2.3780000000000001</v>
      </c>
      <c r="AF1353" s="82"/>
      <c r="AG1353" s="82"/>
      <c r="AH1353" s="82"/>
      <c r="AI1353" s="82"/>
      <c r="AJ1353" s="82"/>
      <c r="AK1353" s="82"/>
      <c r="AL1353" s="82"/>
      <c r="AM1353" s="82"/>
      <c r="AN1353" s="82"/>
      <c r="AO1353" s="87"/>
      <c r="AP1353" s="93">
        <f t="shared" si="726"/>
        <v>3.7333333333333334</v>
      </c>
      <c r="AQ1353" s="126" t="e">
        <f t="shared" si="727"/>
        <v>#REF!</v>
      </c>
      <c r="AR1353" s="126" t="e">
        <f t="shared" si="728"/>
        <v>#REF!</v>
      </c>
      <c r="AS1353" s="85">
        <f t="shared" si="729"/>
        <v>52.266666666666673</v>
      </c>
      <c r="AT1353" s="85">
        <f t="shared" si="730"/>
        <v>56.000000000000007</v>
      </c>
      <c r="AU1353" s="125">
        <f t="shared" si="731"/>
        <v>4601.916666666636</v>
      </c>
    </row>
    <row r="1354" spans="2:47">
      <c r="B1354" s="96">
        <v>45734</v>
      </c>
      <c r="C1354" s="82" t="s">
        <v>164</v>
      </c>
      <c r="D1354" s="82" t="s">
        <v>116</v>
      </c>
      <c r="E1354" s="82" t="s">
        <v>3729</v>
      </c>
      <c r="F1354" s="84" t="s">
        <v>1367</v>
      </c>
      <c r="G1354" s="84" t="s">
        <v>1367</v>
      </c>
      <c r="H1354" s="86" t="s">
        <v>109</v>
      </c>
      <c r="I1354" s="86" t="s">
        <v>109</v>
      </c>
      <c r="J1354" s="86" t="s">
        <v>109</v>
      </c>
      <c r="K1354" s="86" t="s">
        <v>109</v>
      </c>
      <c r="L1354" s="86" t="s">
        <v>109</v>
      </c>
      <c r="M1354" s="86" t="s">
        <v>168</v>
      </c>
      <c r="N1354" s="87">
        <v>3</v>
      </c>
      <c r="O1354" s="82" t="s">
        <v>92</v>
      </c>
      <c r="P1354" s="97">
        <v>3</v>
      </c>
      <c r="Q1354" s="97">
        <v>44</v>
      </c>
      <c r="R1354" s="82">
        <v>338</v>
      </c>
      <c r="S1354" s="82">
        <v>338</v>
      </c>
      <c r="T1354" s="84" t="s">
        <v>88</v>
      </c>
      <c r="U1354" s="82"/>
      <c r="V1354" s="82"/>
      <c r="W1354" s="82"/>
      <c r="X1354" s="82"/>
      <c r="Y1354" s="82"/>
      <c r="Z1354" s="82"/>
      <c r="AA1354" s="82">
        <f t="shared" si="725"/>
        <v>224</v>
      </c>
      <c r="AB1354" s="82">
        <v>96.5</v>
      </c>
      <c r="AC1354" s="82" t="s">
        <v>88</v>
      </c>
      <c r="AD1354" s="82"/>
      <c r="AE1354" s="120">
        <v>2.3420000000000001</v>
      </c>
      <c r="AF1354" s="82"/>
      <c r="AG1354" s="82"/>
      <c r="AH1354" s="82"/>
      <c r="AI1354" s="82"/>
      <c r="AJ1354" s="82"/>
      <c r="AK1354" s="82"/>
      <c r="AL1354" s="82"/>
      <c r="AM1354" s="82"/>
      <c r="AN1354" s="82"/>
      <c r="AO1354" s="87"/>
      <c r="AP1354" s="93">
        <f t="shared" si="726"/>
        <v>3.7333333333333334</v>
      </c>
      <c r="AQ1354" s="126" t="e">
        <f t="shared" si="727"/>
        <v>#REF!</v>
      </c>
      <c r="AR1354" s="126" t="e">
        <f t="shared" si="728"/>
        <v>#REF!</v>
      </c>
      <c r="AS1354" s="85">
        <f t="shared" si="729"/>
        <v>56.000000000000007</v>
      </c>
      <c r="AT1354" s="85">
        <f t="shared" si="730"/>
        <v>59.733333333333341</v>
      </c>
      <c r="AU1354" s="125">
        <f t="shared" si="731"/>
        <v>4605.6499999999696</v>
      </c>
    </row>
    <row r="1355" spans="2:47">
      <c r="B1355" s="96">
        <v>45734</v>
      </c>
      <c r="C1355" s="82" t="s">
        <v>164</v>
      </c>
      <c r="D1355" s="82" t="s">
        <v>116</v>
      </c>
      <c r="E1355" s="82" t="s">
        <v>3729</v>
      </c>
      <c r="F1355" s="84" t="s">
        <v>1368</v>
      </c>
      <c r="G1355" s="84" t="s">
        <v>1368</v>
      </c>
      <c r="H1355" s="86" t="s">
        <v>109</v>
      </c>
      <c r="I1355" s="86" t="s">
        <v>109</v>
      </c>
      <c r="J1355" s="86" t="s">
        <v>109</v>
      </c>
      <c r="K1355" s="86" t="s">
        <v>109</v>
      </c>
      <c r="L1355" s="86" t="s">
        <v>109</v>
      </c>
      <c r="M1355" s="86" t="s">
        <v>168</v>
      </c>
      <c r="N1355" s="87">
        <v>3</v>
      </c>
      <c r="O1355" s="82" t="s">
        <v>92</v>
      </c>
      <c r="P1355" s="97">
        <v>3</v>
      </c>
      <c r="Q1355" s="97">
        <v>44</v>
      </c>
      <c r="R1355" s="82">
        <v>338</v>
      </c>
      <c r="S1355" s="82">
        <v>338</v>
      </c>
      <c r="T1355" s="84" t="s">
        <v>88</v>
      </c>
      <c r="U1355" s="82"/>
      <c r="V1355" s="82"/>
      <c r="W1355" s="82"/>
      <c r="X1355" s="82"/>
      <c r="Y1355" s="82"/>
      <c r="Z1355" s="82"/>
      <c r="AA1355" s="82">
        <f t="shared" ref="AA1355:AA1357" si="732">P1355*60+Q1355</f>
        <v>224</v>
      </c>
      <c r="AB1355" s="82">
        <v>110.7</v>
      </c>
      <c r="AC1355" s="82" t="s">
        <v>88</v>
      </c>
      <c r="AD1355" s="82"/>
      <c r="AE1355" s="120">
        <v>2.3759999999999999</v>
      </c>
      <c r="AF1355" s="82"/>
      <c r="AG1355" s="82"/>
      <c r="AH1355" s="82"/>
      <c r="AI1355" s="82"/>
      <c r="AJ1355" s="82"/>
      <c r="AK1355" s="82"/>
      <c r="AL1355" s="82"/>
      <c r="AM1355" s="82"/>
      <c r="AN1355" s="82"/>
      <c r="AO1355" s="87"/>
      <c r="AP1355" s="93">
        <f t="shared" ref="AP1355:AP1357" si="733">IF(O1355="A",AP1354+AA1355/60,AP1354)</f>
        <v>3.7333333333333334</v>
      </c>
      <c r="AQ1355" s="126" t="e">
        <f t="shared" ref="AQ1355:AQ1357" si="734">IF(O1355="B",AQ1354+AA1355/60,AQ1354)</f>
        <v>#REF!</v>
      </c>
      <c r="AR1355" s="126" t="e">
        <f t="shared" ref="AR1355:AR1357" si="735">IF(O1355="3A",AR1354+AA1355/60,AR1354)</f>
        <v>#REF!</v>
      </c>
      <c r="AS1355" s="85">
        <f t="shared" ref="AS1355:AS1357" si="736">IF(O1355="3C",AS1354+AA1355/60,AS1354)</f>
        <v>59.733333333333341</v>
      </c>
      <c r="AT1355" s="85">
        <f t="shared" ref="AT1355:AT1357" si="737">AT1354+(AA1355/60)</f>
        <v>63.466666666666676</v>
      </c>
      <c r="AU1355" s="125">
        <f t="shared" ref="AU1355:AU1357" si="738">AU1354+(AA1355/60)</f>
        <v>4609.3833333333032</v>
      </c>
    </row>
    <row r="1356" spans="2:47">
      <c r="B1356" s="96">
        <v>45734</v>
      </c>
      <c r="C1356" s="82" t="s">
        <v>1197</v>
      </c>
      <c r="D1356" s="82" t="s">
        <v>116</v>
      </c>
      <c r="E1356" s="82" t="s">
        <v>3729</v>
      </c>
      <c r="F1356" s="84" t="s">
        <v>1369</v>
      </c>
      <c r="G1356" s="84" t="s">
        <v>1369</v>
      </c>
      <c r="H1356" s="86" t="s">
        <v>109</v>
      </c>
      <c r="I1356" s="86" t="s">
        <v>109</v>
      </c>
      <c r="J1356" s="86" t="s">
        <v>109</v>
      </c>
      <c r="K1356" s="86" t="s">
        <v>109</v>
      </c>
      <c r="L1356" s="86" t="s">
        <v>109</v>
      </c>
      <c r="M1356" s="86" t="s">
        <v>168</v>
      </c>
      <c r="N1356" s="87">
        <v>3</v>
      </c>
      <c r="O1356" s="82" t="s">
        <v>92</v>
      </c>
      <c r="P1356" s="97">
        <v>3</v>
      </c>
      <c r="Q1356" s="97">
        <v>44</v>
      </c>
      <c r="R1356" s="82">
        <v>338</v>
      </c>
      <c r="S1356" s="82">
        <v>338</v>
      </c>
      <c r="T1356" s="84" t="s">
        <v>88</v>
      </c>
      <c r="U1356" s="82"/>
      <c r="V1356" s="82"/>
      <c r="W1356" s="82"/>
      <c r="X1356" s="82"/>
      <c r="Y1356" s="82"/>
      <c r="Z1356" s="82"/>
      <c r="AA1356" s="82">
        <f t="shared" si="732"/>
        <v>224</v>
      </c>
      <c r="AB1356" s="82">
        <v>111</v>
      </c>
      <c r="AC1356" s="82" t="s">
        <v>88</v>
      </c>
      <c r="AD1356" s="82"/>
      <c r="AE1356" s="120">
        <v>2.3740000000000001</v>
      </c>
      <c r="AF1356" s="82"/>
      <c r="AG1356" s="82"/>
      <c r="AH1356" s="82"/>
      <c r="AI1356" s="82"/>
      <c r="AJ1356" s="82"/>
      <c r="AK1356" s="82"/>
      <c r="AL1356" s="82"/>
      <c r="AM1356" s="82"/>
      <c r="AN1356" s="82"/>
      <c r="AO1356" s="87"/>
      <c r="AP1356" s="93">
        <f t="shared" si="733"/>
        <v>3.7333333333333334</v>
      </c>
      <c r="AQ1356" s="126" t="e">
        <f t="shared" si="734"/>
        <v>#REF!</v>
      </c>
      <c r="AR1356" s="126" t="e">
        <f t="shared" si="735"/>
        <v>#REF!</v>
      </c>
      <c r="AS1356" s="85">
        <f t="shared" si="736"/>
        <v>63.466666666666676</v>
      </c>
      <c r="AT1356" s="85">
        <f t="shared" si="737"/>
        <v>67.2</v>
      </c>
      <c r="AU1356" s="125">
        <f t="shared" si="738"/>
        <v>4613.1166666666368</v>
      </c>
    </row>
    <row r="1357" spans="2:47">
      <c r="B1357" s="96">
        <v>45734</v>
      </c>
      <c r="C1357" s="82" t="s">
        <v>1197</v>
      </c>
      <c r="D1357" s="82" t="s">
        <v>116</v>
      </c>
      <c r="E1357" s="82" t="s">
        <v>3729</v>
      </c>
      <c r="F1357" s="84" t="s">
        <v>1370</v>
      </c>
      <c r="G1357" s="84" t="s">
        <v>1370</v>
      </c>
      <c r="H1357" s="86" t="s">
        <v>109</v>
      </c>
      <c r="I1357" s="86" t="s">
        <v>109</v>
      </c>
      <c r="J1357" s="86" t="s">
        <v>109</v>
      </c>
      <c r="K1357" s="86" t="s">
        <v>109</v>
      </c>
      <c r="L1357" s="86" t="s">
        <v>109</v>
      </c>
      <c r="M1357" s="86" t="s">
        <v>168</v>
      </c>
      <c r="N1357" s="87">
        <v>3</v>
      </c>
      <c r="O1357" s="82" t="s">
        <v>92</v>
      </c>
      <c r="P1357" s="97">
        <v>3</v>
      </c>
      <c r="Q1357" s="97">
        <v>44</v>
      </c>
      <c r="R1357" s="82">
        <v>338</v>
      </c>
      <c r="S1357" s="82">
        <v>338</v>
      </c>
      <c r="T1357" s="84" t="s">
        <v>88</v>
      </c>
      <c r="U1357" s="82"/>
      <c r="V1357" s="82"/>
      <c r="W1357" s="82"/>
      <c r="X1357" s="82"/>
      <c r="Y1357" s="82"/>
      <c r="Z1357" s="82"/>
      <c r="AA1357" s="82">
        <f t="shared" si="732"/>
        <v>224</v>
      </c>
      <c r="AB1357" s="82">
        <v>111.3</v>
      </c>
      <c r="AC1357" s="82" t="s">
        <v>88</v>
      </c>
      <c r="AD1357" s="82"/>
      <c r="AE1357" s="120">
        <v>2.371</v>
      </c>
      <c r="AF1357" s="82"/>
      <c r="AG1357" s="82"/>
      <c r="AH1357" s="82"/>
      <c r="AI1357" s="82"/>
      <c r="AJ1357" s="82"/>
      <c r="AK1357" s="82"/>
      <c r="AL1357" s="82"/>
      <c r="AM1357" s="82"/>
      <c r="AN1357" s="82"/>
      <c r="AO1357" s="87"/>
      <c r="AP1357" s="93">
        <f t="shared" si="733"/>
        <v>3.7333333333333334</v>
      </c>
      <c r="AQ1357" s="126" t="e">
        <f t="shared" si="734"/>
        <v>#REF!</v>
      </c>
      <c r="AR1357" s="126" t="e">
        <f t="shared" si="735"/>
        <v>#REF!</v>
      </c>
      <c r="AS1357" s="85">
        <f t="shared" si="736"/>
        <v>67.2</v>
      </c>
      <c r="AT1357" s="85">
        <f t="shared" si="737"/>
        <v>70.933333333333337</v>
      </c>
      <c r="AU1357" s="125">
        <f t="shared" si="738"/>
        <v>4616.8499999999704</v>
      </c>
    </row>
    <row r="1358" spans="2:47">
      <c r="B1358" s="96">
        <v>45734</v>
      </c>
      <c r="C1358" s="82" t="s">
        <v>1197</v>
      </c>
      <c r="D1358" s="82" t="s">
        <v>116</v>
      </c>
      <c r="E1358" s="82" t="s">
        <v>3729</v>
      </c>
      <c r="F1358" s="84" t="s">
        <v>1371</v>
      </c>
      <c r="G1358" s="84" t="s">
        <v>1371</v>
      </c>
      <c r="H1358" s="86" t="s">
        <v>109</v>
      </c>
      <c r="I1358" s="86" t="s">
        <v>109</v>
      </c>
      <c r="J1358" s="86" t="s">
        <v>109</v>
      </c>
      <c r="K1358" s="86" t="s">
        <v>109</v>
      </c>
      <c r="L1358" s="86" t="s">
        <v>109</v>
      </c>
      <c r="M1358" s="86" t="s">
        <v>168</v>
      </c>
      <c r="N1358" s="87">
        <v>3</v>
      </c>
      <c r="O1358" s="82" t="s">
        <v>92</v>
      </c>
      <c r="P1358" s="97">
        <v>3</v>
      </c>
      <c r="Q1358" s="97">
        <v>44</v>
      </c>
      <c r="R1358" s="82">
        <v>338</v>
      </c>
      <c r="S1358" s="82">
        <v>338</v>
      </c>
      <c r="T1358" s="84" t="s">
        <v>88</v>
      </c>
      <c r="U1358" s="82"/>
      <c r="V1358" s="82"/>
      <c r="W1358" s="82"/>
      <c r="X1358" s="82"/>
      <c r="Y1358" s="82"/>
      <c r="Z1358" s="82"/>
      <c r="AA1358" s="82">
        <f t="shared" ref="AA1358:AA1389" si="739">P1358*60+Q1358</f>
        <v>224</v>
      </c>
      <c r="AB1358" s="82">
        <v>116.1</v>
      </c>
      <c r="AC1358" s="82" t="s">
        <v>88</v>
      </c>
      <c r="AD1358" s="82"/>
      <c r="AE1358" s="120">
        <v>2.3839999999999999</v>
      </c>
      <c r="AF1358" s="82"/>
      <c r="AG1358" s="82"/>
      <c r="AH1358" s="82"/>
      <c r="AI1358" s="82"/>
      <c r="AJ1358" s="82"/>
      <c r="AK1358" s="82"/>
      <c r="AL1358" s="82"/>
      <c r="AM1358" s="82"/>
      <c r="AN1358" s="82"/>
      <c r="AO1358" s="87"/>
      <c r="AP1358" s="93">
        <f t="shared" ref="AP1358:AP1389" si="740">IF(O1358="A",AP1357+AA1358/60,AP1357)</f>
        <v>3.7333333333333334</v>
      </c>
      <c r="AQ1358" s="126" t="e">
        <f t="shared" ref="AQ1358:AQ1389" si="741">IF(O1358="B",AQ1357+AA1358/60,AQ1357)</f>
        <v>#REF!</v>
      </c>
      <c r="AR1358" s="126" t="e">
        <f t="shared" ref="AR1358:AR1389" si="742">IF(O1358="3A",AR1357+AA1358/60,AR1357)</f>
        <v>#REF!</v>
      </c>
      <c r="AS1358" s="85">
        <f t="shared" ref="AS1358:AS1389" si="743">IF(O1358="3C",AS1357+AA1358/60,AS1357)</f>
        <v>70.933333333333337</v>
      </c>
      <c r="AT1358" s="85">
        <f t="shared" ref="AT1358:AT1389" si="744">AT1357+(AA1358/60)</f>
        <v>74.666666666666671</v>
      </c>
      <c r="AU1358" s="125">
        <f t="shared" ref="AU1358:AU1389" si="745">AU1357+(AA1358/60)</f>
        <v>4620.5833333333039</v>
      </c>
    </row>
    <row r="1359" spans="2:47">
      <c r="B1359" s="96">
        <v>45734</v>
      </c>
      <c r="C1359" s="82" t="s">
        <v>1197</v>
      </c>
      <c r="D1359" s="82" t="s">
        <v>116</v>
      </c>
      <c r="E1359" s="82" t="s">
        <v>3729</v>
      </c>
      <c r="F1359" s="84" t="s">
        <v>1372</v>
      </c>
      <c r="G1359" s="84" t="s">
        <v>1372</v>
      </c>
      <c r="H1359" s="86" t="s">
        <v>109</v>
      </c>
      <c r="I1359" s="86" t="s">
        <v>109</v>
      </c>
      <c r="J1359" s="86" t="s">
        <v>109</v>
      </c>
      <c r="K1359" s="86" t="s">
        <v>109</v>
      </c>
      <c r="L1359" s="86" t="s">
        <v>109</v>
      </c>
      <c r="M1359" s="86" t="s">
        <v>168</v>
      </c>
      <c r="N1359" s="87">
        <v>3</v>
      </c>
      <c r="O1359" s="82" t="s">
        <v>92</v>
      </c>
      <c r="P1359" s="97">
        <v>3</v>
      </c>
      <c r="Q1359" s="97">
        <v>44</v>
      </c>
      <c r="R1359" s="82">
        <v>338</v>
      </c>
      <c r="S1359" s="82">
        <v>338</v>
      </c>
      <c r="T1359" s="84" t="s">
        <v>88</v>
      </c>
      <c r="U1359" s="82"/>
      <c r="V1359" s="82"/>
      <c r="W1359" s="82"/>
      <c r="X1359" s="82"/>
      <c r="Y1359" s="82"/>
      <c r="Z1359" s="82"/>
      <c r="AA1359" s="82">
        <f t="shared" si="739"/>
        <v>224</v>
      </c>
      <c r="AB1359" s="82">
        <v>111.1</v>
      </c>
      <c r="AC1359" s="82" t="s">
        <v>88</v>
      </c>
      <c r="AD1359" s="82"/>
      <c r="AE1359" s="120">
        <v>2.37</v>
      </c>
      <c r="AF1359" s="82"/>
      <c r="AG1359" s="82"/>
      <c r="AH1359" s="82"/>
      <c r="AI1359" s="82"/>
      <c r="AJ1359" s="82"/>
      <c r="AK1359" s="82"/>
      <c r="AL1359" s="82"/>
      <c r="AM1359" s="82"/>
      <c r="AN1359" s="82"/>
      <c r="AO1359" s="87"/>
      <c r="AP1359" s="93">
        <f t="shared" si="740"/>
        <v>3.7333333333333334</v>
      </c>
      <c r="AQ1359" s="126" t="e">
        <f t="shared" si="741"/>
        <v>#REF!</v>
      </c>
      <c r="AR1359" s="126" t="e">
        <f t="shared" si="742"/>
        <v>#REF!</v>
      </c>
      <c r="AS1359" s="85">
        <f t="shared" si="743"/>
        <v>74.666666666666671</v>
      </c>
      <c r="AT1359" s="85">
        <f t="shared" si="744"/>
        <v>78.400000000000006</v>
      </c>
      <c r="AU1359" s="125">
        <f t="shared" si="745"/>
        <v>4624.3166666666375</v>
      </c>
    </row>
    <row r="1360" spans="2:47">
      <c r="B1360" s="96">
        <v>45734</v>
      </c>
      <c r="C1360" s="82" t="s">
        <v>1197</v>
      </c>
      <c r="D1360" s="82" t="s">
        <v>116</v>
      </c>
      <c r="E1360" s="82" t="s">
        <v>3729</v>
      </c>
      <c r="F1360" s="84" t="s">
        <v>1373</v>
      </c>
      <c r="G1360" s="84" t="s">
        <v>1373</v>
      </c>
      <c r="H1360" s="86" t="s">
        <v>109</v>
      </c>
      <c r="I1360" s="86" t="s">
        <v>109</v>
      </c>
      <c r="J1360" s="86" t="s">
        <v>109</v>
      </c>
      <c r="K1360" s="86" t="s">
        <v>109</v>
      </c>
      <c r="L1360" s="86" t="s">
        <v>109</v>
      </c>
      <c r="M1360" s="86" t="s">
        <v>168</v>
      </c>
      <c r="N1360" s="87">
        <v>3</v>
      </c>
      <c r="O1360" s="82" t="s">
        <v>92</v>
      </c>
      <c r="P1360" s="97">
        <v>3</v>
      </c>
      <c r="Q1360" s="97">
        <v>44</v>
      </c>
      <c r="R1360" s="82">
        <v>338</v>
      </c>
      <c r="S1360" s="82">
        <v>338</v>
      </c>
      <c r="T1360" s="84" t="s">
        <v>88</v>
      </c>
      <c r="U1360" s="82"/>
      <c r="V1360" s="82"/>
      <c r="W1360" s="82"/>
      <c r="X1360" s="82"/>
      <c r="Y1360" s="82"/>
      <c r="Z1360" s="82"/>
      <c r="AA1360" s="82">
        <f t="shared" si="739"/>
        <v>224</v>
      </c>
      <c r="AB1360" s="82">
        <v>112.2</v>
      </c>
      <c r="AC1360" s="82" t="s">
        <v>88</v>
      </c>
      <c r="AD1360" s="82"/>
      <c r="AE1360" s="120">
        <v>2.3650000000000002</v>
      </c>
      <c r="AF1360" s="82"/>
      <c r="AG1360" s="82"/>
      <c r="AH1360" s="82"/>
      <c r="AI1360" s="82"/>
      <c r="AJ1360" s="82"/>
      <c r="AK1360" s="82"/>
      <c r="AL1360" s="82"/>
      <c r="AM1360" s="82"/>
      <c r="AN1360" s="82"/>
      <c r="AO1360" s="87"/>
      <c r="AP1360" s="93">
        <f t="shared" si="740"/>
        <v>3.7333333333333334</v>
      </c>
      <c r="AQ1360" s="126" t="e">
        <f t="shared" si="741"/>
        <v>#REF!</v>
      </c>
      <c r="AR1360" s="126" t="e">
        <f t="shared" si="742"/>
        <v>#REF!</v>
      </c>
      <c r="AS1360" s="85">
        <f t="shared" si="743"/>
        <v>78.400000000000006</v>
      </c>
      <c r="AT1360" s="85">
        <f t="shared" si="744"/>
        <v>82.13333333333334</v>
      </c>
      <c r="AU1360" s="125">
        <f t="shared" si="745"/>
        <v>4628.0499999999711</v>
      </c>
    </row>
    <row r="1361" spans="2:47">
      <c r="B1361" s="96">
        <v>45734</v>
      </c>
      <c r="C1361" s="82" t="s">
        <v>1197</v>
      </c>
      <c r="D1361" s="82" t="s">
        <v>116</v>
      </c>
      <c r="E1361" s="82" t="s">
        <v>3729</v>
      </c>
      <c r="F1361" s="84" t="s">
        <v>1374</v>
      </c>
      <c r="G1361" s="84" t="s">
        <v>1374</v>
      </c>
      <c r="H1361" s="86" t="s">
        <v>109</v>
      </c>
      <c r="I1361" s="86" t="s">
        <v>109</v>
      </c>
      <c r="J1361" s="86" t="s">
        <v>109</v>
      </c>
      <c r="K1361" s="86" t="s">
        <v>109</v>
      </c>
      <c r="L1361" s="86" t="s">
        <v>109</v>
      </c>
      <c r="M1361" s="86" t="s">
        <v>168</v>
      </c>
      <c r="N1361" s="87">
        <v>3</v>
      </c>
      <c r="O1361" s="82" t="s">
        <v>92</v>
      </c>
      <c r="P1361" s="97">
        <v>3</v>
      </c>
      <c r="Q1361" s="97">
        <v>44</v>
      </c>
      <c r="R1361" s="82">
        <v>338</v>
      </c>
      <c r="S1361" s="82">
        <v>338</v>
      </c>
      <c r="T1361" s="84" t="s">
        <v>88</v>
      </c>
      <c r="U1361" s="82"/>
      <c r="V1361" s="82"/>
      <c r="W1361" s="82"/>
      <c r="X1361" s="82"/>
      <c r="Y1361" s="82"/>
      <c r="Z1361" s="82"/>
      <c r="AA1361" s="82">
        <f t="shared" si="739"/>
        <v>224</v>
      </c>
      <c r="AB1361" s="82">
        <v>110.4</v>
      </c>
      <c r="AC1361" s="82" t="s">
        <v>88</v>
      </c>
      <c r="AD1361" s="82"/>
      <c r="AE1361" s="120">
        <v>2.379</v>
      </c>
      <c r="AF1361" s="82"/>
      <c r="AG1361" s="82"/>
      <c r="AH1361" s="82"/>
      <c r="AI1361" s="82"/>
      <c r="AJ1361" s="82"/>
      <c r="AK1361" s="82"/>
      <c r="AL1361" s="82"/>
      <c r="AM1361" s="82"/>
      <c r="AN1361" s="82"/>
      <c r="AO1361" s="87"/>
      <c r="AP1361" s="93">
        <f t="shared" si="740"/>
        <v>3.7333333333333334</v>
      </c>
      <c r="AQ1361" s="126" t="e">
        <f t="shared" si="741"/>
        <v>#REF!</v>
      </c>
      <c r="AR1361" s="126" t="e">
        <f t="shared" si="742"/>
        <v>#REF!</v>
      </c>
      <c r="AS1361" s="85">
        <f t="shared" si="743"/>
        <v>82.13333333333334</v>
      </c>
      <c r="AT1361" s="85">
        <f t="shared" si="744"/>
        <v>85.866666666666674</v>
      </c>
      <c r="AU1361" s="125">
        <f t="shared" si="745"/>
        <v>4631.7833333333047</v>
      </c>
    </row>
    <row r="1362" spans="2:47">
      <c r="B1362" s="96">
        <v>45735</v>
      </c>
      <c r="C1362" s="82" t="s">
        <v>1197</v>
      </c>
      <c r="D1362" s="82" t="s">
        <v>134</v>
      </c>
      <c r="E1362" s="82" t="s">
        <v>3729</v>
      </c>
      <c r="F1362" s="84" t="s">
        <v>1375</v>
      </c>
      <c r="G1362" s="84" t="s">
        <v>1375</v>
      </c>
      <c r="H1362" s="86" t="s">
        <v>109</v>
      </c>
      <c r="I1362" s="86" t="s">
        <v>109</v>
      </c>
      <c r="J1362" s="86" t="s">
        <v>109</v>
      </c>
      <c r="K1362" s="86" t="s">
        <v>109</v>
      </c>
      <c r="L1362" s="86" t="s">
        <v>109</v>
      </c>
      <c r="M1362" s="86" t="s">
        <v>168</v>
      </c>
      <c r="N1362" s="87">
        <v>3</v>
      </c>
      <c r="O1362" s="82" t="s">
        <v>92</v>
      </c>
      <c r="P1362" s="97">
        <v>3</v>
      </c>
      <c r="Q1362" s="97">
        <v>44</v>
      </c>
      <c r="R1362" s="82">
        <v>338</v>
      </c>
      <c r="S1362" s="82">
        <v>338</v>
      </c>
      <c r="T1362" s="84" t="s">
        <v>88</v>
      </c>
      <c r="U1362" s="82"/>
      <c r="V1362" s="82"/>
      <c r="W1362" s="82"/>
      <c r="X1362" s="82"/>
      <c r="Y1362" s="82"/>
      <c r="Z1362" s="82"/>
      <c r="AA1362" s="82">
        <f t="shared" si="739"/>
        <v>224</v>
      </c>
      <c r="AB1362" s="82">
        <v>110.9</v>
      </c>
      <c r="AC1362" s="82" t="s">
        <v>88</v>
      </c>
      <c r="AD1362" s="82"/>
      <c r="AE1362" s="120">
        <v>2.37</v>
      </c>
      <c r="AF1362" s="82"/>
      <c r="AG1362" s="82"/>
      <c r="AH1362" s="82"/>
      <c r="AI1362" s="82"/>
      <c r="AJ1362" s="82"/>
      <c r="AK1362" s="82"/>
      <c r="AL1362" s="82"/>
      <c r="AM1362" s="82"/>
      <c r="AN1362" s="82"/>
      <c r="AO1362" s="87"/>
      <c r="AP1362" s="93">
        <f t="shared" si="740"/>
        <v>3.7333333333333334</v>
      </c>
      <c r="AQ1362" s="126" t="e">
        <f t="shared" si="741"/>
        <v>#REF!</v>
      </c>
      <c r="AR1362" s="126" t="e">
        <f t="shared" si="742"/>
        <v>#REF!</v>
      </c>
      <c r="AS1362" s="85">
        <f t="shared" si="743"/>
        <v>85.866666666666674</v>
      </c>
      <c r="AT1362" s="85">
        <f t="shared" si="744"/>
        <v>89.600000000000009</v>
      </c>
      <c r="AU1362" s="125">
        <f t="shared" si="745"/>
        <v>4635.5166666666382</v>
      </c>
    </row>
    <row r="1363" spans="2:47">
      <c r="B1363" s="96">
        <v>45735</v>
      </c>
      <c r="C1363" s="82" t="s">
        <v>1197</v>
      </c>
      <c r="D1363" s="82" t="s">
        <v>134</v>
      </c>
      <c r="E1363" s="82" t="s">
        <v>3729</v>
      </c>
      <c r="F1363" s="84" t="s">
        <v>1376</v>
      </c>
      <c r="G1363" s="84" t="s">
        <v>1376</v>
      </c>
      <c r="H1363" s="86" t="s">
        <v>109</v>
      </c>
      <c r="I1363" s="86" t="s">
        <v>109</v>
      </c>
      <c r="J1363" s="86" t="s">
        <v>109</v>
      </c>
      <c r="K1363" s="86" t="s">
        <v>109</v>
      </c>
      <c r="L1363" s="86" t="s">
        <v>109</v>
      </c>
      <c r="M1363" s="86" t="s">
        <v>168</v>
      </c>
      <c r="N1363" s="87">
        <v>3</v>
      </c>
      <c r="O1363" s="82" t="s">
        <v>92</v>
      </c>
      <c r="P1363" s="97">
        <v>3</v>
      </c>
      <c r="Q1363" s="97">
        <v>44</v>
      </c>
      <c r="R1363" s="82">
        <v>338</v>
      </c>
      <c r="S1363" s="82">
        <v>338</v>
      </c>
      <c r="T1363" s="84" t="s">
        <v>88</v>
      </c>
      <c r="U1363" s="82"/>
      <c r="V1363" s="82"/>
      <c r="W1363" s="82"/>
      <c r="X1363" s="82"/>
      <c r="Y1363" s="82"/>
      <c r="Z1363" s="82"/>
      <c r="AA1363" s="82">
        <f t="shared" si="739"/>
        <v>224</v>
      </c>
      <c r="AB1363" s="82">
        <v>111.1</v>
      </c>
      <c r="AC1363" s="82" t="s">
        <v>88</v>
      </c>
      <c r="AD1363" s="82"/>
      <c r="AE1363" s="120">
        <v>2.3570000000000002</v>
      </c>
      <c r="AF1363" s="82"/>
      <c r="AG1363" s="82"/>
      <c r="AH1363" s="82"/>
      <c r="AI1363" s="82"/>
      <c r="AJ1363" s="82"/>
      <c r="AK1363" s="82"/>
      <c r="AL1363" s="82"/>
      <c r="AM1363" s="82"/>
      <c r="AN1363" s="82"/>
      <c r="AO1363" s="87"/>
      <c r="AP1363" s="93">
        <f t="shared" si="740"/>
        <v>3.7333333333333334</v>
      </c>
      <c r="AQ1363" s="126" t="e">
        <f t="shared" si="741"/>
        <v>#REF!</v>
      </c>
      <c r="AR1363" s="126" t="e">
        <f t="shared" si="742"/>
        <v>#REF!</v>
      </c>
      <c r="AS1363" s="85">
        <f t="shared" si="743"/>
        <v>89.600000000000009</v>
      </c>
      <c r="AT1363" s="85">
        <f t="shared" si="744"/>
        <v>93.333333333333343</v>
      </c>
      <c r="AU1363" s="125">
        <f t="shared" si="745"/>
        <v>4639.2499999999718</v>
      </c>
    </row>
    <row r="1364" spans="2:47">
      <c r="B1364" s="96">
        <v>45735</v>
      </c>
      <c r="C1364" s="82" t="s">
        <v>1197</v>
      </c>
      <c r="D1364" s="82" t="s">
        <v>134</v>
      </c>
      <c r="E1364" s="82" t="s">
        <v>3729</v>
      </c>
      <c r="F1364" s="84" t="s">
        <v>1377</v>
      </c>
      <c r="G1364" s="84" t="s">
        <v>1377</v>
      </c>
      <c r="H1364" s="86" t="s">
        <v>109</v>
      </c>
      <c r="I1364" s="86" t="s">
        <v>109</v>
      </c>
      <c r="J1364" s="86" t="s">
        <v>109</v>
      </c>
      <c r="K1364" s="86" t="s">
        <v>109</v>
      </c>
      <c r="L1364" s="86" t="s">
        <v>109</v>
      </c>
      <c r="M1364" s="86" t="s">
        <v>168</v>
      </c>
      <c r="N1364" s="87">
        <v>3</v>
      </c>
      <c r="O1364" s="82" t="s">
        <v>92</v>
      </c>
      <c r="P1364" s="97">
        <v>3</v>
      </c>
      <c r="Q1364" s="97">
        <v>44</v>
      </c>
      <c r="R1364" s="82">
        <v>338</v>
      </c>
      <c r="S1364" s="82">
        <v>338</v>
      </c>
      <c r="T1364" s="84" t="s">
        <v>88</v>
      </c>
      <c r="U1364" s="82"/>
      <c r="V1364" s="82"/>
      <c r="W1364" s="82"/>
      <c r="X1364" s="82"/>
      <c r="Y1364" s="82"/>
      <c r="Z1364" s="82"/>
      <c r="AA1364" s="82">
        <f t="shared" si="739"/>
        <v>224</v>
      </c>
      <c r="AB1364" s="82">
        <v>111.8</v>
      </c>
      <c r="AC1364" s="82" t="s">
        <v>88</v>
      </c>
      <c r="AD1364" s="82"/>
      <c r="AE1364" s="120">
        <v>2.3740000000000001</v>
      </c>
      <c r="AF1364" s="82"/>
      <c r="AG1364" s="82"/>
      <c r="AH1364" s="82"/>
      <c r="AI1364" s="82"/>
      <c r="AJ1364" s="82"/>
      <c r="AK1364" s="82"/>
      <c r="AL1364" s="82"/>
      <c r="AM1364" s="82"/>
      <c r="AN1364" s="82"/>
      <c r="AO1364" s="87"/>
      <c r="AP1364" s="93">
        <f t="shared" si="740"/>
        <v>3.7333333333333334</v>
      </c>
      <c r="AQ1364" s="126" t="e">
        <f t="shared" si="741"/>
        <v>#REF!</v>
      </c>
      <c r="AR1364" s="126" t="e">
        <f t="shared" si="742"/>
        <v>#REF!</v>
      </c>
      <c r="AS1364" s="85">
        <f t="shared" si="743"/>
        <v>93.333333333333343</v>
      </c>
      <c r="AT1364" s="85">
        <f t="shared" si="744"/>
        <v>97.066666666666677</v>
      </c>
      <c r="AU1364" s="125">
        <f t="shared" si="745"/>
        <v>4642.9833333333054</v>
      </c>
    </row>
    <row r="1365" spans="2:47">
      <c r="B1365" s="96">
        <v>45735</v>
      </c>
      <c r="C1365" s="82" t="s">
        <v>1197</v>
      </c>
      <c r="D1365" s="82" t="s">
        <v>134</v>
      </c>
      <c r="E1365" s="82" t="s">
        <v>3729</v>
      </c>
      <c r="F1365" s="84" t="s">
        <v>1378</v>
      </c>
      <c r="G1365" s="84" t="s">
        <v>1378</v>
      </c>
      <c r="H1365" s="86" t="s">
        <v>109</v>
      </c>
      <c r="I1365" s="86" t="s">
        <v>109</v>
      </c>
      <c r="J1365" s="86" t="s">
        <v>109</v>
      </c>
      <c r="K1365" s="86" t="s">
        <v>109</v>
      </c>
      <c r="L1365" s="86" t="s">
        <v>109</v>
      </c>
      <c r="M1365" s="86" t="s">
        <v>168</v>
      </c>
      <c r="N1365" s="87">
        <v>3</v>
      </c>
      <c r="O1365" s="82" t="s">
        <v>92</v>
      </c>
      <c r="P1365" s="97">
        <v>3</v>
      </c>
      <c r="Q1365" s="97">
        <v>44</v>
      </c>
      <c r="R1365" s="82">
        <v>338</v>
      </c>
      <c r="S1365" s="82">
        <v>338</v>
      </c>
      <c r="T1365" s="84" t="s">
        <v>88</v>
      </c>
      <c r="U1365" s="82"/>
      <c r="V1365" s="82"/>
      <c r="W1365" s="82"/>
      <c r="X1365" s="82"/>
      <c r="Y1365" s="82"/>
      <c r="Z1365" s="82"/>
      <c r="AA1365" s="82">
        <f t="shared" si="739"/>
        <v>224</v>
      </c>
      <c r="AB1365" s="82">
        <v>111.1</v>
      </c>
      <c r="AC1365" s="82" t="s">
        <v>88</v>
      </c>
      <c r="AD1365" s="82"/>
      <c r="AE1365" s="120">
        <v>2.3759999999999999</v>
      </c>
      <c r="AF1365" s="82"/>
      <c r="AG1365" s="82"/>
      <c r="AH1365" s="82"/>
      <c r="AI1365" s="82"/>
      <c r="AJ1365" s="82"/>
      <c r="AK1365" s="82"/>
      <c r="AL1365" s="82"/>
      <c r="AM1365" s="82"/>
      <c r="AN1365" s="82"/>
      <c r="AO1365" s="87"/>
      <c r="AP1365" s="93">
        <f t="shared" si="740"/>
        <v>3.7333333333333334</v>
      </c>
      <c r="AQ1365" s="126" t="e">
        <f t="shared" si="741"/>
        <v>#REF!</v>
      </c>
      <c r="AR1365" s="126" t="e">
        <f t="shared" si="742"/>
        <v>#REF!</v>
      </c>
      <c r="AS1365" s="85">
        <f t="shared" si="743"/>
        <v>97.066666666666677</v>
      </c>
      <c r="AT1365" s="85">
        <f t="shared" si="744"/>
        <v>100.80000000000001</v>
      </c>
      <c r="AU1365" s="125">
        <f t="shared" si="745"/>
        <v>4646.716666666639</v>
      </c>
    </row>
    <row r="1366" spans="2:47">
      <c r="B1366" s="96">
        <v>45735</v>
      </c>
      <c r="C1366" s="82" t="s">
        <v>1197</v>
      </c>
      <c r="D1366" s="82" t="s">
        <v>134</v>
      </c>
      <c r="E1366" s="82" t="s">
        <v>3729</v>
      </c>
      <c r="F1366" s="84" t="s">
        <v>1379</v>
      </c>
      <c r="G1366" s="84" t="s">
        <v>1379</v>
      </c>
      <c r="H1366" s="86" t="s">
        <v>109</v>
      </c>
      <c r="I1366" s="86" t="s">
        <v>109</v>
      </c>
      <c r="J1366" s="86" t="s">
        <v>109</v>
      </c>
      <c r="K1366" s="86" t="s">
        <v>109</v>
      </c>
      <c r="L1366" s="86" t="s">
        <v>109</v>
      </c>
      <c r="M1366" s="86" t="s">
        <v>168</v>
      </c>
      <c r="N1366" s="87">
        <v>3</v>
      </c>
      <c r="O1366" s="82" t="s">
        <v>92</v>
      </c>
      <c r="P1366" s="97">
        <v>3</v>
      </c>
      <c r="Q1366" s="97">
        <v>44</v>
      </c>
      <c r="R1366" s="82">
        <v>338</v>
      </c>
      <c r="S1366" s="82">
        <v>338</v>
      </c>
      <c r="T1366" s="84" t="s">
        <v>88</v>
      </c>
      <c r="U1366" s="82"/>
      <c r="V1366" s="82"/>
      <c r="W1366" s="82"/>
      <c r="X1366" s="82"/>
      <c r="Y1366" s="82"/>
      <c r="Z1366" s="82"/>
      <c r="AA1366" s="82">
        <f t="shared" si="739"/>
        <v>224</v>
      </c>
      <c r="AB1366" s="82">
        <v>110.8</v>
      </c>
      <c r="AC1366" s="82" t="s">
        <v>88</v>
      </c>
      <c r="AD1366" s="82"/>
      <c r="AE1366" s="120">
        <v>2.3679999999999999</v>
      </c>
      <c r="AF1366" s="82"/>
      <c r="AG1366" s="82"/>
      <c r="AH1366" s="82"/>
      <c r="AI1366" s="82"/>
      <c r="AJ1366" s="82"/>
      <c r="AK1366" s="82"/>
      <c r="AL1366" s="82"/>
      <c r="AM1366" s="82"/>
      <c r="AN1366" s="82"/>
      <c r="AO1366" s="87"/>
      <c r="AP1366" s="93">
        <f t="shared" si="740"/>
        <v>3.7333333333333334</v>
      </c>
      <c r="AQ1366" s="126" t="e">
        <f t="shared" si="741"/>
        <v>#REF!</v>
      </c>
      <c r="AR1366" s="126" t="e">
        <f t="shared" si="742"/>
        <v>#REF!</v>
      </c>
      <c r="AS1366" s="85">
        <f t="shared" si="743"/>
        <v>100.80000000000001</v>
      </c>
      <c r="AT1366" s="85">
        <f t="shared" si="744"/>
        <v>104.53333333333335</v>
      </c>
      <c r="AU1366" s="125">
        <f t="shared" si="745"/>
        <v>4650.4499999999725</v>
      </c>
    </row>
    <row r="1367" spans="2:47">
      <c r="B1367" s="96">
        <v>45735</v>
      </c>
      <c r="C1367" s="82" t="s">
        <v>1197</v>
      </c>
      <c r="D1367" s="82" t="s">
        <v>134</v>
      </c>
      <c r="E1367" s="82" t="s">
        <v>3729</v>
      </c>
      <c r="F1367" s="84" t="s">
        <v>1380</v>
      </c>
      <c r="G1367" s="84" t="s">
        <v>1380</v>
      </c>
      <c r="H1367" s="86" t="s">
        <v>109</v>
      </c>
      <c r="I1367" s="86" t="s">
        <v>109</v>
      </c>
      <c r="J1367" s="86" t="s">
        <v>109</v>
      </c>
      <c r="K1367" s="86" t="s">
        <v>109</v>
      </c>
      <c r="L1367" s="86" t="s">
        <v>109</v>
      </c>
      <c r="M1367" s="86" t="s">
        <v>168</v>
      </c>
      <c r="N1367" s="87">
        <v>3</v>
      </c>
      <c r="O1367" s="82" t="s">
        <v>92</v>
      </c>
      <c r="P1367" s="97">
        <v>3</v>
      </c>
      <c r="Q1367" s="97">
        <v>44</v>
      </c>
      <c r="R1367" s="82">
        <v>338</v>
      </c>
      <c r="S1367" s="82">
        <v>338</v>
      </c>
      <c r="T1367" s="84" t="s">
        <v>88</v>
      </c>
      <c r="U1367" s="82"/>
      <c r="V1367" s="82"/>
      <c r="W1367" s="82"/>
      <c r="X1367" s="82"/>
      <c r="Y1367" s="82"/>
      <c r="Z1367" s="82"/>
      <c r="AA1367" s="82">
        <f t="shared" si="739"/>
        <v>224</v>
      </c>
      <c r="AB1367" s="82">
        <v>110.8</v>
      </c>
      <c r="AC1367" s="82" t="s">
        <v>88</v>
      </c>
      <c r="AD1367" s="82"/>
      <c r="AE1367" s="120">
        <v>2.3690000000000002</v>
      </c>
      <c r="AF1367" s="82"/>
      <c r="AG1367" s="82"/>
      <c r="AH1367" s="82"/>
      <c r="AI1367" s="82"/>
      <c r="AJ1367" s="82"/>
      <c r="AK1367" s="82"/>
      <c r="AL1367" s="82"/>
      <c r="AM1367" s="82"/>
      <c r="AN1367" s="82"/>
      <c r="AO1367" s="87"/>
      <c r="AP1367" s="93">
        <f t="shared" si="740"/>
        <v>3.7333333333333334</v>
      </c>
      <c r="AQ1367" s="126" t="e">
        <f t="shared" si="741"/>
        <v>#REF!</v>
      </c>
      <c r="AR1367" s="126" t="e">
        <f t="shared" si="742"/>
        <v>#REF!</v>
      </c>
      <c r="AS1367" s="85">
        <f t="shared" si="743"/>
        <v>104.53333333333335</v>
      </c>
      <c r="AT1367" s="85">
        <f t="shared" si="744"/>
        <v>108.26666666666668</v>
      </c>
      <c r="AU1367" s="125">
        <f t="shared" si="745"/>
        <v>4654.1833333333061</v>
      </c>
    </row>
    <row r="1368" spans="2:47">
      <c r="B1368" s="96">
        <v>45735</v>
      </c>
      <c r="C1368" s="82" t="s">
        <v>1292</v>
      </c>
      <c r="D1368" s="82" t="s">
        <v>134</v>
      </c>
      <c r="E1368" s="82" t="s">
        <v>3729</v>
      </c>
      <c r="F1368" s="84" t="s">
        <v>1381</v>
      </c>
      <c r="G1368" s="84" t="s">
        <v>1381</v>
      </c>
      <c r="H1368" s="86" t="s">
        <v>109</v>
      </c>
      <c r="I1368" s="86" t="s">
        <v>109</v>
      </c>
      <c r="J1368" s="86" t="s">
        <v>109</v>
      </c>
      <c r="K1368" s="86" t="s">
        <v>109</v>
      </c>
      <c r="L1368" s="86" t="s">
        <v>109</v>
      </c>
      <c r="M1368" s="86" t="s">
        <v>168</v>
      </c>
      <c r="N1368" s="87">
        <v>3</v>
      </c>
      <c r="O1368" s="82" t="s">
        <v>92</v>
      </c>
      <c r="P1368" s="97">
        <v>3</v>
      </c>
      <c r="Q1368" s="97">
        <v>44</v>
      </c>
      <c r="R1368" s="82">
        <v>338</v>
      </c>
      <c r="S1368" s="82">
        <v>338</v>
      </c>
      <c r="T1368" s="84" t="s">
        <v>88</v>
      </c>
      <c r="U1368" s="82"/>
      <c r="V1368" s="82"/>
      <c r="W1368" s="82"/>
      <c r="X1368" s="82"/>
      <c r="Y1368" s="82"/>
      <c r="Z1368" s="82"/>
      <c r="AA1368" s="82">
        <f t="shared" si="739"/>
        <v>224</v>
      </c>
      <c r="AB1368" s="82">
        <v>110.3</v>
      </c>
      <c r="AC1368" s="82" t="s">
        <v>88</v>
      </c>
      <c r="AD1368" s="82"/>
      <c r="AE1368" s="120">
        <v>2.367</v>
      </c>
      <c r="AF1368" s="82"/>
      <c r="AG1368" s="82"/>
      <c r="AH1368" s="82"/>
      <c r="AI1368" s="82"/>
      <c r="AJ1368" s="82"/>
      <c r="AK1368" s="82"/>
      <c r="AL1368" s="82"/>
      <c r="AM1368" s="82"/>
      <c r="AN1368" s="82"/>
      <c r="AO1368" s="87"/>
      <c r="AP1368" s="93">
        <f t="shared" si="740"/>
        <v>3.7333333333333334</v>
      </c>
      <c r="AQ1368" s="126" t="e">
        <f t="shared" si="741"/>
        <v>#REF!</v>
      </c>
      <c r="AR1368" s="126" t="e">
        <f t="shared" si="742"/>
        <v>#REF!</v>
      </c>
      <c r="AS1368" s="85">
        <f t="shared" si="743"/>
        <v>108.26666666666668</v>
      </c>
      <c r="AT1368" s="85">
        <f t="shared" si="744"/>
        <v>112.00000000000001</v>
      </c>
      <c r="AU1368" s="125">
        <f t="shared" si="745"/>
        <v>4657.9166666666397</v>
      </c>
    </row>
    <row r="1369" spans="2:47">
      <c r="B1369" s="96">
        <v>45735</v>
      </c>
      <c r="C1369" s="82" t="s">
        <v>1292</v>
      </c>
      <c r="D1369" s="82" t="s">
        <v>134</v>
      </c>
      <c r="E1369" s="82" t="s">
        <v>3729</v>
      </c>
      <c r="F1369" s="84" t="s">
        <v>1382</v>
      </c>
      <c r="G1369" s="84" t="s">
        <v>1382</v>
      </c>
      <c r="H1369" s="86" t="s">
        <v>109</v>
      </c>
      <c r="I1369" s="86" t="s">
        <v>109</v>
      </c>
      <c r="J1369" s="86" t="s">
        <v>109</v>
      </c>
      <c r="K1369" s="86" t="s">
        <v>109</v>
      </c>
      <c r="L1369" s="86" t="s">
        <v>109</v>
      </c>
      <c r="M1369" s="86" t="s">
        <v>168</v>
      </c>
      <c r="N1369" s="87">
        <v>3</v>
      </c>
      <c r="O1369" s="82" t="s">
        <v>92</v>
      </c>
      <c r="P1369" s="97">
        <v>3</v>
      </c>
      <c r="Q1369" s="97">
        <v>44</v>
      </c>
      <c r="R1369" s="82">
        <v>338</v>
      </c>
      <c r="S1369" s="82">
        <v>338</v>
      </c>
      <c r="T1369" s="84" t="s">
        <v>88</v>
      </c>
      <c r="U1369" s="82"/>
      <c r="V1369" s="82"/>
      <c r="W1369" s="82"/>
      <c r="X1369" s="82"/>
      <c r="Y1369" s="82"/>
      <c r="Z1369" s="82"/>
      <c r="AA1369" s="82">
        <f t="shared" si="739"/>
        <v>224</v>
      </c>
      <c r="AB1369" s="82">
        <v>96.9</v>
      </c>
      <c r="AC1369" s="82" t="s">
        <v>88</v>
      </c>
      <c r="AD1369" s="82"/>
      <c r="AE1369" s="120">
        <v>2.3439999999999999</v>
      </c>
      <c r="AF1369" s="82"/>
      <c r="AG1369" s="82"/>
      <c r="AH1369" s="82"/>
      <c r="AI1369" s="82"/>
      <c r="AJ1369" s="82"/>
      <c r="AK1369" s="82"/>
      <c r="AL1369" s="82"/>
      <c r="AM1369" s="82"/>
      <c r="AN1369" s="82"/>
      <c r="AO1369" s="87"/>
      <c r="AP1369" s="93">
        <f t="shared" si="740"/>
        <v>3.7333333333333334</v>
      </c>
      <c r="AQ1369" s="126" t="e">
        <f t="shared" si="741"/>
        <v>#REF!</v>
      </c>
      <c r="AR1369" s="126" t="e">
        <f t="shared" si="742"/>
        <v>#REF!</v>
      </c>
      <c r="AS1369" s="85">
        <f t="shared" si="743"/>
        <v>112.00000000000001</v>
      </c>
      <c r="AT1369" s="85">
        <f t="shared" si="744"/>
        <v>115.73333333333335</v>
      </c>
      <c r="AU1369" s="125">
        <f t="shared" si="745"/>
        <v>4661.6499999999733</v>
      </c>
    </row>
    <row r="1370" spans="2:47">
      <c r="B1370" s="96">
        <v>45735</v>
      </c>
      <c r="C1370" s="82" t="s">
        <v>1292</v>
      </c>
      <c r="D1370" s="82" t="s">
        <v>134</v>
      </c>
      <c r="E1370" s="82" t="s">
        <v>3729</v>
      </c>
      <c r="F1370" s="84" t="s">
        <v>1383</v>
      </c>
      <c r="G1370" s="84" t="s">
        <v>1383</v>
      </c>
      <c r="H1370" s="86" t="s">
        <v>109</v>
      </c>
      <c r="I1370" s="86" t="s">
        <v>109</v>
      </c>
      <c r="J1370" s="86" t="s">
        <v>109</v>
      </c>
      <c r="K1370" s="86" t="s">
        <v>109</v>
      </c>
      <c r="L1370" s="86" t="s">
        <v>109</v>
      </c>
      <c r="M1370" s="86" t="s">
        <v>168</v>
      </c>
      <c r="N1370" s="87">
        <v>3</v>
      </c>
      <c r="O1370" s="82" t="s">
        <v>92</v>
      </c>
      <c r="P1370" s="97">
        <v>3</v>
      </c>
      <c r="Q1370" s="97">
        <v>44</v>
      </c>
      <c r="R1370" s="82">
        <v>338</v>
      </c>
      <c r="S1370" s="82">
        <v>338</v>
      </c>
      <c r="T1370" s="84" t="s">
        <v>88</v>
      </c>
      <c r="U1370" s="82"/>
      <c r="V1370" s="82"/>
      <c r="W1370" s="82"/>
      <c r="X1370" s="82"/>
      <c r="Y1370" s="82"/>
      <c r="Z1370" s="82"/>
      <c r="AA1370" s="82">
        <f t="shared" si="739"/>
        <v>224</v>
      </c>
      <c r="AB1370" s="82">
        <v>111.5</v>
      </c>
      <c r="AC1370" s="82" t="s">
        <v>88</v>
      </c>
      <c r="AD1370" s="82"/>
      <c r="AE1370" s="120">
        <v>2.3769999999999998</v>
      </c>
      <c r="AF1370" s="82"/>
      <c r="AG1370" s="82"/>
      <c r="AH1370" s="82"/>
      <c r="AI1370" s="82"/>
      <c r="AJ1370" s="82"/>
      <c r="AK1370" s="82"/>
      <c r="AL1370" s="82"/>
      <c r="AM1370" s="82"/>
      <c r="AN1370" s="82"/>
      <c r="AO1370" s="87"/>
      <c r="AP1370" s="93">
        <f t="shared" si="740"/>
        <v>3.7333333333333334</v>
      </c>
      <c r="AQ1370" s="126" t="e">
        <f t="shared" si="741"/>
        <v>#REF!</v>
      </c>
      <c r="AR1370" s="126" t="e">
        <f t="shared" si="742"/>
        <v>#REF!</v>
      </c>
      <c r="AS1370" s="85">
        <f t="shared" si="743"/>
        <v>115.73333333333335</v>
      </c>
      <c r="AT1370" s="85">
        <f t="shared" si="744"/>
        <v>119.46666666666668</v>
      </c>
      <c r="AU1370" s="125">
        <f t="shared" si="745"/>
        <v>4665.3833333333068</v>
      </c>
    </row>
    <row r="1371" spans="2:47">
      <c r="B1371" s="96">
        <v>45735</v>
      </c>
      <c r="C1371" s="82" t="s">
        <v>1292</v>
      </c>
      <c r="D1371" s="82" t="s">
        <v>134</v>
      </c>
      <c r="E1371" s="82" t="s">
        <v>3729</v>
      </c>
      <c r="F1371" s="84" t="s">
        <v>1384</v>
      </c>
      <c r="G1371" s="84" t="s">
        <v>1384</v>
      </c>
      <c r="H1371" s="86" t="s">
        <v>109</v>
      </c>
      <c r="I1371" s="86" t="s">
        <v>109</v>
      </c>
      <c r="J1371" s="86" t="s">
        <v>109</v>
      </c>
      <c r="K1371" s="86" t="s">
        <v>109</v>
      </c>
      <c r="L1371" s="86" t="s">
        <v>109</v>
      </c>
      <c r="M1371" s="86" t="s">
        <v>168</v>
      </c>
      <c r="N1371" s="87">
        <v>3</v>
      </c>
      <c r="O1371" s="82" t="s">
        <v>92</v>
      </c>
      <c r="P1371" s="97">
        <v>3</v>
      </c>
      <c r="Q1371" s="97">
        <v>44</v>
      </c>
      <c r="R1371" s="82">
        <v>338</v>
      </c>
      <c r="S1371" s="82">
        <v>338</v>
      </c>
      <c r="T1371" s="84" t="s">
        <v>88</v>
      </c>
      <c r="U1371" s="82"/>
      <c r="V1371" s="82"/>
      <c r="W1371" s="82"/>
      <c r="X1371" s="82"/>
      <c r="Y1371" s="82"/>
      <c r="Z1371" s="82"/>
      <c r="AA1371" s="82">
        <f t="shared" si="739"/>
        <v>224</v>
      </c>
      <c r="AB1371" s="82">
        <v>111</v>
      </c>
      <c r="AC1371" s="82" t="s">
        <v>88</v>
      </c>
      <c r="AD1371" s="82"/>
      <c r="AE1371" s="120">
        <v>2.3679999999999999</v>
      </c>
      <c r="AF1371" s="82"/>
      <c r="AG1371" s="82"/>
      <c r="AH1371" s="82"/>
      <c r="AI1371" s="82"/>
      <c r="AJ1371" s="82"/>
      <c r="AK1371" s="82"/>
      <c r="AL1371" s="82"/>
      <c r="AM1371" s="82"/>
      <c r="AN1371" s="82"/>
      <c r="AO1371" s="87"/>
      <c r="AP1371" s="93">
        <f t="shared" si="740"/>
        <v>3.7333333333333334</v>
      </c>
      <c r="AQ1371" s="126" t="e">
        <f t="shared" si="741"/>
        <v>#REF!</v>
      </c>
      <c r="AR1371" s="126" t="e">
        <f t="shared" si="742"/>
        <v>#REF!</v>
      </c>
      <c r="AS1371" s="85">
        <f t="shared" si="743"/>
        <v>119.46666666666668</v>
      </c>
      <c r="AT1371" s="85">
        <f t="shared" si="744"/>
        <v>123.20000000000002</v>
      </c>
      <c r="AU1371" s="125">
        <f t="shared" si="745"/>
        <v>4669.1166666666404</v>
      </c>
    </row>
    <row r="1372" spans="2:47">
      <c r="B1372" s="96">
        <v>45735</v>
      </c>
      <c r="C1372" s="82" t="s">
        <v>1292</v>
      </c>
      <c r="D1372" s="82" t="s">
        <v>134</v>
      </c>
      <c r="E1372" s="82" t="s">
        <v>3729</v>
      </c>
      <c r="F1372" s="84" t="s">
        <v>1385</v>
      </c>
      <c r="G1372" s="84" t="s">
        <v>1385</v>
      </c>
      <c r="H1372" s="86" t="s">
        <v>109</v>
      </c>
      <c r="I1372" s="86" t="s">
        <v>109</v>
      </c>
      <c r="J1372" s="86" t="s">
        <v>109</v>
      </c>
      <c r="K1372" s="86" t="s">
        <v>109</v>
      </c>
      <c r="L1372" s="86" t="s">
        <v>109</v>
      </c>
      <c r="M1372" s="86" t="s">
        <v>168</v>
      </c>
      <c r="N1372" s="87">
        <v>3</v>
      </c>
      <c r="O1372" s="82" t="s">
        <v>92</v>
      </c>
      <c r="P1372" s="97">
        <v>3</v>
      </c>
      <c r="Q1372" s="97">
        <v>44</v>
      </c>
      <c r="R1372" s="82">
        <v>338</v>
      </c>
      <c r="S1372" s="82">
        <v>338</v>
      </c>
      <c r="T1372" s="84" t="s">
        <v>88</v>
      </c>
      <c r="U1372" s="82"/>
      <c r="V1372" s="82"/>
      <c r="W1372" s="82"/>
      <c r="X1372" s="82"/>
      <c r="Y1372" s="82"/>
      <c r="Z1372" s="82"/>
      <c r="AA1372" s="82">
        <f t="shared" si="739"/>
        <v>224</v>
      </c>
      <c r="AB1372" s="82">
        <v>96.4</v>
      </c>
      <c r="AC1372" s="82" t="s">
        <v>88</v>
      </c>
      <c r="AD1372" s="82"/>
      <c r="AE1372" s="120">
        <v>2.339</v>
      </c>
      <c r="AF1372" s="82"/>
      <c r="AG1372" s="82"/>
      <c r="AH1372" s="82"/>
      <c r="AI1372" s="82"/>
      <c r="AJ1372" s="82"/>
      <c r="AK1372" s="82"/>
      <c r="AL1372" s="82"/>
      <c r="AM1372" s="82"/>
      <c r="AN1372" s="82"/>
      <c r="AO1372" s="87"/>
      <c r="AP1372" s="93">
        <f t="shared" si="740"/>
        <v>3.7333333333333334</v>
      </c>
      <c r="AQ1372" s="126" t="e">
        <f t="shared" si="741"/>
        <v>#REF!</v>
      </c>
      <c r="AR1372" s="126" t="e">
        <f t="shared" si="742"/>
        <v>#REF!</v>
      </c>
      <c r="AS1372" s="85">
        <f t="shared" si="743"/>
        <v>123.20000000000002</v>
      </c>
      <c r="AT1372" s="85">
        <f t="shared" si="744"/>
        <v>126.93333333333335</v>
      </c>
      <c r="AU1372" s="125">
        <f t="shared" si="745"/>
        <v>4672.849999999974</v>
      </c>
    </row>
    <row r="1373" spans="2:47">
      <c r="B1373" s="96">
        <v>45735</v>
      </c>
      <c r="C1373" s="82" t="s">
        <v>1292</v>
      </c>
      <c r="D1373" s="82" t="s">
        <v>134</v>
      </c>
      <c r="E1373" s="82" t="s">
        <v>3729</v>
      </c>
      <c r="F1373" s="84" t="s">
        <v>1386</v>
      </c>
      <c r="G1373" s="84" t="s">
        <v>1386</v>
      </c>
      <c r="H1373" s="86" t="s">
        <v>109</v>
      </c>
      <c r="I1373" s="86" t="s">
        <v>109</v>
      </c>
      <c r="J1373" s="86" t="s">
        <v>109</v>
      </c>
      <c r="K1373" s="86" t="s">
        <v>109</v>
      </c>
      <c r="L1373" s="86" t="s">
        <v>109</v>
      </c>
      <c r="M1373" s="86" t="s">
        <v>168</v>
      </c>
      <c r="N1373" s="87">
        <v>3</v>
      </c>
      <c r="O1373" s="82" t="s">
        <v>92</v>
      </c>
      <c r="P1373" s="97">
        <v>3</v>
      </c>
      <c r="Q1373" s="97">
        <v>44</v>
      </c>
      <c r="R1373" s="82">
        <v>338</v>
      </c>
      <c r="S1373" s="82">
        <v>338</v>
      </c>
      <c r="T1373" s="84" t="s">
        <v>88</v>
      </c>
      <c r="U1373" s="82"/>
      <c r="V1373" s="82"/>
      <c r="W1373" s="82"/>
      <c r="X1373" s="82"/>
      <c r="Y1373" s="82"/>
      <c r="Z1373" s="82"/>
      <c r="AA1373" s="82">
        <f t="shared" si="739"/>
        <v>224</v>
      </c>
      <c r="AB1373" s="82">
        <v>110.3</v>
      </c>
      <c r="AC1373" s="82" t="s">
        <v>88</v>
      </c>
      <c r="AD1373" s="82"/>
      <c r="AE1373" s="120">
        <v>2.3690000000000002</v>
      </c>
      <c r="AF1373" s="82"/>
      <c r="AG1373" s="82"/>
      <c r="AH1373" s="82"/>
      <c r="AI1373" s="82"/>
      <c r="AJ1373" s="82"/>
      <c r="AK1373" s="82"/>
      <c r="AL1373" s="82"/>
      <c r="AM1373" s="82"/>
      <c r="AN1373" s="82"/>
      <c r="AO1373" s="87"/>
      <c r="AP1373" s="93">
        <f t="shared" si="740"/>
        <v>3.7333333333333334</v>
      </c>
      <c r="AQ1373" s="126" t="e">
        <f t="shared" si="741"/>
        <v>#REF!</v>
      </c>
      <c r="AR1373" s="126" t="e">
        <f t="shared" si="742"/>
        <v>#REF!</v>
      </c>
      <c r="AS1373" s="85">
        <f t="shared" si="743"/>
        <v>126.93333333333335</v>
      </c>
      <c r="AT1373" s="85">
        <f t="shared" si="744"/>
        <v>130.66666666666669</v>
      </c>
      <c r="AU1373" s="125">
        <f t="shared" si="745"/>
        <v>4676.5833333333076</v>
      </c>
    </row>
    <row r="1374" spans="2:47">
      <c r="B1374" s="96">
        <v>45735</v>
      </c>
      <c r="C1374" s="82" t="s">
        <v>1292</v>
      </c>
      <c r="D1374" s="82" t="s">
        <v>116</v>
      </c>
      <c r="E1374" s="82" t="s">
        <v>3729</v>
      </c>
      <c r="F1374" s="84" t="s">
        <v>1387</v>
      </c>
      <c r="G1374" s="84" t="s">
        <v>1387</v>
      </c>
      <c r="H1374" s="86" t="s">
        <v>109</v>
      </c>
      <c r="I1374" s="86" t="s">
        <v>109</v>
      </c>
      <c r="J1374" s="86" t="s">
        <v>109</v>
      </c>
      <c r="K1374" s="86" t="s">
        <v>109</v>
      </c>
      <c r="L1374" s="86" t="s">
        <v>109</v>
      </c>
      <c r="M1374" s="86" t="s">
        <v>168</v>
      </c>
      <c r="N1374" s="87">
        <v>3</v>
      </c>
      <c r="O1374" s="82" t="s">
        <v>92</v>
      </c>
      <c r="P1374" s="97">
        <v>3</v>
      </c>
      <c r="Q1374" s="97">
        <v>44</v>
      </c>
      <c r="R1374" s="82">
        <v>338</v>
      </c>
      <c r="S1374" s="82">
        <v>338</v>
      </c>
      <c r="T1374" s="84" t="s">
        <v>88</v>
      </c>
      <c r="U1374" s="82"/>
      <c r="V1374" s="82"/>
      <c r="W1374" s="82"/>
      <c r="X1374" s="82"/>
      <c r="Y1374" s="82"/>
      <c r="Z1374" s="82"/>
      <c r="AA1374" s="82">
        <f t="shared" si="739"/>
        <v>224</v>
      </c>
      <c r="AB1374" s="82">
        <v>110.9</v>
      </c>
      <c r="AC1374" s="82" t="s">
        <v>88</v>
      </c>
      <c r="AD1374" s="82"/>
      <c r="AE1374" s="120">
        <v>2.37</v>
      </c>
      <c r="AF1374" s="82"/>
      <c r="AG1374" s="82"/>
      <c r="AH1374" s="82"/>
      <c r="AI1374" s="82"/>
      <c r="AJ1374" s="82"/>
      <c r="AK1374" s="82"/>
      <c r="AL1374" s="82"/>
      <c r="AM1374" s="82"/>
      <c r="AN1374" s="82"/>
      <c r="AO1374" s="87"/>
      <c r="AP1374" s="93">
        <f t="shared" si="740"/>
        <v>3.7333333333333334</v>
      </c>
      <c r="AQ1374" s="126" t="e">
        <f t="shared" si="741"/>
        <v>#REF!</v>
      </c>
      <c r="AR1374" s="126" t="e">
        <f t="shared" si="742"/>
        <v>#REF!</v>
      </c>
      <c r="AS1374" s="85">
        <f t="shared" si="743"/>
        <v>130.66666666666669</v>
      </c>
      <c r="AT1374" s="85">
        <f t="shared" si="744"/>
        <v>134.4</v>
      </c>
      <c r="AU1374" s="125">
        <f t="shared" si="745"/>
        <v>4680.3166666666411</v>
      </c>
    </row>
    <row r="1375" spans="2:47">
      <c r="B1375" s="96">
        <v>45735</v>
      </c>
      <c r="C1375" s="82" t="s">
        <v>1292</v>
      </c>
      <c r="D1375" s="82" t="s">
        <v>116</v>
      </c>
      <c r="E1375" s="82" t="s">
        <v>3729</v>
      </c>
      <c r="F1375" s="84" t="s">
        <v>1388</v>
      </c>
      <c r="G1375" s="84" t="s">
        <v>1388</v>
      </c>
      <c r="H1375" s="86" t="s">
        <v>109</v>
      </c>
      <c r="I1375" s="86" t="s">
        <v>109</v>
      </c>
      <c r="J1375" s="86" t="s">
        <v>109</v>
      </c>
      <c r="K1375" s="86" t="s">
        <v>109</v>
      </c>
      <c r="L1375" s="86" t="s">
        <v>109</v>
      </c>
      <c r="M1375" s="86" t="s">
        <v>168</v>
      </c>
      <c r="N1375" s="87">
        <v>3</v>
      </c>
      <c r="O1375" s="82" t="s">
        <v>92</v>
      </c>
      <c r="P1375" s="97">
        <v>3</v>
      </c>
      <c r="Q1375" s="97">
        <v>44</v>
      </c>
      <c r="R1375" s="82">
        <v>338</v>
      </c>
      <c r="S1375" s="82">
        <v>338</v>
      </c>
      <c r="T1375" s="84" t="s">
        <v>88</v>
      </c>
      <c r="U1375" s="82"/>
      <c r="V1375" s="82"/>
      <c r="W1375" s="82"/>
      <c r="X1375" s="82"/>
      <c r="Y1375" s="82"/>
      <c r="Z1375" s="82"/>
      <c r="AA1375" s="82">
        <f t="shared" si="739"/>
        <v>224</v>
      </c>
      <c r="AB1375" s="82">
        <v>112.4</v>
      </c>
      <c r="AC1375" s="82" t="s">
        <v>88</v>
      </c>
      <c r="AD1375" s="82"/>
      <c r="AE1375" s="120">
        <v>2.3740000000000001</v>
      </c>
      <c r="AF1375" s="82"/>
      <c r="AG1375" s="82"/>
      <c r="AH1375" s="82"/>
      <c r="AI1375" s="82"/>
      <c r="AJ1375" s="82"/>
      <c r="AK1375" s="82"/>
      <c r="AL1375" s="82"/>
      <c r="AM1375" s="82"/>
      <c r="AN1375" s="82"/>
      <c r="AO1375" s="87"/>
      <c r="AP1375" s="93">
        <f t="shared" si="740"/>
        <v>3.7333333333333334</v>
      </c>
      <c r="AQ1375" s="126" t="e">
        <f t="shared" si="741"/>
        <v>#REF!</v>
      </c>
      <c r="AR1375" s="126" t="e">
        <f t="shared" si="742"/>
        <v>#REF!</v>
      </c>
      <c r="AS1375" s="85">
        <f t="shared" si="743"/>
        <v>134.4</v>
      </c>
      <c r="AT1375" s="85">
        <f t="shared" si="744"/>
        <v>138.13333333333333</v>
      </c>
      <c r="AU1375" s="125">
        <f t="shared" si="745"/>
        <v>4684.0499999999747</v>
      </c>
    </row>
    <row r="1376" spans="2:47">
      <c r="B1376" s="96">
        <v>45735</v>
      </c>
      <c r="C1376" s="82" t="s">
        <v>1292</v>
      </c>
      <c r="D1376" s="82" t="s">
        <v>116</v>
      </c>
      <c r="E1376" s="82" t="s">
        <v>3729</v>
      </c>
      <c r="F1376" s="84" t="s">
        <v>1389</v>
      </c>
      <c r="G1376" s="84" t="s">
        <v>1389</v>
      </c>
      <c r="H1376" s="86" t="s">
        <v>109</v>
      </c>
      <c r="I1376" s="86" t="s">
        <v>109</v>
      </c>
      <c r="J1376" s="86" t="s">
        <v>109</v>
      </c>
      <c r="K1376" s="86" t="s">
        <v>109</v>
      </c>
      <c r="L1376" s="86" t="s">
        <v>109</v>
      </c>
      <c r="M1376" s="86" t="s">
        <v>168</v>
      </c>
      <c r="N1376" s="87">
        <v>3</v>
      </c>
      <c r="O1376" s="82" t="s">
        <v>92</v>
      </c>
      <c r="P1376" s="97">
        <v>3</v>
      </c>
      <c r="Q1376" s="97">
        <v>44</v>
      </c>
      <c r="R1376" s="82">
        <v>338</v>
      </c>
      <c r="S1376" s="82">
        <v>338</v>
      </c>
      <c r="T1376" s="84" t="s">
        <v>88</v>
      </c>
      <c r="U1376" s="82"/>
      <c r="V1376" s="82"/>
      <c r="W1376" s="82"/>
      <c r="X1376" s="82"/>
      <c r="Y1376" s="82"/>
      <c r="Z1376" s="82"/>
      <c r="AA1376" s="82">
        <f t="shared" si="739"/>
        <v>224</v>
      </c>
      <c r="AB1376" s="82">
        <v>112.4</v>
      </c>
      <c r="AC1376" s="82" t="s">
        <v>88</v>
      </c>
      <c r="AD1376" s="82"/>
      <c r="AE1376" s="120">
        <v>2.3740000000000001</v>
      </c>
      <c r="AF1376" s="82"/>
      <c r="AG1376" s="82"/>
      <c r="AH1376" s="82"/>
      <c r="AI1376" s="82"/>
      <c r="AJ1376" s="82"/>
      <c r="AK1376" s="82"/>
      <c r="AL1376" s="82"/>
      <c r="AM1376" s="82"/>
      <c r="AN1376" s="82"/>
      <c r="AO1376" s="87"/>
      <c r="AP1376" s="93">
        <f t="shared" si="740"/>
        <v>3.7333333333333334</v>
      </c>
      <c r="AQ1376" s="126" t="e">
        <f t="shared" si="741"/>
        <v>#REF!</v>
      </c>
      <c r="AR1376" s="126" t="e">
        <f t="shared" si="742"/>
        <v>#REF!</v>
      </c>
      <c r="AS1376" s="85">
        <f t="shared" si="743"/>
        <v>138.13333333333333</v>
      </c>
      <c r="AT1376" s="85">
        <f t="shared" si="744"/>
        <v>141.86666666666665</v>
      </c>
      <c r="AU1376" s="125">
        <f t="shared" si="745"/>
        <v>4687.7833333333083</v>
      </c>
    </row>
    <row r="1377" spans="2:47">
      <c r="B1377" s="96">
        <v>45735</v>
      </c>
      <c r="C1377" s="82" t="s">
        <v>1292</v>
      </c>
      <c r="D1377" s="82" t="s">
        <v>116</v>
      </c>
      <c r="E1377" s="82" t="s">
        <v>3729</v>
      </c>
      <c r="F1377" s="84" t="s">
        <v>1390</v>
      </c>
      <c r="G1377" s="84" t="s">
        <v>1390</v>
      </c>
      <c r="H1377" s="86" t="s">
        <v>109</v>
      </c>
      <c r="I1377" s="86" t="s">
        <v>109</v>
      </c>
      <c r="J1377" s="86" t="s">
        <v>109</v>
      </c>
      <c r="K1377" s="86" t="s">
        <v>109</v>
      </c>
      <c r="L1377" s="86" t="s">
        <v>109</v>
      </c>
      <c r="M1377" s="86" t="s">
        <v>168</v>
      </c>
      <c r="N1377" s="87">
        <v>3</v>
      </c>
      <c r="O1377" s="82" t="s">
        <v>92</v>
      </c>
      <c r="P1377" s="97">
        <v>3</v>
      </c>
      <c r="Q1377" s="97">
        <v>44</v>
      </c>
      <c r="R1377" s="82">
        <v>338</v>
      </c>
      <c r="S1377" s="82">
        <v>338</v>
      </c>
      <c r="T1377" s="84" t="s">
        <v>88</v>
      </c>
      <c r="U1377" s="82"/>
      <c r="V1377" s="82"/>
      <c r="W1377" s="82"/>
      <c r="X1377" s="82"/>
      <c r="Y1377" s="82"/>
      <c r="Z1377" s="82"/>
      <c r="AA1377" s="82">
        <f t="shared" si="739"/>
        <v>224</v>
      </c>
      <c r="AB1377" s="82">
        <v>95.4</v>
      </c>
      <c r="AC1377" s="82" t="s">
        <v>88</v>
      </c>
      <c r="AD1377" s="82"/>
      <c r="AE1377" s="120">
        <v>2.343</v>
      </c>
      <c r="AF1377" s="82"/>
      <c r="AG1377" s="82"/>
      <c r="AH1377" s="82"/>
      <c r="AI1377" s="82"/>
      <c r="AJ1377" s="82"/>
      <c r="AK1377" s="82"/>
      <c r="AL1377" s="82"/>
      <c r="AM1377" s="82"/>
      <c r="AN1377" s="82"/>
      <c r="AO1377" s="87"/>
      <c r="AP1377" s="93">
        <f t="shared" si="740"/>
        <v>3.7333333333333334</v>
      </c>
      <c r="AQ1377" s="126" t="e">
        <f t="shared" si="741"/>
        <v>#REF!</v>
      </c>
      <c r="AR1377" s="126" t="e">
        <f t="shared" si="742"/>
        <v>#REF!</v>
      </c>
      <c r="AS1377" s="85">
        <f t="shared" si="743"/>
        <v>141.86666666666665</v>
      </c>
      <c r="AT1377" s="85">
        <f t="shared" si="744"/>
        <v>145.59999999999997</v>
      </c>
      <c r="AU1377" s="125">
        <f t="shared" si="745"/>
        <v>4691.5166666666419</v>
      </c>
    </row>
    <row r="1378" spans="2:47">
      <c r="B1378" s="96">
        <v>45735</v>
      </c>
      <c r="C1378" s="82" t="s">
        <v>1292</v>
      </c>
      <c r="D1378" s="82" t="s">
        <v>116</v>
      </c>
      <c r="E1378" s="82" t="s">
        <v>3729</v>
      </c>
      <c r="F1378" s="84" t="s">
        <v>1391</v>
      </c>
      <c r="G1378" s="84" t="s">
        <v>1391</v>
      </c>
      <c r="H1378" s="86" t="s">
        <v>109</v>
      </c>
      <c r="I1378" s="86" t="s">
        <v>109</v>
      </c>
      <c r="J1378" s="86" t="s">
        <v>109</v>
      </c>
      <c r="K1378" s="86" t="s">
        <v>109</v>
      </c>
      <c r="L1378" s="86" t="s">
        <v>109</v>
      </c>
      <c r="M1378" s="86" t="s">
        <v>168</v>
      </c>
      <c r="N1378" s="87">
        <v>3</v>
      </c>
      <c r="O1378" s="82" t="s">
        <v>92</v>
      </c>
      <c r="P1378" s="97">
        <v>3</v>
      </c>
      <c r="Q1378" s="97">
        <v>44</v>
      </c>
      <c r="R1378" s="82">
        <v>338</v>
      </c>
      <c r="S1378" s="82">
        <v>338</v>
      </c>
      <c r="T1378" s="84" t="s">
        <v>88</v>
      </c>
      <c r="U1378" s="82"/>
      <c r="V1378" s="82"/>
      <c r="W1378" s="82"/>
      <c r="X1378" s="82"/>
      <c r="Y1378" s="82"/>
      <c r="Z1378" s="82"/>
      <c r="AA1378" s="82">
        <f t="shared" si="739"/>
        <v>224</v>
      </c>
      <c r="AB1378" s="82">
        <v>111.3</v>
      </c>
      <c r="AC1378" s="82" t="s">
        <v>88</v>
      </c>
      <c r="AD1378" s="82"/>
      <c r="AE1378" s="120">
        <v>2.3719999999999999</v>
      </c>
      <c r="AF1378" s="82"/>
      <c r="AG1378" s="82"/>
      <c r="AH1378" s="82"/>
      <c r="AI1378" s="82"/>
      <c r="AJ1378" s="82"/>
      <c r="AK1378" s="82"/>
      <c r="AL1378" s="82"/>
      <c r="AM1378" s="82"/>
      <c r="AN1378" s="82"/>
      <c r="AO1378" s="87"/>
      <c r="AP1378" s="93">
        <f t="shared" si="740"/>
        <v>3.7333333333333334</v>
      </c>
      <c r="AQ1378" s="126" t="e">
        <f t="shared" si="741"/>
        <v>#REF!</v>
      </c>
      <c r="AR1378" s="126" t="e">
        <f t="shared" si="742"/>
        <v>#REF!</v>
      </c>
      <c r="AS1378" s="85">
        <f t="shared" si="743"/>
        <v>145.59999999999997</v>
      </c>
      <c r="AT1378" s="85">
        <f t="shared" si="744"/>
        <v>149.33333333333329</v>
      </c>
      <c r="AU1378" s="125">
        <f t="shared" si="745"/>
        <v>4695.2499999999754</v>
      </c>
    </row>
    <row r="1379" spans="2:47">
      <c r="B1379" s="96">
        <v>45735</v>
      </c>
      <c r="C1379" s="82" t="s">
        <v>1292</v>
      </c>
      <c r="D1379" s="82" t="s">
        <v>116</v>
      </c>
      <c r="E1379" s="82" t="s">
        <v>3729</v>
      </c>
      <c r="F1379" s="84" t="s">
        <v>1392</v>
      </c>
      <c r="G1379" s="84" t="s">
        <v>1392</v>
      </c>
      <c r="H1379" s="86" t="s">
        <v>109</v>
      </c>
      <c r="I1379" s="86" t="s">
        <v>109</v>
      </c>
      <c r="J1379" s="86" t="s">
        <v>109</v>
      </c>
      <c r="K1379" s="86" t="s">
        <v>109</v>
      </c>
      <c r="L1379" s="86" t="s">
        <v>109</v>
      </c>
      <c r="M1379" s="86" t="s">
        <v>168</v>
      </c>
      <c r="N1379" s="87">
        <v>3</v>
      </c>
      <c r="O1379" s="82" t="s">
        <v>92</v>
      </c>
      <c r="P1379" s="97">
        <v>3</v>
      </c>
      <c r="Q1379" s="97">
        <v>44</v>
      </c>
      <c r="R1379" s="82">
        <v>338</v>
      </c>
      <c r="S1379" s="82">
        <v>338</v>
      </c>
      <c r="T1379" s="84" t="s">
        <v>88</v>
      </c>
      <c r="U1379" s="82"/>
      <c r="V1379" s="82"/>
      <c r="W1379" s="82"/>
      <c r="X1379" s="82"/>
      <c r="Y1379" s="82"/>
      <c r="Z1379" s="82"/>
      <c r="AA1379" s="82">
        <f t="shared" si="739"/>
        <v>224</v>
      </c>
      <c r="AB1379" s="82">
        <v>110.6</v>
      </c>
      <c r="AC1379" s="82" t="s">
        <v>88</v>
      </c>
      <c r="AD1379" s="82"/>
      <c r="AE1379" s="120">
        <v>2.3679999999999999</v>
      </c>
      <c r="AF1379" s="82"/>
      <c r="AG1379" s="82"/>
      <c r="AH1379" s="82"/>
      <c r="AI1379" s="82"/>
      <c r="AJ1379" s="82"/>
      <c r="AK1379" s="82"/>
      <c r="AL1379" s="82"/>
      <c r="AM1379" s="82"/>
      <c r="AN1379" s="82"/>
      <c r="AO1379" s="87"/>
      <c r="AP1379" s="93">
        <f t="shared" si="740"/>
        <v>3.7333333333333334</v>
      </c>
      <c r="AQ1379" s="126" t="e">
        <f t="shared" si="741"/>
        <v>#REF!</v>
      </c>
      <c r="AR1379" s="126" t="e">
        <f t="shared" si="742"/>
        <v>#REF!</v>
      </c>
      <c r="AS1379" s="85">
        <f t="shared" si="743"/>
        <v>149.33333333333329</v>
      </c>
      <c r="AT1379" s="85">
        <f t="shared" si="744"/>
        <v>153.06666666666661</v>
      </c>
      <c r="AU1379" s="125">
        <f t="shared" si="745"/>
        <v>4698.983333333309</v>
      </c>
    </row>
    <row r="1380" spans="2:47">
      <c r="B1380" s="96">
        <v>45735</v>
      </c>
      <c r="C1380" s="82" t="s">
        <v>1292</v>
      </c>
      <c r="D1380" s="82" t="s">
        <v>116</v>
      </c>
      <c r="E1380" s="82" t="s">
        <v>3729</v>
      </c>
      <c r="F1380" s="84" t="s">
        <v>1393</v>
      </c>
      <c r="G1380" s="84" t="s">
        <v>1393</v>
      </c>
      <c r="H1380" s="86" t="s">
        <v>109</v>
      </c>
      <c r="I1380" s="86" t="s">
        <v>109</v>
      </c>
      <c r="J1380" s="86" t="s">
        <v>109</v>
      </c>
      <c r="K1380" s="86" t="s">
        <v>109</v>
      </c>
      <c r="L1380" s="86" t="s">
        <v>109</v>
      </c>
      <c r="M1380" s="86" t="s">
        <v>168</v>
      </c>
      <c r="N1380" s="87">
        <v>3</v>
      </c>
      <c r="O1380" s="82" t="s">
        <v>92</v>
      </c>
      <c r="P1380" s="97">
        <v>3</v>
      </c>
      <c r="Q1380" s="97">
        <v>44</v>
      </c>
      <c r="R1380" s="82">
        <v>338</v>
      </c>
      <c r="S1380" s="82">
        <v>338</v>
      </c>
      <c r="T1380" s="84" t="s">
        <v>88</v>
      </c>
      <c r="U1380" s="82"/>
      <c r="V1380" s="82"/>
      <c r="W1380" s="82"/>
      <c r="X1380" s="82"/>
      <c r="Y1380" s="82"/>
      <c r="Z1380" s="82"/>
      <c r="AA1380" s="82">
        <f t="shared" si="739"/>
        <v>224</v>
      </c>
      <c r="AB1380" s="82">
        <v>112.3</v>
      </c>
      <c r="AC1380" s="82" t="s">
        <v>88</v>
      </c>
      <c r="AD1380" s="82"/>
      <c r="AE1380" s="120">
        <v>2.3719999999999999</v>
      </c>
      <c r="AF1380" s="82"/>
      <c r="AG1380" s="82"/>
      <c r="AH1380" s="82"/>
      <c r="AI1380" s="82"/>
      <c r="AJ1380" s="82"/>
      <c r="AK1380" s="82"/>
      <c r="AL1380" s="82"/>
      <c r="AM1380" s="82"/>
      <c r="AN1380" s="82"/>
      <c r="AO1380" s="87"/>
      <c r="AP1380" s="93">
        <f t="shared" si="740"/>
        <v>3.7333333333333334</v>
      </c>
      <c r="AQ1380" s="126" t="e">
        <f t="shared" si="741"/>
        <v>#REF!</v>
      </c>
      <c r="AR1380" s="126" t="e">
        <f t="shared" si="742"/>
        <v>#REF!</v>
      </c>
      <c r="AS1380" s="85">
        <f t="shared" si="743"/>
        <v>153.06666666666661</v>
      </c>
      <c r="AT1380" s="85">
        <f t="shared" si="744"/>
        <v>156.79999999999993</v>
      </c>
      <c r="AU1380" s="125">
        <f t="shared" si="745"/>
        <v>4702.7166666666426</v>
      </c>
    </row>
    <row r="1381" spans="2:47">
      <c r="B1381" s="96">
        <v>45735</v>
      </c>
      <c r="C1381" s="82" t="s">
        <v>1292</v>
      </c>
      <c r="D1381" s="82" t="s">
        <v>116</v>
      </c>
      <c r="E1381" s="82" t="s">
        <v>3729</v>
      </c>
      <c r="F1381" s="84" t="s">
        <v>1394</v>
      </c>
      <c r="G1381" s="84" t="s">
        <v>1394</v>
      </c>
      <c r="H1381" s="86" t="s">
        <v>109</v>
      </c>
      <c r="I1381" s="86" t="s">
        <v>109</v>
      </c>
      <c r="J1381" s="86" t="s">
        <v>109</v>
      </c>
      <c r="K1381" s="86" t="s">
        <v>109</v>
      </c>
      <c r="L1381" s="86" t="s">
        <v>109</v>
      </c>
      <c r="M1381" s="86" t="s">
        <v>168</v>
      </c>
      <c r="N1381" s="87">
        <v>3</v>
      </c>
      <c r="O1381" s="82" t="s">
        <v>92</v>
      </c>
      <c r="P1381" s="97">
        <v>3</v>
      </c>
      <c r="Q1381" s="97">
        <v>44</v>
      </c>
      <c r="R1381" s="82">
        <v>338</v>
      </c>
      <c r="S1381" s="82">
        <v>338</v>
      </c>
      <c r="T1381" s="84" t="s">
        <v>88</v>
      </c>
      <c r="U1381" s="82"/>
      <c r="V1381" s="82"/>
      <c r="W1381" s="82"/>
      <c r="X1381" s="82"/>
      <c r="Y1381" s="82"/>
      <c r="Z1381" s="82"/>
      <c r="AA1381" s="82">
        <f t="shared" si="739"/>
        <v>224</v>
      </c>
      <c r="AB1381" s="82">
        <v>113.5</v>
      </c>
      <c r="AC1381" s="82" t="s">
        <v>88</v>
      </c>
      <c r="AD1381" s="82"/>
      <c r="AE1381" s="120">
        <v>2.3740000000000001</v>
      </c>
      <c r="AF1381" s="82"/>
      <c r="AG1381" s="82"/>
      <c r="AH1381" s="82"/>
      <c r="AI1381" s="82"/>
      <c r="AJ1381" s="82"/>
      <c r="AK1381" s="82"/>
      <c r="AL1381" s="82"/>
      <c r="AM1381" s="82"/>
      <c r="AN1381" s="82"/>
      <c r="AO1381" s="87"/>
      <c r="AP1381" s="93">
        <f t="shared" si="740"/>
        <v>3.7333333333333334</v>
      </c>
      <c r="AQ1381" s="126" t="e">
        <f t="shared" si="741"/>
        <v>#REF!</v>
      </c>
      <c r="AR1381" s="126" t="e">
        <f t="shared" si="742"/>
        <v>#REF!</v>
      </c>
      <c r="AS1381" s="85">
        <f t="shared" si="743"/>
        <v>156.79999999999993</v>
      </c>
      <c r="AT1381" s="85">
        <f t="shared" si="744"/>
        <v>160.53333333333325</v>
      </c>
      <c r="AU1381" s="125">
        <f t="shared" si="745"/>
        <v>4706.4499999999762</v>
      </c>
    </row>
    <row r="1382" spans="2:47">
      <c r="B1382" s="122">
        <v>45735</v>
      </c>
      <c r="C1382" s="117" t="s">
        <v>112</v>
      </c>
      <c r="D1382" s="117" t="s">
        <v>1395</v>
      </c>
      <c r="E1382" s="117"/>
      <c r="F1382" s="115" t="s">
        <v>595</v>
      </c>
      <c r="G1382" s="109"/>
      <c r="H1382" s="110"/>
      <c r="I1382" s="110"/>
      <c r="J1382" s="110"/>
      <c r="K1382" s="110"/>
      <c r="L1382" s="110"/>
      <c r="M1382" s="111"/>
      <c r="N1382" s="109">
        <v>9</v>
      </c>
      <c r="O1382" s="115" t="s">
        <v>145</v>
      </c>
      <c r="P1382" s="109">
        <v>2</v>
      </c>
      <c r="Q1382" s="109">
        <v>0</v>
      </c>
      <c r="R1382" s="117">
        <v>338</v>
      </c>
      <c r="S1382" s="117">
        <v>338</v>
      </c>
      <c r="T1382" s="117" t="s">
        <v>88</v>
      </c>
      <c r="U1382" s="117"/>
      <c r="V1382" s="117"/>
      <c r="W1382" s="117"/>
      <c r="X1382" s="117"/>
      <c r="Y1382" s="117"/>
      <c r="Z1382" s="117"/>
      <c r="AA1382" s="117">
        <f t="shared" si="739"/>
        <v>120</v>
      </c>
      <c r="AB1382" s="117"/>
      <c r="AC1382" s="117"/>
      <c r="AD1382" s="117"/>
      <c r="AE1382" s="124"/>
      <c r="AF1382" s="117"/>
      <c r="AG1382" s="117"/>
      <c r="AH1382" s="117"/>
      <c r="AI1382" s="117"/>
      <c r="AJ1382" s="117"/>
      <c r="AK1382" s="117"/>
      <c r="AL1382" s="117"/>
      <c r="AM1382" s="117"/>
      <c r="AN1382" s="117"/>
      <c r="AO1382" s="112"/>
      <c r="AP1382" s="113">
        <f t="shared" si="740"/>
        <v>3.7333333333333334</v>
      </c>
      <c r="AQ1382" s="113" t="e">
        <f t="shared" si="741"/>
        <v>#REF!</v>
      </c>
      <c r="AR1382" s="113" t="e">
        <f t="shared" si="742"/>
        <v>#REF!</v>
      </c>
      <c r="AS1382" s="118">
        <f t="shared" si="743"/>
        <v>156.79999999999993</v>
      </c>
      <c r="AT1382" s="118">
        <f t="shared" si="744"/>
        <v>162.53333333333325</v>
      </c>
      <c r="AU1382" s="119">
        <f t="shared" si="745"/>
        <v>4708.4499999999762</v>
      </c>
    </row>
    <row r="1383" spans="2:47">
      <c r="B1383" s="96">
        <v>45735</v>
      </c>
      <c r="C1383" s="82" t="s">
        <v>112</v>
      </c>
      <c r="D1383" s="82" t="s">
        <v>1340</v>
      </c>
      <c r="E1383" s="82" t="s">
        <v>3729</v>
      </c>
      <c r="F1383" s="84" t="s">
        <v>1396</v>
      </c>
      <c r="G1383" s="84" t="s">
        <v>1396</v>
      </c>
      <c r="H1383" s="86" t="s">
        <v>109</v>
      </c>
      <c r="I1383" s="86" t="s">
        <v>109</v>
      </c>
      <c r="J1383" s="86" t="s">
        <v>109</v>
      </c>
      <c r="K1383" s="86" t="s">
        <v>109</v>
      </c>
      <c r="L1383" s="86" t="s">
        <v>109</v>
      </c>
      <c r="M1383" s="86" t="s">
        <v>168</v>
      </c>
      <c r="N1383" s="87">
        <v>3</v>
      </c>
      <c r="O1383" s="82" t="s">
        <v>145</v>
      </c>
      <c r="P1383" s="97">
        <v>3</v>
      </c>
      <c r="Q1383" s="97">
        <v>44</v>
      </c>
      <c r="R1383" s="82">
        <v>338</v>
      </c>
      <c r="S1383" s="82">
        <v>338</v>
      </c>
      <c r="T1383" s="84" t="s">
        <v>88</v>
      </c>
      <c r="U1383" s="82"/>
      <c r="V1383" s="82"/>
      <c r="W1383" s="82"/>
      <c r="X1383" s="82"/>
      <c r="Y1383" s="82"/>
      <c r="Z1383" s="82"/>
      <c r="AA1383" s="82">
        <f t="shared" si="739"/>
        <v>224</v>
      </c>
      <c r="AB1383" s="82">
        <v>111.2</v>
      </c>
      <c r="AC1383" s="82" t="s">
        <v>88</v>
      </c>
      <c r="AD1383" s="82"/>
      <c r="AE1383" s="120">
        <v>2.3856999999999999</v>
      </c>
      <c r="AF1383" s="82"/>
      <c r="AG1383" s="82"/>
      <c r="AH1383" s="82"/>
      <c r="AI1383" s="82"/>
      <c r="AJ1383" s="82"/>
      <c r="AK1383" s="82"/>
      <c r="AL1383" s="82"/>
      <c r="AM1383" s="82"/>
      <c r="AN1383" s="82"/>
      <c r="AO1383" s="87"/>
      <c r="AP1383" s="93">
        <f t="shared" si="740"/>
        <v>3.7333333333333334</v>
      </c>
      <c r="AQ1383" s="126" t="e">
        <f t="shared" si="741"/>
        <v>#REF!</v>
      </c>
      <c r="AR1383" s="126" t="e">
        <f t="shared" si="742"/>
        <v>#REF!</v>
      </c>
      <c r="AS1383" s="85">
        <f t="shared" si="743"/>
        <v>156.79999999999993</v>
      </c>
      <c r="AT1383" s="85">
        <f t="shared" si="744"/>
        <v>166.26666666666657</v>
      </c>
      <c r="AU1383" s="125">
        <f t="shared" si="745"/>
        <v>4712.1833333333097</v>
      </c>
    </row>
    <row r="1384" spans="2:47">
      <c r="B1384" s="96">
        <v>45735</v>
      </c>
      <c r="C1384" s="82" t="s">
        <v>112</v>
      </c>
      <c r="D1384" s="82" t="s">
        <v>1340</v>
      </c>
      <c r="E1384" s="82" t="s">
        <v>3729</v>
      </c>
      <c r="F1384" s="84" t="s">
        <v>1397</v>
      </c>
      <c r="G1384" s="84" t="s">
        <v>1397</v>
      </c>
      <c r="H1384" s="86" t="s">
        <v>109</v>
      </c>
      <c r="I1384" s="86" t="s">
        <v>109</v>
      </c>
      <c r="J1384" s="86" t="s">
        <v>109</v>
      </c>
      <c r="K1384" s="86" t="s">
        <v>109</v>
      </c>
      <c r="L1384" s="86" t="s">
        <v>109</v>
      </c>
      <c r="M1384" s="86" t="s">
        <v>168</v>
      </c>
      <c r="N1384" s="87">
        <v>3</v>
      </c>
      <c r="O1384" s="82" t="s">
        <v>145</v>
      </c>
      <c r="P1384" s="97">
        <v>3</v>
      </c>
      <c r="Q1384" s="97">
        <v>44</v>
      </c>
      <c r="R1384" s="82">
        <v>338</v>
      </c>
      <c r="S1384" s="82">
        <v>338</v>
      </c>
      <c r="T1384" s="84" t="s">
        <v>88</v>
      </c>
      <c r="U1384" s="82"/>
      <c r="V1384" s="82"/>
      <c r="W1384" s="82"/>
      <c r="X1384" s="82"/>
      <c r="Y1384" s="82"/>
      <c r="Z1384" s="82"/>
      <c r="AA1384" s="82">
        <f t="shared" si="739"/>
        <v>224</v>
      </c>
      <c r="AB1384" s="82">
        <v>110.8</v>
      </c>
      <c r="AC1384" s="82" t="s">
        <v>88</v>
      </c>
      <c r="AD1384" s="82"/>
      <c r="AE1384" s="120">
        <v>2.3856999999999999</v>
      </c>
      <c r="AF1384" s="82"/>
      <c r="AG1384" s="82"/>
      <c r="AH1384" s="82"/>
      <c r="AI1384" s="82"/>
      <c r="AJ1384" s="82"/>
      <c r="AK1384" s="82"/>
      <c r="AL1384" s="82"/>
      <c r="AM1384" s="82"/>
      <c r="AN1384" s="82"/>
      <c r="AO1384" s="87"/>
      <c r="AP1384" s="93">
        <f t="shared" si="740"/>
        <v>3.7333333333333334</v>
      </c>
      <c r="AQ1384" s="126" t="e">
        <f t="shared" si="741"/>
        <v>#REF!</v>
      </c>
      <c r="AR1384" s="126" t="e">
        <f t="shared" si="742"/>
        <v>#REF!</v>
      </c>
      <c r="AS1384" s="85">
        <f t="shared" si="743"/>
        <v>156.79999999999993</v>
      </c>
      <c r="AT1384" s="85">
        <f t="shared" si="744"/>
        <v>169.99999999999989</v>
      </c>
      <c r="AU1384" s="125">
        <f t="shared" si="745"/>
        <v>4715.9166666666433</v>
      </c>
    </row>
    <row r="1385" spans="2:47">
      <c r="B1385" s="96">
        <v>45735</v>
      </c>
      <c r="C1385" s="82" t="s">
        <v>112</v>
      </c>
      <c r="D1385" s="82" t="s">
        <v>1340</v>
      </c>
      <c r="E1385" s="82" t="s">
        <v>3729</v>
      </c>
      <c r="F1385" s="84" t="s">
        <v>1398</v>
      </c>
      <c r="G1385" s="84" t="s">
        <v>1398</v>
      </c>
      <c r="H1385" s="86" t="s">
        <v>109</v>
      </c>
      <c r="I1385" s="86" t="s">
        <v>109</v>
      </c>
      <c r="J1385" s="86" t="s">
        <v>109</v>
      </c>
      <c r="K1385" s="86" t="s">
        <v>109</v>
      </c>
      <c r="L1385" s="86" t="s">
        <v>109</v>
      </c>
      <c r="M1385" s="86" t="s">
        <v>168</v>
      </c>
      <c r="N1385" s="87">
        <v>3</v>
      </c>
      <c r="O1385" s="82" t="s">
        <v>145</v>
      </c>
      <c r="P1385" s="97">
        <v>3</v>
      </c>
      <c r="Q1385" s="97">
        <v>44</v>
      </c>
      <c r="R1385" s="82">
        <v>338</v>
      </c>
      <c r="S1385" s="82">
        <v>338</v>
      </c>
      <c r="T1385" s="84" t="s">
        <v>88</v>
      </c>
      <c r="U1385" s="82"/>
      <c r="V1385" s="82"/>
      <c r="W1385" s="82"/>
      <c r="X1385" s="82"/>
      <c r="Y1385" s="82"/>
      <c r="Z1385" s="82"/>
      <c r="AA1385" s="82">
        <f t="shared" si="739"/>
        <v>224</v>
      </c>
      <c r="AB1385" s="82">
        <v>97.9</v>
      </c>
      <c r="AC1385" s="82" t="s">
        <v>88</v>
      </c>
      <c r="AD1385" s="82"/>
      <c r="AE1385" s="120">
        <v>2.3290000000000002</v>
      </c>
      <c r="AF1385" s="82"/>
      <c r="AG1385" s="82"/>
      <c r="AH1385" s="82"/>
      <c r="AI1385" s="82"/>
      <c r="AJ1385" s="82"/>
      <c r="AK1385" s="82"/>
      <c r="AL1385" s="82"/>
      <c r="AM1385" s="82"/>
      <c r="AN1385" s="82"/>
      <c r="AO1385" s="87"/>
      <c r="AP1385" s="93">
        <f t="shared" si="740"/>
        <v>3.7333333333333334</v>
      </c>
      <c r="AQ1385" s="126" t="e">
        <f t="shared" si="741"/>
        <v>#REF!</v>
      </c>
      <c r="AR1385" s="126" t="e">
        <f t="shared" si="742"/>
        <v>#REF!</v>
      </c>
      <c r="AS1385" s="85">
        <f t="shared" si="743"/>
        <v>156.79999999999993</v>
      </c>
      <c r="AT1385" s="85">
        <f t="shared" si="744"/>
        <v>173.73333333333321</v>
      </c>
      <c r="AU1385" s="125">
        <f t="shared" si="745"/>
        <v>4719.6499999999769</v>
      </c>
    </row>
    <row r="1386" spans="2:47">
      <c r="B1386" s="122">
        <v>45735</v>
      </c>
      <c r="C1386" s="117" t="s">
        <v>111</v>
      </c>
      <c r="D1386" s="117"/>
      <c r="E1386" s="117"/>
      <c r="F1386" s="115" t="s">
        <v>125</v>
      </c>
      <c r="G1386" s="117"/>
      <c r="H1386" s="123"/>
      <c r="I1386" s="123"/>
      <c r="J1386" s="123"/>
      <c r="K1386" s="123"/>
      <c r="L1386" s="123"/>
      <c r="M1386" s="123"/>
      <c r="N1386" s="112"/>
      <c r="O1386" s="117"/>
      <c r="P1386" s="112"/>
      <c r="Q1386" s="112"/>
      <c r="R1386" s="117"/>
      <c r="S1386" s="117"/>
      <c r="T1386" s="117"/>
      <c r="U1386" s="117"/>
      <c r="V1386" s="117"/>
      <c r="W1386" s="117"/>
      <c r="X1386" s="117"/>
      <c r="Y1386" s="117"/>
      <c r="Z1386" s="117"/>
      <c r="AA1386" s="117">
        <f t="shared" si="739"/>
        <v>0</v>
      </c>
      <c r="AB1386" s="117"/>
      <c r="AC1386" s="117"/>
      <c r="AD1386" s="117"/>
      <c r="AE1386" s="117"/>
      <c r="AF1386" s="117"/>
      <c r="AG1386" s="117"/>
      <c r="AH1386" s="117"/>
      <c r="AI1386" s="117"/>
      <c r="AJ1386" s="117"/>
      <c r="AK1386" s="117"/>
      <c r="AL1386" s="117"/>
      <c r="AM1386" s="117"/>
      <c r="AN1386" s="117"/>
      <c r="AO1386" s="112"/>
      <c r="AP1386" s="113">
        <f t="shared" si="740"/>
        <v>3.7333333333333334</v>
      </c>
      <c r="AQ1386" s="113" t="e">
        <f t="shared" si="741"/>
        <v>#REF!</v>
      </c>
      <c r="AR1386" s="113" t="e">
        <f t="shared" si="742"/>
        <v>#REF!</v>
      </c>
      <c r="AS1386" s="118">
        <f t="shared" si="743"/>
        <v>156.79999999999993</v>
      </c>
      <c r="AT1386" s="118">
        <f t="shared" si="744"/>
        <v>173.73333333333321</v>
      </c>
      <c r="AU1386" s="125">
        <f t="shared" si="745"/>
        <v>4719.6499999999769</v>
      </c>
    </row>
    <row r="1387" spans="2:47">
      <c r="B1387" s="96">
        <v>45735</v>
      </c>
      <c r="C1387" s="82" t="s">
        <v>115</v>
      </c>
      <c r="D1387" s="82" t="s">
        <v>134</v>
      </c>
      <c r="E1387" s="82" t="s">
        <v>3729</v>
      </c>
      <c r="F1387" s="84" t="s">
        <v>1399</v>
      </c>
      <c r="G1387" s="84" t="s">
        <v>1399</v>
      </c>
      <c r="H1387" s="86" t="s">
        <v>109</v>
      </c>
      <c r="I1387" s="86" t="s">
        <v>109</v>
      </c>
      <c r="J1387" s="86" t="s">
        <v>109</v>
      </c>
      <c r="K1387" s="86" t="s">
        <v>109</v>
      </c>
      <c r="L1387" s="86" t="s">
        <v>109</v>
      </c>
      <c r="M1387" s="86" t="s">
        <v>168</v>
      </c>
      <c r="N1387" s="87">
        <v>3</v>
      </c>
      <c r="O1387" s="82" t="s">
        <v>92</v>
      </c>
      <c r="P1387" s="97">
        <v>3</v>
      </c>
      <c r="Q1387" s="97">
        <v>44</v>
      </c>
      <c r="R1387" s="82">
        <v>338</v>
      </c>
      <c r="S1387" s="82">
        <v>338</v>
      </c>
      <c r="T1387" s="84" t="s">
        <v>88</v>
      </c>
      <c r="U1387" s="82"/>
      <c r="V1387" s="82"/>
      <c r="W1387" s="82"/>
      <c r="X1387" s="82"/>
      <c r="Y1387" s="82"/>
      <c r="Z1387" s="82"/>
      <c r="AA1387" s="82">
        <f t="shared" si="739"/>
        <v>224</v>
      </c>
      <c r="AB1387" s="82">
        <v>111.7</v>
      </c>
      <c r="AC1387" s="82" t="s">
        <v>88</v>
      </c>
      <c r="AD1387" s="82"/>
      <c r="AE1387" s="120">
        <v>2.3820000000000001</v>
      </c>
      <c r="AF1387" s="82"/>
      <c r="AG1387" s="82"/>
      <c r="AH1387" s="82"/>
      <c r="AI1387" s="82"/>
      <c r="AJ1387" s="82"/>
      <c r="AK1387" s="82"/>
      <c r="AL1387" s="82"/>
      <c r="AM1387" s="82"/>
      <c r="AN1387" s="82"/>
      <c r="AO1387" s="87"/>
      <c r="AP1387" s="93">
        <f t="shared" si="740"/>
        <v>3.7333333333333334</v>
      </c>
      <c r="AQ1387" s="126" t="e">
        <f t="shared" si="741"/>
        <v>#REF!</v>
      </c>
      <c r="AR1387" s="126" t="e">
        <f t="shared" si="742"/>
        <v>#REF!</v>
      </c>
      <c r="AS1387" s="85">
        <f t="shared" si="743"/>
        <v>160.53333333333325</v>
      </c>
      <c r="AT1387" s="85">
        <f t="shared" si="744"/>
        <v>177.46666666666653</v>
      </c>
      <c r="AU1387" s="125">
        <f t="shared" si="745"/>
        <v>4723.3833333333105</v>
      </c>
    </row>
    <row r="1388" spans="2:47">
      <c r="B1388" s="96">
        <v>45735</v>
      </c>
      <c r="C1388" s="82" t="s">
        <v>115</v>
      </c>
      <c r="D1388" s="82" t="s">
        <v>134</v>
      </c>
      <c r="E1388" s="82" t="s">
        <v>3729</v>
      </c>
      <c r="F1388" s="84" t="s">
        <v>1400</v>
      </c>
      <c r="G1388" s="84" t="s">
        <v>1400</v>
      </c>
      <c r="H1388" s="86" t="s">
        <v>109</v>
      </c>
      <c r="I1388" s="86" t="s">
        <v>109</v>
      </c>
      <c r="J1388" s="86" t="s">
        <v>109</v>
      </c>
      <c r="K1388" s="86" t="s">
        <v>109</v>
      </c>
      <c r="L1388" s="86" t="s">
        <v>109</v>
      </c>
      <c r="M1388" s="86" t="s">
        <v>168</v>
      </c>
      <c r="N1388" s="87">
        <v>3</v>
      </c>
      <c r="O1388" s="82" t="s">
        <v>92</v>
      </c>
      <c r="P1388" s="97">
        <v>3</v>
      </c>
      <c r="Q1388" s="97">
        <v>44</v>
      </c>
      <c r="R1388" s="82">
        <v>338</v>
      </c>
      <c r="S1388" s="82">
        <v>338</v>
      </c>
      <c r="T1388" s="84" t="s">
        <v>88</v>
      </c>
      <c r="U1388" s="82"/>
      <c r="V1388" s="82"/>
      <c r="W1388" s="82"/>
      <c r="X1388" s="82"/>
      <c r="Y1388" s="82"/>
      <c r="Z1388" s="82"/>
      <c r="AA1388" s="82">
        <f t="shared" si="739"/>
        <v>224</v>
      </c>
      <c r="AB1388" s="82">
        <v>111.7</v>
      </c>
      <c r="AC1388" s="82" t="s">
        <v>88</v>
      </c>
      <c r="AD1388" s="82"/>
      <c r="AE1388" s="120">
        <v>2.3839999999999999</v>
      </c>
      <c r="AF1388" s="82"/>
      <c r="AG1388" s="82"/>
      <c r="AH1388" s="82"/>
      <c r="AI1388" s="82"/>
      <c r="AJ1388" s="82"/>
      <c r="AK1388" s="82"/>
      <c r="AL1388" s="82"/>
      <c r="AM1388" s="82"/>
      <c r="AN1388" s="82"/>
      <c r="AO1388" s="87"/>
      <c r="AP1388" s="93">
        <f t="shared" si="740"/>
        <v>3.7333333333333334</v>
      </c>
      <c r="AQ1388" s="126" t="e">
        <f t="shared" si="741"/>
        <v>#REF!</v>
      </c>
      <c r="AR1388" s="126" t="e">
        <f t="shared" si="742"/>
        <v>#REF!</v>
      </c>
      <c r="AS1388" s="85">
        <f t="shared" si="743"/>
        <v>164.26666666666657</v>
      </c>
      <c r="AT1388" s="85">
        <f t="shared" si="744"/>
        <v>181.19999999999985</v>
      </c>
      <c r="AU1388" s="125">
        <f t="shared" si="745"/>
        <v>4727.1166666666441</v>
      </c>
    </row>
    <row r="1389" spans="2:47">
      <c r="B1389" s="96">
        <v>45735</v>
      </c>
      <c r="C1389" s="82" t="s">
        <v>115</v>
      </c>
      <c r="D1389" s="82" t="s">
        <v>134</v>
      </c>
      <c r="E1389" s="82" t="s">
        <v>3729</v>
      </c>
      <c r="F1389" s="84" t="s">
        <v>1401</v>
      </c>
      <c r="G1389" s="84" t="s">
        <v>1401</v>
      </c>
      <c r="H1389" s="86" t="s">
        <v>109</v>
      </c>
      <c r="I1389" s="86" t="s">
        <v>109</v>
      </c>
      <c r="J1389" s="86" t="s">
        <v>109</v>
      </c>
      <c r="K1389" s="86" t="s">
        <v>109</v>
      </c>
      <c r="L1389" s="86" t="s">
        <v>109</v>
      </c>
      <c r="M1389" s="86" t="s">
        <v>168</v>
      </c>
      <c r="N1389" s="87">
        <v>3</v>
      </c>
      <c r="O1389" s="82" t="s">
        <v>92</v>
      </c>
      <c r="P1389" s="97">
        <v>3</v>
      </c>
      <c r="Q1389" s="97">
        <v>44</v>
      </c>
      <c r="R1389" s="82">
        <v>338</v>
      </c>
      <c r="S1389" s="82">
        <v>338</v>
      </c>
      <c r="T1389" s="84" t="s">
        <v>88</v>
      </c>
      <c r="U1389" s="82"/>
      <c r="V1389" s="82"/>
      <c r="W1389" s="82"/>
      <c r="X1389" s="82"/>
      <c r="Y1389" s="82"/>
      <c r="Z1389" s="82"/>
      <c r="AA1389" s="82">
        <f t="shared" si="739"/>
        <v>224</v>
      </c>
      <c r="AB1389" s="82">
        <v>111.7</v>
      </c>
      <c r="AC1389" s="82" t="s">
        <v>88</v>
      </c>
      <c r="AD1389" s="82"/>
      <c r="AE1389" s="120">
        <v>2.37</v>
      </c>
      <c r="AF1389" s="82"/>
      <c r="AG1389" s="82"/>
      <c r="AH1389" s="82"/>
      <c r="AI1389" s="82"/>
      <c r="AJ1389" s="82"/>
      <c r="AK1389" s="82"/>
      <c r="AL1389" s="82"/>
      <c r="AM1389" s="82"/>
      <c r="AN1389" s="82"/>
      <c r="AO1389" s="87"/>
      <c r="AP1389" s="93">
        <f t="shared" si="740"/>
        <v>3.7333333333333334</v>
      </c>
      <c r="AQ1389" s="126" t="e">
        <f t="shared" si="741"/>
        <v>#REF!</v>
      </c>
      <c r="AR1389" s="126" t="e">
        <f t="shared" si="742"/>
        <v>#REF!</v>
      </c>
      <c r="AS1389" s="85">
        <f t="shared" si="743"/>
        <v>167.99999999999989</v>
      </c>
      <c r="AT1389" s="85">
        <f t="shared" si="744"/>
        <v>184.93333333333317</v>
      </c>
      <c r="AU1389" s="125">
        <f t="shared" si="745"/>
        <v>4730.8499999999776</v>
      </c>
    </row>
    <row r="1390" spans="2:47">
      <c r="B1390" s="96">
        <v>45736</v>
      </c>
      <c r="C1390" s="82" t="s">
        <v>1292</v>
      </c>
      <c r="D1390" s="82" t="s">
        <v>134</v>
      </c>
      <c r="E1390" s="82" t="s">
        <v>3729</v>
      </c>
      <c r="F1390" s="84" t="s">
        <v>1402</v>
      </c>
      <c r="G1390" s="84" t="s">
        <v>1402</v>
      </c>
      <c r="H1390" s="86" t="s">
        <v>109</v>
      </c>
      <c r="I1390" s="86" t="s">
        <v>109</v>
      </c>
      <c r="J1390" s="86" t="s">
        <v>109</v>
      </c>
      <c r="K1390" s="86" t="s">
        <v>109</v>
      </c>
      <c r="L1390" s="86" t="s">
        <v>109</v>
      </c>
      <c r="M1390" s="86" t="s">
        <v>168</v>
      </c>
      <c r="N1390" s="87">
        <v>3</v>
      </c>
      <c r="O1390" s="82" t="s">
        <v>92</v>
      </c>
      <c r="P1390" s="97">
        <v>3</v>
      </c>
      <c r="Q1390" s="97">
        <v>44</v>
      </c>
      <c r="R1390" s="82">
        <v>338</v>
      </c>
      <c r="S1390" s="82">
        <v>338</v>
      </c>
      <c r="T1390" s="84" t="s">
        <v>88</v>
      </c>
      <c r="U1390" s="82"/>
      <c r="V1390" s="82"/>
      <c r="W1390" s="82"/>
      <c r="X1390" s="82"/>
      <c r="Y1390" s="82"/>
      <c r="Z1390" s="82"/>
      <c r="AA1390" s="82">
        <f t="shared" ref="AA1390:AA1453" si="746">P1390*60+Q1390</f>
        <v>224</v>
      </c>
      <c r="AB1390" s="82">
        <v>112</v>
      </c>
      <c r="AC1390" s="82" t="s">
        <v>88</v>
      </c>
      <c r="AD1390" s="82"/>
      <c r="AE1390" s="120">
        <v>2.3690000000000002</v>
      </c>
      <c r="AF1390" s="82"/>
      <c r="AG1390" s="82"/>
      <c r="AH1390" s="82"/>
      <c r="AI1390" s="82"/>
      <c r="AJ1390" s="82"/>
      <c r="AK1390" s="82"/>
      <c r="AL1390" s="82"/>
      <c r="AM1390" s="82"/>
      <c r="AN1390" s="82"/>
      <c r="AO1390" s="87"/>
      <c r="AP1390" s="93">
        <f t="shared" ref="AP1390:AP1453" si="747">IF(O1390="A",AP1389+AA1390/60,AP1389)</f>
        <v>3.7333333333333334</v>
      </c>
      <c r="AQ1390" s="126" t="e">
        <f t="shared" ref="AQ1390:AQ1453" si="748">IF(O1390="B",AQ1389+AA1390/60,AQ1389)</f>
        <v>#REF!</v>
      </c>
      <c r="AR1390" s="126" t="e">
        <f t="shared" ref="AR1390:AR1453" si="749">IF(O1390="3A",AR1389+AA1390/60,AR1389)</f>
        <v>#REF!</v>
      </c>
      <c r="AS1390" s="85">
        <f t="shared" ref="AS1390:AS1453" si="750">IF(O1390="3C",AS1389+AA1390/60,AS1389)</f>
        <v>171.73333333333321</v>
      </c>
      <c r="AT1390" s="85">
        <f t="shared" ref="AT1390:AT1453" si="751">AT1389+(AA1390/60)</f>
        <v>188.66666666666649</v>
      </c>
      <c r="AU1390" s="125">
        <f t="shared" ref="AU1390:AU1453" si="752">AU1389+(AA1390/60)</f>
        <v>4734.5833333333112</v>
      </c>
    </row>
    <row r="1391" spans="2:47">
      <c r="B1391" s="96">
        <v>45736</v>
      </c>
      <c r="C1391" s="82" t="s">
        <v>1292</v>
      </c>
      <c r="D1391" s="82" t="s">
        <v>141</v>
      </c>
      <c r="E1391" s="82" t="s">
        <v>3729</v>
      </c>
      <c r="F1391" s="84" t="s">
        <v>1403</v>
      </c>
      <c r="G1391" s="84" t="s">
        <v>1403</v>
      </c>
      <c r="H1391" s="86" t="s">
        <v>109</v>
      </c>
      <c r="I1391" s="86" t="s">
        <v>109</v>
      </c>
      <c r="J1391" s="86" t="s">
        <v>109</v>
      </c>
      <c r="K1391" s="86" t="s">
        <v>109</v>
      </c>
      <c r="L1391" s="86" t="s">
        <v>109</v>
      </c>
      <c r="M1391" s="86" t="s">
        <v>168</v>
      </c>
      <c r="N1391" s="87">
        <v>3</v>
      </c>
      <c r="O1391" s="82" t="s">
        <v>92</v>
      </c>
      <c r="P1391" s="97">
        <v>3</v>
      </c>
      <c r="Q1391" s="97">
        <v>44</v>
      </c>
      <c r="R1391" s="82">
        <v>338</v>
      </c>
      <c r="S1391" s="82">
        <v>338</v>
      </c>
      <c r="T1391" s="84" t="s">
        <v>88</v>
      </c>
      <c r="U1391" s="82"/>
      <c r="V1391" s="82"/>
      <c r="W1391" s="82"/>
      <c r="X1391" s="82"/>
      <c r="Y1391" s="82"/>
      <c r="Z1391" s="82"/>
      <c r="AA1391" s="82">
        <f t="shared" si="746"/>
        <v>224</v>
      </c>
      <c r="AB1391" s="82">
        <v>112.6</v>
      </c>
      <c r="AC1391" s="82" t="s">
        <v>88</v>
      </c>
      <c r="AD1391" s="82"/>
      <c r="AE1391" s="120">
        <v>2.3740000000000001</v>
      </c>
      <c r="AF1391" s="82"/>
      <c r="AG1391" s="82"/>
      <c r="AH1391" s="82"/>
      <c r="AI1391" s="82"/>
      <c r="AJ1391" s="82"/>
      <c r="AK1391" s="82"/>
      <c r="AL1391" s="82"/>
      <c r="AM1391" s="82"/>
      <c r="AN1391" s="82"/>
      <c r="AO1391" s="87"/>
      <c r="AP1391" s="93">
        <f t="shared" si="747"/>
        <v>3.7333333333333334</v>
      </c>
      <c r="AQ1391" s="126" t="e">
        <f t="shared" si="748"/>
        <v>#REF!</v>
      </c>
      <c r="AR1391" s="126" t="e">
        <f t="shared" si="749"/>
        <v>#REF!</v>
      </c>
      <c r="AS1391" s="85">
        <f t="shared" si="750"/>
        <v>175.46666666666653</v>
      </c>
      <c r="AT1391" s="85">
        <f t="shared" si="751"/>
        <v>192.39999999999981</v>
      </c>
      <c r="AU1391" s="125">
        <f t="shared" si="752"/>
        <v>4738.3166666666448</v>
      </c>
    </row>
    <row r="1392" spans="2:47">
      <c r="B1392" s="96">
        <v>45736</v>
      </c>
      <c r="C1392" s="82" t="s">
        <v>1292</v>
      </c>
      <c r="D1392" s="82" t="s">
        <v>141</v>
      </c>
      <c r="E1392" s="82" t="s">
        <v>3729</v>
      </c>
      <c r="F1392" s="84" t="s">
        <v>1404</v>
      </c>
      <c r="G1392" s="84" t="s">
        <v>1404</v>
      </c>
      <c r="H1392" s="86" t="s">
        <v>109</v>
      </c>
      <c r="I1392" s="86" t="s">
        <v>109</v>
      </c>
      <c r="J1392" s="86" t="s">
        <v>109</v>
      </c>
      <c r="K1392" s="86" t="s">
        <v>109</v>
      </c>
      <c r="L1392" s="86" t="s">
        <v>109</v>
      </c>
      <c r="M1392" s="86" t="s">
        <v>168</v>
      </c>
      <c r="N1392" s="87">
        <v>3</v>
      </c>
      <c r="O1392" s="82" t="s">
        <v>92</v>
      </c>
      <c r="P1392" s="97">
        <v>3</v>
      </c>
      <c r="Q1392" s="97">
        <v>44</v>
      </c>
      <c r="R1392" s="82">
        <v>338</v>
      </c>
      <c r="S1392" s="82">
        <v>338</v>
      </c>
      <c r="T1392" s="84" t="s">
        <v>88</v>
      </c>
      <c r="U1392" s="82"/>
      <c r="V1392" s="82"/>
      <c r="W1392" s="82"/>
      <c r="X1392" s="82"/>
      <c r="Y1392" s="82"/>
      <c r="Z1392" s="82"/>
      <c r="AA1392" s="82">
        <f t="shared" si="746"/>
        <v>224</v>
      </c>
      <c r="AB1392" s="82">
        <v>111.6</v>
      </c>
      <c r="AC1392" s="82" t="s">
        <v>88</v>
      </c>
      <c r="AD1392" s="82"/>
      <c r="AE1392" s="120">
        <v>2.3679999999999999</v>
      </c>
      <c r="AF1392" s="82"/>
      <c r="AG1392" s="82"/>
      <c r="AH1392" s="82"/>
      <c r="AI1392" s="82"/>
      <c r="AJ1392" s="82"/>
      <c r="AK1392" s="82"/>
      <c r="AL1392" s="82"/>
      <c r="AM1392" s="82"/>
      <c r="AN1392" s="82"/>
      <c r="AO1392" s="87"/>
      <c r="AP1392" s="93">
        <f t="shared" si="747"/>
        <v>3.7333333333333334</v>
      </c>
      <c r="AQ1392" s="126" t="e">
        <f t="shared" si="748"/>
        <v>#REF!</v>
      </c>
      <c r="AR1392" s="126" t="e">
        <f t="shared" si="749"/>
        <v>#REF!</v>
      </c>
      <c r="AS1392" s="85">
        <f t="shared" si="750"/>
        <v>179.19999999999985</v>
      </c>
      <c r="AT1392" s="85">
        <f t="shared" si="751"/>
        <v>196.13333333333313</v>
      </c>
      <c r="AU1392" s="125">
        <f t="shared" si="752"/>
        <v>4742.0499999999784</v>
      </c>
    </row>
    <row r="1393" spans="2:48">
      <c r="B1393" s="96">
        <v>45736</v>
      </c>
      <c r="C1393" s="82" t="s">
        <v>1292</v>
      </c>
      <c r="D1393" s="82" t="s">
        <v>141</v>
      </c>
      <c r="E1393" s="82" t="s">
        <v>3729</v>
      </c>
      <c r="F1393" s="84" t="s">
        <v>1405</v>
      </c>
      <c r="G1393" s="84" t="s">
        <v>1405</v>
      </c>
      <c r="H1393" s="86" t="s">
        <v>109</v>
      </c>
      <c r="I1393" s="86" t="s">
        <v>109</v>
      </c>
      <c r="J1393" s="86" t="s">
        <v>109</v>
      </c>
      <c r="K1393" s="86" t="s">
        <v>109</v>
      </c>
      <c r="L1393" s="86" t="s">
        <v>109</v>
      </c>
      <c r="M1393" s="86" t="s">
        <v>168</v>
      </c>
      <c r="N1393" s="87">
        <v>3</v>
      </c>
      <c r="O1393" s="82" t="s">
        <v>92</v>
      </c>
      <c r="P1393" s="97">
        <v>3</v>
      </c>
      <c r="Q1393" s="97">
        <v>44</v>
      </c>
      <c r="R1393" s="82">
        <v>338</v>
      </c>
      <c r="S1393" s="82">
        <v>338</v>
      </c>
      <c r="T1393" s="84" t="s">
        <v>88</v>
      </c>
      <c r="U1393" s="82"/>
      <c r="V1393" s="82"/>
      <c r="W1393" s="82"/>
      <c r="X1393" s="82"/>
      <c r="Y1393" s="82"/>
      <c r="Z1393" s="82"/>
      <c r="AA1393" s="82">
        <f t="shared" si="746"/>
        <v>224</v>
      </c>
      <c r="AB1393" s="82">
        <v>95.6</v>
      </c>
      <c r="AC1393" s="82" t="s">
        <v>88</v>
      </c>
      <c r="AD1393" s="82"/>
      <c r="AE1393" s="120">
        <v>2.3330000000000002</v>
      </c>
      <c r="AF1393" s="82"/>
      <c r="AG1393" s="82"/>
      <c r="AH1393" s="82"/>
      <c r="AI1393" s="82"/>
      <c r="AJ1393" s="82"/>
      <c r="AK1393" s="82"/>
      <c r="AL1393" s="82"/>
      <c r="AM1393" s="82"/>
      <c r="AN1393" s="82"/>
      <c r="AO1393" s="87"/>
      <c r="AP1393" s="93">
        <f t="shared" si="747"/>
        <v>3.7333333333333334</v>
      </c>
      <c r="AQ1393" s="126" t="e">
        <f t="shared" si="748"/>
        <v>#REF!</v>
      </c>
      <c r="AR1393" s="126" t="e">
        <f t="shared" si="749"/>
        <v>#REF!</v>
      </c>
      <c r="AS1393" s="85">
        <f t="shared" si="750"/>
        <v>182.93333333333317</v>
      </c>
      <c r="AT1393" s="85">
        <f t="shared" si="751"/>
        <v>199.86666666666645</v>
      </c>
      <c r="AU1393" s="125">
        <f t="shared" si="752"/>
        <v>4745.7833333333119</v>
      </c>
    </row>
    <row r="1394" spans="2:48">
      <c r="B1394" s="96">
        <v>45736</v>
      </c>
      <c r="C1394" s="82" t="s">
        <v>1292</v>
      </c>
      <c r="D1394" s="82" t="s">
        <v>141</v>
      </c>
      <c r="E1394" s="82" t="s">
        <v>3729</v>
      </c>
      <c r="F1394" s="84" t="s">
        <v>1406</v>
      </c>
      <c r="G1394" s="84" t="s">
        <v>1406</v>
      </c>
      <c r="H1394" s="86" t="s">
        <v>109</v>
      </c>
      <c r="I1394" s="86" t="s">
        <v>109</v>
      </c>
      <c r="J1394" s="86" t="s">
        <v>109</v>
      </c>
      <c r="K1394" s="86" t="s">
        <v>109</v>
      </c>
      <c r="L1394" s="86" t="s">
        <v>109</v>
      </c>
      <c r="M1394" s="86" t="s">
        <v>168</v>
      </c>
      <c r="N1394" s="87">
        <v>3</v>
      </c>
      <c r="O1394" s="82" t="s">
        <v>92</v>
      </c>
      <c r="P1394" s="97">
        <v>3</v>
      </c>
      <c r="Q1394" s="97">
        <v>44</v>
      </c>
      <c r="R1394" s="82">
        <v>338</v>
      </c>
      <c r="S1394" s="82">
        <v>338</v>
      </c>
      <c r="T1394" s="84" t="s">
        <v>88</v>
      </c>
      <c r="U1394" s="82"/>
      <c r="V1394" s="82"/>
      <c r="W1394" s="82"/>
      <c r="X1394" s="82"/>
      <c r="Y1394" s="82"/>
      <c r="Z1394" s="82"/>
      <c r="AA1394" s="82">
        <f t="shared" si="746"/>
        <v>224</v>
      </c>
      <c r="AB1394" s="82">
        <v>110.8</v>
      </c>
      <c r="AC1394" s="82" t="s">
        <v>88</v>
      </c>
      <c r="AD1394" s="82"/>
      <c r="AE1394" s="120">
        <v>2.3849999999999998</v>
      </c>
      <c r="AF1394" s="82"/>
      <c r="AG1394" s="82"/>
      <c r="AH1394" s="82"/>
      <c r="AI1394" s="82"/>
      <c r="AJ1394" s="82"/>
      <c r="AK1394" s="82"/>
      <c r="AL1394" s="82"/>
      <c r="AM1394" s="82"/>
      <c r="AN1394" s="82"/>
      <c r="AO1394" s="87"/>
      <c r="AP1394" s="93">
        <f t="shared" si="747"/>
        <v>3.7333333333333334</v>
      </c>
      <c r="AQ1394" s="126" t="e">
        <f t="shared" si="748"/>
        <v>#REF!</v>
      </c>
      <c r="AR1394" s="126" t="e">
        <f t="shared" si="749"/>
        <v>#REF!</v>
      </c>
      <c r="AS1394" s="85">
        <f t="shared" si="750"/>
        <v>186.66666666666649</v>
      </c>
      <c r="AT1394" s="85">
        <f t="shared" si="751"/>
        <v>203.59999999999977</v>
      </c>
      <c r="AU1394" s="125">
        <f t="shared" si="752"/>
        <v>4749.5166666666455</v>
      </c>
    </row>
    <row r="1395" spans="2:48">
      <c r="B1395" s="96">
        <v>45736</v>
      </c>
      <c r="C1395" s="82" t="s">
        <v>1292</v>
      </c>
      <c r="D1395" s="82" t="s">
        <v>116</v>
      </c>
      <c r="E1395" s="82" t="s">
        <v>3729</v>
      </c>
      <c r="F1395" s="84" t="s">
        <v>1407</v>
      </c>
      <c r="G1395" s="84" t="s">
        <v>1407</v>
      </c>
      <c r="H1395" s="86" t="s">
        <v>109</v>
      </c>
      <c r="I1395" s="86" t="s">
        <v>109</v>
      </c>
      <c r="J1395" s="86" t="s">
        <v>109</v>
      </c>
      <c r="K1395" s="86" t="s">
        <v>109</v>
      </c>
      <c r="L1395" s="86" t="s">
        <v>109</v>
      </c>
      <c r="M1395" s="86" t="s">
        <v>168</v>
      </c>
      <c r="N1395" s="87">
        <v>3</v>
      </c>
      <c r="O1395" s="82" t="s">
        <v>92</v>
      </c>
      <c r="P1395" s="97">
        <v>3</v>
      </c>
      <c r="Q1395" s="97">
        <v>44</v>
      </c>
      <c r="R1395" s="82">
        <v>338</v>
      </c>
      <c r="S1395" s="82">
        <v>338</v>
      </c>
      <c r="T1395" s="84" t="s">
        <v>88</v>
      </c>
      <c r="U1395" s="82"/>
      <c r="V1395" s="82"/>
      <c r="W1395" s="82"/>
      <c r="X1395" s="82"/>
      <c r="Y1395" s="82"/>
      <c r="Z1395" s="82"/>
      <c r="AA1395" s="82">
        <f t="shared" si="746"/>
        <v>224</v>
      </c>
      <c r="AB1395" s="82">
        <v>93.6</v>
      </c>
      <c r="AC1395" s="82" t="s">
        <v>88</v>
      </c>
      <c r="AD1395" s="82"/>
      <c r="AE1395" s="120">
        <v>2.3319999999999999</v>
      </c>
      <c r="AF1395" s="82"/>
      <c r="AG1395" s="82"/>
      <c r="AH1395" s="82"/>
      <c r="AI1395" s="82"/>
      <c r="AJ1395" s="82"/>
      <c r="AK1395" s="82"/>
      <c r="AL1395" s="82"/>
      <c r="AM1395" s="82"/>
      <c r="AN1395" s="82"/>
      <c r="AO1395" s="87"/>
      <c r="AP1395" s="93">
        <f t="shared" si="747"/>
        <v>3.7333333333333334</v>
      </c>
      <c r="AQ1395" s="126" t="e">
        <f t="shared" si="748"/>
        <v>#REF!</v>
      </c>
      <c r="AR1395" s="126" t="e">
        <f t="shared" si="749"/>
        <v>#REF!</v>
      </c>
      <c r="AS1395" s="85">
        <f t="shared" si="750"/>
        <v>190.39999999999981</v>
      </c>
      <c r="AT1395" s="85">
        <f t="shared" si="751"/>
        <v>207.33333333333309</v>
      </c>
      <c r="AU1395" s="125">
        <f t="shared" si="752"/>
        <v>4753.2499999999791</v>
      </c>
    </row>
    <row r="1396" spans="2:48">
      <c r="B1396" s="96">
        <v>45736</v>
      </c>
      <c r="C1396" s="82" t="s">
        <v>1292</v>
      </c>
      <c r="D1396" s="82" t="s">
        <v>116</v>
      </c>
      <c r="E1396" s="82" t="s">
        <v>3729</v>
      </c>
      <c r="F1396" s="84" t="s">
        <v>1408</v>
      </c>
      <c r="G1396" s="84" t="s">
        <v>1408</v>
      </c>
      <c r="H1396" s="86" t="s">
        <v>109</v>
      </c>
      <c r="I1396" s="86" t="s">
        <v>109</v>
      </c>
      <c r="J1396" s="86" t="s">
        <v>109</v>
      </c>
      <c r="K1396" s="86" t="s">
        <v>109</v>
      </c>
      <c r="L1396" s="86" t="s">
        <v>109</v>
      </c>
      <c r="M1396" s="86" t="s">
        <v>168</v>
      </c>
      <c r="N1396" s="87">
        <v>3</v>
      </c>
      <c r="O1396" s="82" t="s">
        <v>92</v>
      </c>
      <c r="P1396" s="97">
        <v>3</v>
      </c>
      <c r="Q1396" s="97">
        <v>44</v>
      </c>
      <c r="R1396" s="82">
        <v>338</v>
      </c>
      <c r="S1396" s="82">
        <v>338</v>
      </c>
      <c r="T1396" s="84" t="s">
        <v>88</v>
      </c>
      <c r="U1396" s="82"/>
      <c r="V1396" s="82"/>
      <c r="W1396" s="82"/>
      <c r="X1396" s="82"/>
      <c r="Y1396" s="82"/>
      <c r="Z1396" s="82"/>
      <c r="AA1396" s="82">
        <f t="shared" si="746"/>
        <v>224</v>
      </c>
      <c r="AB1396" s="82">
        <v>94.7</v>
      </c>
      <c r="AC1396" s="82" t="s">
        <v>88</v>
      </c>
      <c r="AD1396" s="82"/>
      <c r="AE1396" s="120">
        <v>2.335</v>
      </c>
      <c r="AF1396" s="82"/>
      <c r="AG1396" s="82"/>
      <c r="AH1396" s="82"/>
      <c r="AI1396" s="82"/>
      <c r="AJ1396" s="82"/>
      <c r="AK1396" s="82"/>
      <c r="AL1396" s="82"/>
      <c r="AM1396" s="82"/>
      <c r="AN1396" s="82"/>
      <c r="AO1396" s="87"/>
      <c r="AP1396" s="93">
        <f t="shared" si="747"/>
        <v>3.7333333333333334</v>
      </c>
      <c r="AQ1396" s="126" t="e">
        <f t="shared" si="748"/>
        <v>#REF!</v>
      </c>
      <c r="AR1396" s="126" t="e">
        <f t="shared" si="749"/>
        <v>#REF!</v>
      </c>
      <c r="AS1396" s="85">
        <f t="shared" si="750"/>
        <v>194.13333333333313</v>
      </c>
      <c r="AT1396" s="85">
        <f t="shared" si="751"/>
        <v>211.06666666666641</v>
      </c>
      <c r="AU1396" s="125">
        <f t="shared" si="752"/>
        <v>4756.9833333333127</v>
      </c>
    </row>
    <row r="1397" spans="2:48">
      <c r="B1397" s="96">
        <v>45736</v>
      </c>
      <c r="C1397" s="82" t="s">
        <v>1292</v>
      </c>
      <c r="D1397" s="82" t="s">
        <v>116</v>
      </c>
      <c r="E1397" s="82" t="s">
        <v>3729</v>
      </c>
      <c r="F1397" s="84" t="s">
        <v>1409</v>
      </c>
      <c r="G1397" s="84" t="s">
        <v>1409</v>
      </c>
      <c r="H1397" s="86" t="s">
        <v>109</v>
      </c>
      <c r="I1397" s="86" t="s">
        <v>109</v>
      </c>
      <c r="J1397" s="86" t="s">
        <v>109</v>
      </c>
      <c r="K1397" s="86" t="s">
        <v>109</v>
      </c>
      <c r="L1397" s="86" t="s">
        <v>109</v>
      </c>
      <c r="M1397" s="86" t="s">
        <v>168</v>
      </c>
      <c r="N1397" s="87">
        <v>3</v>
      </c>
      <c r="O1397" s="82" t="s">
        <v>92</v>
      </c>
      <c r="P1397" s="97">
        <v>3</v>
      </c>
      <c r="Q1397" s="97">
        <v>44</v>
      </c>
      <c r="R1397" s="82">
        <v>338</v>
      </c>
      <c r="S1397" s="82">
        <v>338</v>
      </c>
      <c r="T1397" s="84" t="s">
        <v>88</v>
      </c>
      <c r="U1397" s="82"/>
      <c r="V1397" s="82"/>
      <c r="W1397" s="82"/>
      <c r="X1397" s="82"/>
      <c r="Y1397" s="82"/>
      <c r="Z1397" s="82"/>
      <c r="AA1397" s="82">
        <f t="shared" si="746"/>
        <v>224</v>
      </c>
      <c r="AB1397" s="82">
        <v>95.9</v>
      </c>
      <c r="AC1397" s="82" t="s">
        <v>88</v>
      </c>
      <c r="AD1397" s="82"/>
      <c r="AE1397" s="120">
        <v>2.339</v>
      </c>
      <c r="AF1397" s="82"/>
      <c r="AG1397" s="82"/>
      <c r="AH1397" s="82"/>
      <c r="AI1397" s="82"/>
      <c r="AJ1397" s="82"/>
      <c r="AK1397" s="82"/>
      <c r="AL1397" s="82"/>
      <c r="AM1397" s="82"/>
      <c r="AN1397" s="82"/>
      <c r="AO1397" s="87"/>
      <c r="AP1397" s="93">
        <f t="shared" si="747"/>
        <v>3.7333333333333334</v>
      </c>
      <c r="AQ1397" s="126" t="e">
        <f t="shared" si="748"/>
        <v>#REF!</v>
      </c>
      <c r="AR1397" s="126" t="e">
        <f t="shared" si="749"/>
        <v>#REF!</v>
      </c>
      <c r="AS1397" s="85">
        <f t="shared" si="750"/>
        <v>197.86666666666645</v>
      </c>
      <c r="AT1397" s="85">
        <f t="shared" si="751"/>
        <v>214.79999999999973</v>
      </c>
      <c r="AU1397" s="125">
        <f t="shared" si="752"/>
        <v>4760.7166666666462</v>
      </c>
    </row>
    <row r="1398" spans="2:48">
      <c r="B1398" s="96">
        <v>45736</v>
      </c>
      <c r="C1398" s="82" t="s">
        <v>1292</v>
      </c>
      <c r="D1398" s="82" t="s">
        <v>116</v>
      </c>
      <c r="E1398" s="82" t="s">
        <v>3729</v>
      </c>
      <c r="F1398" s="84" t="s">
        <v>1410</v>
      </c>
      <c r="G1398" s="84" t="s">
        <v>1410</v>
      </c>
      <c r="H1398" s="86" t="s">
        <v>109</v>
      </c>
      <c r="I1398" s="86" t="s">
        <v>109</v>
      </c>
      <c r="J1398" s="86" t="s">
        <v>109</v>
      </c>
      <c r="K1398" s="86" t="s">
        <v>109</v>
      </c>
      <c r="L1398" s="86" t="s">
        <v>109</v>
      </c>
      <c r="M1398" s="86" t="s">
        <v>168</v>
      </c>
      <c r="N1398" s="87">
        <v>3</v>
      </c>
      <c r="O1398" s="82" t="s">
        <v>92</v>
      </c>
      <c r="P1398" s="97">
        <v>3</v>
      </c>
      <c r="Q1398" s="97">
        <v>44</v>
      </c>
      <c r="R1398" s="82">
        <v>338</v>
      </c>
      <c r="S1398" s="82">
        <v>338</v>
      </c>
      <c r="T1398" s="84" t="s">
        <v>88</v>
      </c>
      <c r="U1398" s="82"/>
      <c r="V1398" s="82"/>
      <c r="W1398" s="82"/>
      <c r="X1398" s="82"/>
      <c r="Y1398" s="82"/>
      <c r="Z1398" s="82"/>
      <c r="AA1398" s="82">
        <f t="shared" si="746"/>
        <v>224</v>
      </c>
      <c r="AB1398" s="82">
        <v>110</v>
      </c>
      <c r="AC1398" s="82" t="s">
        <v>88</v>
      </c>
      <c r="AD1398" s="82"/>
      <c r="AE1398" s="120">
        <v>2.3650000000000002</v>
      </c>
      <c r="AF1398" s="82"/>
      <c r="AG1398" s="82"/>
      <c r="AH1398" s="82"/>
      <c r="AI1398" s="82"/>
      <c r="AJ1398" s="82"/>
      <c r="AK1398" s="82"/>
      <c r="AL1398" s="82"/>
      <c r="AM1398" s="82"/>
      <c r="AN1398" s="82"/>
      <c r="AO1398" s="87"/>
      <c r="AP1398" s="93">
        <f t="shared" si="747"/>
        <v>3.7333333333333334</v>
      </c>
      <c r="AQ1398" s="126" t="e">
        <f t="shared" si="748"/>
        <v>#REF!</v>
      </c>
      <c r="AR1398" s="126" t="e">
        <f t="shared" si="749"/>
        <v>#REF!</v>
      </c>
      <c r="AS1398" s="85">
        <f t="shared" si="750"/>
        <v>201.59999999999977</v>
      </c>
      <c r="AT1398" s="85">
        <f t="shared" si="751"/>
        <v>218.53333333333305</v>
      </c>
      <c r="AU1398" s="125">
        <f t="shared" si="752"/>
        <v>4764.4499999999798</v>
      </c>
    </row>
    <row r="1399" spans="2:48">
      <c r="B1399" s="96">
        <v>45736</v>
      </c>
      <c r="C1399" s="82" t="s">
        <v>1292</v>
      </c>
      <c r="D1399" s="82" t="s">
        <v>134</v>
      </c>
      <c r="E1399" s="82" t="s">
        <v>3729</v>
      </c>
      <c r="F1399" s="84" t="s">
        <v>1411</v>
      </c>
      <c r="G1399" s="84" t="s">
        <v>1411</v>
      </c>
      <c r="H1399" s="86" t="s">
        <v>109</v>
      </c>
      <c r="I1399" s="86" t="s">
        <v>109</v>
      </c>
      <c r="J1399" s="86" t="s">
        <v>109</v>
      </c>
      <c r="K1399" s="86" t="s">
        <v>109</v>
      </c>
      <c r="L1399" s="86" t="s">
        <v>109</v>
      </c>
      <c r="M1399" s="86" t="s">
        <v>168</v>
      </c>
      <c r="N1399" s="87">
        <v>3</v>
      </c>
      <c r="O1399" s="82" t="s">
        <v>92</v>
      </c>
      <c r="P1399" s="97">
        <v>3</v>
      </c>
      <c r="Q1399" s="97">
        <v>44</v>
      </c>
      <c r="R1399" s="82">
        <v>338</v>
      </c>
      <c r="S1399" s="82">
        <v>338</v>
      </c>
      <c r="T1399" s="84" t="s">
        <v>88</v>
      </c>
      <c r="U1399" s="82"/>
      <c r="V1399" s="82"/>
      <c r="W1399" s="82"/>
      <c r="X1399" s="82"/>
      <c r="Y1399" s="82"/>
      <c r="Z1399" s="82"/>
      <c r="AA1399" s="82">
        <f t="shared" si="746"/>
        <v>224</v>
      </c>
      <c r="AB1399" s="82">
        <v>111.6</v>
      </c>
      <c r="AC1399" s="82" t="s">
        <v>88</v>
      </c>
      <c r="AD1399" s="82"/>
      <c r="AE1399" s="120">
        <v>2.37</v>
      </c>
      <c r="AF1399" s="82"/>
      <c r="AG1399" s="82"/>
      <c r="AH1399" s="82"/>
      <c r="AI1399" s="82"/>
      <c r="AJ1399" s="82"/>
      <c r="AK1399" s="82"/>
      <c r="AL1399" s="82"/>
      <c r="AM1399" s="82"/>
      <c r="AN1399" s="82"/>
      <c r="AO1399" s="87"/>
      <c r="AP1399" s="93">
        <f t="shared" si="747"/>
        <v>3.7333333333333334</v>
      </c>
      <c r="AQ1399" s="126" t="e">
        <f t="shared" si="748"/>
        <v>#REF!</v>
      </c>
      <c r="AR1399" s="126" t="e">
        <f t="shared" si="749"/>
        <v>#REF!</v>
      </c>
      <c r="AS1399" s="85">
        <f t="shared" si="750"/>
        <v>205.33333333333309</v>
      </c>
      <c r="AT1399" s="85">
        <f t="shared" si="751"/>
        <v>222.26666666666637</v>
      </c>
      <c r="AU1399" s="125">
        <f t="shared" si="752"/>
        <v>4768.1833333333134</v>
      </c>
    </row>
    <row r="1400" spans="2:48">
      <c r="B1400" s="96">
        <v>45736</v>
      </c>
      <c r="C1400" s="82" t="s">
        <v>1292</v>
      </c>
      <c r="D1400" s="82" t="s">
        <v>134</v>
      </c>
      <c r="E1400" s="82" t="s">
        <v>3729</v>
      </c>
      <c r="F1400" s="84" t="s">
        <v>1412</v>
      </c>
      <c r="G1400" s="84" t="s">
        <v>1412</v>
      </c>
      <c r="H1400" s="86" t="s">
        <v>109</v>
      </c>
      <c r="I1400" s="86" t="s">
        <v>109</v>
      </c>
      <c r="J1400" s="86" t="s">
        <v>109</v>
      </c>
      <c r="K1400" s="86" t="s">
        <v>109</v>
      </c>
      <c r="L1400" s="86" t="s">
        <v>109</v>
      </c>
      <c r="M1400" s="86" t="s">
        <v>168</v>
      </c>
      <c r="N1400" s="87">
        <v>3</v>
      </c>
      <c r="O1400" s="82" t="s">
        <v>92</v>
      </c>
      <c r="P1400" s="97">
        <v>3</v>
      </c>
      <c r="Q1400" s="97">
        <v>44</v>
      </c>
      <c r="R1400" s="82">
        <v>338</v>
      </c>
      <c r="S1400" s="82">
        <v>338</v>
      </c>
      <c r="T1400" s="84" t="s">
        <v>88</v>
      </c>
      <c r="U1400" s="82"/>
      <c r="V1400" s="82"/>
      <c r="W1400" s="82"/>
      <c r="X1400" s="82"/>
      <c r="Y1400" s="82"/>
      <c r="Z1400" s="82"/>
      <c r="AA1400" s="82">
        <f t="shared" si="746"/>
        <v>224</v>
      </c>
      <c r="AB1400" s="82">
        <v>95.2</v>
      </c>
      <c r="AC1400" s="82" t="s">
        <v>88</v>
      </c>
      <c r="AD1400" s="82"/>
      <c r="AE1400" s="120">
        <v>2.339</v>
      </c>
      <c r="AF1400" s="82"/>
      <c r="AG1400" s="82"/>
      <c r="AH1400" s="82"/>
      <c r="AI1400" s="82"/>
      <c r="AJ1400" s="82"/>
      <c r="AK1400" s="82"/>
      <c r="AL1400" s="82"/>
      <c r="AM1400" s="82"/>
      <c r="AN1400" s="82"/>
      <c r="AO1400" s="87"/>
      <c r="AP1400" s="93">
        <f t="shared" si="747"/>
        <v>3.7333333333333334</v>
      </c>
      <c r="AQ1400" s="126" t="e">
        <f t="shared" si="748"/>
        <v>#REF!</v>
      </c>
      <c r="AR1400" s="126" t="e">
        <f t="shared" si="749"/>
        <v>#REF!</v>
      </c>
      <c r="AS1400" s="85">
        <f t="shared" si="750"/>
        <v>209.06666666666641</v>
      </c>
      <c r="AT1400" s="85">
        <f t="shared" si="751"/>
        <v>225.99999999999969</v>
      </c>
      <c r="AU1400" s="125">
        <f t="shared" si="752"/>
        <v>4771.916666666647</v>
      </c>
    </row>
    <row r="1401" spans="2:48">
      <c r="B1401" s="96">
        <v>45736</v>
      </c>
      <c r="C1401" s="82" t="s">
        <v>1292</v>
      </c>
      <c r="D1401" s="82" t="s">
        <v>134</v>
      </c>
      <c r="E1401" s="82" t="s">
        <v>3729</v>
      </c>
      <c r="F1401" s="84" t="s">
        <v>1413</v>
      </c>
      <c r="G1401" s="84" t="s">
        <v>1413</v>
      </c>
      <c r="H1401" s="86" t="s">
        <v>109</v>
      </c>
      <c r="I1401" s="86" t="s">
        <v>109</v>
      </c>
      <c r="J1401" s="86" t="s">
        <v>109</v>
      </c>
      <c r="K1401" s="86" t="s">
        <v>109</v>
      </c>
      <c r="L1401" s="86" t="s">
        <v>109</v>
      </c>
      <c r="M1401" s="86" t="s">
        <v>168</v>
      </c>
      <c r="N1401" s="87">
        <v>3</v>
      </c>
      <c r="O1401" s="82" t="s">
        <v>92</v>
      </c>
      <c r="P1401" s="97">
        <v>3</v>
      </c>
      <c r="Q1401" s="97">
        <v>44</v>
      </c>
      <c r="R1401" s="82">
        <v>338</v>
      </c>
      <c r="S1401" s="82">
        <v>338</v>
      </c>
      <c r="T1401" s="84" t="s">
        <v>88</v>
      </c>
      <c r="U1401" s="82"/>
      <c r="V1401" s="82"/>
      <c r="W1401" s="82"/>
      <c r="X1401" s="82"/>
      <c r="Y1401" s="82"/>
      <c r="Z1401" s="82"/>
      <c r="AA1401" s="82">
        <f t="shared" si="746"/>
        <v>224</v>
      </c>
      <c r="AB1401" s="82">
        <v>110.8</v>
      </c>
      <c r="AC1401" s="82" t="s">
        <v>88</v>
      </c>
      <c r="AD1401" s="82"/>
      <c r="AE1401" s="120">
        <v>2.3679999999999999</v>
      </c>
      <c r="AF1401" s="82"/>
      <c r="AG1401" s="82"/>
      <c r="AH1401" s="82"/>
      <c r="AI1401" s="82"/>
      <c r="AJ1401" s="82"/>
      <c r="AK1401" s="82"/>
      <c r="AL1401" s="82"/>
      <c r="AM1401" s="82"/>
      <c r="AN1401" s="82"/>
      <c r="AO1401" s="87"/>
      <c r="AP1401" s="93">
        <f t="shared" si="747"/>
        <v>3.7333333333333334</v>
      </c>
      <c r="AQ1401" s="126" t="e">
        <f t="shared" si="748"/>
        <v>#REF!</v>
      </c>
      <c r="AR1401" s="126" t="e">
        <f t="shared" si="749"/>
        <v>#REF!</v>
      </c>
      <c r="AS1401" s="85">
        <f t="shared" si="750"/>
        <v>212.79999999999973</v>
      </c>
      <c r="AT1401" s="85">
        <f t="shared" si="751"/>
        <v>229.73333333333301</v>
      </c>
      <c r="AU1401" s="125">
        <f t="shared" si="752"/>
        <v>4775.6499999999805</v>
      </c>
    </row>
    <row r="1402" spans="2:48">
      <c r="B1402" s="96">
        <v>45736</v>
      </c>
      <c r="C1402" s="82" t="s">
        <v>1292</v>
      </c>
      <c r="D1402" s="82" t="s">
        <v>134</v>
      </c>
      <c r="E1402" s="82" t="s">
        <v>3729</v>
      </c>
      <c r="F1402" s="84" t="s">
        <v>1414</v>
      </c>
      <c r="G1402" s="84" t="s">
        <v>1414</v>
      </c>
      <c r="H1402" s="86" t="s">
        <v>109</v>
      </c>
      <c r="I1402" s="86" t="s">
        <v>109</v>
      </c>
      <c r="J1402" s="86" t="s">
        <v>109</v>
      </c>
      <c r="K1402" s="86" t="s">
        <v>109</v>
      </c>
      <c r="L1402" s="86" t="s">
        <v>109</v>
      </c>
      <c r="M1402" s="86" t="s">
        <v>168</v>
      </c>
      <c r="N1402" s="87">
        <v>3</v>
      </c>
      <c r="O1402" s="82" t="s">
        <v>92</v>
      </c>
      <c r="P1402" s="97">
        <v>3</v>
      </c>
      <c r="Q1402" s="97">
        <v>44</v>
      </c>
      <c r="R1402" s="82">
        <v>338</v>
      </c>
      <c r="S1402" s="82">
        <v>338</v>
      </c>
      <c r="T1402" s="84" t="s">
        <v>88</v>
      </c>
      <c r="U1402" s="82"/>
      <c r="V1402" s="82"/>
      <c r="W1402" s="82"/>
      <c r="X1402" s="82"/>
      <c r="Y1402" s="82"/>
      <c r="Z1402" s="82"/>
      <c r="AA1402" s="82">
        <f t="shared" si="746"/>
        <v>224</v>
      </c>
      <c r="AB1402" s="82">
        <v>111.1</v>
      </c>
      <c r="AC1402" s="82" t="s">
        <v>88</v>
      </c>
      <c r="AD1402" s="82"/>
      <c r="AE1402" s="120">
        <v>2.3639999999999999</v>
      </c>
      <c r="AF1402" s="82"/>
      <c r="AG1402" s="82"/>
      <c r="AH1402" s="82"/>
      <c r="AI1402" s="82"/>
      <c r="AJ1402" s="82"/>
      <c r="AK1402" s="82"/>
      <c r="AL1402" s="82"/>
      <c r="AM1402" s="82"/>
      <c r="AN1402" s="82"/>
      <c r="AO1402" s="87"/>
      <c r="AP1402" s="93">
        <f t="shared" si="747"/>
        <v>3.7333333333333334</v>
      </c>
      <c r="AQ1402" s="126" t="e">
        <f t="shared" si="748"/>
        <v>#REF!</v>
      </c>
      <c r="AR1402" s="126" t="e">
        <f t="shared" si="749"/>
        <v>#REF!</v>
      </c>
      <c r="AS1402" s="85">
        <f t="shared" si="750"/>
        <v>216.53333333333305</v>
      </c>
      <c r="AT1402" s="85">
        <f t="shared" si="751"/>
        <v>233.46666666666633</v>
      </c>
      <c r="AU1402" s="125">
        <f t="shared" si="752"/>
        <v>4779.3833333333141</v>
      </c>
    </row>
    <row r="1403" spans="2:48">
      <c r="B1403" s="122">
        <v>45736</v>
      </c>
      <c r="C1403" s="117" t="s">
        <v>112</v>
      </c>
      <c r="D1403" s="117"/>
      <c r="E1403" s="117"/>
      <c r="F1403" s="109" t="s">
        <v>100</v>
      </c>
      <c r="G1403" s="109"/>
      <c r="H1403" s="110"/>
      <c r="I1403" s="110"/>
      <c r="J1403" s="110"/>
      <c r="K1403" s="110"/>
      <c r="L1403" s="110"/>
      <c r="M1403" s="111"/>
      <c r="N1403" s="109">
        <v>38</v>
      </c>
      <c r="O1403" s="109" t="s">
        <v>101</v>
      </c>
      <c r="P1403" s="109">
        <v>127</v>
      </c>
      <c r="Q1403" s="109">
        <v>0</v>
      </c>
      <c r="R1403" s="109">
        <v>200</v>
      </c>
      <c r="S1403" s="109">
        <v>200</v>
      </c>
      <c r="T1403" s="112" t="s">
        <v>88</v>
      </c>
      <c r="U1403" s="117"/>
      <c r="V1403" s="117"/>
      <c r="W1403" s="117"/>
      <c r="X1403" s="117"/>
      <c r="Y1403" s="117"/>
      <c r="Z1403" s="117"/>
      <c r="AA1403" s="117"/>
      <c r="AB1403" s="117"/>
      <c r="AC1403" s="117"/>
      <c r="AD1403" s="117"/>
      <c r="AE1403" s="124"/>
      <c r="AF1403" s="117"/>
      <c r="AG1403" s="117"/>
      <c r="AH1403" s="117"/>
      <c r="AI1403" s="117"/>
      <c r="AJ1403" s="117"/>
      <c r="AK1403" s="117"/>
      <c r="AL1403" s="117"/>
      <c r="AM1403" s="117"/>
      <c r="AN1403" s="117"/>
      <c r="AO1403" s="112"/>
      <c r="AP1403" s="113">
        <v>0</v>
      </c>
      <c r="AQ1403" s="113" t="e">
        <f t="shared" si="748"/>
        <v>#REF!</v>
      </c>
      <c r="AR1403" s="113" t="e">
        <f t="shared" si="749"/>
        <v>#REF!</v>
      </c>
      <c r="AS1403" s="118">
        <v>0</v>
      </c>
      <c r="AT1403" s="118">
        <v>0</v>
      </c>
      <c r="AU1403" s="119">
        <f t="shared" si="752"/>
        <v>4779.3833333333141</v>
      </c>
      <c r="AV1403" s="95" t="s">
        <v>1415</v>
      </c>
    </row>
    <row r="1404" spans="2:48">
      <c r="B1404" s="122">
        <v>45736</v>
      </c>
      <c r="C1404" s="117" t="s">
        <v>112</v>
      </c>
      <c r="D1404" s="117"/>
      <c r="E1404" s="117"/>
      <c r="F1404" s="109" t="s">
        <v>100</v>
      </c>
      <c r="G1404" s="109"/>
      <c r="H1404" s="110"/>
      <c r="I1404" s="110"/>
      <c r="J1404" s="110"/>
      <c r="K1404" s="110"/>
      <c r="L1404" s="110"/>
      <c r="M1404" s="111"/>
      <c r="N1404" s="109">
        <v>38</v>
      </c>
      <c r="O1404" s="109" t="s">
        <v>101</v>
      </c>
      <c r="P1404" s="109">
        <v>127</v>
      </c>
      <c r="Q1404" s="109">
        <v>0</v>
      </c>
      <c r="R1404" s="109">
        <v>200</v>
      </c>
      <c r="S1404" s="109">
        <v>200</v>
      </c>
      <c r="T1404" s="112" t="s">
        <v>88</v>
      </c>
      <c r="U1404" s="117"/>
      <c r="V1404" s="117"/>
      <c r="W1404" s="117"/>
      <c r="X1404" s="117"/>
      <c r="Y1404" s="117"/>
      <c r="Z1404" s="117"/>
      <c r="AA1404" s="117"/>
      <c r="AB1404" s="117"/>
      <c r="AC1404" s="117"/>
      <c r="AD1404" s="117"/>
      <c r="AE1404" s="124"/>
      <c r="AF1404" s="117"/>
      <c r="AG1404" s="117"/>
      <c r="AH1404" s="117"/>
      <c r="AI1404" s="117"/>
      <c r="AJ1404" s="117"/>
      <c r="AK1404" s="117"/>
      <c r="AL1404" s="117"/>
      <c r="AM1404" s="117"/>
      <c r="AN1404" s="117"/>
      <c r="AO1404" s="112"/>
      <c r="AP1404" s="113">
        <f t="shared" si="747"/>
        <v>0</v>
      </c>
      <c r="AQ1404" s="113" t="e">
        <f t="shared" si="748"/>
        <v>#REF!</v>
      </c>
      <c r="AR1404" s="113" t="e">
        <f t="shared" si="749"/>
        <v>#REF!</v>
      </c>
      <c r="AS1404" s="118">
        <f t="shared" si="750"/>
        <v>0</v>
      </c>
      <c r="AT1404" s="118">
        <f t="shared" si="751"/>
        <v>0</v>
      </c>
      <c r="AU1404" s="119">
        <f t="shared" si="752"/>
        <v>4779.3833333333141</v>
      </c>
      <c r="AV1404" s="95" t="s">
        <v>1416</v>
      </c>
    </row>
    <row r="1405" spans="2:48">
      <c r="B1405" s="122">
        <v>45737</v>
      </c>
      <c r="C1405" s="117" t="s">
        <v>111</v>
      </c>
      <c r="D1405" s="117"/>
      <c r="E1405" s="117"/>
      <c r="F1405" s="115" t="s">
        <v>135</v>
      </c>
      <c r="G1405" s="109"/>
      <c r="H1405" s="110"/>
      <c r="I1405" s="110"/>
      <c r="J1405" s="110"/>
      <c r="K1405" s="110"/>
      <c r="L1405" s="110"/>
      <c r="M1405" s="111"/>
      <c r="N1405" s="109">
        <v>6</v>
      </c>
      <c r="O1405" s="109" t="s">
        <v>92</v>
      </c>
      <c r="P1405" s="109">
        <v>30</v>
      </c>
      <c r="Q1405" s="109">
        <v>0</v>
      </c>
      <c r="R1405" s="109">
        <v>359</v>
      </c>
      <c r="S1405" s="109">
        <v>359</v>
      </c>
      <c r="T1405" s="117" t="s">
        <v>88</v>
      </c>
      <c r="U1405" s="117"/>
      <c r="V1405" s="117"/>
      <c r="W1405" s="117"/>
      <c r="X1405" s="117"/>
      <c r="Y1405" s="117"/>
      <c r="Z1405" s="117"/>
      <c r="AA1405" s="117"/>
      <c r="AB1405" s="117"/>
      <c r="AC1405" s="117"/>
      <c r="AD1405" s="117"/>
      <c r="AE1405" s="124"/>
      <c r="AF1405" s="117"/>
      <c r="AG1405" s="117"/>
      <c r="AH1405" s="117"/>
      <c r="AI1405" s="117"/>
      <c r="AJ1405" s="117"/>
      <c r="AK1405" s="117"/>
      <c r="AL1405" s="117"/>
      <c r="AM1405" s="117"/>
      <c r="AN1405" s="117"/>
      <c r="AO1405" s="112"/>
      <c r="AP1405" s="113">
        <f t="shared" si="747"/>
        <v>0</v>
      </c>
      <c r="AQ1405" s="113" t="e">
        <f t="shared" si="748"/>
        <v>#REF!</v>
      </c>
      <c r="AR1405" s="113" t="e">
        <f t="shared" si="749"/>
        <v>#REF!</v>
      </c>
      <c r="AS1405" s="118">
        <v>0</v>
      </c>
      <c r="AT1405" s="118">
        <v>0</v>
      </c>
      <c r="AU1405" s="119">
        <f t="shared" si="752"/>
        <v>4779.3833333333141</v>
      </c>
    </row>
    <row r="1406" spans="2:48">
      <c r="B1406" s="122">
        <v>45737</v>
      </c>
      <c r="C1406" s="117" t="s">
        <v>111</v>
      </c>
      <c r="D1406" s="117"/>
      <c r="E1406" s="117"/>
      <c r="F1406" s="109" t="s">
        <v>102</v>
      </c>
      <c r="G1406" s="109"/>
      <c r="H1406" s="110"/>
      <c r="I1406" s="110"/>
      <c r="J1406" s="110"/>
      <c r="K1406" s="110"/>
      <c r="L1406" s="110"/>
      <c r="M1406" s="111"/>
      <c r="N1406" s="109">
        <v>1</v>
      </c>
      <c r="O1406" s="109" t="s">
        <v>92</v>
      </c>
      <c r="P1406" s="109">
        <v>60</v>
      </c>
      <c r="Q1406" s="109">
        <v>0</v>
      </c>
      <c r="R1406" s="109">
        <v>359</v>
      </c>
      <c r="S1406" s="109">
        <v>359</v>
      </c>
      <c r="T1406" s="117" t="s">
        <v>88</v>
      </c>
      <c r="U1406" s="117"/>
      <c r="V1406" s="117"/>
      <c r="W1406" s="117"/>
      <c r="X1406" s="117"/>
      <c r="Y1406" s="117"/>
      <c r="Z1406" s="117"/>
      <c r="AA1406" s="117">
        <f t="shared" si="746"/>
        <v>3600</v>
      </c>
      <c r="AB1406" s="117"/>
      <c r="AC1406" s="117"/>
      <c r="AD1406" s="117"/>
      <c r="AE1406" s="124"/>
      <c r="AF1406" s="117"/>
      <c r="AG1406" s="117"/>
      <c r="AH1406" s="117"/>
      <c r="AI1406" s="117"/>
      <c r="AJ1406" s="117"/>
      <c r="AK1406" s="117"/>
      <c r="AL1406" s="117"/>
      <c r="AM1406" s="117"/>
      <c r="AN1406" s="117"/>
      <c r="AO1406" s="112"/>
      <c r="AP1406" s="113">
        <f t="shared" si="747"/>
        <v>0</v>
      </c>
      <c r="AQ1406" s="113" t="e">
        <f t="shared" si="748"/>
        <v>#REF!</v>
      </c>
      <c r="AR1406" s="113" t="e">
        <f t="shared" si="749"/>
        <v>#REF!</v>
      </c>
      <c r="AS1406" s="118">
        <v>0</v>
      </c>
      <c r="AT1406" s="118">
        <v>0</v>
      </c>
      <c r="AU1406" s="119">
        <f t="shared" si="752"/>
        <v>4839.3833333333141</v>
      </c>
    </row>
    <row r="1407" spans="2:48">
      <c r="B1407" s="122">
        <v>45737</v>
      </c>
      <c r="C1407" s="117" t="s">
        <v>111</v>
      </c>
      <c r="D1407" s="117"/>
      <c r="E1407" s="117"/>
      <c r="F1407" s="109" t="s">
        <v>103</v>
      </c>
      <c r="G1407" s="109"/>
      <c r="H1407" s="110"/>
      <c r="I1407" s="110"/>
      <c r="J1407" s="110"/>
      <c r="K1407" s="110"/>
      <c r="L1407" s="110"/>
      <c r="M1407" s="111"/>
      <c r="N1407" s="109">
        <v>6</v>
      </c>
      <c r="O1407" s="109" t="s">
        <v>91</v>
      </c>
      <c r="P1407" s="109">
        <v>30</v>
      </c>
      <c r="Q1407" s="109">
        <v>0</v>
      </c>
      <c r="R1407" s="109">
        <v>359</v>
      </c>
      <c r="S1407" s="109">
        <v>359</v>
      </c>
      <c r="T1407" s="117" t="s">
        <v>88</v>
      </c>
      <c r="U1407" s="117"/>
      <c r="V1407" s="117"/>
      <c r="W1407" s="117"/>
      <c r="X1407" s="117"/>
      <c r="Y1407" s="117"/>
      <c r="Z1407" s="117"/>
      <c r="AA1407" s="117"/>
      <c r="AB1407" s="117"/>
      <c r="AC1407" s="117"/>
      <c r="AD1407" s="117"/>
      <c r="AE1407" s="124"/>
      <c r="AF1407" s="117"/>
      <c r="AG1407" s="117"/>
      <c r="AH1407" s="117"/>
      <c r="AI1407" s="117"/>
      <c r="AJ1407" s="117"/>
      <c r="AK1407" s="117"/>
      <c r="AL1407" s="117"/>
      <c r="AM1407" s="117"/>
      <c r="AN1407" s="117"/>
      <c r="AO1407" s="112"/>
      <c r="AP1407" s="113">
        <v>0</v>
      </c>
      <c r="AQ1407" s="113" t="e">
        <f t="shared" si="748"/>
        <v>#REF!</v>
      </c>
      <c r="AR1407" s="113" t="e">
        <f t="shared" si="749"/>
        <v>#REF!</v>
      </c>
      <c r="AS1407" s="118">
        <f t="shared" si="750"/>
        <v>0</v>
      </c>
      <c r="AT1407" s="118">
        <v>0</v>
      </c>
      <c r="AU1407" s="119">
        <f t="shared" si="752"/>
        <v>4839.3833333333141</v>
      </c>
    </row>
    <row r="1408" spans="2:48">
      <c r="B1408" s="122">
        <v>45737</v>
      </c>
      <c r="C1408" s="117" t="s">
        <v>111</v>
      </c>
      <c r="D1408" s="117"/>
      <c r="E1408" s="117"/>
      <c r="F1408" s="109" t="s">
        <v>104</v>
      </c>
      <c r="G1408" s="109"/>
      <c r="H1408" s="110"/>
      <c r="I1408" s="110"/>
      <c r="J1408" s="110"/>
      <c r="K1408" s="110"/>
      <c r="L1408" s="110"/>
      <c r="M1408" s="111"/>
      <c r="N1408" s="109">
        <v>1</v>
      </c>
      <c r="O1408" s="109" t="s">
        <v>91</v>
      </c>
      <c r="P1408" s="109">
        <v>60</v>
      </c>
      <c r="Q1408" s="109">
        <v>0</v>
      </c>
      <c r="R1408" s="109">
        <v>359</v>
      </c>
      <c r="S1408" s="109">
        <v>359</v>
      </c>
      <c r="T1408" s="117" t="s">
        <v>88</v>
      </c>
      <c r="U1408" s="117"/>
      <c r="V1408" s="117"/>
      <c r="W1408" s="117"/>
      <c r="X1408" s="117"/>
      <c r="Y1408" s="117"/>
      <c r="Z1408" s="117"/>
      <c r="AA1408" s="117">
        <f t="shared" si="746"/>
        <v>3600</v>
      </c>
      <c r="AB1408" s="117"/>
      <c r="AC1408" s="117"/>
      <c r="AD1408" s="117"/>
      <c r="AE1408" s="124"/>
      <c r="AF1408" s="117"/>
      <c r="AG1408" s="117"/>
      <c r="AH1408" s="117"/>
      <c r="AI1408" s="117"/>
      <c r="AJ1408" s="117"/>
      <c r="AK1408" s="117"/>
      <c r="AL1408" s="117"/>
      <c r="AM1408" s="117"/>
      <c r="AN1408" s="117"/>
      <c r="AO1408" s="112"/>
      <c r="AP1408" s="113">
        <v>0</v>
      </c>
      <c r="AQ1408" s="113" t="e">
        <f t="shared" si="748"/>
        <v>#REF!</v>
      </c>
      <c r="AR1408" s="113" t="e">
        <f t="shared" si="749"/>
        <v>#REF!</v>
      </c>
      <c r="AS1408" s="118">
        <f t="shared" si="750"/>
        <v>0</v>
      </c>
      <c r="AT1408" s="118">
        <v>0</v>
      </c>
      <c r="AU1408" s="119">
        <f t="shared" si="752"/>
        <v>4899.3833333333141</v>
      </c>
    </row>
    <row r="1409" spans="2:47">
      <c r="B1409" s="122">
        <v>45737</v>
      </c>
      <c r="C1409" s="117" t="s">
        <v>111</v>
      </c>
      <c r="D1409" s="117"/>
      <c r="E1409" s="117"/>
      <c r="F1409" s="109" t="s">
        <v>104</v>
      </c>
      <c r="G1409" s="109"/>
      <c r="H1409" s="110"/>
      <c r="I1409" s="110"/>
      <c r="J1409" s="110"/>
      <c r="K1409" s="110"/>
      <c r="L1409" s="110"/>
      <c r="M1409" s="111"/>
      <c r="N1409" s="109">
        <v>1</v>
      </c>
      <c r="O1409" s="109" t="s">
        <v>91</v>
      </c>
      <c r="P1409" s="109">
        <v>60</v>
      </c>
      <c r="Q1409" s="109">
        <v>0</v>
      </c>
      <c r="R1409" s="109">
        <v>359</v>
      </c>
      <c r="S1409" s="109">
        <v>359</v>
      </c>
      <c r="T1409" s="117" t="s">
        <v>88</v>
      </c>
      <c r="U1409" s="117"/>
      <c r="V1409" s="117"/>
      <c r="W1409" s="117"/>
      <c r="X1409" s="117"/>
      <c r="Y1409" s="117"/>
      <c r="Z1409" s="117"/>
      <c r="AA1409" s="117">
        <f t="shared" si="746"/>
        <v>3600</v>
      </c>
      <c r="AB1409" s="117"/>
      <c r="AC1409" s="117"/>
      <c r="AD1409" s="117"/>
      <c r="AE1409" s="124"/>
      <c r="AF1409" s="117"/>
      <c r="AG1409" s="117"/>
      <c r="AH1409" s="117"/>
      <c r="AI1409" s="117"/>
      <c r="AJ1409" s="117"/>
      <c r="AK1409" s="117"/>
      <c r="AL1409" s="117"/>
      <c r="AM1409" s="117"/>
      <c r="AN1409" s="117"/>
      <c r="AO1409" s="112"/>
      <c r="AP1409" s="113">
        <v>0</v>
      </c>
      <c r="AQ1409" s="113" t="e">
        <f t="shared" si="748"/>
        <v>#REF!</v>
      </c>
      <c r="AR1409" s="113" t="e">
        <f t="shared" si="749"/>
        <v>#REF!</v>
      </c>
      <c r="AS1409" s="118">
        <f t="shared" si="750"/>
        <v>0</v>
      </c>
      <c r="AT1409" s="118">
        <v>0</v>
      </c>
      <c r="AU1409" s="119">
        <f t="shared" si="752"/>
        <v>4959.3833333333141</v>
      </c>
    </row>
    <row r="1410" spans="2:47">
      <c r="B1410" s="122">
        <v>45737</v>
      </c>
      <c r="C1410" s="117" t="s">
        <v>111</v>
      </c>
      <c r="D1410" s="117"/>
      <c r="E1410" s="117"/>
      <c r="F1410" s="109" t="s">
        <v>104</v>
      </c>
      <c r="G1410" s="109"/>
      <c r="H1410" s="110"/>
      <c r="I1410" s="110"/>
      <c r="J1410" s="110"/>
      <c r="K1410" s="110"/>
      <c r="L1410" s="110"/>
      <c r="M1410" s="111"/>
      <c r="N1410" s="109">
        <v>1</v>
      </c>
      <c r="O1410" s="109" t="s">
        <v>91</v>
      </c>
      <c r="P1410" s="109">
        <v>60</v>
      </c>
      <c r="Q1410" s="109">
        <v>0</v>
      </c>
      <c r="R1410" s="109">
        <v>359</v>
      </c>
      <c r="S1410" s="109">
        <v>359</v>
      </c>
      <c r="T1410" s="117" t="s">
        <v>88</v>
      </c>
      <c r="U1410" s="117"/>
      <c r="V1410" s="117"/>
      <c r="W1410" s="117"/>
      <c r="X1410" s="117"/>
      <c r="Y1410" s="117"/>
      <c r="Z1410" s="117"/>
      <c r="AA1410" s="117">
        <f t="shared" si="746"/>
        <v>3600</v>
      </c>
      <c r="AB1410" s="117"/>
      <c r="AC1410" s="117"/>
      <c r="AD1410" s="117"/>
      <c r="AE1410" s="124"/>
      <c r="AF1410" s="117"/>
      <c r="AG1410" s="117"/>
      <c r="AH1410" s="117"/>
      <c r="AI1410" s="117"/>
      <c r="AJ1410" s="117"/>
      <c r="AK1410" s="117"/>
      <c r="AL1410" s="117"/>
      <c r="AM1410" s="117"/>
      <c r="AN1410" s="117"/>
      <c r="AO1410" s="112"/>
      <c r="AP1410" s="113">
        <v>0</v>
      </c>
      <c r="AQ1410" s="113" t="e">
        <f t="shared" si="748"/>
        <v>#REF!</v>
      </c>
      <c r="AR1410" s="113" t="e">
        <f t="shared" si="749"/>
        <v>#REF!</v>
      </c>
      <c r="AS1410" s="118">
        <f t="shared" si="750"/>
        <v>0</v>
      </c>
      <c r="AT1410" s="118">
        <v>0</v>
      </c>
      <c r="AU1410" s="119">
        <f t="shared" si="752"/>
        <v>5019.3833333333141</v>
      </c>
    </row>
    <row r="1411" spans="2:47">
      <c r="B1411" s="122">
        <v>45737</v>
      </c>
      <c r="C1411" s="117" t="s">
        <v>111</v>
      </c>
      <c r="D1411" s="117"/>
      <c r="E1411" s="117"/>
      <c r="F1411" s="109" t="s">
        <v>104</v>
      </c>
      <c r="G1411" s="109"/>
      <c r="H1411" s="110"/>
      <c r="I1411" s="110"/>
      <c r="J1411" s="110"/>
      <c r="K1411" s="110"/>
      <c r="L1411" s="110"/>
      <c r="M1411" s="111"/>
      <c r="N1411" s="109">
        <v>1</v>
      </c>
      <c r="O1411" s="109" t="s">
        <v>91</v>
      </c>
      <c r="P1411" s="109">
        <v>60</v>
      </c>
      <c r="Q1411" s="109">
        <v>0</v>
      </c>
      <c r="R1411" s="109">
        <v>359</v>
      </c>
      <c r="S1411" s="109">
        <v>359</v>
      </c>
      <c r="T1411" s="117" t="s">
        <v>88</v>
      </c>
      <c r="U1411" s="117"/>
      <c r="V1411" s="117"/>
      <c r="W1411" s="117"/>
      <c r="X1411" s="117"/>
      <c r="Y1411" s="117"/>
      <c r="Z1411" s="117"/>
      <c r="AA1411" s="117">
        <f t="shared" si="746"/>
        <v>3600</v>
      </c>
      <c r="AB1411" s="117"/>
      <c r="AC1411" s="117"/>
      <c r="AD1411" s="117"/>
      <c r="AE1411" s="124"/>
      <c r="AF1411" s="117"/>
      <c r="AG1411" s="117"/>
      <c r="AH1411" s="117"/>
      <c r="AI1411" s="117"/>
      <c r="AJ1411" s="117"/>
      <c r="AK1411" s="117"/>
      <c r="AL1411" s="117"/>
      <c r="AM1411" s="117"/>
      <c r="AN1411" s="117"/>
      <c r="AO1411" s="112"/>
      <c r="AP1411" s="113">
        <v>0</v>
      </c>
      <c r="AQ1411" s="113" t="e">
        <f t="shared" si="748"/>
        <v>#REF!</v>
      </c>
      <c r="AR1411" s="113" t="e">
        <f t="shared" si="749"/>
        <v>#REF!</v>
      </c>
      <c r="AS1411" s="118">
        <f t="shared" si="750"/>
        <v>0</v>
      </c>
      <c r="AT1411" s="118">
        <v>0</v>
      </c>
      <c r="AU1411" s="119">
        <f t="shared" si="752"/>
        <v>5079.3833333333141</v>
      </c>
    </row>
    <row r="1412" spans="2:47">
      <c r="B1412" s="96">
        <v>45737</v>
      </c>
      <c r="C1412" s="82" t="s">
        <v>138</v>
      </c>
      <c r="D1412" s="82"/>
      <c r="E1412" s="82"/>
      <c r="F1412" s="130" t="s">
        <v>105</v>
      </c>
      <c r="G1412" s="130" t="s">
        <v>89</v>
      </c>
      <c r="H1412" s="133" t="s">
        <v>89</v>
      </c>
      <c r="I1412" s="133" t="s">
        <v>89</v>
      </c>
      <c r="J1412" s="133" t="s">
        <v>89</v>
      </c>
      <c r="K1412" s="133" t="s">
        <v>89</v>
      </c>
      <c r="L1412" s="133" t="s">
        <v>95</v>
      </c>
      <c r="M1412" s="134" t="s">
        <v>106</v>
      </c>
      <c r="N1412" s="114">
        <v>3</v>
      </c>
      <c r="O1412" s="130" t="s">
        <v>91</v>
      </c>
      <c r="P1412" s="130">
        <v>3</v>
      </c>
      <c r="Q1412" s="114">
        <v>44</v>
      </c>
      <c r="R1412" s="130">
        <v>338</v>
      </c>
      <c r="S1412" s="130">
        <v>338</v>
      </c>
      <c r="T1412" s="84" t="s">
        <v>88</v>
      </c>
      <c r="U1412" s="82"/>
      <c r="V1412" s="82"/>
      <c r="W1412" s="82"/>
      <c r="X1412" s="82"/>
      <c r="Y1412" s="82"/>
      <c r="Z1412" s="82"/>
      <c r="AA1412" s="82">
        <f t="shared" si="746"/>
        <v>224</v>
      </c>
      <c r="AB1412" s="82"/>
      <c r="AC1412" s="82"/>
      <c r="AD1412" s="82">
        <v>110.3</v>
      </c>
      <c r="AE1412" s="120">
        <v>2.3660999999999999</v>
      </c>
      <c r="AF1412" s="82">
        <v>109.6</v>
      </c>
      <c r="AG1412" s="82">
        <v>98.5</v>
      </c>
      <c r="AH1412" s="132">
        <f>AF1412-AG1412</f>
        <v>11.099999999999994</v>
      </c>
      <c r="AI1412" s="132">
        <v>-2793.62</v>
      </c>
      <c r="AJ1412" s="132">
        <v>-1652.268</v>
      </c>
      <c r="AK1412" s="132">
        <v>-3022.12</v>
      </c>
      <c r="AL1412" s="132">
        <v>-1758.36</v>
      </c>
      <c r="AM1412" s="136">
        <f>AJ1412-AI1412</f>
        <v>1141.3519999999999</v>
      </c>
      <c r="AN1412" s="136">
        <f>AL1412-AK1412</f>
        <v>1263.76</v>
      </c>
      <c r="AO1412" s="136">
        <f>AD1412/AA1412*60</f>
        <v>29.544642857142854</v>
      </c>
      <c r="AP1412" s="93">
        <f t="shared" ref="AP1412" si="753">IF(O1412="A",AP1411+AA1412/60,AP1411)</f>
        <v>3.7333333333333334</v>
      </c>
      <c r="AQ1412" s="126" t="e">
        <f t="shared" si="748"/>
        <v>#REF!</v>
      </c>
      <c r="AR1412" s="126" t="e">
        <f t="shared" si="749"/>
        <v>#REF!</v>
      </c>
      <c r="AS1412" s="85">
        <f t="shared" si="750"/>
        <v>0</v>
      </c>
      <c r="AT1412" s="85">
        <f t="shared" ref="AT1412" si="754">AT1411+(AA1412/60)</f>
        <v>3.7333333333333334</v>
      </c>
      <c r="AU1412" s="125">
        <f t="shared" si="752"/>
        <v>5083.1166666666477</v>
      </c>
    </row>
    <row r="1413" spans="2:47">
      <c r="B1413" s="96">
        <v>45737</v>
      </c>
      <c r="C1413" s="82" t="s">
        <v>1292</v>
      </c>
      <c r="D1413" s="82" t="s">
        <v>116</v>
      </c>
      <c r="E1413" s="82" t="s">
        <v>3729</v>
      </c>
      <c r="F1413" s="84" t="s">
        <v>1417</v>
      </c>
      <c r="G1413" s="84" t="s">
        <v>1417</v>
      </c>
      <c r="H1413" s="86" t="s">
        <v>109</v>
      </c>
      <c r="I1413" s="86" t="s">
        <v>109</v>
      </c>
      <c r="J1413" s="86" t="s">
        <v>109</v>
      </c>
      <c r="K1413" s="86" t="s">
        <v>109</v>
      </c>
      <c r="L1413" s="86" t="s">
        <v>109</v>
      </c>
      <c r="M1413" s="86" t="s">
        <v>168</v>
      </c>
      <c r="N1413" s="87">
        <v>3</v>
      </c>
      <c r="O1413" s="82" t="s">
        <v>92</v>
      </c>
      <c r="P1413" s="97">
        <v>3</v>
      </c>
      <c r="Q1413" s="97">
        <v>44</v>
      </c>
      <c r="R1413" s="82">
        <v>338</v>
      </c>
      <c r="S1413" s="82">
        <v>338</v>
      </c>
      <c r="T1413" s="84" t="s">
        <v>88</v>
      </c>
      <c r="U1413" s="82"/>
      <c r="V1413" s="82"/>
      <c r="W1413" s="82"/>
      <c r="X1413" s="82"/>
      <c r="Y1413" s="82"/>
      <c r="Z1413" s="82"/>
      <c r="AA1413" s="82">
        <f t="shared" si="746"/>
        <v>224</v>
      </c>
      <c r="AB1413" s="82">
        <v>109.8</v>
      </c>
      <c r="AC1413" s="82" t="s">
        <v>88</v>
      </c>
      <c r="AD1413" s="82"/>
      <c r="AE1413" s="120">
        <v>2.323</v>
      </c>
      <c r="AF1413" s="82"/>
      <c r="AG1413" s="82"/>
      <c r="AH1413" s="82"/>
      <c r="AI1413" s="82"/>
      <c r="AJ1413" s="82"/>
      <c r="AK1413" s="82"/>
      <c r="AL1413" s="82"/>
      <c r="AM1413" s="82"/>
      <c r="AN1413" s="82"/>
      <c r="AO1413" s="87"/>
      <c r="AP1413" s="93">
        <f t="shared" si="747"/>
        <v>3.7333333333333334</v>
      </c>
      <c r="AQ1413" s="126" t="e">
        <f t="shared" si="748"/>
        <v>#REF!</v>
      </c>
      <c r="AR1413" s="126" t="e">
        <f t="shared" si="749"/>
        <v>#REF!</v>
      </c>
      <c r="AS1413" s="85">
        <f t="shared" si="750"/>
        <v>3.7333333333333334</v>
      </c>
      <c r="AT1413" s="85">
        <f t="shared" si="751"/>
        <v>7.4666666666666668</v>
      </c>
      <c r="AU1413" s="125">
        <f t="shared" si="752"/>
        <v>5086.8499999999813</v>
      </c>
    </row>
    <row r="1414" spans="2:47">
      <c r="B1414" s="96">
        <v>45737</v>
      </c>
      <c r="C1414" s="82" t="s">
        <v>1292</v>
      </c>
      <c r="D1414" s="82" t="s">
        <v>116</v>
      </c>
      <c r="E1414" s="82" t="s">
        <v>3729</v>
      </c>
      <c r="F1414" s="84" t="s">
        <v>1418</v>
      </c>
      <c r="G1414" s="84" t="s">
        <v>1418</v>
      </c>
      <c r="H1414" s="86" t="s">
        <v>109</v>
      </c>
      <c r="I1414" s="86" t="s">
        <v>109</v>
      </c>
      <c r="J1414" s="86" t="s">
        <v>109</v>
      </c>
      <c r="K1414" s="86" t="s">
        <v>109</v>
      </c>
      <c r="L1414" s="86" t="s">
        <v>109</v>
      </c>
      <c r="M1414" s="86" t="s">
        <v>168</v>
      </c>
      <c r="N1414" s="87">
        <v>3</v>
      </c>
      <c r="O1414" s="82" t="s">
        <v>92</v>
      </c>
      <c r="P1414" s="97">
        <v>3</v>
      </c>
      <c r="Q1414" s="97">
        <v>44</v>
      </c>
      <c r="R1414" s="82">
        <v>338</v>
      </c>
      <c r="S1414" s="82">
        <v>338</v>
      </c>
      <c r="T1414" s="84" t="s">
        <v>88</v>
      </c>
      <c r="U1414" s="82"/>
      <c r="V1414" s="82"/>
      <c r="W1414" s="82"/>
      <c r="X1414" s="82"/>
      <c r="Y1414" s="82"/>
      <c r="Z1414" s="82"/>
      <c r="AA1414" s="82">
        <f t="shared" si="746"/>
        <v>224</v>
      </c>
      <c r="AB1414" s="82">
        <v>110.7</v>
      </c>
      <c r="AC1414" s="82" t="s">
        <v>88</v>
      </c>
      <c r="AD1414" s="82"/>
      <c r="AE1414" s="120">
        <v>2.3780000000000001</v>
      </c>
      <c r="AF1414" s="82"/>
      <c r="AG1414" s="82"/>
      <c r="AH1414" s="82"/>
      <c r="AI1414" s="82"/>
      <c r="AJ1414" s="82"/>
      <c r="AK1414" s="82"/>
      <c r="AL1414" s="82"/>
      <c r="AM1414" s="82"/>
      <c r="AN1414" s="82"/>
      <c r="AO1414" s="87"/>
      <c r="AP1414" s="93">
        <f t="shared" si="747"/>
        <v>3.7333333333333334</v>
      </c>
      <c r="AQ1414" s="126" t="e">
        <f t="shared" si="748"/>
        <v>#REF!</v>
      </c>
      <c r="AR1414" s="126" t="e">
        <f t="shared" si="749"/>
        <v>#REF!</v>
      </c>
      <c r="AS1414" s="85">
        <f t="shared" si="750"/>
        <v>7.4666666666666668</v>
      </c>
      <c r="AT1414" s="85">
        <f t="shared" si="751"/>
        <v>11.2</v>
      </c>
      <c r="AU1414" s="125">
        <f t="shared" si="752"/>
        <v>5090.5833333333148</v>
      </c>
    </row>
    <row r="1415" spans="2:47">
      <c r="B1415" s="96">
        <v>45737</v>
      </c>
      <c r="C1415" s="82" t="s">
        <v>1292</v>
      </c>
      <c r="D1415" s="82" t="s">
        <v>134</v>
      </c>
      <c r="E1415" s="82" t="s">
        <v>3729</v>
      </c>
      <c r="F1415" s="84" t="s">
        <v>1419</v>
      </c>
      <c r="G1415" s="84" t="s">
        <v>1419</v>
      </c>
      <c r="H1415" s="86" t="s">
        <v>109</v>
      </c>
      <c r="I1415" s="86" t="s">
        <v>109</v>
      </c>
      <c r="J1415" s="86" t="s">
        <v>109</v>
      </c>
      <c r="K1415" s="86" t="s">
        <v>109</v>
      </c>
      <c r="L1415" s="86" t="s">
        <v>109</v>
      </c>
      <c r="M1415" s="86" t="s">
        <v>168</v>
      </c>
      <c r="N1415" s="87">
        <v>3</v>
      </c>
      <c r="O1415" s="82" t="s">
        <v>92</v>
      </c>
      <c r="P1415" s="97">
        <v>3</v>
      </c>
      <c r="Q1415" s="97">
        <v>44</v>
      </c>
      <c r="R1415" s="82">
        <v>338</v>
      </c>
      <c r="S1415" s="82">
        <v>338</v>
      </c>
      <c r="T1415" s="84" t="s">
        <v>88</v>
      </c>
      <c r="U1415" s="82"/>
      <c r="V1415" s="82"/>
      <c r="W1415" s="82"/>
      <c r="X1415" s="82"/>
      <c r="Y1415" s="82"/>
      <c r="Z1415" s="82"/>
      <c r="AA1415" s="82">
        <f t="shared" si="746"/>
        <v>224</v>
      </c>
      <c r="AB1415" s="82">
        <v>110.8</v>
      </c>
      <c r="AC1415" s="82" t="s">
        <v>88</v>
      </c>
      <c r="AD1415" s="82"/>
      <c r="AE1415" s="120">
        <v>2.37</v>
      </c>
      <c r="AF1415" s="82"/>
      <c r="AG1415" s="82"/>
      <c r="AH1415" s="82"/>
      <c r="AI1415" s="82"/>
      <c r="AJ1415" s="82"/>
      <c r="AK1415" s="82"/>
      <c r="AL1415" s="82"/>
      <c r="AM1415" s="82"/>
      <c r="AN1415" s="82"/>
      <c r="AO1415" s="87"/>
      <c r="AP1415" s="93">
        <f t="shared" si="747"/>
        <v>3.7333333333333334</v>
      </c>
      <c r="AQ1415" s="126" t="e">
        <f t="shared" si="748"/>
        <v>#REF!</v>
      </c>
      <c r="AR1415" s="126" t="e">
        <f t="shared" si="749"/>
        <v>#REF!</v>
      </c>
      <c r="AS1415" s="85">
        <f t="shared" si="750"/>
        <v>11.2</v>
      </c>
      <c r="AT1415" s="85">
        <f t="shared" si="751"/>
        <v>14.933333333333334</v>
      </c>
      <c r="AU1415" s="125">
        <f t="shared" si="752"/>
        <v>5094.3166666666484</v>
      </c>
    </row>
    <row r="1416" spans="2:47">
      <c r="B1416" s="96">
        <v>45737</v>
      </c>
      <c r="C1416" s="82" t="s">
        <v>1292</v>
      </c>
      <c r="D1416" s="82" t="s">
        <v>134</v>
      </c>
      <c r="E1416" s="82" t="s">
        <v>3729</v>
      </c>
      <c r="F1416" s="84" t="s">
        <v>1420</v>
      </c>
      <c r="G1416" s="84" t="s">
        <v>1420</v>
      </c>
      <c r="H1416" s="86" t="s">
        <v>109</v>
      </c>
      <c r="I1416" s="86" t="s">
        <v>109</v>
      </c>
      <c r="J1416" s="86" t="s">
        <v>109</v>
      </c>
      <c r="K1416" s="86" t="s">
        <v>109</v>
      </c>
      <c r="L1416" s="86" t="s">
        <v>109</v>
      </c>
      <c r="M1416" s="86" t="s">
        <v>168</v>
      </c>
      <c r="N1416" s="87">
        <v>3</v>
      </c>
      <c r="O1416" s="82" t="s">
        <v>92</v>
      </c>
      <c r="P1416" s="97">
        <v>3</v>
      </c>
      <c r="Q1416" s="97">
        <v>44</v>
      </c>
      <c r="R1416" s="82">
        <v>338</v>
      </c>
      <c r="S1416" s="82">
        <v>338</v>
      </c>
      <c r="T1416" s="84" t="s">
        <v>88</v>
      </c>
      <c r="U1416" s="82"/>
      <c r="V1416" s="82"/>
      <c r="W1416" s="82"/>
      <c r="X1416" s="82"/>
      <c r="Y1416" s="82"/>
      <c r="Z1416" s="82"/>
      <c r="AA1416" s="82">
        <f t="shared" si="746"/>
        <v>224</v>
      </c>
      <c r="AB1416" s="82">
        <v>111.4</v>
      </c>
      <c r="AC1416" s="82" t="s">
        <v>88</v>
      </c>
      <c r="AD1416" s="82"/>
      <c r="AE1416" s="120">
        <v>2.371</v>
      </c>
      <c r="AF1416" s="82"/>
      <c r="AG1416" s="82"/>
      <c r="AH1416" s="82"/>
      <c r="AI1416" s="82"/>
      <c r="AJ1416" s="82"/>
      <c r="AK1416" s="82"/>
      <c r="AL1416" s="82"/>
      <c r="AM1416" s="82"/>
      <c r="AN1416" s="82"/>
      <c r="AO1416" s="87"/>
      <c r="AP1416" s="93">
        <f t="shared" si="747"/>
        <v>3.7333333333333334</v>
      </c>
      <c r="AQ1416" s="126" t="e">
        <f t="shared" si="748"/>
        <v>#REF!</v>
      </c>
      <c r="AR1416" s="126" t="e">
        <f t="shared" si="749"/>
        <v>#REF!</v>
      </c>
      <c r="AS1416" s="85">
        <f t="shared" si="750"/>
        <v>14.933333333333334</v>
      </c>
      <c r="AT1416" s="85">
        <f t="shared" si="751"/>
        <v>18.666666666666668</v>
      </c>
      <c r="AU1416" s="125">
        <f t="shared" si="752"/>
        <v>5098.049999999982</v>
      </c>
    </row>
    <row r="1417" spans="2:47">
      <c r="B1417" s="96">
        <v>45737</v>
      </c>
      <c r="C1417" s="82" t="s">
        <v>1292</v>
      </c>
      <c r="D1417" s="82" t="s">
        <v>134</v>
      </c>
      <c r="E1417" s="82" t="s">
        <v>3729</v>
      </c>
      <c r="F1417" s="84" t="s">
        <v>1421</v>
      </c>
      <c r="G1417" s="84" t="s">
        <v>1421</v>
      </c>
      <c r="H1417" s="86" t="s">
        <v>109</v>
      </c>
      <c r="I1417" s="86" t="s">
        <v>109</v>
      </c>
      <c r="J1417" s="86" t="s">
        <v>109</v>
      </c>
      <c r="K1417" s="86" t="s">
        <v>109</v>
      </c>
      <c r="L1417" s="86" t="s">
        <v>109</v>
      </c>
      <c r="M1417" s="86" t="s">
        <v>168</v>
      </c>
      <c r="N1417" s="87">
        <v>3</v>
      </c>
      <c r="O1417" s="82" t="s">
        <v>92</v>
      </c>
      <c r="P1417" s="97">
        <v>3</v>
      </c>
      <c r="Q1417" s="97">
        <v>44</v>
      </c>
      <c r="R1417" s="82">
        <v>338</v>
      </c>
      <c r="S1417" s="82">
        <v>338</v>
      </c>
      <c r="T1417" s="84" t="s">
        <v>88</v>
      </c>
      <c r="U1417" s="82"/>
      <c r="V1417" s="82"/>
      <c r="W1417" s="82"/>
      <c r="X1417" s="82"/>
      <c r="Y1417" s="82"/>
      <c r="Z1417" s="82"/>
      <c r="AA1417" s="82">
        <f t="shared" si="746"/>
        <v>224</v>
      </c>
      <c r="AB1417" s="82">
        <v>110.7</v>
      </c>
      <c r="AC1417" s="82" t="s">
        <v>88</v>
      </c>
      <c r="AD1417" s="82"/>
      <c r="AE1417" s="120">
        <v>2.371</v>
      </c>
      <c r="AF1417" s="82"/>
      <c r="AG1417" s="82"/>
      <c r="AH1417" s="82"/>
      <c r="AI1417" s="82"/>
      <c r="AJ1417" s="82"/>
      <c r="AK1417" s="82"/>
      <c r="AL1417" s="82"/>
      <c r="AM1417" s="82"/>
      <c r="AN1417" s="82"/>
      <c r="AO1417" s="87"/>
      <c r="AP1417" s="93">
        <f t="shared" si="747"/>
        <v>3.7333333333333334</v>
      </c>
      <c r="AQ1417" s="126" t="e">
        <f t="shared" si="748"/>
        <v>#REF!</v>
      </c>
      <c r="AR1417" s="126" t="e">
        <f t="shared" si="749"/>
        <v>#REF!</v>
      </c>
      <c r="AS1417" s="85">
        <f t="shared" si="750"/>
        <v>18.666666666666668</v>
      </c>
      <c r="AT1417" s="85">
        <f t="shared" si="751"/>
        <v>22.400000000000002</v>
      </c>
      <c r="AU1417" s="125">
        <f t="shared" si="752"/>
        <v>5101.7833333333156</v>
      </c>
    </row>
    <row r="1418" spans="2:47">
      <c r="B1418" s="96">
        <v>45737</v>
      </c>
      <c r="C1418" s="82" t="s">
        <v>1292</v>
      </c>
      <c r="D1418" s="82" t="s">
        <v>134</v>
      </c>
      <c r="E1418" s="82" t="s">
        <v>3729</v>
      </c>
      <c r="F1418" s="84" t="s">
        <v>1422</v>
      </c>
      <c r="G1418" s="84" t="s">
        <v>1422</v>
      </c>
      <c r="H1418" s="86" t="s">
        <v>109</v>
      </c>
      <c r="I1418" s="86" t="s">
        <v>109</v>
      </c>
      <c r="J1418" s="86" t="s">
        <v>109</v>
      </c>
      <c r="K1418" s="86" t="s">
        <v>109</v>
      </c>
      <c r="L1418" s="86" t="s">
        <v>109</v>
      </c>
      <c r="M1418" s="86" t="s">
        <v>168</v>
      </c>
      <c r="N1418" s="87">
        <v>3</v>
      </c>
      <c r="O1418" s="82" t="s">
        <v>92</v>
      </c>
      <c r="P1418" s="97">
        <v>3</v>
      </c>
      <c r="Q1418" s="97">
        <v>44</v>
      </c>
      <c r="R1418" s="82">
        <v>338</v>
      </c>
      <c r="S1418" s="82">
        <v>338</v>
      </c>
      <c r="T1418" s="84" t="s">
        <v>88</v>
      </c>
      <c r="U1418" s="82"/>
      <c r="V1418" s="82"/>
      <c r="W1418" s="82"/>
      <c r="X1418" s="82"/>
      <c r="Y1418" s="82"/>
      <c r="Z1418" s="82"/>
      <c r="AA1418" s="82">
        <f t="shared" si="746"/>
        <v>224</v>
      </c>
      <c r="AB1418" s="82">
        <v>112.5</v>
      </c>
      <c r="AC1418" s="82" t="s">
        <v>88</v>
      </c>
      <c r="AD1418" s="82"/>
      <c r="AE1418" s="120">
        <v>2.3690000000000002</v>
      </c>
      <c r="AF1418" s="82"/>
      <c r="AG1418" s="82"/>
      <c r="AH1418" s="82"/>
      <c r="AI1418" s="82"/>
      <c r="AJ1418" s="82"/>
      <c r="AK1418" s="82"/>
      <c r="AL1418" s="82"/>
      <c r="AM1418" s="82"/>
      <c r="AN1418" s="82"/>
      <c r="AO1418" s="87"/>
      <c r="AP1418" s="93">
        <f t="shared" si="747"/>
        <v>3.7333333333333334</v>
      </c>
      <c r="AQ1418" s="126" t="e">
        <f t="shared" si="748"/>
        <v>#REF!</v>
      </c>
      <c r="AR1418" s="126" t="e">
        <f t="shared" si="749"/>
        <v>#REF!</v>
      </c>
      <c r="AS1418" s="85">
        <f t="shared" si="750"/>
        <v>22.400000000000002</v>
      </c>
      <c r="AT1418" s="85">
        <f t="shared" si="751"/>
        <v>26.133333333333336</v>
      </c>
      <c r="AU1418" s="125">
        <f t="shared" si="752"/>
        <v>5105.5166666666491</v>
      </c>
    </row>
    <row r="1419" spans="2:47">
      <c r="B1419" s="96">
        <v>45737</v>
      </c>
      <c r="C1419" s="82" t="s">
        <v>1292</v>
      </c>
      <c r="D1419" s="82" t="s">
        <v>134</v>
      </c>
      <c r="E1419" s="82" t="s">
        <v>3729</v>
      </c>
      <c r="F1419" s="84" t="s">
        <v>1423</v>
      </c>
      <c r="G1419" s="84" t="s">
        <v>1423</v>
      </c>
      <c r="H1419" s="86" t="s">
        <v>109</v>
      </c>
      <c r="I1419" s="86" t="s">
        <v>109</v>
      </c>
      <c r="J1419" s="86" t="s">
        <v>109</v>
      </c>
      <c r="K1419" s="86" t="s">
        <v>109</v>
      </c>
      <c r="L1419" s="86" t="s">
        <v>109</v>
      </c>
      <c r="M1419" s="86" t="s">
        <v>168</v>
      </c>
      <c r="N1419" s="87">
        <v>3</v>
      </c>
      <c r="O1419" s="82" t="s">
        <v>92</v>
      </c>
      <c r="P1419" s="97">
        <v>3</v>
      </c>
      <c r="Q1419" s="97">
        <v>44</v>
      </c>
      <c r="R1419" s="82">
        <v>338</v>
      </c>
      <c r="S1419" s="82">
        <v>338</v>
      </c>
      <c r="T1419" s="84" t="s">
        <v>88</v>
      </c>
      <c r="U1419" s="82"/>
      <c r="V1419" s="82"/>
      <c r="W1419" s="82"/>
      <c r="X1419" s="82"/>
      <c r="Y1419" s="82"/>
      <c r="Z1419" s="82"/>
      <c r="AA1419" s="82">
        <f t="shared" si="746"/>
        <v>224</v>
      </c>
      <c r="AB1419" s="82">
        <v>110.9</v>
      </c>
      <c r="AC1419" s="82" t="s">
        <v>88</v>
      </c>
      <c r="AD1419" s="82"/>
      <c r="AE1419" s="120">
        <v>2.3690000000000002</v>
      </c>
      <c r="AF1419" s="82"/>
      <c r="AG1419" s="82"/>
      <c r="AH1419" s="82"/>
      <c r="AI1419" s="82"/>
      <c r="AJ1419" s="82"/>
      <c r="AK1419" s="82"/>
      <c r="AL1419" s="82"/>
      <c r="AM1419" s="82"/>
      <c r="AN1419" s="82"/>
      <c r="AO1419" s="87"/>
      <c r="AP1419" s="93">
        <f t="shared" si="747"/>
        <v>3.7333333333333334</v>
      </c>
      <c r="AQ1419" s="126" t="e">
        <f t="shared" si="748"/>
        <v>#REF!</v>
      </c>
      <c r="AR1419" s="126" t="e">
        <f t="shared" si="749"/>
        <v>#REF!</v>
      </c>
      <c r="AS1419" s="85">
        <f t="shared" si="750"/>
        <v>26.133333333333336</v>
      </c>
      <c r="AT1419" s="85">
        <f t="shared" si="751"/>
        <v>29.866666666666671</v>
      </c>
      <c r="AU1419" s="125">
        <f t="shared" si="752"/>
        <v>5109.2499999999827</v>
      </c>
    </row>
    <row r="1420" spans="2:47">
      <c r="B1420" s="96">
        <v>45737</v>
      </c>
      <c r="C1420" s="82" t="s">
        <v>1292</v>
      </c>
      <c r="D1420" s="82" t="s">
        <v>134</v>
      </c>
      <c r="E1420" s="82" t="s">
        <v>3729</v>
      </c>
      <c r="F1420" s="84" t="s">
        <v>1424</v>
      </c>
      <c r="G1420" s="84" t="s">
        <v>1424</v>
      </c>
      <c r="H1420" s="86" t="s">
        <v>109</v>
      </c>
      <c r="I1420" s="86" t="s">
        <v>109</v>
      </c>
      <c r="J1420" s="86" t="s">
        <v>109</v>
      </c>
      <c r="K1420" s="86" t="s">
        <v>109</v>
      </c>
      <c r="L1420" s="86" t="s">
        <v>109</v>
      </c>
      <c r="M1420" s="86" t="s">
        <v>168</v>
      </c>
      <c r="N1420" s="87">
        <v>3</v>
      </c>
      <c r="O1420" s="82" t="s">
        <v>92</v>
      </c>
      <c r="P1420" s="97">
        <v>3</v>
      </c>
      <c r="Q1420" s="97">
        <v>44</v>
      </c>
      <c r="R1420" s="82">
        <v>338</v>
      </c>
      <c r="S1420" s="82">
        <v>338</v>
      </c>
      <c r="T1420" s="84" t="s">
        <v>88</v>
      </c>
      <c r="U1420" s="82"/>
      <c r="V1420" s="82"/>
      <c r="W1420" s="82"/>
      <c r="X1420" s="82"/>
      <c r="Y1420" s="82"/>
      <c r="Z1420" s="82"/>
      <c r="AA1420" s="82">
        <f t="shared" si="746"/>
        <v>224</v>
      </c>
      <c r="AB1420" s="82">
        <v>110.5</v>
      </c>
      <c r="AC1420" s="82" t="s">
        <v>88</v>
      </c>
      <c r="AD1420" s="82"/>
      <c r="AE1420" s="120">
        <v>2.3730000000000002</v>
      </c>
      <c r="AF1420" s="82"/>
      <c r="AG1420" s="82"/>
      <c r="AH1420" s="82"/>
      <c r="AI1420" s="82"/>
      <c r="AJ1420" s="82"/>
      <c r="AK1420" s="82"/>
      <c r="AL1420" s="82"/>
      <c r="AM1420" s="82"/>
      <c r="AN1420" s="82"/>
      <c r="AO1420" s="87"/>
      <c r="AP1420" s="93">
        <f t="shared" si="747"/>
        <v>3.7333333333333334</v>
      </c>
      <c r="AQ1420" s="126" t="e">
        <f t="shared" si="748"/>
        <v>#REF!</v>
      </c>
      <c r="AR1420" s="126" t="e">
        <f t="shared" si="749"/>
        <v>#REF!</v>
      </c>
      <c r="AS1420" s="85">
        <f t="shared" si="750"/>
        <v>29.866666666666671</v>
      </c>
      <c r="AT1420" s="85">
        <f t="shared" si="751"/>
        <v>33.6</v>
      </c>
      <c r="AU1420" s="125">
        <f t="shared" si="752"/>
        <v>5112.9833333333163</v>
      </c>
    </row>
    <row r="1421" spans="2:47">
      <c r="B1421" s="96">
        <v>45737</v>
      </c>
      <c r="C1421" s="82" t="s">
        <v>1292</v>
      </c>
      <c r="D1421" s="82" t="s">
        <v>134</v>
      </c>
      <c r="E1421" s="82" t="s">
        <v>3729</v>
      </c>
      <c r="F1421" s="84" t="s">
        <v>1425</v>
      </c>
      <c r="G1421" s="84" t="s">
        <v>1425</v>
      </c>
      <c r="H1421" s="86" t="s">
        <v>109</v>
      </c>
      <c r="I1421" s="86" t="s">
        <v>109</v>
      </c>
      <c r="J1421" s="86" t="s">
        <v>109</v>
      </c>
      <c r="K1421" s="86" t="s">
        <v>109</v>
      </c>
      <c r="L1421" s="86" t="s">
        <v>109</v>
      </c>
      <c r="M1421" s="86" t="s">
        <v>168</v>
      </c>
      <c r="N1421" s="87">
        <v>3</v>
      </c>
      <c r="O1421" s="82" t="s">
        <v>92</v>
      </c>
      <c r="P1421" s="97">
        <v>3</v>
      </c>
      <c r="Q1421" s="97">
        <v>44</v>
      </c>
      <c r="R1421" s="82">
        <v>338</v>
      </c>
      <c r="S1421" s="82">
        <v>338</v>
      </c>
      <c r="T1421" s="84" t="s">
        <v>88</v>
      </c>
      <c r="U1421" s="82"/>
      <c r="V1421" s="82"/>
      <c r="W1421" s="82"/>
      <c r="X1421" s="82"/>
      <c r="Y1421" s="82"/>
      <c r="Z1421" s="82"/>
      <c r="AA1421" s="82">
        <f t="shared" si="746"/>
        <v>224</v>
      </c>
      <c r="AB1421" s="82">
        <v>111.6</v>
      </c>
      <c r="AC1421" s="82" t="s">
        <v>88</v>
      </c>
      <c r="AD1421" s="82"/>
      <c r="AE1421" s="120">
        <v>2.3730000000000002</v>
      </c>
      <c r="AF1421" s="82"/>
      <c r="AG1421" s="82"/>
      <c r="AH1421" s="82"/>
      <c r="AI1421" s="82"/>
      <c r="AJ1421" s="82"/>
      <c r="AK1421" s="82"/>
      <c r="AL1421" s="82"/>
      <c r="AM1421" s="82"/>
      <c r="AN1421" s="82"/>
      <c r="AO1421" s="87"/>
      <c r="AP1421" s="93">
        <f t="shared" si="747"/>
        <v>3.7333333333333334</v>
      </c>
      <c r="AQ1421" s="126" t="e">
        <f t="shared" si="748"/>
        <v>#REF!</v>
      </c>
      <c r="AR1421" s="126" t="e">
        <f t="shared" si="749"/>
        <v>#REF!</v>
      </c>
      <c r="AS1421" s="85">
        <f t="shared" si="750"/>
        <v>33.6</v>
      </c>
      <c r="AT1421" s="85">
        <f t="shared" si="751"/>
        <v>37.333333333333336</v>
      </c>
      <c r="AU1421" s="125">
        <f t="shared" si="752"/>
        <v>5116.7166666666499</v>
      </c>
    </row>
    <row r="1422" spans="2:47">
      <c r="B1422" s="96">
        <v>45737</v>
      </c>
      <c r="C1422" s="82" t="s">
        <v>1292</v>
      </c>
      <c r="D1422" s="82" t="s">
        <v>134</v>
      </c>
      <c r="E1422" s="82" t="s">
        <v>3729</v>
      </c>
      <c r="F1422" s="84" t="s">
        <v>1426</v>
      </c>
      <c r="G1422" s="84" t="s">
        <v>1426</v>
      </c>
      <c r="H1422" s="86" t="s">
        <v>109</v>
      </c>
      <c r="I1422" s="86" t="s">
        <v>109</v>
      </c>
      <c r="J1422" s="86" t="s">
        <v>109</v>
      </c>
      <c r="K1422" s="86" t="s">
        <v>109</v>
      </c>
      <c r="L1422" s="86" t="s">
        <v>109</v>
      </c>
      <c r="M1422" s="86" t="s">
        <v>168</v>
      </c>
      <c r="N1422" s="87">
        <v>3</v>
      </c>
      <c r="O1422" s="82" t="s">
        <v>92</v>
      </c>
      <c r="P1422" s="97">
        <v>3</v>
      </c>
      <c r="Q1422" s="97">
        <v>44</v>
      </c>
      <c r="R1422" s="82">
        <v>338</v>
      </c>
      <c r="S1422" s="82">
        <v>338</v>
      </c>
      <c r="T1422" s="84" t="s">
        <v>88</v>
      </c>
      <c r="U1422" s="82"/>
      <c r="V1422" s="82"/>
      <c r="W1422" s="82"/>
      <c r="X1422" s="82"/>
      <c r="Y1422" s="82"/>
      <c r="Z1422" s="82"/>
      <c r="AA1422" s="82">
        <f t="shared" si="746"/>
        <v>224</v>
      </c>
      <c r="AB1422" s="82">
        <v>110.3</v>
      </c>
      <c r="AC1422" s="82" t="s">
        <v>88</v>
      </c>
      <c r="AD1422" s="82"/>
      <c r="AE1422" s="120">
        <v>2.3730000000000002</v>
      </c>
      <c r="AF1422" s="82"/>
      <c r="AG1422" s="82"/>
      <c r="AH1422" s="82"/>
      <c r="AI1422" s="82"/>
      <c r="AJ1422" s="82"/>
      <c r="AK1422" s="82"/>
      <c r="AL1422" s="82"/>
      <c r="AM1422" s="82"/>
      <c r="AN1422" s="82"/>
      <c r="AO1422" s="87"/>
      <c r="AP1422" s="93">
        <f t="shared" si="747"/>
        <v>3.7333333333333334</v>
      </c>
      <c r="AQ1422" s="126" t="e">
        <f t="shared" si="748"/>
        <v>#REF!</v>
      </c>
      <c r="AR1422" s="126" t="e">
        <f t="shared" si="749"/>
        <v>#REF!</v>
      </c>
      <c r="AS1422" s="85">
        <f t="shared" si="750"/>
        <v>37.333333333333336</v>
      </c>
      <c r="AT1422" s="85">
        <f t="shared" si="751"/>
        <v>41.06666666666667</v>
      </c>
      <c r="AU1422" s="125">
        <f t="shared" si="752"/>
        <v>5120.4499999999834</v>
      </c>
    </row>
    <row r="1423" spans="2:47">
      <c r="B1423" s="96">
        <v>45737</v>
      </c>
      <c r="C1423" s="82" t="s">
        <v>1292</v>
      </c>
      <c r="D1423" s="82" t="s">
        <v>134</v>
      </c>
      <c r="E1423" s="82" t="s">
        <v>3729</v>
      </c>
      <c r="F1423" s="84" t="s">
        <v>1427</v>
      </c>
      <c r="G1423" s="84" t="s">
        <v>1427</v>
      </c>
      <c r="H1423" s="86" t="s">
        <v>109</v>
      </c>
      <c r="I1423" s="86" t="s">
        <v>109</v>
      </c>
      <c r="J1423" s="86" t="s">
        <v>109</v>
      </c>
      <c r="K1423" s="86" t="s">
        <v>109</v>
      </c>
      <c r="L1423" s="86" t="s">
        <v>109</v>
      </c>
      <c r="M1423" s="86" t="s">
        <v>168</v>
      </c>
      <c r="N1423" s="87">
        <v>3</v>
      </c>
      <c r="O1423" s="82" t="s">
        <v>92</v>
      </c>
      <c r="P1423" s="97">
        <v>3</v>
      </c>
      <c r="Q1423" s="97">
        <v>44</v>
      </c>
      <c r="R1423" s="82">
        <v>338</v>
      </c>
      <c r="S1423" s="82">
        <v>338</v>
      </c>
      <c r="T1423" s="84" t="s">
        <v>88</v>
      </c>
      <c r="U1423" s="82"/>
      <c r="V1423" s="82"/>
      <c r="W1423" s="82"/>
      <c r="X1423" s="82"/>
      <c r="Y1423" s="82"/>
      <c r="Z1423" s="82"/>
      <c r="AA1423" s="82">
        <f t="shared" si="746"/>
        <v>224</v>
      </c>
      <c r="AB1423" s="82">
        <v>110.5</v>
      </c>
      <c r="AC1423" s="82" t="s">
        <v>88</v>
      </c>
      <c r="AD1423" s="82"/>
      <c r="AE1423" s="120">
        <v>2.3679999999999999</v>
      </c>
      <c r="AF1423" s="82"/>
      <c r="AG1423" s="82"/>
      <c r="AH1423" s="82"/>
      <c r="AI1423" s="82"/>
      <c r="AJ1423" s="82"/>
      <c r="AK1423" s="82"/>
      <c r="AL1423" s="82"/>
      <c r="AM1423" s="82"/>
      <c r="AN1423" s="82"/>
      <c r="AO1423" s="87"/>
      <c r="AP1423" s="93">
        <f t="shared" si="747"/>
        <v>3.7333333333333334</v>
      </c>
      <c r="AQ1423" s="126" t="e">
        <f t="shared" si="748"/>
        <v>#REF!</v>
      </c>
      <c r="AR1423" s="126" t="e">
        <f t="shared" si="749"/>
        <v>#REF!</v>
      </c>
      <c r="AS1423" s="85">
        <f t="shared" si="750"/>
        <v>41.06666666666667</v>
      </c>
      <c r="AT1423" s="85">
        <f t="shared" si="751"/>
        <v>44.800000000000004</v>
      </c>
      <c r="AU1423" s="125">
        <f t="shared" si="752"/>
        <v>5124.183333333317</v>
      </c>
    </row>
    <row r="1424" spans="2:47">
      <c r="B1424" s="96">
        <v>45737</v>
      </c>
      <c r="C1424" s="82" t="s">
        <v>1292</v>
      </c>
      <c r="D1424" s="82" t="s">
        <v>134</v>
      </c>
      <c r="E1424" s="82" t="s">
        <v>3729</v>
      </c>
      <c r="F1424" s="84" t="s">
        <v>1428</v>
      </c>
      <c r="G1424" s="84" t="s">
        <v>1428</v>
      </c>
      <c r="H1424" s="86" t="s">
        <v>109</v>
      </c>
      <c r="I1424" s="86" t="s">
        <v>109</v>
      </c>
      <c r="J1424" s="86" t="s">
        <v>109</v>
      </c>
      <c r="K1424" s="86" t="s">
        <v>109</v>
      </c>
      <c r="L1424" s="86" t="s">
        <v>109</v>
      </c>
      <c r="M1424" s="86" t="s">
        <v>168</v>
      </c>
      <c r="N1424" s="87">
        <v>3</v>
      </c>
      <c r="O1424" s="82" t="s">
        <v>92</v>
      </c>
      <c r="P1424" s="97">
        <v>3</v>
      </c>
      <c r="Q1424" s="97">
        <v>44</v>
      </c>
      <c r="R1424" s="82">
        <v>338</v>
      </c>
      <c r="S1424" s="82">
        <v>338</v>
      </c>
      <c r="T1424" s="84" t="s">
        <v>88</v>
      </c>
      <c r="U1424" s="82"/>
      <c r="V1424" s="82"/>
      <c r="W1424" s="82"/>
      <c r="X1424" s="82"/>
      <c r="Y1424" s="82"/>
      <c r="Z1424" s="82"/>
      <c r="AA1424" s="82">
        <f t="shared" si="746"/>
        <v>224</v>
      </c>
      <c r="AB1424" s="82">
        <v>110.3</v>
      </c>
      <c r="AC1424" s="82" t="s">
        <v>88</v>
      </c>
      <c r="AD1424" s="82"/>
      <c r="AE1424" s="120">
        <v>2.3719999999999999</v>
      </c>
      <c r="AF1424" s="82"/>
      <c r="AG1424" s="82"/>
      <c r="AH1424" s="82"/>
      <c r="AI1424" s="82"/>
      <c r="AJ1424" s="82"/>
      <c r="AK1424" s="82"/>
      <c r="AL1424" s="82"/>
      <c r="AM1424" s="82"/>
      <c r="AN1424" s="82"/>
      <c r="AO1424" s="87"/>
      <c r="AP1424" s="93">
        <f t="shared" si="747"/>
        <v>3.7333333333333334</v>
      </c>
      <c r="AQ1424" s="126" t="e">
        <f t="shared" si="748"/>
        <v>#REF!</v>
      </c>
      <c r="AR1424" s="126" t="e">
        <f t="shared" si="749"/>
        <v>#REF!</v>
      </c>
      <c r="AS1424" s="85">
        <f t="shared" si="750"/>
        <v>44.800000000000004</v>
      </c>
      <c r="AT1424" s="85">
        <f t="shared" si="751"/>
        <v>48.533333333333339</v>
      </c>
      <c r="AU1424" s="125">
        <f t="shared" si="752"/>
        <v>5127.9166666666506</v>
      </c>
    </row>
    <row r="1425" spans="2:47">
      <c r="B1425" s="96">
        <v>45737</v>
      </c>
      <c r="C1425" s="82" t="s">
        <v>1292</v>
      </c>
      <c r="D1425" s="82" t="s">
        <v>134</v>
      </c>
      <c r="E1425" s="82" t="s">
        <v>3729</v>
      </c>
      <c r="F1425" s="84" t="s">
        <v>1429</v>
      </c>
      <c r="G1425" s="84" t="s">
        <v>1429</v>
      </c>
      <c r="H1425" s="86" t="s">
        <v>109</v>
      </c>
      <c r="I1425" s="86" t="s">
        <v>109</v>
      </c>
      <c r="J1425" s="86" t="s">
        <v>109</v>
      </c>
      <c r="K1425" s="86" t="s">
        <v>109</v>
      </c>
      <c r="L1425" s="86" t="s">
        <v>109</v>
      </c>
      <c r="M1425" s="86" t="s">
        <v>168</v>
      </c>
      <c r="N1425" s="87">
        <v>3</v>
      </c>
      <c r="O1425" s="82" t="s">
        <v>92</v>
      </c>
      <c r="P1425" s="97">
        <v>3</v>
      </c>
      <c r="Q1425" s="97">
        <v>44</v>
      </c>
      <c r="R1425" s="82">
        <v>338</v>
      </c>
      <c r="S1425" s="82">
        <v>338</v>
      </c>
      <c r="T1425" s="84" t="s">
        <v>88</v>
      </c>
      <c r="U1425" s="82"/>
      <c r="V1425" s="82"/>
      <c r="W1425" s="82"/>
      <c r="X1425" s="82"/>
      <c r="Y1425" s="82"/>
      <c r="Z1425" s="82"/>
      <c r="AA1425" s="82">
        <f t="shared" si="746"/>
        <v>224</v>
      </c>
      <c r="AB1425" s="82">
        <v>112.3</v>
      </c>
      <c r="AC1425" s="82" t="s">
        <v>88</v>
      </c>
      <c r="AD1425" s="82"/>
      <c r="AE1425" s="120">
        <v>2.37</v>
      </c>
      <c r="AF1425" s="82"/>
      <c r="AG1425" s="82"/>
      <c r="AH1425" s="82"/>
      <c r="AI1425" s="82"/>
      <c r="AJ1425" s="82"/>
      <c r="AK1425" s="82"/>
      <c r="AL1425" s="82"/>
      <c r="AM1425" s="82"/>
      <c r="AN1425" s="82"/>
      <c r="AO1425" s="87"/>
      <c r="AP1425" s="93">
        <f t="shared" si="747"/>
        <v>3.7333333333333334</v>
      </c>
      <c r="AQ1425" s="126" t="e">
        <f t="shared" si="748"/>
        <v>#REF!</v>
      </c>
      <c r="AR1425" s="126" t="e">
        <f t="shared" si="749"/>
        <v>#REF!</v>
      </c>
      <c r="AS1425" s="85">
        <f t="shared" si="750"/>
        <v>48.533333333333339</v>
      </c>
      <c r="AT1425" s="85">
        <f t="shared" si="751"/>
        <v>52.266666666666673</v>
      </c>
      <c r="AU1425" s="125">
        <f t="shared" si="752"/>
        <v>5131.6499999999842</v>
      </c>
    </row>
    <row r="1426" spans="2:47">
      <c r="B1426" s="96">
        <v>45737</v>
      </c>
      <c r="C1426" s="82" t="s">
        <v>1292</v>
      </c>
      <c r="D1426" s="82" t="s">
        <v>134</v>
      </c>
      <c r="E1426" s="82" t="s">
        <v>3729</v>
      </c>
      <c r="F1426" s="84" t="s">
        <v>1430</v>
      </c>
      <c r="G1426" s="84" t="s">
        <v>1430</v>
      </c>
      <c r="H1426" s="86" t="s">
        <v>109</v>
      </c>
      <c r="I1426" s="86" t="s">
        <v>109</v>
      </c>
      <c r="J1426" s="86" t="s">
        <v>109</v>
      </c>
      <c r="K1426" s="86" t="s">
        <v>109</v>
      </c>
      <c r="L1426" s="86" t="s">
        <v>109</v>
      </c>
      <c r="M1426" s="86" t="s">
        <v>168</v>
      </c>
      <c r="N1426" s="87">
        <v>3</v>
      </c>
      <c r="O1426" s="82" t="s">
        <v>92</v>
      </c>
      <c r="P1426" s="97">
        <v>3</v>
      </c>
      <c r="Q1426" s="97">
        <v>44</v>
      </c>
      <c r="R1426" s="82">
        <v>338</v>
      </c>
      <c r="S1426" s="82">
        <v>338</v>
      </c>
      <c r="T1426" s="84" t="s">
        <v>88</v>
      </c>
      <c r="U1426" s="82"/>
      <c r="V1426" s="82"/>
      <c r="W1426" s="82"/>
      <c r="X1426" s="82"/>
      <c r="Y1426" s="82"/>
      <c r="Z1426" s="82"/>
      <c r="AA1426" s="82">
        <f t="shared" si="746"/>
        <v>224</v>
      </c>
      <c r="AB1426" s="82">
        <v>112.2</v>
      </c>
      <c r="AC1426" s="82" t="s">
        <v>88</v>
      </c>
      <c r="AD1426" s="82"/>
      <c r="AE1426" s="120">
        <v>2.391</v>
      </c>
      <c r="AF1426" s="82"/>
      <c r="AG1426" s="82"/>
      <c r="AH1426" s="82"/>
      <c r="AI1426" s="82"/>
      <c r="AJ1426" s="82"/>
      <c r="AK1426" s="82"/>
      <c r="AL1426" s="82"/>
      <c r="AM1426" s="82"/>
      <c r="AN1426" s="82"/>
      <c r="AO1426" s="87"/>
      <c r="AP1426" s="93">
        <f t="shared" si="747"/>
        <v>3.7333333333333334</v>
      </c>
      <c r="AQ1426" s="126" t="e">
        <f t="shared" si="748"/>
        <v>#REF!</v>
      </c>
      <c r="AR1426" s="126" t="e">
        <f t="shared" si="749"/>
        <v>#REF!</v>
      </c>
      <c r="AS1426" s="85">
        <f t="shared" si="750"/>
        <v>52.266666666666673</v>
      </c>
      <c r="AT1426" s="85">
        <f t="shared" si="751"/>
        <v>56.000000000000007</v>
      </c>
      <c r="AU1426" s="125">
        <f t="shared" si="752"/>
        <v>5135.3833333333178</v>
      </c>
    </row>
    <row r="1427" spans="2:47">
      <c r="B1427" s="96">
        <v>45737</v>
      </c>
      <c r="C1427" s="82" t="s">
        <v>115</v>
      </c>
      <c r="D1427" s="82" t="s">
        <v>116</v>
      </c>
      <c r="E1427" s="82" t="s">
        <v>3729</v>
      </c>
      <c r="F1427" s="84" t="s">
        <v>1431</v>
      </c>
      <c r="G1427" s="84" t="s">
        <v>1431</v>
      </c>
      <c r="H1427" s="86" t="s">
        <v>109</v>
      </c>
      <c r="I1427" s="86" t="s">
        <v>109</v>
      </c>
      <c r="J1427" s="86" t="s">
        <v>109</v>
      </c>
      <c r="K1427" s="86" t="s">
        <v>109</v>
      </c>
      <c r="L1427" s="86" t="s">
        <v>109</v>
      </c>
      <c r="M1427" s="86" t="s">
        <v>168</v>
      </c>
      <c r="N1427" s="87">
        <v>3</v>
      </c>
      <c r="O1427" s="82" t="s">
        <v>92</v>
      </c>
      <c r="P1427" s="97">
        <v>3</v>
      </c>
      <c r="Q1427" s="97">
        <v>44</v>
      </c>
      <c r="R1427" s="82">
        <v>338</v>
      </c>
      <c r="S1427" s="82">
        <v>338</v>
      </c>
      <c r="T1427" s="84" t="s">
        <v>88</v>
      </c>
      <c r="U1427" s="82"/>
      <c r="V1427" s="82"/>
      <c r="W1427" s="82"/>
      <c r="X1427" s="82"/>
      <c r="Y1427" s="82"/>
      <c r="Z1427" s="82"/>
      <c r="AA1427" s="82">
        <f t="shared" si="746"/>
        <v>224</v>
      </c>
      <c r="AB1427" s="82">
        <v>110.7</v>
      </c>
      <c r="AC1427" s="82" t="s">
        <v>88</v>
      </c>
      <c r="AD1427" s="82"/>
      <c r="AE1427" s="120">
        <v>2.3679999999999999</v>
      </c>
      <c r="AF1427" s="82"/>
      <c r="AG1427" s="82"/>
      <c r="AH1427" s="82"/>
      <c r="AI1427" s="82"/>
      <c r="AJ1427" s="82"/>
      <c r="AK1427" s="82"/>
      <c r="AL1427" s="82"/>
      <c r="AM1427" s="82"/>
      <c r="AN1427" s="82"/>
      <c r="AO1427" s="87"/>
      <c r="AP1427" s="93">
        <f t="shared" si="747"/>
        <v>3.7333333333333334</v>
      </c>
      <c r="AQ1427" s="126" t="e">
        <f t="shared" si="748"/>
        <v>#REF!</v>
      </c>
      <c r="AR1427" s="126" t="e">
        <f t="shared" si="749"/>
        <v>#REF!</v>
      </c>
      <c r="AS1427" s="85">
        <f t="shared" si="750"/>
        <v>56.000000000000007</v>
      </c>
      <c r="AT1427" s="85">
        <f t="shared" si="751"/>
        <v>59.733333333333341</v>
      </c>
      <c r="AU1427" s="125">
        <f t="shared" si="752"/>
        <v>5139.1166666666513</v>
      </c>
    </row>
    <row r="1428" spans="2:47">
      <c r="B1428" s="96">
        <v>45737</v>
      </c>
      <c r="C1428" s="82" t="s">
        <v>115</v>
      </c>
      <c r="D1428" s="82" t="s">
        <v>116</v>
      </c>
      <c r="E1428" s="82" t="s">
        <v>3729</v>
      </c>
      <c r="F1428" s="84" t="s">
        <v>1432</v>
      </c>
      <c r="G1428" s="84" t="s">
        <v>1432</v>
      </c>
      <c r="H1428" s="86" t="s">
        <v>109</v>
      </c>
      <c r="I1428" s="86" t="s">
        <v>109</v>
      </c>
      <c r="J1428" s="86" t="s">
        <v>109</v>
      </c>
      <c r="K1428" s="86" t="s">
        <v>109</v>
      </c>
      <c r="L1428" s="86" t="s">
        <v>109</v>
      </c>
      <c r="M1428" s="86" t="s">
        <v>168</v>
      </c>
      <c r="N1428" s="87">
        <v>3</v>
      </c>
      <c r="O1428" s="82" t="s">
        <v>92</v>
      </c>
      <c r="P1428" s="97">
        <v>3</v>
      </c>
      <c r="Q1428" s="97">
        <v>44</v>
      </c>
      <c r="R1428" s="82">
        <v>338</v>
      </c>
      <c r="S1428" s="82">
        <v>338</v>
      </c>
      <c r="T1428" s="84" t="s">
        <v>88</v>
      </c>
      <c r="U1428" s="82"/>
      <c r="V1428" s="82"/>
      <c r="W1428" s="82"/>
      <c r="X1428" s="82"/>
      <c r="Y1428" s="82"/>
      <c r="Z1428" s="82"/>
      <c r="AA1428" s="82">
        <f t="shared" si="746"/>
        <v>224</v>
      </c>
      <c r="AB1428" s="82">
        <v>111.7</v>
      </c>
      <c r="AC1428" s="82" t="s">
        <v>88</v>
      </c>
      <c r="AD1428" s="82"/>
      <c r="AE1428" s="120">
        <v>2.3740000000000001</v>
      </c>
      <c r="AF1428" s="82"/>
      <c r="AG1428" s="82"/>
      <c r="AH1428" s="82"/>
      <c r="AI1428" s="82"/>
      <c r="AJ1428" s="82"/>
      <c r="AK1428" s="82"/>
      <c r="AL1428" s="82"/>
      <c r="AM1428" s="82"/>
      <c r="AN1428" s="82"/>
      <c r="AO1428" s="87"/>
      <c r="AP1428" s="93">
        <f t="shared" si="747"/>
        <v>3.7333333333333334</v>
      </c>
      <c r="AQ1428" s="126" t="e">
        <f t="shared" si="748"/>
        <v>#REF!</v>
      </c>
      <c r="AR1428" s="126" t="e">
        <f t="shared" si="749"/>
        <v>#REF!</v>
      </c>
      <c r="AS1428" s="85">
        <f t="shared" si="750"/>
        <v>59.733333333333341</v>
      </c>
      <c r="AT1428" s="85">
        <f t="shared" si="751"/>
        <v>63.466666666666676</v>
      </c>
      <c r="AU1428" s="125">
        <f t="shared" si="752"/>
        <v>5142.8499999999849</v>
      </c>
    </row>
    <row r="1429" spans="2:47">
      <c r="B1429" s="96">
        <v>45737</v>
      </c>
      <c r="C1429" s="82" t="s">
        <v>115</v>
      </c>
      <c r="D1429" s="82" t="s">
        <v>116</v>
      </c>
      <c r="E1429" s="82" t="s">
        <v>3729</v>
      </c>
      <c r="F1429" s="84" t="s">
        <v>1433</v>
      </c>
      <c r="G1429" s="84" t="s">
        <v>1433</v>
      </c>
      <c r="H1429" s="86" t="s">
        <v>109</v>
      </c>
      <c r="I1429" s="86" t="s">
        <v>109</v>
      </c>
      <c r="J1429" s="86" t="s">
        <v>109</v>
      </c>
      <c r="K1429" s="86" t="s">
        <v>109</v>
      </c>
      <c r="L1429" s="86" t="s">
        <v>109</v>
      </c>
      <c r="M1429" s="86" t="s">
        <v>168</v>
      </c>
      <c r="N1429" s="87">
        <v>3</v>
      </c>
      <c r="O1429" s="82" t="s">
        <v>92</v>
      </c>
      <c r="P1429" s="97">
        <v>3</v>
      </c>
      <c r="Q1429" s="97">
        <v>44</v>
      </c>
      <c r="R1429" s="82">
        <v>338</v>
      </c>
      <c r="S1429" s="82">
        <v>338</v>
      </c>
      <c r="T1429" s="84" t="s">
        <v>88</v>
      </c>
      <c r="U1429" s="82"/>
      <c r="V1429" s="82"/>
      <c r="W1429" s="82"/>
      <c r="X1429" s="82"/>
      <c r="Y1429" s="82"/>
      <c r="Z1429" s="82"/>
      <c r="AA1429" s="82">
        <f t="shared" si="746"/>
        <v>224</v>
      </c>
      <c r="AB1429" s="82">
        <v>95.8</v>
      </c>
      <c r="AC1429" s="82" t="s">
        <v>88</v>
      </c>
      <c r="AD1429" s="82"/>
      <c r="AE1429" s="120">
        <v>2.335</v>
      </c>
      <c r="AF1429" s="82"/>
      <c r="AG1429" s="82"/>
      <c r="AH1429" s="82"/>
      <c r="AI1429" s="82"/>
      <c r="AJ1429" s="82"/>
      <c r="AK1429" s="82"/>
      <c r="AL1429" s="82"/>
      <c r="AM1429" s="82"/>
      <c r="AN1429" s="82"/>
      <c r="AO1429" s="87"/>
      <c r="AP1429" s="93">
        <f t="shared" si="747"/>
        <v>3.7333333333333334</v>
      </c>
      <c r="AQ1429" s="126" t="e">
        <f t="shared" si="748"/>
        <v>#REF!</v>
      </c>
      <c r="AR1429" s="126" t="e">
        <f t="shared" si="749"/>
        <v>#REF!</v>
      </c>
      <c r="AS1429" s="85">
        <f t="shared" si="750"/>
        <v>63.466666666666676</v>
      </c>
      <c r="AT1429" s="85">
        <f t="shared" si="751"/>
        <v>67.2</v>
      </c>
      <c r="AU1429" s="125">
        <f t="shared" si="752"/>
        <v>5146.5833333333185</v>
      </c>
    </row>
    <row r="1430" spans="2:47">
      <c r="B1430" s="96">
        <v>45737</v>
      </c>
      <c r="C1430" s="82" t="s">
        <v>115</v>
      </c>
      <c r="D1430" s="82" t="s">
        <v>116</v>
      </c>
      <c r="E1430" s="82" t="s">
        <v>3729</v>
      </c>
      <c r="F1430" s="84" t="s">
        <v>1434</v>
      </c>
      <c r="G1430" s="84" t="s">
        <v>1433</v>
      </c>
      <c r="H1430" s="86" t="s">
        <v>109</v>
      </c>
      <c r="I1430" s="86" t="s">
        <v>109</v>
      </c>
      <c r="J1430" s="86" t="s">
        <v>109</v>
      </c>
      <c r="K1430" s="86" t="s">
        <v>109</v>
      </c>
      <c r="L1430" s="86" t="s">
        <v>109</v>
      </c>
      <c r="M1430" s="86" t="s">
        <v>168</v>
      </c>
      <c r="N1430" s="87">
        <v>3</v>
      </c>
      <c r="O1430" s="82" t="s">
        <v>92</v>
      </c>
      <c r="P1430" s="97">
        <v>3</v>
      </c>
      <c r="Q1430" s="97">
        <v>44</v>
      </c>
      <c r="R1430" s="82">
        <v>338</v>
      </c>
      <c r="S1430" s="82">
        <v>338</v>
      </c>
      <c r="T1430" s="84" t="s">
        <v>88</v>
      </c>
      <c r="U1430" s="82"/>
      <c r="V1430" s="82"/>
      <c r="W1430" s="82"/>
      <c r="X1430" s="82"/>
      <c r="Y1430" s="82"/>
      <c r="Z1430" s="82"/>
      <c r="AA1430" s="82">
        <f t="shared" si="746"/>
        <v>224</v>
      </c>
      <c r="AB1430" s="82">
        <v>95.1</v>
      </c>
      <c r="AC1430" s="82" t="s">
        <v>88</v>
      </c>
      <c r="AD1430" s="82"/>
      <c r="AE1430" s="120">
        <v>2.3370000000000002</v>
      </c>
      <c r="AF1430" s="82"/>
      <c r="AG1430" s="82"/>
      <c r="AH1430" s="82"/>
      <c r="AI1430" s="82"/>
      <c r="AJ1430" s="82"/>
      <c r="AK1430" s="82"/>
      <c r="AL1430" s="82"/>
      <c r="AM1430" s="82"/>
      <c r="AN1430" s="82"/>
      <c r="AO1430" s="87"/>
      <c r="AP1430" s="93">
        <f t="shared" si="747"/>
        <v>3.7333333333333334</v>
      </c>
      <c r="AQ1430" s="126" t="e">
        <f t="shared" si="748"/>
        <v>#REF!</v>
      </c>
      <c r="AR1430" s="126" t="e">
        <f t="shared" si="749"/>
        <v>#REF!</v>
      </c>
      <c r="AS1430" s="85">
        <f t="shared" si="750"/>
        <v>67.2</v>
      </c>
      <c r="AT1430" s="85">
        <f t="shared" si="751"/>
        <v>70.933333333333337</v>
      </c>
      <c r="AU1430" s="125">
        <f t="shared" si="752"/>
        <v>5150.3166666666521</v>
      </c>
    </row>
    <row r="1431" spans="2:47">
      <c r="B1431" s="96">
        <v>45737</v>
      </c>
      <c r="C1431" s="82" t="s">
        <v>115</v>
      </c>
      <c r="D1431" s="82" t="s">
        <v>116</v>
      </c>
      <c r="E1431" s="82" t="s">
        <v>3729</v>
      </c>
      <c r="F1431" s="84" t="s">
        <v>1435</v>
      </c>
      <c r="G1431" s="84" t="s">
        <v>1435</v>
      </c>
      <c r="H1431" s="86" t="s">
        <v>109</v>
      </c>
      <c r="I1431" s="86" t="s">
        <v>109</v>
      </c>
      <c r="J1431" s="86" t="s">
        <v>109</v>
      </c>
      <c r="K1431" s="86" t="s">
        <v>109</v>
      </c>
      <c r="L1431" s="86" t="s">
        <v>109</v>
      </c>
      <c r="M1431" s="86" t="s">
        <v>168</v>
      </c>
      <c r="N1431" s="87">
        <v>3</v>
      </c>
      <c r="O1431" s="82" t="s">
        <v>92</v>
      </c>
      <c r="P1431" s="97">
        <v>3</v>
      </c>
      <c r="Q1431" s="97">
        <v>44</v>
      </c>
      <c r="R1431" s="82">
        <v>338</v>
      </c>
      <c r="S1431" s="82">
        <v>338</v>
      </c>
      <c r="T1431" s="84" t="s">
        <v>88</v>
      </c>
      <c r="U1431" s="82"/>
      <c r="V1431" s="82"/>
      <c r="W1431" s="82"/>
      <c r="X1431" s="82"/>
      <c r="Y1431" s="82"/>
      <c r="Z1431" s="82"/>
      <c r="AA1431" s="82">
        <f t="shared" si="746"/>
        <v>224</v>
      </c>
      <c r="AB1431" s="82">
        <v>111.5</v>
      </c>
      <c r="AC1431" s="82" t="s">
        <v>88</v>
      </c>
      <c r="AD1431" s="82"/>
      <c r="AE1431" s="120">
        <v>2.371</v>
      </c>
      <c r="AF1431" s="82"/>
      <c r="AG1431" s="82"/>
      <c r="AH1431" s="82"/>
      <c r="AI1431" s="82"/>
      <c r="AJ1431" s="82"/>
      <c r="AK1431" s="82"/>
      <c r="AL1431" s="82"/>
      <c r="AM1431" s="82"/>
      <c r="AN1431" s="82"/>
      <c r="AO1431" s="87"/>
      <c r="AP1431" s="93">
        <f t="shared" si="747"/>
        <v>3.7333333333333334</v>
      </c>
      <c r="AQ1431" s="126" t="e">
        <f t="shared" si="748"/>
        <v>#REF!</v>
      </c>
      <c r="AR1431" s="126" t="e">
        <f t="shared" si="749"/>
        <v>#REF!</v>
      </c>
      <c r="AS1431" s="85">
        <f t="shared" si="750"/>
        <v>70.933333333333337</v>
      </c>
      <c r="AT1431" s="85">
        <f t="shared" si="751"/>
        <v>74.666666666666671</v>
      </c>
      <c r="AU1431" s="125">
        <f t="shared" si="752"/>
        <v>5154.0499999999856</v>
      </c>
    </row>
    <row r="1432" spans="2:47">
      <c r="B1432" s="96">
        <v>45737</v>
      </c>
      <c r="C1432" s="82" t="s">
        <v>115</v>
      </c>
      <c r="D1432" s="82" t="s">
        <v>116</v>
      </c>
      <c r="E1432" s="82" t="s">
        <v>3729</v>
      </c>
      <c r="F1432" s="84" t="s">
        <v>1436</v>
      </c>
      <c r="G1432" s="84" t="s">
        <v>1436</v>
      </c>
      <c r="H1432" s="86" t="s">
        <v>109</v>
      </c>
      <c r="I1432" s="86" t="s">
        <v>109</v>
      </c>
      <c r="J1432" s="86" t="s">
        <v>109</v>
      </c>
      <c r="K1432" s="86" t="s">
        <v>109</v>
      </c>
      <c r="L1432" s="86" t="s">
        <v>109</v>
      </c>
      <c r="M1432" s="86" t="s">
        <v>168</v>
      </c>
      <c r="N1432" s="87">
        <v>3</v>
      </c>
      <c r="O1432" s="82" t="s">
        <v>92</v>
      </c>
      <c r="P1432" s="97">
        <v>3</v>
      </c>
      <c r="Q1432" s="97">
        <v>44</v>
      </c>
      <c r="R1432" s="82">
        <v>338</v>
      </c>
      <c r="S1432" s="82">
        <v>338</v>
      </c>
      <c r="T1432" s="84" t="s">
        <v>88</v>
      </c>
      <c r="U1432" s="82"/>
      <c r="V1432" s="82"/>
      <c r="W1432" s="82"/>
      <c r="X1432" s="82"/>
      <c r="Y1432" s="82"/>
      <c r="Z1432" s="82"/>
      <c r="AA1432" s="82">
        <f t="shared" si="746"/>
        <v>224</v>
      </c>
      <c r="AB1432" s="82">
        <v>110.8</v>
      </c>
      <c r="AC1432" s="82" t="s">
        <v>88</v>
      </c>
      <c r="AD1432" s="82"/>
      <c r="AE1432" s="120">
        <v>2.3690000000000002</v>
      </c>
      <c r="AF1432" s="82"/>
      <c r="AG1432" s="82"/>
      <c r="AH1432" s="82"/>
      <c r="AI1432" s="82"/>
      <c r="AJ1432" s="82"/>
      <c r="AK1432" s="82"/>
      <c r="AL1432" s="82"/>
      <c r="AM1432" s="82"/>
      <c r="AN1432" s="82"/>
      <c r="AO1432" s="87"/>
      <c r="AP1432" s="93">
        <f t="shared" si="747"/>
        <v>3.7333333333333334</v>
      </c>
      <c r="AQ1432" s="126" t="e">
        <f t="shared" si="748"/>
        <v>#REF!</v>
      </c>
      <c r="AR1432" s="126" t="e">
        <f t="shared" si="749"/>
        <v>#REF!</v>
      </c>
      <c r="AS1432" s="85">
        <f t="shared" si="750"/>
        <v>74.666666666666671</v>
      </c>
      <c r="AT1432" s="85">
        <f t="shared" si="751"/>
        <v>78.400000000000006</v>
      </c>
      <c r="AU1432" s="125">
        <f t="shared" si="752"/>
        <v>5157.7833333333192</v>
      </c>
    </row>
    <row r="1433" spans="2:47">
      <c r="B1433" s="96">
        <v>45737</v>
      </c>
      <c r="C1433" s="82" t="s">
        <v>115</v>
      </c>
      <c r="D1433" s="82" t="s">
        <v>116</v>
      </c>
      <c r="E1433" s="82" t="s">
        <v>3729</v>
      </c>
      <c r="F1433" s="84" t="s">
        <v>1437</v>
      </c>
      <c r="G1433" s="84" t="s">
        <v>1437</v>
      </c>
      <c r="H1433" s="86" t="s">
        <v>109</v>
      </c>
      <c r="I1433" s="86" t="s">
        <v>109</v>
      </c>
      <c r="J1433" s="86" t="s">
        <v>109</v>
      </c>
      <c r="K1433" s="86" t="s">
        <v>109</v>
      </c>
      <c r="L1433" s="86" t="s">
        <v>109</v>
      </c>
      <c r="M1433" s="86" t="s">
        <v>168</v>
      </c>
      <c r="N1433" s="87">
        <v>3</v>
      </c>
      <c r="O1433" s="82" t="s">
        <v>92</v>
      </c>
      <c r="P1433" s="97">
        <v>3</v>
      </c>
      <c r="Q1433" s="97">
        <v>44</v>
      </c>
      <c r="R1433" s="82">
        <v>338</v>
      </c>
      <c r="S1433" s="82">
        <v>338</v>
      </c>
      <c r="T1433" s="84" t="s">
        <v>88</v>
      </c>
      <c r="U1433" s="82"/>
      <c r="V1433" s="82"/>
      <c r="W1433" s="82"/>
      <c r="X1433" s="82"/>
      <c r="Y1433" s="82"/>
      <c r="Z1433" s="82"/>
      <c r="AA1433" s="82">
        <f t="shared" si="746"/>
        <v>224</v>
      </c>
      <c r="AB1433" s="82">
        <v>110.1</v>
      </c>
      <c r="AC1433" s="82" t="s">
        <v>88</v>
      </c>
      <c r="AD1433" s="82"/>
      <c r="AE1433" s="120">
        <v>2.3679999999999999</v>
      </c>
      <c r="AF1433" s="82"/>
      <c r="AG1433" s="82"/>
      <c r="AH1433" s="82"/>
      <c r="AI1433" s="82"/>
      <c r="AJ1433" s="82"/>
      <c r="AK1433" s="82"/>
      <c r="AL1433" s="82"/>
      <c r="AM1433" s="82"/>
      <c r="AN1433" s="82"/>
      <c r="AO1433" s="87"/>
      <c r="AP1433" s="93">
        <f t="shared" si="747"/>
        <v>3.7333333333333334</v>
      </c>
      <c r="AQ1433" s="126" t="e">
        <f t="shared" si="748"/>
        <v>#REF!</v>
      </c>
      <c r="AR1433" s="126" t="e">
        <f t="shared" si="749"/>
        <v>#REF!</v>
      </c>
      <c r="AS1433" s="85">
        <f t="shared" si="750"/>
        <v>78.400000000000006</v>
      </c>
      <c r="AT1433" s="85">
        <f t="shared" si="751"/>
        <v>82.13333333333334</v>
      </c>
      <c r="AU1433" s="125">
        <f t="shared" si="752"/>
        <v>5161.5166666666528</v>
      </c>
    </row>
    <row r="1434" spans="2:47">
      <c r="B1434" s="96">
        <v>45737</v>
      </c>
      <c r="C1434" s="82" t="s">
        <v>115</v>
      </c>
      <c r="D1434" s="82" t="s">
        <v>116</v>
      </c>
      <c r="E1434" s="82" t="s">
        <v>3729</v>
      </c>
      <c r="F1434" s="84" t="s">
        <v>1438</v>
      </c>
      <c r="G1434" s="84" t="s">
        <v>1438</v>
      </c>
      <c r="H1434" s="86" t="s">
        <v>109</v>
      </c>
      <c r="I1434" s="86" t="s">
        <v>109</v>
      </c>
      <c r="J1434" s="86" t="s">
        <v>109</v>
      </c>
      <c r="K1434" s="86" t="s">
        <v>109</v>
      </c>
      <c r="L1434" s="86" t="s">
        <v>109</v>
      </c>
      <c r="M1434" s="86" t="s">
        <v>168</v>
      </c>
      <c r="N1434" s="87">
        <v>3</v>
      </c>
      <c r="O1434" s="82" t="s">
        <v>92</v>
      </c>
      <c r="P1434" s="97">
        <v>3</v>
      </c>
      <c r="Q1434" s="97">
        <v>44</v>
      </c>
      <c r="R1434" s="82">
        <v>338</v>
      </c>
      <c r="S1434" s="82">
        <v>338</v>
      </c>
      <c r="T1434" s="84" t="s">
        <v>88</v>
      </c>
      <c r="U1434" s="82"/>
      <c r="V1434" s="82"/>
      <c r="W1434" s="82"/>
      <c r="X1434" s="82"/>
      <c r="Y1434" s="82"/>
      <c r="Z1434" s="82"/>
      <c r="AA1434" s="82">
        <f t="shared" si="746"/>
        <v>224</v>
      </c>
      <c r="AB1434" s="82">
        <v>111.6</v>
      </c>
      <c r="AC1434" s="82" t="s">
        <v>88</v>
      </c>
      <c r="AD1434" s="82"/>
      <c r="AE1434" s="120">
        <v>2.383</v>
      </c>
      <c r="AF1434" s="82"/>
      <c r="AG1434" s="82"/>
      <c r="AH1434" s="82"/>
      <c r="AI1434" s="82"/>
      <c r="AJ1434" s="82"/>
      <c r="AK1434" s="82"/>
      <c r="AL1434" s="82"/>
      <c r="AM1434" s="82"/>
      <c r="AN1434" s="82"/>
      <c r="AO1434" s="87"/>
      <c r="AP1434" s="93">
        <f t="shared" si="747"/>
        <v>3.7333333333333334</v>
      </c>
      <c r="AQ1434" s="126" t="e">
        <f t="shared" si="748"/>
        <v>#REF!</v>
      </c>
      <c r="AR1434" s="126" t="e">
        <f t="shared" si="749"/>
        <v>#REF!</v>
      </c>
      <c r="AS1434" s="85">
        <f t="shared" si="750"/>
        <v>82.13333333333334</v>
      </c>
      <c r="AT1434" s="85">
        <f t="shared" si="751"/>
        <v>85.866666666666674</v>
      </c>
      <c r="AU1434" s="125">
        <f t="shared" si="752"/>
        <v>5165.2499999999864</v>
      </c>
    </row>
    <row r="1435" spans="2:47">
      <c r="B1435" s="96">
        <v>45737</v>
      </c>
      <c r="C1435" s="82" t="s">
        <v>115</v>
      </c>
      <c r="D1435" s="82" t="s">
        <v>116</v>
      </c>
      <c r="E1435" s="82" t="s">
        <v>3729</v>
      </c>
      <c r="F1435" s="84" t="s">
        <v>1439</v>
      </c>
      <c r="G1435" s="84" t="s">
        <v>1439</v>
      </c>
      <c r="H1435" s="86" t="s">
        <v>109</v>
      </c>
      <c r="I1435" s="86" t="s">
        <v>109</v>
      </c>
      <c r="J1435" s="86" t="s">
        <v>109</v>
      </c>
      <c r="K1435" s="86" t="s">
        <v>109</v>
      </c>
      <c r="L1435" s="86" t="s">
        <v>109</v>
      </c>
      <c r="M1435" s="86" t="s">
        <v>168</v>
      </c>
      <c r="N1435" s="87">
        <v>3</v>
      </c>
      <c r="O1435" s="82" t="s">
        <v>92</v>
      </c>
      <c r="P1435" s="97">
        <v>3</v>
      </c>
      <c r="Q1435" s="97">
        <v>44</v>
      </c>
      <c r="R1435" s="82">
        <v>338</v>
      </c>
      <c r="S1435" s="82">
        <v>338</v>
      </c>
      <c r="T1435" s="84" t="s">
        <v>88</v>
      </c>
      <c r="U1435" s="82"/>
      <c r="V1435" s="82"/>
      <c r="W1435" s="82"/>
      <c r="X1435" s="82"/>
      <c r="Y1435" s="82"/>
      <c r="Z1435" s="82"/>
      <c r="AA1435" s="82">
        <f t="shared" si="746"/>
        <v>224</v>
      </c>
      <c r="AB1435" s="82">
        <v>111.6</v>
      </c>
      <c r="AC1435" s="82" t="s">
        <v>88</v>
      </c>
      <c r="AD1435" s="82"/>
      <c r="AE1435" s="120">
        <v>2.3759999999999999</v>
      </c>
      <c r="AF1435" s="82"/>
      <c r="AG1435" s="82"/>
      <c r="AH1435" s="82"/>
      <c r="AI1435" s="82"/>
      <c r="AJ1435" s="82"/>
      <c r="AK1435" s="82"/>
      <c r="AL1435" s="82"/>
      <c r="AM1435" s="82"/>
      <c r="AN1435" s="82"/>
      <c r="AO1435" s="87"/>
      <c r="AP1435" s="93">
        <f t="shared" si="747"/>
        <v>3.7333333333333334</v>
      </c>
      <c r="AQ1435" s="126" t="e">
        <f t="shared" si="748"/>
        <v>#REF!</v>
      </c>
      <c r="AR1435" s="126" t="e">
        <f t="shared" si="749"/>
        <v>#REF!</v>
      </c>
      <c r="AS1435" s="85">
        <f t="shared" si="750"/>
        <v>85.866666666666674</v>
      </c>
      <c r="AT1435" s="85">
        <f t="shared" si="751"/>
        <v>89.600000000000009</v>
      </c>
      <c r="AU1435" s="125">
        <f t="shared" si="752"/>
        <v>5168.9833333333199</v>
      </c>
    </row>
    <row r="1436" spans="2:47">
      <c r="B1436" s="96">
        <v>45737</v>
      </c>
      <c r="C1436" s="82" t="s">
        <v>115</v>
      </c>
      <c r="D1436" s="82" t="s">
        <v>116</v>
      </c>
      <c r="E1436" s="82" t="s">
        <v>3729</v>
      </c>
      <c r="F1436" s="84" t="s">
        <v>1440</v>
      </c>
      <c r="G1436" s="84" t="s">
        <v>1440</v>
      </c>
      <c r="H1436" s="86" t="s">
        <v>109</v>
      </c>
      <c r="I1436" s="86" t="s">
        <v>109</v>
      </c>
      <c r="J1436" s="86" t="s">
        <v>109</v>
      </c>
      <c r="K1436" s="86" t="s">
        <v>109</v>
      </c>
      <c r="L1436" s="86" t="s">
        <v>109</v>
      </c>
      <c r="M1436" s="86" t="s">
        <v>168</v>
      </c>
      <c r="N1436" s="87">
        <v>3</v>
      </c>
      <c r="O1436" s="82" t="s">
        <v>92</v>
      </c>
      <c r="P1436" s="97">
        <v>3</v>
      </c>
      <c r="Q1436" s="97">
        <v>44</v>
      </c>
      <c r="R1436" s="82">
        <v>338</v>
      </c>
      <c r="S1436" s="82">
        <v>338</v>
      </c>
      <c r="T1436" s="84" t="s">
        <v>88</v>
      </c>
      <c r="U1436" s="82"/>
      <c r="V1436" s="82"/>
      <c r="W1436" s="82"/>
      <c r="X1436" s="82"/>
      <c r="Y1436" s="82"/>
      <c r="Z1436" s="82"/>
      <c r="AA1436" s="82">
        <f t="shared" si="746"/>
        <v>224</v>
      </c>
      <c r="AB1436" s="82">
        <v>111.2</v>
      </c>
      <c r="AC1436" s="82" t="s">
        <v>88</v>
      </c>
      <c r="AD1436" s="82"/>
      <c r="AE1436" s="120">
        <v>2.3719999999999999</v>
      </c>
      <c r="AF1436" s="82"/>
      <c r="AG1436" s="82"/>
      <c r="AH1436" s="82"/>
      <c r="AI1436" s="82"/>
      <c r="AJ1436" s="82"/>
      <c r="AK1436" s="82"/>
      <c r="AL1436" s="82"/>
      <c r="AM1436" s="82"/>
      <c r="AN1436" s="82"/>
      <c r="AO1436" s="87"/>
      <c r="AP1436" s="93">
        <f t="shared" si="747"/>
        <v>3.7333333333333334</v>
      </c>
      <c r="AQ1436" s="126" t="e">
        <f t="shared" si="748"/>
        <v>#REF!</v>
      </c>
      <c r="AR1436" s="126" t="e">
        <f t="shared" si="749"/>
        <v>#REF!</v>
      </c>
      <c r="AS1436" s="85">
        <f t="shared" si="750"/>
        <v>89.600000000000009</v>
      </c>
      <c r="AT1436" s="85">
        <f t="shared" si="751"/>
        <v>93.333333333333343</v>
      </c>
      <c r="AU1436" s="125">
        <f t="shared" si="752"/>
        <v>5172.7166666666535</v>
      </c>
    </row>
    <row r="1437" spans="2:47">
      <c r="B1437" s="96">
        <v>45738</v>
      </c>
      <c r="C1437" s="82" t="s">
        <v>1292</v>
      </c>
      <c r="D1437" s="82" t="s">
        <v>116</v>
      </c>
      <c r="E1437" s="82" t="s">
        <v>3729</v>
      </c>
      <c r="F1437" s="84" t="s">
        <v>1441</v>
      </c>
      <c r="G1437" s="84" t="s">
        <v>1441</v>
      </c>
      <c r="H1437" s="86" t="s">
        <v>109</v>
      </c>
      <c r="I1437" s="86" t="s">
        <v>109</v>
      </c>
      <c r="J1437" s="86" t="s">
        <v>109</v>
      </c>
      <c r="K1437" s="86" t="s">
        <v>109</v>
      </c>
      <c r="L1437" s="86" t="s">
        <v>109</v>
      </c>
      <c r="M1437" s="86" t="s">
        <v>168</v>
      </c>
      <c r="N1437" s="87">
        <v>3</v>
      </c>
      <c r="O1437" s="82" t="s">
        <v>92</v>
      </c>
      <c r="P1437" s="97">
        <v>3</v>
      </c>
      <c r="Q1437" s="97">
        <v>44</v>
      </c>
      <c r="R1437" s="82">
        <v>338</v>
      </c>
      <c r="S1437" s="82">
        <v>338</v>
      </c>
      <c r="T1437" s="84" t="s">
        <v>88</v>
      </c>
      <c r="U1437" s="82"/>
      <c r="V1437" s="82"/>
      <c r="W1437" s="82"/>
      <c r="X1437" s="82"/>
      <c r="Y1437" s="82"/>
      <c r="Z1437" s="82"/>
      <c r="AA1437" s="82">
        <f t="shared" si="746"/>
        <v>224</v>
      </c>
      <c r="AB1437" s="82">
        <v>95.3</v>
      </c>
      <c r="AC1437" s="82" t="s">
        <v>88</v>
      </c>
      <c r="AD1437" s="82"/>
      <c r="AE1437" s="120">
        <v>2.3370000000000002</v>
      </c>
      <c r="AF1437" s="82"/>
      <c r="AG1437" s="82"/>
      <c r="AH1437" s="82"/>
      <c r="AI1437" s="82"/>
      <c r="AJ1437" s="82"/>
      <c r="AK1437" s="82"/>
      <c r="AL1437" s="82"/>
      <c r="AM1437" s="82"/>
      <c r="AN1437" s="82"/>
      <c r="AO1437" s="87"/>
      <c r="AP1437" s="93">
        <f t="shared" si="747"/>
        <v>3.7333333333333334</v>
      </c>
      <c r="AQ1437" s="126" t="e">
        <f t="shared" si="748"/>
        <v>#REF!</v>
      </c>
      <c r="AR1437" s="126" t="e">
        <f t="shared" si="749"/>
        <v>#REF!</v>
      </c>
      <c r="AS1437" s="85">
        <f t="shared" si="750"/>
        <v>93.333333333333343</v>
      </c>
      <c r="AT1437" s="85">
        <f t="shared" si="751"/>
        <v>97.066666666666677</v>
      </c>
      <c r="AU1437" s="125">
        <f t="shared" si="752"/>
        <v>5176.4499999999871</v>
      </c>
    </row>
    <row r="1438" spans="2:47">
      <c r="B1438" s="96">
        <v>45738</v>
      </c>
      <c r="C1438" s="82" t="s">
        <v>1292</v>
      </c>
      <c r="D1438" s="82" t="s">
        <v>116</v>
      </c>
      <c r="E1438" s="82" t="s">
        <v>3729</v>
      </c>
      <c r="F1438" s="84" t="s">
        <v>1442</v>
      </c>
      <c r="G1438" s="84" t="s">
        <v>1442</v>
      </c>
      <c r="H1438" s="86" t="s">
        <v>109</v>
      </c>
      <c r="I1438" s="86" t="s">
        <v>109</v>
      </c>
      <c r="J1438" s="86" t="s">
        <v>109</v>
      </c>
      <c r="K1438" s="86" t="s">
        <v>109</v>
      </c>
      <c r="L1438" s="86" t="s">
        <v>109</v>
      </c>
      <c r="M1438" s="86" t="s">
        <v>168</v>
      </c>
      <c r="N1438" s="87">
        <v>3</v>
      </c>
      <c r="O1438" s="82" t="s">
        <v>92</v>
      </c>
      <c r="P1438" s="97">
        <v>3</v>
      </c>
      <c r="Q1438" s="97">
        <v>44</v>
      </c>
      <c r="R1438" s="82">
        <v>338</v>
      </c>
      <c r="S1438" s="82">
        <v>338</v>
      </c>
      <c r="T1438" s="84" t="s">
        <v>88</v>
      </c>
      <c r="U1438" s="82"/>
      <c r="V1438" s="82"/>
      <c r="W1438" s="82"/>
      <c r="X1438" s="82"/>
      <c r="Y1438" s="82"/>
      <c r="Z1438" s="82"/>
      <c r="AA1438" s="82">
        <f t="shared" si="746"/>
        <v>224</v>
      </c>
      <c r="AB1438" s="82">
        <v>110.5</v>
      </c>
      <c r="AC1438" s="82" t="s">
        <v>88</v>
      </c>
      <c r="AD1438" s="82"/>
      <c r="AE1438" s="120">
        <v>2.3719999999999999</v>
      </c>
      <c r="AF1438" s="82"/>
      <c r="AG1438" s="82"/>
      <c r="AH1438" s="82"/>
      <c r="AI1438" s="82"/>
      <c r="AJ1438" s="82"/>
      <c r="AK1438" s="82"/>
      <c r="AL1438" s="82"/>
      <c r="AM1438" s="82"/>
      <c r="AN1438" s="82"/>
      <c r="AO1438" s="87"/>
      <c r="AP1438" s="93">
        <f t="shared" si="747"/>
        <v>3.7333333333333334</v>
      </c>
      <c r="AQ1438" s="126" t="e">
        <f t="shared" si="748"/>
        <v>#REF!</v>
      </c>
      <c r="AR1438" s="126" t="e">
        <f t="shared" si="749"/>
        <v>#REF!</v>
      </c>
      <c r="AS1438" s="85">
        <f t="shared" si="750"/>
        <v>97.066666666666677</v>
      </c>
      <c r="AT1438" s="85">
        <f t="shared" si="751"/>
        <v>100.80000000000001</v>
      </c>
      <c r="AU1438" s="125">
        <f t="shared" si="752"/>
        <v>5180.1833333333207</v>
      </c>
    </row>
    <row r="1439" spans="2:47">
      <c r="B1439" s="96">
        <v>45738</v>
      </c>
      <c r="C1439" s="82" t="s">
        <v>1292</v>
      </c>
      <c r="D1439" s="82" t="s">
        <v>116</v>
      </c>
      <c r="E1439" s="82" t="s">
        <v>3729</v>
      </c>
      <c r="F1439" s="84" t="s">
        <v>1443</v>
      </c>
      <c r="G1439" s="84" t="s">
        <v>1443</v>
      </c>
      <c r="H1439" s="86" t="s">
        <v>109</v>
      </c>
      <c r="I1439" s="86" t="s">
        <v>109</v>
      </c>
      <c r="J1439" s="86" t="s">
        <v>109</v>
      </c>
      <c r="K1439" s="86" t="s">
        <v>109</v>
      </c>
      <c r="L1439" s="86" t="s">
        <v>109</v>
      </c>
      <c r="M1439" s="86" t="s">
        <v>168</v>
      </c>
      <c r="N1439" s="87">
        <v>3</v>
      </c>
      <c r="O1439" s="82" t="s">
        <v>92</v>
      </c>
      <c r="P1439" s="97">
        <v>3</v>
      </c>
      <c r="Q1439" s="97">
        <v>44</v>
      </c>
      <c r="R1439" s="82">
        <v>338</v>
      </c>
      <c r="S1439" s="82">
        <v>338</v>
      </c>
      <c r="T1439" s="84" t="s">
        <v>88</v>
      </c>
      <c r="U1439" s="82"/>
      <c r="V1439" s="82"/>
      <c r="W1439" s="82"/>
      <c r="X1439" s="82"/>
      <c r="Y1439" s="82"/>
      <c r="Z1439" s="82"/>
      <c r="AA1439" s="82">
        <f t="shared" si="746"/>
        <v>224</v>
      </c>
      <c r="AB1439" s="82">
        <v>96.4</v>
      </c>
      <c r="AC1439" s="82" t="s">
        <v>88</v>
      </c>
      <c r="AD1439" s="82"/>
      <c r="AE1439" s="120">
        <v>2.3450000000000002</v>
      </c>
      <c r="AF1439" s="82"/>
      <c r="AG1439" s="82"/>
      <c r="AH1439" s="82"/>
      <c r="AI1439" s="82"/>
      <c r="AJ1439" s="82"/>
      <c r="AK1439" s="82"/>
      <c r="AL1439" s="82"/>
      <c r="AM1439" s="82"/>
      <c r="AN1439" s="82"/>
      <c r="AO1439" s="87"/>
      <c r="AP1439" s="93">
        <f t="shared" si="747"/>
        <v>3.7333333333333334</v>
      </c>
      <c r="AQ1439" s="126" t="e">
        <f t="shared" si="748"/>
        <v>#REF!</v>
      </c>
      <c r="AR1439" s="126" t="e">
        <f t="shared" si="749"/>
        <v>#REF!</v>
      </c>
      <c r="AS1439" s="85">
        <f t="shared" si="750"/>
        <v>100.80000000000001</v>
      </c>
      <c r="AT1439" s="85">
        <f t="shared" si="751"/>
        <v>104.53333333333335</v>
      </c>
      <c r="AU1439" s="125">
        <f t="shared" si="752"/>
        <v>5183.9166666666542</v>
      </c>
    </row>
    <row r="1440" spans="2:47">
      <c r="B1440" s="96">
        <v>45738</v>
      </c>
      <c r="C1440" s="82" t="s">
        <v>1292</v>
      </c>
      <c r="D1440" s="82" t="s">
        <v>116</v>
      </c>
      <c r="E1440" s="82" t="s">
        <v>3729</v>
      </c>
      <c r="F1440" s="84" t="s">
        <v>1444</v>
      </c>
      <c r="G1440" s="84" t="s">
        <v>1444</v>
      </c>
      <c r="H1440" s="86" t="s">
        <v>109</v>
      </c>
      <c r="I1440" s="86" t="s">
        <v>109</v>
      </c>
      <c r="J1440" s="86" t="s">
        <v>109</v>
      </c>
      <c r="K1440" s="86" t="s">
        <v>109</v>
      </c>
      <c r="L1440" s="86" t="s">
        <v>109</v>
      </c>
      <c r="M1440" s="86" t="s">
        <v>168</v>
      </c>
      <c r="N1440" s="87">
        <v>3</v>
      </c>
      <c r="O1440" s="82" t="s">
        <v>92</v>
      </c>
      <c r="P1440" s="97">
        <v>3</v>
      </c>
      <c r="Q1440" s="97">
        <v>44</v>
      </c>
      <c r="R1440" s="82">
        <v>338</v>
      </c>
      <c r="S1440" s="82">
        <v>338</v>
      </c>
      <c r="T1440" s="84" t="s">
        <v>88</v>
      </c>
      <c r="U1440" s="82"/>
      <c r="V1440" s="82"/>
      <c r="W1440" s="82"/>
      <c r="X1440" s="82"/>
      <c r="Y1440" s="82"/>
      <c r="Z1440" s="82"/>
      <c r="AA1440" s="82">
        <f t="shared" si="746"/>
        <v>224</v>
      </c>
      <c r="AB1440" s="82">
        <v>96.3</v>
      </c>
      <c r="AC1440" s="82" t="s">
        <v>88</v>
      </c>
      <c r="AD1440" s="82"/>
      <c r="AE1440" s="120">
        <v>2.3410000000000002</v>
      </c>
      <c r="AF1440" s="82"/>
      <c r="AG1440" s="82"/>
      <c r="AH1440" s="82"/>
      <c r="AI1440" s="82"/>
      <c r="AJ1440" s="82"/>
      <c r="AK1440" s="82"/>
      <c r="AL1440" s="82"/>
      <c r="AM1440" s="82"/>
      <c r="AN1440" s="82"/>
      <c r="AO1440" s="87"/>
      <c r="AP1440" s="93">
        <f t="shared" si="747"/>
        <v>3.7333333333333334</v>
      </c>
      <c r="AQ1440" s="126" t="e">
        <f t="shared" si="748"/>
        <v>#REF!</v>
      </c>
      <c r="AR1440" s="126" t="e">
        <f t="shared" si="749"/>
        <v>#REF!</v>
      </c>
      <c r="AS1440" s="85">
        <f t="shared" si="750"/>
        <v>104.53333333333335</v>
      </c>
      <c r="AT1440" s="85">
        <f t="shared" si="751"/>
        <v>108.26666666666668</v>
      </c>
      <c r="AU1440" s="125">
        <f t="shared" si="752"/>
        <v>5187.6499999999878</v>
      </c>
    </row>
    <row r="1441" spans="2:47">
      <c r="B1441" s="96">
        <v>45738</v>
      </c>
      <c r="C1441" s="82" t="s">
        <v>1292</v>
      </c>
      <c r="D1441" s="82" t="s">
        <v>116</v>
      </c>
      <c r="E1441" s="82" t="s">
        <v>3729</v>
      </c>
      <c r="F1441" s="84" t="s">
        <v>1445</v>
      </c>
      <c r="G1441" s="84" t="s">
        <v>1445</v>
      </c>
      <c r="H1441" s="86" t="s">
        <v>109</v>
      </c>
      <c r="I1441" s="86" t="s">
        <v>109</v>
      </c>
      <c r="J1441" s="86" t="s">
        <v>109</v>
      </c>
      <c r="K1441" s="86" t="s">
        <v>109</v>
      </c>
      <c r="L1441" s="86" t="s">
        <v>109</v>
      </c>
      <c r="M1441" s="86" t="s">
        <v>168</v>
      </c>
      <c r="N1441" s="87">
        <v>3</v>
      </c>
      <c r="O1441" s="82" t="s">
        <v>92</v>
      </c>
      <c r="P1441" s="97">
        <v>3</v>
      </c>
      <c r="Q1441" s="97">
        <v>44</v>
      </c>
      <c r="R1441" s="82">
        <v>338</v>
      </c>
      <c r="S1441" s="82">
        <v>338</v>
      </c>
      <c r="T1441" s="84" t="s">
        <v>88</v>
      </c>
      <c r="U1441" s="82"/>
      <c r="V1441" s="82"/>
      <c r="W1441" s="82"/>
      <c r="X1441" s="82"/>
      <c r="Y1441" s="82"/>
      <c r="Z1441" s="82"/>
      <c r="AA1441" s="82">
        <f t="shared" si="746"/>
        <v>224</v>
      </c>
      <c r="AB1441" s="82">
        <v>112.5</v>
      </c>
      <c r="AC1441" s="82" t="s">
        <v>88</v>
      </c>
      <c r="AD1441" s="82"/>
      <c r="AE1441" s="120">
        <v>2.3690000000000002</v>
      </c>
      <c r="AF1441" s="82"/>
      <c r="AG1441" s="82"/>
      <c r="AH1441" s="82"/>
      <c r="AI1441" s="82"/>
      <c r="AJ1441" s="82"/>
      <c r="AK1441" s="82"/>
      <c r="AL1441" s="82"/>
      <c r="AM1441" s="82"/>
      <c r="AN1441" s="82"/>
      <c r="AO1441" s="87"/>
      <c r="AP1441" s="93">
        <f t="shared" si="747"/>
        <v>3.7333333333333334</v>
      </c>
      <c r="AQ1441" s="126" t="e">
        <f t="shared" si="748"/>
        <v>#REF!</v>
      </c>
      <c r="AR1441" s="126" t="e">
        <f t="shared" si="749"/>
        <v>#REF!</v>
      </c>
      <c r="AS1441" s="85">
        <f t="shared" si="750"/>
        <v>108.26666666666668</v>
      </c>
      <c r="AT1441" s="85">
        <f t="shared" si="751"/>
        <v>112.00000000000001</v>
      </c>
      <c r="AU1441" s="125">
        <f t="shared" si="752"/>
        <v>5191.3833333333214</v>
      </c>
    </row>
    <row r="1442" spans="2:47">
      <c r="B1442" s="96">
        <v>45738</v>
      </c>
      <c r="C1442" s="82" t="s">
        <v>1292</v>
      </c>
      <c r="D1442" s="82" t="s">
        <v>116</v>
      </c>
      <c r="E1442" s="82" t="s">
        <v>3729</v>
      </c>
      <c r="F1442" s="84" t="s">
        <v>1446</v>
      </c>
      <c r="G1442" s="84" t="s">
        <v>1446</v>
      </c>
      <c r="H1442" s="86" t="s">
        <v>109</v>
      </c>
      <c r="I1442" s="86" t="s">
        <v>109</v>
      </c>
      <c r="J1442" s="86" t="s">
        <v>109</v>
      </c>
      <c r="K1442" s="86" t="s">
        <v>109</v>
      </c>
      <c r="L1442" s="86" t="s">
        <v>109</v>
      </c>
      <c r="M1442" s="86" t="s">
        <v>168</v>
      </c>
      <c r="N1442" s="87">
        <v>3</v>
      </c>
      <c r="O1442" s="82" t="s">
        <v>92</v>
      </c>
      <c r="P1442" s="97">
        <v>3</v>
      </c>
      <c r="Q1442" s="97">
        <v>44</v>
      </c>
      <c r="R1442" s="82">
        <v>338</v>
      </c>
      <c r="S1442" s="82">
        <v>338</v>
      </c>
      <c r="T1442" s="84" t="s">
        <v>88</v>
      </c>
      <c r="U1442" s="82"/>
      <c r="V1442" s="82"/>
      <c r="W1442" s="82"/>
      <c r="X1442" s="82"/>
      <c r="Y1442" s="82"/>
      <c r="Z1442" s="82"/>
      <c r="AA1442" s="82">
        <f t="shared" si="746"/>
        <v>224</v>
      </c>
      <c r="AB1442" s="82">
        <v>111.4</v>
      </c>
      <c r="AC1442" s="82" t="s">
        <v>88</v>
      </c>
      <c r="AD1442" s="82"/>
      <c r="AE1442" s="120">
        <v>2.371</v>
      </c>
      <c r="AF1442" s="82"/>
      <c r="AG1442" s="82"/>
      <c r="AH1442" s="82"/>
      <c r="AI1442" s="82"/>
      <c r="AJ1442" s="82"/>
      <c r="AK1442" s="82"/>
      <c r="AL1442" s="82"/>
      <c r="AM1442" s="82"/>
      <c r="AN1442" s="82"/>
      <c r="AO1442" s="87"/>
      <c r="AP1442" s="93">
        <f t="shared" si="747"/>
        <v>3.7333333333333334</v>
      </c>
      <c r="AQ1442" s="126" t="e">
        <f t="shared" si="748"/>
        <v>#REF!</v>
      </c>
      <c r="AR1442" s="126" t="e">
        <f t="shared" si="749"/>
        <v>#REF!</v>
      </c>
      <c r="AS1442" s="85">
        <f t="shared" si="750"/>
        <v>112.00000000000001</v>
      </c>
      <c r="AT1442" s="85">
        <f t="shared" si="751"/>
        <v>115.73333333333335</v>
      </c>
      <c r="AU1442" s="125">
        <f t="shared" si="752"/>
        <v>5195.116666666655</v>
      </c>
    </row>
    <row r="1443" spans="2:47">
      <c r="B1443" s="96">
        <v>45738</v>
      </c>
      <c r="C1443" s="82" t="s">
        <v>1292</v>
      </c>
      <c r="D1443" s="82" t="s">
        <v>116</v>
      </c>
      <c r="E1443" s="82" t="s">
        <v>3729</v>
      </c>
      <c r="F1443" s="84" t="s">
        <v>1447</v>
      </c>
      <c r="G1443" s="84" t="s">
        <v>1447</v>
      </c>
      <c r="H1443" s="86" t="s">
        <v>109</v>
      </c>
      <c r="I1443" s="86" t="s">
        <v>109</v>
      </c>
      <c r="J1443" s="86" t="s">
        <v>109</v>
      </c>
      <c r="K1443" s="86" t="s">
        <v>109</v>
      </c>
      <c r="L1443" s="86" t="s">
        <v>109</v>
      </c>
      <c r="M1443" s="86" t="s">
        <v>168</v>
      </c>
      <c r="N1443" s="87">
        <v>3</v>
      </c>
      <c r="O1443" s="82" t="s">
        <v>92</v>
      </c>
      <c r="P1443" s="97">
        <v>3</v>
      </c>
      <c r="Q1443" s="97">
        <v>44</v>
      </c>
      <c r="R1443" s="82">
        <v>338</v>
      </c>
      <c r="S1443" s="82">
        <v>338</v>
      </c>
      <c r="T1443" s="84" t="s">
        <v>88</v>
      </c>
      <c r="U1443" s="82"/>
      <c r="V1443" s="82"/>
      <c r="W1443" s="82"/>
      <c r="X1443" s="82"/>
      <c r="Y1443" s="82"/>
      <c r="Z1443" s="82"/>
      <c r="AA1443" s="82">
        <f t="shared" si="746"/>
        <v>224</v>
      </c>
      <c r="AB1443" s="82">
        <v>110.9</v>
      </c>
      <c r="AC1443" s="82" t="s">
        <v>88</v>
      </c>
      <c r="AD1443" s="82"/>
      <c r="AE1443" s="120">
        <v>2.3690000000000002</v>
      </c>
      <c r="AF1443" s="82"/>
      <c r="AG1443" s="82"/>
      <c r="AH1443" s="82"/>
      <c r="AI1443" s="82"/>
      <c r="AJ1443" s="82"/>
      <c r="AK1443" s="82"/>
      <c r="AL1443" s="82"/>
      <c r="AM1443" s="82"/>
      <c r="AN1443" s="82"/>
      <c r="AO1443" s="87"/>
      <c r="AP1443" s="93">
        <f t="shared" si="747"/>
        <v>3.7333333333333334</v>
      </c>
      <c r="AQ1443" s="126" t="e">
        <f t="shared" si="748"/>
        <v>#REF!</v>
      </c>
      <c r="AR1443" s="126" t="e">
        <f t="shared" si="749"/>
        <v>#REF!</v>
      </c>
      <c r="AS1443" s="85">
        <f t="shared" si="750"/>
        <v>115.73333333333335</v>
      </c>
      <c r="AT1443" s="85">
        <f t="shared" si="751"/>
        <v>119.46666666666668</v>
      </c>
      <c r="AU1443" s="125">
        <f t="shared" si="752"/>
        <v>5198.8499999999885</v>
      </c>
    </row>
    <row r="1444" spans="2:47">
      <c r="B1444" s="96">
        <v>45738</v>
      </c>
      <c r="C1444" s="82" t="s">
        <v>1292</v>
      </c>
      <c r="D1444" s="82" t="s">
        <v>116</v>
      </c>
      <c r="E1444" s="82" t="s">
        <v>3729</v>
      </c>
      <c r="F1444" s="84" t="s">
        <v>1448</v>
      </c>
      <c r="G1444" s="84" t="s">
        <v>1448</v>
      </c>
      <c r="H1444" s="86" t="s">
        <v>109</v>
      </c>
      <c r="I1444" s="86" t="s">
        <v>109</v>
      </c>
      <c r="J1444" s="86" t="s">
        <v>109</v>
      </c>
      <c r="K1444" s="86" t="s">
        <v>109</v>
      </c>
      <c r="L1444" s="86" t="s">
        <v>109</v>
      </c>
      <c r="M1444" s="86" t="s">
        <v>168</v>
      </c>
      <c r="N1444" s="87">
        <v>3</v>
      </c>
      <c r="O1444" s="82" t="s">
        <v>92</v>
      </c>
      <c r="P1444" s="97">
        <v>3</v>
      </c>
      <c r="Q1444" s="97">
        <v>44</v>
      </c>
      <c r="R1444" s="82">
        <v>338</v>
      </c>
      <c r="S1444" s="82">
        <v>338</v>
      </c>
      <c r="T1444" s="84" t="s">
        <v>88</v>
      </c>
      <c r="U1444" s="82"/>
      <c r="V1444" s="82"/>
      <c r="W1444" s="82"/>
      <c r="X1444" s="82"/>
      <c r="Y1444" s="82"/>
      <c r="Z1444" s="82"/>
      <c r="AA1444" s="82">
        <f t="shared" si="746"/>
        <v>224</v>
      </c>
      <c r="AB1444" s="82">
        <v>112.1</v>
      </c>
      <c r="AC1444" s="82" t="s">
        <v>88</v>
      </c>
      <c r="AD1444" s="82"/>
      <c r="AE1444" s="120">
        <v>2.38</v>
      </c>
      <c r="AF1444" s="82"/>
      <c r="AG1444" s="82"/>
      <c r="AH1444" s="82"/>
      <c r="AI1444" s="82"/>
      <c r="AJ1444" s="82"/>
      <c r="AK1444" s="82"/>
      <c r="AL1444" s="82"/>
      <c r="AM1444" s="82"/>
      <c r="AN1444" s="82"/>
      <c r="AO1444" s="87"/>
      <c r="AP1444" s="93">
        <f t="shared" si="747"/>
        <v>3.7333333333333334</v>
      </c>
      <c r="AQ1444" s="126" t="e">
        <f t="shared" si="748"/>
        <v>#REF!</v>
      </c>
      <c r="AR1444" s="126" t="e">
        <f t="shared" si="749"/>
        <v>#REF!</v>
      </c>
      <c r="AS1444" s="85">
        <f t="shared" si="750"/>
        <v>119.46666666666668</v>
      </c>
      <c r="AT1444" s="85">
        <f t="shared" si="751"/>
        <v>123.20000000000002</v>
      </c>
      <c r="AU1444" s="125">
        <f t="shared" si="752"/>
        <v>5202.5833333333221</v>
      </c>
    </row>
    <row r="1445" spans="2:47">
      <c r="B1445" s="96">
        <v>45738</v>
      </c>
      <c r="C1445" s="82" t="s">
        <v>1292</v>
      </c>
      <c r="D1445" s="82" t="s">
        <v>116</v>
      </c>
      <c r="E1445" s="82" t="s">
        <v>3729</v>
      </c>
      <c r="F1445" s="84" t="s">
        <v>1449</v>
      </c>
      <c r="G1445" s="84" t="s">
        <v>1449</v>
      </c>
      <c r="H1445" s="86" t="s">
        <v>109</v>
      </c>
      <c r="I1445" s="86" t="s">
        <v>109</v>
      </c>
      <c r="J1445" s="86" t="s">
        <v>109</v>
      </c>
      <c r="K1445" s="86" t="s">
        <v>109</v>
      </c>
      <c r="L1445" s="86" t="s">
        <v>109</v>
      </c>
      <c r="M1445" s="86" t="s">
        <v>168</v>
      </c>
      <c r="N1445" s="87">
        <v>3</v>
      </c>
      <c r="O1445" s="82" t="s">
        <v>92</v>
      </c>
      <c r="P1445" s="97">
        <v>3</v>
      </c>
      <c r="Q1445" s="97">
        <v>44</v>
      </c>
      <c r="R1445" s="82">
        <v>338</v>
      </c>
      <c r="S1445" s="82">
        <v>338</v>
      </c>
      <c r="T1445" s="84" t="s">
        <v>88</v>
      </c>
      <c r="U1445" s="82"/>
      <c r="V1445" s="82"/>
      <c r="W1445" s="82"/>
      <c r="X1445" s="82"/>
      <c r="Y1445" s="82"/>
      <c r="Z1445" s="82"/>
      <c r="AA1445" s="82">
        <f t="shared" si="746"/>
        <v>224</v>
      </c>
      <c r="AB1445" s="82">
        <v>97</v>
      </c>
      <c r="AC1445" s="82" t="s">
        <v>88</v>
      </c>
      <c r="AD1445" s="82"/>
      <c r="AE1445" s="120">
        <v>2.3439999999999999</v>
      </c>
      <c r="AF1445" s="82"/>
      <c r="AG1445" s="82"/>
      <c r="AH1445" s="82"/>
      <c r="AI1445" s="82"/>
      <c r="AJ1445" s="82"/>
      <c r="AK1445" s="82"/>
      <c r="AL1445" s="82"/>
      <c r="AM1445" s="82"/>
      <c r="AN1445" s="82"/>
      <c r="AO1445" s="87"/>
      <c r="AP1445" s="93">
        <f t="shared" si="747"/>
        <v>3.7333333333333334</v>
      </c>
      <c r="AQ1445" s="126" t="e">
        <f t="shared" si="748"/>
        <v>#REF!</v>
      </c>
      <c r="AR1445" s="126" t="e">
        <f t="shared" si="749"/>
        <v>#REF!</v>
      </c>
      <c r="AS1445" s="85">
        <f t="shared" si="750"/>
        <v>123.20000000000002</v>
      </c>
      <c r="AT1445" s="85">
        <f t="shared" si="751"/>
        <v>126.93333333333335</v>
      </c>
      <c r="AU1445" s="125">
        <f t="shared" si="752"/>
        <v>5206.3166666666557</v>
      </c>
    </row>
    <row r="1446" spans="2:47">
      <c r="B1446" s="96">
        <v>45738</v>
      </c>
      <c r="C1446" s="82" t="s">
        <v>1292</v>
      </c>
      <c r="D1446" s="82" t="s">
        <v>116</v>
      </c>
      <c r="E1446" s="82" t="s">
        <v>3729</v>
      </c>
      <c r="F1446" s="84" t="s">
        <v>1450</v>
      </c>
      <c r="G1446" s="84" t="s">
        <v>1450</v>
      </c>
      <c r="H1446" s="86" t="s">
        <v>109</v>
      </c>
      <c r="I1446" s="86" t="s">
        <v>109</v>
      </c>
      <c r="J1446" s="86" t="s">
        <v>109</v>
      </c>
      <c r="K1446" s="86" t="s">
        <v>109</v>
      </c>
      <c r="L1446" s="86" t="s">
        <v>109</v>
      </c>
      <c r="M1446" s="86" t="s">
        <v>168</v>
      </c>
      <c r="N1446" s="87">
        <v>3</v>
      </c>
      <c r="O1446" s="82" t="s">
        <v>92</v>
      </c>
      <c r="P1446" s="97">
        <v>3</v>
      </c>
      <c r="Q1446" s="97">
        <v>44</v>
      </c>
      <c r="R1446" s="82">
        <v>338</v>
      </c>
      <c r="S1446" s="82">
        <v>338</v>
      </c>
      <c r="T1446" s="84" t="s">
        <v>88</v>
      </c>
      <c r="U1446" s="82"/>
      <c r="V1446" s="82"/>
      <c r="W1446" s="82"/>
      <c r="X1446" s="82"/>
      <c r="Y1446" s="82"/>
      <c r="Z1446" s="82"/>
      <c r="AA1446" s="82">
        <f t="shared" si="746"/>
        <v>224</v>
      </c>
      <c r="AB1446" s="82">
        <v>111</v>
      </c>
      <c r="AC1446" s="82" t="s">
        <v>88</v>
      </c>
      <c r="AD1446" s="82"/>
      <c r="AE1446" s="120">
        <v>2.371</v>
      </c>
      <c r="AF1446" s="82"/>
      <c r="AG1446" s="82"/>
      <c r="AH1446" s="82"/>
      <c r="AI1446" s="82"/>
      <c r="AJ1446" s="82"/>
      <c r="AK1446" s="82"/>
      <c r="AL1446" s="82"/>
      <c r="AM1446" s="82"/>
      <c r="AN1446" s="82"/>
      <c r="AO1446" s="87"/>
      <c r="AP1446" s="93">
        <f t="shared" si="747"/>
        <v>3.7333333333333334</v>
      </c>
      <c r="AQ1446" s="126" t="e">
        <f t="shared" si="748"/>
        <v>#REF!</v>
      </c>
      <c r="AR1446" s="126" t="e">
        <f t="shared" si="749"/>
        <v>#REF!</v>
      </c>
      <c r="AS1446" s="85">
        <f t="shared" si="750"/>
        <v>126.93333333333335</v>
      </c>
      <c r="AT1446" s="85">
        <f t="shared" si="751"/>
        <v>130.66666666666669</v>
      </c>
      <c r="AU1446" s="125">
        <f t="shared" si="752"/>
        <v>5210.0499999999893</v>
      </c>
    </row>
    <row r="1447" spans="2:47">
      <c r="B1447" s="96">
        <v>45738</v>
      </c>
      <c r="C1447" s="82" t="s">
        <v>1292</v>
      </c>
      <c r="D1447" s="82" t="s">
        <v>116</v>
      </c>
      <c r="E1447" s="82" t="s">
        <v>3729</v>
      </c>
      <c r="F1447" s="84" t="s">
        <v>1451</v>
      </c>
      <c r="G1447" s="84" t="s">
        <v>1451</v>
      </c>
      <c r="H1447" s="86" t="s">
        <v>109</v>
      </c>
      <c r="I1447" s="86" t="s">
        <v>109</v>
      </c>
      <c r="J1447" s="86" t="s">
        <v>109</v>
      </c>
      <c r="K1447" s="86" t="s">
        <v>109</v>
      </c>
      <c r="L1447" s="86" t="s">
        <v>109</v>
      </c>
      <c r="M1447" s="86" t="s">
        <v>168</v>
      </c>
      <c r="N1447" s="87">
        <v>3</v>
      </c>
      <c r="O1447" s="82" t="s">
        <v>92</v>
      </c>
      <c r="P1447" s="97">
        <v>3</v>
      </c>
      <c r="Q1447" s="97">
        <v>44</v>
      </c>
      <c r="R1447" s="82">
        <v>338</v>
      </c>
      <c r="S1447" s="82">
        <v>338</v>
      </c>
      <c r="T1447" s="84" t="s">
        <v>88</v>
      </c>
      <c r="U1447" s="82"/>
      <c r="V1447" s="82"/>
      <c r="W1447" s="82"/>
      <c r="X1447" s="82"/>
      <c r="Y1447" s="82"/>
      <c r="Z1447" s="82"/>
      <c r="AA1447" s="82">
        <f t="shared" si="746"/>
        <v>224</v>
      </c>
      <c r="AB1447" s="82">
        <v>112.9</v>
      </c>
      <c r="AC1447" s="82" t="s">
        <v>88</v>
      </c>
      <c r="AD1447" s="82"/>
      <c r="AE1447" s="120">
        <v>2.375</v>
      </c>
      <c r="AF1447" s="82"/>
      <c r="AG1447" s="82"/>
      <c r="AH1447" s="82"/>
      <c r="AI1447" s="82"/>
      <c r="AJ1447" s="82"/>
      <c r="AK1447" s="82"/>
      <c r="AL1447" s="82"/>
      <c r="AM1447" s="82"/>
      <c r="AN1447" s="82"/>
      <c r="AO1447" s="87"/>
      <c r="AP1447" s="93">
        <f t="shared" si="747"/>
        <v>3.7333333333333334</v>
      </c>
      <c r="AQ1447" s="126" t="e">
        <f t="shared" si="748"/>
        <v>#REF!</v>
      </c>
      <c r="AR1447" s="126" t="e">
        <f t="shared" si="749"/>
        <v>#REF!</v>
      </c>
      <c r="AS1447" s="85">
        <f t="shared" si="750"/>
        <v>130.66666666666669</v>
      </c>
      <c r="AT1447" s="85">
        <f t="shared" si="751"/>
        <v>134.4</v>
      </c>
      <c r="AU1447" s="125">
        <f t="shared" si="752"/>
        <v>5213.7833333333228</v>
      </c>
    </row>
    <row r="1448" spans="2:47">
      <c r="B1448" s="96">
        <v>45738</v>
      </c>
      <c r="C1448" s="82" t="s">
        <v>1292</v>
      </c>
      <c r="D1448" s="82" t="s">
        <v>116</v>
      </c>
      <c r="E1448" s="82" t="s">
        <v>3729</v>
      </c>
      <c r="F1448" s="84" t="s">
        <v>1452</v>
      </c>
      <c r="G1448" s="84" t="s">
        <v>1452</v>
      </c>
      <c r="H1448" s="86" t="s">
        <v>109</v>
      </c>
      <c r="I1448" s="86" t="s">
        <v>109</v>
      </c>
      <c r="J1448" s="86" t="s">
        <v>109</v>
      </c>
      <c r="K1448" s="86" t="s">
        <v>109</v>
      </c>
      <c r="L1448" s="86" t="s">
        <v>109</v>
      </c>
      <c r="M1448" s="86" t="s">
        <v>168</v>
      </c>
      <c r="N1448" s="87">
        <v>3</v>
      </c>
      <c r="O1448" s="82" t="s">
        <v>92</v>
      </c>
      <c r="P1448" s="97">
        <v>3</v>
      </c>
      <c r="Q1448" s="97">
        <v>44</v>
      </c>
      <c r="R1448" s="82">
        <v>338</v>
      </c>
      <c r="S1448" s="82">
        <v>338</v>
      </c>
      <c r="T1448" s="84" t="s">
        <v>88</v>
      </c>
      <c r="U1448" s="82"/>
      <c r="V1448" s="82"/>
      <c r="W1448" s="82"/>
      <c r="X1448" s="82"/>
      <c r="Y1448" s="82"/>
      <c r="Z1448" s="82"/>
      <c r="AA1448" s="82">
        <f t="shared" si="746"/>
        <v>224</v>
      </c>
      <c r="AB1448" s="82">
        <v>111.9</v>
      </c>
      <c r="AC1448" s="82" t="s">
        <v>88</v>
      </c>
      <c r="AD1448" s="82"/>
      <c r="AE1448" s="120">
        <v>2.371</v>
      </c>
      <c r="AF1448" s="82"/>
      <c r="AG1448" s="82"/>
      <c r="AH1448" s="82"/>
      <c r="AI1448" s="82"/>
      <c r="AJ1448" s="82"/>
      <c r="AK1448" s="82"/>
      <c r="AL1448" s="82"/>
      <c r="AM1448" s="82"/>
      <c r="AN1448" s="82"/>
      <c r="AO1448" s="87"/>
      <c r="AP1448" s="93">
        <f t="shared" si="747"/>
        <v>3.7333333333333334</v>
      </c>
      <c r="AQ1448" s="126" t="e">
        <f t="shared" si="748"/>
        <v>#REF!</v>
      </c>
      <c r="AR1448" s="126" t="e">
        <f t="shared" si="749"/>
        <v>#REF!</v>
      </c>
      <c r="AS1448" s="85">
        <f t="shared" si="750"/>
        <v>134.4</v>
      </c>
      <c r="AT1448" s="85">
        <f t="shared" si="751"/>
        <v>138.13333333333333</v>
      </c>
      <c r="AU1448" s="125">
        <f t="shared" si="752"/>
        <v>5217.5166666666564</v>
      </c>
    </row>
    <row r="1449" spans="2:47">
      <c r="B1449" s="96">
        <v>45738</v>
      </c>
      <c r="C1449" s="82" t="s">
        <v>1292</v>
      </c>
      <c r="D1449" s="82" t="s">
        <v>116</v>
      </c>
      <c r="E1449" s="82" t="s">
        <v>3729</v>
      </c>
      <c r="F1449" s="84" t="s">
        <v>1453</v>
      </c>
      <c r="G1449" s="84" t="s">
        <v>1453</v>
      </c>
      <c r="H1449" s="86" t="s">
        <v>109</v>
      </c>
      <c r="I1449" s="86" t="s">
        <v>109</v>
      </c>
      <c r="J1449" s="86" t="s">
        <v>109</v>
      </c>
      <c r="K1449" s="86" t="s">
        <v>109</v>
      </c>
      <c r="L1449" s="86" t="s">
        <v>109</v>
      </c>
      <c r="M1449" s="86" t="s">
        <v>168</v>
      </c>
      <c r="N1449" s="87">
        <v>3</v>
      </c>
      <c r="O1449" s="82" t="s">
        <v>92</v>
      </c>
      <c r="P1449" s="97">
        <v>3</v>
      </c>
      <c r="Q1449" s="97">
        <v>44</v>
      </c>
      <c r="R1449" s="82">
        <v>338</v>
      </c>
      <c r="S1449" s="82">
        <v>338</v>
      </c>
      <c r="T1449" s="84" t="s">
        <v>88</v>
      </c>
      <c r="U1449" s="82"/>
      <c r="V1449" s="82"/>
      <c r="W1449" s="82"/>
      <c r="X1449" s="82"/>
      <c r="Y1449" s="82"/>
      <c r="Z1449" s="82"/>
      <c r="AA1449" s="82">
        <f t="shared" si="746"/>
        <v>224</v>
      </c>
      <c r="AB1449" s="82">
        <v>114.3</v>
      </c>
      <c r="AC1449" s="82" t="s">
        <v>88</v>
      </c>
      <c r="AD1449" s="82"/>
      <c r="AE1449" s="120">
        <v>2.3740000000000001</v>
      </c>
      <c r="AF1449" s="82"/>
      <c r="AG1449" s="82"/>
      <c r="AH1449" s="82"/>
      <c r="AI1449" s="82"/>
      <c r="AJ1449" s="82"/>
      <c r="AK1449" s="82"/>
      <c r="AL1449" s="82"/>
      <c r="AM1449" s="82"/>
      <c r="AN1449" s="82"/>
      <c r="AO1449" s="87"/>
      <c r="AP1449" s="93">
        <f t="shared" si="747"/>
        <v>3.7333333333333334</v>
      </c>
      <c r="AQ1449" s="126" t="e">
        <f t="shared" si="748"/>
        <v>#REF!</v>
      </c>
      <c r="AR1449" s="126" t="e">
        <f t="shared" si="749"/>
        <v>#REF!</v>
      </c>
      <c r="AS1449" s="85">
        <f t="shared" si="750"/>
        <v>138.13333333333333</v>
      </c>
      <c r="AT1449" s="85">
        <f t="shared" si="751"/>
        <v>141.86666666666665</v>
      </c>
      <c r="AU1449" s="125">
        <f t="shared" si="752"/>
        <v>5221.24999999999</v>
      </c>
    </row>
    <row r="1450" spans="2:47">
      <c r="B1450" s="96">
        <v>45738</v>
      </c>
      <c r="C1450" s="82" t="s">
        <v>1292</v>
      </c>
      <c r="D1450" s="82" t="s">
        <v>116</v>
      </c>
      <c r="E1450" s="82" t="s">
        <v>3729</v>
      </c>
      <c r="F1450" s="84" t="s">
        <v>1454</v>
      </c>
      <c r="G1450" s="84" t="s">
        <v>1454</v>
      </c>
      <c r="H1450" s="86" t="s">
        <v>109</v>
      </c>
      <c r="I1450" s="86" t="s">
        <v>109</v>
      </c>
      <c r="J1450" s="86" t="s">
        <v>109</v>
      </c>
      <c r="K1450" s="86" t="s">
        <v>109</v>
      </c>
      <c r="L1450" s="86" t="s">
        <v>109</v>
      </c>
      <c r="M1450" s="86" t="s">
        <v>168</v>
      </c>
      <c r="N1450" s="87">
        <v>3</v>
      </c>
      <c r="O1450" s="82" t="s">
        <v>92</v>
      </c>
      <c r="P1450" s="97">
        <v>3</v>
      </c>
      <c r="Q1450" s="97">
        <v>44</v>
      </c>
      <c r="R1450" s="82">
        <v>338</v>
      </c>
      <c r="S1450" s="82">
        <v>338</v>
      </c>
      <c r="T1450" s="84" t="s">
        <v>88</v>
      </c>
      <c r="U1450" s="82"/>
      <c r="V1450" s="82"/>
      <c r="W1450" s="82"/>
      <c r="X1450" s="82"/>
      <c r="Y1450" s="82"/>
      <c r="Z1450" s="82"/>
      <c r="AA1450" s="82">
        <f t="shared" si="746"/>
        <v>224</v>
      </c>
      <c r="AB1450" s="82">
        <v>112.9</v>
      </c>
      <c r="AC1450" s="82" t="s">
        <v>88</v>
      </c>
      <c r="AD1450" s="82"/>
      <c r="AE1450" s="120">
        <v>2.371</v>
      </c>
      <c r="AF1450" s="82"/>
      <c r="AG1450" s="82"/>
      <c r="AH1450" s="82"/>
      <c r="AI1450" s="82"/>
      <c r="AJ1450" s="82"/>
      <c r="AK1450" s="82"/>
      <c r="AL1450" s="82"/>
      <c r="AM1450" s="82"/>
      <c r="AN1450" s="82"/>
      <c r="AO1450" s="87"/>
      <c r="AP1450" s="93">
        <f t="shared" si="747"/>
        <v>3.7333333333333334</v>
      </c>
      <c r="AQ1450" s="126" t="e">
        <f t="shared" si="748"/>
        <v>#REF!</v>
      </c>
      <c r="AR1450" s="126" t="e">
        <f t="shared" si="749"/>
        <v>#REF!</v>
      </c>
      <c r="AS1450" s="85">
        <f t="shared" si="750"/>
        <v>141.86666666666665</v>
      </c>
      <c r="AT1450" s="85">
        <f t="shared" si="751"/>
        <v>145.59999999999997</v>
      </c>
      <c r="AU1450" s="125">
        <f t="shared" si="752"/>
        <v>5224.9833333333236</v>
      </c>
    </row>
    <row r="1451" spans="2:47">
      <c r="B1451" s="96">
        <v>45738</v>
      </c>
      <c r="C1451" s="82" t="s">
        <v>1292</v>
      </c>
      <c r="D1451" s="82" t="s">
        <v>116</v>
      </c>
      <c r="E1451" s="82" t="s">
        <v>3729</v>
      </c>
      <c r="F1451" s="84" t="s">
        <v>1455</v>
      </c>
      <c r="G1451" s="84" t="s">
        <v>1455</v>
      </c>
      <c r="H1451" s="86" t="s">
        <v>109</v>
      </c>
      <c r="I1451" s="86" t="s">
        <v>109</v>
      </c>
      <c r="J1451" s="86" t="s">
        <v>109</v>
      </c>
      <c r="K1451" s="86" t="s">
        <v>109</v>
      </c>
      <c r="L1451" s="86" t="s">
        <v>109</v>
      </c>
      <c r="M1451" s="86" t="s">
        <v>168</v>
      </c>
      <c r="N1451" s="87">
        <v>3</v>
      </c>
      <c r="O1451" s="82" t="s">
        <v>92</v>
      </c>
      <c r="P1451" s="97">
        <v>3</v>
      </c>
      <c r="Q1451" s="97">
        <v>44</v>
      </c>
      <c r="R1451" s="82">
        <v>338</v>
      </c>
      <c r="S1451" s="82">
        <v>338</v>
      </c>
      <c r="T1451" s="84" t="s">
        <v>88</v>
      </c>
      <c r="U1451" s="82"/>
      <c r="V1451" s="82"/>
      <c r="W1451" s="82"/>
      <c r="X1451" s="82"/>
      <c r="Y1451" s="82"/>
      <c r="Z1451" s="82"/>
      <c r="AA1451" s="82">
        <f t="shared" si="746"/>
        <v>224</v>
      </c>
      <c r="AB1451" s="82">
        <v>111.9</v>
      </c>
      <c r="AC1451" s="82" t="s">
        <v>88</v>
      </c>
      <c r="AD1451" s="82"/>
      <c r="AE1451" s="120">
        <v>2.3660000000000001</v>
      </c>
      <c r="AF1451" s="82"/>
      <c r="AG1451" s="82"/>
      <c r="AH1451" s="82"/>
      <c r="AI1451" s="82"/>
      <c r="AJ1451" s="82"/>
      <c r="AK1451" s="82"/>
      <c r="AL1451" s="82"/>
      <c r="AM1451" s="82"/>
      <c r="AN1451" s="82"/>
      <c r="AO1451" s="87"/>
      <c r="AP1451" s="93">
        <f t="shared" si="747"/>
        <v>3.7333333333333334</v>
      </c>
      <c r="AQ1451" s="126" t="e">
        <f t="shared" si="748"/>
        <v>#REF!</v>
      </c>
      <c r="AR1451" s="126" t="e">
        <f t="shared" si="749"/>
        <v>#REF!</v>
      </c>
      <c r="AS1451" s="85">
        <f t="shared" si="750"/>
        <v>145.59999999999997</v>
      </c>
      <c r="AT1451" s="85">
        <f t="shared" si="751"/>
        <v>149.33333333333329</v>
      </c>
      <c r="AU1451" s="125">
        <f t="shared" si="752"/>
        <v>5228.7166666666571</v>
      </c>
    </row>
    <row r="1452" spans="2:47">
      <c r="B1452" s="96">
        <v>45738</v>
      </c>
      <c r="C1452" s="82" t="s">
        <v>1292</v>
      </c>
      <c r="D1452" s="82" t="s">
        <v>116</v>
      </c>
      <c r="E1452" s="82" t="s">
        <v>3729</v>
      </c>
      <c r="F1452" s="84" t="s">
        <v>1456</v>
      </c>
      <c r="G1452" s="84" t="s">
        <v>1456</v>
      </c>
      <c r="H1452" s="86" t="s">
        <v>109</v>
      </c>
      <c r="I1452" s="86" t="s">
        <v>109</v>
      </c>
      <c r="J1452" s="86" t="s">
        <v>109</v>
      </c>
      <c r="K1452" s="86" t="s">
        <v>109</v>
      </c>
      <c r="L1452" s="86" t="s">
        <v>109</v>
      </c>
      <c r="M1452" s="86" t="s">
        <v>168</v>
      </c>
      <c r="N1452" s="87">
        <v>3</v>
      </c>
      <c r="O1452" s="82" t="s">
        <v>92</v>
      </c>
      <c r="P1452" s="97">
        <v>3</v>
      </c>
      <c r="Q1452" s="97">
        <v>44</v>
      </c>
      <c r="R1452" s="82">
        <v>338</v>
      </c>
      <c r="S1452" s="82">
        <v>338</v>
      </c>
      <c r="T1452" s="84" t="s">
        <v>88</v>
      </c>
      <c r="U1452" s="82"/>
      <c r="V1452" s="82"/>
      <c r="W1452" s="82"/>
      <c r="X1452" s="82"/>
      <c r="Y1452" s="82"/>
      <c r="Z1452" s="82"/>
      <c r="AA1452" s="82">
        <f t="shared" si="746"/>
        <v>224</v>
      </c>
      <c r="AB1452" s="82">
        <v>111.5</v>
      </c>
      <c r="AC1452" s="82" t="s">
        <v>88</v>
      </c>
      <c r="AD1452" s="82"/>
      <c r="AE1452" s="120">
        <v>2.363</v>
      </c>
      <c r="AF1452" s="82"/>
      <c r="AG1452" s="82"/>
      <c r="AH1452" s="82"/>
      <c r="AI1452" s="82"/>
      <c r="AJ1452" s="82"/>
      <c r="AK1452" s="82"/>
      <c r="AL1452" s="82"/>
      <c r="AM1452" s="82"/>
      <c r="AN1452" s="82"/>
      <c r="AO1452" s="87"/>
      <c r="AP1452" s="93">
        <f t="shared" si="747"/>
        <v>3.7333333333333334</v>
      </c>
      <c r="AQ1452" s="126" t="e">
        <f t="shared" si="748"/>
        <v>#REF!</v>
      </c>
      <c r="AR1452" s="126" t="e">
        <f t="shared" si="749"/>
        <v>#REF!</v>
      </c>
      <c r="AS1452" s="85">
        <f t="shared" si="750"/>
        <v>149.33333333333329</v>
      </c>
      <c r="AT1452" s="85">
        <f t="shared" si="751"/>
        <v>153.06666666666661</v>
      </c>
      <c r="AU1452" s="125">
        <f t="shared" si="752"/>
        <v>5232.4499999999907</v>
      </c>
    </row>
    <row r="1453" spans="2:47">
      <c r="B1453" s="96">
        <v>45738</v>
      </c>
      <c r="C1453" s="82" t="s">
        <v>1292</v>
      </c>
      <c r="D1453" s="82" t="s">
        <v>116</v>
      </c>
      <c r="E1453" s="82" t="s">
        <v>3729</v>
      </c>
      <c r="F1453" s="84" t="s">
        <v>1457</v>
      </c>
      <c r="G1453" s="84" t="s">
        <v>1457</v>
      </c>
      <c r="H1453" s="86" t="s">
        <v>109</v>
      </c>
      <c r="I1453" s="86" t="s">
        <v>109</v>
      </c>
      <c r="J1453" s="86" t="s">
        <v>109</v>
      </c>
      <c r="K1453" s="86" t="s">
        <v>109</v>
      </c>
      <c r="L1453" s="86" t="s">
        <v>109</v>
      </c>
      <c r="M1453" s="86" t="s">
        <v>168</v>
      </c>
      <c r="N1453" s="87">
        <v>3</v>
      </c>
      <c r="O1453" s="82" t="s">
        <v>92</v>
      </c>
      <c r="P1453" s="97">
        <v>3</v>
      </c>
      <c r="Q1453" s="97">
        <v>44</v>
      </c>
      <c r="R1453" s="82">
        <v>338</v>
      </c>
      <c r="S1453" s="82">
        <v>338</v>
      </c>
      <c r="T1453" s="84" t="s">
        <v>88</v>
      </c>
      <c r="U1453" s="82"/>
      <c r="V1453" s="82"/>
      <c r="W1453" s="82"/>
      <c r="X1453" s="82"/>
      <c r="Y1453" s="82"/>
      <c r="Z1453" s="82"/>
      <c r="AA1453" s="82">
        <f t="shared" si="746"/>
        <v>224</v>
      </c>
      <c r="AB1453" s="82">
        <v>112.5</v>
      </c>
      <c r="AC1453" s="82" t="s">
        <v>88</v>
      </c>
      <c r="AD1453" s="82"/>
      <c r="AE1453" s="120">
        <v>2.3769999999999998</v>
      </c>
      <c r="AF1453" s="82"/>
      <c r="AG1453" s="82"/>
      <c r="AH1453" s="82"/>
      <c r="AI1453" s="82"/>
      <c r="AJ1453" s="82"/>
      <c r="AK1453" s="82"/>
      <c r="AL1453" s="82"/>
      <c r="AM1453" s="82"/>
      <c r="AN1453" s="82"/>
      <c r="AO1453" s="87"/>
      <c r="AP1453" s="93">
        <f t="shared" si="747"/>
        <v>3.7333333333333334</v>
      </c>
      <c r="AQ1453" s="126" t="e">
        <f t="shared" si="748"/>
        <v>#REF!</v>
      </c>
      <c r="AR1453" s="126" t="e">
        <f t="shared" si="749"/>
        <v>#REF!</v>
      </c>
      <c r="AS1453" s="85">
        <f t="shared" si="750"/>
        <v>153.06666666666661</v>
      </c>
      <c r="AT1453" s="85">
        <f t="shared" si="751"/>
        <v>156.79999999999993</v>
      </c>
      <c r="AU1453" s="125">
        <f t="shared" si="752"/>
        <v>5236.1833333333243</v>
      </c>
    </row>
    <row r="1454" spans="2:47">
      <c r="B1454" s="96">
        <v>45738</v>
      </c>
      <c r="C1454" s="82" t="s">
        <v>115</v>
      </c>
      <c r="D1454" s="82" t="s">
        <v>116</v>
      </c>
      <c r="E1454" s="82" t="s">
        <v>3729</v>
      </c>
      <c r="F1454" s="84" t="s">
        <v>1458</v>
      </c>
      <c r="G1454" s="84" t="s">
        <v>1458</v>
      </c>
      <c r="H1454" s="86" t="s">
        <v>109</v>
      </c>
      <c r="I1454" s="86" t="s">
        <v>109</v>
      </c>
      <c r="J1454" s="86" t="s">
        <v>109</v>
      </c>
      <c r="K1454" s="86" t="s">
        <v>109</v>
      </c>
      <c r="L1454" s="86" t="s">
        <v>109</v>
      </c>
      <c r="M1454" s="86" t="s">
        <v>168</v>
      </c>
      <c r="N1454" s="87">
        <v>3</v>
      </c>
      <c r="O1454" s="82" t="s">
        <v>92</v>
      </c>
      <c r="P1454" s="97">
        <v>3</v>
      </c>
      <c r="Q1454" s="97">
        <v>44</v>
      </c>
      <c r="R1454" s="82">
        <v>338</v>
      </c>
      <c r="S1454" s="82">
        <v>338</v>
      </c>
      <c r="T1454" s="84" t="s">
        <v>88</v>
      </c>
      <c r="U1454" s="82"/>
      <c r="V1454" s="82"/>
      <c r="W1454" s="82"/>
      <c r="X1454" s="82"/>
      <c r="Y1454" s="82"/>
      <c r="Z1454" s="82"/>
      <c r="AA1454" s="82">
        <f t="shared" ref="AA1454:AA1516" si="755">P1454*60+Q1454</f>
        <v>224</v>
      </c>
      <c r="AB1454" s="82">
        <v>111.9</v>
      </c>
      <c r="AC1454" s="82" t="s">
        <v>88</v>
      </c>
      <c r="AD1454" s="82"/>
      <c r="AE1454" s="120">
        <v>2.3809999999999998</v>
      </c>
      <c r="AF1454" s="82"/>
      <c r="AG1454" s="82"/>
      <c r="AH1454" s="82"/>
      <c r="AI1454" s="82"/>
      <c r="AJ1454" s="82"/>
      <c r="AK1454" s="82"/>
      <c r="AL1454" s="82"/>
      <c r="AM1454" s="82"/>
      <c r="AN1454" s="82"/>
      <c r="AO1454" s="87"/>
      <c r="AP1454" s="93">
        <f t="shared" ref="AP1454:AP1516" si="756">IF(O1454="A",AP1453+AA1454/60,AP1453)</f>
        <v>3.7333333333333334</v>
      </c>
      <c r="AQ1454" s="126" t="e">
        <f t="shared" ref="AQ1454:AQ1516" si="757">IF(O1454="B",AQ1453+AA1454/60,AQ1453)</f>
        <v>#REF!</v>
      </c>
      <c r="AR1454" s="126" t="e">
        <f t="shared" ref="AR1454:AR1516" si="758">IF(O1454="3A",AR1453+AA1454/60,AR1453)</f>
        <v>#REF!</v>
      </c>
      <c r="AS1454" s="85">
        <f t="shared" ref="AS1454:AS1516" si="759">IF(O1454="3C",AS1453+AA1454/60,AS1453)</f>
        <v>156.79999999999993</v>
      </c>
      <c r="AT1454" s="85">
        <f t="shared" ref="AT1454:AT1516" si="760">AT1453+(AA1454/60)</f>
        <v>160.53333333333325</v>
      </c>
      <c r="AU1454" s="125">
        <f t="shared" ref="AU1454:AU1516" si="761">AU1453+(AA1454/60)</f>
        <v>5239.9166666666579</v>
      </c>
    </row>
    <row r="1455" spans="2:47">
      <c r="B1455" s="96">
        <v>45738</v>
      </c>
      <c r="C1455" s="82" t="s">
        <v>115</v>
      </c>
      <c r="D1455" s="82" t="s">
        <v>116</v>
      </c>
      <c r="E1455" s="82" t="s">
        <v>3729</v>
      </c>
      <c r="F1455" s="84" t="s">
        <v>1459</v>
      </c>
      <c r="G1455" s="84" t="s">
        <v>1459</v>
      </c>
      <c r="H1455" s="86" t="s">
        <v>109</v>
      </c>
      <c r="I1455" s="86" t="s">
        <v>109</v>
      </c>
      <c r="J1455" s="86" t="s">
        <v>109</v>
      </c>
      <c r="K1455" s="86" t="s">
        <v>109</v>
      </c>
      <c r="L1455" s="86" t="s">
        <v>109</v>
      </c>
      <c r="M1455" s="86" t="s">
        <v>168</v>
      </c>
      <c r="N1455" s="87">
        <v>3</v>
      </c>
      <c r="O1455" s="82" t="s">
        <v>92</v>
      </c>
      <c r="P1455" s="97">
        <v>3</v>
      </c>
      <c r="Q1455" s="97">
        <v>44</v>
      </c>
      <c r="R1455" s="82">
        <v>338</v>
      </c>
      <c r="S1455" s="82">
        <v>338</v>
      </c>
      <c r="T1455" s="84" t="s">
        <v>88</v>
      </c>
      <c r="U1455" s="82"/>
      <c r="V1455" s="82"/>
      <c r="W1455" s="82"/>
      <c r="X1455" s="82"/>
      <c r="Y1455" s="82"/>
      <c r="Z1455" s="82"/>
      <c r="AA1455" s="82">
        <f t="shared" si="755"/>
        <v>224</v>
      </c>
      <c r="AB1455" s="82">
        <v>110.9</v>
      </c>
      <c r="AC1455" s="82" t="s">
        <v>88</v>
      </c>
      <c r="AD1455" s="82"/>
      <c r="AE1455" s="120">
        <v>2.3639999999999999</v>
      </c>
      <c r="AF1455" s="82"/>
      <c r="AG1455" s="82"/>
      <c r="AH1455" s="82"/>
      <c r="AI1455" s="82"/>
      <c r="AJ1455" s="82"/>
      <c r="AK1455" s="82"/>
      <c r="AL1455" s="82"/>
      <c r="AM1455" s="82"/>
      <c r="AN1455" s="82"/>
      <c r="AO1455" s="87"/>
      <c r="AP1455" s="93">
        <f t="shared" si="756"/>
        <v>3.7333333333333334</v>
      </c>
      <c r="AQ1455" s="126" t="e">
        <f t="shared" si="757"/>
        <v>#REF!</v>
      </c>
      <c r="AR1455" s="126" t="e">
        <f t="shared" si="758"/>
        <v>#REF!</v>
      </c>
      <c r="AS1455" s="85">
        <f t="shared" si="759"/>
        <v>160.53333333333325</v>
      </c>
      <c r="AT1455" s="85">
        <f t="shared" si="760"/>
        <v>164.26666666666657</v>
      </c>
      <c r="AU1455" s="125">
        <f t="shared" si="761"/>
        <v>5243.6499999999915</v>
      </c>
    </row>
    <row r="1456" spans="2:47">
      <c r="B1456" s="96">
        <v>45738</v>
      </c>
      <c r="C1456" s="82" t="s">
        <v>115</v>
      </c>
      <c r="D1456" s="82" t="s">
        <v>116</v>
      </c>
      <c r="E1456" s="82" t="s">
        <v>3729</v>
      </c>
      <c r="F1456" s="84" t="s">
        <v>1460</v>
      </c>
      <c r="G1456" s="84" t="s">
        <v>1460</v>
      </c>
      <c r="H1456" s="86" t="s">
        <v>109</v>
      </c>
      <c r="I1456" s="86" t="s">
        <v>109</v>
      </c>
      <c r="J1456" s="86" t="s">
        <v>109</v>
      </c>
      <c r="K1456" s="86" t="s">
        <v>109</v>
      </c>
      <c r="L1456" s="86" t="s">
        <v>109</v>
      </c>
      <c r="M1456" s="86" t="s">
        <v>168</v>
      </c>
      <c r="N1456" s="87">
        <v>3</v>
      </c>
      <c r="O1456" s="82" t="s">
        <v>92</v>
      </c>
      <c r="P1456" s="97">
        <v>3</v>
      </c>
      <c r="Q1456" s="97">
        <v>44</v>
      </c>
      <c r="R1456" s="82">
        <v>338</v>
      </c>
      <c r="S1456" s="82">
        <v>338</v>
      </c>
      <c r="T1456" s="84" t="s">
        <v>88</v>
      </c>
      <c r="U1456" s="82"/>
      <c r="V1456" s="82"/>
      <c r="W1456" s="82"/>
      <c r="X1456" s="82"/>
      <c r="Y1456" s="82"/>
      <c r="Z1456" s="82"/>
      <c r="AA1456" s="82">
        <f t="shared" si="755"/>
        <v>224</v>
      </c>
      <c r="AB1456" s="82">
        <v>111.5</v>
      </c>
      <c r="AC1456" s="82" t="s">
        <v>88</v>
      </c>
      <c r="AD1456" s="82"/>
      <c r="AE1456" s="120">
        <v>2.3730000000000002</v>
      </c>
      <c r="AF1456" s="82"/>
      <c r="AG1456" s="82"/>
      <c r="AH1456" s="82"/>
      <c r="AI1456" s="82"/>
      <c r="AJ1456" s="82"/>
      <c r="AK1456" s="82"/>
      <c r="AL1456" s="82"/>
      <c r="AM1456" s="82"/>
      <c r="AN1456" s="82"/>
      <c r="AO1456" s="87"/>
      <c r="AP1456" s="93">
        <f t="shared" si="756"/>
        <v>3.7333333333333334</v>
      </c>
      <c r="AQ1456" s="126" t="e">
        <f t="shared" si="757"/>
        <v>#REF!</v>
      </c>
      <c r="AR1456" s="126" t="e">
        <f t="shared" si="758"/>
        <v>#REF!</v>
      </c>
      <c r="AS1456" s="85">
        <f t="shared" si="759"/>
        <v>164.26666666666657</v>
      </c>
      <c r="AT1456" s="85">
        <f t="shared" si="760"/>
        <v>167.99999999999989</v>
      </c>
      <c r="AU1456" s="125">
        <f t="shared" si="761"/>
        <v>5247.383333333325</v>
      </c>
    </row>
    <row r="1457" spans="2:48">
      <c r="B1457" s="96">
        <v>45739</v>
      </c>
      <c r="C1457" s="82" t="s">
        <v>117</v>
      </c>
      <c r="D1457" s="82" t="s">
        <v>1461</v>
      </c>
      <c r="E1457" s="82" t="s">
        <v>3729</v>
      </c>
      <c r="F1457" s="84" t="s">
        <v>1462</v>
      </c>
      <c r="G1457" s="84" t="s">
        <v>1462</v>
      </c>
      <c r="H1457" s="86" t="s">
        <v>109</v>
      </c>
      <c r="I1457" s="86" t="s">
        <v>109</v>
      </c>
      <c r="J1457" s="86" t="s">
        <v>109</v>
      </c>
      <c r="K1457" s="86" t="s">
        <v>109</v>
      </c>
      <c r="L1457" s="86" t="s">
        <v>109</v>
      </c>
      <c r="M1457" s="86" t="s">
        <v>168</v>
      </c>
      <c r="N1457" s="87">
        <v>3</v>
      </c>
      <c r="O1457" s="82" t="s">
        <v>92</v>
      </c>
      <c r="P1457" s="97">
        <v>3</v>
      </c>
      <c r="Q1457" s="97">
        <v>44</v>
      </c>
      <c r="R1457" s="82">
        <v>338</v>
      </c>
      <c r="S1457" s="82">
        <v>338</v>
      </c>
      <c r="T1457" s="84" t="s">
        <v>88</v>
      </c>
      <c r="U1457" s="82"/>
      <c r="V1457" s="82"/>
      <c r="W1457" s="82"/>
      <c r="X1457" s="82"/>
      <c r="Y1457" s="82"/>
      <c r="Z1457" s="82"/>
      <c r="AA1457" s="82">
        <f t="shared" si="755"/>
        <v>224</v>
      </c>
      <c r="AB1457" s="82">
        <v>111.8</v>
      </c>
      <c r="AC1457" s="82" t="s">
        <v>88</v>
      </c>
      <c r="AD1457" s="82"/>
      <c r="AE1457" s="120">
        <v>2.3843000000000001</v>
      </c>
      <c r="AF1457" s="82"/>
      <c r="AG1457" s="82"/>
      <c r="AH1457" s="82"/>
      <c r="AI1457" s="82"/>
      <c r="AJ1457" s="82"/>
      <c r="AK1457" s="82"/>
      <c r="AL1457" s="82"/>
      <c r="AM1457" s="82"/>
      <c r="AN1457" s="82"/>
      <c r="AO1457" s="87"/>
      <c r="AP1457" s="93">
        <f t="shared" si="756"/>
        <v>3.7333333333333334</v>
      </c>
      <c r="AQ1457" s="126" t="e">
        <f t="shared" si="757"/>
        <v>#REF!</v>
      </c>
      <c r="AR1457" s="126" t="e">
        <f t="shared" si="758"/>
        <v>#REF!</v>
      </c>
      <c r="AS1457" s="85">
        <f t="shared" si="759"/>
        <v>167.99999999999989</v>
      </c>
      <c r="AT1457" s="85">
        <f t="shared" si="760"/>
        <v>171.73333333333321</v>
      </c>
      <c r="AU1457" s="125">
        <f t="shared" si="761"/>
        <v>5251.1166666666586</v>
      </c>
    </row>
    <row r="1458" spans="2:48">
      <c r="B1458" s="96">
        <v>45739</v>
      </c>
      <c r="C1458" s="82" t="s">
        <v>117</v>
      </c>
      <c r="D1458" s="82" t="s">
        <v>1463</v>
      </c>
      <c r="E1458" s="82" t="s">
        <v>3729</v>
      </c>
      <c r="F1458" s="84" t="s">
        <v>1464</v>
      </c>
      <c r="G1458" s="84" t="s">
        <v>1464</v>
      </c>
      <c r="H1458" s="86" t="s">
        <v>109</v>
      </c>
      <c r="I1458" s="86" t="s">
        <v>109</v>
      </c>
      <c r="J1458" s="86" t="s">
        <v>109</v>
      </c>
      <c r="K1458" s="86" t="s">
        <v>109</v>
      </c>
      <c r="L1458" s="86" t="s">
        <v>109</v>
      </c>
      <c r="M1458" s="86" t="s">
        <v>168</v>
      </c>
      <c r="N1458" s="87">
        <v>3</v>
      </c>
      <c r="O1458" s="82" t="s">
        <v>92</v>
      </c>
      <c r="P1458" s="97">
        <v>3</v>
      </c>
      <c r="Q1458" s="97">
        <v>44</v>
      </c>
      <c r="R1458" s="82">
        <v>338</v>
      </c>
      <c r="S1458" s="82">
        <v>338</v>
      </c>
      <c r="T1458" s="84" t="s">
        <v>88</v>
      </c>
      <c r="U1458" s="82"/>
      <c r="V1458" s="82"/>
      <c r="W1458" s="82"/>
      <c r="X1458" s="82"/>
      <c r="Y1458" s="82"/>
      <c r="Z1458" s="82"/>
      <c r="AA1458" s="82">
        <f t="shared" si="755"/>
        <v>224</v>
      </c>
      <c r="AB1458" s="82">
        <v>112.3</v>
      </c>
      <c r="AC1458" s="82" t="s">
        <v>88</v>
      </c>
      <c r="AD1458" s="82"/>
      <c r="AE1458" s="120">
        <v>2.367</v>
      </c>
      <c r="AF1458" s="82"/>
      <c r="AG1458" s="82"/>
      <c r="AH1458" s="82"/>
      <c r="AI1458" s="82"/>
      <c r="AJ1458" s="82"/>
      <c r="AK1458" s="82"/>
      <c r="AL1458" s="82"/>
      <c r="AM1458" s="82"/>
      <c r="AN1458" s="82"/>
      <c r="AO1458" s="87"/>
      <c r="AP1458" s="93">
        <f t="shared" si="756"/>
        <v>3.7333333333333334</v>
      </c>
      <c r="AQ1458" s="126" t="e">
        <f t="shared" si="757"/>
        <v>#REF!</v>
      </c>
      <c r="AR1458" s="126" t="e">
        <f t="shared" si="758"/>
        <v>#REF!</v>
      </c>
      <c r="AS1458" s="85">
        <f t="shared" si="759"/>
        <v>171.73333333333321</v>
      </c>
      <c r="AT1458" s="85">
        <f t="shared" si="760"/>
        <v>175.46666666666653</v>
      </c>
      <c r="AU1458" s="125">
        <f t="shared" si="761"/>
        <v>5254.8499999999922</v>
      </c>
    </row>
    <row r="1459" spans="2:48">
      <c r="B1459" s="96">
        <v>45739</v>
      </c>
      <c r="C1459" s="82" t="s">
        <v>1038</v>
      </c>
      <c r="D1459" s="82" t="s">
        <v>1463</v>
      </c>
      <c r="E1459" s="82" t="s">
        <v>3729</v>
      </c>
      <c r="F1459" s="84" t="s">
        <v>1465</v>
      </c>
      <c r="G1459" s="84" t="s">
        <v>1465</v>
      </c>
      <c r="H1459" s="86" t="s">
        <v>109</v>
      </c>
      <c r="I1459" s="86" t="s">
        <v>109</v>
      </c>
      <c r="J1459" s="86" t="s">
        <v>109</v>
      </c>
      <c r="K1459" s="86" t="s">
        <v>109</v>
      </c>
      <c r="L1459" s="86" t="s">
        <v>109</v>
      </c>
      <c r="M1459" s="86" t="s">
        <v>168</v>
      </c>
      <c r="N1459" s="87">
        <v>3</v>
      </c>
      <c r="O1459" s="82" t="s">
        <v>92</v>
      </c>
      <c r="P1459" s="97">
        <v>3</v>
      </c>
      <c r="Q1459" s="97">
        <v>44</v>
      </c>
      <c r="R1459" s="82">
        <v>338</v>
      </c>
      <c r="S1459" s="82">
        <v>338</v>
      </c>
      <c r="T1459" s="84" t="s">
        <v>88</v>
      </c>
      <c r="U1459" s="82"/>
      <c r="V1459" s="82"/>
      <c r="W1459" s="82"/>
      <c r="X1459" s="82"/>
      <c r="Y1459" s="82"/>
      <c r="Z1459" s="82"/>
      <c r="AA1459" s="82">
        <f t="shared" si="755"/>
        <v>224</v>
      </c>
      <c r="AB1459" s="82">
        <v>100</v>
      </c>
      <c r="AC1459" s="82" t="s">
        <v>88</v>
      </c>
      <c r="AD1459" s="82"/>
      <c r="AE1459" s="120">
        <v>2.34</v>
      </c>
      <c r="AF1459" s="82"/>
      <c r="AG1459" s="82"/>
      <c r="AH1459" s="82"/>
      <c r="AI1459" s="82"/>
      <c r="AJ1459" s="82"/>
      <c r="AK1459" s="82"/>
      <c r="AL1459" s="82"/>
      <c r="AM1459" s="82"/>
      <c r="AN1459" s="82"/>
      <c r="AO1459" s="87"/>
      <c r="AP1459" s="93">
        <f t="shared" si="756"/>
        <v>3.7333333333333334</v>
      </c>
      <c r="AQ1459" s="126" t="e">
        <f t="shared" si="757"/>
        <v>#REF!</v>
      </c>
      <c r="AR1459" s="126" t="e">
        <f t="shared" si="758"/>
        <v>#REF!</v>
      </c>
      <c r="AS1459" s="85">
        <f t="shared" si="759"/>
        <v>175.46666666666653</v>
      </c>
      <c r="AT1459" s="85">
        <f t="shared" si="760"/>
        <v>179.19999999999985</v>
      </c>
      <c r="AU1459" s="125">
        <f t="shared" si="761"/>
        <v>5258.5833333333258</v>
      </c>
    </row>
    <row r="1460" spans="2:48">
      <c r="B1460" s="96">
        <v>45739</v>
      </c>
      <c r="C1460" s="82" t="s">
        <v>1038</v>
      </c>
      <c r="D1460" s="82" t="s">
        <v>1463</v>
      </c>
      <c r="E1460" s="82" t="s">
        <v>3729</v>
      </c>
      <c r="F1460" s="84" t="s">
        <v>1466</v>
      </c>
      <c r="G1460" s="84" t="s">
        <v>1466</v>
      </c>
      <c r="H1460" s="86" t="s">
        <v>109</v>
      </c>
      <c r="I1460" s="86" t="s">
        <v>109</v>
      </c>
      <c r="J1460" s="86" t="s">
        <v>109</v>
      </c>
      <c r="K1460" s="86" t="s">
        <v>109</v>
      </c>
      <c r="L1460" s="86" t="s">
        <v>109</v>
      </c>
      <c r="M1460" s="86" t="s">
        <v>168</v>
      </c>
      <c r="N1460" s="87">
        <v>3</v>
      </c>
      <c r="O1460" s="82" t="s">
        <v>92</v>
      </c>
      <c r="P1460" s="97">
        <v>3</v>
      </c>
      <c r="Q1460" s="97">
        <v>44</v>
      </c>
      <c r="R1460" s="82">
        <v>338</v>
      </c>
      <c r="S1460" s="82">
        <v>338</v>
      </c>
      <c r="T1460" s="84" t="s">
        <v>88</v>
      </c>
      <c r="U1460" s="82"/>
      <c r="V1460" s="82"/>
      <c r="W1460" s="82"/>
      <c r="X1460" s="82"/>
      <c r="Y1460" s="82"/>
      <c r="Z1460" s="82"/>
      <c r="AA1460" s="82">
        <f t="shared" si="755"/>
        <v>224</v>
      </c>
      <c r="AB1460" s="82">
        <v>114.2</v>
      </c>
      <c r="AC1460" s="82" t="s">
        <v>88</v>
      </c>
      <c r="AD1460" s="82"/>
      <c r="AE1460" s="120">
        <v>2.3780000000000001</v>
      </c>
      <c r="AF1460" s="82"/>
      <c r="AG1460" s="82"/>
      <c r="AH1460" s="82"/>
      <c r="AI1460" s="82"/>
      <c r="AJ1460" s="82"/>
      <c r="AK1460" s="82"/>
      <c r="AL1460" s="82"/>
      <c r="AM1460" s="82"/>
      <c r="AN1460" s="82"/>
      <c r="AO1460" s="87"/>
      <c r="AP1460" s="93">
        <f t="shared" si="756"/>
        <v>3.7333333333333334</v>
      </c>
      <c r="AQ1460" s="126" t="e">
        <f t="shared" si="757"/>
        <v>#REF!</v>
      </c>
      <c r="AR1460" s="126" t="e">
        <f t="shared" si="758"/>
        <v>#REF!</v>
      </c>
      <c r="AS1460" s="85">
        <f t="shared" si="759"/>
        <v>179.19999999999985</v>
      </c>
      <c r="AT1460" s="85">
        <f t="shared" si="760"/>
        <v>182.93333333333317</v>
      </c>
      <c r="AU1460" s="125">
        <f t="shared" si="761"/>
        <v>5262.3166666666593</v>
      </c>
    </row>
    <row r="1461" spans="2:48">
      <c r="B1461" s="96">
        <v>45739</v>
      </c>
      <c r="C1461" s="82" t="s">
        <v>1038</v>
      </c>
      <c r="D1461" s="82" t="s">
        <v>116</v>
      </c>
      <c r="E1461" s="82" t="s">
        <v>3729</v>
      </c>
      <c r="F1461" s="84" t="s">
        <v>1467</v>
      </c>
      <c r="G1461" s="84" t="s">
        <v>1467</v>
      </c>
      <c r="H1461" s="86" t="s">
        <v>109</v>
      </c>
      <c r="I1461" s="86" t="s">
        <v>109</v>
      </c>
      <c r="J1461" s="86" t="s">
        <v>109</v>
      </c>
      <c r="K1461" s="86" t="s">
        <v>109</v>
      </c>
      <c r="L1461" s="86" t="s">
        <v>109</v>
      </c>
      <c r="M1461" s="86" t="s">
        <v>168</v>
      </c>
      <c r="N1461" s="87">
        <v>3</v>
      </c>
      <c r="O1461" s="82" t="s">
        <v>92</v>
      </c>
      <c r="P1461" s="97">
        <v>3</v>
      </c>
      <c r="Q1461" s="97">
        <v>44</v>
      </c>
      <c r="R1461" s="82">
        <v>338</v>
      </c>
      <c r="S1461" s="82">
        <v>338</v>
      </c>
      <c r="T1461" s="84" t="s">
        <v>88</v>
      </c>
      <c r="U1461" s="82"/>
      <c r="V1461" s="82"/>
      <c r="W1461" s="82"/>
      <c r="X1461" s="82"/>
      <c r="Y1461" s="82"/>
      <c r="Z1461" s="82"/>
      <c r="AA1461" s="82">
        <f t="shared" si="755"/>
        <v>224</v>
      </c>
      <c r="AB1461" s="82">
        <v>112.9</v>
      </c>
      <c r="AC1461" s="82" t="s">
        <v>88</v>
      </c>
      <c r="AD1461" s="82"/>
      <c r="AE1461" s="120">
        <v>2.367</v>
      </c>
      <c r="AF1461" s="82"/>
      <c r="AG1461" s="82"/>
      <c r="AH1461" s="82"/>
      <c r="AI1461" s="82"/>
      <c r="AJ1461" s="82"/>
      <c r="AK1461" s="82"/>
      <c r="AL1461" s="82"/>
      <c r="AM1461" s="82"/>
      <c r="AN1461" s="82"/>
      <c r="AO1461" s="87"/>
      <c r="AP1461" s="93">
        <f t="shared" si="756"/>
        <v>3.7333333333333334</v>
      </c>
      <c r="AQ1461" s="126" t="e">
        <f t="shared" si="757"/>
        <v>#REF!</v>
      </c>
      <c r="AR1461" s="126" t="e">
        <f t="shared" si="758"/>
        <v>#REF!</v>
      </c>
      <c r="AS1461" s="85">
        <f t="shared" si="759"/>
        <v>182.93333333333317</v>
      </c>
      <c r="AT1461" s="85">
        <f t="shared" si="760"/>
        <v>186.66666666666649</v>
      </c>
      <c r="AU1461" s="125">
        <f t="shared" si="761"/>
        <v>5266.0499999999929</v>
      </c>
    </row>
    <row r="1462" spans="2:48">
      <c r="B1462" s="96">
        <v>45739</v>
      </c>
      <c r="C1462" s="82" t="s">
        <v>1038</v>
      </c>
      <c r="D1462" s="82" t="s">
        <v>116</v>
      </c>
      <c r="E1462" s="82" t="s">
        <v>3729</v>
      </c>
      <c r="F1462" s="84" t="s">
        <v>1468</v>
      </c>
      <c r="G1462" s="84" t="s">
        <v>1468</v>
      </c>
      <c r="H1462" s="86" t="s">
        <v>109</v>
      </c>
      <c r="I1462" s="86" t="s">
        <v>109</v>
      </c>
      <c r="J1462" s="86" t="s">
        <v>109</v>
      </c>
      <c r="K1462" s="86" t="s">
        <v>109</v>
      </c>
      <c r="L1462" s="86" t="s">
        <v>109</v>
      </c>
      <c r="M1462" s="86" t="s">
        <v>168</v>
      </c>
      <c r="N1462" s="87">
        <v>3</v>
      </c>
      <c r="O1462" s="82" t="s">
        <v>92</v>
      </c>
      <c r="P1462" s="97">
        <v>3</v>
      </c>
      <c r="Q1462" s="97">
        <v>44</v>
      </c>
      <c r="R1462" s="82">
        <v>338</v>
      </c>
      <c r="S1462" s="82">
        <v>338</v>
      </c>
      <c r="T1462" s="84" t="s">
        <v>88</v>
      </c>
      <c r="U1462" s="82"/>
      <c r="V1462" s="82"/>
      <c r="W1462" s="82"/>
      <c r="X1462" s="82"/>
      <c r="Y1462" s="82"/>
      <c r="Z1462" s="82"/>
      <c r="AA1462" s="82">
        <f t="shared" si="755"/>
        <v>224</v>
      </c>
      <c r="AB1462" s="82">
        <v>98.1</v>
      </c>
      <c r="AC1462" s="82" t="s">
        <v>88</v>
      </c>
      <c r="AD1462" s="82"/>
      <c r="AE1462" s="120">
        <v>2.3380000000000001</v>
      </c>
      <c r="AF1462" s="82"/>
      <c r="AG1462" s="82"/>
      <c r="AH1462" s="82"/>
      <c r="AI1462" s="82"/>
      <c r="AJ1462" s="82"/>
      <c r="AK1462" s="82"/>
      <c r="AL1462" s="82"/>
      <c r="AM1462" s="82"/>
      <c r="AN1462" s="82"/>
      <c r="AO1462" s="87"/>
      <c r="AP1462" s="93">
        <f t="shared" si="756"/>
        <v>3.7333333333333334</v>
      </c>
      <c r="AQ1462" s="126" t="e">
        <f t="shared" si="757"/>
        <v>#REF!</v>
      </c>
      <c r="AR1462" s="126" t="e">
        <f t="shared" si="758"/>
        <v>#REF!</v>
      </c>
      <c r="AS1462" s="85">
        <f t="shared" si="759"/>
        <v>186.66666666666649</v>
      </c>
      <c r="AT1462" s="85">
        <f t="shared" si="760"/>
        <v>190.39999999999981</v>
      </c>
      <c r="AU1462" s="125">
        <f t="shared" si="761"/>
        <v>5269.7833333333265</v>
      </c>
    </row>
    <row r="1463" spans="2:48">
      <c r="B1463" s="96">
        <v>45739</v>
      </c>
      <c r="C1463" s="82" t="s">
        <v>1038</v>
      </c>
      <c r="D1463" s="82" t="s">
        <v>116</v>
      </c>
      <c r="E1463" s="82" t="s">
        <v>3729</v>
      </c>
      <c r="F1463" s="84" t="s">
        <v>1469</v>
      </c>
      <c r="G1463" s="84" t="s">
        <v>1469</v>
      </c>
      <c r="H1463" s="86" t="s">
        <v>109</v>
      </c>
      <c r="I1463" s="86" t="s">
        <v>109</v>
      </c>
      <c r="J1463" s="86" t="s">
        <v>109</v>
      </c>
      <c r="K1463" s="86" t="s">
        <v>109</v>
      </c>
      <c r="L1463" s="86" t="s">
        <v>109</v>
      </c>
      <c r="M1463" s="86" t="s">
        <v>168</v>
      </c>
      <c r="N1463" s="87">
        <v>3</v>
      </c>
      <c r="O1463" s="82" t="s">
        <v>92</v>
      </c>
      <c r="P1463" s="97">
        <v>3</v>
      </c>
      <c r="Q1463" s="97">
        <v>44</v>
      </c>
      <c r="R1463" s="82">
        <v>338</v>
      </c>
      <c r="S1463" s="82">
        <v>338</v>
      </c>
      <c r="T1463" s="84" t="s">
        <v>88</v>
      </c>
      <c r="U1463" s="82"/>
      <c r="V1463" s="82"/>
      <c r="W1463" s="82"/>
      <c r="X1463" s="82"/>
      <c r="Y1463" s="82"/>
      <c r="Z1463" s="82"/>
      <c r="AA1463" s="82">
        <f t="shared" si="755"/>
        <v>224</v>
      </c>
      <c r="AB1463" s="82">
        <v>97.1</v>
      </c>
      <c r="AC1463" s="82" t="s">
        <v>88</v>
      </c>
      <c r="AD1463" s="82"/>
      <c r="AE1463" s="120">
        <v>2.34</v>
      </c>
      <c r="AF1463" s="82"/>
      <c r="AG1463" s="82"/>
      <c r="AH1463" s="82"/>
      <c r="AI1463" s="82"/>
      <c r="AJ1463" s="82"/>
      <c r="AK1463" s="82"/>
      <c r="AL1463" s="82"/>
      <c r="AM1463" s="82"/>
      <c r="AN1463" s="82"/>
      <c r="AO1463" s="87"/>
      <c r="AP1463" s="93">
        <f t="shared" si="756"/>
        <v>3.7333333333333334</v>
      </c>
      <c r="AQ1463" s="126" t="e">
        <f t="shared" si="757"/>
        <v>#REF!</v>
      </c>
      <c r="AR1463" s="126" t="e">
        <f t="shared" si="758"/>
        <v>#REF!</v>
      </c>
      <c r="AS1463" s="85">
        <f t="shared" si="759"/>
        <v>190.39999999999981</v>
      </c>
      <c r="AT1463" s="85">
        <f t="shared" si="760"/>
        <v>194.13333333333313</v>
      </c>
      <c r="AU1463" s="125">
        <f t="shared" si="761"/>
        <v>5273.5166666666601</v>
      </c>
    </row>
    <row r="1464" spans="2:48">
      <c r="B1464" s="96">
        <v>45739</v>
      </c>
      <c r="C1464" s="82" t="s">
        <v>1038</v>
      </c>
      <c r="D1464" s="82" t="s">
        <v>116</v>
      </c>
      <c r="E1464" s="82" t="s">
        <v>3729</v>
      </c>
      <c r="F1464" s="84" t="s">
        <v>1470</v>
      </c>
      <c r="G1464" s="84" t="s">
        <v>1470</v>
      </c>
      <c r="H1464" s="86" t="s">
        <v>109</v>
      </c>
      <c r="I1464" s="86" t="s">
        <v>109</v>
      </c>
      <c r="J1464" s="86" t="s">
        <v>109</v>
      </c>
      <c r="K1464" s="86" t="s">
        <v>109</v>
      </c>
      <c r="L1464" s="86" t="s">
        <v>109</v>
      </c>
      <c r="M1464" s="86" t="s">
        <v>168</v>
      </c>
      <c r="N1464" s="87">
        <v>3</v>
      </c>
      <c r="O1464" s="82" t="s">
        <v>92</v>
      </c>
      <c r="P1464" s="97">
        <v>3</v>
      </c>
      <c r="Q1464" s="97">
        <v>44</v>
      </c>
      <c r="R1464" s="82">
        <v>338</v>
      </c>
      <c r="S1464" s="82">
        <v>338</v>
      </c>
      <c r="T1464" s="84" t="s">
        <v>88</v>
      </c>
      <c r="U1464" s="82"/>
      <c r="V1464" s="82"/>
      <c r="W1464" s="82"/>
      <c r="X1464" s="82"/>
      <c r="Y1464" s="82"/>
      <c r="Z1464" s="82"/>
      <c r="AA1464" s="82">
        <f t="shared" si="755"/>
        <v>224</v>
      </c>
      <c r="AB1464" s="82">
        <v>111.1</v>
      </c>
      <c r="AC1464" s="82" t="s">
        <v>88</v>
      </c>
      <c r="AD1464" s="82"/>
      <c r="AE1464" s="120">
        <v>2.375</v>
      </c>
      <c r="AF1464" s="82"/>
      <c r="AG1464" s="82"/>
      <c r="AH1464" s="82"/>
      <c r="AI1464" s="82"/>
      <c r="AJ1464" s="82"/>
      <c r="AK1464" s="82"/>
      <c r="AL1464" s="82"/>
      <c r="AM1464" s="82"/>
      <c r="AN1464" s="82"/>
      <c r="AO1464" s="87"/>
      <c r="AP1464" s="93">
        <f t="shared" si="756"/>
        <v>3.7333333333333334</v>
      </c>
      <c r="AQ1464" s="126" t="e">
        <f t="shared" si="757"/>
        <v>#REF!</v>
      </c>
      <c r="AR1464" s="126" t="e">
        <f t="shared" si="758"/>
        <v>#REF!</v>
      </c>
      <c r="AS1464" s="85">
        <f t="shared" si="759"/>
        <v>194.13333333333313</v>
      </c>
      <c r="AT1464" s="85">
        <f t="shared" si="760"/>
        <v>197.86666666666645</v>
      </c>
      <c r="AU1464" s="125">
        <f t="shared" si="761"/>
        <v>5277.2499999999936</v>
      </c>
    </row>
    <row r="1465" spans="2:48">
      <c r="B1465" s="122">
        <v>45739</v>
      </c>
      <c r="C1465" s="117" t="s">
        <v>117</v>
      </c>
      <c r="D1465" s="117"/>
      <c r="E1465" s="117"/>
      <c r="F1465" s="109" t="s">
        <v>100</v>
      </c>
      <c r="G1465" s="109"/>
      <c r="H1465" s="110"/>
      <c r="I1465" s="110"/>
      <c r="J1465" s="110"/>
      <c r="K1465" s="110"/>
      <c r="L1465" s="110"/>
      <c r="M1465" s="111"/>
      <c r="N1465" s="109">
        <v>38</v>
      </c>
      <c r="O1465" s="109" t="s">
        <v>101</v>
      </c>
      <c r="P1465" s="109">
        <v>109</v>
      </c>
      <c r="Q1465" s="109">
        <v>0</v>
      </c>
      <c r="R1465" s="109">
        <v>200</v>
      </c>
      <c r="S1465" s="109">
        <v>200</v>
      </c>
      <c r="T1465" s="112" t="s">
        <v>88</v>
      </c>
      <c r="U1465" s="117"/>
      <c r="V1465" s="117"/>
      <c r="W1465" s="117"/>
      <c r="X1465" s="117"/>
      <c r="Y1465" s="117"/>
      <c r="Z1465" s="117"/>
      <c r="AA1465" s="117"/>
      <c r="AB1465" s="117"/>
      <c r="AC1465" s="117"/>
      <c r="AD1465" s="117"/>
      <c r="AE1465" s="124"/>
      <c r="AF1465" s="117"/>
      <c r="AG1465" s="117"/>
      <c r="AH1465" s="117"/>
      <c r="AI1465" s="117"/>
      <c r="AJ1465" s="117"/>
      <c r="AK1465" s="117"/>
      <c r="AL1465" s="117"/>
      <c r="AM1465" s="117"/>
      <c r="AN1465" s="117"/>
      <c r="AO1465" s="112"/>
      <c r="AP1465" s="113">
        <v>0</v>
      </c>
      <c r="AQ1465" s="113" t="e">
        <f t="shared" si="757"/>
        <v>#REF!</v>
      </c>
      <c r="AR1465" s="113" t="e">
        <f t="shared" si="758"/>
        <v>#REF!</v>
      </c>
      <c r="AS1465" s="118">
        <v>0</v>
      </c>
      <c r="AT1465" s="118">
        <v>0</v>
      </c>
      <c r="AU1465" s="119">
        <f t="shared" si="761"/>
        <v>5277.2499999999936</v>
      </c>
      <c r="AV1465" s="95" t="s">
        <v>1471</v>
      </c>
    </row>
    <row r="1466" spans="2:48">
      <c r="B1466" s="122">
        <v>45739</v>
      </c>
      <c r="C1466" s="117" t="s">
        <v>117</v>
      </c>
      <c r="D1466" s="117"/>
      <c r="E1466" s="117"/>
      <c r="F1466" s="109" t="s">
        <v>100</v>
      </c>
      <c r="G1466" s="109"/>
      <c r="H1466" s="110"/>
      <c r="I1466" s="110"/>
      <c r="J1466" s="110"/>
      <c r="K1466" s="110"/>
      <c r="L1466" s="110"/>
      <c r="M1466" s="111"/>
      <c r="N1466" s="109">
        <v>38</v>
      </c>
      <c r="O1466" s="109" t="s">
        <v>101</v>
      </c>
      <c r="P1466" s="109">
        <v>109</v>
      </c>
      <c r="Q1466" s="109">
        <v>0</v>
      </c>
      <c r="R1466" s="109">
        <v>200</v>
      </c>
      <c r="S1466" s="109">
        <v>200</v>
      </c>
      <c r="T1466" s="112" t="s">
        <v>88</v>
      </c>
      <c r="U1466" s="117"/>
      <c r="V1466" s="117"/>
      <c r="W1466" s="117"/>
      <c r="X1466" s="117"/>
      <c r="Y1466" s="117"/>
      <c r="Z1466" s="117"/>
      <c r="AA1466" s="117"/>
      <c r="AB1466" s="117"/>
      <c r="AC1466" s="117"/>
      <c r="AD1466" s="117"/>
      <c r="AE1466" s="124"/>
      <c r="AF1466" s="117"/>
      <c r="AG1466" s="117"/>
      <c r="AH1466" s="117"/>
      <c r="AI1466" s="117"/>
      <c r="AJ1466" s="117"/>
      <c r="AK1466" s="117"/>
      <c r="AL1466" s="117"/>
      <c r="AM1466" s="117"/>
      <c r="AN1466" s="117"/>
      <c r="AO1466" s="112"/>
      <c r="AP1466" s="113">
        <f t="shared" ref="AP1466:AP1468" si="762">IF(O1466="A",AP1465+AA1466/60,AP1465)</f>
        <v>0</v>
      </c>
      <c r="AQ1466" s="113" t="e">
        <f t="shared" si="757"/>
        <v>#REF!</v>
      </c>
      <c r="AR1466" s="113" t="e">
        <f t="shared" si="758"/>
        <v>#REF!</v>
      </c>
      <c r="AS1466" s="118">
        <f t="shared" ref="AS1466" si="763">IF(O1466="3C",AS1465+AA1466/60,AS1465)</f>
        <v>0</v>
      </c>
      <c r="AT1466" s="118">
        <f t="shared" ref="AT1466" si="764">AT1465+(AA1466/60)</f>
        <v>0</v>
      </c>
      <c r="AU1466" s="119">
        <f t="shared" si="761"/>
        <v>5277.2499999999936</v>
      </c>
      <c r="AV1466" s="95" t="s">
        <v>1472</v>
      </c>
    </row>
    <row r="1467" spans="2:48">
      <c r="B1467" s="122">
        <v>45740</v>
      </c>
      <c r="C1467" s="117" t="s">
        <v>120</v>
      </c>
      <c r="D1467" s="117"/>
      <c r="E1467" s="117"/>
      <c r="F1467" s="115" t="s">
        <v>135</v>
      </c>
      <c r="G1467" s="109"/>
      <c r="H1467" s="110"/>
      <c r="I1467" s="110"/>
      <c r="J1467" s="110"/>
      <c r="K1467" s="110"/>
      <c r="L1467" s="110"/>
      <c r="M1467" s="111"/>
      <c r="N1467" s="109">
        <v>6</v>
      </c>
      <c r="O1467" s="109" t="s">
        <v>92</v>
      </c>
      <c r="P1467" s="109">
        <v>30</v>
      </c>
      <c r="Q1467" s="109">
        <v>0</v>
      </c>
      <c r="R1467" s="109">
        <v>359</v>
      </c>
      <c r="S1467" s="109">
        <v>359</v>
      </c>
      <c r="T1467" s="117" t="s">
        <v>88</v>
      </c>
      <c r="U1467" s="117"/>
      <c r="V1467" s="117"/>
      <c r="W1467" s="117"/>
      <c r="X1467" s="117"/>
      <c r="Y1467" s="117"/>
      <c r="Z1467" s="117"/>
      <c r="AA1467" s="117"/>
      <c r="AB1467" s="117"/>
      <c r="AC1467" s="117"/>
      <c r="AD1467" s="117"/>
      <c r="AE1467" s="124"/>
      <c r="AF1467" s="117"/>
      <c r="AG1467" s="117"/>
      <c r="AH1467" s="117"/>
      <c r="AI1467" s="117"/>
      <c r="AJ1467" s="117"/>
      <c r="AK1467" s="117"/>
      <c r="AL1467" s="117"/>
      <c r="AM1467" s="117"/>
      <c r="AN1467" s="117"/>
      <c r="AO1467" s="112"/>
      <c r="AP1467" s="113">
        <f t="shared" si="762"/>
        <v>0</v>
      </c>
      <c r="AQ1467" s="113" t="e">
        <f t="shared" si="757"/>
        <v>#REF!</v>
      </c>
      <c r="AR1467" s="113" t="e">
        <f t="shared" si="758"/>
        <v>#REF!</v>
      </c>
      <c r="AS1467" s="118">
        <v>0</v>
      </c>
      <c r="AT1467" s="118">
        <v>0</v>
      </c>
      <c r="AU1467" s="119">
        <f t="shared" si="761"/>
        <v>5277.2499999999936</v>
      </c>
    </row>
    <row r="1468" spans="2:48">
      <c r="B1468" s="122">
        <v>45740</v>
      </c>
      <c r="C1468" s="117" t="s">
        <v>120</v>
      </c>
      <c r="D1468" s="117"/>
      <c r="E1468" s="117"/>
      <c r="F1468" s="109" t="s">
        <v>102</v>
      </c>
      <c r="G1468" s="109"/>
      <c r="H1468" s="110"/>
      <c r="I1468" s="110"/>
      <c r="J1468" s="110"/>
      <c r="K1468" s="110"/>
      <c r="L1468" s="110"/>
      <c r="M1468" s="111"/>
      <c r="N1468" s="109">
        <v>1</v>
      </c>
      <c r="O1468" s="109" t="s">
        <v>92</v>
      </c>
      <c r="P1468" s="109">
        <v>60</v>
      </c>
      <c r="Q1468" s="109">
        <v>0</v>
      </c>
      <c r="R1468" s="109">
        <v>359</v>
      </c>
      <c r="S1468" s="109">
        <v>359</v>
      </c>
      <c r="T1468" s="117" t="s">
        <v>88</v>
      </c>
      <c r="U1468" s="117"/>
      <c r="V1468" s="117"/>
      <c r="W1468" s="117"/>
      <c r="X1468" s="117"/>
      <c r="Y1468" s="117"/>
      <c r="Z1468" s="117"/>
      <c r="AA1468" s="117">
        <f t="shared" ref="AA1468" si="765">P1468*60+Q1468</f>
        <v>3600</v>
      </c>
      <c r="AB1468" s="117"/>
      <c r="AC1468" s="117"/>
      <c r="AD1468" s="117"/>
      <c r="AE1468" s="124"/>
      <c r="AF1468" s="117"/>
      <c r="AG1468" s="117"/>
      <c r="AH1468" s="117"/>
      <c r="AI1468" s="117"/>
      <c r="AJ1468" s="117"/>
      <c r="AK1468" s="117"/>
      <c r="AL1468" s="117"/>
      <c r="AM1468" s="117"/>
      <c r="AN1468" s="117"/>
      <c r="AO1468" s="112"/>
      <c r="AP1468" s="113">
        <f t="shared" si="762"/>
        <v>0</v>
      </c>
      <c r="AQ1468" s="113" t="e">
        <f t="shared" si="757"/>
        <v>#REF!</v>
      </c>
      <c r="AR1468" s="113" t="e">
        <f t="shared" si="758"/>
        <v>#REF!</v>
      </c>
      <c r="AS1468" s="118">
        <v>0</v>
      </c>
      <c r="AT1468" s="118">
        <v>0</v>
      </c>
      <c r="AU1468" s="119">
        <f t="shared" si="761"/>
        <v>5337.2499999999936</v>
      </c>
    </row>
    <row r="1469" spans="2:48">
      <c r="B1469" s="122">
        <v>45740</v>
      </c>
      <c r="C1469" s="117" t="s">
        <v>120</v>
      </c>
      <c r="D1469" s="117"/>
      <c r="E1469" s="117"/>
      <c r="F1469" s="109" t="s">
        <v>103</v>
      </c>
      <c r="G1469" s="109"/>
      <c r="H1469" s="110"/>
      <c r="I1469" s="110"/>
      <c r="J1469" s="110"/>
      <c r="K1469" s="110"/>
      <c r="L1469" s="110"/>
      <c r="M1469" s="111"/>
      <c r="N1469" s="109">
        <v>6</v>
      </c>
      <c r="O1469" s="109" t="s">
        <v>91</v>
      </c>
      <c r="P1469" s="109">
        <v>30</v>
      </c>
      <c r="Q1469" s="109">
        <v>0</v>
      </c>
      <c r="R1469" s="109">
        <v>359</v>
      </c>
      <c r="S1469" s="109">
        <v>359</v>
      </c>
      <c r="T1469" s="117" t="s">
        <v>88</v>
      </c>
      <c r="U1469" s="117"/>
      <c r="V1469" s="117"/>
      <c r="W1469" s="117"/>
      <c r="X1469" s="117"/>
      <c r="Y1469" s="117"/>
      <c r="Z1469" s="117"/>
      <c r="AA1469" s="117"/>
      <c r="AB1469" s="117"/>
      <c r="AC1469" s="117"/>
      <c r="AD1469" s="117"/>
      <c r="AE1469" s="124"/>
      <c r="AF1469" s="117"/>
      <c r="AG1469" s="117"/>
      <c r="AH1469" s="117"/>
      <c r="AI1469" s="117"/>
      <c r="AJ1469" s="117"/>
      <c r="AK1469" s="117"/>
      <c r="AL1469" s="117"/>
      <c r="AM1469" s="117"/>
      <c r="AN1469" s="117"/>
      <c r="AO1469" s="112"/>
      <c r="AP1469" s="113">
        <v>0</v>
      </c>
      <c r="AQ1469" s="113" t="e">
        <f t="shared" si="757"/>
        <v>#REF!</v>
      </c>
      <c r="AR1469" s="113" t="e">
        <f t="shared" si="758"/>
        <v>#REF!</v>
      </c>
      <c r="AS1469" s="118">
        <f t="shared" ref="AS1469:AS1473" si="766">IF(O1469="3C",AS1468+AA1469/60,AS1468)</f>
        <v>0</v>
      </c>
      <c r="AT1469" s="118">
        <v>0</v>
      </c>
      <c r="AU1469" s="119">
        <f t="shared" si="761"/>
        <v>5337.2499999999936</v>
      </c>
    </row>
    <row r="1470" spans="2:48">
      <c r="B1470" s="122">
        <v>45740</v>
      </c>
      <c r="C1470" s="117" t="s">
        <v>120</v>
      </c>
      <c r="D1470" s="117"/>
      <c r="E1470" s="117"/>
      <c r="F1470" s="109" t="s">
        <v>104</v>
      </c>
      <c r="G1470" s="109"/>
      <c r="H1470" s="110"/>
      <c r="I1470" s="110"/>
      <c r="J1470" s="110"/>
      <c r="K1470" s="110"/>
      <c r="L1470" s="110"/>
      <c r="M1470" s="111"/>
      <c r="N1470" s="109">
        <v>1</v>
      </c>
      <c r="O1470" s="109" t="s">
        <v>91</v>
      </c>
      <c r="P1470" s="109">
        <v>60</v>
      </c>
      <c r="Q1470" s="109">
        <v>0</v>
      </c>
      <c r="R1470" s="109">
        <v>359</v>
      </c>
      <c r="S1470" s="109">
        <v>359</v>
      </c>
      <c r="T1470" s="117" t="s">
        <v>88</v>
      </c>
      <c r="U1470" s="117"/>
      <c r="V1470" s="117"/>
      <c r="W1470" s="117"/>
      <c r="X1470" s="117"/>
      <c r="Y1470" s="117"/>
      <c r="Z1470" s="117"/>
      <c r="AA1470" s="117">
        <f t="shared" ref="AA1470:AA1473" si="767">P1470*60+Q1470</f>
        <v>3600</v>
      </c>
      <c r="AB1470" s="117"/>
      <c r="AC1470" s="117"/>
      <c r="AD1470" s="117"/>
      <c r="AE1470" s="124"/>
      <c r="AF1470" s="117"/>
      <c r="AG1470" s="117"/>
      <c r="AH1470" s="117"/>
      <c r="AI1470" s="117"/>
      <c r="AJ1470" s="117"/>
      <c r="AK1470" s="117"/>
      <c r="AL1470" s="117"/>
      <c r="AM1470" s="117"/>
      <c r="AN1470" s="117"/>
      <c r="AO1470" s="112"/>
      <c r="AP1470" s="113">
        <v>0</v>
      </c>
      <c r="AQ1470" s="113" t="e">
        <f t="shared" si="757"/>
        <v>#REF!</v>
      </c>
      <c r="AR1470" s="113" t="e">
        <f t="shared" si="758"/>
        <v>#REF!</v>
      </c>
      <c r="AS1470" s="118">
        <f t="shared" si="766"/>
        <v>0</v>
      </c>
      <c r="AT1470" s="118">
        <v>0</v>
      </c>
      <c r="AU1470" s="119">
        <f t="shared" si="761"/>
        <v>5397.2499999999936</v>
      </c>
    </row>
    <row r="1471" spans="2:48">
      <c r="B1471" s="122">
        <v>45740</v>
      </c>
      <c r="C1471" s="117" t="s">
        <v>120</v>
      </c>
      <c r="D1471" s="117"/>
      <c r="E1471" s="117"/>
      <c r="F1471" s="109" t="s">
        <v>104</v>
      </c>
      <c r="G1471" s="109"/>
      <c r="H1471" s="110"/>
      <c r="I1471" s="110"/>
      <c r="J1471" s="110"/>
      <c r="K1471" s="110"/>
      <c r="L1471" s="110"/>
      <c r="M1471" s="111"/>
      <c r="N1471" s="109">
        <v>1</v>
      </c>
      <c r="O1471" s="109" t="s">
        <v>91</v>
      </c>
      <c r="P1471" s="109">
        <v>60</v>
      </c>
      <c r="Q1471" s="109">
        <v>0</v>
      </c>
      <c r="R1471" s="109">
        <v>359</v>
      </c>
      <c r="S1471" s="109">
        <v>359</v>
      </c>
      <c r="T1471" s="117" t="s">
        <v>88</v>
      </c>
      <c r="U1471" s="117"/>
      <c r="V1471" s="117"/>
      <c r="W1471" s="117"/>
      <c r="X1471" s="117"/>
      <c r="Y1471" s="117"/>
      <c r="Z1471" s="117"/>
      <c r="AA1471" s="117">
        <f t="shared" si="767"/>
        <v>3600</v>
      </c>
      <c r="AB1471" s="117"/>
      <c r="AC1471" s="117"/>
      <c r="AD1471" s="117"/>
      <c r="AE1471" s="124"/>
      <c r="AF1471" s="117"/>
      <c r="AG1471" s="117"/>
      <c r="AH1471" s="117"/>
      <c r="AI1471" s="117"/>
      <c r="AJ1471" s="117"/>
      <c r="AK1471" s="117"/>
      <c r="AL1471" s="117"/>
      <c r="AM1471" s="117"/>
      <c r="AN1471" s="117"/>
      <c r="AO1471" s="112"/>
      <c r="AP1471" s="113">
        <v>0</v>
      </c>
      <c r="AQ1471" s="113" t="e">
        <f t="shared" si="757"/>
        <v>#REF!</v>
      </c>
      <c r="AR1471" s="113" t="e">
        <f t="shared" si="758"/>
        <v>#REF!</v>
      </c>
      <c r="AS1471" s="118">
        <f t="shared" si="766"/>
        <v>0</v>
      </c>
      <c r="AT1471" s="118">
        <v>0</v>
      </c>
      <c r="AU1471" s="119">
        <f t="shared" si="761"/>
        <v>5457.2499999999936</v>
      </c>
    </row>
    <row r="1472" spans="2:48">
      <c r="B1472" s="122">
        <v>45740</v>
      </c>
      <c r="C1472" s="117" t="s">
        <v>120</v>
      </c>
      <c r="D1472" s="117"/>
      <c r="E1472" s="117"/>
      <c r="F1472" s="109" t="s">
        <v>104</v>
      </c>
      <c r="G1472" s="109"/>
      <c r="H1472" s="110"/>
      <c r="I1472" s="110"/>
      <c r="J1472" s="110"/>
      <c r="K1472" s="110"/>
      <c r="L1472" s="110"/>
      <c r="M1472" s="111"/>
      <c r="N1472" s="109">
        <v>1</v>
      </c>
      <c r="O1472" s="109" t="s">
        <v>91</v>
      </c>
      <c r="P1472" s="109">
        <v>60</v>
      </c>
      <c r="Q1472" s="109">
        <v>0</v>
      </c>
      <c r="R1472" s="109">
        <v>359</v>
      </c>
      <c r="S1472" s="109">
        <v>359</v>
      </c>
      <c r="T1472" s="117" t="s">
        <v>88</v>
      </c>
      <c r="U1472" s="117"/>
      <c r="V1472" s="117"/>
      <c r="W1472" s="117"/>
      <c r="X1472" s="117"/>
      <c r="Y1472" s="117"/>
      <c r="Z1472" s="117"/>
      <c r="AA1472" s="117">
        <f t="shared" si="767"/>
        <v>3600</v>
      </c>
      <c r="AB1472" s="117"/>
      <c r="AC1472" s="117"/>
      <c r="AD1472" s="117"/>
      <c r="AE1472" s="124"/>
      <c r="AF1472" s="117"/>
      <c r="AG1472" s="117"/>
      <c r="AH1472" s="117"/>
      <c r="AI1472" s="117"/>
      <c r="AJ1472" s="117"/>
      <c r="AK1472" s="117"/>
      <c r="AL1472" s="117"/>
      <c r="AM1472" s="117"/>
      <c r="AN1472" s="117"/>
      <c r="AO1472" s="112"/>
      <c r="AP1472" s="113">
        <v>0</v>
      </c>
      <c r="AQ1472" s="113" t="e">
        <f t="shared" si="757"/>
        <v>#REF!</v>
      </c>
      <c r="AR1472" s="113" t="e">
        <f t="shared" si="758"/>
        <v>#REF!</v>
      </c>
      <c r="AS1472" s="118">
        <f t="shared" si="766"/>
        <v>0</v>
      </c>
      <c r="AT1472" s="118">
        <v>0</v>
      </c>
      <c r="AU1472" s="119">
        <f t="shared" si="761"/>
        <v>5517.2499999999936</v>
      </c>
    </row>
    <row r="1473" spans="2:47">
      <c r="B1473" s="122">
        <v>45740</v>
      </c>
      <c r="C1473" s="117" t="s">
        <v>117</v>
      </c>
      <c r="D1473" s="117"/>
      <c r="E1473" s="117"/>
      <c r="F1473" s="109" t="s">
        <v>104</v>
      </c>
      <c r="G1473" s="109"/>
      <c r="H1473" s="110"/>
      <c r="I1473" s="110"/>
      <c r="J1473" s="110"/>
      <c r="K1473" s="110"/>
      <c r="L1473" s="110"/>
      <c r="M1473" s="111"/>
      <c r="N1473" s="109">
        <v>1</v>
      </c>
      <c r="O1473" s="109" t="s">
        <v>91</v>
      </c>
      <c r="P1473" s="109">
        <v>60</v>
      </c>
      <c r="Q1473" s="109">
        <v>0</v>
      </c>
      <c r="R1473" s="109">
        <v>359</v>
      </c>
      <c r="S1473" s="109">
        <v>359</v>
      </c>
      <c r="T1473" s="117" t="s">
        <v>88</v>
      </c>
      <c r="U1473" s="117"/>
      <c r="V1473" s="117"/>
      <c r="W1473" s="117"/>
      <c r="X1473" s="117"/>
      <c r="Y1473" s="117"/>
      <c r="Z1473" s="117"/>
      <c r="AA1473" s="117">
        <f t="shared" si="767"/>
        <v>3600</v>
      </c>
      <c r="AB1473" s="117"/>
      <c r="AC1473" s="117"/>
      <c r="AD1473" s="117"/>
      <c r="AE1473" s="124"/>
      <c r="AF1473" s="117"/>
      <c r="AG1473" s="117"/>
      <c r="AH1473" s="117"/>
      <c r="AI1473" s="117"/>
      <c r="AJ1473" s="117"/>
      <c r="AK1473" s="117"/>
      <c r="AL1473" s="117"/>
      <c r="AM1473" s="117"/>
      <c r="AN1473" s="117"/>
      <c r="AO1473" s="112"/>
      <c r="AP1473" s="113">
        <v>0</v>
      </c>
      <c r="AQ1473" s="113" t="e">
        <f t="shared" si="757"/>
        <v>#REF!</v>
      </c>
      <c r="AR1473" s="113" t="e">
        <f t="shared" si="758"/>
        <v>#REF!</v>
      </c>
      <c r="AS1473" s="118">
        <f t="shared" si="766"/>
        <v>0</v>
      </c>
      <c r="AT1473" s="118">
        <v>0</v>
      </c>
      <c r="AU1473" s="119">
        <f t="shared" si="761"/>
        <v>5577.2499999999936</v>
      </c>
    </row>
    <row r="1474" spans="2:47">
      <c r="B1474" s="96">
        <v>45740</v>
      </c>
      <c r="C1474" s="82" t="s">
        <v>117</v>
      </c>
      <c r="D1474" s="82"/>
      <c r="E1474" s="82"/>
      <c r="F1474" s="130" t="s">
        <v>105</v>
      </c>
      <c r="G1474" s="130" t="s">
        <v>89</v>
      </c>
      <c r="H1474" s="133" t="s">
        <v>89</v>
      </c>
      <c r="I1474" s="133" t="s">
        <v>89</v>
      </c>
      <c r="J1474" s="133" t="s">
        <v>89</v>
      </c>
      <c r="K1474" s="133" t="s">
        <v>89</v>
      </c>
      <c r="L1474" s="133" t="s">
        <v>95</v>
      </c>
      <c r="M1474" s="134" t="s">
        <v>106</v>
      </c>
      <c r="N1474" s="114">
        <v>3</v>
      </c>
      <c r="O1474" s="130" t="s">
        <v>91</v>
      </c>
      <c r="P1474" s="130">
        <v>3</v>
      </c>
      <c r="Q1474" s="114">
        <v>44</v>
      </c>
      <c r="R1474" s="130">
        <v>338</v>
      </c>
      <c r="S1474" s="130">
        <v>338</v>
      </c>
      <c r="T1474" s="84" t="s">
        <v>88</v>
      </c>
      <c r="U1474" s="82"/>
      <c r="V1474" s="82"/>
      <c r="W1474" s="82"/>
      <c r="X1474" s="82"/>
      <c r="Y1474" s="82"/>
      <c r="Z1474" s="82"/>
      <c r="AA1474" s="82">
        <f t="shared" si="755"/>
        <v>224</v>
      </c>
      <c r="AB1474" s="82"/>
      <c r="AC1474" s="82"/>
      <c r="AD1474" s="82">
        <v>109.6</v>
      </c>
      <c r="AE1474" s="120">
        <v>2.3780999999999999</v>
      </c>
      <c r="AF1474" s="82">
        <v>110.9</v>
      </c>
      <c r="AG1474" s="82">
        <v>97.8</v>
      </c>
      <c r="AH1474" s="132">
        <f>AF1474-AG1474</f>
        <v>13.100000000000009</v>
      </c>
      <c r="AI1474" s="132">
        <v>-3146.46</v>
      </c>
      <c r="AJ1474" s="132">
        <v>-2755.393</v>
      </c>
      <c r="AK1474" s="132">
        <v>-3525.05</v>
      </c>
      <c r="AL1474" s="132">
        <v>-2768.7460000000001</v>
      </c>
      <c r="AM1474" s="136">
        <f>AJ1474-AI1474</f>
        <v>391.06700000000001</v>
      </c>
      <c r="AN1474" s="136">
        <f>AL1474-AK1474</f>
        <v>756.30400000000009</v>
      </c>
      <c r="AO1474" s="136">
        <f>AD1474/AA1474*60</f>
        <v>29.357142857142858</v>
      </c>
      <c r="AP1474" s="93">
        <f t="shared" si="756"/>
        <v>3.7333333333333334</v>
      </c>
      <c r="AQ1474" s="126" t="e">
        <f t="shared" si="757"/>
        <v>#REF!</v>
      </c>
      <c r="AR1474" s="126" t="e">
        <f t="shared" si="758"/>
        <v>#REF!</v>
      </c>
      <c r="AS1474" s="85">
        <f t="shared" si="759"/>
        <v>0</v>
      </c>
      <c r="AT1474" s="85">
        <f t="shared" si="760"/>
        <v>3.7333333333333334</v>
      </c>
      <c r="AU1474" s="125">
        <f t="shared" si="761"/>
        <v>5580.9833333333272</v>
      </c>
    </row>
    <row r="1475" spans="2:47">
      <c r="B1475" s="96">
        <v>45740</v>
      </c>
      <c r="C1475" s="82" t="s">
        <v>1038</v>
      </c>
      <c r="D1475" s="82" t="s">
        <v>116</v>
      </c>
      <c r="E1475" s="82" t="s">
        <v>3729</v>
      </c>
      <c r="F1475" s="84" t="s">
        <v>1473</v>
      </c>
      <c r="G1475" s="84" t="s">
        <v>1473</v>
      </c>
      <c r="H1475" s="86" t="s">
        <v>109</v>
      </c>
      <c r="I1475" s="86" t="s">
        <v>109</v>
      </c>
      <c r="J1475" s="86" t="s">
        <v>109</v>
      </c>
      <c r="K1475" s="86" t="s">
        <v>109</v>
      </c>
      <c r="L1475" s="86" t="s">
        <v>109</v>
      </c>
      <c r="M1475" s="86" t="s">
        <v>168</v>
      </c>
      <c r="N1475" s="87">
        <v>3</v>
      </c>
      <c r="O1475" s="82" t="s">
        <v>92</v>
      </c>
      <c r="P1475" s="97">
        <v>3</v>
      </c>
      <c r="Q1475" s="97">
        <v>44</v>
      </c>
      <c r="R1475" s="82">
        <v>338</v>
      </c>
      <c r="S1475" s="82">
        <v>338</v>
      </c>
      <c r="T1475" s="84" t="s">
        <v>88</v>
      </c>
      <c r="U1475" s="82"/>
      <c r="V1475" s="82"/>
      <c r="W1475" s="82"/>
      <c r="X1475" s="82"/>
      <c r="Y1475" s="82"/>
      <c r="Z1475" s="82"/>
      <c r="AA1475" s="82">
        <f t="shared" si="755"/>
        <v>224</v>
      </c>
      <c r="AB1475" s="82">
        <v>113.8</v>
      </c>
      <c r="AC1475" s="82" t="s">
        <v>88</v>
      </c>
      <c r="AD1475" s="82"/>
      <c r="AE1475" s="120">
        <v>2.3769999999999998</v>
      </c>
      <c r="AF1475" s="82"/>
      <c r="AG1475" s="82"/>
      <c r="AH1475" s="82"/>
      <c r="AI1475" s="82"/>
      <c r="AJ1475" s="82"/>
      <c r="AK1475" s="82"/>
      <c r="AL1475" s="82"/>
      <c r="AM1475" s="82"/>
      <c r="AN1475" s="82"/>
      <c r="AO1475" s="87"/>
      <c r="AP1475" s="93">
        <f t="shared" si="756"/>
        <v>3.7333333333333334</v>
      </c>
      <c r="AQ1475" s="126" t="e">
        <f t="shared" si="757"/>
        <v>#REF!</v>
      </c>
      <c r="AR1475" s="126" t="e">
        <f t="shared" si="758"/>
        <v>#REF!</v>
      </c>
      <c r="AS1475" s="85">
        <f t="shared" si="759"/>
        <v>3.7333333333333334</v>
      </c>
      <c r="AT1475" s="85">
        <f t="shared" si="760"/>
        <v>7.4666666666666668</v>
      </c>
      <c r="AU1475" s="125">
        <f t="shared" si="761"/>
        <v>5584.7166666666608</v>
      </c>
    </row>
    <row r="1476" spans="2:47">
      <c r="B1476" s="96">
        <v>45740</v>
      </c>
      <c r="C1476" s="82" t="s">
        <v>1038</v>
      </c>
      <c r="D1476" s="82" t="s">
        <v>116</v>
      </c>
      <c r="E1476" s="82" t="s">
        <v>3729</v>
      </c>
      <c r="F1476" s="84" t="s">
        <v>1474</v>
      </c>
      <c r="G1476" s="84" t="s">
        <v>1474</v>
      </c>
      <c r="H1476" s="86" t="s">
        <v>109</v>
      </c>
      <c r="I1476" s="86" t="s">
        <v>109</v>
      </c>
      <c r="J1476" s="86" t="s">
        <v>109</v>
      </c>
      <c r="K1476" s="86" t="s">
        <v>109</v>
      </c>
      <c r="L1476" s="86" t="s">
        <v>109</v>
      </c>
      <c r="M1476" s="86" t="s">
        <v>168</v>
      </c>
      <c r="N1476" s="87">
        <v>3</v>
      </c>
      <c r="O1476" s="82" t="s">
        <v>92</v>
      </c>
      <c r="P1476" s="97">
        <v>3</v>
      </c>
      <c r="Q1476" s="97">
        <v>44</v>
      </c>
      <c r="R1476" s="82">
        <v>338</v>
      </c>
      <c r="S1476" s="82">
        <v>338</v>
      </c>
      <c r="T1476" s="84" t="s">
        <v>88</v>
      </c>
      <c r="U1476" s="82"/>
      <c r="V1476" s="82"/>
      <c r="W1476" s="82"/>
      <c r="X1476" s="82"/>
      <c r="Y1476" s="82"/>
      <c r="Z1476" s="82"/>
      <c r="AA1476" s="82">
        <f t="shared" si="755"/>
        <v>224</v>
      </c>
      <c r="AB1476" s="82">
        <v>111.8</v>
      </c>
      <c r="AC1476" s="82" t="s">
        <v>88</v>
      </c>
      <c r="AD1476" s="82"/>
      <c r="AE1476" s="120">
        <v>2.3860000000000001</v>
      </c>
      <c r="AF1476" s="82"/>
      <c r="AG1476" s="82"/>
      <c r="AH1476" s="82"/>
      <c r="AI1476" s="82"/>
      <c r="AJ1476" s="82"/>
      <c r="AK1476" s="82"/>
      <c r="AL1476" s="82"/>
      <c r="AM1476" s="82"/>
      <c r="AN1476" s="82"/>
      <c r="AO1476" s="87"/>
      <c r="AP1476" s="93">
        <f t="shared" si="756"/>
        <v>3.7333333333333334</v>
      </c>
      <c r="AQ1476" s="126" t="e">
        <f t="shared" si="757"/>
        <v>#REF!</v>
      </c>
      <c r="AR1476" s="126" t="e">
        <f t="shared" si="758"/>
        <v>#REF!</v>
      </c>
      <c r="AS1476" s="85">
        <f t="shared" si="759"/>
        <v>7.4666666666666668</v>
      </c>
      <c r="AT1476" s="85">
        <f t="shared" si="760"/>
        <v>11.2</v>
      </c>
      <c r="AU1476" s="125">
        <f t="shared" si="761"/>
        <v>5588.4499999999944</v>
      </c>
    </row>
    <row r="1477" spans="2:47">
      <c r="B1477" s="96">
        <v>45740</v>
      </c>
      <c r="C1477" s="82" t="s">
        <v>1038</v>
      </c>
      <c r="D1477" s="82" t="s">
        <v>116</v>
      </c>
      <c r="E1477" s="82" t="s">
        <v>3729</v>
      </c>
      <c r="F1477" s="84" t="s">
        <v>1475</v>
      </c>
      <c r="G1477" s="84" t="s">
        <v>1475</v>
      </c>
      <c r="H1477" s="86" t="s">
        <v>109</v>
      </c>
      <c r="I1477" s="86" t="s">
        <v>109</v>
      </c>
      <c r="J1477" s="86" t="s">
        <v>109</v>
      </c>
      <c r="K1477" s="86" t="s">
        <v>109</v>
      </c>
      <c r="L1477" s="86" t="s">
        <v>109</v>
      </c>
      <c r="M1477" s="86" t="s">
        <v>168</v>
      </c>
      <c r="N1477" s="87">
        <v>3</v>
      </c>
      <c r="O1477" s="82" t="s">
        <v>92</v>
      </c>
      <c r="P1477" s="97">
        <v>3</v>
      </c>
      <c r="Q1477" s="97">
        <v>44</v>
      </c>
      <c r="R1477" s="82">
        <v>338</v>
      </c>
      <c r="S1477" s="82">
        <v>338</v>
      </c>
      <c r="T1477" s="84" t="s">
        <v>88</v>
      </c>
      <c r="U1477" s="82"/>
      <c r="V1477" s="82"/>
      <c r="W1477" s="82"/>
      <c r="X1477" s="82"/>
      <c r="Y1477" s="82"/>
      <c r="Z1477" s="82"/>
      <c r="AA1477" s="82">
        <f t="shared" si="755"/>
        <v>224</v>
      </c>
      <c r="AB1477" s="82">
        <v>111.5</v>
      </c>
      <c r="AC1477" s="82" t="s">
        <v>88</v>
      </c>
      <c r="AD1477" s="82"/>
      <c r="AE1477" s="120">
        <v>2.3820000000000001</v>
      </c>
      <c r="AF1477" s="82"/>
      <c r="AG1477" s="82"/>
      <c r="AH1477" s="82"/>
      <c r="AI1477" s="82"/>
      <c r="AJ1477" s="82"/>
      <c r="AK1477" s="82"/>
      <c r="AL1477" s="82"/>
      <c r="AM1477" s="82"/>
      <c r="AN1477" s="82"/>
      <c r="AO1477" s="87"/>
      <c r="AP1477" s="93">
        <f t="shared" si="756"/>
        <v>3.7333333333333334</v>
      </c>
      <c r="AQ1477" s="126" t="e">
        <f t="shared" si="757"/>
        <v>#REF!</v>
      </c>
      <c r="AR1477" s="126" t="e">
        <f t="shared" si="758"/>
        <v>#REF!</v>
      </c>
      <c r="AS1477" s="85">
        <f t="shared" si="759"/>
        <v>11.2</v>
      </c>
      <c r="AT1477" s="85">
        <f t="shared" si="760"/>
        <v>14.933333333333334</v>
      </c>
      <c r="AU1477" s="125">
        <f t="shared" si="761"/>
        <v>5592.1833333333279</v>
      </c>
    </row>
    <row r="1478" spans="2:47">
      <c r="B1478" s="96">
        <v>45740</v>
      </c>
      <c r="C1478" s="82" t="s">
        <v>1038</v>
      </c>
      <c r="D1478" s="82" t="s">
        <v>116</v>
      </c>
      <c r="E1478" s="82" t="s">
        <v>3729</v>
      </c>
      <c r="F1478" s="84" t="s">
        <v>1476</v>
      </c>
      <c r="G1478" s="84" t="s">
        <v>1476</v>
      </c>
      <c r="H1478" s="86" t="s">
        <v>109</v>
      </c>
      <c r="I1478" s="86" t="s">
        <v>109</v>
      </c>
      <c r="J1478" s="86" t="s">
        <v>109</v>
      </c>
      <c r="K1478" s="86" t="s">
        <v>109</v>
      </c>
      <c r="L1478" s="86" t="s">
        <v>109</v>
      </c>
      <c r="M1478" s="86" t="s">
        <v>168</v>
      </c>
      <c r="N1478" s="87">
        <v>3</v>
      </c>
      <c r="O1478" s="82" t="s">
        <v>92</v>
      </c>
      <c r="P1478" s="97">
        <v>3</v>
      </c>
      <c r="Q1478" s="97">
        <v>44</v>
      </c>
      <c r="R1478" s="82">
        <v>338</v>
      </c>
      <c r="S1478" s="82">
        <v>338</v>
      </c>
      <c r="T1478" s="84" t="s">
        <v>88</v>
      </c>
      <c r="U1478" s="82"/>
      <c r="V1478" s="82"/>
      <c r="W1478" s="82"/>
      <c r="X1478" s="82"/>
      <c r="Y1478" s="82"/>
      <c r="Z1478" s="82"/>
      <c r="AA1478" s="82">
        <f t="shared" si="755"/>
        <v>224</v>
      </c>
      <c r="AB1478" s="82">
        <v>110.7</v>
      </c>
      <c r="AC1478" s="82" t="s">
        <v>88</v>
      </c>
      <c r="AD1478" s="82"/>
      <c r="AE1478" s="120">
        <v>2.3889999999999998</v>
      </c>
      <c r="AF1478" s="82"/>
      <c r="AG1478" s="82"/>
      <c r="AH1478" s="82"/>
      <c r="AI1478" s="82"/>
      <c r="AJ1478" s="82"/>
      <c r="AK1478" s="82"/>
      <c r="AL1478" s="82"/>
      <c r="AM1478" s="82"/>
      <c r="AN1478" s="82"/>
      <c r="AO1478" s="87"/>
      <c r="AP1478" s="93">
        <f t="shared" si="756"/>
        <v>3.7333333333333334</v>
      </c>
      <c r="AQ1478" s="126" t="e">
        <f t="shared" si="757"/>
        <v>#REF!</v>
      </c>
      <c r="AR1478" s="126" t="e">
        <f t="shared" si="758"/>
        <v>#REF!</v>
      </c>
      <c r="AS1478" s="85">
        <f t="shared" si="759"/>
        <v>14.933333333333334</v>
      </c>
      <c r="AT1478" s="85">
        <f t="shared" si="760"/>
        <v>18.666666666666668</v>
      </c>
      <c r="AU1478" s="125">
        <f t="shared" si="761"/>
        <v>5595.9166666666615</v>
      </c>
    </row>
    <row r="1479" spans="2:47">
      <c r="B1479" s="96">
        <v>45740</v>
      </c>
      <c r="C1479" s="82" t="s">
        <v>1197</v>
      </c>
      <c r="D1479" s="82" t="s">
        <v>116</v>
      </c>
      <c r="E1479" s="82" t="s">
        <v>3729</v>
      </c>
      <c r="F1479" s="84" t="s">
        <v>1477</v>
      </c>
      <c r="G1479" s="84" t="s">
        <v>1477</v>
      </c>
      <c r="H1479" s="86" t="s">
        <v>109</v>
      </c>
      <c r="I1479" s="86" t="s">
        <v>109</v>
      </c>
      <c r="J1479" s="86" t="s">
        <v>109</v>
      </c>
      <c r="K1479" s="86" t="s">
        <v>109</v>
      </c>
      <c r="L1479" s="86" t="s">
        <v>109</v>
      </c>
      <c r="M1479" s="86" t="s">
        <v>168</v>
      </c>
      <c r="N1479" s="87">
        <v>3</v>
      </c>
      <c r="O1479" s="82" t="s">
        <v>92</v>
      </c>
      <c r="P1479" s="97">
        <v>3</v>
      </c>
      <c r="Q1479" s="97">
        <v>44</v>
      </c>
      <c r="R1479" s="82">
        <v>338</v>
      </c>
      <c r="S1479" s="82">
        <v>338</v>
      </c>
      <c r="T1479" s="84" t="s">
        <v>88</v>
      </c>
      <c r="U1479" s="82"/>
      <c r="V1479" s="82"/>
      <c r="W1479" s="82"/>
      <c r="X1479" s="82"/>
      <c r="Y1479" s="82"/>
      <c r="Z1479" s="82"/>
      <c r="AA1479" s="82">
        <f t="shared" si="755"/>
        <v>224</v>
      </c>
      <c r="AB1479" s="82">
        <v>111.1</v>
      </c>
      <c r="AC1479" s="82" t="s">
        <v>88</v>
      </c>
      <c r="AD1479" s="82"/>
      <c r="AE1479" s="120">
        <v>2.3889999999999998</v>
      </c>
      <c r="AF1479" s="82"/>
      <c r="AG1479" s="82"/>
      <c r="AH1479" s="82"/>
      <c r="AI1479" s="82"/>
      <c r="AJ1479" s="82"/>
      <c r="AK1479" s="82"/>
      <c r="AL1479" s="82"/>
      <c r="AM1479" s="82"/>
      <c r="AN1479" s="82"/>
      <c r="AO1479" s="87"/>
      <c r="AP1479" s="93">
        <f t="shared" si="756"/>
        <v>3.7333333333333334</v>
      </c>
      <c r="AQ1479" s="126" t="e">
        <f t="shared" si="757"/>
        <v>#REF!</v>
      </c>
      <c r="AR1479" s="126" t="e">
        <f t="shared" si="758"/>
        <v>#REF!</v>
      </c>
      <c r="AS1479" s="85">
        <f t="shared" si="759"/>
        <v>18.666666666666668</v>
      </c>
      <c r="AT1479" s="85">
        <f t="shared" si="760"/>
        <v>22.400000000000002</v>
      </c>
      <c r="AU1479" s="125">
        <f t="shared" si="761"/>
        <v>5599.6499999999951</v>
      </c>
    </row>
    <row r="1480" spans="2:47">
      <c r="B1480" s="96">
        <v>45740</v>
      </c>
      <c r="C1480" s="82" t="s">
        <v>1197</v>
      </c>
      <c r="D1480" s="82" t="s">
        <v>116</v>
      </c>
      <c r="E1480" s="82" t="s">
        <v>3729</v>
      </c>
      <c r="F1480" s="84" t="s">
        <v>1478</v>
      </c>
      <c r="G1480" s="84" t="s">
        <v>1478</v>
      </c>
      <c r="H1480" s="86" t="s">
        <v>109</v>
      </c>
      <c r="I1480" s="86" t="s">
        <v>109</v>
      </c>
      <c r="J1480" s="86" t="s">
        <v>109</v>
      </c>
      <c r="K1480" s="86" t="s">
        <v>109</v>
      </c>
      <c r="L1480" s="86" t="s">
        <v>109</v>
      </c>
      <c r="M1480" s="86" t="s">
        <v>168</v>
      </c>
      <c r="N1480" s="87">
        <v>3</v>
      </c>
      <c r="O1480" s="82" t="s">
        <v>92</v>
      </c>
      <c r="P1480" s="97">
        <v>3</v>
      </c>
      <c r="Q1480" s="97">
        <v>44</v>
      </c>
      <c r="R1480" s="82">
        <v>338</v>
      </c>
      <c r="S1480" s="82">
        <v>338</v>
      </c>
      <c r="T1480" s="84" t="s">
        <v>88</v>
      </c>
      <c r="U1480" s="82"/>
      <c r="V1480" s="82"/>
      <c r="W1480" s="82"/>
      <c r="X1480" s="82"/>
      <c r="Y1480" s="82"/>
      <c r="Z1480" s="82"/>
      <c r="AA1480" s="82">
        <f t="shared" si="755"/>
        <v>224</v>
      </c>
      <c r="AB1480" s="82">
        <v>110.8</v>
      </c>
      <c r="AC1480" s="82" t="s">
        <v>88</v>
      </c>
      <c r="AD1480" s="82"/>
      <c r="AE1480" s="120">
        <v>2.387</v>
      </c>
      <c r="AF1480" s="82"/>
      <c r="AG1480" s="82"/>
      <c r="AH1480" s="82"/>
      <c r="AI1480" s="82"/>
      <c r="AJ1480" s="82"/>
      <c r="AK1480" s="82"/>
      <c r="AL1480" s="82"/>
      <c r="AM1480" s="82"/>
      <c r="AN1480" s="82"/>
      <c r="AO1480" s="87"/>
      <c r="AP1480" s="93">
        <f t="shared" si="756"/>
        <v>3.7333333333333334</v>
      </c>
      <c r="AQ1480" s="126" t="e">
        <f t="shared" si="757"/>
        <v>#REF!</v>
      </c>
      <c r="AR1480" s="126" t="e">
        <f t="shared" si="758"/>
        <v>#REF!</v>
      </c>
      <c r="AS1480" s="85">
        <f t="shared" si="759"/>
        <v>22.400000000000002</v>
      </c>
      <c r="AT1480" s="85">
        <f t="shared" si="760"/>
        <v>26.133333333333336</v>
      </c>
      <c r="AU1480" s="125">
        <f t="shared" si="761"/>
        <v>5603.3833333333287</v>
      </c>
    </row>
    <row r="1481" spans="2:47">
      <c r="B1481" s="96">
        <v>45740</v>
      </c>
      <c r="C1481" s="82" t="s">
        <v>1197</v>
      </c>
      <c r="D1481" s="82" t="s">
        <v>116</v>
      </c>
      <c r="E1481" s="82" t="s">
        <v>3729</v>
      </c>
      <c r="F1481" s="84" t="s">
        <v>1479</v>
      </c>
      <c r="G1481" s="84" t="s">
        <v>1479</v>
      </c>
      <c r="H1481" s="86" t="s">
        <v>109</v>
      </c>
      <c r="I1481" s="86" t="s">
        <v>109</v>
      </c>
      <c r="J1481" s="86" t="s">
        <v>109</v>
      </c>
      <c r="K1481" s="86" t="s">
        <v>109</v>
      </c>
      <c r="L1481" s="86" t="s">
        <v>109</v>
      </c>
      <c r="M1481" s="86" t="s">
        <v>168</v>
      </c>
      <c r="N1481" s="87">
        <v>3</v>
      </c>
      <c r="O1481" s="82" t="s">
        <v>92</v>
      </c>
      <c r="P1481" s="97">
        <v>3</v>
      </c>
      <c r="Q1481" s="97">
        <v>44</v>
      </c>
      <c r="R1481" s="82">
        <v>338</v>
      </c>
      <c r="S1481" s="82">
        <v>338</v>
      </c>
      <c r="T1481" s="84" t="s">
        <v>88</v>
      </c>
      <c r="U1481" s="82"/>
      <c r="V1481" s="82"/>
      <c r="W1481" s="82"/>
      <c r="X1481" s="82"/>
      <c r="Y1481" s="82"/>
      <c r="Z1481" s="82"/>
      <c r="AA1481" s="82">
        <f t="shared" si="755"/>
        <v>224</v>
      </c>
      <c r="AB1481" s="82">
        <v>111</v>
      </c>
      <c r="AC1481" s="82" t="s">
        <v>88</v>
      </c>
      <c r="AD1481" s="82"/>
      <c r="AE1481" s="120">
        <v>2.391</v>
      </c>
      <c r="AF1481" s="82"/>
      <c r="AG1481" s="82"/>
      <c r="AH1481" s="82"/>
      <c r="AI1481" s="82"/>
      <c r="AJ1481" s="82"/>
      <c r="AK1481" s="82"/>
      <c r="AL1481" s="82"/>
      <c r="AM1481" s="82"/>
      <c r="AN1481" s="82"/>
      <c r="AO1481" s="87"/>
      <c r="AP1481" s="93">
        <f t="shared" si="756"/>
        <v>3.7333333333333334</v>
      </c>
      <c r="AQ1481" s="126" t="e">
        <f t="shared" si="757"/>
        <v>#REF!</v>
      </c>
      <c r="AR1481" s="126" t="e">
        <f t="shared" si="758"/>
        <v>#REF!</v>
      </c>
      <c r="AS1481" s="85">
        <f t="shared" si="759"/>
        <v>26.133333333333336</v>
      </c>
      <c r="AT1481" s="85">
        <f t="shared" si="760"/>
        <v>29.866666666666671</v>
      </c>
      <c r="AU1481" s="125">
        <f t="shared" si="761"/>
        <v>5607.1166666666622</v>
      </c>
    </row>
    <row r="1482" spans="2:47">
      <c r="B1482" s="96">
        <v>45740</v>
      </c>
      <c r="C1482" s="82" t="s">
        <v>1197</v>
      </c>
      <c r="D1482" s="82" t="s">
        <v>116</v>
      </c>
      <c r="E1482" s="82" t="s">
        <v>3729</v>
      </c>
      <c r="F1482" s="84" t="s">
        <v>1480</v>
      </c>
      <c r="G1482" s="84" t="s">
        <v>1480</v>
      </c>
      <c r="H1482" s="86" t="s">
        <v>109</v>
      </c>
      <c r="I1482" s="86" t="s">
        <v>109</v>
      </c>
      <c r="J1482" s="86" t="s">
        <v>109</v>
      </c>
      <c r="K1482" s="86" t="s">
        <v>109</v>
      </c>
      <c r="L1482" s="86" t="s">
        <v>109</v>
      </c>
      <c r="M1482" s="86" t="s">
        <v>168</v>
      </c>
      <c r="N1482" s="87">
        <v>3</v>
      </c>
      <c r="O1482" s="82" t="s">
        <v>92</v>
      </c>
      <c r="P1482" s="97">
        <v>3</v>
      </c>
      <c r="Q1482" s="97">
        <v>44</v>
      </c>
      <c r="R1482" s="82">
        <v>338</v>
      </c>
      <c r="S1482" s="82">
        <v>338</v>
      </c>
      <c r="T1482" s="84" t="s">
        <v>88</v>
      </c>
      <c r="U1482" s="82"/>
      <c r="V1482" s="82"/>
      <c r="W1482" s="82"/>
      <c r="X1482" s="82"/>
      <c r="Y1482" s="82"/>
      <c r="Z1482" s="82"/>
      <c r="AA1482" s="82">
        <f t="shared" si="755"/>
        <v>224</v>
      </c>
      <c r="AB1482" s="82">
        <v>97.1</v>
      </c>
      <c r="AC1482" s="82" t="s">
        <v>88</v>
      </c>
      <c r="AD1482" s="82"/>
      <c r="AE1482" s="120">
        <v>2.3540000000000001</v>
      </c>
      <c r="AF1482" s="82"/>
      <c r="AG1482" s="82"/>
      <c r="AH1482" s="82"/>
      <c r="AI1482" s="82"/>
      <c r="AJ1482" s="82"/>
      <c r="AK1482" s="82"/>
      <c r="AL1482" s="82"/>
      <c r="AM1482" s="82"/>
      <c r="AN1482" s="82"/>
      <c r="AO1482" s="87"/>
      <c r="AP1482" s="93">
        <f t="shared" si="756"/>
        <v>3.7333333333333334</v>
      </c>
      <c r="AQ1482" s="126" t="e">
        <f t="shared" si="757"/>
        <v>#REF!</v>
      </c>
      <c r="AR1482" s="126" t="e">
        <f t="shared" si="758"/>
        <v>#REF!</v>
      </c>
      <c r="AS1482" s="85">
        <f t="shared" si="759"/>
        <v>29.866666666666671</v>
      </c>
      <c r="AT1482" s="85">
        <f t="shared" si="760"/>
        <v>33.6</v>
      </c>
      <c r="AU1482" s="125">
        <f t="shared" si="761"/>
        <v>5610.8499999999958</v>
      </c>
    </row>
    <row r="1483" spans="2:47">
      <c r="B1483" s="96">
        <v>45740</v>
      </c>
      <c r="C1483" s="82" t="s">
        <v>1197</v>
      </c>
      <c r="D1483" s="82" t="s">
        <v>116</v>
      </c>
      <c r="E1483" s="82" t="s">
        <v>3729</v>
      </c>
      <c r="F1483" s="84" t="s">
        <v>1481</v>
      </c>
      <c r="G1483" s="84" t="s">
        <v>1481</v>
      </c>
      <c r="H1483" s="86" t="s">
        <v>109</v>
      </c>
      <c r="I1483" s="86" t="s">
        <v>109</v>
      </c>
      <c r="J1483" s="86" t="s">
        <v>109</v>
      </c>
      <c r="K1483" s="86" t="s">
        <v>109</v>
      </c>
      <c r="L1483" s="86" t="s">
        <v>109</v>
      </c>
      <c r="M1483" s="86" t="s">
        <v>168</v>
      </c>
      <c r="N1483" s="87">
        <v>3</v>
      </c>
      <c r="O1483" s="82" t="s">
        <v>92</v>
      </c>
      <c r="P1483" s="97">
        <v>3</v>
      </c>
      <c r="Q1483" s="97">
        <v>44</v>
      </c>
      <c r="R1483" s="82">
        <v>338</v>
      </c>
      <c r="S1483" s="82">
        <v>338</v>
      </c>
      <c r="T1483" s="84" t="s">
        <v>88</v>
      </c>
      <c r="U1483" s="82"/>
      <c r="V1483" s="82"/>
      <c r="W1483" s="82"/>
      <c r="X1483" s="82"/>
      <c r="Y1483" s="82"/>
      <c r="Z1483" s="82"/>
      <c r="AA1483" s="82">
        <f t="shared" si="755"/>
        <v>224</v>
      </c>
      <c r="AB1483" s="82">
        <v>110.3</v>
      </c>
      <c r="AC1483" s="82" t="s">
        <v>88</v>
      </c>
      <c r="AD1483" s="82"/>
      <c r="AE1483" s="120">
        <v>2.3849999999999998</v>
      </c>
      <c r="AF1483" s="82"/>
      <c r="AG1483" s="82"/>
      <c r="AH1483" s="82"/>
      <c r="AI1483" s="82"/>
      <c r="AJ1483" s="82"/>
      <c r="AK1483" s="82"/>
      <c r="AL1483" s="82"/>
      <c r="AM1483" s="82"/>
      <c r="AN1483" s="82"/>
      <c r="AO1483" s="87"/>
      <c r="AP1483" s="93">
        <f t="shared" si="756"/>
        <v>3.7333333333333334</v>
      </c>
      <c r="AQ1483" s="126" t="e">
        <f t="shared" si="757"/>
        <v>#REF!</v>
      </c>
      <c r="AR1483" s="126" t="e">
        <f t="shared" si="758"/>
        <v>#REF!</v>
      </c>
      <c r="AS1483" s="85">
        <f t="shared" si="759"/>
        <v>33.6</v>
      </c>
      <c r="AT1483" s="85">
        <f t="shared" si="760"/>
        <v>37.333333333333336</v>
      </c>
      <c r="AU1483" s="125">
        <f t="shared" si="761"/>
        <v>5614.5833333333294</v>
      </c>
    </row>
    <row r="1484" spans="2:47">
      <c r="B1484" s="96">
        <v>45740</v>
      </c>
      <c r="C1484" s="82" t="s">
        <v>1197</v>
      </c>
      <c r="D1484" s="82" t="s">
        <v>116</v>
      </c>
      <c r="E1484" s="82" t="s">
        <v>3729</v>
      </c>
      <c r="F1484" s="84" t="s">
        <v>1482</v>
      </c>
      <c r="G1484" s="84" t="s">
        <v>1482</v>
      </c>
      <c r="H1484" s="86" t="s">
        <v>109</v>
      </c>
      <c r="I1484" s="86" t="s">
        <v>109</v>
      </c>
      <c r="J1484" s="86" t="s">
        <v>109</v>
      </c>
      <c r="K1484" s="86" t="s">
        <v>109</v>
      </c>
      <c r="L1484" s="86" t="s">
        <v>109</v>
      </c>
      <c r="M1484" s="86" t="s">
        <v>168</v>
      </c>
      <c r="N1484" s="87">
        <v>3</v>
      </c>
      <c r="O1484" s="82" t="s">
        <v>92</v>
      </c>
      <c r="P1484" s="97">
        <v>3</v>
      </c>
      <c r="Q1484" s="97">
        <v>44</v>
      </c>
      <c r="R1484" s="82">
        <v>338</v>
      </c>
      <c r="S1484" s="82">
        <v>338</v>
      </c>
      <c r="T1484" s="84" t="s">
        <v>88</v>
      </c>
      <c r="U1484" s="82"/>
      <c r="V1484" s="82"/>
      <c r="W1484" s="82"/>
      <c r="X1484" s="82"/>
      <c r="Y1484" s="82"/>
      <c r="Z1484" s="82"/>
      <c r="AA1484" s="82">
        <f t="shared" si="755"/>
        <v>224</v>
      </c>
      <c r="AB1484" s="82">
        <v>112.1</v>
      </c>
      <c r="AC1484" s="82" t="s">
        <v>88</v>
      </c>
      <c r="AD1484" s="82"/>
      <c r="AE1484" s="120">
        <v>2.371</v>
      </c>
      <c r="AF1484" s="82"/>
      <c r="AG1484" s="82"/>
      <c r="AH1484" s="82"/>
      <c r="AI1484" s="82"/>
      <c r="AJ1484" s="82"/>
      <c r="AK1484" s="82"/>
      <c r="AL1484" s="82"/>
      <c r="AM1484" s="82"/>
      <c r="AN1484" s="82"/>
      <c r="AO1484" s="87"/>
      <c r="AP1484" s="93">
        <f t="shared" si="756"/>
        <v>3.7333333333333334</v>
      </c>
      <c r="AQ1484" s="126" t="e">
        <f t="shared" si="757"/>
        <v>#REF!</v>
      </c>
      <c r="AR1484" s="126" t="e">
        <f t="shared" si="758"/>
        <v>#REF!</v>
      </c>
      <c r="AS1484" s="85">
        <f t="shared" si="759"/>
        <v>37.333333333333336</v>
      </c>
      <c r="AT1484" s="85">
        <f t="shared" si="760"/>
        <v>41.06666666666667</v>
      </c>
      <c r="AU1484" s="125">
        <f t="shared" si="761"/>
        <v>5618.316666666663</v>
      </c>
    </row>
    <row r="1485" spans="2:47">
      <c r="B1485" s="96">
        <v>45740</v>
      </c>
      <c r="C1485" s="82" t="s">
        <v>1197</v>
      </c>
      <c r="D1485" s="82" t="s">
        <v>116</v>
      </c>
      <c r="E1485" s="82" t="s">
        <v>3729</v>
      </c>
      <c r="F1485" s="84" t="s">
        <v>1483</v>
      </c>
      <c r="G1485" s="84" t="s">
        <v>1483</v>
      </c>
      <c r="H1485" s="86" t="s">
        <v>109</v>
      </c>
      <c r="I1485" s="86" t="s">
        <v>109</v>
      </c>
      <c r="J1485" s="86" t="s">
        <v>109</v>
      </c>
      <c r="K1485" s="86" t="s">
        <v>109</v>
      </c>
      <c r="L1485" s="86" t="s">
        <v>109</v>
      </c>
      <c r="M1485" s="86" t="s">
        <v>168</v>
      </c>
      <c r="N1485" s="87">
        <v>3</v>
      </c>
      <c r="O1485" s="82" t="s">
        <v>92</v>
      </c>
      <c r="P1485" s="97">
        <v>3</v>
      </c>
      <c r="Q1485" s="97">
        <v>44</v>
      </c>
      <c r="R1485" s="82">
        <v>338</v>
      </c>
      <c r="S1485" s="82">
        <v>338</v>
      </c>
      <c r="T1485" s="84" t="s">
        <v>88</v>
      </c>
      <c r="U1485" s="82"/>
      <c r="V1485" s="82"/>
      <c r="W1485" s="82"/>
      <c r="X1485" s="82"/>
      <c r="Y1485" s="82"/>
      <c r="Z1485" s="82"/>
      <c r="AA1485" s="82">
        <f t="shared" si="755"/>
        <v>224</v>
      </c>
      <c r="AB1485" s="82">
        <v>113.4</v>
      </c>
      <c r="AC1485" s="82" t="s">
        <v>88</v>
      </c>
      <c r="AD1485" s="82"/>
      <c r="AE1485" s="120">
        <v>2.379</v>
      </c>
      <c r="AF1485" s="82"/>
      <c r="AG1485" s="82"/>
      <c r="AH1485" s="82"/>
      <c r="AI1485" s="82"/>
      <c r="AJ1485" s="82"/>
      <c r="AK1485" s="82"/>
      <c r="AL1485" s="82"/>
      <c r="AM1485" s="82"/>
      <c r="AN1485" s="82"/>
      <c r="AO1485" s="87"/>
      <c r="AP1485" s="93">
        <f t="shared" si="756"/>
        <v>3.7333333333333334</v>
      </c>
      <c r="AQ1485" s="126" t="e">
        <f t="shared" si="757"/>
        <v>#REF!</v>
      </c>
      <c r="AR1485" s="126" t="e">
        <f t="shared" si="758"/>
        <v>#REF!</v>
      </c>
      <c r="AS1485" s="85">
        <f t="shared" si="759"/>
        <v>41.06666666666667</v>
      </c>
      <c r="AT1485" s="85">
        <f t="shared" si="760"/>
        <v>44.800000000000004</v>
      </c>
      <c r="AU1485" s="125">
        <f t="shared" si="761"/>
        <v>5622.0499999999965</v>
      </c>
    </row>
    <row r="1486" spans="2:47">
      <c r="B1486" s="96">
        <v>45740</v>
      </c>
      <c r="C1486" s="82" t="s">
        <v>155</v>
      </c>
      <c r="D1486" s="82" t="s">
        <v>116</v>
      </c>
      <c r="E1486" s="82" t="s">
        <v>3729</v>
      </c>
      <c r="F1486" s="84" t="s">
        <v>1484</v>
      </c>
      <c r="G1486" s="84" t="s">
        <v>1484</v>
      </c>
      <c r="H1486" s="86" t="s">
        <v>109</v>
      </c>
      <c r="I1486" s="86" t="s">
        <v>109</v>
      </c>
      <c r="J1486" s="86" t="s">
        <v>109</v>
      </c>
      <c r="K1486" s="86" t="s">
        <v>109</v>
      </c>
      <c r="L1486" s="86" t="s">
        <v>109</v>
      </c>
      <c r="M1486" s="86" t="s">
        <v>168</v>
      </c>
      <c r="N1486" s="87">
        <v>3</v>
      </c>
      <c r="O1486" s="82" t="s">
        <v>92</v>
      </c>
      <c r="P1486" s="97">
        <v>3</v>
      </c>
      <c r="Q1486" s="97">
        <v>44</v>
      </c>
      <c r="R1486" s="82">
        <v>338</v>
      </c>
      <c r="S1486" s="82">
        <v>338</v>
      </c>
      <c r="T1486" s="84" t="s">
        <v>88</v>
      </c>
      <c r="U1486" s="82"/>
      <c r="V1486" s="82"/>
      <c r="W1486" s="82"/>
      <c r="X1486" s="82"/>
      <c r="Y1486" s="82"/>
      <c r="Z1486" s="82"/>
      <c r="AA1486" s="82">
        <f t="shared" si="755"/>
        <v>224</v>
      </c>
      <c r="AB1486" s="82">
        <v>112.5</v>
      </c>
      <c r="AC1486" s="82" t="s">
        <v>88</v>
      </c>
      <c r="AD1486" s="82"/>
      <c r="AE1486" s="120">
        <v>2.37</v>
      </c>
      <c r="AF1486" s="82"/>
      <c r="AG1486" s="82"/>
      <c r="AH1486" s="82"/>
      <c r="AI1486" s="82"/>
      <c r="AJ1486" s="82"/>
      <c r="AK1486" s="82"/>
      <c r="AL1486" s="82"/>
      <c r="AM1486" s="82"/>
      <c r="AN1486" s="82"/>
      <c r="AO1486" s="87"/>
      <c r="AP1486" s="93">
        <f t="shared" si="756"/>
        <v>3.7333333333333334</v>
      </c>
      <c r="AQ1486" s="126" t="e">
        <f t="shared" si="757"/>
        <v>#REF!</v>
      </c>
      <c r="AR1486" s="126" t="e">
        <f t="shared" si="758"/>
        <v>#REF!</v>
      </c>
      <c r="AS1486" s="85">
        <f t="shared" si="759"/>
        <v>44.800000000000004</v>
      </c>
      <c r="AT1486" s="85">
        <f t="shared" si="760"/>
        <v>48.533333333333339</v>
      </c>
      <c r="AU1486" s="125">
        <f t="shared" si="761"/>
        <v>5625.7833333333301</v>
      </c>
    </row>
    <row r="1487" spans="2:47">
      <c r="B1487" s="96">
        <v>45740</v>
      </c>
      <c r="C1487" s="82" t="s">
        <v>155</v>
      </c>
      <c r="D1487" s="82" t="s">
        <v>116</v>
      </c>
      <c r="E1487" s="82" t="s">
        <v>3729</v>
      </c>
      <c r="F1487" s="84" t="s">
        <v>1485</v>
      </c>
      <c r="G1487" s="84" t="s">
        <v>1485</v>
      </c>
      <c r="H1487" s="86" t="s">
        <v>109</v>
      </c>
      <c r="I1487" s="86" t="s">
        <v>109</v>
      </c>
      <c r="J1487" s="86" t="s">
        <v>109</v>
      </c>
      <c r="K1487" s="86" t="s">
        <v>109</v>
      </c>
      <c r="L1487" s="86" t="s">
        <v>109</v>
      </c>
      <c r="M1487" s="86" t="s">
        <v>168</v>
      </c>
      <c r="N1487" s="87">
        <v>3</v>
      </c>
      <c r="O1487" s="82" t="s">
        <v>92</v>
      </c>
      <c r="P1487" s="97">
        <v>3</v>
      </c>
      <c r="Q1487" s="97">
        <v>44</v>
      </c>
      <c r="R1487" s="82">
        <v>338</v>
      </c>
      <c r="S1487" s="82">
        <v>338</v>
      </c>
      <c r="T1487" s="84" t="s">
        <v>88</v>
      </c>
      <c r="U1487" s="82"/>
      <c r="V1487" s="82"/>
      <c r="W1487" s="82"/>
      <c r="X1487" s="82"/>
      <c r="Y1487" s="82"/>
      <c r="Z1487" s="82"/>
      <c r="AA1487" s="82">
        <f t="shared" ref="AA1487" si="768">P1487*60+Q1487</f>
        <v>224</v>
      </c>
      <c r="AB1487" s="82">
        <v>110.7</v>
      </c>
      <c r="AC1487" s="82" t="s">
        <v>88</v>
      </c>
      <c r="AD1487" s="82"/>
      <c r="AE1487" s="120">
        <v>2.375</v>
      </c>
      <c r="AF1487" s="82"/>
      <c r="AG1487" s="82"/>
      <c r="AH1487" s="82"/>
      <c r="AI1487" s="82"/>
      <c r="AJ1487" s="82"/>
      <c r="AK1487" s="82"/>
      <c r="AL1487" s="82"/>
      <c r="AM1487" s="82"/>
      <c r="AN1487" s="82"/>
      <c r="AO1487" s="87"/>
      <c r="AP1487" s="93">
        <f t="shared" ref="AP1487" si="769">IF(O1487="A",AP1486+AA1487/60,AP1486)</f>
        <v>3.7333333333333334</v>
      </c>
      <c r="AQ1487" s="126" t="e">
        <f t="shared" ref="AQ1487" si="770">IF(O1487="B",AQ1486+AA1487/60,AQ1486)</f>
        <v>#REF!</v>
      </c>
      <c r="AR1487" s="126" t="e">
        <f t="shared" ref="AR1487" si="771">IF(O1487="3A",AR1486+AA1487/60,AR1486)</f>
        <v>#REF!</v>
      </c>
      <c r="AS1487" s="85">
        <f t="shared" ref="AS1487" si="772">IF(O1487="3C",AS1486+AA1487/60,AS1486)</f>
        <v>48.533333333333339</v>
      </c>
      <c r="AT1487" s="85">
        <f t="shared" ref="AT1487" si="773">AT1486+(AA1487/60)</f>
        <v>52.266666666666673</v>
      </c>
      <c r="AU1487" s="125">
        <f t="shared" ref="AU1487" si="774">AU1486+(AA1487/60)</f>
        <v>5629.5166666666637</v>
      </c>
    </row>
    <row r="1488" spans="2:47">
      <c r="B1488" s="96">
        <v>45740</v>
      </c>
      <c r="C1488" s="82" t="s">
        <v>155</v>
      </c>
      <c r="D1488" s="82" t="s">
        <v>116</v>
      </c>
      <c r="E1488" s="82" t="s">
        <v>3729</v>
      </c>
      <c r="F1488" s="84" t="s">
        <v>1486</v>
      </c>
      <c r="G1488" s="84" t="s">
        <v>1486</v>
      </c>
      <c r="H1488" s="86" t="s">
        <v>109</v>
      </c>
      <c r="I1488" s="86" t="s">
        <v>109</v>
      </c>
      <c r="J1488" s="86" t="s">
        <v>109</v>
      </c>
      <c r="K1488" s="86" t="s">
        <v>109</v>
      </c>
      <c r="L1488" s="86" t="s">
        <v>109</v>
      </c>
      <c r="M1488" s="86" t="s">
        <v>168</v>
      </c>
      <c r="N1488" s="87">
        <v>3</v>
      </c>
      <c r="O1488" s="82" t="s">
        <v>92</v>
      </c>
      <c r="P1488" s="97">
        <v>3</v>
      </c>
      <c r="Q1488" s="97">
        <v>44</v>
      </c>
      <c r="R1488" s="82">
        <v>338</v>
      </c>
      <c r="S1488" s="82">
        <v>338</v>
      </c>
      <c r="T1488" s="84" t="s">
        <v>88</v>
      </c>
      <c r="U1488" s="82"/>
      <c r="V1488" s="82"/>
      <c r="W1488" s="82"/>
      <c r="X1488" s="82"/>
      <c r="Y1488" s="82"/>
      <c r="Z1488" s="82"/>
      <c r="AA1488" s="82">
        <f t="shared" ref="AA1488:AA1491" si="775">P1488*60+Q1488</f>
        <v>224</v>
      </c>
      <c r="AB1488" s="82">
        <v>111</v>
      </c>
      <c r="AC1488" s="82" t="s">
        <v>88</v>
      </c>
      <c r="AD1488" s="82"/>
      <c r="AE1488" s="120">
        <v>2.3740000000000001</v>
      </c>
      <c r="AF1488" s="82"/>
      <c r="AG1488" s="82"/>
      <c r="AH1488" s="82"/>
      <c r="AI1488" s="82"/>
      <c r="AJ1488" s="82"/>
      <c r="AK1488" s="82"/>
      <c r="AL1488" s="82"/>
      <c r="AM1488" s="82"/>
      <c r="AN1488" s="82"/>
      <c r="AO1488" s="87"/>
      <c r="AP1488" s="93">
        <f t="shared" ref="AP1488:AP1491" si="776">IF(O1488="A",AP1487+AA1488/60,AP1487)</f>
        <v>3.7333333333333334</v>
      </c>
      <c r="AQ1488" s="126" t="e">
        <f t="shared" ref="AQ1488:AQ1491" si="777">IF(O1488="B",AQ1487+AA1488/60,AQ1487)</f>
        <v>#REF!</v>
      </c>
      <c r="AR1488" s="126" t="e">
        <f t="shared" ref="AR1488:AR1491" si="778">IF(O1488="3A",AR1487+AA1488/60,AR1487)</f>
        <v>#REF!</v>
      </c>
      <c r="AS1488" s="85">
        <f t="shared" ref="AS1488:AS1491" si="779">IF(O1488="3C",AS1487+AA1488/60,AS1487)</f>
        <v>52.266666666666673</v>
      </c>
      <c r="AT1488" s="85">
        <f t="shared" ref="AT1488:AT1491" si="780">AT1487+(AA1488/60)</f>
        <v>56.000000000000007</v>
      </c>
      <c r="AU1488" s="125">
        <f t="shared" ref="AU1488:AU1491" si="781">AU1487+(AA1488/60)</f>
        <v>5633.2499999999973</v>
      </c>
    </row>
    <row r="1489" spans="2:47">
      <c r="B1489" s="96">
        <v>45740</v>
      </c>
      <c r="C1489" s="82" t="s">
        <v>155</v>
      </c>
      <c r="D1489" s="82" t="s">
        <v>116</v>
      </c>
      <c r="E1489" s="82" t="s">
        <v>3729</v>
      </c>
      <c r="F1489" s="84" t="s">
        <v>1487</v>
      </c>
      <c r="G1489" s="84" t="s">
        <v>1487</v>
      </c>
      <c r="H1489" s="86" t="s">
        <v>109</v>
      </c>
      <c r="I1489" s="86" t="s">
        <v>109</v>
      </c>
      <c r="J1489" s="86" t="s">
        <v>109</v>
      </c>
      <c r="K1489" s="86" t="s">
        <v>109</v>
      </c>
      <c r="L1489" s="86" t="s">
        <v>109</v>
      </c>
      <c r="M1489" s="86" t="s">
        <v>168</v>
      </c>
      <c r="N1489" s="87">
        <v>3</v>
      </c>
      <c r="O1489" s="82" t="s">
        <v>92</v>
      </c>
      <c r="P1489" s="97">
        <v>3</v>
      </c>
      <c r="Q1489" s="97">
        <v>44</v>
      </c>
      <c r="R1489" s="82">
        <v>338</v>
      </c>
      <c r="S1489" s="82">
        <v>338</v>
      </c>
      <c r="T1489" s="84" t="s">
        <v>88</v>
      </c>
      <c r="U1489" s="82"/>
      <c r="V1489" s="82"/>
      <c r="W1489" s="82"/>
      <c r="X1489" s="82"/>
      <c r="Y1489" s="82"/>
      <c r="Z1489" s="82"/>
      <c r="AA1489" s="82">
        <f t="shared" si="775"/>
        <v>224</v>
      </c>
      <c r="AB1489" s="82">
        <v>97.6</v>
      </c>
      <c r="AC1489" s="82" t="s">
        <v>88</v>
      </c>
      <c r="AD1489" s="82"/>
      <c r="AE1489" s="120">
        <v>2.3559999999999999</v>
      </c>
      <c r="AF1489" s="82"/>
      <c r="AG1489" s="82"/>
      <c r="AH1489" s="82"/>
      <c r="AI1489" s="82"/>
      <c r="AJ1489" s="82"/>
      <c r="AK1489" s="82"/>
      <c r="AL1489" s="82"/>
      <c r="AM1489" s="82"/>
      <c r="AN1489" s="82"/>
      <c r="AO1489" s="87"/>
      <c r="AP1489" s="93">
        <f t="shared" si="776"/>
        <v>3.7333333333333334</v>
      </c>
      <c r="AQ1489" s="126" t="e">
        <f t="shared" si="777"/>
        <v>#REF!</v>
      </c>
      <c r="AR1489" s="126" t="e">
        <f t="shared" si="778"/>
        <v>#REF!</v>
      </c>
      <c r="AS1489" s="85">
        <f t="shared" si="779"/>
        <v>56.000000000000007</v>
      </c>
      <c r="AT1489" s="85">
        <f t="shared" si="780"/>
        <v>59.733333333333341</v>
      </c>
      <c r="AU1489" s="125">
        <f t="shared" si="781"/>
        <v>5636.9833333333308</v>
      </c>
    </row>
    <row r="1490" spans="2:47">
      <c r="B1490" s="96">
        <v>45740</v>
      </c>
      <c r="C1490" s="82" t="s">
        <v>155</v>
      </c>
      <c r="D1490" s="82" t="s">
        <v>116</v>
      </c>
      <c r="E1490" s="82" t="s">
        <v>3729</v>
      </c>
      <c r="F1490" s="84" t="s">
        <v>1488</v>
      </c>
      <c r="G1490" s="84" t="s">
        <v>1488</v>
      </c>
      <c r="H1490" s="86" t="s">
        <v>109</v>
      </c>
      <c r="I1490" s="86" t="s">
        <v>109</v>
      </c>
      <c r="J1490" s="86" t="s">
        <v>109</v>
      </c>
      <c r="K1490" s="86" t="s">
        <v>109</v>
      </c>
      <c r="L1490" s="86" t="s">
        <v>109</v>
      </c>
      <c r="M1490" s="86" t="s">
        <v>168</v>
      </c>
      <c r="N1490" s="87">
        <v>3</v>
      </c>
      <c r="O1490" s="82" t="s">
        <v>92</v>
      </c>
      <c r="P1490" s="97">
        <v>3</v>
      </c>
      <c r="Q1490" s="97">
        <v>44</v>
      </c>
      <c r="R1490" s="82">
        <v>338</v>
      </c>
      <c r="S1490" s="82">
        <v>338</v>
      </c>
      <c r="T1490" s="84" t="s">
        <v>88</v>
      </c>
      <c r="U1490" s="82"/>
      <c r="V1490" s="82"/>
      <c r="W1490" s="82"/>
      <c r="X1490" s="82"/>
      <c r="Y1490" s="82"/>
      <c r="Z1490" s="82"/>
      <c r="AA1490" s="82">
        <f t="shared" si="775"/>
        <v>224</v>
      </c>
      <c r="AB1490" s="82">
        <v>110.2</v>
      </c>
      <c r="AC1490" s="82" t="s">
        <v>88</v>
      </c>
      <c r="AD1490" s="82"/>
      <c r="AE1490" s="120">
        <v>2.3719999999999999</v>
      </c>
      <c r="AF1490" s="82"/>
      <c r="AG1490" s="82"/>
      <c r="AH1490" s="82"/>
      <c r="AI1490" s="82"/>
      <c r="AJ1490" s="82"/>
      <c r="AK1490" s="82"/>
      <c r="AL1490" s="82"/>
      <c r="AM1490" s="82"/>
      <c r="AN1490" s="82"/>
      <c r="AO1490" s="87"/>
      <c r="AP1490" s="93">
        <f t="shared" si="776"/>
        <v>3.7333333333333334</v>
      </c>
      <c r="AQ1490" s="126" t="e">
        <f t="shared" si="777"/>
        <v>#REF!</v>
      </c>
      <c r="AR1490" s="126" t="e">
        <f t="shared" si="778"/>
        <v>#REF!</v>
      </c>
      <c r="AS1490" s="85">
        <f t="shared" si="779"/>
        <v>59.733333333333341</v>
      </c>
      <c r="AT1490" s="85">
        <f t="shared" si="780"/>
        <v>63.466666666666676</v>
      </c>
      <c r="AU1490" s="125">
        <f t="shared" si="781"/>
        <v>5640.7166666666644</v>
      </c>
    </row>
    <row r="1491" spans="2:47">
      <c r="B1491" s="122">
        <v>45740</v>
      </c>
      <c r="C1491" s="117" t="s">
        <v>120</v>
      </c>
      <c r="D1491" s="117"/>
      <c r="E1491" s="117"/>
      <c r="F1491" s="115" t="s">
        <v>113</v>
      </c>
      <c r="G1491" s="117"/>
      <c r="H1491" s="123"/>
      <c r="I1491" s="123"/>
      <c r="J1491" s="123"/>
      <c r="K1491" s="123"/>
      <c r="L1491" s="123"/>
      <c r="M1491" s="123"/>
      <c r="N1491" s="112"/>
      <c r="O1491" s="117"/>
      <c r="P1491" s="112"/>
      <c r="Q1491" s="112"/>
      <c r="R1491" s="117"/>
      <c r="S1491" s="117"/>
      <c r="T1491" s="117"/>
      <c r="U1491" s="117"/>
      <c r="V1491" s="117"/>
      <c r="W1491" s="117"/>
      <c r="X1491" s="117"/>
      <c r="Y1491" s="117"/>
      <c r="Z1491" s="117"/>
      <c r="AA1491" s="117">
        <f t="shared" si="775"/>
        <v>0</v>
      </c>
      <c r="AB1491" s="117"/>
      <c r="AC1491" s="117"/>
      <c r="AD1491" s="117"/>
      <c r="AE1491" s="117"/>
      <c r="AF1491" s="117"/>
      <c r="AG1491" s="117"/>
      <c r="AH1491" s="117"/>
      <c r="AI1491" s="117"/>
      <c r="AJ1491" s="117"/>
      <c r="AK1491" s="117"/>
      <c r="AL1491" s="117"/>
      <c r="AM1491" s="117"/>
      <c r="AN1491" s="117"/>
      <c r="AO1491" s="112"/>
      <c r="AP1491" s="113">
        <f t="shared" si="776"/>
        <v>3.7333333333333334</v>
      </c>
      <c r="AQ1491" s="113" t="e">
        <f t="shared" si="777"/>
        <v>#REF!</v>
      </c>
      <c r="AR1491" s="113" t="e">
        <f t="shared" si="778"/>
        <v>#REF!</v>
      </c>
      <c r="AS1491" s="118">
        <f t="shared" si="779"/>
        <v>59.733333333333341</v>
      </c>
      <c r="AT1491" s="118">
        <f t="shared" si="780"/>
        <v>63.466666666666676</v>
      </c>
      <c r="AU1491" s="125">
        <f t="shared" si="781"/>
        <v>5640.7166666666644</v>
      </c>
    </row>
    <row r="1492" spans="2:47">
      <c r="B1492" s="96">
        <v>45740</v>
      </c>
      <c r="C1492" s="82" t="s">
        <v>155</v>
      </c>
      <c r="D1492" s="82" t="s">
        <v>116</v>
      </c>
      <c r="E1492" s="82" t="s">
        <v>3729</v>
      </c>
      <c r="F1492" s="84" t="s">
        <v>1489</v>
      </c>
      <c r="G1492" s="84" t="s">
        <v>1489</v>
      </c>
      <c r="H1492" s="86" t="s">
        <v>109</v>
      </c>
      <c r="I1492" s="86" t="s">
        <v>109</v>
      </c>
      <c r="J1492" s="86" t="s">
        <v>109</v>
      </c>
      <c r="K1492" s="86" t="s">
        <v>109</v>
      </c>
      <c r="L1492" s="86" t="s">
        <v>109</v>
      </c>
      <c r="M1492" s="86" t="s">
        <v>168</v>
      </c>
      <c r="N1492" s="87">
        <v>3</v>
      </c>
      <c r="O1492" s="82" t="s">
        <v>92</v>
      </c>
      <c r="P1492" s="97">
        <v>3</v>
      </c>
      <c r="Q1492" s="97">
        <v>44</v>
      </c>
      <c r="R1492" s="82">
        <v>338</v>
      </c>
      <c r="S1492" s="82">
        <v>338</v>
      </c>
      <c r="T1492" s="84" t="s">
        <v>88</v>
      </c>
      <c r="U1492" s="82"/>
      <c r="V1492" s="82"/>
      <c r="W1492" s="82"/>
      <c r="X1492" s="82"/>
      <c r="Y1492" s="82"/>
      <c r="Z1492" s="82"/>
      <c r="AA1492" s="82">
        <f t="shared" ref="AA1492:AA1496" si="782">P1492*60+Q1492</f>
        <v>224</v>
      </c>
      <c r="AB1492" s="82">
        <v>96.7</v>
      </c>
      <c r="AC1492" s="82" t="s">
        <v>88</v>
      </c>
      <c r="AD1492" s="82"/>
      <c r="AE1492" s="120">
        <v>2.35</v>
      </c>
      <c r="AF1492" s="82"/>
      <c r="AG1492" s="82"/>
      <c r="AH1492" s="82"/>
      <c r="AI1492" s="82"/>
      <c r="AJ1492" s="82"/>
      <c r="AK1492" s="82"/>
      <c r="AL1492" s="82"/>
      <c r="AM1492" s="82"/>
      <c r="AN1492" s="82"/>
      <c r="AO1492" s="87"/>
      <c r="AP1492" s="93">
        <f t="shared" ref="AP1492:AP1496" si="783">IF(O1492="A",AP1491+AA1492/60,AP1491)</f>
        <v>3.7333333333333334</v>
      </c>
      <c r="AQ1492" s="126" t="e">
        <f t="shared" ref="AQ1492:AQ1496" si="784">IF(O1492="B",AQ1491+AA1492/60,AQ1491)</f>
        <v>#REF!</v>
      </c>
      <c r="AR1492" s="126" t="e">
        <f t="shared" ref="AR1492:AR1496" si="785">IF(O1492="3A",AR1491+AA1492/60,AR1491)</f>
        <v>#REF!</v>
      </c>
      <c r="AS1492" s="85">
        <f t="shared" ref="AS1492:AS1496" si="786">IF(O1492="3C",AS1491+AA1492/60,AS1491)</f>
        <v>63.466666666666676</v>
      </c>
      <c r="AT1492" s="85">
        <f t="shared" ref="AT1492:AT1496" si="787">AT1491+(AA1492/60)</f>
        <v>67.2</v>
      </c>
      <c r="AU1492" s="125">
        <f t="shared" ref="AU1492:AU1496" si="788">AU1491+(AA1492/60)</f>
        <v>5644.449999999998</v>
      </c>
    </row>
    <row r="1493" spans="2:47">
      <c r="B1493" s="96">
        <v>45740</v>
      </c>
      <c r="C1493" s="82" t="s">
        <v>155</v>
      </c>
      <c r="D1493" s="82" t="s">
        <v>116</v>
      </c>
      <c r="E1493" s="82" t="s">
        <v>3729</v>
      </c>
      <c r="F1493" s="84" t="s">
        <v>1490</v>
      </c>
      <c r="G1493" s="84" t="s">
        <v>1490</v>
      </c>
      <c r="H1493" s="86" t="s">
        <v>109</v>
      </c>
      <c r="I1493" s="86" t="s">
        <v>109</v>
      </c>
      <c r="J1493" s="86" t="s">
        <v>109</v>
      </c>
      <c r="K1493" s="86" t="s">
        <v>109</v>
      </c>
      <c r="L1493" s="86" t="s">
        <v>109</v>
      </c>
      <c r="M1493" s="86" t="s">
        <v>168</v>
      </c>
      <c r="N1493" s="87">
        <v>3</v>
      </c>
      <c r="O1493" s="82" t="s">
        <v>92</v>
      </c>
      <c r="P1493" s="97">
        <v>3</v>
      </c>
      <c r="Q1493" s="97">
        <v>44</v>
      </c>
      <c r="R1493" s="82">
        <v>338</v>
      </c>
      <c r="S1493" s="82">
        <v>338</v>
      </c>
      <c r="T1493" s="84" t="s">
        <v>88</v>
      </c>
      <c r="U1493" s="82"/>
      <c r="V1493" s="82"/>
      <c r="W1493" s="82"/>
      <c r="X1493" s="82"/>
      <c r="Y1493" s="82"/>
      <c r="Z1493" s="82"/>
      <c r="AA1493" s="82">
        <f t="shared" si="782"/>
        <v>224</v>
      </c>
      <c r="AB1493" s="82">
        <v>113.5</v>
      </c>
      <c r="AC1493" s="82" t="s">
        <v>88</v>
      </c>
      <c r="AD1493" s="82"/>
      <c r="AE1493" s="120">
        <v>2.387</v>
      </c>
      <c r="AF1493" s="82"/>
      <c r="AG1493" s="82"/>
      <c r="AH1493" s="82"/>
      <c r="AI1493" s="82"/>
      <c r="AJ1493" s="82"/>
      <c r="AK1493" s="82"/>
      <c r="AL1493" s="82"/>
      <c r="AM1493" s="82"/>
      <c r="AN1493" s="82"/>
      <c r="AO1493" s="87"/>
      <c r="AP1493" s="93">
        <f t="shared" si="783"/>
        <v>3.7333333333333334</v>
      </c>
      <c r="AQ1493" s="126" t="e">
        <f t="shared" si="784"/>
        <v>#REF!</v>
      </c>
      <c r="AR1493" s="126" t="e">
        <f t="shared" si="785"/>
        <v>#REF!</v>
      </c>
      <c r="AS1493" s="85">
        <f t="shared" si="786"/>
        <v>67.2</v>
      </c>
      <c r="AT1493" s="85">
        <f t="shared" si="787"/>
        <v>70.933333333333337</v>
      </c>
      <c r="AU1493" s="125">
        <f t="shared" si="788"/>
        <v>5648.1833333333316</v>
      </c>
    </row>
    <row r="1494" spans="2:47">
      <c r="B1494" s="96">
        <v>45740</v>
      </c>
      <c r="C1494" s="82" t="s">
        <v>155</v>
      </c>
      <c r="D1494" s="82" t="s">
        <v>116</v>
      </c>
      <c r="E1494" s="82" t="s">
        <v>3729</v>
      </c>
      <c r="F1494" s="84" t="s">
        <v>1491</v>
      </c>
      <c r="G1494" s="84" t="s">
        <v>1491</v>
      </c>
      <c r="H1494" s="86" t="s">
        <v>109</v>
      </c>
      <c r="I1494" s="86" t="s">
        <v>109</v>
      </c>
      <c r="J1494" s="86" t="s">
        <v>109</v>
      </c>
      <c r="K1494" s="86" t="s">
        <v>109</v>
      </c>
      <c r="L1494" s="86" t="s">
        <v>109</v>
      </c>
      <c r="M1494" s="86" t="s">
        <v>168</v>
      </c>
      <c r="N1494" s="87">
        <v>3</v>
      </c>
      <c r="O1494" s="82" t="s">
        <v>92</v>
      </c>
      <c r="P1494" s="97">
        <v>3</v>
      </c>
      <c r="Q1494" s="97">
        <v>44</v>
      </c>
      <c r="R1494" s="82">
        <v>338</v>
      </c>
      <c r="S1494" s="82">
        <v>338</v>
      </c>
      <c r="T1494" s="84" t="s">
        <v>88</v>
      </c>
      <c r="U1494" s="82"/>
      <c r="V1494" s="82"/>
      <c r="W1494" s="82"/>
      <c r="X1494" s="82"/>
      <c r="Y1494" s="82"/>
      <c r="Z1494" s="82"/>
      <c r="AA1494" s="82">
        <f t="shared" si="782"/>
        <v>224</v>
      </c>
      <c r="AB1494" s="82">
        <v>113.2</v>
      </c>
      <c r="AC1494" s="82" t="s">
        <v>88</v>
      </c>
      <c r="AD1494" s="82"/>
      <c r="AE1494" s="120">
        <v>2.3820000000000001</v>
      </c>
      <c r="AF1494" s="82"/>
      <c r="AG1494" s="82"/>
      <c r="AH1494" s="82"/>
      <c r="AI1494" s="82"/>
      <c r="AJ1494" s="82"/>
      <c r="AK1494" s="82"/>
      <c r="AL1494" s="82"/>
      <c r="AM1494" s="82"/>
      <c r="AN1494" s="82"/>
      <c r="AO1494" s="87"/>
      <c r="AP1494" s="93">
        <f t="shared" si="783"/>
        <v>3.7333333333333334</v>
      </c>
      <c r="AQ1494" s="126" t="e">
        <f t="shared" si="784"/>
        <v>#REF!</v>
      </c>
      <c r="AR1494" s="126" t="e">
        <f t="shared" si="785"/>
        <v>#REF!</v>
      </c>
      <c r="AS1494" s="85">
        <f t="shared" si="786"/>
        <v>70.933333333333337</v>
      </c>
      <c r="AT1494" s="85">
        <f t="shared" si="787"/>
        <v>74.666666666666671</v>
      </c>
      <c r="AU1494" s="125">
        <f t="shared" si="788"/>
        <v>5651.9166666666652</v>
      </c>
    </row>
    <row r="1495" spans="2:47">
      <c r="B1495" s="96">
        <v>45740</v>
      </c>
      <c r="C1495" s="82" t="s">
        <v>155</v>
      </c>
      <c r="D1495" s="82" t="s">
        <v>116</v>
      </c>
      <c r="E1495" s="82" t="s">
        <v>3729</v>
      </c>
      <c r="F1495" s="84" t="s">
        <v>1492</v>
      </c>
      <c r="G1495" s="84" t="s">
        <v>1492</v>
      </c>
      <c r="H1495" s="86" t="s">
        <v>109</v>
      </c>
      <c r="I1495" s="86" t="s">
        <v>109</v>
      </c>
      <c r="J1495" s="86" t="s">
        <v>109</v>
      </c>
      <c r="K1495" s="86" t="s">
        <v>109</v>
      </c>
      <c r="L1495" s="86" t="s">
        <v>109</v>
      </c>
      <c r="M1495" s="86" t="s">
        <v>168</v>
      </c>
      <c r="N1495" s="87">
        <v>3</v>
      </c>
      <c r="O1495" s="82" t="s">
        <v>92</v>
      </c>
      <c r="P1495" s="97">
        <v>3</v>
      </c>
      <c r="Q1495" s="97">
        <v>44</v>
      </c>
      <c r="R1495" s="82">
        <v>338</v>
      </c>
      <c r="S1495" s="82">
        <v>338</v>
      </c>
      <c r="T1495" s="84" t="s">
        <v>88</v>
      </c>
      <c r="U1495" s="82"/>
      <c r="V1495" s="82"/>
      <c r="W1495" s="82"/>
      <c r="X1495" s="82"/>
      <c r="Y1495" s="82"/>
      <c r="Z1495" s="82"/>
      <c r="AA1495" s="82">
        <f t="shared" si="782"/>
        <v>224</v>
      </c>
      <c r="AB1495" s="82">
        <v>112.6</v>
      </c>
      <c r="AC1495" s="82" t="s">
        <v>88</v>
      </c>
      <c r="AD1495" s="82"/>
      <c r="AE1495" s="120">
        <v>2.3809999999999998</v>
      </c>
      <c r="AF1495" s="82"/>
      <c r="AG1495" s="82"/>
      <c r="AH1495" s="82"/>
      <c r="AI1495" s="82"/>
      <c r="AJ1495" s="82"/>
      <c r="AK1495" s="82"/>
      <c r="AL1495" s="82"/>
      <c r="AM1495" s="82"/>
      <c r="AN1495" s="82"/>
      <c r="AO1495" s="87"/>
      <c r="AP1495" s="93">
        <f t="shared" si="783"/>
        <v>3.7333333333333334</v>
      </c>
      <c r="AQ1495" s="126" t="e">
        <f t="shared" si="784"/>
        <v>#REF!</v>
      </c>
      <c r="AR1495" s="126" t="e">
        <f t="shared" si="785"/>
        <v>#REF!</v>
      </c>
      <c r="AS1495" s="85">
        <f t="shared" si="786"/>
        <v>74.666666666666671</v>
      </c>
      <c r="AT1495" s="85">
        <f t="shared" si="787"/>
        <v>78.400000000000006</v>
      </c>
      <c r="AU1495" s="125">
        <f t="shared" si="788"/>
        <v>5655.6499999999987</v>
      </c>
    </row>
    <row r="1496" spans="2:47">
      <c r="B1496" s="96">
        <v>45740</v>
      </c>
      <c r="C1496" s="82" t="s">
        <v>155</v>
      </c>
      <c r="D1496" s="82" t="s">
        <v>116</v>
      </c>
      <c r="E1496" s="82" t="s">
        <v>3729</v>
      </c>
      <c r="F1496" s="84" t="s">
        <v>1493</v>
      </c>
      <c r="G1496" s="84" t="s">
        <v>1493</v>
      </c>
      <c r="H1496" s="86" t="s">
        <v>109</v>
      </c>
      <c r="I1496" s="86" t="s">
        <v>109</v>
      </c>
      <c r="J1496" s="86" t="s">
        <v>109</v>
      </c>
      <c r="K1496" s="86" t="s">
        <v>109</v>
      </c>
      <c r="L1496" s="86" t="s">
        <v>109</v>
      </c>
      <c r="M1496" s="86" t="s">
        <v>168</v>
      </c>
      <c r="N1496" s="87">
        <v>3</v>
      </c>
      <c r="O1496" s="82" t="s">
        <v>92</v>
      </c>
      <c r="P1496" s="97">
        <v>3</v>
      </c>
      <c r="Q1496" s="97">
        <v>44</v>
      </c>
      <c r="R1496" s="82">
        <v>338</v>
      </c>
      <c r="S1496" s="82">
        <v>338</v>
      </c>
      <c r="T1496" s="84" t="s">
        <v>88</v>
      </c>
      <c r="U1496" s="82"/>
      <c r="V1496" s="82"/>
      <c r="W1496" s="82"/>
      <c r="X1496" s="82"/>
      <c r="Y1496" s="82"/>
      <c r="Z1496" s="82"/>
      <c r="AA1496" s="82">
        <f t="shared" si="782"/>
        <v>224</v>
      </c>
      <c r="AB1496" s="82">
        <v>113.3</v>
      </c>
      <c r="AC1496" s="82" t="s">
        <v>88</v>
      </c>
      <c r="AD1496" s="82"/>
      <c r="AE1496" s="120">
        <v>2.3849999999999998</v>
      </c>
      <c r="AF1496" s="82"/>
      <c r="AG1496" s="82"/>
      <c r="AH1496" s="82"/>
      <c r="AI1496" s="82"/>
      <c r="AJ1496" s="82"/>
      <c r="AK1496" s="82"/>
      <c r="AL1496" s="82"/>
      <c r="AM1496" s="82"/>
      <c r="AN1496" s="82"/>
      <c r="AO1496" s="87"/>
      <c r="AP1496" s="93">
        <f t="shared" si="783"/>
        <v>3.7333333333333334</v>
      </c>
      <c r="AQ1496" s="126" t="e">
        <f t="shared" si="784"/>
        <v>#REF!</v>
      </c>
      <c r="AR1496" s="126" t="e">
        <f t="shared" si="785"/>
        <v>#REF!</v>
      </c>
      <c r="AS1496" s="85">
        <f t="shared" si="786"/>
        <v>78.400000000000006</v>
      </c>
      <c r="AT1496" s="85">
        <f t="shared" si="787"/>
        <v>82.13333333333334</v>
      </c>
      <c r="AU1496" s="125">
        <f t="shared" si="788"/>
        <v>5659.3833333333323</v>
      </c>
    </row>
    <row r="1497" spans="2:47">
      <c r="B1497" s="96">
        <v>45740</v>
      </c>
      <c r="C1497" s="82" t="s">
        <v>155</v>
      </c>
      <c r="D1497" s="82" t="s">
        <v>116</v>
      </c>
      <c r="E1497" s="82" t="s">
        <v>3729</v>
      </c>
      <c r="F1497" s="84" t="s">
        <v>1494</v>
      </c>
      <c r="G1497" s="84" t="s">
        <v>1494</v>
      </c>
      <c r="H1497" s="86" t="s">
        <v>109</v>
      </c>
      <c r="I1497" s="86" t="s">
        <v>109</v>
      </c>
      <c r="J1497" s="86" t="s">
        <v>109</v>
      </c>
      <c r="K1497" s="86" t="s">
        <v>109</v>
      </c>
      <c r="L1497" s="86" t="s">
        <v>109</v>
      </c>
      <c r="M1497" s="86" t="s">
        <v>168</v>
      </c>
      <c r="N1497" s="87">
        <v>3</v>
      </c>
      <c r="O1497" s="82" t="s">
        <v>92</v>
      </c>
      <c r="P1497" s="97">
        <v>3</v>
      </c>
      <c r="Q1497" s="97">
        <v>44</v>
      </c>
      <c r="R1497" s="82">
        <v>338</v>
      </c>
      <c r="S1497" s="82">
        <v>338</v>
      </c>
      <c r="T1497" s="84" t="s">
        <v>88</v>
      </c>
      <c r="U1497" s="82"/>
      <c r="V1497" s="82"/>
      <c r="W1497" s="82"/>
      <c r="X1497" s="82"/>
      <c r="Y1497" s="82"/>
      <c r="Z1497" s="82"/>
      <c r="AA1497" s="82">
        <f t="shared" ref="AA1497:AA1499" si="789">P1497*60+Q1497</f>
        <v>224</v>
      </c>
      <c r="AB1497" s="82">
        <v>112.8</v>
      </c>
      <c r="AC1497" s="82" t="s">
        <v>88</v>
      </c>
      <c r="AD1497" s="82"/>
      <c r="AE1497" s="120">
        <v>2.383</v>
      </c>
      <c r="AF1497" s="82"/>
      <c r="AG1497" s="82"/>
      <c r="AH1497" s="82"/>
      <c r="AI1497" s="82"/>
      <c r="AJ1497" s="82"/>
      <c r="AK1497" s="82"/>
      <c r="AL1497" s="82"/>
      <c r="AM1497" s="82"/>
      <c r="AN1497" s="82"/>
      <c r="AO1497" s="87"/>
      <c r="AP1497" s="93">
        <f t="shared" ref="AP1497:AP1499" si="790">IF(O1497="A",AP1496+AA1497/60,AP1496)</f>
        <v>3.7333333333333334</v>
      </c>
      <c r="AQ1497" s="126" t="e">
        <f t="shared" ref="AQ1497:AQ1499" si="791">IF(O1497="B",AQ1496+AA1497/60,AQ1496)</f>
        <v>#REF!</v>
      </c>
      <c r="AR1497" s="126" t="e">
        <f t="shared" ref="AR1497:AR1499" si="792">IF(O1497="3A",AR1496+AA1497/60,AR1496)</f>
        <v>#REF!</v>
      </c>
      <c r="AS1497" s="85">
        <f t="shared" ref="AS1497:AS1499" si="793">IF(O1497="3C",AS1496+AA1497/60,AS1496)</f>
        <v>82.13333333333334</v>
      </c>
      <c r="AT1497" s="85">
        <f t="shared" ref="AT1497:AT1499" si="794">AT1496+(AA1497/60)</f>
        <v>85.866666666666674</v>
      </c>
      <c r="AU1497" s="125">
        <f t="shared" ref="AU1497:AU1499" si="795">AU1496+(AA1497/60)</f>
        <v>5663.1166666666659</v>
      </c>
    </row>
    <row r="1498" spans="2:47">
      <c r="B1498" s="96">
        <v>45740</v>
      </c>
      <c r="C1498" s="82" t="s">
        <v>155</v>
      </c>
      <c r="D1498" s="82" t="s">
        <v>116</v>
      </c>
      <c r="E1498" s="82" t="s">
        <v>3729</v>
      </c>
      <c r="F1498" s="84" t="s">
        <v>1495</v>
      </c>
      <c r="G1498" s="84" t="s">
        <v>1495</v>
      </c>
      <c r="H1498" s="86" t="s">
        <v>109</v>
      </c>
      <c r="I1498" s="86" t="s">
        <v>109</v>
      </c>
      <c r="J1498" s="86" t="s">
        <v>109</v>
      </c>
      <c r="K1498" s="86" t="s">
        <v>109</v>
      </c>
      <c r="L1498" s="86" t="s">
        <v>109</v>
      </c>
      <c r="M1498" s="86" t="s">
        <v>168</v>
      </c>
      <c r="N1498" s="87">
        <v>3</v>
      </c>
      <c r="O1498" s="82" t="s">
        <v>92</v>
      </c>
      <c r="P1498" s="97">
        <v>3</v>
      </c>
      <c r="Q1498" s="97">
        <v>44</v>
      </c>
      <c r="R1498" s="82">
        <v>338</v>
      </c>
      <c r="S1498" s="82">
        <v>338</v>
      </c>
      <c r="T1498" s="84" t="s">
        <v>88</v>
      </c>
      <c r="U1498" s="82"/>
      <c r="V1498" s="82"/>
      <c r="W1498" s="82"/>
      <c r="X1498" s="82"/>
      <c r="Y1498" s="82"/>
      <c r="Z1498" s="82"/>
      <c r="AA1498" s="82">
        <f t="shared" si="789"/>
        <v>224</v>
      </c>
      <c r="AB1498" s="82">
        <v>113</v>
      </c>
      <c r="AC1498" s="82" t="s">
        <v>88</v>
      </c>
      <c r="AD1498" s="82"/>
      <c r="AE1498" s="120">
        <v>2.3849999999999998</v>
      </c>
      <c r="AF1498" s="82"/>
      <c r="AG1498" s="82"/>
      <c r="AH1498" s="82"/>
      <c r="AI1498" s="82"/>
      <c r="AJ1498" s="82"/>
      <c r="AK1498" s="82"/>
      <c r="AL1498" s="82"/>
      <c r="AM1498" s="82"/>
      <c r="AN1498" s="82"/>
      <c r="AO1498" s="87"/>
      <c r="AP1498" s="93">
        <f t="shared" si="790"/>
        <v>3.7333333333333334</v>
      </c>
      <c r="AQ1498" s="126" t="e">
        <f t="shared" si="791"/>
        <v>#REF!</v>
      </c>
      <c r="AR1498" s="126" t="e">
        <f t="shared" si="792"/>
        <v>#REF!</v>
      </c>
      <c r="AS1498" s="85">
        <f t="shared" si="793"/>
        <v>85.866666666666674</v>
      </c>
      <c r="AT1498" s="85">
        <f t="shared" si="794"/>
        <v>89.600000000000009</v>
      </c>
      <c r="AU1498" s="125">
        <f t="shared" si="795"/>
        <v>5666.8499999999995</v>
      </c>
    </row>
    <row r="1499" spans="2:47">
      <c r="B1499" s="96">
        <v>45740</v>
      </c>
      <c r="C1499" s="82" t="s">
        <v>155</v>
      </c>
      <c r="D1499" s="82" t="s">
        <v>116</v>
      </c>
      <c r="E1499" s="82" t="s">
        <v>3729</v>
      </c>
      <c r="F1499" s="84" t="s">
        <v>1496</v>
      </c>
      <c r="G1499" s="84" t="s">
        <v>1496</v>
      </c>
      <c r="H1499" s="86" t="s">
        <v>109</v>
      </c>
      <c r="I1499" s="86" t="s">
        <v>109</v>
      </c>
      <c r="J1499" s="86" t="s">
        <v>109</v>
      </c>
      <c r="K1499" s="86" t="s">
        <v>109</v>
      </c>
      <c r="L1499" s="86" t="s">
        <v>109</v>
      </c>
      <c r="M1499" s="86" t="s">
        <v>168</v>
      </c>
      <c r="N1499" s="87">
        <v>3</v>
      </c>
      <c r="O1499" s="82" t="s">
        <v>92</v>
      </c>
      <c r="P1499" s="97">
        <v>3</v>
      </c>
      <c r="Q1499" s="97">
        <v>44</v>
      </c>
      <c r="R1499" s="82">
        <v>338</v>
      </c>
      <c r="S1499" s="82">
        <v>338</v>
      </c>
      <c r="T1499" s="84" t="s">
        <v>88</v>
      </c>
      <c r="U1499" s="82"/>
      <c r="V1499" s="82"/>
      <c r="W1499" s="82"/>
      <c r="X1499" s="82"/>
      <c r="Y1499" s="82"/>
      <c r="Z1499" s="82"/>
      <c r="AA1499" s="82">
        <f t="shared" si="789"/>
        <v>224</v>
      </c>
      <c r="AB1499" s="82">
        <v>113.9</v>
      </c>
      <c r="AC1499" s="82" t="s">
        <v>88</v>
      </c>
      <c r="AD1499" s="82"/>
      <c r="AE1499" s="120">
        <v>2.3879999999999999</v>
      </c>
      <c r="AF1499" s="82"/>
      <c r="AG1499" s="82"/>
      <c r="AH1499" s="82"/>
      <c r="AI1499" s="82"/>
      <c r="AJ1499" s="82"/>
      <c r="AK1499" s="82"/>
      <c r="AL1499" s="82"/>
      <c r="AM1499" s="82"/>
      <c r="AN1499" s="82"/>
      <c r="AO1499" s="87"/>
      <c r="AP1499" s="93">
        <f t="shared" si="790"/>
        <v>3.7333333333333334</v>
      </c>
      <c r="AQ1499" s="126" t="e">
        <f t="shared" si="791"/>
        <v>#REF!</v>
      </c>
      <c r="AR1499" s="126" t="e">
        <f t="shared" si="792"/>
        <v>#REF!</v>
      </c>
      <c r="AS1499" s="85">
        <f t="shared" si="793"/>
        <v>89.600000000000009</v>
      </c>
      <c r="AT1499" s="85">
        <f t="shared" si="794"/>
        <v>93.333333333333343</v>
      </c>
      <c r="AU1499" s="125">
        <f t="shared" si="795"/>
        <v>5670.583333333333</v>
      </c>
    </row>
    <row r="1500" spans="2:47">
      <c r="B1500" s="96">
        <v>45740</v>
      </c>
      <c r="C1500" s="82" t="s">
        <v>155</v>
      </c>
      <c r="D1500" s="82" t="s">
        <v>116</v>
      </c>
      <c r="E1500" s="82" t="s">
        <v>3729</v>
      </c>
      <c r="F1500" s="84" t="s">
        <v>1497</v>
      </c>
      <c r="G1500" s="84" t="s">
        <v>1497</v>
      </c>
      <c r="H1500" s="86" t="s">
        <v>109</v>
      </c>
      <c r="I1500" s="86" t="s">
        <v>109</v>
      </c>
      <c r="J1500" s="86" t="s">
        <v>109</v>
      </c>
      <c r="K1500" s="86" t="s">
        <v>109</v>
      </c>
      <c r="L1500" s="86" t="s">
        <v>109</v>
      </c>
      <c r="M1500" s="86" t="s">
        <v>168</v>
      </c>
      <c r="N1500" s="87">
        <v>3</v>
      </c>
      <c r="O1500" s="82" t="s">
        <v>92</v>
      </c>
      <c r="P1500" s="97">
        <v>3</v>
      </c>
      <c r="Q1500" s="97">
        <v>44</v>
      </c>
      <c r="R1500" s="82">
        <v>338</v>
      </c>
      <c r="S1500" s="82">
        <v>338</v>
      </c>
      <c r="T1500" s="84" t="s">
        <v>88</v>
      </c>
      <c r="U1500" s="82"/>
      <c r="V1500" s="82"/>
      <c r="W1500" s="82"/>
      <c r="X1500" s="82"/>
      <c r="Y1500" s="82"/>
      <c r="Z1500" s="82"/>
      <c r="AA1500" s="82">
        <f t="shared" ref="AA1500:AA1503" si="796">P1500*60+Q1500</f>
        <v>224</v>
      </c>
      <c r="AB1500" s="82">
        <v>97.2</v>
      </c>
      <c r="AC1500" s="82" t="s">
        <v>88</v>
      </c>
      <c r="AD1500" s="82"/>
      <c r="AE1500" s="120">
        <v>2.3479999999999999</v>
      </c>
      <c r="AF1500" s="82"/>
      <c r="AG1500" s="82"/>
      <c r="AH1500" s="82"/>
      <c r="AI1500" s="82"/>
      <c r="AJ1500" s="82"/>
      <c r="AK1500" s="82"/>
      <c r="AL1500" s="82"/>
      <c r="AM1500" s="82"/>
      <c r="AN1500" s="82"/>
      <c r="AO1500" s="87"/>
      <c r="AP1500" s="93">
        <f t="shared" ref="AP1500:AP1503" si="797">IF(O1500="A",AP1499+AA1500/60,AP1499)</f>
        <v>3.7333333333333334</v>
      </c>
      <c r="AQ1500" s="126" t="e">
        <f t="shared" ref="AQ1500:AQ1503" si="798">IF(O1500="B",AQ1499+AA1500/60,AQ1499)</f>
        <v>#REF!</v>
      </c>
      <c r="AR1500" s="126" t="e">
        <f t="shared" ref="AR1500:AR1503" si="799">IF(O1500="3A",AR1499+AA1500/60,AR1499)</f>
        <v>#REF!</v>
      </c>
      <c r="AS1500" s="85">
        <f t="shared" ref="AS1500:AS1503" si="800">IF(O1500="3C",AS1499+AA1500/60,AS1499)</f>
        <v>93.333333333333343</v>
      </c>
      <c r="AT1500" s="85">
        <f t="shared" ref="AT1500:AT1503" si="801">AT1499+(AA1500/60)</f>
        <v>97.066666666666677</v>
      </c>
      <c r="AU1500" s="125">
        <f t="shared" ref="AU1500:AU1503" si="802">AU1499+(AA1500/60)</f>
        <v>5674.3166666666666</v>
      </c>
    </row>
    <row r="1501" spans="2:47">
      <c r="B1501" s="96">
        <v>45740</v>
      </c>
      <c r="C1501" s="82" t="s">
        <v>155</v>
      </c>
      <c r="D1501" s="82" t="s">
        <v>116</v>
      </c>
      <c r="E1501" s="82" t="s">
        <v>3729</v>
      </c>
      <c r="F1501" s="84" t="s">
        <v>1498</v>
      </c>
      <c r="G1501" s="84" t="s">
        <v>1498</v>
      </c>
      <c r="H1501" s="86" t="s">
        <v>109</v>
      </c>
      <c r="I1501" s="86" t="s">
        <v>109</v>
      </c>
      <c r="J1501" s="86" t="s">
        <v>109</v>
      </c>
      <c r="K1501" s="86" t="s">
        <v>109</v>
      </c>
      <c r="L1501" s="86" t="s">
        <v>109</v>
      </c>
      <c r="M1501" s="86" t="s">
        <v>168</v>
      </c>
      <c r="N1501" s="87">
        <v>3</v>
      </c>
      <c r="O1501" s="82" t="s">
        <v>92</v>
      </c>
      <c r="P1501" s="97">
        <v>3</v>
      </c>
      <c r="Q1501" s="97">
        <v>44</v>
      </c>
      <c r="R1501" s="82">
        <v>338</v>
      </c>
      <c r="S1501" s="82">
        <v>338</v>
      </c>
      <c r="T1501" s="84" t="s">
        <v>88</v>
      </c>
      <c r="U1501" s="82"/>
      <c r="V1501" s="82"/>
      <c r="W1501" s="82"/>
      <c r="X1501" s="82"/>
      <c r="Y1501" s="82"/>
      <c r="Z1501" s="82"/>
      <c r="AA1501" s="82">
        <f t="shared" si="796"/>
        <v>224</v>
      </c>
      <c r="AB1501" s="82">
        <v>113.1</v>
      </c>
      <c r="AC1501" s="82" t="s">
        <v>88</v>
      </c>
      <c r="AD1501" s="82"/>
      <c r="AE1501" s="120">
        <v>2.3860000000000001</v>
      </c>
      <c r="AF1501" s="82"/>
      <c r="AG1501" s="82"/>
      <c r="AH1501" s="82"/>
      <c r="AI1501" s="82"/>
      <c r="AJ1501" s="82"/>
      <c r="AK1501" s="82"/>
      <c r="AL1501" s="82"/>
      <c r="AM1501" s="82"/>
      <c r="AN1501" s="82"/>
      <c r="AO1501" s="87"/>
      <c r="AP1501" s="93">
        <f t="shared" si="797"/>
        <v>3.7333333333333334</v>
      </c>
      <c r="AQ1501" s="126" t="e">
        <f t="shared" si="798"/>
        <v>#REF!</v>
      </c>
      <c r="AR1501" s="126" t="e">
        <f t="shared" si="799"/>
        <v>#REF!</v>
      </c>
      <c r="AS1501" s="85">
        <f t="shared" si="800"/>
        <v>97.066666666666677</v>
      </c>
      <c r="AT1501" s="85">
        <f t="shared" si="801"/>
        <v>100.80000000000001</v>
      </c>
      <c r="AU1501" s="125">
        <f t="shared" si="802"/>
        <v>5678.05</v>
      </c>
    </row>
    <row r="1502" spans="2:47">
      <c r="B1502" s="96">
        <v>45740</v>
      </c>
      <c r="C1502" s="82" t="s">
        <v>155</v>
      </c>
      <c r="D1502" s="82" t="s">
        <v>116</v>
      </c>
      <c r="E1502" s="82" t="s">
        <v>3729</v>
      </c>
      <c r="F1502" s="84" t="s">
        <v>1499</v>
      </c>
      <c r="G1502" s="84" t="s">
        <v>1499</v>
      </c>
      <c r="H1502" s="86" t="s">
        <v>109</v>
      </c>
      <c r="I1502" s="86" t="s">
        <v>109</v>
      </c>
      <c r="J1502" s="86" t="s">
        <v>109</v>
      </c>
      <c r="K1502" s="86" t="s">
        <v>109</v>
      </c>
      <c r="L1502" s="86" t="s">
        <v>109</v>
      </c>
      <c r="M1502" s="86" t="s">
        <v>168</v>
      </c>
      <c r="N1502" s="87">
        <v>3</v>
      </c>
      <c r="O1502" s="82" t="s">
        <v>92</v>
      </c>
      <c r="P1502" s="97">
        <v>3</v>
      </c>
      <c r="Q1502" s="97">
        <v>44</v>
      </c>
      <c r="R1502" s="82">
        <v>338</v>
      </c>
      <c r="S1502" s="82">
        <v>338</v>
      </c>
      <c r="T1502" s="84" t="s">
        <v>88</v>
      </c>
      <c r="U1502" s="82"/>
      <c r="V1502" s="82"/>
      <c r="W1502" s="82"/>
      <c r="X1502" s="82"/>
      <c r="Y1502" s="82"/>
      <c r="Z1502" s="82"/>
      <c r="AA1502" s="82">
        <f t="shared" si="796"/>
        <v>224</v>
      </c>
      <c r="AB1502" s="82">
        <v>112.9</v>
      </c>
      <c r="AC1502" s="82" t="s">
        <v>88</v>
      </c>
      <c r="AD1502" s="82"/>
      <c r="AE1502" s="120">
        <v>2.3879999999999999</v>
      </c>
      <c r="AF1502" s="82"/>
      <c r="AG1502" s="82"/>
      <c r="AH1502" s="82"/>
      <c r="AI1502" s="82"/>
      <c r="AJ1502" s="82"/>
      <c r="AK1502" s="82"/>
      <c r="AL1502" s="82"/>
      <c r="AM1502" s="82"/>
      <c r="AN1502" s="82"/>
      <c r="AO1502" s="87"/>
      <c r="AP1502" s="93">
        <f t="shared" si="797"/>
        <v>3.7333333333333334</v>
      </c>
      <c r="AQ1502" s="126" t="e">
        <f t="shared" si="798"/>
        <v>#REF!</v>
      </c>
      <c r="AR1502" s="126" t="e">
        <f t="shared" si="799"/>
        <v>#REF!</v>
      </c>
      <c r="AS1502" s="85">
        <f t="shared" si="800"/>
        <v>100.80000000000001</v>
      </c>
      <c r="AT1502" s="85">
        <f t="shared" si="801"/>
        <v>104.53333333333335</v>
      </c>
      <c r="AU1502" s="125">
        <f t="shared" si="802"/>
        <v>5681.7833333333338</v>
      </c>
    </row>
    <row r="1503" spans="2:47">
      <c r="B1503" s="96">
        <v>45740</v>
      </c>
      <c r="C1503" s="82" t="s">
        <v>155</v>
      </c>
      <c r="D1503" s="82" t="s">
        <v>116</v>
      </c>
      <c r="E1503" s="82" t="s">
        <v>3729</v>
      </c>
      <c r="F1503" s="84" t="s">
        <v>1500</v>
      </c>
      <c r="G1503" s="84" t="s">
        <v>1500</v>
      </c>
      <c r="H1503" s="86" t="s">
        <v>109</v>
      </c>
      <c r="I1503" s="86" t="s">
        <v>109</v>
      </c>
      <c r="J1503" s="86" t="s">
        <v>109</v>
      </c>
      <c r="K1503" s="86" t="s">
        <v>109</v>
      </c>
      <c r="L1503" s="86" t="s">
        <v>109</v>
      </c>
      <c r="M1503" s="86" t="s">
        <v>168</v>
      </c>
      <c r="N1503" s="87">
        <v>3</v>
      </c>
      <c r="O1503" s="82" t="s">
        <v>92</v>
      </c>
      <c r="P1503" s="97">
        <v>3</v>
      </c>
      <c r="Q1503" s="97">
        <v>44</v>
      </c>
      <c r="R1503" s="82">
        <v>338</v>
      </c>
      <c r="S1503" s="82">
        <v>338</v>
      </c>
      <c r="T1503" s="84" t="s">
        <v>88</v>
      </c>
      <c r="U1503" s="82"/>
      <c r="V1503" s="82"/>
      <c r="W1503" s="82"/>
      <c r="X1503" s="82"/>
      <c r="Y1503" s="82"/>
      <c r="Z1503" s="82"/>
      <c r="AA1503" s="82">
        <f t="shared" si="796"/>
        <v>224</v>
      </c>
      <c r="AB1503" s="82">
        <v>97.4</v>
      </c>
      <c r="AC1503" s="82" t="s">
        <v>88</v>
      </c>
      <c r="AD1503" s="82"/>
      <c r="AE1503" s="120">
        <v>2.351</v>
      </c>
      <c r="AF1503" s="82"/>
      <c r="AG1503" s="82"/>
      <c r="AH1503" s="82"/>
      <c r="AI1503" s="82"/>
      <c r="AJ1503" s="82"/>
      <c r="AK1503" s="82"/>
      <c r="AL1503" s="82"/>
      <c r="AM1503" s="82"/>
      <c r="AN1503" s="82"/>
      <c r="AO1503" s="87"/>
      <c r="AP1503" s="93">
        <f t="shared" si="797"/>
        <v>3.7333333333333334</v>
      </c>
      <c r="AQ1503" s="126" t="e">
        <f t="shared" si="798"/>
        <v>#REF!</v>
      </c>
      <c r="AR1503" s="126" t="e">
        <f t="shared" si="799"/>
        <v>#REF!</v>
      </c>
      <c r="AS1503" s="85">
        <f t="shared" si="800"/>
        <v>104.53333333333335</v>
      </c>
      <c r="AT1503" s="85">
        <f t="shared" si="801"/>
        <v>108.26666666666668</v>
      </c>
      <c r="AU1503" s="125">
        <f t="shared" si="802"/>
        <v>5685.5166666666673</v>
      </c>
    </row>
    <row r="1504" spans="2:47">
      <c r="B1504" s="96">
        <v>45740</v>
      </c>
      <c r="C1504" s="82" t="s">
        <v>1197</v>
      </c>
      <c r="D1504" s="82" t="s">
        <v>116</v>
      </c>
      <c r="E1504" s="82" t="s">
        <v>3729</v>
      </c>
      <c r="F1504" s="84" t="s">
        <v>1501</v>
      </c>
      <c r="G1504" s="84" t="s">
        <v>1501</v>
      </c>
      <c r="H1504" s="86" t="s">
        <v>109</v>
      </c>
      <c r="I1504" s="86" t="s">
        <v>109</v>
      </c>
      <c r="J1504" s="86" t="s">
        <v>109</v>
      </c>
      <c r="K1504" s="86" t="s">
        <v>109</v>
      </c>
      <c r="L1504" s="86" t="s">
        <v>109</v>
      </c>
      <c r="M1504" s="86" t="s">
        <v>168</v>
      </c>
      <c r="N1504" s="87">
        <v>3</v>
      </c>
      <c r="O1504" s="82" t="s">
        <v>92</v>
      </c>
      <c r="P1504" s="97">
        <v>3</v>
      </c>
      <c r="Q1504" s="97">
        <v>44</v>
      </c>
      <c r="R1504" s="82">
        <v>338</v>
      </c>
      <c r="S1504" s="82">
        <v>338</v>
      </c>
      <c r="T1504" s="84" t="s">
        <v>88</v>
      </c>
      <c r="U1504" s="82"/>
      <c r="V1504" s="82"/>
      <c r="W1504" s="82"/>
      <c r="X1504" s="82"/>
      <c r="Y1504" s="82"/>
      <c r="Z1504" s="82"/>
      <c r="AA1504" s="82">
        <f t="shared" si="755"/>
        <v>224</v>
      </c>
      <c r="AB1504" s="82">
        <v>114.1</v>
      </c>
      <c r="AC1504" s="82" t="s">
        <v>88</v>
      </c>
      <c r="AD1504" s="82"/>
      <c r="AE1504" s="120">
        <v>2.3940000000000001</v>
      </c>
      <c r="AF1504" s="82"/>
      <c r="AG1504" s="82"/>
      <c r="AH1504" s="82"/>
      <c r="AI1504" s="82"/>
      <c r="AJ1504" s="82"/>
      <c r="AK1504" s="82"/>
      <c r="AL1504" s="82"/>
      <c r="AM1504" s="82"/>
      <c r="AN1504" s="82"/>
      <c r="AO1504" s="87"/>
      <c r="AP1504" s="93">
        <f t="shared" si="756"/>
        <v>3.7333333333333334</v>
      </c>
      <c r="AQ1504" s="126" t="e">
        <f t="shared" si="757"/>
        <v>#REF!</v>
      </c>
      <c r="AR1504" s="126" t="e">
        <f t="shared" si="758"/>
        <v>#REF!</v>
      </c>
      <c r="AS1504" s="85">
        <f t="shared" si="759"/>
        <v>108.26666666666668</v>
      </c>
      <c r="AT1504" s="85">
        <f t="shared" si="760"/>
        <v>112.00000000000001</v>
      </c>
      <c r="AU1504" s="125">
        <f t="shared" si="761"/>
        <v>5689.2500000000009</v>
      </c>
    </row>
    <row r="1505" spans="2:47">
      <c r="B1505" s="96">
        <v>45740</v>
      </c>
      <c r="C1505" s="82" t="s">
        <v>1197</v>
      </c>
      <c r="D1505" s="82" t="s">
        <v>116</v>
      </c>
      <c r="E1505" s="82" t="s">
        <v>3729</v>
      </c>
      <c r="F1505" s="84" t="s">
        <v>1502</v>
      </c>
      <c r="G1505" s="84" t="s">
        <v>1502</v>
      </c>
      <c r="H1505" s="86" t="s">
        <v>109</v>
      </c>
      <c r="I1505" s="86" t="s">
        <v>109</v>
      </c>
      <c r="J1505" s="86" t="s">
        <v>109</v>
      </c>
      <c r="K1505" s="86" t="s">
        <v>109</v>
      </c>
      <c r="L1505" s="86" t="s">
        <v>109</v>
      </c>
      <c r="M1505" s="86" t="s">
        <v>168</v>
      </c>
      <c r="N1505" s="87">
        <v>3</v>
      </c>
      <c r="O1505" s="82" t="s">
        <v>92</v>
      </c>
      <c r="P1505" s="97">
        <v>3</v>
      </c>
      <c r="Q1505" s="97">
        <v>44</v>
      </c>
      <c r="R1505" s="82">
        <v>338</v>
      </c>
      <c r="S1505" s="82">
        <v>338</v>
      </c>
      <c r="T1505" s="84" t="s">
        <v>88</v>
      </c>
      <c r="U1505" s="82"/>
      <c r="V1505" s="82"/>
      <c r="W1505" s="82"/>
      <c r="X1505" s="82"/>
      <c r="Y1505" s="82"/>
      <c r="Z1505" s="82"/>
      <c r="AA1505" s="82">
        <f t="shared" si="755"/>
        <v>224</v>
      </c>
      <c r="AB1505" s="82">
        <v>112.8</v>
      </c>
      <c r="AC1505" s="82" t="s">
        <v>88</v>
      </c>
      <c r="AD1505" s="82"/>
      <c r="AE1505" s="120">
        <v>2.387</v>
      </c>
      <c r="AF1505" s="82"/>
      <c r="AG1505" s="82"/>
      <c r="AH1505" s="82"/>
      <c r="AI1505" s="82"/>
      <c r="AJ1505" s="82"/>
      <c r="AK1505" s="82"/>
      <c r="AL1505" s="82"/>
      <c r="AM1505" s="82"/>
      <c r="AN1505" s="82"/>
      <c r="AO1505" s="87"/>
      <c r="AP1505" s="93">
        <f t="shared" si="756"/>
        <v>3.7333333333333334</v>
      </c>
      <c r="AQ1505" s="126" t="e">
        <f t="shared" si="757"/>
        <v>#REF!</v>
      </c>
      <c r="AR1505" s="126" t="e">
        <f t="shared" si="758"/>
        <v>#REF!</v>
      </c>
      <c r="AS1505" s="85">
        <f t="shared" si="759"/>
        <v>112.00000000000001</v>
      </c>
      <c r="AT1505" s="85">
        <f t="shared" si="760"/>
        <v>115.73333333333335</v>
      </c>
      <c r="AU1505" s="125">
        <f t="shared" si="761"/>
        <v>5692.9833333333345</v>
      </c>
    </row>
    <row r="1506" spans="2:47">
      <c r="B1506" s="96">
        <v>45740</v>
      </c>
      <c r="C1506" s="82" t="s">
        <v>1197</v>
      </c>
      <c r="D1506" s="82" t="s">
        <v>116</v>
      </c>
      <c r="E1506" s="82" t="s">
        <v>3729</v>
      </c>
      <c r="F1506" s="84" t="s">
        <v>1503</v>
      </c>
      <c r="G1506" s="84" t="s">
        <v>1503</v>
      </c>
      <c r="H1506" s="86" t="s">
        <v>109</v>
      </c>
      <c r="I1506" s="86" t="s">
        <v>109</v>
      </c>
      <c r="J1506" s="86" t="s">
        <v>109</v>
      </c>
      <c r="K1506" s="86" t="s">
        <v>109</v>
      </c>
      <c r="L1506" s="86" t="s">
        <v>109</v>
      </c>
      <c r="M1506" s="86" t="s">
        <v>168</v>
      </c>
      <c r="N1506" s="87">
        <v>3</v>
      </c>
      <c r="O1506" s="82" t="s">
        <v>92</v>
      </c>
      <c r="P1506" s="97">
        <v>3</v>
      </c>
      <c r="Q1506" s="97">
        <v>44</v>
      </c>
      <c r="R1506" s="82">
        <v>338</v>
      </c>
      <c r="S1506" s="82">
        <v>338</v>
      </c>
      <c r="T1506" s="84" t="s">
        <v>88</v>
      </c>
      <c r="U1506" s="82"/>
      <c r="V1506" s="82"/>
      <c r="W1506" s="82"/>
      <c r="X1506" s="82"/>
      <c r="Y1506" s="82"/>
      <c r="Z1506" s="82"/>
      <c r="AA1506" s="82">
        <f t="shared" si="755"/>
        <v>224</v>
      </c>
      <c r="AB1506" s="82">
        <v>97.2</v>
      </c>
      <c r="AC1506" s="82" t="s">
        <v>88</v>
      </c>
      <c r="AD1506" s="82"/>
      <c r="AE1506" s="120">
        <v>2.351</v>
      </c>
      <c r="AF1506" s="82"/>
      <c r="AG1506" s="82"/>
      <c r="AH1506" s="82"/>
      <c r="AI1506" s="82"/>
      <c r="AJ1506" s="82"/>
      <c r="AK1506" s="82"/>
      <c r="AL1506" s="82"/>
      <c r="AM1506" s="82"/>
      <c r="AN1506" s="82"/>
      <c r="AO1506" s="87"/>
      <c r="AP1506" s="93">
        <f t="shared" si="756"/>
        <v>3.7333333333333334</v>
      </c>
      <c r="AQ1506" s="126" t="e">
        <f t="shared" si="757"/>
        <v>#REF!</v>
      </c>
      <c r="AR1506" s="126" t="e">
        <f t="shared" si="758"/>
        <v>#REF!</v>
      </c>
      <c r="AS1506" s="85">
        <f t="shared" si="759"/>
        <v>115.73333333333335</v>
      </c>
      <c r="AT1506" s="85">
        <f t="shared" si="760"/>
        <v>119.46666666666668</v>
      </c>
      <c r="AU1506" s="125">
        <f t="shared" si="761"/>
        <v>5696.7166666666681</v>
      </c>
    </row>
    <row r="1507" spans="2:47">
      <c r="B1507" s="96">
        <v>45740</v>
      </c>
      <c r="C1507" s="82" t="s">
        <v>1197</v>
      </c>
      <c r="D1507" s="82" t="s">
        <v>116</v>
      </c>
      <c r="E1507" s="82" t="s">
        <v>3729</v>
      </c>
      <c r="F1507" s="84" t="s">
        <v>1504</v>
      </c>
      <c r="G1507" s="84" t="s">
        <v>1504</v>
      </c>
      <c r="H1507" s="86" t="s">
        <v>109</v>
      </c>
      <c r="I1507" s="86" t="s">
        <v>109</v>
      </c>
      <c r="J1507" s="86" t="s">
        <v>109</v>
      </c>
      <c r="K1507" s="86" t="s">
        <v>109</v>
      </c>
      <c r="L1507" s="86" t="s">
        <v>109</v>
      </c>
      <c r="M1507" s="86" t="s">
        <v>168</v>
      </c>
      <c r="N1507" s="87">
        <v>3</v>
      </c>
      <c r="O1507" s="82" t="s">
        <v>92</v>
      </c>
      <c r="P1507" s="97">
        <v>3</v>
      </c>
      <c r="Q1507" s="97">
        <v>44</v>
      </c>
      <c r="R1507" s="82">
        <v>338</v>
      </c>
      <c r="S1507" s="82">
        <v>338</v>
      </c>
      <c r="T1507" s="84" t="s">
        <v>88</v>
      </c>
      <c r="U1507" s="82"/>
      <c r="V1507" s="82"/>
      <c r="W1507" s="82"/>
      <c r="X1507" s="82"/>
      <c r="Y1507" s="82"/>
      <c r="Z1507" s="82"/>
      <c r="AA1507" s="82">
        <f t="shared" si="755"/>
        <v>224</v>
      </c>
      <c r="AB1507" s="82">
        <v>112.8</v>
      </c>
      <c r="AC1507" s="82" t="s">
        <v>88</v>
      </c>
      <c r="AD1507" s="82"/>
      <c r="AE1507" s="120">
        <v>2.3919999999999999</v>
      </c>
      <c r="AF1507" s="82"/>
      <c r="AG1507" s="82"/>
      <c r="AH1507" s="82"/>
      <c r="AI1507" s="82"/>
      <c r="AJ1507" s="82"/>
      <c r="AK1507" s="82"/>
      <c r="AL1507" s="82"/>
      <c r="AM1507" s="82"/>
      <c r="AN1507" s="82"/>
      <c r="AO1507" s="87"/>
      <c r="AP1507" s="93">
        <f t="shared" si="756"/>
        <v>3.7333333333333334</v>
      </c>
      <c r="AQ1507" s="126" t="e">
        <f t="shared" si="757"/>
        <v>#REF!</v>
      </c>
      <c r="AR1507" s="126" t="e">
        <f t="shared" si="758"/>
        <v>#REF!</v>
      </c>
      <c r="AS1507" s="85">
        <f t="shared" si="759"/>
        <v>119.46666666666668</v>
      </c>
      <c r="AT1507" s="85">
        <f t="shared" si="760"/>
        <v>123.20000000000002</v>
      </c>
      <c r="AU1507" s="125">
        <f t="shared" si="761"/>
        <v>5700.4500000000016</v>
      </c>
    </row>
    <row r="1508" spans="2:47">
      <c r="B1508" s="96">
        <v>45740</v>
      </c>
      <c r="C1508" s="82" t="s">
        <v>1197</v>
      </c>
      <c r="D1508" s="82" t="s">
        <v>1505</v>
      </c>
      <c r="E1508" s="82" t="s">
        <v>3729</v>
      </c>
      <c r="F1508" s="84" t="s">
        <v>1506</v>
      </c>
      <c r="G1508" s="84" t="s">
        <v>1506</v>
      </c>
      <c r="H1508" s="86" t="s">
        <v>109</v>
      </c>
      <c r="I1508" s="86" t="s">
        <v>109</v>
      </c>
      <c r="J1508" s="86" t="s">
        <v>109</v>
      </c>
      <c r="K1508" s="86" t="s">
        <v>109</v>
      </c>
      <c r="L1508" s="86" t="s">
        <v>109</v>
      </c>
      <c r="M1508" s="86" t="s">
        <v>168</v>
      </c>
      <c r="N1508" s="87">
        <v>3</v>
      </c>
      <c r="O1508" s="82" t="s">
        <v>92</v>
      </c>
      <c r="P1508" s="97">
        <v>3</v>
      </c>
      <c r="Q1508" s="97">
        <v>44</v>
      </c>
      <c r="R1508" s="82">
        <v>338</v>
      </c>
      <c r="S1508" s="82">
        <v>338</v>
      </c>
      <c r="T1508" s="84" t="s">
        <v>88</v>
      </c>
      <c r="U1508" s="82"/>
      <c r="V1508" s="82"/>
      <c r="W1508" s="82"/>
      <c r="X1508" s="82"/>
      <c r="Y1508" s="82"/>
      <c r="Z1508" s="82"/>
      <c r="AA1508" s="82">
        <f t="shared" si="755"/>
        <v>224</v>
      </c>
      <c r="AB1508" s="82">
        <v>34.799999999999997</v>
      </c>
      <c r="AC1508" s="82" t="s">
        <v>89</v>
      </c>
      <c r="AD1508" s="82"/>
      <c r="AE1508" s="120">
        <v>2.3050000000000002</v>
      </c>
      <c r="AF1508" s="82"/>
      <c r="AG1508" s="82"/>
      <c r="AH1508" s="82"/>
      <c r="AI1508" s="82"/>
      <c r="AJ1508" s="82"/>
      <c r="AK1508" s="82"/>
      <c r="AL1508" s="82"/>
      <c r="AM1508" s="82"/>
      <c r="AN1508" s="82"/>
      <c r="AO1508" s="87"/>
      <c r="AP1508" s="93">
        <f t="shared" si="756"/>
        <v>3.7333333333333334</v>
      </c>
      <c r="AQ1508" s="126" t="e">
        <f t="shared" si="757"/>
        <v>#REF!</v>
      </c>
      <c r="AR1508" s="126" t="e">
        <f t="shared" si="758"/>
        <v>#REF!</v>
      </c>
      <c r="AS1508" s="85">
        <f t="shared" si="759"/>
        <v>123.20000000000002</v>
      </c>
      <c r="AT1508" s="85">
        <f t="shared" si="760"/>
        <v>126.93333333333335</v>
      </c>
      <c r="AU1508" s="125">
        <f t="shared" si="761"/>
        <v>5704.1833333333352</v>
      </c>
    </row>
    <row r="1509" spans="2:47">
      <c r="B1509" s="96">
        <v>45740</v>
      </c>
      <c r="C1509" s="82" t="s">
        <v>1197</v>
      </c>
      <c r="D1509" s="82" t="s">
        <v>1505</v>
      </c>
      <c r="E1509" s="82" t="s">
        <v>3729</v>
      </c>
      <c r="F1509" s="84" t="s">
        <v>1507</v>
      </c>
      <c r="G1509" s="84" t="s">
        <v>1507</v>
      </c>
      <c r="H1509" s="86" t="s">
        <v>109</v>
      </c>
      <c r="I1509" s="86" t="s">
        <v>109</v>
      </c>
      <c r="J1509" s="86" t="s">
        <v>109</v>
      </c>
      <c r="K1509" s="86" t="s">
        <v>109</v>
      </c>
      <c r="L1509" s="86" t="s">
        <v>109</v>
      </c>
      <c r="M1509" s="86" t="s">
        <v>168</v>
      </c>
      <c r="N1509" s="87">
        <v>3</v>
      </c>
      <c r="O1509" s="82" t="s">
        <v>92</v>
      </c>
      <c r="P1509" s="97">
        <v>3</v>
      </c>
      <c r="Q1509" s="97">
        <v>44</v>
      </c>
      <c r="R1509" s="82">
        <v>338</v>
      </c>
      <c r="S1509" s="82">
        <v>338</v>
      </c>
      <c r="T1509" s="84" t="s">
        <v>88</v>
      </c>
      <c r="U1509" s="82"/>
      <c r="V1509" s="82"/>
      <c r="W1509" s="82"/>
      <c r="X1509" s="82"/>
      <c r="Y1509" s="82"/>
      <c r="Z1509" s="82"/>
      <c r="AA1509" s="82">
        <f t="shared" si="755"/>
        <v>224</v>
      </c>
      <c r="AB1509" s="82">
        <v>34.6</v>
      </c>
      <c r="AC1509" s="82" t="s">
        <v>89</v>
      </c>
      <c r="AD1509" s="82"/>
      <c r="AE1509" s="120">
        <v>2.2959999999999998</v>
      </c>
      <c r="AF1509" s="82"/>
      <c r="AG1509" s="82"/>
      <c r="AH1509" s="82"/>
      <c r="AI1509" s="82"/>
      <c r="AJ1509" s="82"/>
      <c r="AK1509" s="82"/>
      <c r="AL1509" s="82"/>
      <c r="AM1509" s="82"/>
      <c r="AN1509" s="82"/>
      <c r="AO1509" s="87"/>
      <c r="AP1509" s="93">
        <f t="shared" si="756"/>
        <v>3.7333333333333334</v>
      </c>
      <c r="AQ1509" s="126" t="e">
        <f t="shared" si="757"/>
        <v>#REF!</v>
      </c>
      <c r="AR1509" s="126" t="e">
        <f t="shared" si="758"/>
        <v>#REF!</v>
      </c>
      <c r="AS1509" s="85">
        <f t="shared" si="759"/>
        <v>126.93333333333335</v>
      </c>
      <c r="AT1509" s="85">
        <f t="shared" si="760"/>
        <v>130.66666666666669</v>
      </c>
      <c r="AU1509" s="125">
        <f t="shared" si="761"/>
        <v>5707.9166666666688</v>
      </c>
    </row>
    <row r="1510" spans="2:47">
      <c r="B1510" s="96">
        <v>45740</v>
      </c>
      <c r="C1510" s="82" t="s">
        <v>1197</v>
      </c>
      <c r="D1510" s="82" t="s">
        <v>1505</v>
      </c>
      <c r="E1510" s="82" t="s">
        <v>3729</v>
      </c>
      <c r="F1510" s="84" t="s">
        <v>1508</v>
      </c>
      <c r="G1510" s="84" t="s">
        <v>1508</v>
      </c>
      <c r="H1510" s="86" t="s">
        <v>109</v>
      </c>
      <c r="I1510" s="86" t="s">
        <v>109</v>
      </c>
      <c r="J1510" s="86" t="s">
        <v>109</v>
      </c>
      <c r="K1510" s="86" t="s">
        <v>109</v>
      </c>
      <c r="L1510" s="86" t="s">
        <v>109</v>
      </c>
      <c r="M1510" s="86" t="s">
        <v>168</v>
      </c>
      <c r="N1510" s="87">
        <v>3</v>
      </c>
      <c r="O1510" s="82" t="s">
        <v>92</v>
      </c>
      <c r="P1510" s="97">
        <v>3</v>
      </c>
      <c r="Q1510" s="97">
        <v>44</v>
      </c>
      <c r="R1510" s="82">
        <v>338</v>
      </c>
      <c r="S1510" s="82">
        <v>338</v>
      </c>
      <c r="T1510" s="84" t="s">
        <v>88</v>
      </c>
      <c r="U1510" s="82"/>
      <c r="V1510" s="82"/>
      <c r="W1510" s="82"/>
      <c r="X1510" s="82"/>
      <c r="Y1510" s="82"/>
      <c r="Z1510" s="82"/>
      <c r="AA1510" s="82">
        <f t="shared" si="755"/>
        <v>224</v>
      </c>
      <c r="AB1510" s="82">
        <v>36.4</v>
      </c>
      <c r="AC1510" s="82" t="s">
        <v>89</v>
      </c>
      <c r="AD1510" s="82"/>
      <c r="AE1510" s="120">
        <v>2.2850000000000001</v>
      </c>
      <c r="AF1510" s="82"/>
      <c r="AG1510" s="82"/>
      <c r="AH1510" s="82"/>
      <c r="AI1510" s="82"/>
      <c r="AJ1510" s="82"/>
      <c r="AK1510" s="82"/>
      <c r="AL1510" s="82"/>
      <c r="AM1510" s="82"/>
      <c r="AN1510" s="82"/>
      <c r="AO1510" s="87"/>
      <c r="AP1510" s="93">
        <f t="shared" si="756"/>
        <v>3.7333333333333334</v>
      </c>
      <c r="AQ1510" s="126" t="e">
        <f t="shared" si="757"/>
        <v>#REF!</v>
      </c>
      <c r="AR1510" s="126" t="e">
        <f t="shared" si="758"/>
        <v>#REF!</v>
      </c>
      <c r="AS1510" s="85">
        <f t="shared" si="759"/>
        <v>130.66666666666669</v>
      </c>
      <c r="AT1510" s="85">
        <f t="shared" si="760"/>
        <v>134.4</v>
      </c>
      <c r="AU1510" s="125">
        <f t="shared" si="761"/>
        <v>5711.6500000000024</v>
      </c>
    </row>
    <row r="1511" spans="2:47">
      <c r="B1511" s="96">
        <v>45740</v>
      </c>
      <c r="C1511" s="82" t="s">
        <v>1197</v>
      </c>
      <c r="D1511" s="82" t="s">
        <v>1505</v>
      </c>
      <c r="E1511" s="82" t="s">
        <v>3729</v>
      </c>
      <c r="F1511" s="84" t="s">
        <v>1509</v>
      </c>
      <c r="G1511" s="84" t="s">
        <v>1509</v>
      </c>
      <c r="H1511" s="86" t="s">
        <v>109</v>
      </c>
      <c r="I1511" s="86" t="s">
        <v>109</v>
      </c>
      <c r="J1511" s="86" t="s">
        <v>109</v>
      </c>
      <c r="K1511" s="86" t="s">
        <v>109</v>
      </c>
      <c r="L1511" s="86" t="s">
        <v>109</v>
      </c>
      <c r="M1511" s="86" t="s">
        <v>168</v>
      </c>
      <c r="N1511" s="87">
        <v>3</v>
      </c>
      <c r="O1511" s="82" t="s">
        <v>92</v>
      </c>
      <c r="P1511" s="97">
        <v>3</v>
      </c>
      <c r="Q1511" s="97">
        <v>44</v>
      </c>
      <c r="R1511" s="82">
        <v>338</v>
      </c>
      <c r="S1511" s="82">
        <v>338</v>
      </c>
      <c r="T1511" s="84" t="s">
        <v>88</v>
      </c>
      <c r="U1511" s="82"/>
      <c r="V1511" s="82"/>
      <c r="W1511" s="82"/>
      <c r="X1511" s="82"/>
      <c r="Y1511" s="82"/>
      <c r="Z1511" s="82"/>
      <c r="AA1511" s="82">
        <f t="shared" si="755"/>
        <v>224</v>
      </c>
      <c r="AB1511" s="82">
        <v>35.4</v>
      </c>
      <c r="AC1511" s="82" t="s">
        <v>89</v>
      </c>
      <c r="AD1511" s="82"/>
      <c r="AE1511" s="120">
        <v>2.2999999999999998</v>
      </c>
      <c r="AF1511" s="82"/>
      <c r="AG1511" s="82"/>
      <c r="AH1511" s="82"/>
      <c r="AI1511" s="82"/>
      <c r="AJ1511" s="82"/>
      <c r="AK1511" s="82"/>
      <c r="AL1511" s="82"/>
      <c r="AM1511" s="82"/>
      <c r="AN1511" s="82"/>
      <c r="AO1511" s="87"/>
      <c r="AP1511" s="93">
        <f t="shared" si="756"/>
        <v>3.7333333333333334</v>
      </c>
      <c r="AQ1511" s="126" t="e">
        <f t="shared" si="757"/>
        <v>#REF!</v>
      </c>
      <c r="AR1511" s="126" t="e">
        <f t="shared" si="758"/>
        <v>#REF!</v>
      </c>
      <c r="AS1511" s="85">
        <f t="shared" si="759"/>
        <v>134.4</v>
      </c>
      <c r="AT1511" s="85">
        <f t="shared" si="760"/>
        <v>138.13333333333333</v>
      </c>
      <c r="AU1511" s="125">
        <f t="shared" si="761"/>
        <v>5715.3833333333359</v>
      </c>
    </row>
    <row r="1512" spans="2:47">
      <c r="B1512" s="96">
        <v>45741</v>
      </c>
      <c r="C1512" s="82" t="s">
        <v>1038</v>
      </c>
      <c r="D1512" s="82" t="s">
        <v>116</v>
      </c>
      <c r="E1512" s="82" t="s">
        <v>3729</v>
      </c>
      <c r="F1512" s="84" t="s">
        <v>1510</v>
      </c>
      <c r="G1512" s="84" t="s">
        <v>1510</v>
      </c>
      <c r="H1512" s="86" t="s">
        <v>109</v>
      </c>
      <c r="I1512" s="86" t="s">
        <v>109</v>
      </c>
      <c r="J1512" s="86" t="s">
        <v>109</v>
      </c>
      <c r="K1512" s="86" t="s">
        <v>109</v>
      </c>
      <c r="L1512" s="86" t="s">
        <v>109</v>
      </c>
      <c r="M1512" s="86" t="s">
        <v>168</v>
      </c>
      <c r="N1512" s="87">
        <v>3</v>
      </c>
      <c r="O1512" s="82" t="s">
        <v>92</v>
      </c>
      <c r="P1512" s="97">
        <v>3</v>
      </c>
      <c r="Q1512" s="97">
        <v>44</v>
      </c>
      <c r="R1512" s="82">
        <v>338</v>
      </c>
      <c r="S1512" s="82">
        <v>338</v>
      </c>
      <c r="T1512" s="84" t="s">
        <v>88</v>
      </c>
      <c r="U1512" s="82"/>
      <c r="V1512" s="82"/>
      <c r="W1512" s="82"/>
      <c r="X1512" s="82"/>
      <c r="Y1512" s="82"/>
      <c r="Z1512" s="82"/>
      <c r="AA1512" s="82">
        <f t="shared" si="755"/>
        <v>224</v>
      </c>
      <c r="AB1512" s="82">
        <v>116.1</v>
      </c>
      <c r="AC1512" s="82" t="s">
        <v>88</v>
      </c>
      <c r="AD1512" s="82"/>
      <c r="AE1512" s="120">
        <v>2.3919999999999999</v>
      </c>
      <c r="AF1512" s="82"/>
      <c r="AG1512" s="82"/>
      <c r="AH1512" s="82"/>
      <c r="AI1512" s="82"/>
      <c r="AJ1512" s="82"/>
      <c r="AK1512" s="82"/>
      <c r="AL1512" s="82"/>
      <c r="AM1512" s="82"/>
      <c r="AN1512" s="82"/>
      <c r="AO1512" s="87"/>
      <c r="AP1512" s="93">
        <f t="shared" si="756"/>
        <v>3.7333333333333334</v>
      </c>
      <c r="AQ1512" s="126" t="e">
        <f t="shared" si="757"/>
        <v>#REF!</v>
      </c>
      <c r="AR1512" s="126" t="e">
        <f t="shared" si="758"/>
        <v>#REF!</v>
      </c>
      <c r="AS1512" s="85">
        <f t="shared" si="759"/>
        <v>138.13333333333333</v>
      </c>
      <c r="AT1512" s="85">
        <f t="shared" si="760"/>
        <v>141.86666666666665</v>
      </c>
      <c r="AU1512" s="125">
        <f t="shared" si="761"/>
        <v>5719.1166666666695</v>
      </c>
    </row>
    <row r="1513" spans="2:47">
      <c r="B1513" s="96">
        <v>45741</v>
      </c>
      <c r="C1513" s="82" t="s">
        <v>1038</v>
      </c>
      <c r="D1513" s="82" t="s">
        <v>116</v>
      </c>
      <c r="E1513" s="82" t="s">
        <v>3729</v>
      </c>
      <c r="F1513" s="84" t="s">
        <v>1511</v>
      </c>
      <c r="G1513" s="84" t="s">
        <v>1511</v>
      </c>
      <c r="H1513" s="86" t="s">
        <v>109</v>
      </c>
      <c r="I1513" s="86" t="s">
        <v>109</v>
      </c>
      <c r="J1513" s="86" t="s">
        <v>109</v>
      </c>
      <c r="K1513" s="86" t="s">
        <v>109</v>
      </c>
      <c r="L1513" s="86" t="s">
        <v>109</v>
      </c>
      <c r="M1513" s="86" t="s">
        <v>168</v>
      </c>
      <c r="N1513" s="87">
        <v>3</v>
      </c>
      <c r="O1513" s="82" t="s">
        <v>92</v>
      </c>
      <c r="P1513" s="97">
        <v>3</v>
      </c>
      <c r="Q1513" s="97">
        <v>44</v>
      </c>
      <c r="R1513" s="82">
        <v>338</v>
      </c>
      <c r="S1513" s="82">
        <v>338</v>
      </c>
      <c r="T1513" s="84" t="s">
        <v>88</v>
      </c>
      <c r="U1513" s="82"/>
      <c r="V1513" s="82"/>
      <c r="W1513" s="82"/>
      <c r="X1513" s="82"/>
      <c r="Y1513" s="82"/>
      <c r="Z1513" s="82"/>
      <c r="AA1513" s="82">
        <f t="shared" si="755"/>
        <v>224</v>
      </c>
      <c r="AB1513" s="82">
        <v>99.8</v>
      </c>
      <c r="AC1513" s="82" t="s">
        <v>88</v>
      </c>
      <c r="AD1513" s="82"/>
      <c r="AE1513" s="120">
        <v>2.3530000000000002</v>
      </c>
      <c r="AF1513" s="82"/>
      <c r="AG1513" s="82"/>
      <c r="AH1513" s="82"/>
      <c r="AI1513" s="82"/>
      <c r="AJ1513" s="82"/>
      <c r="AK1513" s="82"/>
      <c r="AL1513" s="82"/>
      <c r="AM1513" s="82"/>
      <c r="AN1513" s="82"/>
      <c r="AO1513" s="87"/>
      <c r="AP1513" s="93">
        <f t="shared" si="756"/>
        <v>3.7333333333333334</v>
      </c>
      <c r="AQ1513" s="126" t="e">
        <f t="shared" si="757"/>
        <v>#REF!</v>
      </c>
      <c r="AR1513" s="126" t="e">
        <f t="shared" si="758"/>
        <v>#REF!</v>
      </c>
      <c r="AS1513" s="85">
        <f t="shared" si="759"/>
        <v>141.86666666666665</v>
      </c>
      <c r="AT1513" s="85">
        <f t="shared" si="760"/>
        <v>145.59999999999997</v>
      </c>
      <c r="AU1513" s="125">
        <f t="shared" si="761"/>
        <v>5722.8500000000031</v>
      </c>
    </row>
    <row r="1514" spans="2:47">
      <c r="B1514" s="96">
        <v>45741</v>
      </c>
      <c r="C1514" s="82" t="s">
        <v>1038</v>
      </c>
      <c r="D1514" s="82" t="s">
        <v>116</v>
      </c>
      <c r="E1514" s="82" t="s">
        <v>3729</v>
      </c>
      <c r="F1514" s="84" t="s">
        <v>1512</v>
      </c>
      <c r="G1514" s="84" t="s">
        <v>1512</v>
      </c>
      <c r="H1514" s="86" t="s">
        <v>109</v>
      </c>
      <c r="I1514" s="86" t="s">
        <v>109</v>
      </c>
      <c r="J1514" s="86" t="s">
        <v>109</v>
      </c>
      <c r="K1514" s="86" t="s">
        <v>109</v>
      </c>
      <c r="L1514" s="86" t="s">
        <v>109</v>
      </c>
      <c r="M1514" s="86" t="s">
        <v>168</v>
      </c>
      <c r="N1514" s="87">
        <v>3</v>
      </c>
      <c r="O1514" s="82" t="s">
        <v>92</v>
      </c>
      <c r="P1514" s="97">
        <v>3</v>
      </c>
      <c r="Q1514" s="97">
        <v>44</v>
      </c>
      <c r="R1514" s="82">
        <v>338</v>
      </c>
      <c r="S1514" s="82">
        <v>338</v>
      </c>
      <c r="T1514" s="84" t="s">
        <v>88</v>
      </c>
      <c r="U1514" s="82"/>
      <c r="V1514" s="82"/>
      <c r="W1514" s="82"/>
      <c r="X1514" s="82"/>
      <c r="Y1514" s="82"/>
      <c r="Z1514" s="82"/>
      <c r="AA1514" s="82">
        <f t="shared" si="755"/>
        <v>224</v>
      </c>
      <c r="AB1514" s="82">
        <v>113.5</v>
      </c>
      <c r="AC1514" s="82" t="s">
        <v>88</v>
      </c>
      <c r="AD1514" s="82"/>
      <c r="AE1514" s="120">
        <v>2.3879999999999999</v>
      </c>
      <c r="AF1514" s="82"/>
      <c r="AG1514" s="82"/>
      <c r="AH1514" s="82"/>
      <c r="AI1514" s="82"/>
      <c r="AJ1514" s="82"/>
      <c r="AK1514" s="82"/>
      <c r="AL1514" s="82"/>
      <c r="AM1514" s="82"/>
      <c r="AN1514" s="82"/>
      <c r="AO1514" s="87"/>
      <c r="AP1514" s="93">
        <f t="shared" si="756"/>
        <v>3.7333333333333334</v>
      </c>
      <c r="AQ1514" s="126" t="e">
        <f t="shared" si="757"/>
        <v>#REF!</v>
      </c>
      <c r="AR1514" s="126" t="e">
        <f t="shared" si="758"/>
        <v>#REF!</v>
      </c>
      <c r="AS1514" s="85">
        <f t="shared" si="759"/>
        <v>145.59999999999997</v>
      </c>
      <c r="AT1514" s="85">
        <f t="shared" si="760"/>
        <v>149.33333333333329</v>
      </c>
      <c r="AU1514" s="125">
        <f t="shared" si="761"/>
        <v>5726.5833333333367</v>
      </c>
    </row>
    <row r="1515" spans="2:47">
      <c r="B1515" s="96">
        <v>45741</v>
      </c>
      <c r="C1515" s="82" t="s">
        <v>1038</v>
      </c>
      <c r="D1515" s="82" t="s">
        <v>116</v>
      </c>
      <c r="E1515" s="82" t="s">
        <v>3729</v>
      </c>
      <c r="F1515" s="84" t="s">
        <v>1513</v>
      </c>
      <c r="G1515" s="84" t="s">
        <v>1513</v>
      </c>
      <c r="H1515" s="86" t="s">
        <v>109</v>
      </c>
      <c r="I1515" s="86" t="s">
        <v>109</v>
      </c>
      <c r="J1515" s="86" t="s">
        <v>109</v>
      </c>
      <c r="K1515" s="86" t="s">
        <v>109</v>
      </c>
      <c r="L1515" s="86" t="s">
        <v>109</v>
      </c>
      <c r="M1515" s="86" t="s">
        <v>168</v>
      </c>
      <c r="N1515" s="87">
        <v>3</v>
      </c>
      <c r="O1515" s="82" t="s">
        <v>92</v>
      </c>
      <c r="P1515" s="97">
        <v>3</v>
      </c>
      <c r="Q1515" s="97">
        <v>44</v>
      </c>
      <c r="R1515" s="82">
        <v>338</v>
      </c>
      <c r="S1515" s="82">
        <v>338</v>
      </c>
      <c r="T1515" s="84" t="s">
        <v>88</v>
      </c>
      <c r="U1515" s="82"/>
      <c r="V1515" s="82"/>
      <c r="W1515" s="82"/>
      <c r="X1515" s="82"/>
      <c r="Y1515" s="82"/>
      <c r="Z1515" s="82"/>
      <c r="AA1515" s="82">
        <f t="shared" si="755"/>
        <v>224</v>
      </c>
      <c r="AB1515" s="82">
        <v>114</v>
      </c>
      <c r="AC1515" s="82" t="s">
        <v>88</v>
      </c>
      <c r="AD1515" s="82"/>
      <c r="AE1515" s="120">
        <v>2.3889999999999998</v>
      </c>
      <c r="AF1515" s="82"/>
      <c r="AG1515" s="82"/>
      <c r="AH1515" s="82"/>
      <c r="AI1515" s="82"/>
      <c r="AJ1515" s="82"/>
      <c r="AK1515" s="82"/>
      <c r="AL1515" s="82"/>
      <c r="AM1515" s="82"/>
      <c r="AN1515" s="82"/>
      <c r="AO1515" s="87"/>
      <c r="AP1515" s="93">
        <f t="shared" si="756"/>
        <v>3.7333333333333334</v>
      </c>
      <c r="AQ1515" s="126" t="e">
        <f t="shared" si="757"/>
        <v>#REF!</v>
      </c>
      <c r="AR1515" s="126" t="e">
        <f t="shared" si="758"/>
        <v>#REF!</v>
      </c>
      <c r="AS1515" s="85">
        <f t="shared" si="759"/>
        <v>149.33333333333329</v>
      </c>
      <c r="AT1515" s="85">
        <f t="shared" si="760"/>
        <v>153.06666666666661</v>
      </c>
      <c r="AU1515" s="125">
        <f t="shared" si="761"/>
        <v>5730.3166666666702</v>
      </c>
    </row>
    <row r="1516" spans="2:47">
      <c r="B1516" s="96">
        <v>45741</v>
      </c>
      <c r="C1516" s="82" t="s">
        <v>155</v>
      </c>
      <c r="D1516" s="82" t="s">
        <v>116</v>
      </c>
      <c r="E1516" s="82" t="s">
        <v>3729</v>
      </c>
      <c r="F1516" s="84" t="s">
        <v>1514</v>
      </c>
      <c r="G1516" s="84" t="s">
        <v>1514</v>
      </c>
      <c r="H1516" s="86" t="s">
        <v>109</v>
      </c>
      <c r="I1516" s="86" t="s">
        <v>109</v>
      </c>
      <c r="J1516" s="86" t="s">
        <v>109</v>
      </c>
      <c r="K1516" s="86" t="s">
        <v>109</v>
      </c>
      <c r="L1516" s="86" t="s">
        <v>109</v>
      </c>
      <c r="M1516" s="86" t="s">
        <v>168</v>
      </c>
      <c r="N1516" s="87">
        <v>3</v>
      </c>
      <c r="O1516" s="82" t="s">
        <v>92</v>
      </c>
      <c r="P1516" s="97">
        <v>3</v>
      </c>
      <c r="Q1516" s="97">
        <v>44</v>
      </c>
      <c r="R1516" s="82">
        <v>338</v>
      </c>
      <c r="S1516" s="82">
        <v>338</v>
      </c>
      <c r="T1516" s="84" t="s">
        <v>88</v>
      </c>
      <c r="U1516" s="82"/>
      <c r="V1516" s="82"/>
      <c r="W1516" s="82"/>
      <c r="X1516" s="82"/>
      <c r="Y1516" s="82"/>
      <c r="Z1516" s="82"/>
      <c r="AA1516" s="82">
        <f t="shared" si="755"/>
        <v>224</v>
      </c>
      <c r="AB1516" s="82">
        <v>112.2</v>
      </c>
      <c r="AC1516" s="82" t="s">
        <v>88</v>
      </c>
      <c r="AD1516" s="82"/>
      <c r="AE1516" s="120">
        <v>2.3849999999999998</v>
      </c>
      <c r="AF1516" s="82"/>
      <c r="AG1516" s="82"/>
      <c r="AH1516" s="82"/>
      <c r="AI1516" s="82"/>
      <c r="AJ1516" s="82"/>
      <c r="AK1516" s="82"/>
      <c r="AL1516" s="82"/>
      <c r="AM1516" s="82"/>
      <c r="AN1516" s="82"/>
      <c r="AO1516" s="87"/>
      <c r="AP1516" s="93">
        <f t="shared" si="756"/>
        <v>3.7333333333333334</v>
      </c>
      <c r="AQ1516" s="126" t="e">
        <f t="shared" si="757"/>
        <v>#REF!</v>
      </c>
      <c r="AR1516" s="126" t="e">
        <f t="shared" si="758"/>
        <v>#REF!</v>
      </c>
      <c r="AS1516" s="85">
        <f t="shared" si="759"/>
        <v>153.06666666666661</v>
      </c>
      <c r="AT1516" s="85">
        <f t="shared" si="760"/>
        <v>156.79999999999993</v>
      </c>
      <c r="AU1516" s="125">
        <f t="shared" si="761"/>
        <v>5734.0500000000038</v>
      </c>
    </row>
    <row r="1517" spans="2:47">
      <c r="B1517" s="96">
        <v>45741</v>
      </c>
      <c r="C1517" s="82" t="s">
        <v>155</v>
      </c>
      <c r="D1517" s="82" t="s">
        <v>116</v>
      </c>
      <c r="E1517" s="82" t="s">
        <v>3729</v>
      </c>
      <c r="F1517" s="84" t="s">
        <v>1515</v>
      </c>
      <c r="G1517" s="84" t="s">
        <v>1515</v>
      </c>
      <c r="H1517" s="86" t="s">
        <v>109</v>
      </c>
      <c r="I1517" s="86" t="s">
        <v>109</v>
      </c>
      <c r="J1517" s="86" t="s">
        <v>109</v>
      </c>
      <c r="K1517" s="86" t="s">
        <v>109</v>
      </c>
      <c r="L1517" s="86" t="s">
        <v>109</v>
      </c>
      <c r="M1517" s="86" t="s">
        <v>168</v>
      </c>
      <c r="N1517" s="87">
        <v>3</v>
      </c>
      <c r="O1517" s="82" t="s">
        <v>92</v>
      </c>
      <c r="P1517" s="97">
        <v>3</v>
      </c>
      <c r="Q1517" s="97">
        <v>44</v>
      </c>
      <c r="R1517" s="82">
        <v>338</v>
      </c>
      <c r="S1517" s="82">
        <v>338</v>
      </c>
      <c r="T1517" s="84" t="s">
        <v>88</v>
      </c>
      <c r="U1517" s="82"/>
      <c r="V1517" s="82"/>
      <c r="W1517" s="82"/>
      <c r="X1517" s="82"/>
      <c r="Y1517" s="82"/>
      <c r="Z1517" s="82"/>
      <c r="AA1517" s="82">
        <f t="shared" ref="AA1517:AA1523" si="803">P1517*60+Q1517</f>
        <v>224</v>
      </c>
      <c r="AB1517" s="82">
        <v>96.3</v>
      </c>
      <c r="AC1517" s="82" t="s">
        <v>88</v>
      </c>
      <c r="AD1517" s="82"/>
      <c r="AE1517" s="120">
        <v>2.351</v>
      </c>
      <c r="AF1517" s="82"/>
      <c r="AG1517" s="82"/>
      <c r="AH1517" s="82"/>
      <c r="AI1517" s="82"/>
      <c r="AJ1517" s="82"/>
      <c r="AK1517" s="82"/>
      <c r="AL1517" s="82"/>
      <c r="AM1517" s="82"/>
      <c r="AN1517" s="82"/>
      <c r="AO1517" s="87"/>
      <c r="AP1517" s="93">
        <f t="shared" ref="AP1517:AP1523" si="804">IF(O1517="A",AP1516+AA1517/60,AP1516)</f>
        <v>3.7333333333333334</v>
      </c>
      <c r="AQ1517" s="126" t="e">
        <f t="shared" ref="AQ1517:AQ1523" si="805">IF(O1517="B",AQ1516+AA1517/60,AQ1516)</f>
        <v>#REF!</v>
      </c>
      <c r="AR1517" s="126" t="e">
        <f t="shared" ref="AR1517:AR1523" si="806">IF(O1517="3A",AR1516+AA1517/60,AR1516)</f>
        <v>#REF!</v>
      </c>
      <c r="AS1517" s="85">
        <f t="shared" ref="AS1517:AS1523" si="807">IF(O1517="3C",AS1516+AA1517/60,AS1516)</f>
        <v>156.79999999999993</v>
      </c>
      <c r="AT1517" s="85">
        <f t="shared" ref="AT1517:AT1523" si="808">AT1516+(AA1517/60)</f>
        <v>160.53333333333325</v>
      </c>
      <c r="AU1517" s="125">
        <f t="shared" ref="AU1517:AU1523" si="809">AU1516+(AA1517/60)</f>
        <v>5737.7833333333374</v>
      </c>
    </row>
    <row r="1518" spans="2:47">
      <c r="B1518" s="96">
        <v>45741</v>
      </c>
      <c r="C1518" s="82" t="s">
        <v>155</v>
      </c>
      <c r="D1518" s="82" t="s">
        <v>116</v>
      </c>
      <c r="E1518" s="82" t="s">
        <v>3729</v>
      </c>
      <c r="F1518" s="84" t="s">
        <v>1516</v>
      </c>
      <c r="G1518" s="84" t="s">
        <v>1516</v>
      </c>
      <c r="H1518" s="86" t="s">
        <v>109</v>
      </c>
      <c r="I1518" s="86" t="s">
        <v>109</v>
      </c>
      <c r="J1518" s="86" t="s">
        <v>109</v>
      </c>
      <c r="K1518" s="86" t="s">
        <v>109</v>
      </c>
      <c r="L1518" s="86" t="s">
        <v>109</v>
      </c>
      <c r="M1518" s="86" t="s">
        <v>168</v>
      </c>
      <c r="N1518" s="87">
        <v>3</v>
      </c>
      <c r="O1518" s="82" t="s">
        <v>92</v>
      </c>
      <c r="P1518" s="97">
        <v>3</v>
      </c>
      <c r="Q1518" s="97">
        <v>44</v>
      </c>
      <c r="R1518" s="82">
        <v>338</v>
      </c>
      <c r="S1518" s="82">
        <v>338</v>
      </c>
      <c r="T1518" s="84" t="s">
        <v>88</v>
      </c>
      <c r="U1518" s="82"/>
      <c r="V1518" s="82"/>
      <c r="W1518" s="82"/>
      <c r="X1518" s="82"/>
      <c r="Y1518" s="82"/>
      <c r="Z1518" s="82"/>
      <c r="AA1518" s="82">
        <f t="shared" si="803"/>
        <v>224</v>
      </c>
      <c r="AB1518" s="82">
        <v>96.7</v>
      </c>
      <c r="AC1518" s="82" t="s">
        <v>88</v>
      </c>
      <c r="AD1518" s="82"/>
      <c r="AE1518" s="120">
        <v>2.3460000000000001</v>
      </c>
      <c r="AF1518" s="82"/>
      <c r="AG1518" s="82"/>
      <c r="AH1518" s="82"/>
      <c r="AI1518" s="82"/>
      <c r="AJ1518" s="82"/>
      <c r="AK1518" s="82"/>
      <c r="AL1518" s="82"/>
      <c r="AM1518" s="82"/>
      <c r="AN1518" s="82"/>
      <c r="AO1518" s="87"/>
      <c r="AP1518" s="93">
        <f t="shared" si="804"/>
        <v>3.7333333333333334</v>
      </c>
      <c r="AQ1518" s="126" t="e">
        <f t="shared" si="805"/>
        <v>#REF!</v>
      </c>
      <c r="AR1518" s="126" t="e">
        <f t="shared" si="806"/>
        <v>#REF!</v>
      </c>
      <c r="AS1518" s="85">
        <f t="shared" si="807"/>
        <v>160.53333333333325</v>
      </c>
      <c r="AT1518" s="85">
        <f t="shared" si="808"/>
        <v>164.26666666666657</v>
      </c>
      <c r="AU1518" s="125">
        <f t="shared" si="809"/>
        <v>5741.516666666671</v>
      </c>
    </row>
    <row r="1519" spans="2:47">
      <c r="B1519" s="96">
        <v>45741</v>
      </c>
      <c r="C1519" s="82" t="s">
        <v>155</v>
      </c>
      <c r="D1519" s="82" t="s">
        <v>116</v>
      </c>
      <c r="E1519" s="82" t="s">
        <v>3729</v>
      </c>
      <c r="F1519" s="84" t="s">
        <v>1517</v>
      </c>
      <c r="G1519" s="84" t="s">
        <v>1517</v>
      </c>
      <c r="H1519" s="86" t="s">
        <v>109</v>
      </c>
      <c r="I1519" s="86" t="s">
        <v>109</v>
      </c>
      <c r="J1519" s="86" t="s">
        <v>109</v>
      </c>
      <c r="K1519" s="86" t="s">
        <v>109</v>
      </c>
      <c r="L1519" s="86" t="s">
        <v>109</v>
      </c>
      <c r="M1519" s="86" t="s">
        <v>168</v>
      </c>
      <c r="N1519" s="87">
        <v>3</v>
      </c>
      <c r="O1519" s="82" t="s">
        <v>92</v>
      </c>
      <c r="P1519" s="97">
        <v>3</v>
      </c>
      <c r="Q1519" s="97">
        <v>44</v>
      </c>
      <c r="R1519" s="82">
        <v>338</v>
      </c>
      <c r="S1519" s="82">
        <v>338</v>
      </c>
      <c r="T1519" s="84" t="s">
        <v>88</v>
      </c>
      <c r="U1519" s="82"/>
      <c r="V1519" s="82"/>
      <c r="W1519" s="82"/>
      <c r="X1519" s="82"/>
      <c r="Y1519" s="82"/>
      <c r="Z1519" s="82"/>
      <c r="AA1519" s="82">
        <f t="shared" si="803"/>
        <v>224</v>
      </c>
      <c r="AB1519" s="82">
        <v>97.1</v>
      </c>
      <c r="AC1519" s="82" t="s">
        <v>88</v>
      </c>
      <c r="AD1519" s="82"/>
      <c r="AE1519" s="120">
        <v>2.3490000000000002</v>
      </c>
      <c r="AF1519" s="82"/>
      <c r="AG1519" s="82"/>
      <c r="AH1519" s="82"/>
      <c r="AI1519" s="82"/>
      <c r="AJ1519" s="82"/>
      <c r="AK1519" s="82"/>
      <c r="AL1519" s="82"/>
      <c r="AM1519" s="82"/>
      <c r="AN1519" s="82"/>
      <c r="AO1519" s="87"/>
      <c r="AP1519" s="93">
        <f t="shared" si="804"/>
        <v>3.7333333333333334</v>
      </c>
      <c r="AQ1519" s="126" t="e">
        <f t="shared" si="805"/>
        <v>#REF!</v>
      </c>
      <c r="AR1519" s="126" t="e">
        <f t="shared" si="806"/>
        <v>#REF!</v>
      </c>
      <c r="AS1519" s="85">
        <f t="shared" si="807"/>
        <v>164.26666666666657</v>
      </c>
      <c r="AT1519" s="85">
        <f t="shared" si="808"/>
        <v>167.99999999999989</v>
      </c>
      <c r="AU1519" s="125">
        <f t="shared" si="809"/>
        <v>5745.2500000000045</v>
      </c>
    </row>
    <row r="1520" spans="2:47">
      <c r="B1520" s="96">
        <v>45741</v>
      </c>
      <c r="C1520" s="82" t="s">
        <v>155</v>
      </c>
      <c r="D1520" s="82" t="s">
        <v>116</v>
      </c>
      <c r="E1520" s="82" t="s">
        <v>3729</v>
      </c>
      <c r="F1520" s="84" t="s">
        <v>1518</v>
      </c>
      <c r="G1520" s="84" t="s">
        <v>1518</v>
      </c>
      <c r="H1520" s="86" t="s">
        <v>109</v>
      </c>
      <c r="I1520" s="86" t="s">
        <v>109</v>
      </c>
      <c r="J1520" s="86" t="s">
        <v>109</v>
      </c>
      <c r="K1520" s="86" t="s">
        <v>109</v>
      </c>
      <c r="L1520" s="86" t="s">
        <v>109</v>
      </c>
      <c r="M1520" s="86" t="s">
        <v>168</v>
      </c>
      <c r="N1520" s="87">
        <v>3</v>
      </c>
      <c r="O1520" s="82" t="s">
        <v>92</v>
      </c>
      <c r="P1520" s="97">
        <v>3</v>
      </c>
      <c r="Q1520" s="97">
        <v>44</v>
      </c>
      <c r="R1520" s="82">
        <v>338</v>
      </c>
      <c r="S1520" s="82">
        <v>338</v>
      </c>
      <c r="T1520" s="84" t="s">
        <v>88</v>
      </c>
      <c r="U1520" s="82"/>
      <c r="V1520" s="82"/>
      <c r="W1520" s="82"/>
      <c r="X1520" s="82"/>
      <c r="Y1520" s="82"/>
      <c r="Z1520" s="82"/>
      <c r="AA1520" s="82">
        <f t="shared" si="803"/>
        <v>224</v>
      </c>
      <c r="AB1520" s="82">
        <v>112</v>
      </c>
      <c r="AC1520" s="82" t="s">
        <v>88</v>
      </c>
      <c r="AD1520" s="82"/>
      <c r="AE1520" s="120">
        <v>2.399</v>
      </c>
      <c r="AF1520" s="82"/>
      <c r="AG1520" s="82"/>
      <c r="AH1520" s="82"/>
      <c r="AI1520" s="82"/>
      <c r="AJ1520" s="82"/>
      <c r="AK1520" s="82"/>
      <c r="AL1520" s="82"/>
      <c r="AM1520" s="82"/>
      <c r="AN1520" s="82"/>
      <c r="AO1520" s="87"/>
      <c r="AP1520" s="93">
        <f t="shared" si="804"/>
        <v>3.7333333333333334</v>
      </c>
      <c r="AQ1520" s="126" t="e">
        <f t="shared" si="805"/>
        <v>#REF!</v>
      </c>
      <c r="AR1520" s="126" t="e">
        <f t="shared" si="806"/>
        <v>#REF!</v>
      </c>
      <c r="AS1520" s="85">
        <f t="shared" si="807"/>
        <v>167.99999999999989</v>
      </c>
      <c r="AT1520" s="85">
        <f t="shared" si="808"/>
        <v>171.73333333333321</v>
      </c>
      <c r="AU1520" s="125">
        <f t="shared" si="809"/>
        <v>5748.9833333333381</v>
      </c>
    </row>
    <row r="1521" spans="2:47">
      <c r="B1521" s="96">
        <v>45741</v>
      </c>
      <c r="C1521" s="82" t="s">
        <v>155</v>
      </c>
      <c r="D1521" s="82" t="s">
        <v>116</v>
      </c>
      <c r="E1521" s="82" t="s">
        <v>3729</v>
      </c>
      <c r="F1521" s="84" t="s">
        <v>1519</v>
      </c>
      <c r="G1521" s="84" t="s">
        <v>1519</v>
      </c>
      <c r="H1521" s="86" t="s">
        <v>109</v>
      </c>
      <c r="I1521" s="86" t="s">
        <v>109</v>
      </c>
      <c r="J1521" s="86" t="s">
        <v>109</v>
      </c>
      <c r="K1521" s="86" t="s">
        <v>109</v>
      </c>
      <c r="L1521" s="86" t="s">
        <v>109</v>
      </c>
      <c r="M1521" s="86" t="s">
        <v>168</v>
      </c>
      <c r="N1521" s="87">
        <v>3</v>
      </c>
      <c r="O1521" s="82" t="s">
        <v>92</v>
      </c>
      <c r="P1521" s="97">
        <v>3</v>
      </c>
      <c r="Q1521" s="97">
        <v>44</v>
      </c>
      <c r="R1521" s="82">
        <v>338</v>
      </c>
      <c r="S1521" s="82">
        <v>338</v>
      </c>
      <c r="T1521" s="84" t="s">
        <v>88</v>
      </c>
      <c r="U1521" s="82"/>
      <c r="V1521" s="82"/>
      <c r="W1521" s="82"/>
      <c r="X1521" s="82"/>
      <c r="Y1521" s="82"/>
      <c r="Z1521" s="82"/>
      <c r="AA1521" s="82">
        <f t="shared" si="803"/>
        <v>224</v>
      </c>
      <c r="AB1521" s="82">
        <v>111.4</v>
      </c>
      <c r="AC1521" s="82" t="s">
        <v>88</v>
      </c>
      <c r="AD1521" s="82"/>
      <c r="AE1521" s="120">
        <v>2.383</v>
      </c>
      <c r="AF1521" s="82"/>
      <c r="AG1521" s="82"/>
      <c r="AH1521" s="82"/>
      <c r="AI1521" s="82"/>
      <c r="AJ1521" s="82"/>
      <c r="AK1521" s="82"/>
      <c r="AL1521" s="82"/>
      <c r="AM1521" s="82"/>
      <c r="AN1521" s="82"/>
      <c r="AO1521" s="87"/>
      <c r="AP1521" s="93">
        <f t="shared" si="804"/>
        <v>3.7333333333333334</v>
      </c>
      <c r="AQ1521" s="126" t="e">
        <f t="shared" si="805"/>
        <v>#REF!</v>
      </c>
      <c r="AR1521" s="126" t="e">
        <f t="shared" si="806"/>
        <v>#REF!</v>
      </c>
      <c r="AS1521" s="85">
        <f t="shared" si="807"/>
        <v>171.73333333333321</v>
      </c>
      <c r="AT1521" s="85">
        <f t="shared" si="808"/>
        <v>175.46666666666653</v>
      </c>
      <c r="AU1521" s="125">
        <f t="shared" si="809"/>
        <v>5752.7166666666717</v>
      </c>
    </row>
    <row r="1522" spans="2:47">
      <c r="B1522" s="96">
        <v>45741</v>
      </c>
      <c r="C1522" s="82" t="s">
        <v>155</v>
      </c>
      <c r="D1522" s="82" t="s">
        <v>116</v>
      </c>
      <c r="E1522" s="82" t="s">
        <v>3729</v>
      </c>
      <c r="F1522" s="84" t="s">
        <v>1520</v>
      </c>
      <c r="G1522" s="84" t="s">
        <v>1520</v>
      </c>
      <c r="H1522" s="86" t="s">
        <v>109</v>
      </c>
      <c r="I1522" s="86" t="s">
        <v>109</v>
      </c>
      <c r="J1522" s="86" t="s">
        <v>109</v>
      </c>
      <c r="K1522" s="86" t="s">
        <v>109</v>
      </c>
      <c r="L1522" s="86" t="s">
        <v>109</v>
      </c>
      <c r="M1522" s="86" t="s">
        <v>168</v>
      </c>
      <c r="N1522" s="87">
        <v>3</v>
      </c>
      <c r="O1522" s="82" t="s">
        <v>92</v>
      </c>
      <c r="P1522" s="97">
        <v>3</v>
      </c>
      <c r="Q1522" s="97">
        <v>44</v>
      </c>
      <c r="R1522" s="82">
        <v>338</v>
      </c>
      <c r="S1522" s="82">
        <v>338</v>
      </c>
      <c r="T1522" s="84" t="s">
        <v>88</v>
      </c>
      <c r="U1522" s="82"/>
      <c r="V1522" s="82"/>
      <c r="W1522" s="82"/>
      <c r="X1522" s="82"/>
      <c r="Y1522" s="82"/>
      <c r="Z1522" s="82"/>
      <c r="AA1522" s="82">
        <f t="shared" si="803"/>
        <v>224</v>
      </c>
      <c r="AB1522" s="82">
        <v>111.3</v>
      </c>
      <c r="AC1522" s="82" t="s">
        <v>88</v>
      </c>
      <c r="AD1522" s="82"/>
      <c r="AE1522" s="120">
        <v>2.3849999999999998</v>
      </c>
      <c r="AF1522" s="82"/>
      <c r="AG1522" s="82"/>
      <c r="AH1522" s="82"/>
      <c r="AI1522" s="82"/>
      <c r="AJ1522" s="82"/>
      <c r="AK1522" s="82"/>
      <c r="AL1522" s="82"/>
      <c r="AM1522" s="82"/>
      <c r="AN1522" s="82"/>
      <c r="AO1522" s="87"/>
      <c r="AP1522" s="93">
        <f t="shared" si="804"/>
        <v>3.7333333333333334</v>
      </c>
      <c r="AQ1522" s="126" t="e">
        <f t="shared" si="805"/>
        <v>#REF!</v>
      </c>
      <c r="AR1522" s="126" t="e">
        <f t="shared" si="806"/>
        <v>#REF!</v>
      </c>
      <c r="AS1522" s="85">
        <f t="shared" si="807"/>
        <v>175.46666666666653</v>
      </c>
      <c r="AT1522" s="85">
        <f t="shared" si="808"/>
        <v>179.19999999999985</v>
      </c>
      <c r="AU1522" s="125">
        <f t="shared" si="809"/>
        <v>5756.4500000000053</v>
      </c>
    </row>
    <row r="1523" spans="2:47">
      <c r="B1523" s="96">
        <v>45741</v>
      </c>
      <c r="C1523" s="82" t="s">
        <v>155</v>
      </c>
      <c r="D1523" s="82" t="s">
        <v>116</v>
      </c>
      <c r="E1523" s="82" t="s">
        <v>3729</v>
      </c>
      <c r="F1523" s="84" t="s">
        <v>1521</v>
      </c>
      <c r="G1523" s="84" t="s">
        <v>1521</v>
      </c>
      <c r="H1523" s="86" t="s">
        <v>109</v>
      </c>
      <c r="I1523" s="86" t="s">
        <v>109</v>
      </c>
      <c r="J1523" s="86" t="s">
        <v>109</v>
      </c>
      <c r="K1523" s="86" t="s">
        <v>109</v>
      </c>
      <c r="L1523" s="86" t="s">
        <v>109</v>
      </c>
      <c r="M1523" s="86" t="s">
        <v>168</v>
      </c>
      <c r="N1523" s="87">
        <v>3</v>
      </c>
      <c r="O1523" s="82" t="s">
        <v>92</v>
      </c>
      <c r="P1523" s="97">
        <v>3</v>
      </c>
      <c r="Q1523" s="97">
        <v>44</v>
      </c>
      <c r="R1523" s="82">
        <v>338</v>
      </c>
      <c r="S1523" s="82">
        <v>338</v>
      </c>
      <c r="T1523" s="84" t="s">
        <v>88</v>
      </c>
      <c r="U1523" s="82"/>
      <c r="V1523" s="82"/>
      <c r="W1523" s="82"/>
      <c r="X1523" s="82"/>
      <c r="Y1523" s="82"/>
      <c r="Z1523" s="82"/>
      <c r="AA1523" s="82">
        <f t="shared" si="803"/>
        <v>224</v>
      </c>
      <c r="AB1523" s="82">
        <v>112.4</v>
      </c>
      <c r="AC1523" s="82" t="s">
        <v>88</v>
      </c>
      <c r="AD1523" s="82"/>
      <c r="AE1523" s="120">
        <v>2.3820000000000001</v>
      </c>
      <c r="AF1523" s="82"/>
      <c r="AG1523" s="82"/>
      <c r="AH1523" s="82"/>
      <c r="AI1523" s="82"/>
      <c r="AJ1523" s="82"/>
      <c r="AK1523" s="82"/>
      <c r="AL1523" s="82"/>
      <c r="AM1523" s="82"/>
      <c r="AN1523" s="82"/>
      <c r="AO1523" s="87"/>
      <c r="AP1523" s="93">
        <f t="shared" si="804"/>
        <v>3.7333333333333334</v>
      </c>
      <c r="AQ1523" s="126" t="e">
        <f t="shared" si="805"/>
        <v>#REF!</v>
      </c>
      <c r="AR1523" s="126" t="e">
        <f t="shared" si="806"/>
        <v>#REF!</v>
      </c>
      <c r="AS1523" s="85">
        <f t="shared" si="807"/>
        <v>179.19999999999985</v>
      </c>
      <c r="AT1523" s="85">
        <f t="shared" si="808"/>
        <v>182.93333333333317</v>
      </c>
      <c r="AU1523" s="125">
        <f t="shared" si="809"/>
        <v>5760.1833333333389</v>
      </c>
    </row>
    <row r="1524" spans="2:47">
      <c r="B1524" s="96">
        <v>45741</v>
      </c>
      <c r="C1524" s="82" t="s">
        <v>155</v>
      </c>
      <c r="D1524" s="82" t="s">
        <v>116</v>
      </c>
      <c r="E1524" s="82" t="s">
        <v>3729</v>
      </c>
      <c r="F1524" s="84" t="s">
        <v>1522</v>
      </c>
      <c r="G1524" s="84" t="s">
        <v>1522</v>
      </c>
      <c r="H1524" s="86" t="s">
        <v>109</v>
      </c>
      <c r="I1524" s="86" t="s">
        <v>109</v>
      </c>
      <c r="J1524" s="86" t="s">
        <v>109</v>
      </c>
      <c r="K1524" s="86" t="s">
        <v>109</v>
      </c>
      <c r="L1524" s="86" t="s">
        <v>109</v>
      </c>
      <c r="M1524" s="86" t="s">
        <v>168</v>
      </c>
      <c r="N1524" s="87">
        <v>3</v>
      </c>
      <c r="O1524" s="82" t="s">
        <v>92</v>
      </c>
      <c r="P1524" s="97">
        <v>3</v>
      </c>
      <c r="Q1524" s="97">
        <v>44</v>
      </c>
      <c r="R1524" s="82">
        <v>338</v>
      </c>
      <c r="S1524" s="82">
        <v>338</v>
      </c>
      <c r="T1524" s="84" t="s">
        <v>88</v>
      </c>
      <c r="U1524" s="82"/>
      <c r="V1524" s="82"/>
      <c r="W1524" s="82"/>
      <c r="X1524" s="82"/>
      <c r="Y1524" s="82"/>
      <c r="Z1524" s="82"/>
      <c r="AA1524" s="82">
        <f t="shared" ref="AA1524:AA1527" si="810">P1524*60+Q1524</f>
        <v>224</v>
      </c>
      <c r="AB1524" s="82">
        <v>96.5</v>
      </c>
      <c r="AC1524" s="82" t="s">
        <v>88</v>
      </c>
      <c r="AD1524" s="82"/>
      <c r="AE1524" s="120">
        <v>2.347</v>
      </c>
      <c r="AF1524" s="82"/>
      <c r="AG1524" s="82"/>
      <c r="AH1524" s="82"/>
      <c r="AI1524" s="82"/>
      <c r="AJ1524" s="82"/>
      <c r="AK1524" s="82"/>
      <c r="AL1524" s="82"/>
      <c r="AM1524" s="82"/>
      <c r="AN1524" s="82"/>
      <c r="AO1524" s="87"/>
      <c r="AP1524" s="93">
        <f t="shared" ref="AP1524:AP1527" si="811">IF(O1524="A",AP1523+AA1524/60,AP1523)</f>
        <v>3.7333333333333334</v>
      </c>
      <c r="AQ1524" s="126" t="e">
        <f t="shared" ref="AQ1524:AQ1527" si="812">IF(O1524="B",AQ1523+AA1524/60,AQ1523)</f>
        <v>#REF!</v>
      </c>
      <c r="AR1524" s="126" t="e">
        <f t="shared" ref="AR1524:AR1527" si="813">IF(O1524="3A",AR1523+AA1524/60,AR1523)</f>
        <v>#REF!</v>
      </c>
      <c r="AS1524" s="85">
        <f t="shared" ref="AS1524:AS1527" si="814">IF(O1524="3C",AS1523+AA1524/60,AS1523)</f>
        <v>182.93333333333317</v>
      </c>
      <c r="AT1524" s="85">
        <f t="shared" ref="AT1524:AT1527" si="815">AT1523+(AA1524/60)</f>
        <v>186.66666666666649</v>
      </c>
      <c r="AU1524" s="125">
        <f t="shared" ref="AU1524:AU1527" si="816">AU1523+(AA1524/60)</f>
        <v>5763.9166666666724</v>
      </c>
    </row>
    <row r="1525" spans="2:47">
      <c r="B1525" s="96">
        <v>45741</v>
      </c>
      <c r="C1525" s="82" t="s">
        <v>155</v>
      </c>
      <c r="D1525" s="82" t="s">
        <v>116</v>
      </c>
      <c r="E1525" s="82" t="s">
        <v>3729</v>
      </c>
      <c r="F1525" s="84" t="s">
        <v>1523</v>
      </c>
      <c r="G1525" s="84" t="s">
        <v>1523</v>
      </c>
      <c r="H1525" s="86" t="s">
        <v>109</v>
      </c>
      <c r="I1525" s="86" t="s">
        <v>109</v>
      </c>
      <c r="J1525" s="86" t="s">
        <v>109</v>
      </c>
      <c r="K1525" s="86" t="s">
        <v>109</v>
      </c>
      <c r="L1525" s="86" t="s">
        <v>109</v>
      </c>
      <c r="M1525" s="86" t="s">
        <v>168</v>
      </c>
      <c r="N1525" s="87">
        <v>3</v>
      </c>
      <c r="O1525" s="82" t="s">
        <v>92</v>
      </c>
      <c r="P1525" s="97">
        <v>3</v>
      </c>
      <c r="Q1525" s="97">
        <v>44</v>
      </c>
      <c r="R1525" s="82">
        <v>338</v>
      </c>
      <c r="S1525" s="82">
        <v>338</v>
      </c>
      <c r="T1525" s="84" t="s">
        <v>88</v>
      </c>
      <c r="U1525" s="82"/>
      <c r="V1525" s="82"/>
      <c r="W1525" s="82"/>
      <c r="X1525" s="82"/>
      <c r="Y1525" s="82"/>
      <c r="Z1525" s="82"/>
      <c r="AA1525" s="82">
        <f t="shared" si="810"/>
        <v>224</v>
      </c>
      <c r="AB1525" s="82">
        <v>101.8</v>
      </c>
      <c r="AC1525" s="82" t="s">
        <v>88</v>
      </c>
      <c r="AD1525" s="82"/>
      <c r="AE1525" s="120">
        <v>2.3620000000000001</v>
      </c>
      <c r="AF1525" s="82"/>
      <c r="AG1525" s="82"/>
      <c r="AH1525" s="82"/>
      <c r="AI1525" s="82"/>
      <c r="AJ1525" s="82"/>
      <c r="AK1525" s="82"/>
      <c r="AL1525" s="82"/>
      <c r="AM1525" s="82"/>
      <c r="AN1525" s="82"/>
      <c r="AO1525" s="87"/>
      <c r="AP1525" s="93">
        <f t="shared" si="811"/>
        <v>3.7333333333333334</v>
      </c>
      <c r="AQ1525" s="126" t="e">
        <f t="shared" si="812"/>
        <v>#REF!</v>
      </c>
      <c r="AR1525" s="126" t="e">
        <f t="shared" si="813"/>
        <v>#REF!</v>
      </c>
      <c r="AS1525" s="85">
        <f t="shared" si="814"/>
        <v>186.66666666666649</v>
      </c>
      <c r="AT1525" s="85">
        <f t="shared" si="815"/>
        <v>190.39999999999981</v>
      </c>
      <c r="AU1525" s="125">
        <f t="shared" si="816"/>
        <v>5767.650000000006</v>
      </c>
    </row>
    <row r="1526" spans="2:47">
      <c r="B1526" s="96">
        <v>45741</v>
      </c>
      <c r="C1526" s="82" t="s">
        <v>155</v>
      </c>
      <c r="D1526" s="82" t="s">
        <v>116</v>
      </c>
      <c r="E1526" s="82" t="s">
        <v>3729</v>
      </c>
      <c r="F1526" s="84" t="s">
        <v>1524</v>
      </c>
      <c r="G1526" s="84" t="s">
        <v>1524</v>
      </c>
      <c r="H1526" s="86" t="s">
        <v>109</v>
      </c>
      <c r="I1526" s="86" t="s">
        <v>109</v>
      </c>
      <c r="J1526" s="86" t="s">
        <v>109</v>
      </c>
      <c r="K1526" s="86" t="s">
        <v>109</v>
      </c>
      <c r="L1526" s="86" t="s">
        <v>109</v>
      </c>
      <c r="M1526" s="86" t="s">
        <v>168</v>
      </c>
      <c r="N1526" s="87">
        <v>3</v>
      </c>
      <c r="O1526" s="82" t="s">
        <v>92</v>
      </c>
      <c r="P1526" s="97">
        <v>3</v>
      </c>
      <c r="Q1526" s="97">
        <v>44</v>
      </c>
      <c r="R1526" s="82">
        <v>338</v>
      </c>
      <c r="S1526" s="82">
        <v>338</v>
      </c>
      <c r="T1526" s="84" t="s">
        <v>88</v>
      </c>
      <c r="U1526" s="82"/>
      <c r="V1526" s="82"/>
      <c r="W1526" s="82"/>
      <c r="X1526" s="82"/>
      <c r="Y1526" s="82"/>
      <c r="Z1526" s="82"/>
      <c r="AA1526" s="82">
        <f t="shared" si="810"/>
        <v>224</v>
      </c>
      <c r="AB1526" s="82">
        <v>96.4</v>
      </c>
      <c r="AC1526" s="82" t="s">
        <v>88</v>
      </c>
      <c r="AD1526" s="82"/>
      <c r="AE1526" s="120">
        <v>2.355</v>
      </c>
      <c r="AF1526" s="82"/>
      <c r="AG1526" s="82"/>
      <c r="AH1526" s="82"/>
      <c r="AI1526" s="82"/>
      <c r="AJ1526" s="82"/>
      <c r="AK1526" s="82"/>
      <c r="AL1526" s="82"/>
      <c r="AM1526" s="82"/>
      <c r="AN1526" s="82"/>
      <c r="AO1526" s="87"/>
      <c r="AP1526" s="93">
        <f t="shared" si="811"/>
        <v>3.7333333333333334</v>
      </c>
      <c r="AQ1526" s="126" t="e">
        <f t="shared" si="812"/>
        <v>#REF!</v>
      </c>
      <c r="AR1526" s="126" t="e">
        <f t="shared" si="813"/>
        <v>#REF!</v>
      </c>
      <c r="AS1526" s="85">
        <f t="shared" si="814"/>
        <v>190.39999999999981</v>
      </c>
      <c r="AT1526" s="85">
        <f t="shared" si="815"/>
        <v>194.13333333333313</v>
      </c>
      <c r="AU1526" s="125">
        <f t="shared" si="816"/>
        <v>5771.3833333333396</v>
      </c>
    </row>
    <row r="1527" spans="2:47">
      <c r="B1527" s="96">
        <v>45741</v>
      </c>
      <c r="C1527" s="82" t="s">
        <v>155</v>
      </c>
      <c r="D1527" s="82" t="s">
        <v>116</v>
      </c>
      <c r="E1527" s="82" t="s">
        <v>3729</v>
      </c>
      <c r="F1527" s="84" t="s">
        <v>1525</v>
      </c>
      <c r="G1527" s="84" t="s">
        <v>1525</v>
      </c>
      <c r="H1527" s="86" t="s">
        <v>109</v>
      </c>
      <c r="I1527" s="86" t="s">
        <v>109</v>
      </c>
      <c r="J1527" s="86" t="s">
        <v>109</v>
      </c>
      <c r="K1527" s="86" t="s">
        <v>109</v>
      </c>
      <c r="L1527" s="86" t="s">
        <v>109</v>
      </c>
      <c r="M1527" s="86" t="s">
        <v>168</v>
      </c>
      <c r="N1527" s="87">
        <v>3</v>
      </c>
      <c r="O1527" s="82" t="s">
        <v>92</v>
      </c>
      <c r="P1527" s="97">
        <v>3</v>
      </c>
      <c r="Q1527" s="97">
        <v>44</v>
      </c>
      <c r="R1527" s="82">
        <v>338</v>
      </c>
      <c r="S1527" s="82">
        <v>338</v>
      </c>
      <c r="T1527" s="84" t="s">
        <v>88</v>
      </c>
      <c r="U1527" s="82"/>
      <c r="V1527" s="82"/>
      <c r="W1527" s="82"/>
      <c r="X1527" s="82"/>
      <c r="Y1527" s="82"/>
      <c r="Z1527" s="82"/>
      <c r="AA1527" s="82">
        <f t="shared" si="810"/>
        <v>224</v>
      </c>
      <c r="AB1527" s="82">
        <v>113.2</v>
      </c>
      <c r="AC1527" s="82" t="s">
        <v>88</v>
      </c>
      <c r="AD1527" s="82"/>
      <c r="AE1527" s="120">
        <v>2.379</v>
      </c>
      <c r="AF1527" s="82"/>
      <c r="AG1527" s="82"/>
      <c r="AH1527" s="82"/>
      <c r="AI1527" s="82"/>
      <c r="AJ1527" s="82"/>
      <c r="AK1527" s="82"/>
      <c r="AL1527" s="82"/>
      <c r="AM1527" s="82"/>
      <c r="AN1527" s="82"/>
      <c r="AO1527" s="87"/>
      <c r="AP1527" s="93">
        <f t="shared" si="811"/>
        <v>3.7333333333333334</v>
      </c>
      <c r="AQ1527" s="126" t="e">
        <f t="shared" si="812"/>
        <v>#REF!</v>
      </c>
      <c r="AR1527" s="126" t="e">
        <f t="shared" si="813"/>
        <v>#REF!</v>
      </c>
      <c r="AS1527" s="85">
        <f t="shared" si="814"/>
        <v>194.13333333333313</v>
      </c>
      <c r="AT1527" s="85">
        <f t="shared" si="815"/>
        <v>197.86666666666645</v>
      </c>
      <c r="AU1527" s="125">
        <f t="shared" si="816"/>
        <v>5775.1166666666732</v>
      </c>
    </row>
    <row r="1528" spans="2:47">
      <c r="B1528" s="96">
        <v>45741</v>
      </c>
      <c r="C1528" s="82" t="s">
        <v>155</v>
      </c>
      <c r="D1528" s="82" t="s">
        <v>116</v>
      </c>
      <c r="E1528" s="82" t="s">
        <v>3729</v>
      </c>
      <c r="F1528" s="84" t="s">
        <v>1526</v>
      </c>
      <c r="G1528" s="84" t="s">
        <v>1526</v>
      </c>
      <c r="H1528" s="86" t="s">
        <v>109</v>
      </c>
      <c r="I1528" s="86" t="s">
        <v>109</v>
      </c>
      <c r="J1528" s="86" t="s">
        <v>109</v>
      </c>
      <c r="K1528" s="86" t="s">
        <v>109</v>
      </c>
      <c r="L1528" s="86" t="s">
        <v>109</v>
      </c>
      <c r="M1528" s="86" t="s">
        <v>168</v>
      </c>
      <c r="N1528" s="87">
        <v>3</v>
      </c>
      <c r="O1528" s="82" t="s">
        <v>92</v>
      </c>
      <c r="P1528" s="97">
        <v>3</v>
      </c>
      <c r="Q1528" s="97">
        <v>44</v>
      </c>
      <c r="R1528" s="82">
        <v>338</v>
      </c>
      <c r="S1528" s="82">
        <v>338</v>
      </c>
      <c r="T1528" s="84" t="s">
        <v>88</v>
      </c>
      <c r="U1528" s="82"/>
      <c r="V1528" s="82"/>
      <c r="W1528" s="82"/>
      <c r="X1528" s="82"/>
      <c r="Y1528" s="82"/>
      <c r="Z1528" s="82"/>
      <c r="AA1528" s="82">
        <f t="shared" ref="AA1528:AA1531" si="817">P1528*60+Q1528</f>
        <v>224</v>
      </c>
      <c r="AB1528" s="82">
        <v>97.1</v>
      </c>
      <c r="AC1528" s="82" t="s">
        <v>88</v>
      </c>
      <c r="AD1528" s="82"/>
      <c r="AE1528" s="120">
        <v>2.347</v>
      </c>
      <c r="AF1528" s="82"/>
      <c r="AG1528" s="82"/>
      <c r="AH1528" s="82"/>
      <c r="AI1528" s="82"/>
      <c r="AJ1528" s="82"/>
      <c r="AK1528" s="82"/>
      <c r="AL1528" s="82"/>
      <c r="AM1528" s="82"/>
      <c r="AN1528" s="82"/>
      <c r="AO1528" s="87"/>
      <c r="AP1528" s="93">
        <f t="shared" ref="AP1528:AP1531" si="818">IF(O1528="A",AP1527+AA1528/60,AP1527)</f>
        <v>3.7333333333333334</v>
      </c>
      <c r="AQ1528" s="126" t="e">
        <f t="shared" ref="AQ1528:AQ1531" si="819">IF(O1528="B",AQ1527+AA1528/60,AQ1527)</f>
        <v>#REF!</v>
      </c>
      <c r="AR1528" s="126" t="e">
        <f t="shared" ref="AR1528:AR1531" si="820">IF(O1528="3A",AR1527+AA1528/60,AR1527)</f>
        <v>#REF!</v>
      </c>
      <c r="AS1528" s="85">
        <f t="shared" ref="AS1528:AS1531" si="821">IF(O1528="3C",AS1527+AA1528/60,AS1527)</f>
        <v>197.86666666666645</v>
      </c>
      <c r="AT1528" s="85">
        <f t="shared" ref="AT1528:AT1531" si="822">AT1527+(AA1528/60)</f>
        <v>201.59999999999977</v>
      </c>
      <c r="AU1528" s="125">
        <f t="shared" ref="AU1528:AU1531" si="823">AU1527+(AA1528/60)</f>
        <v>5778.8500000000067</v>
      </c>
    </row>
    <row r="1529" spans="2:47">
      <c r="B1529" s="96">
        <v>45742</v>
      </c>
      <c r="C1529" s="82" t="s">
        <v>1197</v>
      </c>
      <c r="D1529" s="82" t="s">
        <v>116</v>
      </c>
      <c r="E1529" s="82" t="s">
        <v>3729</v>
      </c>
      <c r="F1529" s="84" t="s">
        <v>1527</v>
      </c>
      <c r="G1529" s="84" t="s">
        <v>1527</v>
      </c>
      <c r="H1529" s="86" t="s">
        <v>109</v>
      </c>
      <c r="I1529" s="86" t="s">
        <v>109</v>
      </c>
      <c r="J1529" s="86" t="s">
        <v>109</v>
      </c>
      <c r="K1529" s="86" t="s">
        <v>109</v>
      </c>
      <c r="L1529" s="86" t="s">
        <v>109</v>
      </c>
      <c r="M1529" s="86" t="s">
        <v>168</v>
      </c>
      <c r="N1529" s="87">
        <v>3</v>
      </c>
      <c r="O1529" s="82" t="s">
        <v>92</v>
      </c>
      <c r="P1529" s="97">
        <v>3</v>
      </c>
      <c r="Q1529" s="97">
        <v>44</v>
      </c>
      <c r="R1529" s="82">
        <v>338</v>
      </c>
      <c r="S1529" s="82">
        <v>338</v>
      </c>
      <c r="T1529" s="84" t="s">
        <v>88</v>
      </c>
      <c r="U1529" s="82"/>
      <c r="V1529" s="82"/>
      <c r="W1529" s="82"/>
      <c r="X1529" s="82"/>
      <c r="Y1529" s="82"/>
      <c r="Z1529" s="82"/>
      <c r="AA1529" s="82">
        <f t="shared" si="817"/>
        <v>224</v>
      </c>
      <c r="AB1529" s="82">
        <v>111.1</v>
      </c>
      <c r="AC1529" s="82" t="s">
        <v>88</v>
      </c>
      <c r="AD1529" s="82"/>
      <c r="AE1529" s="120">
        <v>2.3849999999999998</v>
      </c>
      <c r="AF1529" s="82"/>
      <c r="AG1529" s="82"/>
      <c r="AH1529" s="82"/>
      <c r="AI1529" s="82"/>
      <c r="AJ1529" s="82"/>
      <c r="AK1529" s="82"/>
      <c r="AL1529" s="82"/>
      <c r="AM1529" s="82"/>
      <c r="AN1529" s="82"/>
      <c r="AO1529" s="87"/>
      <c r="AP1529" s="93">
        <f t="shared" si="818"/>
        <v>3.7333333333333334</v>
      </c>
      <c r="AQ1529" s="126" t="e">
        <f t="shared" si="819"/>
        <v>#REF!</v>
      </c>
      <c r="AR1529" s="126" t="e">
        <f t="shared" si="820"/>
        <v>#REF!</v>
      </c>
      <c r="AS1529" s="85">
        <f t="shared" si="821"/>
        <v>201.59999999999977</v>
      </c>
      <c r="AT1529" s="85">
        <f t="shared" si="822"/>
        <v>205.33333333333309</v>
      </c>
      <c r="AU1529" s="125">
        <f t="shared" si="823"/>
        <v>5782.5833333333403</v>
      </c>
    </row>
    <row r="1530" spans="2:47">
      <c r="B1530" s="96">
        <v>45742</v>
      </c>
      <c r="C1530" s="82" t="s">
        <v>1197</v>
      </c>
      <c r="D1530" s="82" t="s">
        <v>116</v>
      </c>
      <c r="E1530" s="82" t="s">
        <v>3729</v>
      </c>
      <c r="F1530" s="84" t="s">
        <v>1528</v>
      </c>
      <c r="G1530" s="84" t="s">
        <v>1528</v>
      </c>
      <c r="H1530" s="86" t="s">
        <v>109</v>
      </c>
      <c r="I1530" s="86" t="s">
        <v>109</v>
      </c>
      <c r="J1530" s="86" t="s">
        <v>109</v>
      </c>
      <c r="K1530" s="86" t="s">
        <v>109</v>
      </c>
      <c r="L1530" s="86" t="s">
        <v>109</v>
      </c>
      <c r="M1530" s="86" t="s">
        <v>168</v>
      </c>
      <c r="N1530" s="87">
        <v>3</v>
      </c>
      <c r="O1530" s="82" t="s">
        <v>92</v>
      </c>
      <c r="P1530" s="97">
        <v>3</v>
      </c>
      <c r="Q1530" s="97">
        <v>44</v>
      </c>
      <c r="R1530" s="82">
        <v>338</v>
      </c>
      <c r="S1530" s="82">
        <v>338</v>
      </c>
      <c r="T1530" s="84" t="s">
        <v>88</v>
      </c>
      <c r="U1530" s="82"/>
      <c r="V1530" s="82"/>
      <c r="W1530" s="82"/>
      <c r="X1530" s="82"/>
      <c r="Y1530" s="82"/>
      <c r="Z1530" s="82"/>
      <c r="AA1530" s="82">
        <f t="shared" si="817"/>
        <v>224</v>
      </c>
      <c r="AB1530" s="82">
        <v>111.4</v>
      </c>
      <c r="AC1530" s="82" t="s">
        <v>88</v>
      </c>
      <c r="AD1530" s="82"/>
      <c r="AE1530" s="120">
        <v>2.3809999999999998</v>
      </c>
      <c r="AF1530" s="82"/>
      <c r="AG1530" s="82"/>
      <c r="AH1530" s="82"/>
      <c r="AI1530" s="82"/>
      <c r="AJ1530" s="82"/>
      <c r="AK1530" s="82"/>
      <c r="AL1530" s="82"/>
      <c r="AM1530" s="82"/>
      <c r="AN1530" s="82"/>
      <c r="AO1530" s="87"/>
      <c r="AP1530" s="93">
        <f t="shared" si="818"/>
        <v>3.7333333333333334</v>
      </c>
      <c r="AQ1530" s="126" t="e">
        <f t="shared" si="819"/>
        <v>#REF!</v>
      </c>
      <c r="AR1530" s="126" t="e">
        <f t="shared" si="820"/>
        <v>#REF!</v>
      </c>
      <c r="AS1530" s="85">
        <f t="shared" si="821"/>
        <v>205.33333333333309</v>
      </c>
      <c r="AT1530" s="85">
        <f t="shared" si="822"/>
        <v>209.06666666666641</v>
      </c>
      <c r="AU1530" s="125">
        <f t="shared" si="823"/>
        <v>5786.3166666666739</v>
      </c>
    </row>
    <row r="1531" spans="2:47">
      <c r="B1531" s="96">
        <v>45742</v>
      </c>
      <c r="C1531" s="82" t="s">
        <v>1197</v>
      </c>
      <c r="D1531" s="82" t="s">
        <v>116</v>
      </c>
      <c r="E1531" s="82" t="s">
        <v>3729</v>
      </c>
      <c r="F1531" s="84" t="s">
        <v>1529</v>
      </c>
      <c r="G1531" s="84" t="s">
        <v>1529</v>
      </c>
      <c r="H1531" s="86" t="s">
        <v>109</v>
      </c>
      <c r="I1531" s="86" t="s">
        <v>109</v>
      </c>
      <c r="J1531" s="86" t="s">
        <v>109</v>
      </c>
      <c r="K1531" s="86" t="s">
        <v>109</v>
      </c>
      <c r="L1531" s="86" t="s">
        <v>109</v>
      </c>
      <c r="M1531" s="86" t="s">
        <v>168</v>
      </c>
      <c r="N1531" s="87">
        <v>3</v>
      </c>
      <c r="O1531" s="82" t="s">
        <v>92</v>
      </c>
      <c r="P1531" s="97">
        <v>3</v>
      </c>
      <c r="Q1531" s="97">
        <v>44</v>
      </c>
      <c r="R1531" s="82">
        <v>338</v>
      </c>
      <c r="S1531" s="82">
        <v>338</v>
      </c>
      <c r="T1531" s="84" t="s">
        <v>88</v>
      </c>
      <c r="U1531" s="82"/>
      <c r="V1531" s="82"/>
      <c r="W1531" s="82"/>
      <c r="X1531" s="82"/>
      <c r="Y1531" s="82"/>
      <c r="Z1531" s="82"/>
      <c r="AA1531" s="82">
        <f t="shared" si="817"/>
        <v>224</v>
      </c>
      <c r="AB1531" s="82">
        <v>112.6</v>
      </c>
      <c r="AC1531" s="82" t="s">
        <v>88</v>
      </c>
      <c r="AD1531" s="82"/>
      <c r="AE1531" s="120">
        <v>2.3809999999999998</v>
      </c>
      <c r="AF1531" s="82"/>
      <c r="AG1531" s="82"/>
      <c r="AH1531" s="82"/>
      <c r="AI1531" s="82"/>
      <c r="AJ1531" s="82"/>
      <c r="AK1531" s="82"/>
      <c r="AL1531" s="82"/>
      <c r="AM1531" s="82"/>
      <c r="AN1531" s="82"/>
      <c r="AO1531" s="87"/>
      <c r="AP1531" s="93">
        <f t="shared" si="818"/>
        <v>3.7333333333333334</v>
      </c>
      <c r="AQ1531" s="126" t="e">
        <f t="shared" si="819"/>
        <v>#REF!</v>
      </c>
      <c r="AR1531" s="126" t="e">
        <f t="shared" si="820"/>
        <v>#REF!</v>
      </c>
      <c r="AS1531" s="85">
        <f t="shared" si="821"/>
        <v>209.06666666666641</v>
      </c>
      <c r="AT1531" s="85">
        <f t="shared" si="822"/>
        <v>212.79999999999973</v>
      </c>
      <c r="AU1531" s="125">
        <f t="shared" si="823"/>
        <v>5790.0500000000075</v>
      </c>
    </row>
    <row r="1532" spans="2:47">
      <c r="B1532" s="96">
        <v>45742</v>
      </c>
      <c r="C1532" s="82" t="s">
        <v>117</v>
      </c>
      <c r="D1532" s="82" t="s">
        <v>1461</v>
      </c>
      <c r="E1532" s="82" t="s">
        <v>3729</v>
      </c>
      <c r="F1532" s="84" t="s">
        <v>1530</v>
      </c>
      <c r="G1532" s="84" t="s">
        <v>1530</v>
      </c>
      <c r="H1532" s="86" t="s">
        <v>109</v>
      </c>
      <c r="I1532" s="86" t="s">
        <v>109</v>
      </c>
      <c r="J1532" s="86" t="s">
        <v>109</v>
      </c>
      <c r="K1532" s="86" t="s">
        <v>109</v>
      </c>
      <c r="L1532" s="86" t="s">
        <v>109</v>
      </c>
      <c r="M1532" s="86" t="s">
        <v>168</v>
      </c>
      <c r="N1532" s="87">
        <v>3</v>
      </c>
      <c r="O1532" s="82" t="s">
        <v>92</v>
      </c>
      <c r="P1532" s="97">
        <v>3</v>
      </c>
      <c r="Q1532" s="97">
        <v>44</v>
      </c>
      <c r="R1532" s="82">
        <v>338</v>
      </c>
      <c r="S1532" s="82">
        <v>338</v>
      </c>
      <c r="T1532" s="84" t="s">
        <v>88</v>
      </c>
      <c r="U1532" s="82"/>
      <c r="V1532" s="82"/>
      <c r="W1532" s="82"/>
      <c r="X1532" s="82"/>
      <c r="Y1532" s="82"/>
      <c r="Z1532" s="82"/>
      <c r="AA1532" s="82">
        <f t="shared" ref="AA1532:AA1581" si="824">P1532*60+Q1532</f>
        <v>224</v>
      </c>
      <c r="AB1532" s="82">
        <v>111.5</v>
      </c>
      <c r="AC1532" s="82" t="s">
        <v>88</v>
      </c>
      <c r="AD1532" s="82"/>
      <c r="AE1532" s="120">
        <v>2.3757999999999999</v>
      </c>
      <c r="AF1532" s="82"/>
      <c r="AG1532" s="82"/>
      <c r="AH1532" s="82"/>
      <c r="AI1532" s="82"/>
      <c r="AJ1532" s="82"/>
      <c r="AK1532" s="82"/>
      <c r="AL1532" s="82"/>
      <c r="AM1532" s="82"/>
      <c r="AN1532" s="82"/>
      <c r="AO1532" s="87"/>
      <c r="AP1532" s="93">
        <f t="shared" ref="AP1532:AP1581" si="825">IF(O1532="A",AP1531+AA1532/60,AP1531)</f>
        <v>3.7333333333333334</v>
      </c>
      <c r="AQ1532" s="126" t="e">
        <f t="shared" ref="AQ1532:AQ1581" si="826">IF(O1532="B",AQ1531+AA1532/60,AQ1531)</f>
        <v>#REF!</v>
      </c>
      <c r="AR1532" s="126" t="e">
        <f t="shared" ref="AR1532:AR1581" si="827">IF(O1532="3A",AR1531+AA1532/60,AR1531)</f>
        <v>#REF!</v>
      </c>
      <c r="AS1532" s="85">
        <f t="shared" ref="AS1532:AS1581" si="828">IF(O1532="3C",AS1531+AA1532/60,AS1531)</f>
        <v>212.79999999999973</v>
      </c>
      <c r="AT1532" s="85">
        <f t="shared" ref="AT1532:AT1581" si="829">AT1531+(AA1532/60)</f>
        <v>216.53333333333305</v>
      </c>
      <c r="AU1532" s="125">
        <f t="shared" ref="AU1532:AU1581" si="830">AU1531+(AA1532/60)</f>
        <v>5793.783333333341</v>
      </c>
    </row>
    <row r="1533" spans="2:47">
      <c r="B1533" s="96">
        <v>45742</v>
      </c>
      <c r="C1533" s="82" t="s">
        <v>1197</v>
      </c>
      <c r="D1533" s="82" t="s">
        <v>1463</v>
      </c>
      <c r="E1533" s="82" t="s">
        <v>3729</v>
      </c>
      <c r="F1533" s="84" t="s">
        <v>1531</v>
      </c>
      <c r="G1533" s="84" t="s">
        <v>1531</v>
      </c>
      <c r="H1533" s="86" t="s">
        <v>109</v>
      </c>
      <c r="I1533" s="86" t="s">
        <v>109</v>
      </c>
      <c r="J1533" s="86" t="s">
        <v>109</v>
      </c>
      <c r="K1533" s="86" t="s">
        <v>109</v>
      </c>
      <c r="L1533" s="86" t="s">
        <v>109</v>
      </c>
      <c r="M1533" s="86" t="s">
        <v>168</v>
      </c>
      <c r="N1533" s="87">
        <v>3</v>
      </c>
      <c r="O1533" s="82" t="s">
        <v>92</v>
      </c>
      <c r="P1533" s="97">
        <v>3</v>
      </c>
      <c r="Q1533" s="97">
        <v>44</v>
      </c>
      <c r="R1533" s="82">
        <v>338</v>
      </c>
      <c r="S1533" s="82">
        <v>338</v>
      </c>
      <c r="T1533" s="84" t="s">
        <v>88</v>
      </c>
      <c r="U1533" s="82"/>
      <c r="V1533" s="82"/>
      <c r="W1533" s="82"/>
      <c r="X1533" s="82"/>
      <c r="Y1533" s="82"/>
      <c r="Z1533" s="82"/>
      <c r="AA1533" s="82">
        <f t="shared" si="824"/>
        <v>224</v>
      </c>
      <c r="AB1533" s="82">
        <v>113</v>
      </c>
      <c r="AC1533" s="82" t="s">
        <v>88</v>
      </c>
      <c r="AD1533" s="82"/>
      <c r="AE1533" s="120">
        <v>2.3730000000000002</v>
      </c>
      <c r="AF1533" s="82"/>
      <c r="AG1533" s="82"/>
      <c r="AH1533" s="82"/>
      <c r="AI1533" s="82"/>
      <c r="AJ1533" s="82"/>
      <c r="AK1533" s="82"/>
      <c r="AL1533" s="82"/>
      <c r="AM1533" s="82"/>
      <c r="AN1533" s="82"/>
      <c r="AO1533" s="87"/>
      <c r="AP1533" s="93">
        <f t="shared" si="825"/>
        <v>3.7333333333333334</v>
      </c>
      <c r="AQ1533" s="126" t="e">
        <f t="shared" si="826"/>
        <v>#REF!</v>
      </c>
      <c r="AR1533" s="126" t="e">
        <f t="shared" si="827"/>
        <v>#REF!</v>
      </c>
      <c r="AS1533" s="85">
        <f t="shared" si="828"/>
        <v>216.53333333333305</v>
      </c>
      <c r="AT1533" s="85">
        <f t="shared" si="829"/>
        <v>220.26666666666637</v>
      </c>
      <c r="AU1533" s="125">
        <f t="shared" si="830"/>
        <v>5797.5166666666746</v>
      </c>
    </row>
    <row r="1534" spans="2:47">
      <c r="B1534" s="96">
        <v>45742</v>
      </c>
      <c r="C1534" s="82" t="s">
        <v>1197</v>
      </c>
      <c r="D1534" s="82" t="s">
        <v>1463</v>
      </c>
      <c r="E1534" s="82" t="s">
        <v>3729</v>
      </c>
      <c r="F1534" s="84" t="s">
        <v>1532</v>
      </c>
      <c r="G1534" s="84" t="s">
        <v>1532</v>
      </c>
      <c r="H1534" s="86" t="s">
        <v>109</v>
      </c>
      <c r="I1534" s="86" t="s">
        <v>109</v>
      </c>
      <c r="J1534" s="86" t="s">
        <v>109</v>
      </c>
      <c r="K1534" s="86" t="s">
        <v>109</v>
      </c>
      <c r="L1534" s="86" t="s">
        <v>109</v>
      </c>
      <c r="M1534" s="86" t="s">
        <v>168</v>
      </c>
      <c r="N1534" s="87">
        <v>3</v>
      </c>
      <c r="O1534" s="82" t="s">
        <v>92</v>
      </c>
      <c r="P1534" s="97">
        <v>3</v>
      </c>
      <c r="Q1534" s="97">
        <v>44</v>
      </c>
      <c r="R1534" s="82">
        <v>338</v>
      </c>
      <c r="S1534" s="82">
        <v>338</v>
      </c>
      <c r="T1534" s="84" t="s">
        <v>88</v>
      </c>
      <c r="U1534" s="82"/>
      <c r="V1534" s="82"/>
      <c r="W1534" s="82"/>
      <c r="X1534" s="82"/>
      <c r="Y1534" s="82"/>
      <c r="Z1534" s="82"/>
      <c r="AA1534" s="82">
        <f t="shared" si="824"/>
        <v>224</v>
      </c>
      <c r="AB1534" s="82">
        <v>113</v>
      </c>
      <c r="AC1534" s="82" t="s">
        <v>88</v>
      </c>
      <c r="AD1534" s="82"/>
      <c r="AE1534" s="120">
        <v>2.379</v>
      </c>
      <c r="AF1534" s="82"/>
      <c r="AG1534" s="82"/>
      <c r="AH1534" s="82"/>
      <c r="AI1534" s="82"/>
      <c r="AJ1534" s="82"/>
      <c r="AK1534" s="82"/>
      <c r="AL1534" s="82"/>
      <c r="AM1534" s="82"/>
      <c r="AN1534" s="82"/>
      <c r="AO1534" s="87"/>
      <c r="AP1534" s="93">
        <f t="shared" si="825"/>
        <v>3.7333333333333334</v>
      </c>
      <c r="AQ1534" s="126" t="e">
        <f t="shared" si="826"/>
        <v>#REF!</v>
      </c>
      <c r="AR1534" s="126" t="e">
        <f t="shared" si="827"/>
        <v>#REF!</v>
      </c>
      <c r="AS1534" s="85">
        <f t="shared" si="828"/>
        <v>220.26666666666637</v>
      </c>
      <c r="AT1534" s="85">
        <f t="shared" si="829"/>
        <v>223.99999999999969</v>
      </c>
      <c r="AU1534" s="125">
        <f t="shared" si="830"/>
        <v>5801.2500000000082</v>
      </c>
    </row>
    <row r="1535" spans="2:47">
      <c r="B1535" s="96">
        <v>45742</v>
      </c>
      <c r="C1535" s="82" t="s">
        <v>1197</v>
      </c>
      <c r="D1535" s="82" t="s">
        <v>1463</v>
      </c>
      <c r="E1535" s="82" t="s">
        <v>3729</v>
      </c>
      <c r="F1535" s="84" t="s">
        <v>1533</v>
      </c>
      <c r="G1535" s="84" t="s">
        <v>1533</v>
      </c>
      <c r="H1535" s="86" t="s">
        <v>109</v>
      </c>
      <c r="I1535" s="86" t="s">
        <v>109</v>
      </c>
      <c r="J1535" s="86" t="s">
        <v>109</v>
      </c>
      <c r="K1535" s="86" t="s">
        <v>109</v>
      </c>
      <c r="L1535" s="86" t="s">
        <v>109</v>
      </c>
      <c r="M1535" s="86" t="s">
        <v>168</v>
      </c>
      <c r="N1535" s="87">
        <v>3</v>
      </c>
      <c r="O1535" s="82" t="s">
        <v>92</v>
      </c>
      <c r="P1535" s="97">
        <v>3</v>
      </c>
      <c r="Q1535" s="97">
        <v>44</v>
      </c>
      <c r="R1535" s="82">
        <v>338</v>
      </c>
      <c r="S1535" s="82">
        <v>338</v>
      </c>
      <c r="T1535" s="84" t="s">
        <v>88</v>
      </c>
      <c r="U1535" s="82"/>
      <c r="V1535" s="82"/>
      <c r="W1535" s="82"/>
      <c r="X1535" s="82"/>
      <c r="Y1535" s="82"/>
      <c r="Z1535" s="82"/>
      <c r="AA1535" s="82">
        <f t="shared" si="824"/>
        <v>224</v>
      </c>
      <c r="AB1535" s="82">
        <v>112.8</v>
      </c>
      <c r="AC1535" s="82" t="s">
        <v>88</v>
      </c>
      <c r="AD1535" s="82"/>
      <c r="AE1535" s="120">
        <v>2.3780000000000001</v>
      </c>
      <c r="AF1535" s="82"/>
      <c r="AG1535" s="82"/>
      <c r="AH1535" s="82"/>
      <c r="AI1535" s="82"/>
      <c r="AJ1535" s="82"/>
      <c r="AK1535" s="82"/>
      <c r="AL1535" s="82"/>
      <c r="AM1535" s="82"/>
      <c r="AN1535" s="82"/>
      <c r="AO1535" s="87"/>
      <c r="AP1535" s="93">
        <f t="shared" si="825"/>
        <v>3.7333333333333334</v>
      </c>
      <c r="AQ1535" s="126" t="e">
        <f t="shared" si="826"/>
        <v>#REF!</v>
      </c>
      <c r="AR1535" s="126" t="e">
        <f t="shared" si="827"/>
        <v>#REF!</v>
      </c>
      <c r="AS1535" s="85">
        <f t="shared" si="828"/>
        <v>223.99999999999969</v>
      </c>
      <c r="AT1535" s="85">
        <f t="shared" si="829"/>
        <v>227.73333333333301</v>
      </c>
      <c r="AU1535" s="125">
        <f t="shared" si="830"/>
        <v>5804.9833333333418</v>
      </c>
    </row>
    <row r="1536" spans="2:47">
      <c r="B1536" s="96">
        <v>45742</v>
      </c>
      <c r="C1536" s="82" t="s">
        <v>1197</v>
      </c>
      <c r="D1536" s="82" t="s">
        <v>141</v>
      </c>
      <c r="E1536" s="82" t="s">
        <v>3729</v>
      </c>
      <c r="F1536" s="84" t="s">
        <v>1534</v>
      </c>
      <c r="G1536" s="84" t="s">
        <v>1534</v>
      </c>
      <c r="H1536" s="86" t="s">
        <v>109</v>
      </c>
      <c r="I1536" s="86" t="s">
        <v>109</v>
      </c>
      <c r="J1536" s="86" t="s">
        <v>109</v>
      </c>
      <c r="K1536" s="86" t="s">
        <v>109</v>
      </c>
      <c r="L1536" s="86" t="s">
        <v>109</v>
      </c>
      <c r="M1536" s="86" t="s">
        <v>168</v>
      </c>
      <c r="N1536" s="87">
        <v>3</v>
      </c>
      <c r="O1536" s="82" t="s">
        <v>92</v>
      </c>
      <c r="P1536" s="97">
        <v>3</v>
      </c>
      <c r="Q1536" s="97">
        <v>44</v>
      </c>
      <c r="R1536" s="82">
        <v>338</v>
      </c>
      <c r="S1536" s="82">
        <v>338</v>
      </c>
      <c r="T1536" s="84" t="s">
        <v>88</v>
      </c>
      <c r="U1536" s="82"/>
      <c r="V1536" s="82"/>
      <c r="W1536" s="82"/>
      <c r="X1536" s="82"/>
      <c r="Y1536" s="82"/>
      <c r="Z1536" s="82"/>
      <c r="AA1536" s="82">
        <f t="shared" si="824"/>
        <v>224</v>
      </c>
      <c r="AB1536" s="82">
        <v>112.4</v>
      </c>
      <c r="AC1536" s="82" t="s">
        <v>88</v>
      </c>
      <c r="AD1536" s="82"/>
      <c r="AE1536" s="120">
        <v>2.3759999999999999</v>
      </c>
      <c r="AF1536" s="82"/>
      <c r="AG1536" s="82"/>
      <c r="AH1536" s="82"/>
      <c r="AI1536" s="82"/>
      <c r="AJ1536" s="82"/>
      <c r="AK1536" s="82"/>
      <c r="AL1536" s="82"/>
      <c r="AM1536" s="82"/>
      <c r="AN1536" s="82"/>
      <c r="AO1536" s="87"/>
      <c r="AP1536" s="93">
        <f t="shared" si="825"/>
        <v>3.7333333333333334</v>
      </c>
      <c r="AQ1536" s="126" t="e">
        <f t="shared" si="826"/>
        <v>#REF!</v>
      </c>
      <c r="AR1536" s="126" t="e">
        <f t="shared" si="827"/>
        <v>#REF!</v>
      </c>
      <c r="AS1536" s="85">
        <f t="shared" si="828"/>
        <v>227.73333333333301</v>
      </c>
      <c r="AT1536" s="85">
        <f t="shared" si="829"/>
        <v>231.46666666666633</v>
      </c>
      <c r="AU1536" s="125">
        <f t="shared" si="830"/>
        <v>5808.7166666666753</v>
      </c>
    </row>
    <row r="1537" spans="2:48">
      <c r="B1537" s="96">
        <v>45742</v>
      </c>
      <c r="C1537" s="82" t="s">
        <v>1197</v>
      </c>
      <c r="D1537" s="82" t="s">
        <v>141</v>
      </c>
      <c r="E1537" s="82" t="s">
        <v>3729</v>
      </c>
      <c r="F1537" s="84" t="s">
        <v>1535</v>
      </c>
      <c r="G1537" s="84" t="s">
        <v>1535</v>
      </c>
      <c r="H1537" s="86" t="s">
        <v>109</v>
      </c>
      <c r="I1537" s="86" t="s">
        <v>109</v>
      </c>
      <c r="J1537" s="86" t="s">
        <v>109</v>
      </c>
      <c r="K1537" s="86" t="s">
        <v>109</v>
      </c>
      <c r="L1537" s="86" t="s">
        <v>109</v>
      </c>
      <c r="M1537" s="86" t="s">
        <v>168</v>
      </c>
      <c r="N1537" s="87">
        <v>3</v>
      </c>
      <c r="O1537" s="82" t="s">
        <v>92</v>
      </c>
      <c r="P1537" s="97">
        <v>3</v>
      </c>
      <c r="Q1537" s="97">
        <v>44</v>
      </c>
      <c r="R1537" s="82">
        <v>338</v>
      </c>
      <c r="S1537" s="82">
        <v>338</v>
      </c>
      <c r="T1537" s="84" t="s">
        <v>88</v>
      </c>
      <c r="U1537" s="82"/>
      <c r="V1537" s="82"/>
      <c r="W1537" s="82"/>
      <c r="X1537" s="82"/>
      <c r="Y1537" s="82"/>
      <c r="Z1537" s="82"/>
      <c r="AA1537" s="82">
        <f t="shared" si="824"/>
        <v>224</v>
      </c>
      <c r="AB1537" s="82">
        <v>97.9</v>
      </c>
      <c r="AC1537" s="82" t="s">
        <v>88</v>
      </c>
      <c r="AD1537" s="82"/>
      <c r="AE1537" s="120">
        <v>2.3460000000000001</v>
      </c>
      <c r="AF1537" s="82"/>
      <c r="AG1537" s="82"/>
      <c r="AH1537" s="82"/>
      <c r="AI1537" s="82"/>
      <c r="AJ1537" s="82"/>
      <c r="AK1537" s="82"/>
      <c r="AL1537" s="82"/>
      <c r="AM1537" s="82"/>
      <c r="AN1537" s="82"/>
      <c r="AO1537" s="87"/>
      <c r="AP1537" s="93">
        <f t="shared" si="825"/>
        <v>3.7333333333333334</v>
      </c>
      <c r="AQ1537" s="126" t="e">
        <f t="shared" si="826"/>
        <v>#REF!</v>
      </c>
      <c r="AR1537" s="126" t="e">
        <f t="shared" si="827"/>
        <v>#REF!</v>
      </c>
      <c r="AS1537" s="85">
        <f t="shared" si="828"/>
        <v>231.46666666666633</v>
      </c>
      <c r="AT1537" s="85">
        <f t="shared" si="829"/>
        <v>235.19999999999965</v>
      </c>
      <c r="AU1537" s="125">
        <f t="shared" si="830"/>
        <v>5812.4500000000089</v>
      </c>
    </row>
    <row r="1538" spans="2:48">
      <c r="B1538" s="96">
        <v>45742</v>
      </c>
      <c r="C1538" s="82" t="s">
        <v>1197</v>
      </c>
      <c r="D1538" s="82" t="s">
        <v>141</v>
      </c>
      <c r="E1538" s="82" t="s">
        <v>3729</v>
      </c>
      <c r="F1538" s="84" t="s">
        <v>1536</v>
      </c>
      <c r="G1538" s="84" t="s">
        <v>1536</v>
      </c>
      <c r="H1538" s="86" t="s">
        <v>109</v>
      </c>
      <c r="I1538" s="86" t="s">
        <v>109</v>
      </c>
      <c r="J1538" s="86" t="s">
        <v>109</v>
      </c>
      <c r="K1538" s="86" t="s">
        <v>109</v>
      </c>
      <c r="L1538" s="86" t="s">
        <v>109</v>
      </c>
      <c r="M1538" s="86" t="s">
        <v>168</v>
      </c>
      <c r="N1538" s="87">
        <v>3</v>
      </c>
      <c r="O1538" s="82" t="s">
        <v>92</v>
      </c>
      <c r="P1538" s="97">
        <v>3</v>
      </c>
      <c r="Q1538" s="97">
        <v>44</v>
      </c>
      <c r="R1538" s="82">
        <v>338</v>
      </c>
      <c r="S1538" s="82">
        <v>338</v>
      </c>
      <c r="T1538" s="84" t="s">
        <v>88</v>
      </c>
      <c r="U1538" s="82"/>
      <c r="V1538" s="82"/>
      <c r="W1538" s="82"/>
      <c r="X1538" s="82"/>
      <c r="Y1538" s="82"/>
      <c r="Z1538" s="82"/>
      <c r="AA1538" s="82">
        <f t="shared" si="824"/>
        <v>224</v>
      </c>
      <c r="AB1538" s="82">
        <v>99.1</v>
      </c>
      <c r="AC1538" s="82" t="s">
        <v>88</v>
      </c>
      <c r="AD1538" s="82"/>
      <c r="AE1538" s="120">
        <v>2.3479999999999999</v>
      </c>
      <c r="AF1538" s="82"/>
      <c r="AG1538" s="82"/>
      <c r="AH1538" s="82"/>
      <c r="AI1538" s="82"/>
      <c r="AJ1538" s="82"/>
      <c r="AK1538" s="82"/>
      <c r="AL1538" s="82"/>
      <c r="AM1538" s="82"/>
      <c r="AN1538" s="82"/>
      <c r="AO1538" s="87"/>
      <c r="AP1538" s="93">
        <f t="shared" si="825"/>
        <v>3.7333333333333334</v>
      </c>
      <c r="AQ1538" s="126" t="e">
        <f t="shared" si="826"/>
        <v>#REF!</v>
      </c>
      <c r="AR1538" s="126" t="e">
        <f t="shared" si="827"/>
        <v>#REF!</v>
      </c>
      <c r="AS1538" s="85">
        <f t="shared" si="828"/>
        <v>235.19999999999965</v>
      </c>
      <c r="AT1538" s="85">
        <f t="shared" si="829"/>
        <v>238.93333333333297</v>
      </c>
      <c r="AU1538" s="125">
        <f t="shared" si="830"/>
        <v>5816.1833333333425</v>
      </c>
    </row>
    <row r="1539" spans="2:48">
      <c r="B1539" s="96">
        <v>45742</v>
      </c>
      <c r="C1539" s="82" t="s">
        <v>1197</v>
      </c>
      <c r="D1539" s="82" t="s">
        <v>141</v>
      </c>
      <c r="E1539" s="82" t="s">
        <v>3729</v>
      </c>
      <c r="F1539" s="84" t="s">
        <v>1537</v>
      </c>
      <c r="G1539" s="84" t="s">
        <v>1537</v>
      </c>
      <c r="H1539" s="86" t="s">
        <v>109</v>
      </c>
      <c r="I1539" s="86" t="s">
        <v>109</v>
      </c>
      <c r="J1539" s="86" t="s">
        <v>109</v>
      </c>
      <c r="K1539" s="86" t="s">
        <v>109</v>
      </c>
      <c r="L1539" s="86" t="s">
        <v>109</v>
      </c>
      <c r="M1539" s="86" t="s">
        <v>168</v>
      </c>
      <c r="N1539" s="87">
        <v>3</v>
      </c>
      <c r="O1539" s="82" t="s">
        <v>92</v>
      </c>
      <c r="P1539" s="97">
        <v>3</v>
      </c>
      <c r="Q1539" s="97">
        <v>44</v>
      </c>
      <c r="R1539" s="82">
        <v>338</v>
      </c>
      <c r="S1539" s="82">
        <v>338</v>
      </c>
      <c r="T1539" s="84" t="s">
        <v>88</v>
      </c>
      <c r="U1539" s="82"/>
      <c r="V1539" s="82"/>
      <c r="W1539" s="82"/>
      <c r="X1539" s="82"/>
      <c r="Y1539" s="82"/>
      <c r="Z1539" s="82"/>
      <c r="AA1539" s="82">
        <f t="shared" si="824"/>
        <v>224</v>
      </c>
      <c r="AB1539" s="82">
        <v>98.2</v>
      </c>
      <c r="AC1539" s="82" t="s">
        <v>88</v>
      </c>
      <c r="AD1539" s="82"/>
      <c r="AE1539" s="120">
        <v>2.3479999999999999</v>
      </c>
      <c r="AF1539" s="82"/>
      <c r="AG1539" s="82"/>
      <c r="AH1539" s="82"/>
      <c r="AI1539" s="82"/>
      <c r="AJ1539" s="82"/>
      <c r="AK1539" s="82"/>
      <c r="AL1539" s="82"/>
      <c r="AM1539" s="82"/>
      <c r="AN1539" s="82"/>
      <c r="AO1539" s="87"/>
      <c r="AP1539" s="93">
        <f t="shared" si="825"/>
        <v>3.7333333333333334</v>
      </c>
      <c r="AQ1539" s="126" t="e">
        <f t="shared" si="826"/>
        <v>#REF!</v>
      </c>
      <c r="AR1539" s="126" t="e">
        <f t="shared" si="827"/>
        <v>#REF!</v>
      </c>
      <c r="AS1539" s="85">
        <f t="shared" si="828"/>
        <v>238.93333333333297</v>
      </c>
      <c r="AT1539" s="85">
        <f t="shared" si="829"/>
        <v>242.66666666666629</v>
      </c>
      <c r="AU1539" s="125">
        <f t="shared" si="830"/>
        <v>5819.9166666666761</v>
      </c>
    </row>
    <row r="1540" spans="2:48">
      <c r="B1540" s="96">
        <v>45742</v>
      </c>
      <c r="C1540" s="82" t="s">
        <v>1197</v>
      </c>
      <c r="D1540" s="82" t="s">
        <v>116</v>
      </c>
      <c r="E1540" s="82" t="s">
        <v>3729</v>
      </c>
      <c r="F1540" s="84" t="s">
        <v>1538</v>
      </c>
      <c r="G1540" s="84" t="s">
        <v>1538</v>
      </c>
      <c r="H1540" s="86" t="s">
        <v>109</v>
      </c>
      <c r="I1540" s="86" t="s">
        <v>109</v>
      </c>
      <c r="J1540" s="86" t="s">
        <v>109</v>
      </c>
      <c r="K1540" s="86" t="s">
        <v>109</v>
      </c>
      <c r="L1540" s="86" t="s">
        <v>109</v>
      </c>
      <c r="M1540" s="86" t="s">
        <v>168</v>
      </c>
      <c r="N1540" s="87">
        <v>3</v>
      </c>
      <c r="O1540" s="82" t="s">
        <v>92</v>
      </c>
      <c r="P1540" s="97">
        <v>3</v>
      </c>
      <c r="Q1540" s="97">
        <v>44</v>
      </c>
      <c r="R1540" s="82">
        <v>338</v>
      </c>
      <c r="S1540" s="82">
        <v>338</v>
      </c>
      <c r="T1540" s="84" t="s">
        <v>88</v>
      </c>
      <c r="U1540" s="82"/>
      <c r="V1540" s="82"/>
      <c r="W1540" s="82"/>
      <c r="X1540" s="82"/>
      <c r="Y1540" s="82"/>
      <c r="Z1540" s="82"/>
      <c r="AA1540" s="82">
        <f t="shared" si="824"/>
        <v>224</v>
      </c>
      <c r="AB1540" s="82">
        <v>113.2</v>
      </c>
      <c r="AC1540" s="82" t="s">
        <v>88</v>
      </c>
      <c r="AD1540" s="82"/>
      <c r="AE1540" s="120">
        <v>2.395</v>
      </c>
      <c r="AF1540" s="82"/>
      <c r="AG1540" s="82"/>
      <c r="AH1540" s="82"/>
      <c r="AI1540" s="82"/>
      <c r="AJ1540" s="82"/>
      <c r="AK1540" s="82"/>
      <c r="AL1540" s="82"/>
      <c r="AM1540" s="82"/>
      <c r="AN1540" s="82"/>
      <c r="AO1540" s="87"/>
      <c r="AP1540" s="93">
        <f t="shared" si="825"/>
        <v>3.7333333333333334</v>
      </c>
      <c r="AQ1540" s="126" t="e">
        <f t="shared" si="826"/>
        <v>#REF!</v>
      </c>
      <c r="AR1540" s="126" t="e">
        <f t="shared" si="827"/>
        <v>#REF!</v>
      </c>
      <c r="AS1540" s="85">
        <f t="shared" si="828"/>
        <v>242.66666666666629</v>
      </c>
      <c r="AT1540" s="85">
        <f t="shared" si="829"/>
        <v>246.39999999999961</v>
      </c>
      <c r="AU1540" s="125">
        <f t="shared" si="830"/>
        <v>5823.6500000000096</v>
      </c>
    </row>
    <row r="1541" spans="2:48">
      <c r="B1541" s="96">
        <v>45742</v>
      </c>
      <c r="C1541" s="82" t="s">
        <v>1197</v>
      </c>
      <c r="D1541" s="82" t="s">
        <v>116</v>
      </c>
      <c r="E1541" s="82" t="s">
        <v>3729</v>
      </c>
      <c r="F1541" s="84" t="s">
        <v>1539</v>
      </c>
      <c r="G1541" s="84" t="s">
        <v>1539</v>
      </c>
      <c r="H1541" s="86" t="s">
        <v>109</v>
      </c>
      <c r="I1541" s="86" t="s">
        <v>109</v>
      </c>
      <c r="J1541" s="86" t="s">
        <v>109</v>
      </c>
      <c r="K1541" s="86" t="s">
        <v>109</v>
      </c>
      <c r="L1541" s="86" t="s">
        <v>109</v>
      </c>
      <c r="M1541" s="86" t="s">
        <v>168</v>
      </c>
      <c r="N1541" s="87">
        <v>3</v>
      </c>
      <c r="O1541" s="82" t="s">
        <v>92</v>
      </c>
      <c r="P1541" s="97">
        <v>3</v>
      </c>
      <c r="Q1541" s="97">
        <v>44</v>
      </c>
      <c r="R1541" s="82">
        <v>338</v>
      </c>
      <c r="S1541" s="82">
        <v>338</v>
      </c>
      <c r="T1541" s="84" t="s">
        <v>88</v>
      </c>
      <c r="U1541" s="82"/>
      <c r="V1541" s="82"/>
      <c r="W1541" s="82"/>
      <c r="X1541" s="82"/>
      <c r="Y1541" s="82"/>
      <c r="Z1541" s="82"/>
      <c r="AA1541" s="82">
        <f t="shared" si="824"/>
        <v>224</v>
      </c>
      <c r="AB1541" s="82">
        <v>97.2</v>
      </c>
      <c r="AC1541" s="82" t="s">
        <v>88</v>
      </c>
      <c r="AD1541" s="82"/>
      <c r="AE1541" s="120">
        <v>2.36</v>
      </c>
      <c r="AF1541" s="82"/>
      <c r="AG1541" s="82"/>
      <c r="AH1541" s="82"/>
      <c r="AI1541" s="82"/>
      <c r="AJ1541" s="82"/>
      <c r="AK1541" s="82"/>
      <c r="AL1541" s="82"/>
      <c r="AM1541" s="82"/>
      <c r="AN1541" s="82"/>
      <c r="AO1541" s="87"/>
      <c r="AP1541" s="93">
        <f t="shared" si="825"/>
        <v>3.7333333333333334</v>
      </c>
      <c r="AQ1541" s="126" t="e">
        <f t="shared" si="826"/>
        <v>#REF!</v>
      </c>
      <c r="AR1541" s="126" t="e">
        <f t="shared" si="827"/>
        <v>#REF!</v>
      </c>
      <c r="AS1541" s="85">
        <f t="shared" si="828"/>
        <v>246.39999999999961</v>
      </c>
      <c r="AT1541" s="85">
        <f t="shared" si="829"/>
        <v>250.13333333333293</v>
      </c>
      <c r="AU1541" s="125">
        <f t="shared" si="830"/>
        <v>5827.3833333333432</v>
      </c>
    </row>
    <row r="1542" spans="2:48">
      <c r="B1542" s="96">
        <v>45742</v>
      </c>
      <c r="C1542" s="82" t="s">
        <v>155</v>
      </c>
      <c r="D1542" s="82" t="s">
        <v>116</v>
      </c>
      <c r="E1542" s="82" t="s">
        <v>3729</v>
      </c>
      <c r="F1542" s="84" t="s">
        <v>1540</v>
      </c>
      <c r="G1542" s="84" t="s">
        <v>1540</v>
      </c>
      <c r="H1542" s="86" t="s">
        <v>109</v>
      </c>
      <c r="I1542" s="86" t="s">
        <v>109</v>
      </c>
      <c r="J1542" s="86" t="s">
        <v>109</v>
      </c>
      <c r="K1542" s="86" t="s">
        <v>109</v>
      </c>
      <c r="L1542" s="86" t="s">
        <v>109</v>
      </c>
      <c r="M1542" s="86" t="s">
        <v>168</v>
      </c>
      <c r="N1542" s="87">
        <v>3</v>
      </c>
      <c r="O1542" s="82" t="s">
        <v>92</v>
      </c>
      <c r="P1542" s="97">
        <v>3</v>
      </c>
      <c r="Q1542" s="97">
        <v>44</v>
      </c>
      <c r="R1542" s="82">
        <v>338</v>
      </c>
      <c r="S1542" s="82">
        <v>338</v>
      </c>
      <c r="T1542" s="84" t="s">
        <v>88</v>
      </c>
      <c r="U1542" s="82"/>
      <c r="V1542" s="82"/>
      <c r="W1542" s="82"/>
      <c r="X1542" s="82"/>
      <c r="Y1542" s="82"/>
      <c r="Z1542" s="82"/>
      <c r="AA1542" s="82">
        <f t="shared" si="824"/>
        <v>224</v>
      </c>
      <c r="AB1542" s="82">
        <v>98.4</v>
      </c>
      <c r="AC1542" s="82" t="s">
        <v>88</v>
      </c>
      <c r="AD1542" s="82"/>
      <c r="AE1542" s="120">
        <v>2.3540000000000001</v>
      </c>
      <c r="AF1542" s="82"/>
      <c r="AG1542" s="82"/>
      <c r="AH1542" s="82"/>
      <c r="AI1542" s="82"/>
      <c r="AJ1542" s="82"/>
      <c r="AK1542" s="82"/>
      <c r="AL1542" s="82"/>
      <c r="AM1542" s="82"/>
      <c r="AN1542" s="82"/>
      <c r="AO1542" s="87"/>
      <c r="AP1542" s="93">
        <f t="shared" si="825"/>
        <v>3.7333333333333334</v>
      </c>
      <c r="AQ1542" s="126" t="e">
        <f t="shared" si="826"/>
        <v>#REF!</v>
      </c>
      <c r="AR1542" s="126" t="e">
        <f t="shared" si="827"/>
        <v>#REF!</v>
      </c>
      <c r="AS1542" s="85">
        <f t="shared" si="828"/>
        <v>250.13333333333293</v>
      </c>
      <c r="AT1542" s="85">
        <f t="shared" si="829"/>
        <v>253.86666666666625</v>
      </c>
      <c r="AU1542" s="125">
        <f t="shared" si="830"/>
        <v>5831.1166666666768</v>
      </c>
    </row>
    <row r="1543" spans="2:48">
      <c r="B1543" s="96">
        <v>45742</v>
      </c>
      <c r="C1543" s="82" t="s">
        <v>155</v>
      </c>
      <c r="D1543" s="82" t="s">
        <v>116</v>
      </c>
      <c r="E1543" s="82" t="s">
        <v>3729</v>
      </c>
      <c r="F1543" s="84" t="s">
        <v>1541</v>
      </c>
      <c r="G1543" s="84" t="s">
        <v>1541</v>
      </c>
      <c r="H1543" s="86" t="s">
        <v>109</v>
      </c>
      <c r="I1543" s="86" t="s">
        <v>109</v>
      </c>
      <c r="J1543" s="86" t="s">
        <v>109</v>
      </c>
      <c r="K1543" s="86" t="s">
        <v>109</v>
      </c>
      <c r="L1543" s="86" t="s">
        <v>109</v>
      </c>
      <c r="M1543" s="86" t="s">
        <v>168</v>
      </c>
      <c r="N1543" s="87">
        <v>3</v>
      </c>
      <c r="O1543" s="82" t="s">
        <v>92</v>
      </c>
      <c r="P1543" s="97">
        <v>3</v>
      </c>
      <c r="Q1543" s="97">
        <v>44</v>
      </c>
      <c r="R1543" s="82">
        <v>338</v>
      </c>
      <c r="S1543" s="82">
        <v>338</v>
      </c>
      <c r="T1543" s="84" t="s">
        <v>88</v>
      </c>
      <c r="U1543" s="82"/>
      <c r="V1543" s="82"/>
      <c r="W1543" s="82"/>
      <c r="X1543" s="82"/>
      <c r="Y1543" s="82"/>
      <c r="Z1543" s="82"/>
      <c r="AA1543" s="82">
        <f t="shared" si="824"/>
        <v>224</v>
      </c>
      <c r="AB1543" s="82">
        <v>112.6</v>
      </c>
      <c r="AC1543" s="82" t="s">
        <v>88</v>
      </c>
      <c r="AD1543" s="82"/>
      <c r="AE1543" s="120">
        <v>2.3820000000000001</v>
      </c>
      <c r="AF1543" s="82"/>
      <c r="AG1543" s="82"/>
      <c r="AH1543" s="82"/>
      <c r="AI1543" s="82"/>
      <c r="AJ1543" s="82"/>
      <c r="AK1543" s="82"/>
      <c r="AL1543" s="82"/>
      <c r="AM1543" s="82"/>
      <c r="AN1543" s="82"/>
      <c r="AO1543" s="87"/>
      <c r="AP1543" s="93">
        <f t="shared" si="825"/>
        <v>3.7333333333333334</v>
      </c>
      <c r="AQ1543" s="126" t="e">
        <f t="shared" si="826"/>
        <v>#REF!</v>
      </c>
      <c r="AR1543" s="126" t="e">
        <f t="shared" si="827"/>
        <v>#REF!</v>
      </c>
      <c r="AS1543" s="85">
        <f t="shared" si="828"/>
        <v>253.86666666666625</v>
      </c>
      <c r="AT1543" s="85">
        <f t="shared" si="829"/>
        <v>257.59999999999957</v>
      </c>
      <c r="AU1543" s="125">
        <f t="shared" si="830"/>
        <v>5834.8500000000104</v>
      </c>
    </row>
    <row r="1544" spans="2:48">
      <c r="B1544" s="122">
        <v>45743</v>
      </c>
      <c r="C1544" s="117" t="s">
        <v>120</v>
      </c>
      <c r="D1544" s="117"/>
      <c r="E1544" s="117"/>
      <c r="F1544" s="109" t="s">
        <v>100</v>
      </c>
      <c r="G1544" s="109"/>
      <c r="H1544" s="110"/>
      <c r="I1544" s="110"/>
      <c r="J1544" s="110"/>
      <c r="K1544" s="110"/>
      <c r="L1544" s="110"/>
      <c r="M1544" s="111"/>
      <c r="N1544" s="109">
        <v>38</v>
      </c>
      <c r="O1544" s="109" t="s">
        <v>101</v>
      </c>
      <c r="P1544" s="109">
        <v>109</v>
      </c>
      <c r="Q1544" s="109">
        <v>0</v>
      </c>
      <c r="R1544" s="109">
        <v>200</v>
      </c>
      <c r="S1544" s="109">
        <v>200</v>
      </c>
      <c r="T1544" s="112" t="s">
        <v>88</v>
      </c>
      <c r="U1544" s="117"/>
      <c r="V1544" s="117"/>
      <c r="W1544" s="117"/>
      <c r="X1544" s="117"/>
      <c r="Y1544" s="117"/>
      <c r="Z1544" s="117"/>
      <c r="AA1544" s="117"/>
      <c r="AB1544" s="117"/>
      <c r="AC1544" s="117"/>
      <c r="AD1544" s="117"/>
      <c r="AE1544" s="124"/>
      <c r="AF1544" s="117"/>
      <c r="AG1544" s="117"/>
      <c r="AH1544" s="117"/>
      <c r="AI1544" s="117"/>
      <c r="AJ1544" s="117"/>
      <c r="AK1544" s="117"/>
      <c r="AL1544" s="117"/>
      <c r="AM1544" s="117"/>
      <c r="AN1544" s="117"/>
      <c r="AO1544" s="112"/>
      <c r="AP1544" s="113">
        <v>0</v>
      </c>
      <c r="AQ1544" s="113" t="e">
        <f t="shared" si="826"/>
        <v>#REF!</v>
      </c>
      <c r="AR1544" s="113" t="e">
        <f t="shared" si="827"/>
        <v>#REF!</v>
      </c>
      <c r="AS1544" s="118">
        <v>0</v>
      </c>
      <c r="AT1544" s="118">
        <v>0</v>
      </c>
      <c r="AU1544" s="119">
        <f t="shared" si="830"/>
        <v>5834.8500000000104</v>
      </c>
      <c r="AV1544" s="95" t="s">
        <v>1542</v>
      </c>
    </row>
    <row r="1545" spans="2:48">
      <c r="B1545" s="122">
        <v>45743</v>
      </c>
      <c r="C1545" s="117" t="s">
        <v>120</v>
      </c>
      <c r="D1545" s="117"/>
      <c r="E1545" s="117"/>
      <c r="F1545" s="115" t="s">
        <v>135</v>
      </c>
      <c r="G1545" s="109"/>
      <c r="H1545" s="110"/>
      <c r="I1545" s="110"/>
      <c r="J1545" s="110"/>
      <c r="K1545" s="110"/>
      <c r="L1545" s="110"/>
      <c r="M1545" s="111"/>
      <c r="N1545" s="109">
        <v>6</v>
      </c>
      <c r="O1545" s="109" t="s">
        <v>92</v>
      </c>
      <c r="P1545" s="109">
        <v>30</v>
      </c>
      <c r="Q1545" s="109">
        <v>0</v>
      </c>
      <c r="R1545" s="109">
        <v>359</v>
      </c>
      <c r="S1545" s="109">
        <v>359</v>
      </c>
      <c r="T1545" s="117" t="s">
        <v>88</v>
      </c>
      <c r="U1545" s="117"/>
      <c r="V1545" s="117"/>
      <c r="W1545" s="117"/>
      <c r="X1545" s="117"/>
      <c r="Y1545" s="117"/>
      <c r="Z1545" s="117"/>
      <c r="AA1545" s="117"/>
      <c r="AB1545" s="117"/>
      <c r="AC1545" s="117"/>
      <c r="AD1545" s="117"/>
      <c r="AE1545" s="124"/>
      <c r="AF1545" s="117"/>
      <c r="AG1545" s="117"/>
      <c r="AH1545" s="117"/>
      <c r="AI1545" s="117"/>
      <c r="AJ1545" s="117"/>
      <c r="AK1545" s="117"/>
      <c r="AL1545" s="117"/>
      <c r="AM1545" s="117"/>
      <c r="AN1545" s="117"/>
      <c r="AO1545" s="112"/>
      <c r="AP1545" s="113">
        <f t="shared" ref="AP1545:AP1546" si="831">IF(O1545="A",AP1544+AA1545/60,AP1544)</f>
        <v>0</v>
      </c>
      <c r="AQ1545" s="113" t="e">
        <f t="shared" ref="AQ1545:AQ1552" si="832">IF(O1545="B",AQ1544+AA1545/60,AQ1544)</f>
        <v>#REF!</v>
      </c>
      <c r="AR1545" s="113" t="e">
        <f t="shared" ref="AR1545:AR1552" si="833">IF(O1545="3A",AR1544+AA1545/60,AR1544)</f>
        <v>#REF!</v>
      </c>
      <c r="AS1545" s="118">
        <v>0</v>
      </c>
      <c r="AT1545" s="118">
        <v>0</v>
      </c>
      <c r="AU1545" s="119">
        <f t="shared" ref="AU1545:AU1552" si="834">AU1544+(AA1545/60)</f>
        <v>5834.8500000000104</v>
      </c>
    </row>
    <row r="1546" spans="2:48">
      <c r="B1546" s="122">
        <v>45743</v>
      </c>
      <c r="C1546" s="117" t="s">
        <v>120</v>
      </c>
      <c r="D1546" s="117"/>
      <c r="E1546" s="117"/>
      <c r="F1546" s="109" t="s">
        <v>102</v>
      </c>
      <c r="G1546" s="109"/>
      <c r="H1546" s="110"/>
      <c r="I1546" s="110"/>
      <c r="J1546" s="110"/>
      <c r="K1546" s="110"/>
      <c r="L1546" s="110"/>
      <c r="M1546" s="111"/>
      <c r="N1546" s="109">
        <v>1</v>
      </c>
      <c r="O1546" s="109" t="s">
        <v>92</v>
      </c>
      <c r="P1546" s="109">
        <v>60</v>
      </c>
      <c r="Q1546" s="109">
        <v>0</v>
      </c>
      <c r="R1546" s="109">
        <v>359</v>
      </c>
      <c r="S1546" s="109">
        <v>359</v>
      </c>
      <c r="T1546" s="117" t="s">
        <v>88</v>
      </c>
      <c r="U1546" s="117"/>
      <c r="V1546" s="117"/>
      <c r="W1546" s="117"/>
      <c r="X1546" s="117"/>
      <c r="Y1546" s="117"/>
      <c r="Z1546" s="117"/>
      <c r="AA1546" s="117">
        <f t="shared" ref="AA1546" si="835">P1546*60+Q1546</f>
        <v>3600</v>
      </c>
      <c r="AB1546" s="117"/>
      <c r="AC1546" s="117"/>
      <c r="AD1546" s="117"/>
      <c r="AE1546" s="124"/>
      <c r="AF1546" s="117"/>
      <c r="AG1546" s="117"/>
      <c r="AH1546" s="117"/>
      <c r="AI1546" s="117"/>
      <c r="AJ1546" s="117"/>
      <c r="AK1546" s="117"/>
      <c r="AL1546" s="117"/>
      <c r="AM1546" s="117"/>
      <c r="AN1546" s="117"/>
      <c r="AO1546" s="112"/>
      <c r="AP1546" s="113">
        <f t="shared" si="831"/>
        <v>0</v>
      </c>
      <c r="AQ1546" s="113" t="e">
        <f t="shared" si="832"/>
        <v>#REF!</v>
      </c>
      <c r="AR1546" s="113" t="e">
        <f t="shared" si="833"/>
        <v>#REF!</v>
      </c>
      <c r="AS1546" s="118">
        <v>0</v>
      </c>
      <c r="AT1546" s="118">
        <v>0</v>
      </c>
      <c r="AU1546" s="119">
        <f t="shared" si="834"/>
        <v>5894.8500000000104</v>
      </c>
    </row>
    <row r="1547" spans="2:48">
      <c r="B1547" s="122">
        <v>45743</v>
      </c>
      <c r="C1547" s="117" t="s">
        <v>138</v>
      </c>
      <c r="D1547" s="117"/>
      <c r="E1547" s="117"/>
      <c r="F1547" s="109" t="s">
        <v>103</v>
      </c>
      <c r="G1547" s="109"/>
      <c r="H1547" s="110"/>
      <c r="I1547" s="110"/>
      <c r="J1547" s="110"/>
      <c r="K1547" s="110"/>
      <c r="L1547" s="110"/>
      <c r="M1547" s="111"/>
      <c r="N1547" s="109">
        <v>6</v>
      </c>
      <c r="O1547" s="109" t="s">
        <v>91</v>
      </c>
      <c r="P1547" s="109">
        <v>30</v>
      </c>
      <c r="Q1547" s="109">
        <v>0</v>
      </c>
      <c r="R1547" s="109">
        <v>359</v>
      </c>
      <c r="S1547" s="109">
        <v>359</v>
      </c>
      <c r="T1547" s="117" t="s">
        <v>88</v>
      </c>
      <c r="U1547" s="117"/>
      <c r="V1547" s="117"/>
      <c r="W1547" s="117"/>
      <c r="X1547" s="117"/>
      <c r="Y1547" s="117"/>
      <c r="Z1547" s="117"/>
      <c r="AA1547" s="117"/>
      <c r="AB1547" s="117"/>
      <c r="AC1547" s="117"/>
      <c r="AD1547" s="117"/>
      <c r="AE1547" s="124"/>
      <c r="AF1547" s="117"/>
      <c r="AG1547" s="117"/>
      <c r="AH1547" s="117"/>
      <c r="AI1547" s="117"/>
      <c r="AJ1547" s="117"/>
      <c r="AK1547" s="117"/>
      <c r="AL1547" s="117"/>
      <c r="AM1547" s="117"/>
      <c r="AN1547" s="117"/>
      <c r="AO1547" s="112"/>
      <c r="AP1547" s="113">
        <v>0</v>
      </c>
      <c r="AQ1547" s="113" t="e">
        <f t="shared" si="832"/>
        <v>#REF!</v>
      </c>
      <c r="AR1547" s="113" t="e">
        <f t="shared" si="833"/>
        <v>#REF!</v>
      </c>
      <c r="AS1547" s="118">
        <f t="shared" ref="AS1547:AS1552" si="836">IF(O1547="3C",AS1546+AA1547/60,AS1546)</f>
        <v>0</v>
      </c>
      <c r="AT1547" s="118">
        <v>0</v>
      </c>
      <c r="AU1547" s="119">
        <f t="shared" si="834"/>
        <v>5894.8500000000104</v>
      </c>
    </row>
    <row r="1548" spans="2:48">
      <c r="B1548" s="122">
        <v>45743</v>
      </c>
      <c r="C1548" s="117" t="s">
        <v>138</v>
      </c>
      <c r="D1548" s="117"/>
      <c r="E1548" s="117"/>
      <c r="F1548" s="109" t="s">
        <v>104</v>
      </c>
      <c r="G1548" s="109"/>
      <c r="H1548" s="110"/>
      <c r="I1548" s="110"/>
      <c r="J1548" s="110"/>
      <c r="K1548" s="110"/>
      <c r="L1548" s="110"/>
      <c r="M1548" s="111"/>
      <c r="N1548" s="109">
        <v>1</v>
      </c>
      <c r="O1548" s="109" t="s">
        <v>91</v>
      </c>
      <c r="P1548" s="109">
        <v>60</v>
      </c>
      <c r="Q1548" s="109">
        <v>0</v>
      </c>
      <c r="R1548" s="109">
        <v>359</v>
      </c>
      <c r="S1548" s="109">
        <v>359</v>
      </c>
      <c r="T1548" s="117" t="s">
        <v>88</v>
      </c>
      <c r="U1548" s="117"/>
      <c r="V1548" s="117"/>
      <c r="W1548" s="117"/>
      <c r="X1548" s="117"/>
      <c r="Y1548" s="117"/>
      <c r="Z1548" s="117"/>
      <c r="AA1548" s="117">
        <f t="shared" ref="AA1548:AA1552" si="837">P1548*60+Q1548</f>
        <v>3600</v>
      </c>
      <c r="AB1548" s="117"/>
      <c r="AC1548" s="117"/>
      <c r="AD1548" s="117"/>
      <c r="AE1548" s="124"/>
      <c r="AF1548" s="117"/>
      <c r="AG1548" s="117"/>
      <c r="AH1548" s="117"/>
      <c r="AI1548" s="117"/>
      <c r="AJ1548" s="117"/>
      <c r="AK1548" s="117"/>
      <c r="AL1548" s="117"/>
      <c r="AM1548" s="117"/>
      <c r="AN1548" s="117"/>
      <c r="AO1548" s="112"/>
      <c r="AP1548" s="113">
        <v>0</v>
      </c>
      <c r="AQ1548" s="113" t="e">
        <f t="shared" si="832"/>
        <v>#REF!</v>
      </c>
      <c r="AR1548" s="113" t="e">
        <f t="shared" si="833"/>
        <v>#REF!</v>
      </c>
      <c r="AS1548" s="118">
        <f t="shared" si="836"/>
        <v>0</v>
      </c>
      <c r="AT1548" s="118">
        <v>0</v>
      </c>
      <c r="AU1548" s="119">
        <f t="shared" si="834"/>
        <v>5954.8500000000104</v>
      </c>
    </row>
    <row r="1549" spans="2:48">
      <c r="B1549" s="122">
        <v>45743</v>
      </c>
      <c r="C1549" s="117" t="s">
        <v>138</v>
      </c>
      <c r="D1549" s="117"/>
      <c r="E1549" s="117"/>
      <c r="F1549" s="109" t="s">
        <v>104</v>
      </c>
      <c r="G1549" s="109"/>
      <c r="H1549" s="110"/>
      <c r="I1549" s="110"/>
      <c r="J1549" s="110"/>
      <c r="K1549" s="110"/>
      <c r="L1549" s="110"/>
      <c r="M1549" s="111"/>
      <c r="N1549" s="109">
        <v>1</v>
      </c>
      <c r="O1549" s="109" t="s">
        <v>91</v>
      </c>
      <c r="P1549" s="109">
        <v>60</v>
      </c>
      <c r="Q1549" s="109">
        <v>0</v>
      </c>
      <c r="R1549" s="109">
        <v>359</v>
      </c>
      <c r="S1549" s="109">
        <v>359</v>
      </c>
      <c r="T1549" s="117" t="s">
        <v>88</v>
      </c>
      <c r="U1549" s="117"/>
      <c r="V1549" s="117"/>
      <c r="W1549" s="117"/>
      <c r="X1549" s="117"/>
      <c r="Y1549" s="117"/>
      <c r="Z1549" s="117"/>
      <c r="AA1549" s="117">
        <f t="shared" si="837"/>
        <v>3600</v>
      </c>
      <c r="AB1549" s="117"/>
      <c r="AC1549" s="117"/>
      <c r="AD1549" s="117"/>
      <c r="AE1549" s="124"/>
      <c r="AF1549" s="117"/>
      <c r="AG1549" s="117"/>
      <c r="AH1549" s="117"/>
      <c r="AI1549" s="117"/>
      <c r="AJ1549" s="117"/>
      <c r="AK1549" s="117"/>
      <c r="AL1549" s="117"/>
      <c r="AM1549" s="117"/>
      <c r="AN1549" s="117"/>
      <c r="AO1549" s="112"/>
      <c r="AP1549" s="113">
        <v>0</v>
      </c>
      <c r="AQ1549" s="113" t="e">
        <f t="shared" si="832"/>
        <v>#REF!</v>
      </c>
      <c r="AR1549" s="113" t="e">
        <f t="shared" si="833"/>
        <v>#REF!</v>
      </c>
      <c r="AS1549" s="118">
        <f t="shared" si="836"/>
        <v>0</v>
      </c>
      <c r="AT1549" s="118">
        <v>0</v>
      </c>
      <c r="AU1549" s="119">
        <f t="shared" si="834"/>
        <v>6014.8500000000104</v>
      </c>
    </row>
    <row r="1550" spans="2:48">
      <c r="B1550" s="122">
        <v>45743</v>
      </c>
      <c r="C1550" s="117" t="s">
        <v>138</v>
      </c>
      <c r="D1550" s="117"/>
      <c r="E1550" s="117"/>
      <c r="F1550" s="109" t="s">
        <v>104</v>
      </c>
      <c r="G1550" s="109"/>
      <c r="H1550" s="110"/>
      <c r="I1550" s="110"/>
      <c r="J1550" s="110"/>
      <c r="K1550" s="110"/>
      <c r="L1550" s="110"/>
      <c r="M1550" s="111"/>
      <c r="N1550" s="109">
        <v>1</v>
      </c>
      <c r="O1550" s="109" t="s">
        <v>91</v>
      </c>
      <c r="P1550" s="109">
        <v>60</v>
      </c>
      <c r="Q1550" s="109">
        <v>0</v>
      </c>
      <c r="R1550" s="109">
        <v>359</v>
      </c>
      <c r="S1550" s="109">
        <v>359</v>
      </c>
      <c r="T1550" s="117" t="s">
        <v>88</v>
      </c>
      <c r="U1550" s="117"/>
      <c r="V1550" s="117"/>
      <c r="W1550" s="117"/>
      <c r="X1550" s="117"/>
      <c r="Y1550" s="117"/>
      <c r="Z1550" s="117"/>
      <c r="AA1550" s="117">
        <f t="shared" si="837"/>
        <v>3600</v>
      </c>
      <c r="AB1550" s="117"/>
      <c r="AC1550" s="117"/>
      <c r="AD1550" s="117"/>
      <c r="AE1550" s="124"/>
      <c r="AF1550" s="117"/>
      <c r="AG1550" s="117"/>
      <c r="AH1550" s="117"/>
      <c r="AI1550" s="117"/>
      <c r="AJ1550" s="117"/>
      <c r="AK1550" s="117"/>
      <c r="AL1550" s="117"/>
      <c r="AM1550" s="117"/>
      <c r="AN1550" s="117"/>
      <c r="AO1550" s="112"/>
      <c r="AP1550" s="113">
        <v>0</v>
      </c>
      <c r="AQ1550" s="113" t="e">
        <f t="shared" si="832"/>
        <v>#REF!</v>
      </c>
      <c r="AR1550" s="113" t="e">
        <f t="shared" si="833"/>
        <v>#REF!</v>
      </c>
      <c r="AS1550" s="118">
        <f t="shared" si="836"/>
        <v>0</v>
      </c>
      <c r="AT1550" s="118">
        <v>0</v>
      </c>
      <c r="AU1550" s="119">
        <f t="shared" si="834"/>
        <v>6074.8500000000104</v>
      </c>
    </row>
    <row r="1551" spans="2:48">
      <c r="B1551" s="122">
        <v>45743</v>
      </c>
      <c r="C1551" s="117" t="s">
        <v>138</v>
      </c>
      <c r="D1551" s="117"/>
      <c r="E1551" s="117"/>
      <c r="F1551" s="109" t="s">
        <v>104</v>
      </c>
      <c r="G1551" s="109"/>
      <c r="H1551" s="110"/>
      <c r="I1551" s="110"/>
      <c r="J1551" s="110"/>
      <c r="K1551" s="110"/>
      <c r="L1551" s="110"/>
      <c r="M1551" s="111"/>
      <c r="N1551" s="109">
        <v>1</v>
      </c>
      <c r="O1551" s="109" t="s">
        <v>91</v>
      </c>
      <c r="P1551" s="109">
        <v>60</v>
      </c>
      <c r="Q1551" s="109">
        <v>0</v>
      </c>
      <c r="R1551" s="109">
        <v>359</v>
      </c>
      <c r="S1551" s="109">
        <v>359</v>
      </c>
      <c r="T1551" s="117" t="s">
        <v>88</v>
      </c>
      <c r="U1551" s="117"/>
      <c r="V1551" s="117"/>
      <c r="W1551" s="117"/>
      <c r="X1551" s="117"/>
      <c r="Y1551" s="117"/>
      <c r="Z1551" s="117"/>
      <c r="AA1551" s="117">
        <f t="shared" si="837"/>
        <v>3600</v>
      </c>
      <c r="AB1551" s="117"/>
      <c r="AC1551" s="117"/>
      <c r="AD1551" s="117"/>
      <c r="AE1551" s="124"/>
      <c r="AF1551" s="117"/>
      <c r="AG1551" s="117"/>
      <c r="AH1551" s="117"/>
      <c r="AI1551" s="117"/>
      <c r="AJ1551" s="117"/>
      <c r="AK1551" s="117"/>
      <c r="AL1551" s="117"/>
      <c r="AM1551" s="117"/>
      <c r="AN1551" s="117"/>
      <c r="AO1551" s="112"/>
      <c r="AP1551" s="113">
        <v>0</v>
      </c>
      <c r="AQ1551" s="113" t="e">
        <f t="shared" si="832"/>
        <v>#REF!</v>
      </c>
      <c r="AR1551" s="113" t="e">
        <f t="shared" si="833"/>
        <v>#REF!</v>
      </c>
      <c r="AS1551" s="118">
        <f t="shared" si="836"/>
        <v>0</v>
      </c>
      <c r="AT1551" s="118">
        <v>0</v>
      </c>
      <c r="AU1551" s="119">
        <f t="shared" si="834"/>
        <v>6134.8500000000104</v>
      </c>
    </row>
    <row r="1552" spans="2:48">
      <c r="B1552" s="96">
        <v>45743</v>
      </c>
      <c r="C1552" s="82" t="s">
        <v>111</v>
      </c>
      <c r="D1552" s="82"/>
      <c r="E1552" s="82"/>
      <c r="F1552" s="130" t="s">
        <v>105</v>
      </c>
      <c r="G1552" s="130" t="s">
        <v>89</v>
      </c>
      <c r="H1552" s="133" t="s">
        <v>89</v>
      </c>
      <c r="I1552" s="133" t="s">
        <v>89</v>
      </c>
      <c r="J1552" s="133" t="s">
        <v>89</v>
      </c>
      <c r="K1552" s="133" t="s">
        <v>89</v>
      </c>
      <c r="L1552" s="133" t="s">
        <v>95</v>
      </c>
      <c r="M1552" s="134" t="s">
        <v>106</v>
      </c>
      <c r="N1552" s="114">
        <v>3</v>
      </c>
      <c r="O1552" s="130" t="s">
        <v>91</v>
      </c>
      <c r="P1552" s="130">
        <v>3</v>
      </c>
      <c r="Q1552" s="114">
        <v>44</v>
      </c>
      <c r="R1552" s="130">
        <v>338</v>
      </c>
      <c r="S1552" s="130">
        <v>338</v>
      </c>
      <c r="T1552" s="84" t="s">
        <v>88</v>
      </c>
      <c r="U1552" s="82"/>
      <c r="V1552" s="82"/>
      <c r="W1552" s="82"/>
      <c r="X1552" s="82"/>
      <c r="Y1552" s="82"/>
      <c r="Z1552" s="82"/>
      <c r="AA1552" s="82">
        <f t="shared" si="837"/>
        <v>224</v>
      </c>
      <c r="AB1552" s="82"/>
      <c r="AC1552" s="82"/>
      <c r="AD1552" s="82">
        <v>111.4</v>
      </c>
      <c r="AE1552" s="120">
        <v>2.3479999999999999</v>
      </c>
      <c r="AF1552" s="82">
        <v>110.7</v>
      </c>
      <c r="AG1552" s="82">
        <v>96.9</v>
      </c>
      <c r="AH1552" s="132">
        <f>AF1552-AG1552</f>
        <v>13.799999999999997</v>
      </c>
      <c r="AI1552" s="132">
        <v>-4.2677100000000001</v>
      </c>
      <c r="AJ1552" s="132">
        <v>-3.3180999999999998</v>
      </c>
      <c r="AK1552" s="132">
        <v>-3.8369499999999999</v>
      </c>
      <c r="AL1552" s="132">
        <v>-3.22173</v>
      </c>
      <c r="AM1552" s="136">
        <f>AJ1552-AI1552</f>
        <v>0.94961000000000029</v>
      </c>
      <c r="AN1552" s="136">
        <f>AL1552-AK1552</f>
        <v>0.61521999999999988</v>
      </c>
      <c r="AO1552" s="136">
        <f>AD1552/AA1552*60</f>
        <v>29.839285714285715</v>
      </c>
      <c r="AP1552" s="93">
        <f t="shared" ref="AP1552" si="838">IF(O1552="A",AP1551+AA1552/60,AP1551)</f>
        <v>3.7333333333333334</v>
      </c>
      <c r="AQ1552" s="126" t="e">
        <f t="shared" si="832"/>
        <v>#REF!</v>
      </c>
      <c r="AR1552" s="126" t="e">
        <f t="shared" si="833"/>
        <v>#REF!</v>
      </c>
      <c r="AS1552" s="85">
        <f t="shared" si="836"/>
        <v>0</v>
      </c>
      <c r="AT1552" s="85">
        <f t="shared" ref="AT1552" si="839">AT1551+(AA1552/60)</f>
        <v>3.7333333333333334</v>
      </c>
      <c r="AU1552" s="125">
        <f t="shared" si="834"/>
        <v>6138.5833333333439</v>
      </c>
    </row>
    <row r="1553" spans="2:47">
      <c r="B1553" s="83">
        <v>45743</v>
      </c>
      <c r="C1553" s="82" t="s">
        <v>115</v>
      </c>
      <c r="D1553" s="82" t="s">
        <v>116</v>
      </c>
      <c r="E1553" s="82" t="s">
        <v>3729</v>
      </c>
      <c r="F1553" s="84" t="s">
        <v>1543</v>
      </c>
      <c r="G1553" s="84" t="s">
        <v>1543</v>
      </c>
      <c r="H1553" s="86" t="s">
        <v>109</v>
      </c>
      <c r="I1553" s="86" t="s">
        <v>109</v>
      </c>
      <c r="J1553" s="86" t="s">
        <v>109</v>
      </c>
      <c r="K1553" s="86" t="s">
        <v>109</v>
      </c>
      <c r="L1553" s="86" t="s">
        <v>109</v>
      </c>
      <c r="M1553" s="86" t="s">
        <v>168</v>
      </c>
      <c r="N1553" s="87">
        <v>3</v>
      </c>
      <c r="O1553" s="82" t="s">
        <v>92</v>
      </c>
      <c r="P1553" s="97">
        <v>3</v>
      </c>
      <c r="Q1553" s="97">
        <v>44</v>
      </c>
      <c r="R1553" s="82">
        <v>338</v>
      </c>
      <c r="S1553" s="82">
        <v>338</v>
      </c>
      <c r="T1553" s="84" t="s">
        <v>88</v>
      </c>
      <c r="U1553" s="82"/>
      <c r="V1553" s="82"/>
      <c r="W1553" s="82"/>
      <c r="X1553" s="82"/>
      <c r="Y1553" s="82"/>
      <c r="Z1553" s="82"/>
      <c r="AA1553" s="82">
        <f t="shared" si="824"/>
        <v>224</v>
      </c>
      <c r="AB1553" s="82">
        <v>111.8</v>
      </c>
      <c r="AC1553" s="82" t="s">
        <v>88</v>
      </c>
      <c r="AD1553" s="82"/>
      <c r="AE1553" s="120">
        <v>2.3929999999999998</v>
      </c>
      <c r="AF1553" s="82"/>
      <c r="AG1553" s="82"/>
      <c r="AH1553" s="82"/>
      <c r="AI1553" s="82"/>
      <c r="AJ1553" s="82"/>
      <c r="AK1553" s="82"/>
      <c r="AL1553" s="82"/>
      <c r="AM1553" s="82"/>
      <c r="AN1553" s="82"/>
      <c r="AO1553" s="87"/>
      <c r="AP1553" s="93">
        <f t="shared" si="825"/>
        <v>3.7333333333333334</v>
      </c>
      <c r="AQ1553" s="126" t="e">
        <f t="shared" si="826"/>
        <v>#REF!</v>
      </c>
      <c r="AR1553" s="126" t="e">
        <f t="shared" si="827"/>
        <v>#REF!</v>
      </c>
      <c r="AS1553" s="85">
        <f t="shared" si="828"/>
        <v>3.7333333333333334</v>
      </c>
      <c r="AT1553" s="85">
        <f t="shared" si="829"/>
        <v>7.4666666666666668</v>
      </c>
      <c r="AU1553" s="125">
        <f t="shared" si="830"/>
        <v>6142.3166666666775</v>
      </c>
    </row>
    <row r="1554" spans="2:47">
      <c r="B1554" s="96">
        <v>45743</v>
      </c>
      <c r="C1554" s="82" t="s">
        <v>115</v>
      </c>
      <c r="D1554" s="82" t="s">
        <v>116</v>
      </c>
      <c r="E1554" s="82" t="s">
        <v>3729</v>
      </c>
      <c r="F1554" s="84" t="s">
        <v>1544</v>
      </c>
      <c r="G1554" s="84" t="s">
        <v>1544</v>
      </c>
      <c r="H1554" s="86" t="s">
        <v>109</v>
      </c>
      <c r="I1554" s="86" t="s">
        <v>109</v>
      </c>
      <c r="J1554" s="86" t="s">
        <v>109</v>
      </c>
      <c r="K1554" s="86" t="s">
        <v>109</v>
      </c>
      <c r="L1554" s="86" t="s">
        <v>109</v>
      </c>
      <c r="M1554" s="86" t="s">
        <v>168</v>
      </c>
      <c r="N1554" s="87">
        <v>3</v>
      </c>
      <c r="O1554" s="82" t="s">
        <v>92</v>
      </c>
      <c r="P1554" s="97">
        <v>3</v>
      </c>
      <c r="Q1554" s="97">
        <v>44</v>
      </c>
      <c r="R1554" s="82">
        <v>338</v>
      </c>
      <c r="S1554" s="82">
        <v>338</v>
      </c>
      <c r="T1554" s="84" t="s">
        <v>88</v>
      </c>
      <c r="U1554" s="82"/>
      <c r="V1554" s="82"/>
      <c r="W1554" s="82"/>
      <c r="X1554" s="82"/>
      <c r="Y1554" s="82"/>
      <c r="Z1554" s="82"/>
      <c r="AA1554" s="82">
        <f t="shared" si="824"/>
        <v>224</v>
      </c>
      <c r="AB1554" s="82">
        <v>112.4</v>
      </c>
      <c r="AC1554" s="82" t="s">
        <v>88</v>
      </c>
      <c r="AD1554" s="82"/>
      <c r="AE1554" s="120">
        <v>2.395</v>
      </c>
      <c r="AF1554" s="82"/>
      <c r="AG1554" s="82"/>
      <c r="AH1554" s="82"/>
      <c r="AI1554" s="82"/>
      <c r="AJ1554" s="82"/>
      <c r="AK1554" s="82"/>
      <c r="AL1554" s="82"/>
      <c r="AM1554" s="82"/>
      <c r="AN1554" s="82"/>
      <c r="AO1554" s="87"/>
      <c r="AP1554" s="93">
        <f t="shared" si="825"/>
        <v>3.7333333333333334</v>
      </c>
      <c r="AQ1554" s="126" t="e">
        <f t="shared" si="826"/>
        <v>#REF!</v>
      </c>
      <c r="AR1554" s="126" t="e">
        <f t="shared" si="827"/>
        <v>#REF!</v>
      </c>
      <c r="AS1554" s="85">
        <f t="shared" si="828"/>
        <v>7.4666666666666668</v>
      </c>
      <c r="AT1554" s="85">
        <f t="shared" si="829"/>
        <v>11.2</v>
      </c>
      <c r="AU1554" s="125">
        <f t="shared" si="830"/>
        <v>6146.0500000000111</v>
      </c>
    </row>
    <row r="1555" spans="2:47">
      <c r="B1555" s="96">
        <v>45743</v>
      </c>
      <c r="C1555" s="82" t="s">
        <v>115</v>
      </c>
      <c r="D1555" s="82" t="s">
        <v>116</v>
      </c>
      <c r="E1555" s="82" t="s">
        <v>3729</v>
      </c>
      <c r="F1555" s="84" t="s">
        <v>1545</v>
      </c>
      <c r="G1555" s="84" t="s">
        <v>1545</v>
      </c>
      <c r="H1555" s="86" t="s">
        <v>109</v>
      </c>
      <c r="I1555" s="86" t="s">
        <v>109</v>
      </c>
      <c r="J1555" s="86" t="s">
        <v>109</v>
      </c>
      <c r="K1555" s="86" t="s">
        <v>109</v>
      </c>
      <c r="L1555" s="86" t="s">
        <v>109</v>
      </c>
      <c r="M1555" s="86" t="s">
        <v>168</v>
      </c>
      <c r="N1555" s="87">
        <v>3</v>
      </c>
      <c r="O1555" s="82" t="s">
        <v>92</v>
      </c>
      <c r="P1555" s="97">
        <v>3</v>
      </c>
      <c r="Q1555" s="97">
        <v>44</v>
      </c>
      <c r="R1555" s="82">
        <v>338</v>
      </c>
      <c r="S1555" s="82">
        <v>338</v>
      </c>
      <c r="T1555" s="84" t="s">
        <v>88</v>
      </c>
      <c r="U1555" s="82"/>
      <c r="V1555" s="82"/>
      <c r="W1555" s="82"/>
      <c r="X1555" s="82"/>
      <c r="Y1555" s="82"/>
      <c r="Z1555" s="82"/>
      <c r="AA1555" s="82">
        <f t="shared" si="824"/>
        <v>224</v>
      </c>
      <c r="AB1555" s="82">
        <v>113</v>
      </c>
      <c r="AC1555" s="82" t="s">
        <v>88</v>
      </c>
      <c r="AD1555" s="82"/>
      <c r="AE1555" s="120">
        <v>2.403</v>
      </c>
      <c r="AF1555" s="82"/>
      <c r="AG1555" s="82"/>
      <c r="AH1555" s="82"/>
      <c r="AI1555" s="82"/>
      <c r="AJ1555" s="82"/>
      <c r="AK1555" s="82"/>
      <c r="AL1555" s="82"/>
      <c r="AM1555" s="82"/>
      <c r="AN1555" s="82"/>
      <c r="AO1555" s="87"/>
      <c r="AP1555" s="93">
        <f t="shared" si="825"/>
        <v>3.7333333333333334</v>
      </c>
      <c r="AQ1555" s="126" t="e">
        <f t="shared" si="826"/>
        <v>#REF!</v>
      </c>
      <c r="AR1555" s="126" t="e">
        <f t="shared" si="827"/>
        <v>#REF!</v>
      </c>
      <c r="AS1555" s="85">
        <f t="shared" si="828"/>
        <v>11.2</v>
      </c>
      <c r="AT1555" s="85">
        <f t="shared" si="829"/>
        <v>14.933333333333334</v>
      </c>
      <c r="AU1555" s="125">
        <f t="shared" si="830"/>
        <v>6149.7833333333447</v>
      </c>
    </row>
    <row r="1556" spans="2:47">
      <c r="B1556" s="96">
        <v>45743</v>
      </c>
      <c r="C1556" s="82" t="s">
        <v>115</v>
      </c>
      <c r="D1556" s="82" t="s">
        <v>116</v>
      </c>
      <c r="E1556" s="82" t="s">
        <v>3729</v>
      </c>
      <c r="F1556" s="84" t="s">
        <v>1546</v>
      </c>
      <c r="G1556" s="84" t="s">
        <v>1546</v>
      </c>
      <c r="H1556" s="86" t="s">
        <v>109</v>
      </c>
      <c r="I1556" s="86" t="s">
        <v>109</v>
      </c>
      <c r="J1556" s="86" t="s">
        <v>109</v>
      </c>
      <c r="K1556" s="86" t="s">
        <v>109</v>
      </c>
      <c r="L1556" s="86" t="s">
        <v>109</v>
      </c>
      <c r="M1556" s="86" t="s">
        <v>168</v>
      </c>
      <c r="N1556" s="87">
        <v>3</v>
      </c>
      <c r="O1556" s="82" t="s">
        <v>92</v>
      </c>
      <c r="P1556" s="97">
        <v>3</v>
      </c>
      <c r="Q1556" s="97">
        <v>44</v>
      </c>
      <c r="R1556" s="82">
        <v>338</v>
      </c>
      <c r="S1556" s="82">
        <v>338</v>
      </c>
      <c r="T1556" s="84" t="s">
        <v>88</v>
      </c>
      <c r="U1556" s="82"/>
      <c r="V1556" s="82"/>
      <c r="W1556" s="82"/>
      <c r="X1556" s="82"/>
      <c r="Y1556" s="82"/>
      <c r="Z1556" s="82"/>
      <c r="AA1556" s="82">
        <f t="shared" si="824"/>
        <v>224</v>
      </c>
      <c r="AB1556" s="82">
        <v>96.4</v>
      </c>
      <c r="AC1556" s="82" t="s">
        <v>88</v>
      </c>
      <c r="AD1556" s="82"/>
      <c r="AE1556" s="120">
        <v>2.3610000000000002</v>
      </c>
      <c r="AF1556" s="82"/>
      <c r="AG1556" s="82"/>
      <c r="AH1556" s="82"/>
      <c r="AI1556" s="82"/>
      <c r="AJ1556" s="82"/>
      <c r="AK1556" s="82"/>
      <c r="AL1556" s="82"/>
      <c r="AM1556" s="82"/>
      <c r="AN1556" s="82"/>
      <c r="AO1556" s="87"/>
      <c r="AP1556" s="93">
        <f t="shared" si="825"/>
        <v>3.7333333333333334</v>
      </c>
      <c r="AQ1556" s="126" t="e">
        <f t="shared" si="826"/>
        <v>#REF!</v>
      </c>
      <c r="AR1556" s="126" t="e">
        <f t="shared" si="827"/>
        <v>#REF!</v>
      </c>
      <c r="AS1556" s="85">
        <f t="shared" si="828"/>
        <v>14.933333333333334</v>
      </c>
      <c r="AT1556" s="85">
        <f t="shared" si="829"/>
        <v>18.666666666666668</v>
      </c>
      <c r="AU1556" s="125">
        <f t="shared" si="830"/>
        <v>6153.5166666666782</v>
      </c>
    </row>
    <row r="1557" spans="2:47">
      <c r="B1557" s="83">
        <v>45743</v>
      </c>
      <c r="C1557" s="82" t="s">
        <v>115</v>
      </c>
      <c r="D1557" s="82" t="s">
        <v>116</v>
      </c>
      <c r="E1557" s="82" t="s">
        <v>3729</v>
      </c>
      <c r="F1557" s="84" t="s">
        <v>1547</v>
      </c>
      <c r="G1557" s="84" t="s">
        <v>1547</v>
      </c>
      <c r="H1557" s="86" t="s">
        <v>109</v>
      </c>
      <c r="I1557" s="86" t="s">
        <v>109</v>
      </c>
      <c r="J1557" s="86" t="s">
        <v>109</v>
      </c>
      <c r="K1557" s="86" t="s">
        <v>109</v>
      </c>
      <c r="L1557" s="86" t="s">
        <v>109</v>
      </c>
      <c r="M1557" s="86" t="s">
        <v>168</v>
      </c>
      <c r="N1557" s="87">
        <v>3</v>
      </c>
      <c r="O1557" s="82" t="s">
        <v>92</v>
      </c>
      <c r="P1557" s="97">
        <v>3</v>
      </c>
      <c r="Q1557" s="97">
        <v>44</v>
      </c>
      <c r="R1557" s="82">
        <v>338</v>
      </c>
      <c r="S1557" s="82">
        <v>338</v>
      </c>
      <c r="T1557" s="84" t="s">
        <v>88</v>
      </c>
      <c r="U1557" s="82"/>
      <c r="V1557" s="82"/>
      <c r="W1557" s="82"/>
      <c r="X1557" s="82"/>
      <c r="Y1557" s="82"/>
      <c r="Z1557" s="82"/>
      <c r="AA1557" s="82">
        <f t="shared" si="824"/>
        <v>224</v>
      </c>
      <c r="AB1557" s="82">
        <v>113</v>
      </c>
      <c r="AC1557" s="82" t="s">
        <v>88</v>
      </c>
      <c r="AD1557" s="82"/>
      <c r="AE1557" s="120">
        <v>2.3889999999999998</v>
      </c>
      <c r="AF1557" s="82"/>
      <c r="AG1557" s="82"/>
      <c r="AH1557" s="82"/>
      <c r="AI1557" s="82"/>
      <c r="AJ1557" s="82"/>
      <c r="AK1557" s="82"/>
      <c r="AL1557" s="82"/>
      <c r="AM1557" s="82"/>
      <c r="AN1557" s="82"/>
      <c r="AO1557" s="87"/>
      <c r="AP1557" s="93">
        <f t="shared" si="825"/>
        <v>3.7333333333333334</v>
      </c>
      <c r="AQ1557" s="126" t="e">
        <f t="shared" si="826"/>
        <v>#REF!</v>
      </c>
      <c r="AR1557" s="126" t="e">
        <f t="shared" si="827"/>
        <v>#REF!</v>
      </c>
      <c r="AS1557" s="85">
        <f t="shared" si="828"/>
        <v>18.666666666666668</v>
      </c>
      <c r="AT1557" s="85">
        <f t="shared" si="829"/>
        <v>22.400000000000002</v>
      </c>
      <c r="AU1557" s="125">
        <f t="shared" si="830"/>
        <v>6157.2500000000118</v>
      </c>
    </row>
    <row r="1558" spans="2:47">
      <c r="B1558" s="96">
        <v>45743</v>
      </c>
      <c r="C1558" s="82" t="s">
        <v>115</v>
      </c>
      <c r="D1558" s="82" t="s">
        <v>116</v>
      </c>
      <c r="E1558" s="82" t="s">
        <v>3729</v>
      </c>
      <c r="F1558" s="84" t="s">
        <v>1548</v>
      </c>
      <c r="G1558" s="84" t="s">
        <v>1548</v>
      </c>
      <c r="H1558" s="86" t="s">
        <v>109</v>
      </c>
      <c r="I1558" s="86" t="s">
        <v>109</v>
      </c>
      <c r="J1558" s="86" t="s">
        <v>109</v>
      </c>
      <c r="K1558" s="86" t="s">
        <v>109</v>
      </c>
      <c r="L1558" s="86" t="s">
        <v>109</v>
      </c>
      <c r="M1558" s="86" t="s">
        <v>168</v>
      </c>
      <c r="N1558" s="87">
        <v>3</v>
      </c>
      <c r="O1558" s="82" t="s">
        <v>92</v>
      </c>
      <c r="P1558" s="97">
        <v>3</v>
      </c>
      <c r="Q1558" s="97">
        <v>44</v>
      </c>
      <c r="R1558" s="82">
        <v>338</v>
      </c>
      <c r="S1558" s="82">
        <v>338</v>
      </c>
      <c r="T1558" s="84" t="s">
        <v>88</v>
      </c>
      <c r="U1558" s="82"/>
      <c r="V1558" s="82"/>
      <c r="W1558" s="82"/>
      <c r="X1558" s="82"/>
      <c r="Y1558" s="82"/>
      <c r="Z1558" s="82"/>
      <c r="AA1558" s="82">
        <f t="shared" si="824"/>
        <v>224</v>
      </c>
      <c r="AB1558" s="82">
        <v>112.2</v>
      </c>
      <c r="AC1558" s="82" t="s">
        <v>88</v>
      </c>
      <c r="AD1558" s="82"/>
      <c r="AE1558" s="120">
        <v>2.3940000000000001</v>
      </c>
      <c r="AF1558" s="82"/>
      <c r="AG1558" s="82"/>
      <c r="AH1558" s="82"/>
      <c r="AI1558" s="82"/>
      <c r="AJ1558" s="82"/>
      <c r="AK1558" s="82"/>
      <c r="AL1558" s="82"/>
      <c r="AM1558" s="82"/>
      <c r="AN1558" s="82"/>
      <c r="AO1558" s="87"/>
      <c r="AP1558" s="93">
        <f t="shared" si="825"/>
        <v>3.7333333333333334</v>
      </c>
      <c r="AQ1558" s="126" t="e">
        <f t="shared" si="826"/>
        <v>#REF!</v>
      </c>
      <c r="AR1558" s="126" t="e">
        <f t="shared" si="827"/>
        <v>#REF!</v>
      </c>
      <c r="AS1558" s="85">
        <f t="shared" si="828"/>
        <v>22.400000000000002</v>
      </c>
      <c r="AT1558" s="85">
        <f t="shared" si="829"/>
        <v>26.133333333333336</v>
      </c>
      <c r="AU1558" s="125">
        <f t="shared" si="830"/>
        <v>6160.9833333333454</v>
      </c>
    </row>
    <row r="1559" spans="2:47">
      <c r="B1559" s="96">
        <v>45743</v>
      </c>
      <c r="C1559" s="82" t="s">
        <v>115</v>
      </c>
      <c r="D1559" s="82" t="s">
        <v>116</v>
      </c>
      <c r="E1559" s="82" t="s">
        <v>3729</v>
      </c>
      <c r="F1559" s="84" t="s">
        <v>1549</v>
      </c>
      <c r="G1559" s="84" t="s">
        <v>1549</v>
      </c>
      <c r="H1559" s="86" t="s">
        <v>109</v>
      </c>
      <c r="I1559" s="86" t="s">
        <v>109</v>
      </c>
      <c r="J1559" s="86" t="s">
        <v>109</v>
      </c>
      <c r="K1559" s="86" t="s">
        <v>109</v>
      </c>
      <c r="L1559" s="86" t="s">
        <v>109</v>
      </c>
      <c r="M1559" s="86" t="s">
        <v>168</v>
      </c>
      <c r="N1559" s="87">
        <v>3</v>
      </c>
      <c r="O1559" s="82" t="s">
        <v>92</v>
      </c>
      <c r="P1559" s="97">
        <v>3</v>
      </c>
      <c r="Q1559" s="97">
        <v>44</v>
      </c>
      <c r="R1559" s="82">
        <v>338</v>
      </c>
      <c r="S1559" s="82">
        <v>338</v>
      </c>
      <c r="T1559" s="84" t="s">
        <v>88</v>
      </c>
      <c r="U1559" s="82"/>
      <c r="V1559" s="82"/>
      <c r="W1559" s="82"/>
      <c r="X1559" s="82"/>
      <c r="Y1559" s="82"/>
      <c r="Z1559" s="82"/>
      <c r="AA1559" s="82">
        <f t="shared" si="824"/>
        <v>224</v>
      </c>
      <c r="AB1559" s="82">
        <v>97.9</v>
      </c>
      <c r="AC1559" s="82" t="s">
        <v>88</v>
      </c>
      <c r="AD1559" s="82"/>
      <c r="AE1559" s="120">
        <v>2.3540000000000001</v>
      </c>
      <c r="AF1559" s="82"/>
      <c r="AG1559" s="82"/>
      <c r="AH1559" s="82"/>
      <c r="AI1559" s="82"/>
      <c r="AJ1559" s="82"/>
      <c r="AK1559" s="82"/>
      <c r="AL1559" s="82"/>
      <c r="AM1559" s="82"/>
      <c r="AN1559" s="82"/>
      <c r="AO1559" s="87"/>
      <c r="AP1559" s="93">
        <f t="shared" si="825"/>
        <v>3.7333333333333334</v>
      </c>
      <c r="AQ1559" s="126" t="e">
        <f t="shared" si="826"/>
        <v>#REF!</v>
      </c>
      <c r="AR1559" s="126" t="e">
        <f t="shared" si="827"/>
        <v>#REF!</v>
      </c>
      <c r="AS1559" s="85">
        <f t="shared" si="828"/>
        <v>26.133333333333336</v>
      </c>
      <c r="AT1559" s="85">
        <f t="shared" si="829"/>
        <v>29.866666666666671</v>
      </c>
      <c r="AU1559" s="125">
        <f t="shared" si="830"/>
        <v>6164.716666666679</v>
      </c>
    </row>
    <row r="1560" spans="2:47">
      <c r="B1560" s="96">
        <v>45743</v>
      </c>
      <c r="C1560" s="82" t="s">
        <v>115</v>
      </c>
      <c r="D1560" s="82" t="s">
        <v>116</v>
      </c>
      <c r="E1560" s="82" t="s">
        <v>3729</v>
      </c>
      <c r="F1560" s="84" t="s">
        <v>1550</v>
      </c>
      <c r="G1560" s="84" t="s">
        <v>1550</v>
      </c>
      <c r="H1560" s="86" t="s">
        <v>109</v>
      </c>
      <c r="I1560" s="86" t="s">
        <v>109</v>
      </c>
      <c r="J1560" s="86" t="s">
        <v>109</v>
      </c>
      <c r="K1560" s="86" t="s">
        <v>109</v>
      </c>
      <c r="L1560" s="86" t="s">
        <v>109</v>
      </c>
      <c r="M1560" s="86" t="s">
        <v>168</v>
      </c>
      <c r="N1560" s="87">
        <v>3</v>
      </c>
      <c r="O1560" s="82" t="s">
        <v>92</v>
      </c>
      <c r="P1560" s="97">
        <v>3</v>
      </c>
      <c r="Q1560" s="97">
        <v>44</v>
      </c>
      <c r="R1560" s="82">
        <v>338</v>
      </c>
      <c r="S1560" s="82">
        <v>338</v>
      </c>
      <c r="T1560" s="84" t="s">
        <v>88</v>
      </c>
      <c r="U1560" s="82"/>
      <c r="V1560" s="82"/>
      <c r="W1560" s="82"/>
      <c r="X1560" s="82"/>
      <c r="Y1560" s="82"/>
      <c r="Z1560" s="82"/>
      <c r="AA1560" s="82">
        <f t="shared" si="824"/>
        <v>224</v>
      </c>
      <c r="AB1560" s="82">
        <v>95.7</v>
      </c>
      <c r="AC1560" s="82" t="s">
        <v>88</v>
      </c>
      <c r="AD1560" s="82"/>
      <c r="AE1560" s="120">
        <v>2.3580000000000001</v>
      </c>
      <c r="AF1560" s="82"/>
      <c r="AG1560" s="82"/>
      <c r="AH1560" s="82"/>
      <c r="AI1560" s="82"/>
      <c r="AJ1560" s="82"/>
      <c r="AK1560" s="82"/>
      <c r="AL1560" s="82"/>
      <c r="AM1560" s="82"/>
      <c r="AN1560" s="82"/>
      <c r="AO1560" s="87"/>
      <c r="AP1560" s="93">
        <f t="shared" si="825"/>
        <v>3.7333333333333334</v>
      </c>
      <c r="AQ1560" s="126" t="e">
        <f t="shared" si="826"/>
        <v>#REF!</v>
      </c>
      <c r="AR1560" s="126" t="e">
        <f t="shared" si="827"/>
        <v>#REF!</v>
      </c>
      <c r="AS1560" s="85">
        <f t="shared" si="828"/>
        <v>29.866666666666671</v>
      </c>
      <c r="AT1560" s="85">
        <f t="shared" si="829"/>
        <v>33.6</v>
      </c>
      <c r="AU1560" s="125">
        <f t="shared" si="830"/>
        <v>6168.4500000000126</v>
      </c>
    </row>
    <row r="1561" spans="2:47">
      <c r="B1561" s="83">
        <v>45743</v>
      </c>
      <c r="C1561" s="82" t="s">
        <v>115</v>
      </c>
      <c r="D1561" s="82" t="s">
        <v>116</v>
      </c>
      <c r="E1561" s="82" t="s">
        <v>3729</v>
      </c>
      <c r="F1561" s="84" t="s">
        <v>1551</v>
      </c>
      <c r="G1561" s="84" t="s">
        <v>1551</v>
      </c>
      <c r="H1561" s="86" t="s">
        <v>109</v>
      </c>
      <c r="I1561" s="86" t="s">
        <v>109</v>
      </c>
      <c r="J1561" s="86" t="s">
        <v>109</v>
      </c>
      <c r="K1561" s="86" t="s">
        <v>109</v>
      </c>
      <c r="L1561" s="86" t="s">
        <v>109</v>
      </c>
      <c r="M1561" s="86" t="s">
        <v>168</v>
      </c>
      <c r="N1561" s="87">
        <v>3</v>
      </c>
      <c r="O1561" s="82" t="s">
        <v>92</v>
      </c>
      <c r="P1561" s="97">
        <v>3</v>
      </c>
      <c r="Q1561" s="97">
        <v>44</v>
      </c>
      <c r="R1561" s="82">
        <v>338</v>
      </c>
      <c r="S1561" s="82">
        <v>338</v>
      </c>
      <c r="T1561" s="84" t="s">
        <v>88</v>
      </c>
      <c r="U1561" s="82"/>
      <c r="V1561" s="82"/>
      <c r="W1561" s="82"/>
      <c r="X1561" s="82"/>
      <c r="Y1561" s="82"/>
      <c r="Z1561" s="82"/>
      <c r="AA1561" s="82">
        <f t="shared" si="824"/>
        <v>224</v>
      </c>
      <c r="AB1561" s="82">
        <v>96</v>
      </c>
      <c r="AC1561" s="82" t="s">
        <v>88</v>
      </c>
      <c r="AD1561" s="82"/>
      <c r="AE1561" s="120">
        <v>2.355</v>
      </c>
      <c r="AF1561" s="82"/>
      <c r="AG1561" s="82"/>
      <c r="AH1561" s="82"/>
      <c r="AI1561" s="82"/>
      <c r="AJ1561" s="82"/>
      <c r="AK1561" s="82"/>
      <c r="AL1561" s="82"/>
      <c r="AM1561" s="82"/>
      <c r="AN1561" s="82"/>
      <c r="AO1561" s="87"/>
      <c r="AP1561" s="93">
        <f t="shared" si="825"/>
        <v>3.7333333333333334</v>
      </c>
      <c r="AQ1561" s="126" t="e">
        <f t="shared" si="826"/>
        <v>#REF!</v>
      </c>
      <c r="AR1561" s="126" t="e">
        <f t="shared" si="827"/>
        <v>#REF!</v>
      </c>
      <c r="AS1561" s="85">
        <f t="shared" si="828"/>
        <v>33.6</v>
      </c>
      <c r="AT1561" s="85">
        <f t="shared" si="829"/>
        <v>37.333333333333336</v>
      </c>
      <c r="AU1561" s="125">
        <f t="shared" si="830"/>
        <v>6172.1833333333461</v>
      </c>
    </row>
    <row r="1562" spans="2:47">
      <c r="B1562" s="96">
        <v>45743</v>
      </c>
      <c r="C1562" s="82" t="s">
        <v>115</v>
      </c>
      <c r="D1562" s="82" t="s">
        <v>116</v>
      </c>
      <c r="E1562" s="82" t="s">
        <v>3729</v>
      </c>
      <c r="F1562" s="84" t="s">
        <v>1552</v>
      </c>
      <c r="G1562" s="84" t="s">
        <v>1552</v>
      </c>
      <c r="H1562" s="86" t="s">
        <v>109</v>
      </c>
      <c r="I1562" s="86" t="s">
        <v>109</v>
      </c>
      <c r="J1562" s="86" t="s">
        <v>109</v>
      </c>
      <c r="K1562" s="86" t="s">
        <v>109</v>
      </c>
      <c r="L1562" s="86" t="s">
        <v>109</v>
      </c>
      <c r="M1562" s="86" t="s">
        <v>168</v>
      </c>
      <c r="N1562" s="87">
        <v>3</v>
      </c>
      <c r="O1562" s="82" t="s">
        <v>92</v>
      </c>
      <c r="P1562" s="97">
        <v>3</v>
      </c>
      <c r="Q1562" s="97">
        <v>44</v>
      </c>
      <c r="R1562" s="82">
        <v>338</v>
      </c>
      <c r="S1562" s="82">
        <v>338</v>
      </c>
      <c r="T1562" s="84" t="s">
        <v>88</v>
      </c>
      <c r="U1562" s="82"/>
      <c r="V1562" s="82"/>
      <c r="W1562" s="82"/>
      <c r="X1562" s="82"/>
      <c r="Y1562" s="82"/>
      <c r="Z1562" s="82"/>
      <c r="AA1562" s="82">
        <f t="shared" si="824"/>
        <v>224</v>
      </c>
      <c r="AB1562" s="82">
        <v>112.1</v>
      </c>
      <c r="AC1562" s="82" t="s">
        <v>88</v>
      </c>
      <c r="AD1562" s="82"/>
      <c r="AE1562" s="120">
        <v>2.3959999999999999</v>
      </c>
      <c r="AF1562" s="82"/>
      <c r="AG1562" s="82"/>
      <c r="AH1562" s="82"/>
      <c r="AI1562" s="82"/>
      <c r="AJ1562" s="82"/>
      <c r="AK1562" s="82"/>
      <c r="AL1562" s="82"/>
      <c r="AM1562" s="82"/>
      <c r="AN1562" s="82"/>
      <c r="AO1562" s="87"/>
      <c r="AP1562" s="93">
        <f t="shared" si="825"/>
        <v>3.7333333333333334</v>
      </c>
      <c r="AQ1562" s="126" t="e">
        <f t="shared" si="826"/>
        <v>#REF!</v>
      </c>
      <c r="AR1562" s="126" t="e">
        <f t="shared" si="827"/>
        <v>#REF!</v>
      </c>
      <c r="AS1562" s="85">
        <f t="shared" si="828"/>
        <v>37.333333333333336</v>
      </c>
      <c r="AT1562" s="85">
        <f t="shared" si="829"/>
        <v>41.06666666666667</v>
      </c>
      <c r="AU1562" s="125">
        <f t="shared" si="830"/>
        <v>6175.9166666666797</v>
      </c>
    </row>
    <row r="1563" spans="2:47">
      <c r="B1563" s="96">
        <v>45743</v>
      </c>
      <c r="C1563" s="82" t="s">
        <v>115</v>
      </c>
      <c r="D1563" s="82" t="s">
        <v>116</v>
      </c>
      <c r="E1563" s="82" t="s">
        <v>3729</v>
      </c>
      <c r="F1563" s="84" t="s">
        <v>1553</v>
      </c>
      <c r="G1563" s="84" t="s">
        <v>1553</v>
      </c>
      <c r="H1563" s="86" t="s">
        <v>109</v>
      </c>
      <c r="I1563" s="86" t="s">
        <v>109</v>
      </c>
      <c r="J1563" s="86" t="s">
        <v>109</v>
      </c>
      <c r="K1563" s="86" t="s">
        <v>109</v>
      </c>
      <c r="L1563" s="86" t="s">
        <v>109</v>
      </c>
      <c r="M1563" s="86" t="s">
        <v>168</v>
      </c>
      <c r="N1563" s="87">
        <v>3</v>
      </c>
      <c r="O1563" s="82" t="s">
        <v>92</v>
      </c>
      <c r="P1563" s="97">
        <v>3</v>
      </c>
      <c r="Q1563" s="97">
        <v>44</v>
      </c>
      <c r="R1563" s="82">
        <v>338</v>
      </c>
      <c r="S1563" s="82">
        <v>338</v>
      </c>
      <c r="T1563" s="84" t="s">
        <v>88</v>
      </c>
      <c r="U1563" s="82"/>
      <c r="V1563" s="82"/>
      <c r="W1563" s="82"/>
      <c r="X1563" s="82"/>
      <c r="Y1563" s="82"/>
      <c r="Z1563" s="82"/>
      <c r="AA1563" s="82">
        <f t="shared" si="824"/>
        <v>224</v>
      </c>
      <c r="AB1563" s="82">
        <v>95.9</v>
      </c>
      <c r="AC1563" s="82" t="s">
        <v>88</v>
      </c>
      <c r="AD1563" s="82"/>
      <c r="AE1563" s="120">
        <v>2.359</v>
      </c>
      <c r="AF1563" s="82"/>
      <c r="AG1563" s="82"/>
      <c r="AH1563" s="82"/>
      <c r="AI1563" s="82"/>
      <c r="AJ1563" s="82"/>
      <c r="AK1563" s="82"/>
      <c r="AL1563" s="82"/>
      <c r="AM1563" s="82"/>
      <c r="AN1563" s="82"/>
      <c r="AO1563" s="87"/>
      <c r="AP1563" s="93">
        <f t="shared" si="825"/>
        <v>3.7333333333333334</v>
      </c>
      <c r="AQ1563" s="126" t="e">
        <f t="shared" si="826"/>
        <v>#REF!</v>
      </c>
      <c r="AR1563" s="126" t="e">
        <f t="shared" si="827"/>
        <v>#REF!</v>
      </c>
      <c r="AS1563" s="85">
        <f t="shared" si="828"/>
        <v>41.06666666666667</v>
      </c>
      <c r="AT1563" s="85">
        <f t="shared" si="829"/>
        <v>44.800000000000004</v>
      </c>
      <c r="AU1563" s="125">
        <f t="shared" si="830"/>
        <v>6179.6500000000133</v>
      </c>
    </row>
    <row r="1564" spans="2:47">
      <c r="B1564" s="96">
        <v>45743</v>
      </c>
      <c r="C1564" s="82" t="s">
        <v>115</v>
      </c>
      <c r="D1564" s="82" t="s">
        <v>116</v>
      </c>
      <c r="E1564" s="82" t="s">
        <v>3729</v>
      </c>
      <c r="F1564" s="84" t="s">
        <v>1554</v>
      </c>
      <c r="G1564" s="84" t="s">
        <v>1554</v>
      </c>
      <c r="H1564" s="86" t="s">
        <v>109</v>
      </c>
      <c r="I1564" s="86" t="s">
        <v>109</v>
      </c>
      <c r="J1564" s="86" t="s">
        <v>109</v>
      </c>
      <c r="K1564" s="86" t="s">
        <v>109</v>
      </c>
      <c r="L1564" s="86" t="s">
        <v>109</v>
      </c>
      <c r="M1564" s="86" t="s">
        <v>168</v>
      </c>
      <c r="N1564" s="87">
        <v>3</v>
      </c>
      <c r="O1564" s="82" t="s">
        <v>92</v>
      </c>
      <c r="P1564" s="97">
        <v>3</v>
      </c>
      <c r="Q1564" s="97">
        <v>44</v>
      </c>
      <c r="R1564" s="82">
        <v>338</v>
      </c>
      <c r="S1564" s="82">
        <v>338</v>
      </c>
      <c r="T1564" s="84" t="s">
        <v>88</v>
      </c>
      <c r="U1564" s="82"/>
      <c r="V1564" s="82"/>
      <c r="W1564" s="82"/>
      <c r="X1564" s="82"/>
      <c r="Y1564" s="82"/>
      <c r="Z1564" s="82"/>
      <c r="AA1564" s="82">
        <f t="shared" si="824"/>
        <v>224</v>
      </c>
      <c r="AB1564" s="82">
        <v>111.4</v>
      </c>
      <c r="AC1564" s="82" t="s">
        <v>88</v>
      </c>
      <c r="AD1564" s="82"/>
      <c r="AE1564" s="120">
        <v>2.39</v>
      </c>
      <c r="AF1564" s="82"/>
      <c r="AG1564" s="82"/>
      <c r="AH1564" s="82"/>
      <c r="AI1564" s="82"/>
      <c r="AJ1564" s="82"/>
      <c r="AK1564" s="82"/>
      <c r="AL1564" s="82"/>
      <c r="AM1564" s="82"/>
      <c r="AN1564" s="82"/>
      <c r="AO1564" s="87"/>
      <c r="AP1564" s="93">
        <f t="shared" si="825"/>
        <v>3.7333333333333334</v>
      </c>
      <c r="AQ1564" s="126" t="e">
        <f t="shared" si="826"/>
        <v>#REF!</v>
      </c>
      <c r="AR1564" s="126" t="e">
        <f t="shared" si="827"/>
        <v>#REF!</v>
      </c>
      <c r="AS1564" s="85">
        <f t="shared" si="828"/>
        <v>44.800000000000004</v>
      </c>
      <c r="AT1564" s="85">
        <f t="shared" si="829"/>
        <v>48.533333333333339</v>
      </c>
      <c r="AU1564" s="125">
        <f t="shared" si="830"/>
        <v>6183.3833333333469</v>
      </c>
    </row>
    <row r="1565" spans="2:47">
      <c r="B1565" s="96">
        <v>45744</v>
      </c>
      <c r="C1565" s="82" t="s">
        <v>1292</v>
      </c>
      <c r="D1565" s="82" t="s">
        <v>134</v>
      </c>
      <c r="E1565" s="82" t="s">
        <v>3729</v>
      </c>
      <c r="F1565" s="84" t="s">
        <v>1555</v>
      </c>
      <c r="G1565" s="84" t="s">
        <v>1555</v>
      </c>
      <c r="H1565" s="86" t="s">
        <v>109</v>
      </c>
      <c r="I1565" s="86" t="s">
        <v>109</v>
      </c>
      <c r="J1565" s="86" t="s">
        <v>109</v>
      </c>
      <c r="K1565" s="86" t="s">
        <v>109</v>
      </c>
      <c r="L1565" s="86" t="s">
        <v>109</v>
      </c>
      <c r="M1565" s="86" t="s">
        <v>168</v>
      </c>
      <c r="N1565" s="87">
        <v>3</v>
      </c>
      <c r="O1565" s="82" t="s">
        <v>92</v>
      </c>
      <c r="P1565" s="97">
        <v>3</v>
      </c>
      <c r="Q1565" s="97">
        <v>44</v>
      </c>
      <c r="R1565" s="82">
        <v>338</v>
      </c>
      <c r="S1565" s="82">
        <v>338</v>
      </c>
      <c r="T1565" s="84" t="s">
        <v>88</v>
      </c>
      <c r="U1565" s="82"/>
      <c r="V1565" s="82"/>
      <c r="W1565" s="82"/>
      <c r="X1565" s="82"/>
      <c r="Y1565" s="82"/>
      <c r="Z1565" s="82"/>
      <c r="AA1565" s="82">
        <f t="shared" si="824"/>
        <v>224</v>
      </c>
      <c r="AB1565" s="82">
        <v>111</v>
      </c>
      <c r="AC1565" s="82" t="s">
        <v>88</v>
      </c>
      <c r="AD1565" s="82"/>
      <c r="AE1565" s="120">
        <v>2.3980000000000001</v>
      </c>
      <c r="AF1565" s="82"/>
      <c r="AG1565" s="82"/>
      <c r="AH1565" s="82"/>
      <c r="AI1565" s="82"/>
      <c r="AJ1565" s="82"/>
      <c r="AK1565" s="82"/>
      <c r="AL1565" s="82"/>
      <c r="AM1565" s="82"/>
      <c r="AN1565" s="82"/>
      <c r="AO1565" s="87"/>
      <c r="AP1565" s="93">
        <f t="shared" si="825"/>
        <v>3.7333333333333334</v>
      </c>
      <c r="AQ1565" s="126" t="e">
        <f t="shared" si="826"/>
        <v>#REF!</v>
      </c>
      <c r="AR1565" s="126" t="e">
        <f t="shared" si="827"/>
        <v>#REF!</v>
      </c>
      <c r="AS1565" s="85">
        <f t="shared" si="828"/>
        <v>48.533333333333339</v>
      </c>
      <c r="AT1565" s="85">
        <f t="shared" si="829"/>
        <v>52.266666666666673</v>
      </c>
      <c r="AU1565" s="125">
        <f t="shared" si="830"/>
        <v>6187.1166666666804</v>
      </c>
    </row>
    <row r="1566" spans="2:47">
      <c r="B1566" s="96">
        <v>45744</v>
      </c>
      <c r="C1566" s="82" t="s">
        <v>1292</v>
      </c>
      <c r="D1566" s="82" t="s">
        <v>134</v>
      </c>
      <c r="E1566" s="82" t="s">
        <v>3729</v>
      </c>
      <c r="F1566" s="84" t="s">
        <v>1556</v>
      </c>
      <c r="G1566" s="84" t="s">
        <v>1556</v>
      </c>
      <c r="H1566" s="86" t="s">
        <v>109</v>
      </c>
      <c r="I1566" s="86" t="s">
        <v>109</v>
      </c>
      <c r="J1566" s="86" t="s">
        <v>109</v>
      </c>
      <c r="K1566" s="86" t="s">
        <v>109</v>
      </c>
      <c r="L1566" s="86" t="s">
        <v>109</v>
      </c>
      <c r="M1566" s="86" t="s">
        <v>168</v>
      </c>
      <c r="N1566" s="87">
        <v>3</v>
      </c>
      <c r="O1566" s="82" t="s">
        <v>92</v>
      </c>
      <c r="P1566" s="97">
        <v>3</v>
      </c>
      <c r="Q1566" s="97">
        <v>44</v>
      </c>
      <c r="R1566" s="82">
        <v>338</v>
      </c>
      <c r="S1566" s="82">
        <v>338</v>
      </c>
      <c r="T1566" s="84" t="s">
        <v>88</v>
      </c>
      <c r="U1566" s="82"/>
      <c r="V1566" s="82"/>
      <c r="W1566" s="82"/>
      <c r="X1566" s="82"/>
      <c r="Y1566" s="82"/>
      <c r="Z1566" s="82"/>
      <c r="AA1566" s="82">
        <f t="shared" si="824"/>
        <v>224</v>
      </c>
      <c r="AB1566" s="82">
        <v>111.3</v>
      </c>
      <c r="AC1566" s="82" t="s">
        <v>88</v>
      </c>
      <c r="AD1566" s="82"/>
      <c r="AE1566" s="120">
        <v>2.403</v>
      </c>
      <c r="AF1566" s="82"/>
      <c r="AG1566" s="82"/>
      <c r="AH1566" s="82"/>
      <c r="AI1566" s="82"/>
      <c r="AJ1566" s="82"/>
      <c r="AK1566" s="82"/>
      <c r="AL1566" s="82"/>
      <c r="AM1566" s="82"/>
      <c r="AN1566" s="82"/>
      <c r="AO1566" s="87"/>
      <c r="AP1566" s="93">
        <f t="shared" si="825"/>
        <v>3.7333333333333334</v>
      </c>
      <c r="AQ1566" s="126" t="e">
        <f t="shared" si="826"/>
        <v>#REF!</v>
      </c>
      <c r="AR1566" s="126" t="e">
        <f t="shared" si="827"/>
        <v>#REF!</v>
      </c>
      <c r="AS1566" s="85">
        <f t="shared" si="828"/>
        <v>52.266666666666673</v>
      </c>
      <c r="AT1566" s="85">
        <f t="shared" si="829"/>
        <v>56.000000000000007</v>
      </c>
      <c r="AU1566" s="125">
        <f t="shared" si="830"/>
        <v>6190.850000000014</v>
      </c>
    </row>
    <row r="1567" spans="2:47">
      <c r="B1567" s="96">
        <v>45744</v>
      </c>
      <c r="C1567" s="82" t="s">
        <v>1292</v>
      </c>
      <c r="D1567" s="82" t="s">
        <v>134</v>
      </c>
      <c r="E1567" s="82" t="s">
        <v>3729</v>
      </c>
      <c r="F1567" s="84" t="s">
        <v>1557</v>
      </c>
      <c r="G1567" s="84" t="s">
        <v>1557</v>
      </c>
      <c r="H1567" s="86" t="s">
        <v>109</v>
      </c>
      <c r="I1567" s="86" t="s">
        <v>109</v>
      </c>
      <c r="J1567" s="86" t="s">
        <v>109</v>
      </c>
      <c r="K1567" s="86" t="s">
        <v>109</v>
      </c>
      <c r="L1567" s="86" t="s">
        <v>109</v>
      </c>
      <c r="M1567" s="86" t="s">
        <v>168</v>
      </c>
      <c r="N1567" s="87">
        <v>3</v>
      </c>
      <c r="O1567" s="82" t="s">
        <v>92</v>
      </c>
      <c r="P1567" s="97">
        <v>3</v>
      </c>
      <c r="Q1567" s="97">
        <v>44</v>
      </c>
      <c r="R1567" s="82">
        <v>338</v>
      </c>
      <c r="S1567" s="82">
        <v>338</v>
      </c>
      <c r="T1567" s="84" t="s">
        <v>88</v>
      </c>
      <c r="U1567" s="82"/>
      <c r="V1567" s="82"/>
      <c r="W1567" s="82"/>
      <c r="X1567" s="82"/>
      <c r="Y1567" s="82"/>
      <c r="Z1567" s="82"/>
      <c r="AA1567" s="82">
        <f t="shared" si="824"/>
        <v>224</v>
      </c>
      <c r="AB1567" s="82">
        <v>111.1</v>
      </c>
      <c r="AC1567" s="82" t="s">
        <v>88</v>
      </c>
      <c r="AD1567" s="82"/>
      <c r="AE1567" s="120">
        <v>2.403</v>
      </c>
      <c r="AF1567" s="82"/>
      <c r="AG1567" s="82"/>
      <c r="AH1567" s="82"/>
      <c r="AI1567" s="82"/>
      <c r="AJ1567" s="82"/>
      <c r="AK1567" s="82"/>
      <c r="AL1567" s="82"/>
      <c r="AM1567" s="82"/>
      <c r="AN1567" s="82"/>
      <c r="AO1567" s="87"/>
      <c r="AP1567" s="93">
        <f t="shared" si="825"/>
        <v>3.7333333333333334</v>
      </c>
      <c r="AQ1567" s="126" t="e">
        <f t="shared" si="826"/>
        <v>#REF!</v>
      </c>
      <c r="AR1567" s="126" t="e">
        <f t="shared" si="827"/>
        <v>#REF!</v>
      </c>
      <c r="AS1567" s="85">
        <f t="shared" si="828"/>
        <v>56.000000000000007</v>
      </c>
      <c r="AT1567" s="85">
        <f t="shared" si="829"/>
        <v>59.733333333333341</v>
      </c>
      <c r="AU1567" s="125">
        <f t="shared" si="830"/>
        <v>6194.5833333333476</v>
      </c>
    </row>
    <row r="1568" spans="2:47">
      <c r="B1568" s="96">
        <v>45744</v>
      </c>
      <c r="C1568" s="82" t="s">
        <v>1292</v>
      </c>
      <c r="D1568" s="82" t="s">
        <v>134</v>
      </c>
      <c r="E1568" s="82" t="s">
        <v>3729</v>
      </c>
      <c r="F1568" s="84" t="s">
        <v>1558</v>
      </c>
      <c r="G1568" s="84" t="s">
        <v>1558</v>
      </c>
      <c r="H1568" s="86" t="s">
        <v>109</v>
      </c>
      <c r="I1568" s="86" t="s">
        <v>109</v>
      </c>
      <c r="J1568" s="86" t="s">
        <v>109</v>
      </c>
      <c r="K1568" s="86" t="s">
        <v>109</v>
      </c>
      <c r="L1568" s="86" t="s">
        <v>109</v>
      </c>
      <c r="M1568" s="86" t="s">
        <v>168</v>
      </c>
      <c r="N1568" s="87">
        <v>3</v>
      </c>
      <c r="O1568" s="82" t="s">
        <v>92</v>
      </c>
      <c r="P1568" s="97">
        <v>3</v>
      </c>
      <c r="Q1568" s="97">
        <v>44</v>
      </c>
      <c r="R1568" s="82">
        <v>338</v>
      </c>
      <c r="S1568" s="82">
        <v>338</v>
      </c>
      <c r="T1568" s="84" t="s">
        <v>88</v>
      </c>
      <c r="U1568" s="82"/>
      <c r="V1568" s="82"/>
      <c r="W1568" s="82"/>
      <c r="X1568" s="82"/>
      <c r="Y1568" s="82"/>
      <c r="Z1568" s="82"/>
      <c r="AA1568" s="82">
        <f t="shared" si="824"/>
        <v>224</v>
      </c>
      <c r="AB1568" s="82">
        <v>115.4</v>
      </c>
      <c r="AC1568" s="82" t="s">
        <v>88</v>
      </c>
      <c r="AD1568" s="82"/>
      <c r="AE1568" s="120">
        <v>2.4129999999999998</v>
      </c>
      <c r="AF1568" s="82"/>
      <c r="AG1568" s="82"/>
      <c r="AH1568" s="82"/>
      <c r="AI1568" s="82"/>
      <c r="AJ1568" s="82"/>
      <c r="AK1568" s="82"/>
      <c r="AL1568" s="82"/>
      <c r="AM1568" s="82"/>
      <c r="AN1568" s="82"/>
      <c r="AO1568" s="87"/>
      <c r="AP1568" s="93">
        <f t="shared" si="825"/>
        <v>3.7333333333333334</v>
      </c>
      <c r="AQ1568" s="126" t="e">
        <f t="shared" si="826"/>
        <v>#REF!</v>
      </c>
      <c r="AR1568" s="126" t="e">
        <f t="shared" si="827"/>
        <v>#REF!</v>
      </c>
      <c r="AS1568" s="85">
        <f t="shared" si="828"/>
        <v>59.733333333333341</v>
      </c>
      <c r="AT1568" s="85">
        <f t="shared" si="829"/>
        <v>63.466666666666676</v>
      </c>
      <c r="AU1568" s="125">
        <f t="shared" si="830"/>
        <v>6198.3166666666812</v>
      </c>
    </row>
    <row r="1569" spans="2:47">
      <c r="B1569" s="96">
        <v>45744</v>
      </c>
      <c r="C1569" s="82" t="s">
        <v>1292</v>
      </c>
      <c r="D1569" s="82" t="s">
        <v>134</v>
      </c>
      <c r="E1569" s="82" t="s">
        <v>3729</v>
      </c>
      <c r="F1569" s="84" t="s">
        <v>1559</v>
      </c>
      <c r="G1569" s="84" t="s">
        <v>1559</v>
      </c>
      <c r="H1569" s="86" t="s">
        <v>109</v>
      </c>
      <c r="I1569" s="86" t="s">
        <v>109</v>
      </c>
      <c r="J1569" s="86" t="s">
        <v>109</v>
      </c>
      <c r="K1569" s="86" t="s">
        <v>109</v>
      </c>
      <c r="L1569" s="86" t="s">
        <v>109</v>
      </c>
      <c r="M1569" s="86" t="s">
        <v>168</v>
      </c>
      <c r="N1569" s="87">
        <v>3</v>
      </c>
      <c r="O1569" s="82" t="s">
        <v>92</v>
      </c>
      <c r="P1569" s="97">
        <v>3</v>
      </c>
      <c r="Q1569" s="97">
        <v>44</v>
      </c>
      <c r="R1569" s="82">
        <v>338</v>
      </c>
      <c r="S1569" s="82">
        <v>338</v>
      </c>
      <c r="T1569" s="84" t="s">
        <v>88</v>
      </c>
      <c r="U1569" s="82"/>
      <c r="V1569" s="82"/>
      <c r="W1569" s="82"/>
      <c r="X1569" s="82"/>
      <c r="Y1569" s="82"/>
      <c r="Z1569" s="82"/>
      <c r="AA1569" s="82">
        <f t="shared" si="824"/>
        <v>224</v>
      </c>
      <c r="AB1569" s="82">
        <v>111.4</v>
      </c>
      <c r="AC1569" s="82" t="s">
        <v>88</v>
      </c>
      <c r="AD1569" s="82"/>
      <c r="AE1569" s="120">
        <v>2.395</v>
      </c>
      <c r="AF1569" s="82"/>
      <c r="AG1569" s="82"/>
      <c r="AH1569" s="82"/>
      <c r="AI1569" s="82"/>
      <c r="AJ1569" s="82"/>
      <c r="AK1569" s="82"/>
      <c r="AL1569" s="82"/>
      <c r="AM1569" s="82"/>
      <c r="AN1569" s="82"/>
      <c r="AO1569" s="87"/>
      <c r="AP1569" s="93">
        <f t="shared" si="825"/>
        <v>3.7333333333333334</v>
      </c>
      <c r="AQ1569" s="126" t="e">
        <f t="shared" si="826"/>
        <v>#REF!</v>
      </c>
      <c r="AR1569" s="126" t="e">
        <f t="shared" si="827"/>
        <v>#REF!</v>
      </c>
      <c r="AS1569" s="85">
        <f t="shared" si="828"/>
        <v>63.466666666666676</v>
      </c>
      <c r="AT1569" s="85">
        <f t="shared" si="829"/>
        <v>67.2</v>
      </c>
      <c r="AU1569" s="125">
        <f t="shared" si="830"/>
        <v>6202.0500000000147</v>
      </c>
    </row>
    <row r="1570" spans="2:47">
      <c r="B1570" s="96">
        <v>45744</v>
      </c>
      <c r="C1570" s="82" t="s">
        <v>1292</v>
      </c>
      <c r="D1570" s="82" t="s">
        <v>134</v>
      </c>
      <c r="E1570" s="82" t="s">
        <v>3729</v>
      </c>
      <c r="F1570" s="84" t="s">
        <v>1560</v>
      </c>
      <c r="G1570" s="84" t="s">
        <v>1560</v>
      </c>
      <c r="H1570" s="86" t="s">
        <v>109</v>
      </c>
      <c r="I1570" s="86" t="s">
        <v>109</v>
      </c>
      <c r="J1570" s="86" t="s">
        <v>109</v>
      </c>
      <c r="K1570" s="86" t="s">
        <v>109</v>
      </c>
      <c r="L1570" s="86" t="s">
        <v>109</v>
      </c>
      <c r="M1570" s="86" t="s">
        <v>168</v>
      </c>
      <c r="N1570" s="87">
        <v>3</v>
      </c>
      <c r="O1570" s="82" t="s">
        <v>92</v>
      </c>
      <c r="P1570" s="97">
        <v>3</v>
      </c>
      <c r="Q1570" s="97">
        <v>44</v>
      </c>
      <c r="R1570" s="82">
        <v>338</v>
      </c>
      <c r="S1570" s="82">
        <v>338</v>
      </c>
      <c r="T1570" s="84" t="s">
        <v>88</v>
      </c>
      <c r="U1570" s="82"/>
      <c r="V1570" s="82"/>
      <c r="W1570" s="82"/>
      <c r="X1570" s="82"/>
      <c r="Y1570" s="82"/>
      <c r="Z1570" s="82"/>
      <c r="AA1570" s="82">
        <f t="shared" si="824"/>
        <v>224</v>
      </c>
      <c r="AB1570" s="82">
        <v>96.1</v>
      </c>
      <c r="AC1570" s="82" t="s">
        <v>88</v>
      </c>
      <c r="AD1570" s="82"/>
      <c r="AE1570" s="120">
        <v>2.3540000000000001</v>
      </c>
      <c r="AF1570" s="82"/>
      <c r="AG1570" s="82"/>
      <c r="AH1570" s="82"/>
      <c r="AI1570" s="82"/>
      <c r="AJ1570" s="82"/>
      <c r="AK1570" s="82"/>
      <c r="AL1570" s="82"/>
      <c r="AM1570" s="82"/>
      <c r="AN1570" s="82"/>
      <c r="AO1570" s="87"/>
      <c r="AP1570" s="93">
        <f t="shared" si="825"/>
        <v>3.7333333333333334</v>
      </c>
      <c r="AQ1570" s="126" t="e">
        <f t="shared" si="826"/>
        <v>#REF!</v>
      </c>
      <c r="AR1570" s="126" t="e">
        <f t="shared" si="827"/>
        <v>#REF!</v>
      </c>
      <c r="AS1570" s="85">
        <f t="shared" si="828"/>
        <v>67.2</v>
      </c>
      <c r="AT1570" s="85">
        <f t="shared" si="829"/>
        <v>70.933333333333337</v>
      </c>
      <c r="AU1570" s="125">
        <f t="shared" si="830"/>
        <v>6205.7833333333483</v>
      </c>
    </row>
    <row r="1571" spans="2:47">
      <c r="B1571" s="96">
        <v>45744</v>
      </c>
      <c r="C1571" s="82" t="s">
        <v>1292</v>
      </c>
      <c r="D1571" s="82" t="s">
        <v>116</v>
      </c>
      <c r="E1571" s="82" t="s">
        <v>3729</v>
      </c>
      <c r="F1571" s="84" t="s">
        <v>1561</v>
      </c>
      <c r="G1571" s="84" t="s">
        <v>1561</v>
      </c>
      <c r="H1571" s="86" t="s">
        <v>109</v>
      </c>
      <c r="I1571" s="86" t="s">
        <v>109</v>
      </c>
      <c r="J1571" s="86" t="s">
        <v>109</v>
      </c>
      <c r="K1571" s="86" t="s">
        <v>109</v>
      </c>
      <c r="L1571" s="86" t="s">
        <v>109</v>
      </c>
      <c r="M1571" s="86" t="s">
        <v>168</v>
      </c>
      <c r="N1571" s="87">
        <v>3</v>
      </c>
      <c r="O1571" s="82" t="s">
        <v>92</v>
      </c>
      <c r="P1571" s="97">
        <v>3</v>
      </c>
      <c r="Q1571" s="97">
        <v>44</v>
      </c>
      <c r="R1571" s="82">
        <v>338</v>
      </c>
      <c r="S1571" s="82">
        <v>338</v>
      </c>
      <c r="T1571" s="84" t="s">
        <v>88</v>
      </c>
      <c r="U1571" s="82"/>
      <c r="V1571" s="82"/>
      <c r="W1571" s="82"/>
      <c r="X1571" s="82"/>
      <c r="Y1571" s="82"/>
      <c r="Z1571" s="82"/>
      <c r="AA1571" s="82">
        <f t="shared" si="824"/>
        <v>224</v>
      </c>
      <c r="AB1571" s="82">
        <v>112.1</v>
      </c>
      <c r="AC1571" s="82" t="s">
        <v>88</v>
      </c>
      <c r="AD1571" s="82"/>
      <c r="AE1571" s="120">
        <v>2.3940000000000001</v>
      </c>
      <c r="AF1571" s="82"/>
      <c r="AG1571" s="82"/>
      <c r="AH1571" s="82"/>
      <c r="AI1571" s="82"/>
      <c r="AJ1571" s="82"/>
      <c r="AK1571" s="82"/>
      <c r="AL1571" s="82"/>
      <c r="AM1571" s="82"/>
      <c r="AN1571" s="82"/>
      <c r="AO1571" s="87"/>
      <c r="AP1571" s="93">
        <f t="shared" si="825"/>
        <v>3.7333333333333334</v>
      </c>
      <c r="AQ1571" s="126" t="e">
        <f t="shared" si="826"/>
        <v>#REF!</v>
      </c>
      <c r="AR1571" s="126" t="e">
        <f t="shared" si="827"/>
        <v>#REF!</v>
      </c>
      <c r="AS1571" s="85">
        <f t="shared" si="828"/>
        <v>70.933333333333337</v>
      </c>
      <c r="AT1571" s="85">
        <f t="shared" si="829"/>
        <v>74.666666666666671</v>
      </c>
      <c r="AU1571" s="125">
        <f t="shared" si="830"/>
        <v>6209.5166666666819</v>
      </c>
    </row>
    <row r="1572" spans="2:47">
      <c r="B1572" s="96">
        <v>45744</v>
      </c>
      <c r="C1572" s="82" t="s">
        <v>1292</v>
      </c>
      <c r="D1572" s="82" t="s">
        <v>116</v>
      </c>
      <c r="E1572" s="82" t="s">
        <v>3729</v>
      </c>
      <c r="F1572" s="84" t="s">
        <v>1562</v>
      </c>
      <c r="G1572" s="84" t="s">
        <v>1562</v>
      </c>
      <c r="H1572" s="86" t="s">
        <v>109</v>
      </c>
      <c r="I1572" s="86" t="s">
        <v>109</v>
      </c>
      <c r="J1572" s="86" t="s">
        <v>109</v>
      </c>
      <c r="K1572" s="86" t="s">
        <v>109</v>
      </c>
      <c r="L1572" s="86" t="s">
        <v>109</v>
      </c>
      <c r="M1572" s="86" t="s">
        <v>168</v>
      </c>
      <c r="N1572" s="87">
        <v>3</v>
      </c>
      <c r="O1572" s="82" t="s">
        <v>92</v>
      </c>
      <c r="P1572" s="97">
        <v>3</v>
      </c>
      <c r="Q1572" s="97">
        <v>44</v>
      </c>
      <c r="R1572" s="82">
        <v>338</v>
      </c>
      <c r="S1572" s="82">
        <v>338</v>
      </c>
      <c r="T1572" s="84" t="s">
        <v>88</v>
      </c>
      <c r="U1572" s="82"/>
      <c r="V1572" s="82"/>
      <c r="W1572" s="82"/>
      <c r="X1572" s="82"/>
      <c r="Y1572" s="82"/>
      <c r="Z1572" s="82"/>
      <c r="AA1572" s="82">
        <f t="shared" si="824"/>
        <v>224</v>
      </c>
      <c r="AB1572" s="82">
        <v>112.9</v>
      </c>
      <c r="AC1572" s="82" t="s">
        <v>88</v>
      </c>
      <c r="AD1572" s="82"/>
      <c r="AE1572" s="120">
        <v>2.4009999999999998</v>
      </c>
      <c r="AF1572" s="82"/>
      <c r="AG1572" s="82"/>
      <c r="AH1572" s="82"/>
      <c r="AI1572" s="82"/>
      <c r="AJ1572" s="82"/>
      <c r="AK1572" s="82"/>
      <c r="AL1572" s="82"/>
      <c r="AM1572" s="82"/>
      <c r="AN1572" s="82"/>
      <c r="AO1572" s="87"/>
      <c r="AP1572" s="93">
        <f t="shared" si="825"/>
        <v>3.7333333333333334</v>
      </c>
      <c r="AQ1572" s="126" t="e">
        <f t="shared" si="826"/>
        <v>#REF!</v>
      </c>
      <c r="AR1572" s="126" t="e">
        <f t="shared" si="827"/>
        <v>#REF!</v>
      </c>
      <c r="AS1572" s="85">
        <f t="shared" si="828"/>
        <v>74.666666666666671</v>
      </c>
      <c r="AT1572" s="85">
        <f t="shared" si="829"/>
        <v>78.400000000000006</v>
      </c>
      <c r="AU1572" s="125">
        <f t="shared" si="830"/>
        <v>6213.2500000000155</v>
      </c>
    </row>
    <row r="1573" spans="2:47">
      <c r="B1573" s="96">
        <v>45744</v>
      </c>
      <c r="C1573" s="82" t="s">
        <v>1292</v>
      </c>
      <c r="D1573" s="82" t="s">
        <v>116</v>
      </c>
      <c r="E1573" s="82" t="s">
        <v>3729</v>
      </c>
      <c r="F1573" s="84" t="s">
        <v>1563</v>
      </c>
      <c r="G1573" s="84" t="s">
        <v>1563</v>
      </c>
      <c r="H1573" s="86" t="s">
        <v>109</v>
      </c>
      <c r="I1573" s="86" t="s">
        <v>109</v>
      </c>
      <c r="J1573" s="86" t="s">
        <v>109</v>
      </c>
      <c r="K1573" s="86" t="s">
        <v>109</v>
      </c>
      <c r="L1573" s="86" t="s">
        <v>109</v>
      </c>
      <c r="M1573" s="86" t="s">
        <v>168</v>
      </c>
      <c r="N1573" s="87">
        <v>3</v>
      </c>
      <c r="O1573" s="82" t="s">
        <v>92</v>
      </c>
      <c r="P1573" s="97">
        <v>3</v>
      </c>
      <c r="Q1573" s="97">
        <v>44</v>
      </c>
      <c r="R1573" s="82">
        <v>338</v>
      </c>
      <c r="S1573" s="82">
        <v>338</v>
      </c>
      <c r="T1573" s="84" t="s">
        <v>88</v>
      </c>
      <c r="U1573" s="82"/>
      <c r="V1573" s="82"/>
      <c r="W1573" s="82"/>
      <c r="X1573" s="82"/>
      <c r="Y1573" s="82"/>
      <c r="Z1573" s="82"/>
      <c r="AA1573" s="82">
        <f t="shared" si="824"/>
        <v>224</v>
      </c>
      <c r="AB1573" s="82">
        <v>95.1</v>
      </c>
      <c r="AC1573" s="82" t="s">
        <v>88</v>
      </c>
      <c r="AD1573" s="82"/>
      <c r="AE1573" s="120">
        <v>2.3610000000000002</v>
      </c>
      <c r="AF1573" s="82"/>
      <c r="AG1573" s="82"/>
      <c r="AH1573" s="82"/>
      <c r="AI1573" s="82"/>
      <c r="AJ1573" s="82"/>
      <c r="AK1573" s="82"/>
      <c r="AL1573" s="82"/>
      <c r="AM1573" s="82"/>
      <c r="AN1573" s="82"/>
      <c r="AO1573" s="87"/>
      <c r="AP1573" s="93">
        <f t="shared" si="825"/>
        <v>3.7333333333333334</v>
      </c>
      <c r="AQ1573" s="126" t="e">
        <f t="shared" si="826"/>
        <v>#REF!</v>
      </c>
      <c r="AR1573" s="126" t="e">
        <f t="shared" si="827"/>
        <v>#REF!</v>
      </c>
      <c r="AS1573" s="85">
        <f t="shared" si="828"/>
        <v>78.400000000000006</v>
      </c>
      <c r="AT1573" s="85">
        <f t="shared" si="829"/>
        <v>82.13333333333334</v>
      </c>
      <c r="AU1573" s="125">
        <f t="shared" si="830"/>
        <v>6216.983333333349</v>
      </c>
    </row>
    <row r="1574" spans="2:47">
      <c r="B1574" s="96">
        <v>45744</v>
      </c>
      <c r="C1574" s="82" t="s">
        <v>1292</v>
      </c>
      <c r="D1574" s="82" t="s">
        <v>116</v>
      </c>
      <c r="E1574" s="82" t="s">
        <v>3729</v>
      </c>
      <c r="F1574" s="84" t="s">
        <v>1564</v>
      </c>
      <c r="G1574" s="84" t="s">
        <v>1564</v>
      </c>
      <c r="H1574" s="86" t="s">
        <v>109</v>
      </c>
      <c r="I1574" s="86" t="s">
        <v>109</v>
      </c>
      <c r="J1574" s="86" t="s">
        <v>109</v>
      </c>
      <c r="K1574" s="86" t="s">
        <v>109</v>
      </c>
      <c r="L1574" s="86" t="s">
        <v>109</v>
      </c>
      <c r="M1574" s="86" t="s">
        <v>168</v>
      </c>
      <c r="N1574" s="87">
        <v>3</v>
      </c>
      <c r="O1574" s="82" t="s">
        <v>92</v>
      </c>
      <c r="P1574" s="97">
        <v>3</v>
      </c>
      <c r="Q1574" s="97">
        <v>44</v>
      </c>
      <c r="R1574" s="82">
        <v>338</v>
      </c>
      <c r="S1574" s="82">
        <v>338</v>
      </c>
      <c r="T1574" s="84" t="s">
        <v>88</v>
      </c>
      <c r="U1574" s="82"/>
      <c r="V1574" s="82"/>
      <c r="W1574" s="82"/>
      <c r="X1574" s="82"/>
      <c r="Y1574" s="82"/>
      <c r="Z1574" s="82"/>
      <c r="AA1574" s="82">
        <f t="shared" si="824"/>
        <v>224</v>
      </c>
      <c r="AB1574" s="82">
        <v>111.3</v>
      </c>
      <c r="AC1574" s="82" t="s">
        <v>88</v>
      </c>
      <c r="AD1574" s="82"/>
      <c r="AE1574" s="120">
        <v>2.39</v>
      </c>
      <c r="AF1574" s="82"/>
      <c r="AG1574" s="82"/>
      <c r="AH1574" s="82"/>
      <c r="AI1574" s="82"/>
      <c r="AJ1574" s="82"/>
      <c r="AK1574" s="82"/>
      <c r="AL1574" s="82"/>
      <c r="AM1574" s="82"/>
      <c r="AN1574" s="82"/>
      <c r="AO1574" s="87"/>
      <c r="AP1574" s="93">
        <f t="shared" si="825"/>
        <v>3.7333333333333334</v>
      </c>
      <c r="AQ1574" s="126" t="e">
        <f t="shared" si="826"/>
        <v>#REF!</v>
      </c>
      <c r="AR1574" s="126" t="e">
        <f t="shared" si="827"/>
        <v>#REF!</v>
      </c>
      <c r="AS1574" s="85">
        <f t="shared" si="828"/>
        <v>82.13333333333334</v>
      </c>
      <c r="AT1574" s="85">
        <f t="shared" si="829"/>
        <v>85.866666666666674</v>
      </c>
      <c r="AU1574" s="125">
        <f t="shared" si="830"/>
        <v>6220.7166666666826</v>
      </c>
    </row>
    <row r="1575" spans="2:47">
      <c r="B1575" s="96">
        <v>45744</v>
      </c>
      <c r="C1575" s="82" t="s">
        <v>115</v>
      </c>
      <c r="D1575" s="82" t="s">
        <v>134</v>
      </c>
      <c r="E1575" s="82" t="s">
        <v>3729</v>
      </c>
      <c r="F1575" s="84" t="s">
        <v>1565</v>
      </c>
      <c r="G1575" s="84" t="s">
        <v>1565</v>
      </c>
      <c r="H1575" s="86" t="s">
        <v>109</v>
      </c>
      <c r="I1575" s="86" t="s">
        <v>109</v>
      </c>
      <c r="J1575" s="86" t="s">
        <v>109</v>
      </c>
      <c r="K1575" s="86" t="s">
        <v>109</v>
      </c>
      <c r="L1575" s="86" t="s">
        <v>109</v>
      </c>
      <c r="M1575" s="86" t="s">
        <v>168</v>
      </c>
      <c r="N1575" s="87">
        <v>3</v>
      </c>
      <c r="O1575" s="82" t="s">
        <v>92</v>
      </c>
      <c r="P1575" s="97">
        <v>3</v>
      </c>
      <c r="Q1575" s="97">
        <v>44</v>
      </c>
      <c r="R1575" s="82">
        <v>338</v>
      </c>
      <c r="S1575" s="82">
        <v>338</v>
      </c>
      <c r="T1575" s="84" t="s">
        <v>88</v>
      </c>
      <c r="U1575" s="82"/>
      <c r="V1575" s="82"/>
      <c r="W1575" s="82"/>
      <c r="X1575" s="82"/>
      <c r="Y1575" s="82"/>
      <c r="Z1575" s="82"/>
      <c r="AA1575" s="82">
        <f t="shared" si="824"/>
        <v>224</v>
      </c>
      <c r="AB1575" s="82">
        <v>111.7</v>
      </c>
      <c r="AC1575" s="82" t="s">
        <v>88</v>
      </c>
      <c r="AD1575" s="82"/>
      <c r="AE1575" s="120">
        <v>2.4</v>
      </c>
      <c r="AF1575" s="82"/>
      <c r="AG1575" s="82"/>
      <c r="AH1575" s="82"/>
      <c r="AI1575" s="82"/>
      <c r="AJ1575" s="82"/>
      <c r="AK1575" s="82"/>
      <c r="AL1575" s="82"/>
      <c r="AM1575" s="82"/>
      <c r="AN1575" s="82"/>
      <c r="AO1575" s="87"/>
      <c r="AP1575" s="93">
        <f t="shared" si="825"/>
        <v>3.7333333333333334</v>
      </c>
      <c r="AQ1575" s="126" t="e">
        <f t="shared" si="826"/>
        <v>#REF!</v>
      </c>
      <c r="AR1575" s="126" t="e">
        <f t="shared" si="827"/>
        <v>#REF!</v>
      </c>
      <c r="AS1575" s="85">
        <f t="shared" si="828"/>
        <v>85.866666666666674</v>
      </c>
      <c r="AT1575" s="85">
        <f t="shared" si="829"/>
        <v>89.600000000000009</v>
      </c>
      <c r="AU1575" s="125">
        <f t="shared" si="830"/>
        <v>6224.4500000000162</v>
      </c>
    </row>
    <row r="1576" spans="2:47">
      <c r="B1576" s="96">
        <v>45744</v>
      </c>
      <c r="C1576" s="82" t="s">
        <v>115</v>
      </c>
      <c r="D1576" s="82" t="s">
        <v>134</v>
      </c>
      <c r="E1576" s="82" t="s">
        <v>3729</v>
      </c>
      <c r="F1576" s="84" t="s">
        <v>1566</v>
      </c>
      <c r="G1576" s="84" t="s">
        <v>1566</v>
      </c>
      <c r="H1576" s="86" t="s">
        <v>109</v>
      </c>
      <c r="I1576" s="86" t="s">
        <v>109</v>
      </c>
      <c r="J1576" s="86" t="s">
        <v>109</v>
      </c>
      <c r="K1576" s="86" t="s">
        <v>109</v>
      </c>
      <c r="L1576" s="86" t="s">
        <v>109</v>
      </c>
      <c r="M1576" s="86" t="s">
        <v>168</v>
      </c>
      <c r="N1576" s="87">
        <v>3</v>
      </c>
      <c r="O1576" s="82" t="s">
        <v>92</v>
      </c>
      <c r="P1576" s="97">
        <v>3</v>
      </c>
      <c r="Q1576" s="97">
        <v>44</v>
      </c>
      <c r="R1576" s="82">
        <v>338</v>
      </c>
      <c r="S1576" s="82">
        <v>338</v>
      </c>
      <c r="T1576" s="84" t="s">
        <v>88</v>
      </c>
      <c r="U1576" s="82"/>
      <c r="V1576" s="82"/>
      <c r="W1576" s="82"/>
      <c r="X1576" s="82"/>
      <c r="Y1576" s="82"/>
      <c r="Z1576" s="82"/>
      <c r="AA1576" s="82">
        <f t="shared" si="824"/>
        <v>224</v>
      </c>
      <c r="AB1576" s="82">
        <v>112.2</v>
      </c>
      <c r="AC1576" s="82" t="s">
        <v>88</v>
      </c>
      <c r="AD1576" s="82"/>
      <c r="AE1576" s="120">
        <v>2.3919999999999999</v>
      </c>
      <c r="AF1576" s="82"/>
      <c r="AG1576" s="82"/>
      <c r="AH1576" s="82"/>
      <c r="AI1576" s="82"/>
      <c r="AJ1576" s="82"/>
      <c r="AK1576" s="82"/>
      <c r="AL1576" s="82"/>
      <c r="AM1576" s="82"/>
      <c r="AN1576" s="82"/>
      <c r="AO1576" s="87"/>
      <c r="AP1576" s="93">
        <f t="shared" si="825"/>
        <v>3.7333333333333334</v>
      </c>
      <c r="AQ1576" s="126" t="e">
        <f t="shared" si="826"/>
        <v>#REF!</v>
      </c>
      <c r="AR1576" s="126" t="e">
        <f t="shared" si="827"/>
        <v>#REF!</v>
      </c>
      <c r="AS1576" s="85">
        <f t="shared" si="828"/>
        <v>89.600000000000009</v>
      </c>
      <c r="AT1576" s="85">
        <f t="shared" si="829"/>
        <v>93.333333333333343</v>
      </c>
      <c r="AU1576" s="125">
        <f t="shared" si="830"/>
        <v>6228.1833333333498</v>
      </c>
    </row>
    <row r="1577" spans="2:47">
      <c r="B1577" s="96">
        <v>45744</v>
      </c>
      <c r="C1577" s="82" t="s">
        <v>115</v>
      </c>
      <c r="D1577" s="82" t="s">
        <v>134</v>
      </c>
      <c r="E1577" s="82" t="s">
        <v>3729</v>
      </c>
      <c r="F1577" s="84" t="s">
        <v>1567</v>
      </c>
      <c r="G1577" s="84" t="s">
        <v>1567</v>
      </c>
      <c r="H1577" s="86" t="s">
        <v>109</v>
      </c>
      <c r="I1577" s="86" t="s">
        <v>109</v>
      </c>
      <c r="J1577" s="86" t="s">
        <v>109</v>
      </c>
      <c r="K1577" s="86" t="s">
        <v>109</v>
      </c>
      <c r="L1577" s="86" t="s">
        <v>109</v>
      </c>
      <c r="M1577" s="86" t="s">
        <v>168</v>
      </c>
      <c r="N1577" s="87">
        <v>3</v>
      </c>
      <c r="O1577" s="82" t="s">
        <v>92</v>
      </c>
      <c r="P1577" s="97">
        <v>3</v>
      </c>
      <c r="Q1577" s="97">
        <v>44</v>
      </c>
      <c r="R1577" s="82">
        <v>338</v>
      </c>
      <c r="S1577" s="82">
        <v>338</v>
      </c>
      <c r="T1577" s="84" t="s">
        <v>88</v>
      </c>
      <c r="U1577" s="82"/>
      <c r="V1577" s="82"/>
      <c r="W1577" s="82"/>
      <c r="X1577" s="82"/>
      <c r="Y1577" s="82"/>
      <c r="Z1577" s="82"/>
      <c r="AA1577" s="82">
        <f t="shared" si="824"/>
        <v>224</v>
      </c>
      <c r="AB1577" s="82">
        <v>96.7</v>
      </c>
      <c r="AC1577" s="82" t="s">
        <v>88</v>
      </c>
      <c r="AD1577" s="82"/>
      <c r="AE1577" s="120">
        <v>2.36</v>
      </c>
      <c r="AF1577" s="82"/>
      <c r="AG1577" s="82"/>
      <c r="AH1577" s="82"/>
      <c r="AI1577" s="82"/>
      <c r="AJ1577" s="82"/>
      <c r="AK1577" s="82"/>
      <c r="AL1577" s="82"/>
      <c r="AM1577" s="82"/>
      <c r="AN1577" s="82"/>
      <c r="AO1577" s="87"/>
      <c r="AP1577" s="93">
        <f t="shared" si="825"/>
        <v>3.7333333333333334</v>
      </c>
      <c r="AQ1577" s="126" t="e">
        <f t="shared" si="826"/>
        <v>#REF!</v>
      </c>
      <c r="AR1577" s="126" t="e">
        <f t="shared" si="827"/>
        <v>#REF!</v>
      </c>
      <c r="AS1577" s="85">
        <f t="shared" si="828"/>
        <v>93.333333333333343</v>
      </c>
      <c r="AT1577" s="85">
        <f t="shared" si="829"/>
        <v>97.066666666666677</v>
      </c>
      <c r="AU1577" s="125">
        <f t="shared" si="830"/>
        <v>6231.9166666666833</v>
      </c>
    </row>
    <row r="1578" spans="2:47">
      <c r="B1578" s="96">
        <v>45744</v>
      </c>
      <c r="C1578" s="82" t="s">
        <v>115</v>
      </c>
      <c r="D1578" s="82" t="s">
        <v>116</v>
      </c>
      <c r="E1578" s="82" t="s">
        <v>3729</v>
      </c>
      <c r="F1578" s="84" t="s">
        <v>1568</v>
      </c>
      <c r="G1578" s="84" t="s">
        <v>1568</v>
      </c>
      <c r="H1578" s="86" t="s">
        <v>109</v>
      </c>
      <c r="I1578" s="86" t="s">
        <v>109</v>
      </c>
      <c r="J1578" s="86" t="s">
        <v>109</v>
      </c>
      <c r="K1578" s="86" t="s">
        <v>109</v>
      </c>
      <c r="L1578" s="86" t="s">
        <v>109</v>
      </c>
      <c r="M1578" s="86" t="s">
        <v>168</v>
      </c>
      <c r="N1578" s="87">
        <v>3</v>
      </c>
      <c r="O1578" s="82" t="s">
        <v>92</v>
      </c>
      <c r="P1578" s="97">
        <v>3</v>
      </c>
      <c r="Q1578" s="97">
        <v>44</v>
      </c>
      <c r="R1578" s="82">
        <v>338</v>
      </c>
      <c r="S1578" s="82">
        <v>338</v>
      </c>
      <c r="T1578" s="84" t="s">
        <v>88</v>
      </c>
      <c r="U1578" s="82"/>
      <c r="V1578" s="82"/>
      <c r="W1578" s="82"/>
      <c r="X1578" s="82"/>
      <c r="Y1578" s="82"/>
      <c r="Z1578" s="82"/>
      <c r="AA1578" s="82">
        <f t="shared" si="824"/>
        <v>224</v>
      </c>
      <c r="AB1578" s="82">
        <v>85.4</v>
      </c>
      <c r="AC1578" s="82" t="s">
        <v>88</v>
      </c>
      <c r="AD1578" s="82"/>
      <c r="AE1578" s="120">
        <v>2.3559999999999999</v>
      </c>
      <c r="AF1578" s="82"/>
      <c r="AG1578" s="82"/>
      <c r="AH1578" s="82"/>
      <c r="AI1578" s="82"/>
      <c r="AJ1578" s="82"/>
      <c r="AK1578" s="82"/>
      <c r="AL1578" s="82"/>
      <c r="AM1578" s="82"/>
      <c r="AN1578" s="82"/>
      <c r="AO1578" s="87"/>
      <c r="AP1578" s="93">
        <f t="shared" si="825"/>
        <v>3.7333333333333334</v>
      </c>
      <c r="AQ1578" s="126" t="e">
        <f t="shared" si="826"/>
        <v>#REF!</v>
      </c>
      <c r="AR1578" s="126" t="e">
        <f t="shared" si="827"/>
        <v>#REF!</v>
      </c>
      <c r="AS1578" s="85">
        <f t="shared" si="828"/>
        <v>97.066666666666677</v>
      </c>
      <c r="AT1578" s="85">
        <f t="shared" si="829"/>
        <v>100.80000000000001</v>
      </c>
      <c r="AU1578" s="125">
        <f t="shared" si="830"/>
        <v>6235.6500000000169</v>
      </c>
    </row>
    <row r="1579" spans="2:47">
      <c r="B1579" s="96">
        <v>45744</v>
      </c>
      <c r="C1579" s="82" t="s">
        <v>115</v>
      </c>
      <c r="D1579" s="82" t="s">
        <v>134</v>
      </c>
      <c r="E1579" s="82" t="s">
        <v>3729</v>
      </c>
      <c r="F1579" s="84" t="s">
        <v>1569</v>
      </c>
      <c r="G1579" s="84" t="s">
        <v>1569</v>
      </c>
      <c r="H1579" s="86" t="s">
        <v>109</v>
      </c>
      <c r="I1579" s="86" t="s">
        <v>109</v>
      </c>
      <c r="J1579" s="86" t="s">
        <v>109</v>
      </c>
      <c r="K1579" s="86" t="s">
        <v>109</v>
      </c>
      <c r="L1579" s="86" t="s">
        <v>109</v>
      </c>
      <c r="M1579" s="86" t="s">
        <v>168</v>
      </c>
      <c r="N1579" s="87">
        <v>3</v>
      </c>
      <c r="O1579" s="82" t="s">
        <v>92</v>
      </c>
      <c r="P1579" s="97">
        <v>3</v>
      </c>
      <c r="Q1579" s="97">
        <v>44</v>
      </c>
      <c r="R1579" s="82">
        <v>338</v>
      </c>
      <c r="S1579" s="82">
        <v>338</v>
      </c>
      <c r="T1579" s="84" t="s">
        <v>88</v>
      </c>
      <c r="U1579" s="82"/>
      <c r="V1579" s="82"/>
      <c r="W1579" s="82"/>
      <c r="X1579" s="82"/>
      <c r="Y1579" s="82"/>
      <c r="Z1579" s="82"/>
      <c r="AA1579" s="82">
        <f t="shared" si="824"/>
        <v>224</v>
      </c>
      <c r="AB1579" s="82">
        <v>95.8</v>
      </c>
      <c r="AC1579" s="82" t="s">
        <v>88</v>
      </c>
      <c r="AD1579" s="82"/>
      <c r="AE1579" s="120">
        <v>2.359</v>
      </c>
      <c r="AF1579" s="82"/>
      <c r="AG1579" s="82"/>
      <c r="AH1579" s="82"/>
      <c r="AI1579" s="82"/>
      <c r="AJ1579" s="82"/>
      <c r="AK1579" s="82"/>
      <c r="AL1579" s="82"/>
      <c r="AM1579" s="82"/>
      <c r="AN1579" s="82"/>
      <c r="AO1579" s="87"/>
      <c r="AP1579" s="93">
        <f t="shared" si="825"/>
        <v>3.7333333333333334</v>
      </c>
      <c r="AQ1579" s="126" t="e">
        <f t="shared" si="826"/>
        <v>#REF!</v>
      </c>
      <c r="AR1579" s="126" t="e">
        <f t="shared" si="827"/>
        <v>#REF!</v>
      </c>
      <c r="AS1579" s="85">
        <f t="shared" si="828"/>
        <v>100.80000000000001</v>
      </c>
      <c r="AT1579" s="85">
        <f t="shared" si="829"/>
        <v>104.53333333333335</v>
      </c>
      <c r="AU1579" s="125">
        <f t="shared" si="830"/>
        <v>6239.3833333333505</v>
      </c>
    </row>
    <row r="1580" spans="2:47">
      <c r="B1580" s="96">
        <v>45744</v>
      </c>
      <c r="C1580" s="82" t="s">
        <v>115</v>
      </c>
      <c r="D1580" s="82" t="s">
        <v>134</v>
      </c>
      <c r="E1580" s="82" t="s">
        <v>3729</v>
      </c>
      <c r="F1580" s="84" t="s">
        <v>1570</v>
      </c>
      <c r="G1580" s="84" t="s">
        <v>1570</v>
      </c>
      <c r="H1580" s="86" t="s">
        <v>109</v>
      </c>
      <c r="I1580" s="86" t="s">
        <v>109</v>
      </c>
      <c r="J1580" s="86" t="s">
        <v>109</v>
      </c>
      <c r="K1580" s="86" t="s">
        <v>109</v>
      </c>
      <c r="L1580" s="86" t="s">
        <v>109</v>
      </c>
      <c r="M1580" s="86" t="s">
        <v>168</v>
      </c>
      <c r="N1580" s="87">
        <v>3</v>
      </c>
      <c r="O1580" s="82" t="s">
        <v>92</v>
      </c>
      <c r="P1580" s="97">
        <v>3</v>
      </c>
      <c r="Q1580" s="97">
        <v>44</v>
      </c>
      <c r="R1580" s="82">
        <v>338</v>
      </c>
      <c r="S1580" s="82">
        <v>338</v>
      </c>
      <c r="T1580" s="84" t="s">
        <v>88</v>
      </c>
      <c r="U1580" s="82"/>
      <c r="V1580" s="82"/>
      <c r="W1580" s="82"/>
      <c r="X1580" s="82"/>
      <c r="Y1580" s="82"/>
      <c r="Z1580" s="82"/>
      <c r="AA1580" s="82">
        <f t="shared" si="824"/>
        <v>224</v>
      </c>
      <c r="AB1580" s="82">
        <v>96.1</v>
      </c>
      <c r="AC1580" s="82" t="s">
        <v>88</v>
      </c>
      <c r="AD1580" s="82"/>
      <c r="AE1580" s="120">
        <v>2.3660000000000001</v>
      </c>
      <c r="AF1580" s="82"/>
      <c r="AG1580" s="82"/>
      <c r="AH1580" s="82"/>
      <c r="AI1580" s="82"/>
      <c r="AJ1580" s="82"/>
      <c r="AK1580" s="82"/>
      <c r="AL1580" s="82"/>
      <c r="AM1580" s="82"/>
      <c r="AN1580" s="82"/>
      <c r="AO1580" s="87"/>
      <c r="AP1580" s="93">
        <f t="shared" si="825"/>
        <v>3.7333333333333334</v>
      </c>
      <c r="AQ1580" s="126" t="e">
        <f t="shared" si="826"/>
        <v>#REF!</v>
      </c>
      <c r="AR1580" s="126" t="e">
        <f t="shared" si="827"/>
        <v>#REF!</v>
      </c>
      <c r="AS1580" s="85">
        <f t="shared" si="828"/>
        <v>104.53333333333335</v>
      </c>
      <c r="AT1580" s="85">
        <f t="shared" si="829"/>
        <v>108.26666666666668</v>
      </c>
      <c r="AU1580" s="125">
        <f t="shared" si="830"/>
        <v>6243.1166666666841</v>
      </c>
    </row>
    <row r="1581" spans="2:47">
      <c r="B1581" s="96">
        <v>45744</v>
      </c>
      <c r="C1581" s="82" t="s">
        <v>115</v>
      </c>
      <c r="D1581" s="82" t="s">
        <v>134</v>
      </c>
      <c r="E1581" s="82" t="s">
        <v>3729</v>
      </c>
      <c r="F1581" s="84" t="s">
        <v>1571</v>
      </c>
      <c r="G1581" s="84" t="s">
        <v>1571</v>
      </c>
      <c r="H1581" s="86" t="s">
        <v>109</v>
      </c>
      <c r="I1581" s="86" t="s">
        <v>109</v>
      </c>
      <c r="J1581" s="86" t="s">
        <v>109</v>
      </c>
      <c r="K1581" s="86" t="s">
        <v>109</v>
      </c>
      <c r="L1581" s="86" t="s">
        <v>109</v>
      </c>
      <c r="M1581" s="86" t="s">
        <v>168</v>
      </c>
      <c r="N1581" s="87">
        <v>3</v>
      </c>
      <c r="O1581" s="82" t="s">
        <v>92</v>
      </c>
      <c r="P1581" s="97">
        <v>3</v>
      </c>
      <c r="Q1581" s="97">
        <v>44</v>
      </c>
      <c r="R1581" s="82">
        <v>338</v>
      </c>
      <c r="S1581" s="82">
        <v>338</v>
      </c>
      <c r="T1581" s="84" t="s">
        <v>88</v>
      </c>
      <c r="U1581" s="82"/>
      <c r="V1581" s="82"/>
      <c r="W1581" s="82"/>
      <c r="X1581" s="82"/>
      <c r="Y1581" s="82"/>
      <c r="Z1581" s="82"/>
      <c r="AA1581" s="82">
        <f t="shared" si="824"/>
        <v>224</v>
      </c>
      <c r="AB1581" s="82">
        <v>96</v>
      </c>
      <c r="AC1581" s="82" t="s">
        <v>88</v>
      </c>
      <c r="AD1581" s="82"/>
      <c r="AE1581" s="120">
        <v>2.3580000000000001</v>
      </c>
      <c r="AF1581" s="82"/>
      <c r="AG1581" s="82"/>
      <c r="AH1581" s="82"/>
      <c r="AI1581" s="82"/>
      <c r="AJ1581" s="82"/>
      <c r="AK1581" s="82"/>
      <c r="AL1581" s="82"/>
      <c r="AM1581" s="82"/>
      <c r="AN1581" s="82"/>
      <c r="AO1581" s="87"/>
      <c r="AP1581" s="93">
        <f t="shared" si="825"/>
        <v>3.7333333333333334</v>
      </c>
      <c r="AQ1581" s="126" t="e">
        <f t="shared" si="826"/>
        <v>#REF!</v>
      </c>
      <c r="AR1581" s="126" t="e">
        <f t="shared" si="827"/>
        <v>#REF!</v>
      </c>
      <c r="AS1581" s="85">
        <f t="shared" si="828"/>
        <v>108.26666666666668</v>
      </c>
      <c r="AT1581" s="85">
        <f t="shared" si="829"/>
        <v>112.00000000000001</v>
      </c>
      <c r="AU1581" s="125">
        <f t="shared" si="830"/>
        <v>6246.8500000000176</v>
      </c>
    </row>
    <row r="1582" spans="2:47">
      <c r="B1582" s="96">
        <v>45745</v>
      </c>
      <c r="C1582" s="82" t="s">
        <v>1292</v>
      </c>
      <c r="D1582" s="82" t="s">
        <v>134</v>
      </c>
      <c r="E1582" s="82" t="s">
        <v>3729</v>
      </c>
      <c r="F1582" s="84" t="s">
        <v>1572</v>
      </c>
      <c r="G1582" s="84" t="s">
        <v>1572</v>
      </c>
      <c r="H1582" s="86" t="s">
        <v>109</v>
      </c>
      <c r="I1582" s="86" t="s">
        <v>109</v>
      </c>
      <c r="J1582" s="86" t="s">
        <v>109</v>
      </c>
      <c r="K1582" s="86" t="s">
        <v>109</v>
      </c>
      <c r="L1582" s="86" t="s">
        <v>109</v>
      </c>
      <c r="M1582" s="86" t="s">
        <v>168</v>
      </c>
      <c r="N1582" s="87">
        <v>3</v>
      </c>
      <c r="O1582" s="82" t="s">
        <v>92</v>
      </c>
      <c r="P1582" s="97">
        <v>3</v>
      </c>
      <c r="Q1582" s="97">
        <v>44</v>
      </c>
      <c r="R1582" s="82">
        <v>338</v>
      </c>
      <c r="S1582" s="82">
        <v>338</v>
      </c>
      <c r="T1582" s="84" t="s">
        <v>88</v>
      </c>
      <c r="U1582" s="82"/>
      <c r="V1582" s="82"/>
      <c r="W1582" s="82"/>
      <c r="X1582" s="82"/>
      <c r="Y1582" s="82"/>
      <c r="Z1582" s="82"/>
      <c r="AA1582" s="82">
        <f t="shared" ref="AA1582:AA1645" si="840">P1582*60+Q1582</f>
        <v>224</v>
      </c>
      <c r="AB1582" s="82">
        <v>111.7</v>
      </c>
      <c r="AC1582" s="82" t="s">
        <v>88</v>
      </c>
      <c r="AD1582" s="82"/>
      <c r="AE1582" s="120">
        <v>2.39</v>
      </c>
      <c r="AF1582" s="82"/>
      <c r="AG1582" s="82"/>
      <c r="AH1582" s="82"/>
      <c r="AI1582" s="82"/>
      <c r="AJ1582" s="82"/>
      <c r="AK1582" s="82"/>
      <c r="AL1582" s="82"/>
      <c r="AM1582" s="82"/>
      <c r="AN1582" s="82"/>
      <c r="AO1582" s="87"/>
      <c r="AP1582" s="93">
        <f t="shared" ref="AP1582:AP1645" si="841">IF(O1582="A",AP1581+AA1582/60,AP1581)</f>
        <v>3.7333333333333334</v>
      </c>
      <c r="AQ1582" s="126" t="e">
        <f t="shared" ref="AQ1582:AQ1645" si="842">IF(O1582="B",AQ1581+AA1582/60,AQ1581)</f>
        <v>#REF!</v>
      </c>
      <c r="AR1582" s="126" t="e">
        <f t="shared" ref="AR1582:AR1645" si="843">IF(O1582="3A",AR1581+AA1582/60,AR1581)</f>
        <v>#REF!</v>
      </c>
      <c r="AS1582" s="85">
        <f t="shared" ref="AS1582:AS1645" si="844">IF(O1582="3C",AS1581+AA1582/60,AS1581)</f>
        <v>112.00000000000001</v>
      </c>
      <c r="AT1582" s="85">
        <f t="shared" ref="AT1582:AT1645" si="845">AT1581+(AA1582/60)</f>
        <v>115.73333333333335</v>
      </c>
      <c r="AU1582" s="125">
        <f t="shared" ref="AU1582:AU1645" si="846">AU1581+(AA1582/60)</f>
        <v>6250.5833333333512</v>
      </c>
    </row>
    <row r="1583" spans="2:47">
      <c r="B1583" s="96">
        <v>45745</v>
      </c>
      <c r="C1583" s="82" t="s">
        <v>1292</v>
      </c>
      <c r="D1583" s="82" t="s">
        <v>134</v>
      </c>
      <c r="E1583" s="82" t="s">
        <v>3729</v>
      </c>
      <c r="F1583" s="84" t="s">
        <v>1573</v>
      </c>
      <c r="G1583" s="84" t="s">
        <v>1573</v>
      </c>
      <c r="H1583" s="86" t="s">
        <v>109</v>
      </c>
      <c r="I1583" s="86" t="s">
        <v>109</v>
      </c>
      <c r="J1583" s="86" t="s">
        <v>109</v>
      </c>
      <c r="K1583" s="86" t="s">
        <v>109</v>
      </c>
      <c r="L1583" s="86" t="s">
        <v>109</v>
      </c>
      <c r="M1583" s="86" t="s">
        <v>168</v>
      </c>
      <c r="N1583" s="87">
        <v>3</v>
      </c>
      <c r="O1583" s="82" t="s">
        <v>92</v>
      </c>
      <c r="P1583" s="97">
        <v>3</v>
      </c>
      <c r="Q1583" s="97">
        <v>44</v>
      </c>
      <c r="R1583" s="82">
        <v>338</v>
      </c>
      <c r="S1583" s="82">
        <v>338</v>
      </c>
      <c r="T1583" s="84" t="s">
        <v>88</v>
      </c>
      <c r="U1583" s="82"/>
      <c r="V1583" s="82"/>
      <c r="W1583" s="82"/>
      <c r="X1583" s="82"/>
      <c r="Y1583" s="82"/>
      <c r="Z1583" s="82"/>
      <c r="AA1583" s="82">
        <f t="shared" si="840"/>
        <v>224</v>
      </c>
      <c r="AB1583" s="82">
        <v>96.6</v>
      </c>
      <c r="AC1583" s="82" t="s">
        <v>88</v>
      </c>
      <c r="AD1583" s="82"/>
      <c r="AE1583" s="120">
        <v>2.3570000000000002</v>
      </c>
      <c r="AF1583" s="82"/>
      <c r="AG1583" s="82"/>
      <c r="AH1583" s="82"/>
      <c r="AI1583" s="82"/>
      <c r="AJ1583" s="82"/>
      <c r="AK1583" s="82"/>
      <c r="AL1583" s="82"/>
      <c r="AM1583" s="82"/>
      <c r="AN1583" s="82"/>
      <c r="AO1583" s="87"/>
      <c r="AP1583" s="93">
        <f t="shared" si="841"/>
        <v>3.7333333333333334</v>
      </c>
      <c r="AQ1583" s="126" t="e">
        <f t="shared" si="842"/>
        <v>#REF!</v>
      </c>
      <c r="AR1583" s="126" t="e">
        <f t="shared" si="843"/>
        <v>#REF!</v>
      </c>
      <c r="AS1583" s="85">
        <f t="shared" si="844"/>
        <v>115.73333333333335</v>
      </c>
      <c r="AT1583" s="85">
        <f t="shared" si="845"/>
        <v>119.46666666666668</v>
      </c>
      <c r="AU1583" s="125">
        <f t="shared" si="846"/>
        <v>6254.3166666666848</v>
      </c>
    </row>
    <row r="1584" spans="2:47">
      <c r="B1584" s="96">
        <v>45745</v>
      </c>
      <c r="C1584" s="82" t="s">
        <v>115</v>
      </c>
      <c r="D1584" s="82" t="s">
        <v>116</v>
      </c>
      <c r="E1584" s="82" t="s">
        <v>3729</v>
      </c>
      <c r="F1584" s="84" t="s">
        <v>1574</v>
      </c>
      <c r="G1584" s="84" t="s">
        <v>1574</v>
      </c>
      <c r="H1584" s="86" t="s">
        <v>109</v>
      </c>
      <c r="I1584" s="86" t="s">
        <v>109</v>
      </c>
      <c r="J1584" s="86" t="s">
        <v>109</v>
      </c>
      <c r="K1584" s="86" t="s">
        <v>109</v>
      </c>
      <c r="L1584" s="86" t="s">
        <v>109</v>
      </c>
      <c r="M1584" s="86" t="s">
        <v>168</v>
      </c>
      <c r="N1584" s="87">
        <v>3</v>
      </c>
      <c r="O1584" s="82" t="s">
        <v>92</v>
      </c>
      <c r="P1584" s="97">
        <v>3</v>
      </c>
      <c r="Q1584" s="97">
        <v>44</v>
      </c>
      <c r="R1584" s="82">
        <v>338</v>
      </c>
      <c r="S1584" s="82">
        <v>338</v>
      </c>
      <c r="T1584" s="84" t="s">
        <v>88</v>
      </c>
      <c r="U1584" s="82"/>
      <c r="V1584" s="82"/>
      <c r="W1584" s="82"/>
      <c r="X1584" s="82"/>
      <c r="Y1584" s="82"/>
      <c r="Z1584" s="82"/>
      <c r="AA1584" s="82">
        <f t="shared" si="840"/>
        <v>224</v>
      </c>
      <c r="AB1584" s="82">
        <v>111.2</v>
      </c>
      <c r="AC1584" s="82" t="s">
        <v>88</v>
      </c>
      <c r="AD1584" s="82"/>
      <c r="AE1584" s="120">
        <v>2.39</v>
      </c>
      <c r="AF1584" s="82"/>
      <c r="AG1584" s="82"/>
      <c r="AH1584" s="82"/>
      <c r="AI1584" s="82"/>
      <c r="AJ1584" s="82"/>
      <c r="AK1584" s="82"/>
      <c r="AL1584" s="82"/>
      <c r="AM1584" s="82"/>
      <c r="AN1584" s="82"/>
      <c r="AO1584" s="87"/>
      <c r="AP1584" s="93">
        <f t="shared" si="841"/>
        <v>3.7333333333333334</v>
      </c>
      <c r="AQ1584" s="126" t="e">
        <f t="shared" si="842"/>
        <v>#REF!</v>
      </c>
      <c r="AR1584" s="126" t="e">
        <f t="shared" si="843"/>
        <v>#REF!</v>
      </c>
      <c r="AS1584" s="85">
        <f t="shared" si="844"/>
        <v>119.46666666666668</v>
      </c>
      <c r="AT1584" s="85">
        <f t="shared" si="845"/>
        <v>123.20000000000002</v>
      </c>
      <c r="AU1584" s="125">
        <f t="shared" si="846"/>
        <v>6258.0500000000184</v>
      </c>
    </row>
    <row r="1585" spans="2:48">
      <c r="B1585" s="96">
        <v>45745</v>
      </c>
      <c r="C1585" s="82" t="s">
        <v>115</v>
      </c>
      <c r="D1585" s="82" t="s">
        <v>116</v>
      </c>
      <c r="E1585" s="82" t="s">
        <v>3729</v>
      </c>
      <c r="F1585" s="84" t="s">
        <v>1575</v>
      </c>
      <c r="G1585" s="84" t="s">
        <v>1575</v>
      </c>
      <c r="H1585" s="86" t="s">
        <v>109</v>
      </c>
      <c r="I1585" s="86" t="s">
        <v>109</v>
      </c>
      <c r="J1585" s="86" t="s">
        <v>109</v>
      </c>
      <c r="K1585" s="86" t="s">
        <v>109</v>
      </c>
      <c r="L1585" s="86" t="s">
        <v>109</v>
      </c>
      <c r="M1585" s="86" t="s">
        <v>168</v>
      </c>
      <c r="N1585" s="87">
        <v>3</v>
      </c>
      <c r="O1585" s="82" t="s">
        <v>92</v>
      </c>
      <c r="P1585" s="97">
        <v>3</v>
      </c>
      <c r="Q1585" s="97">
        <v>44</v>
      </c>
      <c r="R1585" s="82">
        <v>338</v>
      </c>
      <c r="S1585" s="82">
        <v>338</v>
      </c>
      <c r="T1585" s="84" t="s">
        <v>88</v>
      </c>
      <c r="U1585" s="82"/>
      <c r="V1585" s="82"/>
      <c r="W1585" s="82"/>
      <c r="X1585" s="82"/>
      <c r="Y1585" s="82"/>
      <c r="Z1585" s="82"/>
      <c r="AA1585" s="82">
        <f t="shared" si="840"/>
        <v>224</v>
      </c>
      <c r="AB1585" s="82">
        <v>111.9</v>
      </c>
      <c r="AC1585" s="82" t="s">
        <v>88</v>
      </c>
      <c r="AD1585" s="82"/>
      <c r="AE1585" s="120">
        <v>2.3889999999999998</v>
      </c>
      <c r="AF1585" s="82"/>
      <c r="AG1585" s="82"/>
      <c r="AH1585" s="82"/>
      <c r="AI1585" s="82"/>
      <c r="AJ1585" s="82"/>
      <c r="AK1585" s="82"/>
      <c r="AL1585" s="82"/>
      <c r="AM1585" s="82"/>
      <c r="AN1585" s="82"/>
      <c r="AO1585" s="87"/>
      <c r="AP1585" s="93">
        <f t="shared" si="841"/>
        <v>3.7333333333333334</v>
      </c>
      <c r="AQ1585" s="126" t="e">
        <f t="shared" si="842"/>
        <v>#REF!</v>
      </c>
      <c r="AR1585" s="126" t="e">
        <f t="shared" si="843"/>
        <v>#REF!</v>
      </c>
      <c r="AS1585" s="85">
        <f t="shared" si="844"/>
        <v>123.20000000000002</v>
      </c>
      <c r="AT1585" s="85">
        <f t="shared" si="845"/>
        <v>126.93333333333335</v>
      </c>
      <c r="AU1585" s="125">
        <f t="shared" si="846"/>
        <v>6261.7833333333519</v>
      </c>
    </row>
    <row r="1586" spans="2:48">
      <c r="B1586" s="96">
        <v>45745</v>
      </c>
      <c r="C1586" s="82" t="s">
        <v>115</v>
      </c>
      <c r="D1586" s="82" t="s">
        <v>116</v>
      </c>
      <c r="E1586" s="82" t="s">
        <v>3729</v>
      </c>
      <c r="F1586" s="84" t="s">
        <v>1576</v>
      </c>
      <c r="G1586" s="84" t="s">
        <v>1577</v>
      </c>
      <c r="H1586" s="86" t="s">
        <v>109</v>
      </c>
      <c r="I1586" s="86" t="s">
        <v>109</v>
      </c>
      <c r="J1586" s="86" t="s">
        <v>109</v>
      </c>
      <c r="K1586" s="86" t="s">
        <v>109</v>
      </c>
      <c r="L1586" s="86" t="s">
        <v>109</v>
      </c>
      <c r="M1586" s="86" t="s">
        <v>168</v>
      </c>
      <c r="N1586" s="87">
        <v>3</v>
      </c>
      <c r="O1586" s="82" t="s">
        <v>92</v>
      </c>
      <c r="P1586" s="97">
        <v>3</v>
      </c>
      <c r="Q1586" s="97">
        <v>44</v>
      </c>
      <c r="R1586" s="82">
        <v>338</v>
      </c>
      <c r="S1586" s="82">
        <v>338</v>
      </c>
      <c r="T1586" s="84" t="s">
        <v>88</v>
      </c>
      <c r="U1586" s="82"/>
      <c r="V1586" s="82"/>
      <c r="W1586" s="82"/>
      <c r="X1586" s="82"/>
      <c r="Y1586" s="82"/>
      <c r="Z1586" s="82"/>
      <c r="AA1586" s="82">
        <f t="shared" si="840"/>
        <v>224</v>
      </c>
      <c r="AB1586" s="82">
        <v>111.9</v>
      </c>
      <c r="AC1586" s="82" t="s">
        <v>88</v>
      </c>
      <c r="AD1586" s="82"/>
      <c r="AE1586" s="120">
        <v>2.387</v>
      </c>
      <c r="AF1586" s="82"/>
      <c r="AG1586" s="82"/>
      <c r="AH1586" s="82"/>
      <c r="AI1586" s="82"/>
      <c r="AJ1586" s="82"/>
      <c r="AK1586" s="82"/>
      <c r="AL1586" s="82"/>
      <c r="AM1586" s="82"/>
      <c r="AN1586" s="82"/>
      <c r="AO1586" s="87"/>
      <c r="AP1586" s="93">
        <f t="shared" si="841"/>
        <v>3.7333333333333334</v>
      </c>
      <c r="AQ1586" s="126" t="e">
        <f t="shared" si="842"/>
        <v>#REF!</v>
      </c>
      <c r="AR1586" s="126" t="e">
        <f t="shared" si="843"/>
        <v>#REF!</v>
      </c>
      <c r="AS1586" s="85">
        <f t="shared" si="844"/>
        <v>126.93333333333335</v>
      </c>
      <c r="AT1586" s="85">
        <f t="shared" si="845"/>
        <v>130.66666666666669</v>
      </c>
      <c r="AU1586" s="125">
        <f t="shared" si="846"/>
        <v>6265.5166666666855</v>
      </c>
    </row>
    <row r="1587" spans="2:48">
      <c r="B1587" s="96">
        <v>45745</v>
      </c>
      <c r="C1587" s="82" t="s">
        <v>115</v>
      </c>
      <c r="D1587" s="82" t="s">
        <v>116</v>
      </c>
      <c r="E1587" s="82" t="s">
        <v>3729</v>
      </c>
      <c r="F1587" s="84" t="s">
        <v>1578</v>
      </c>
      <c r="G1587" s="84" t="s">
        <v>1578</v>
      </c>
      <c r="H1587" s="86" t="s">
        <v>109</v>
      </c>
      <c r="I1587" s="86" t="s">
        <v>109</v>
      </c>
      <c r="J1587" s="86" t="s">
        <v>109</v>
      </c>
      <c r="K1587" s="86" t="s">
        <v>109</v>
      </c>
      <c r="L1587" s="86" t="s">
        <v>109</v>
      </c>
      <c r="M1587" s="86" t="s">
        <v>168</v>
      </c>
      <c r="N1587" s="87">
        <v>3</v>
      </c>
      <c r="O1587" s="82" t="s">
        <v>92</v>
      </c>
      <c r="P1587" s="97">
        <v>3</v>
      </c>
      <c r="Q1587" s="97">
        <v>44</v>
      </c>
      <c r="R1587" s="82">
        <v>338</v>
      </c>
      <c r="S1587" s="82">
        <v>338</v>
      </c>
      <c r="T1587" s="84" t="s">
        <v>88</v>
      </c>
      <c r="U1587" s="82"/>
      <c r="V1587" s="82"/>
      <c r="W1587" s="82"/>
      <c r="X1587" s="82"/>
      <c r="Y1587" s="82"/>
      <c r="Z1587" s="82"/>
      <c r="AA1587" s="82">
        <f t="shared" si="840"/>
        <v>224</v>
      </c>
      <c r="AB1587" s="82">
        <v>95.3</v>
      </c>
      <c r="AC1587" s="82" t="s">
        <v>88</v>
      </c>
      <c r="AD1587" s="82"/>
      <c r="AE1587" s="120">
        <v>2.3570000000000002</v>
      </c>
      <c r="AF1587" s="82"/>
      <c r="AG1587" s="82"/>
      <c r="AH1587" s="82"/>
      <c r="AI1587" s="82"/>
      <c r="AJ1587" s="82"/>
      <c r="AK1587" s="82"/>
      <c r="AL1587" s="82"/>
      <c r="AM1587" s="82"/>
      <c r="AN1587" s="82"/>
      <c r="AO1587" s="87"/>
      <c r="AP1587" s="93">
        <f t="shared" si="841"/>
        <v>3.7333333333333334</v>
      </c>
      <c r="AQ1587" s="126" t="e">
        <f t="shared" si="842"/>
        <v>#REF!</v>
      </c>
      <c r="AR1587" s="126" t="e">
        <f t="shared" si="843"/>
        <v>#REF!</v>
      </c>
      <c r="AS1587" s="85">
        <f t="shared" si="844"/>
        <v>130.66666666666669</v>
      </c>
      <c r="AT1587" s="85">
        <f t="shared" si="845"/>
        <v>134.4</v>
      </c>
      <c r="AU1587" s="125">
        <f t="shared" si="846"/>
        <v>6269.2500000000191</v>
      </c>
    </row>
    <row r="1588" spans="2:48">
      <c r="B1588" s="96">
        <v>45745</v>
      </c>
      <c r="C1588" s="82" t="s">
        <v>115</v>
      </c>
      <c r="D1588" s="82" t="s">
        <v>134</v>
      </c>
      <c r="E1588" s="82" t="s">
        <v>3729</v>
      </c>
      <c r="F1588" s="84" t="s">
        <v>1579</v>
      </c>
      <c r="G1588" s="84" t="s">
        <v>1579</v>
      </c>
      <c r="H1588" s="86" t="s">
        <v>109</v>
      </c>
      <c r="I1588" s="86" t="s">
        <v>109</v>
      </c>
      <c r="J1588" s="86" t="s">
        <v>109</v>
      </c>
      <c r="K1588" s="86" t="s">
        <v>109</v>
      </c>
      <c r="L1588" s="86" t="s">
        <v>109</v>
      </c>
      <c r="M1588" s="86" t="s">
        <v>168</v>
      </c>
      <c r="N1588" s="87">
        <v>3</v>
      </c>
      <c r="O1588" s="82" t="s">
        <v>92</v>
      </c>
      <c r="P1588" s="97">
        <v>3</v>
      </c>
      <c r="Q1588" s="97">
        <v>44</v>
      </c>
      <c r="R1588" s="82">
        <v>338</v>
      </c>
      <c r="S1588" s="82">
        <v>338</v>
      </c>
      <c r="T1588" s="84" t="s">
        <v>88</v>
      </c>
      <c r="U1588" s="82"/>
      <c r="V1588" s="82"/>
      <c r="W1588" s="82"/>
      <c r="X1588" s="82"/>
      <c r="Y1588" s="82"/>
      <c r="Z1588" s="82"/>
      <c r="AA1588" s="82">
        <f t="shared" si="840"/>
        <v>224</v>
      </c>
      <c r="AB1588" s="82">
        <v>111.9</v>
      </c>
      <c r="AC1588" s="82" t="s">
        <v>88</v>
      </c>
      <c r="AD1588" s="82"/>
      <c r="AE1588" s="120">
        <v>2.3889999999999998</v>
      </c>
      <c r="AF1588" s="82"/>
      <c r="AG1588" s="82"/>
      <c r="AH1588" s="82"/>
      <c r="AI1588" s="82"/>
      <c r="AJ1588" s="82"/>
      <c r="AK1588" s="82"/>
      <c r="AL1588" s="82"/>
      <c r="AM1588" s="82"/>
      <c r="AN1588" s="82"/>
      <c r="AO1588" s="87"/>
      <c r="AP1588" s="93">
        <f t="shared" si="841"/>
        <v>3.7333333333333334</v>
      </c>
      <c r="AQ1588" s="126" t="e">
        <f t="shared" si="842"/>
        <v>#REF!</v>
      </c>
      <c r="AR1588" s="126" t="e">
        <f t="shared" si="843"/>
        <v>#REF!</v>
      </c>
      <c r="AS1588" s="85">
        <f t="shared" si="844"/>
        <v>134.4</v>
      </c>
      <c r="AT1588" s="85">
        <f t="shared" si="845"/>
        <v>138.13333333333333</v>
      </c>
      <c r="AU1588" s="125">
        <f t="shared" si="846"/>
        <v>6272.9833333333527</v>
      </c>
    </row>
    <row r="1589" spans="2:48">
      <c r="B1589" s="96">
        <v>45745</v>
      </c>
      <c r="C1589" s="82" t="s">
        <v>115</v>
      </c>
      <c r="D1589" s="82" t="s">
        <v>134</v>
      </c>
      <c r="E1589" s="82" t="s">
        <v>3729</v>
      </c>
      <c r="F1589" s="84" t="s">
        <v>1580</v>
      </c>
      <c r="G1589" s="84" t="s">
        <v>1580</v>
      </c>
      <c r="H1589" s="86" t="s">
        <v>109</v>
      </c>
      <c r="I1589" s="86" t="s">
        <v>109</v>
      </c>
      <c r="J1589" s="86" t="s">
        <v>109</v>
      </c>
      <c r="K1589" s="86" t="s">
        <v>109</v>
      </c>
      <c r="L1589" s="86" t="s">
        <v>109</v>
      </c>
      <c r="M1589" s="86" t="s">
        <v>168</v>
      </c>
      <c r="N1589" s="87">
        <v>3</v>
      </c>
      <c r="O1589" s="82" t="s">
        <v>92</v>
      </c>
      <c r="P1589" s="97">
        <v>3</v>
      </c>
      <c r="Q1589" s="97">
        <v>44</v>
      </c>
      <c r="R1589" s="82">
        <v>338</v>
      </c>
      <c r="S1589" s="82">
        <v>338</v>
      </c>
      <c r="T1589" s="84" t="s">
        <v>88</v>
      </c>
      <c r="U1589" s="82"/>
      <c r="V1589" s="82"/>
      <c r="W1589" s="82"/>
      <c r="X1589" s="82"/>
      <c r="Y1589" s="82"/>
      <c r="Z1589" s="82"/>
      <c r="AA1589" s="82">
        <f t="shared" si="840"/>
        <v>224</v>
      </c>
      <c r="AB1589" s="82">
        <v>98.6</v>
      </c>
      <c r="AC1589" s="82" t="s">
        <v>88</v>
      </c>
      <c r="AD1589" s="82"/>
      <c r="AE1589" s="120">
        <v>2.35</v>
      </c>
      <c r="AF1589" s="82"/>
      <c r="AG1589" s="82"/>
      <c r="AH1589" s="82"/>
      <c r="AI1589" s="82"/>
      <c r="AJ1589" s="82"/>
      <c r="AK1589" s="82"/>
      <c r="AL1589" s="82"/>
      <c r="AM1589" s="82"/>
      <c r="AN1589" s="82"/>
      <c r="AO1589" s="87"/>
      <c r="AP1589" s="93">
        <f t="shared" si="841"/>
        <v>3.7333333333333334</v>
      </c>
      <c r="AQ1589" s="126" t="e">
        <f t="shared" si="842"/>
        <v>#REF!</v>
      </c>
      <c r="AR1589" s="126" t="e">
        <f t="shared" si="843"/>
        <v>#REF!</v>
      </c>
      <c r="AS1589" s="85">
        <f t="shared" si="844"/>
        <v>138.13333333333333</v>
      </c>
      <c r="AT1589" s="85">
        <f t="shared" si="845"/>
        <v>141.86666666666665</v>
      </c>
      <c r="AU1589" s="125">
        <f t="shared" si="846"/>
        <v>6276.7166666666863</v>
      </c>
    </row>
    <row r="1590" spans="2:48">
      <c r="B1590" s="96">
        <v>45745</v>
      </c>
      <c r="C1590" s="82" t="s">
        <v>115</v>
      </c>
      <c r="D1590" s="82" t="s">
        <v>134</v>
      </c>
      <c r="E1590" s="82" t="s">
        <v>3729</v>
      </c>
      <c r="F1590" s="84" t="s">
        <v>1581</v>
      </c>
      <c r="G1590" s="84" t="s">
        <v>1581</v>
      </c>
      <c r="H1590" s="86" t="s">
        <v>109</v>
      </c>
      <c r="I1590" s="86" t="s">
        <v>109</v>
      </c>
      <c r="J1590" s="86" t="s">
        <v>109</v>
      </c>
      <c r="K1590" s="86" t="s">
        <v>109</v>
      </c>
      <c r="L1590" s="86" t="s">
        <v>109</v>
      </c>
      <c r="M1590" s="86" t="s">
        <v>168</v>
      </c>
      <c r="N1590" s="87">
        <v>3</v>
      </c>
      <c r="O1590" s="82" t="s">
        <v>92</v>
      </c>
      <c r="P1590" s="97">
        <v>3</v>
      </c>
      <c r="Q1590" s="97">
        <v>44</v>
      </c>
      <c r="R1590" s="82">
        <v>338</v>
      </c>
      <c r="S1590" s="82">
        <v>338</v>
      </c>
      <c r="T1590" s="84" t="s">
        <v>88</v>
      </c>
      <c r="U1590" s="82"/>
      <c r="V1590" s="82"/>
      <c r="W1590" s="82"/>
      <c r="X1590" s="82"/>
      <c r="Y1590" s="82"/>
      <c r="Z1590" s="82"/>
      <c r="AA1590" s="82">
        <f t="shared" si="840"/>
        <v>224</v>
      </c>
      <c r="AB1590" s="82">
        <v>95.5</v>
      </c>
      <c r="AC1590" s="82" t="s">
        <v>88</v>
      </c>
      <c r="AD1590" s="82"/>
      <c r="AE1590" s="120">
        <v>2.3490000000000002</v>
      </c>
      <c r="AF1590" s="82"/>
      <c r="AG1590" s="82"/>
      <c r="AH1590" s="82"/>
      <c r="AI1590" s="82"/>
      <c r="AJ1590" s="82"/>
      <c r="AK1590" s="82"/>
      <c r="AL1590" s="82"/>
      <c r="AM1590" s="82"/>
      <c r="AN1590" s="82"/>
      <c r="AO1590" s="87"/>
      <c r="AP1590" s="93">
        <f t="shared" si="841"/>
        <v>3.7333333333333334</v>
      </c>
      <c r="AQ1590" s="126" t="e">
        <f t="shared" si="842"/>
        <v>#REF!</v>
      </c>
      <c r="AR1590" s="126" t="e">
        <f t="shared" si="843"/>
        <v>#REF!</v>
      </c>
      <c r="AS1590" s="85">
        <f t="shared" si="844"/>
        <v>141.86666666666665</v>
      </c>
      <c r="AT1590" s="85">
        <f t="shared" si="845"/>
        <v>145.59999999999997</v>
      </c>
      <c r="AU1590" s="125">
        <f t="shared" si="846"/>
        <v>6280.4500000000198</v>
      </c>
    </row>
    <row r="1591" spans="2:48">
      <c r="B1591" s="96">
        <v>45745</v>
      </c>
      <c r="C1591" s="82" t="s">
        <v>115</v>
      </c>
      <c r="D1591" s="82" t="s">
        <v>134</v>
      </c>
      <c r="E1591" s="82" t="s">
        <v>3729</v>
      </c>
      <c r="F1591" s="84" t="s">
        <v>1582</v>
      </c>
      <c r="G1591" s="84" t="s">
        <v>1582</v>
      </c>
      <c r="H1591" s="86" t="s">
        <v>109</v>
      </c>
      <c r="I1591" s="86" t="s">
        <v>109</v>
      </c>
      <c r="J1591" s="86" t="s">
        <v>109</v>
      </c>
      <c r="K1591" s="86" t="s">
        <v>109</v>
      </c>
      <c r="L1591" s="86" t="s">
        <v>109</v>
      </c>
      <c r="M1591" s="86" t="s">
        <v>168</v>
      </c>
      <c r="N1591" s="87">
        <v>3</v>
      </c>
      <c r="O1591" s="82" t="s">
        <v>92</v>
      </c>
      <c r="P1591" s="97">
        <v>3</v>
      </c>
      <c r="Q1591" s="97">
        <v>44</v>
      </c>
      <c r="R1591" s="82">
        <v>338</v>
      </c>
      <c r="S1591" s="82">
        <v>338</v>
      </c>
      <c r="T1591" s="84" t="s">
        <v>88</v>
      </c>
      <c r="U1591" s="82"/>
      <c r="V1591" s="82"/>
      <c r="W1591" s="82"/>
      <c r="X1591" s="82"/>
      <c r="Y1591" s="82"/>
      <c r="Z1591" s="82"/>
      <c r="AA1591" s="82">
        <f t="shared" si="840"/>
        <v>224</v>
      </c>
      <c r="AB1591" s="82">
        <v>96.2</v>
      </c>
      <c r="AC1591" s="82" t="s">
        <v>88</v>
      </c>
      <c r="AD1591" s="82"/>
      <c r="AE1591" s="120">
        <v>2.3530000000000002</v>
      </c>
      <c r="AF1591" s="82"/>
      <c r="AG1591" s="82"/>
      <c r="AH1591" s="82"/>
      <c r="AI1591" s="82"/>
      <c r="AJ1591" s="82"/>
      <c r="AK1591" s="82"/>
      <c r="AL1591" s="82"/>
      <c r="AM1591" s="82"/>
      <c r="AN1591" s="82"/>
      <c r="AO1591" s="87"/>
      <c r="AP1591" s="93">
        <f t="shared" si="841"/>
        <v>3.7333333333333334</v>
      </c>
      <c r="AQ1591" s="126" t="e">
        <f t="shared" si="842"/>
        <v>#REF!</v>
      </c>
      <c r="AR1591" s="126" t="e">
        <f t="shared" si="843"/>
        <v>#REF!</v>
      </c>
      <c r="AS1591" s="85">
        <f t="shared" si="844"/>
        <v>145.59999999999997</v>
      </c>
      <c r="AT1591" s="85">
        <f t="shared" si="845"/>
        <v>149.33333333333329</v>
      </c>
      <c r="AU1591" s="125">
        <f t="shared" si="846"/>
        <v>6284.1833333333534</v>
      </c>
    </row>
    <row r="1592" spans="2:48">
      <c r="B1592" s="96">
        <v>45745</v>
      </c>
      <c r="C1592" s="82" t="s">
        <v>115</v>
      </c>
      <c r="D1592" s="82" t="s">
        <v>134</v>
      </c>
      <c r="E1592" s="82" t="s">
        <v>3729</v>
      </c>
      <c r="F1592" s="84" t="s">
        <v>1583</v>
      </c>
      <c r="G1592" s="84" t="s">
        <v>1583</v>
      </c>
      <c r="H1592" s="86" t="s">
        <v>109</v>
      </c>
      <c r="I1592" s="86" t="s">
        <v>109</v>
      </c>
      <c r="J1592" s="86" t="s">
        <v>109</v>
      </c>
      <c r="K1592" s="86" t="s">
        <v>109</v>
      </c>
      <c r="L1592" s="86" t="s">
        <v>109</v>
      </c>
      <c r="M1592" s="86" t="s">
        <v>168</v>
      </c>
      <c r="N1592" s="87">
        <v>3</v>
      </c>
      <c r="O1592" s="82" t="s">
        <v>92</v>
      </c>
      <c r="P1592" s="97">
        <v>3</v>
      </c>
      <c r="Q1592" s="97">
        <v>44</v>
      </c>
      <c r="R1592" s="82">
        <v>338</v>
      </c>
      <c r="S1592" s="82">
        <v>338</v>
      </c>
      <c r="T1592" s="84" t="s">
        <v>88</v>
      </c>
      <c r="U1592" s="82"/>
      <c r="V1592" s="82"/>
      <c r="W1592" s="82"/>
      <c r="X1592" s="82"/>
      <c r="Y1592" s="82"/>
      <c r="Z1592" s="82"/>
      <c r="AA1592" s="82">
        <f t="shared" si="840"/>
        <v>224</v>
      </c>
      <c r="AB1592" s="82">
        <v>95.6</v>
      </c>
      <c r="AC1592" s="82" t="s">
        <v>88</v>
      </c>
      <c r="AD1592" s="82"/>
      <c r="AE1592" s="120">
        <v>2.3580000000000001</v>
      </c>
      <c r="AF1592" s="82"/>
      <c r="AG1592" s="82"/>
      <c r="AH1592" s="82"/>
      <c r="AI1592" s="82"/>
      <c r="AJ1592" s="82"/>
      <c r="AK1592" s="82"/>
      <c r="AL1592" s="82"/>
      <c r="AM1592" s="82"/>
      <c r="AN1592" s="82"/>
      <c r="AO1592" s="87"/>
      <c r="AP1592" s="93">
        <f t="shared" si="841"/>
        <v>3.7333333333333334</v>
      </c>
      <c r="AQ1592" s="126" t="e">
        <f t="shared" si="842"/>
        <v>#REF!</v>
      </c>
      <c r="AR1592" s="126" t="e">
        <f t="shared" si="843"/>
        <v>#REF!</v>
      </c>
      <c r="AS1592" s="85">
        <f t="shared" si="844"/>
        <v>149.33333333333329</v>
      </c>
      <c r="AT1592" s="85">
        <f t="shared" si="845"/>
        <v>153.06666666666661</v>
      </c>
      <c r="AU1592" s="125">
        <f t="shared" si="846"/>
        <v>6287.916666666687</v>
      </c>
    </row>
    <row r="1593" spans="2:48">
      <c r="B1593" s="96">
        <v>45745</v>
      </c>
      <c r="C1593" s="82" t="s">
        <v>115</v>
      </c>
      <c r="D1593" s="82" t="s">
        <v>134</v>
      </c>
      <c r="E1593" s="82" t="s">
        <v>3729</v>
      </c>
      <c r="F1593" s="84" t="s">
        <v>1584</v>
      </c>
      <c r="G1593" s="84" t="s">
        <v>1584</v>
      </c>
      <c r="H1593" s="86" t="s">
        <v>109</v>
      </c>
      <c r="I1593" s="86" t="s">
        <v>109</v>
      </c>
      <c r="J1593" s="86" t="s">
        <v>109</v>
      </c>
      <c r="K1593" s="86" t="s">
        <v>109</v>
      </c>
      <c r="L1593" s="86" t="s">
        <v>109</v>
      </c>
      <c r="M1593" s="86" t="s">
        <v>168</v>
      </c>
      <c r="N1593" s="87">
        <v>3</v>
      </c>
      <c r="O1593" s="82" t="s">
        <v>92</v>
      </c>
      <c r="P1593" s="97">
        <v>3</v>
      </c>
      <c r="Q1593" s="97">
        <v>44</v>
      </c>
      <c r="R1593" s="82">
        <v>338</v>
      </c>
      <c r="S1593" s="82">
        <v>338</v>
      </c>
      <c r="T1593" s="84" t="s">
        <v>88</v>
      </c>
      <c r="U1593" s="82"/>
      <c r="V1593" s="82"/>
      <c r="W1593" s="82"/>
      <c r="X1593" s="82"/>
      <c r="Y1593" s="82"/>
      <c r="Z1593" s="82"/>
      <c r="AA1593" s="82">
        <f t="shared" si="840"/>
        <v>224</v>
      </c>
      <c r="AB1593" s="82">
        <v>95.8</v>
      </c>
      <c r="AC1593" s="82" t="s">
        <v>88</v>
      </c>
      <c r="AD1593" s="82"/>
      <c r="AE1593" s="120">
        <v>2.3490000000000002</v>
      </c>
      <c r="AF1593" s="82"/>
      <c r="AG1593" s="82"/>
      <c r="AH1593" s="82"/>
      <c r="AI1593" s="82"/>
      <c r="AJ1593" s="82"/>
      <c r="AK1593" s="82"/>
      <c r="AL1593" s="82"/>
      <c r="AM1593" s="82"/>
      <c r="AN1593" s="82"/>
      <c r="AO1593" s="87"/>
      <c r="AP1593" s="93">
        <f t="shared" si="841"/>
        <v>3.7333333333333334</v>
      </c>
      <c r="AQ1593" s="126" t="e">
        <f t="shared" si="842"/>
        <v>#REF!</v>
      </c>
      <c r="AR1593" s="126" t="e">
        <f t="shared" si="843"/>
        <v>#REF!</v>
      </c>
      <c r="AS1593" s="85">
        <f t="shared" si="844"/>
        <v>153.06666666666661</v>
      </c>
      <c r="AT1593" s="85">
        <f t="shared" si="845"/>
        <v>156.79999999999993</v>
      </c>
      <c r="AU1593" s="125">
        <f t="shared" si="846"/>
        <v>6291.6500000000206</v>
      </c>
    </row>
    <row r="1594" spans="2:48">
      <c r="B1594" s="96">
        <v>45745</v>
      </c>
      <c r="C1594" s="82" t="s">
        <v>115</v>
      </c>
      <c r="D1594" s="82" t="s">
        <v>134</v>
      </c>
      <c r="E1594" s="82" t="s">
        <v>3729</v>
      </c>
      <c r="F1594" s="84" t="s">
        <v>1585</v>
      </c>
      <c r="G1594" s="84" t="s">
        <v>1585</v>
      </c>
      <c r="H1594" s="86" t="s">
        <v>109</v>
      </c>
      <c r="I1594" s="86" t="s">
        <v>109</v>
      </c>
      <c r="J1594" s="86" t="s">
        <v>109</v>
      </c>
      <c r="K1594" s="86" t="s">
        <v>109</v>
      </c>
      <c r="L1594" s="86" t="s">
        <v>109</v>
      </c>
      <c r="M1594" s="86" t="s">
        <v>168</v>
      </c>
      <c r="N1594" s="87">
        <v>3</v>
      </c>
      <c r="O1594" s="82" t="s">
        <v>92</v>
      </c>
      <c r="P1594" s="97">
        <v>3</v>
      </c>
      <c r="Q1594" s="97">
        <v>44</v>
      </c>
      <c r="R1594" s="82">
        <v>338</v>
      </c>
      <c r="S1594" s="82">
        <v>338</v>
      </c>
      <c r="T1594" s="84" t="s">
        <v>88</v>
      </c>
      <c r="U1594" s="82"/>
      <c r="V1594" s="82"/>
      <c r="W1594" s="82"/>
      <c r="X1594" s="82"/>
      <c r="Y1594" s="82"/>
      <c r="Z1594" s="82"/>
      <c r="AA1594" s="82">
        <f t="shared" si="840"/>
        <v>224</v>
      </c>
      <c r="AB1594" s="82">
        <v>96</v>
      </c>
      <c r="AC1594" s="82" t="s">
        <v>88</v>
      </c>
      <c r="AD1594" s="82"/>
      <c r="AE1594" s="120">
        <v>2.33</v>
      </c>
      <c r="AF1594" s="82"/>
      <c r="AG1594" s="82"/>
      <c r="AH1594" s="82"/>
      <c r="AI1594" s="82"/>
      <c r="AJ1594" s="82"/>
      <c r="AK1594" s="82"/>
      <c r="AL1594" s="82"/>
      <c r="AM1594" s="82"/>
      <c r="AN1594" s="82"/>
      <c r="AO1594" s="87"/>
      <c r="AP1594" s="93">
        <f t="shared" si="841"/>
        <v>3.7333333333333334</v>
      </c>
      <c r="AQ1594" s="126" t="e">
        <f t="shared" si="842"/>
        <v>#REF!</v>
      </c>
      <c r="AR1594" s="126" t="e">
        <f t="shared" si="843"/>
        <v>#REF!</v>
      </c>
      <c r="AS1594" s="85">
        <f t="shared" si="844"/>
        <v>156.79999999999993</v>
      </c>
      <c r="AT1594" s="85">
        <f t="shared" si="845"/>
        <v>160.53333333333325</v>
      </c>
      <c r="AU1594" s="125">
        <f t="shared" si="846"/>
        <v>6295.3833333333541</v>
      </c>
    </row>
    <row r="1595" spans="2:48">
      <c r="B1595" s="96">
        <v>45745</v>
      </c>
      <c r="C1595" s="82" t="s">
        <v>115</v>
      </c>
      <c r="D1595" s="82" t="s">
        <v>1586</v>
      </c>
      <c r="E1595" s="82" t="s">
        <v>3729</v>
      </c>
      <c r="F1595" s="84" t="s">
        <v>1587</v>
      </c>
      <c r="G1595" s="84" t="s">
        <v>1587</v>
      </c>
      <c r="H1595" s="86" t="s">
        <v>109</v>
      </c>
      <c r="I1595" s="86" t="s">
        <v>109</v>
      </c>
      <c r="J1595" s="86" t="s">
        <v>109</v>
      </c>
      <c r="K1595" s="86" t="s">
        <v>109</v>
      </c>
      <c r="L1595" s="86" t="s">
        <v>109</v>
      </c>
      <c r="M1595" s="86" t="s">
        <v>168</v>
      </c>
      <c r="N1595" s="87">
        <v>3</v>
      </c>
      <c r="O1595" s="82" t="s">
        <v>92</v>
      </c>
      <c r="P1595" s="97">
        <v>3</v>
      </c>
      <c r="Q1595" s="97">
        <v>44</v>
      </c>
      <c r="R1595" s="82">
        <v>338</v>
      </c>
      <c r="S1595" s="82">
        <v>338</v>
      </c>
      <c r="T1595" s="84" t="s">
        <v>88</v>
      </c>
      <c r="U1595" s="82"/>
      <c r="V1595" s="82"/>
      <c r="W1595" s="82"/>
      <c r="X1595" s="82"/>
      <c r="Y1595" s="82"/>
      <c r="Z1595" s="82"/>
      <c r="AA1595" s="82">
        <f t="shared" si="840"/>
        <v>224</v>
      </c>
      <c r="AB1595" s="82">
        <v>95.6</v>
      </c>
      <c r="AC1595" s="82" t="s">
        <v>88</v>
      </c>
      <c r="AD1595" s="82"/>
      <c r="AE1595" s="120">
        <v>2.3490000000000002</v>
      </c>
      <c r="AF1595" s="82"/>
      <c r="AG1595" s="82"/>
      <c r="AH1595" s="82"/>
      <c r="AI1595" s="82"/>
      <c r="AJ1595" s="82"/>
      <c r="AK1595" s="82"/>
      <c r="AL1595" s="82"/>
      <c r="AM1595" s="82"/>
      <c r="AN1595" s="82"/>
      <c r="AO1595" s="87"/>
      <c r="AP1595" s="93">
        <f t="shared" si="841"/>
        <v>3.7333333333333334</v>
      </c>
      <c r="AQ1595" s="126" t="e">
        <f t="shared" si="842"/>
        <v>#REF!</v>
      </c>
      <c r="AR1595" s="126" t="e">
        <f t="shared" si="843"/>
        <v>#REF!</v>
      </c>
      <c r="AS1595" s="85">
        <f t="shared" si="844"/>
        <v>160.53333333333325</v>
      </c>
      <c r="AT1595" s="85">
        <f t="shared" si="845"/>
        <v>164.26666666666657</v>
      </c>
      <c r="AU1595" s="125">
        <f t="shared" si="846"/>
        <v>6299.1166666666877</v>
      </c>
    </row>
    <row r="1596" spans="2:48">
      <c r="B1596" s="96">
        <v>45745</v>
      </c>
      <c r="C1596" s="82" t="s">
        <v>115</v>
      </c>
      <c r="D1596" s="82" t="s">
        <v>1586</v>
      </c>
      <c r="E1596" s="82" t="s">
        <v>3729</v>
      </c>
      <c r="F1596" s="84" t="s">
        <v>1588</v>
      </c>
      <c r="G1596" s="84" t="s">
        <v>1588</v>
      </c>
      <c r="H1596" s="86" t="s">
        <v>109</v>
      </c>
      <c r="I1596" s="86" t="s">
        <v>109</v>
      </c>
      <c r="J1596" s="86" t="s">
        <v>109</v>
      </c>
      <c r="K1596" s="86" t="s">
        <v>109</v>
      </c>
      <c r="L1596" s="86" t="s">
        <v>109</v>
      </c>
      <c r="M1596" s="86" t="s">
        <v>168</v>
      </c>
      <c r="N1596" s="87">
        <v>3</v>
      </c>
      <c r="O1596" s="82" t="s">
        <v>92</v>
      </c>
      <c r="P1596" s="97">
        <v>3</v>
      </c>
      <c r="Q1596" s="97">
        <v>44</v>
      </c>
      <c r="R1596" s="82">
        <v>338</v>
      </c>
      <c r="S1596" s="82">
        <v>338</v>
      </c>
      <c r="T1596" s="84" t="s">
        <v>88</v>
      </c>
      <c r="U1596" s="82"/>
      <c r="V1596" s="82"/>
      <c r="W1596" s="82"/>
      <c r="X1596" s="82"/>
      <c r="Y1596" s="82"/>
      <c r="Z1596" s="82"/>
      <c r="AA1596" s="82">
        <f t="shared" si="840"/>
        <v>224</v>
      </c>
      <c r="AB1596" s="82">
        <v>96.3</v>
      </c>
      <c r="AC1596" s="82" t="s">
        <v>88</v>
      </c>
      <c r="AD1596" s="82"/>
      <c r="AE1596" s="120">
        <v>2.3519999999999999</v>
      </c>
      <c r="AF1596" s="82"/>
      <c r="AG1596" s="82"/>
      <c r="AH1596" s="82"/>
      <c r="AI1596" s="82"/>
      <c r="AJ1596" s="82"/>
      <c r="AK1596" s="82"/>
      <c r="AL1596" s="82"/>
      <c r="AM1596" s="82"/>
      <c r="AN1596" s="82"/>
      <c r="AO1596" s="87"/>
      <c r="AP1596" s="93">
        <f t="shared" si="841"/>
        <v>3.7333333333333334</v>
      </c>
      <c r="AQ1596" s="126" t="e">
        <f t="shared" si="842"/>
        <v>#REF!</v>
      </c>
      <c r="AR1596" s="126" t="e">
        <f t="shared" si="843"/>
        <v>#REF!</v>
      </c>
      <c r="AS1596" s="85">
        <f t="shared" si="844"/>
        <v>164.26666666666657</v>
      </c>
      <c r="AT1596" s="85">
        <f t="shared" si="845"/>
        <v>167.99999999999989</v>
      </c>
      <c r="AU1596" s="125">
        <f t="shared" si="846"/>
        <v>6302.8500000000213</v>
      </c>
    </row>
    <row r="1597" spans="2:48">
      <c r="B1597" s="96">
        <v>45745</v>
      </c>
      <c r="C1597" s="82" t="s">
        <v>115</v>
      </c>
      <c r="D1597" s="82" t="s">
        <v>1586</v>
      </c>
      <c r="E1597" s="82" t="s">
        <v>3729</v>
      </c>
      <c r="F1597" s="84" t="s">
        <v>1589</v>
      </c>
      <c r="G1597" s="84" t="s">
        <v>1589</v>
      </c>
      <c r="H1597" s="86" t="s">
        <v>109</v>
      </c>
      <c r="I1597" s="86" t="s">
        <v>109</v>
      </c>
      <c r="J1597" s="86" t="s">
        <v>109</v>
      </c>
      <c r="K1597" s="86" t="s">
        <v>109</v>
      </c>
      <c r="L1597" s="86" t="s">
        <v>109</v>
      </c>
      <c r="M1597" s="86" t="s">
        <v>168</v>
      </c>
      <c r="N1597" s="87">
        <v>3</v>
      </c>
      <c r="O1597" s="82" t="s">
        <v>92</v>
      </c>
      <c r="P1597" s="97">
        <v>3</v>
      </c>
      <c r="Q1597" s="97">
        <v>44</v>
      </c>
      <c r="R1597" s="82">
        <v>338</v>
      </c>
      <c r="S1597" s="82">
        <v>338</v>
      </c>
      <c r="T1597" s="84" t="s">
        <v>88</v>
      </c>
      <c r="U1597" s="82"/>
      <c r="V1597" s="82"/>
      <c r="W1597" s="82"/>
      <c r="X1597" s="82"/>
      <c r="Y1597" s="82"/>
      <c r="Z1597" s="82"/>
      <c r="AA1597" s="82">
        <f t="shared" si="840"/>
        <v>224</v>
      </c>
      <c r="AB1597" s="82">
        <v>114.3</v>
      </c>
      <c r="AC1597" s="82" t="s">
        <v>88</v>
      </c>
      <c r="AD1597" s="82"/>
      <c r="AE1597" s="120">
        <v>2.3879999999999999</v>
      </c>
      <c r="AF1597" s="82"/>
      <c r="AG1597" s="82"/>
      <c r="AH1597" s="82"/>
      <c r="AI1597" s="82"/>
      <c r="AJ1597" s="82"/>
      <c r="AK1597" s="82"/>
      <c r="AL1597" s="82"/>
      <c r="AM1597" s="82"/>
      <c r="AN1597" s="82"/>
      <c r="AO1597" s="87"/>
      <c r="AP1597" s="93">
        <f t="shared" si="841"/>
        <v>3.7333333333333334</v>
      </c>
      <c r="AQ1597" s="126" t="e">
        <f t="shared" si="842"/>
        <v>#REF!</v>
      </c>
      <c r="AR1597" s="126" t="e">
        <f t="shared" si="843"/>
        <v>#REF!</v>
      </c>
      <c r="AS1597" s="85">
        <f t="shared" si="844"/>
        <v>167.99999999999989</v>
      </c>
      <c r="AT1597" s="85">
        <f t="shared" si="845"/>
        <v>171.73333333333321</v>
      </c>
      <c r="AU1597" s="125">
        <f t="shared" si="846"/>
        <v>6306.5833333333549</v>
      </c>
    </row>
    <row r="1598" spans="2:48">
      <c r="B1598" s="96">
        <v>45746</v>
      </c>
      <c r="C1598" s="82" t="s">
        <v>1038</v>
      </c>
      <c r="D1598" s="82" t="s">
        <v>134</v>
      </c>
      <c r="E1598" s="82" t="s">
        <v>3729</v>
      </c>
      <c r="F1598" s="84" t="s">
        <v>1591</v>
      </c>
      <c r="G1598" s="84" t="s">
        <v>1591</v>
      </c>
      <c r="H1598" s="86" t="s">
        <v>109</v>
      </c>
      <c r="I1598" s="86" t="s">
        <v>109</v>
      </c>
      <c r="J1598" s="86" t="s">
        <v>109</v>
      </c>
      <c r="K1598" s="86" t="s">
        <v>109</v>
      </c>
      <c r="L1598" s="86" t="s">
        <v>109</v>
      </c>
      <c r="M1598" s="86" t="s">
        <v>168</v>
      </c>
      <c r="N1598" s="87">
        <v>3</v>
      </c>
      <c r="O1598" s="82" t="s">
        <v>92</v>
      </c>
      <c r="P1598" s="97">
        <v>3</v>
      </c>
      <c r="Q1598" s="97">
        <v>44</v>
      </c>
      <c r="R1598" s="82">
        <v>338</v>
      </c>
      <c r="S1598" s="82">
        <v>338</v>
      </c>
      <c r="T1598" s="84" t="s">
        <v>88</v>
      </c>
      <c r="U1598" s="82"/>
      <c r="V1598" s="82"/>
      <c r="W1598" s="82"/>
      <c r="X1598" s="82"/>
      <c r="Y1598" s="82"/>
      <c r="Z1598" s="82"/>
      <c r="AA1598" s="82">
        <f t="shared" si="840"/>
        <v>224</v>
      </c>
      <c r="AB1598" s="82">
        <v>111.3</v>
      </c>
      <c r="AC1598" s="82" t="s">
        <v>88</v>
      </c>
      <c r="AD1598" s="82"/>
      <c r="AE1598" s="120">
        <v>2.3759999999999999</v>
      </c>
      <c r="AF1598" s="82"/>
      <c r="AG1598" s="82"/>
      <c r="AH1598" s="82"/>
      <c r="AI1598" s="82"/>
      <c r="AJ1598" s="82"/>
      <c r="AK1598" s="82"/>
      <c r="AL1598" s="82"/>
      <c r="AM1598" s="82"/>
      <c r="AN1598" s="82"/>
      <c r="AO1598" s="87"/>
      <c r="AP1598" s="93">
        <f t="shared" si="841"/>
        <v>3.7333333333333334</v>
      </c>
      <c r="AQ1598" s="126" t="e">
        <f t="shared" si="842"/>
        <v>#REF!</v>
      </c>
      <c r="AR1598" s="126" t="e">
        <f t="shared" si="843"/>
        <v>#REF!</v>
      </c>
      <c r="AS1598" s="85">
        <f t="shared" si="844"/>
        <v>171.73333333333321</v>
      </c>
      <c r="AT1598" s="85">
        <f t="shared" si="845"/>
        <v>175.46666666666653</v>
      </c>
      <c r="AU1598" s="125">
        <f t="shared" si="846"/>
        <v>6310.3166666666884</v>
      </c>
      <c r="AV1598" s="145" t="s">
        <v>1590</v>
      </c>
    </row>
    <row r="1599" spans="2:48">
      <c r="B1599" s="96">
        <v>45746</v>
      </c>
      <c r="C1599" s="82" t="s">
        <v>1038</v>
      </c>
      <c r="D1599" s="82" t="s">
        <v>134</v>
      </c>
      <c r="E1599" s="82" t="s">
        <v>3729</v>
      </c>
      <c r="F1599" s="84" t="s">
        <v>1592</v>
      </c>
      <c r="G1599" s="84" t="s">
        <v>1592</v>
      </c>
      <c r="H1599" s="86" t="s">
        <v>109</v>
      </c>
      <c r="I1599" s="86" t="s">
        <v>109</v>
      </c>
      <c r="J1599" s="86" t="s">
        <v>109</v>
      </c>
      <c r="K1599" s="86" t="s">
        <v>109</v>
      </c>
      <c r="L1599" s="86" t="s">
        <v>109</v>
      </c>
      <c r="M1599" s="86" t="s">
        <v>168</v>
      </c>
      <c r="N1599" s="87">
        <v>3</v>
      </c>
      <c r="O1599" s="82" t="s">
        <v>92</v>
      </c>
      <c r="P1599" s="97">
        <v>3</v>
      </c>
      <c r="Q1599" s="97">
        <v>44</v>
      </c>
      <c r="R1599" s="82">
        <v>338</v>
      </c>
      <c r="S1599" s="82">
        <v>338</v>
      </c>
      <c r="T1599" s="84" t="s">
        <v>88</v>
      </c>
      <c r="U1599" s="82"/>
      <c r="V1599" s="82"/>
      <c r="W1599" s="82"/>
      <c r="X1599" s="82"/>
      <c r="Y1599" s="82"/>
      <c r="Z1599" s="82"/>
      <c r="AA1599" s="82">
        <f t="shared" si="840"/>
        <v>224</v>
      </c>
      <c r="AB1599" s="82">
        <v>95.6</v>
      </c>
      <c r="AC1599" s="82" t="s">
        <v>88</v>
      </c>
      <c r="AD1599" s="82"/>
      <c r="AE1599" s="120">
        <v>2.3450000000000002</v>
      </c>
      <c r="AF1599" s="82"/>
      <c r="AG1599" s="82"/>
      <c r="AH1599" s="82"/>
      <c r="AI1599" s="82"/>
      <c r="AJ1599" s="82"/>
      <c r="AK1599" s="82"/>
      <c r="AL1599" s="82"/>
      <c r="AM1599" s="82"/>
      <c r="AN1599" s="82"/>
      <c r="AO1599" s="87"/>
      <c r="AP1599" s="93">
        <f t="shared" si="841"/>
        <v>3.7333333333333334</v>
      </c>
      <c r="AQ1599" s="126" t="e">
        <f t="shared" si="842"/>
        <v>#REF!</v>
      </c>
      <c r="AR1599" s="126" t="e">
        <f t="shared" si="843"/>
        <v>#REF!</v>
      </c>
      <c r="AS1599" s="85">
        <f t="shared" si="844"/>
        <v>175.46666666666653</v>
      </c>
      <c r="AT1599" s="85">
        <f t="shared" si="845"/>
        <v>179.19999999999985</v>
      </c>
      <c r="AU1599" s="125">
        <f t="shared" si="846"/>
        <v>6314.050000000022</v>
      </c>
    </row>
    <row r="1600" spans="2:48">
      <c r="B1600" s="96">
        <v>45746</v>
      </c>
      <c r="C1600" s="82" t="s">
        <v>1038</v>
      </c>
      <c r="D1600" s="82" t="s">
        <v>134</v>
      </c>
      <c r="E1600" s="82" t="s">
        <v>3729</v>
      </c>
      <c r="F1600" s="84" t="s">
        <v>1593</v>
      </c>
      <c r="G1600" s="84" t="s">
        <v>1593</v>
      </c>
      <c r="H1600" s="86" t="s">
        <v>109</v>
      </c>
      <c r="I1600" s="86" t="s">
        <v>109</v>
      </c>
      <c r="J1600" s="86" t="s">
        <v>109</v>
      </c>
      <c r="K1600" s="86" t="s">
        <v>109</v>
      </c>
      <c r="L1600" s="86" t="s">
        <v>109</v>
      </c>
      <c r="M1600" s="86" t="s">
        <v>168</v>
      </c>
      <c r="N1600" s="87">
        <v>3</v>
      </c>
      <c r="O1600" s="82" t="s">
        <v>92</v>
      </c>
      <c r="P1600" s="97">
        <v>3</v>
      </c>
      <c r="Q1600" s="97">
        <v>44</v>
      </c>
      <c r="R1600" s="82">
        <v>338</v>
      </c>
      <c r="S1600" s="82">
        <v>338</v>
      </c>
      <c r="T1600" s="84" t="s">
        <v>88</v>
      </c>
      <c r="U1600" s="82"/>
      <c r="V1600" s="82"/>
      <c r="W1600" s="82"/>
      <c r="X1600" s="82"/>
      <c r="Y1600" s="82"/>
      <c r="Z1600" s="82"/>
      <c r="AA1600" s="82">
        <f t="shared" si="840"/>
        <v>224</v>
      </c>
      <c r="AB1600" s="82">
        <v>112.1</v>
      </c>
      <c r="AC1600" s="82" t="s">
        <v>88</v>
      </c>
      <c r="AD1600" s="82"/>
      <c r="AE1600" s="120">
        <v>2.3879999999999999</v>
      </c>
      <c r="AF1600" s="82"/>
      <c r="AG1600" s="82"/>
      <c r="AH1600" s="82"/>
      <c r="AI1600" s="82"/>
      <c r="AJ1600" s="82"/>
      <c r="AK1600" s="82"/>
      <c r="AL1600" s="82"/>
      <c r="AM1600" s="82"/>
      <c r="AN1600" s="82"/>
      <c r="AO1600" s="87"/>
      <c r="AP1600" s="93">
        <f t="shared" si="841"/>
        <v>3.7333333333333334</v>
      </c>
      <c r="AQ1600" s="126" t="e">
        <f t="shared" si="842"/>
        <v>#REF!</v>
      </c>
      <c r="AR1600" s="126" t="e">
        <f t="shared" si="843"/>
        <v>#REF!</v>
      </c>
      <c r="AS1600" s="85">
        <f t="shared" si="844"/>
        <v>179.19999999999985</v>
      </c>
      <c r="AT1600" s="85">
        <f t="shared" si="845"/>
        <v>182.93333333333317</v>
      </c>
      <c r="AU1600" s="125">
        <f t="shared" si="846"/>
        <v>6317.7833333333556</v>
      </c>
    </row>
    <row r="1601" spans="2:48">
      <c r="B1601" s="96">
        <v>45746</v>
      </c>
      <c r="C1601" s="82" t="s">
        <v>1038</v>
      </c>
      <c r="D1601" s="82" t="s">
        <v>134</v>
      </c>
      <c r="E1601" s="82" t="s">
        <v>3729</v>
      </c>
      <c r="F1601" s="84" t="s">
        <v>1594</v>
      </c>
      <c r="G1601" s="84" t="s">
        <v>1594</v>
      </c>
      <c r="H1601" s="86" t="s">
        <v>109</v>
      </c>
      <c r="I1601" s="86" t="s">
        <v>109</v>
      </c>
      <c r="J1601" s="86" t="s">
        <v>109</v>
      </c>
      <c r="K1601" s="86" t="s">
        <v>109</v>
      </c>
      <c r="L1601" s="86" t="s">
        <v>109</v>
      </c>
      <c r="M1601" s="86" t="s">
        <v>168</v>
      </c>
      <c r="N1601" s="87">
        <v>3</v>
      </c>
      <c r="O1601" s="82" t="s">
        <v>92</v>
      </c>
      <c r="P1601" s="97">
        <v>3</v>
      </c>
      <c r="Q1601" s="97">
        <v>44</v>
      </c>
      <c r="R1601" s="82">
        <v>338</v>
      </c>
      <c r="S1601" s="82">
        <v>338</v>
      </c>
      <c r="T1601" s="84" t="s">
        <v>88</v>
      </c>
      <c r="U1601" s="82"/>
      <c r="V1601" s="82"/>
      <c r="W1601" s="82"/>
      <c r="X1601" s="82"/>
      <c r="Y1601" s="82"/>
      <c r="Z1601" s="82"/>
      <c r="AA1601" s="82">
        <f t="shared" si="840"/>
        <v>224</v>
      </c>
      <c r="AB1601" s="82">
        <v>112.5</v>
      </c>
      <c r="AC1601" s="82" t="s">
        <v>88</v>
      </c>
      <c r="AD1601" s="82"/>
      <c r="AE1601" s="120">
        <v>2.3860000000000001</v>
      </c>
      <c r="AF1601" s="82"/>
      <c r="AG1601" s="82"/>
      <c r="AH1601" s="82"/>
      <c r="AI1601" s="82"/>
      <c r="AJ1601" s="82"/>
      <c r="AK1601" s="82"/>
      <c r="AL1601" s="82"/>
      <c r="AM1601" s="82"/>
      <c r="AN1601" s="82"/>
      <c r="AO1601" s="87"/>
      <c r="AP1601" s="93">
        <f t="shared" si="841"/>
        <v>3.7333333333333334</v>
      </c>
      <c r="AQ1601" s="126" t="e">
        <f t="shared" si="842"/>
        <v>#REF!</v>
      </c>
      <c r="AR1601" s="126" t="e">
        <f t="shared" si="843"/>
        <v>#REF!</v>
      </c>
      <c r="AS1601" s="85">
        <f t="shared" si="844"/>
        <v>182.93333333333317</v>
      </c>
      <c r="AT1601" s="85">
        <f t="shared" si="845"/>
        <v>186.66666666666649</v>
      </c>
      <c r="AU1601" s="125">
        <f t="shared" si="846"/>
        <v>6321.5166666666892</v>
      </c>
    </row>
    <row r="1602" spans="2:48">
      <c r="B1602" s="96">
        <v>45746</v>
      </c>
      <c r="C1602" s="82" t="s">
        <v>1038</v>
      </c>
      <c r="D1602" s="82" t="s">
        <v>134</v>
      </c>
      <c r="E1602" s="82" t="s">
        <v>3729</v>
      </c>
      <c r="F1602" s="84" t="s">
        <v>1595</v>
      </c>
      <c r="G1602" s="84" t="s">
        <v>1595</v>
      </c>
      <c r="H1602" s="86" t="s">
        <v>109</v>
      </c>
      <c r="I1602" s="86" t="s">
        <v>109</v>
      </c>
      <c r="J1602" s="86" t="s">
        <v>109</v>
      </c>
      <c r="K1602" s="86" t="s">
        <v>109</v>
      </c>
      <c r="L1602" s="86" t="s">
        <v>109</v>
      </c>
      <c r="M1602" s="86" t="s">
        <v>168</v>
      </c>
      <c r="N1602" s="87">
        <v>3</v>
      </c>
      <c r="O1602" s="82" t="s">
        <v>92</v>
      </c>
      <c r="P1602" s="97">
        <v>3</v>
      </c>
      <c r="Q1602" s="97">
        <v>44</v>
      </c>
      <c r="R1602" s="82">
        <v>338</v>
      </c>
      <c r="S1602" s="82">
        <v>338</v>
      </c>
      <c r="T1602" s="84" t="s">
        <v>88</v>
      </c>
      <c r="U1602" s="82"/>
      <c r="V1602" s="82"/>
      <c r="W1602" s="82"/>
      <c r="X1602" s="82"/>
      <c r="Y1602" s="82"/>
      <c r="Z1602" s="82"/>
      <c r="AA1602" s="82">
        <f t="shared" si="840"/>
        <v>224</v>
      </c>
      <c r="AB1602" s="82">
        <v>111.8</v>
      </c>
      <c r="AC1602" s="82" t="s">
        <v>88</v>
      </c>
      <c r="AD1602" s="82"/>
      <c r="AE1602" s="120">
        <v>2.395</v>
      </c>
      <c r="AF1602" s="82"/>
      <c r="AG1602" s="82"/>
      <c r="AH1602" s="82"/>
      <c r="AI1602" s="82"/>
      <c r="AJ1602" s="82"/>
      <c r="AK1602" s="82"/>
      <c r="AL1602" s="82"/>
      <c r="AM1602" s="82"/>
      <c r="AN1602" s="82"/>
      <c r="AO1602" s="87"/>
      <c r="AP1602" s="93">
        <f t="shared" si="841"/>
        <v>3.7333333333333334</v>
      </c>
      <c r="AQ1602" s="126" t="e">
        <f t="shared" si="842"/>
        <v>#REF!</v>
      </c>
      <c r="AR1602" s="126" t="e">
        <f t="shared" si="843"/>
        <v>#REF!</v>
      </c>
      <c r="AS1602" s="85">
        <f t="shared" si="844"/>
        <v>186.66666666666649</v>
      </c>
      <c r="AT1602" s="85">
        <f t="shared" si="845"/>
        <v>190.39999999999981</v>
      </c>
      <c r="AU1602" s="125">
        <f t="shared" si="846"/>
        <v>6325.2500000000227</v>
      </c>
    </row>
    <row r="1603" spans="2:48">
      <c r="B1603" s="96">
        <v>45746</v>
      </c>
      <c r="C1603" s="82" t="s">
        <v>120</v>
      </c>
      <c r="D1603" s="82" t="s">
        <v>134</v>
      </c>
      <c r="E1603" s="82" t="s">
        <v>3729</v>
      </c>
      <c r="F1603" s="84" t="s">
        <v>1596</v>
      </c>
      <c r="G1603" s="84" t="s">
        <v>1596</v>
      </c>
      <c r="H1603" s="86" t="s">
        <v>109</v>
      </c>
      <c r="I1603" s="86" t="s">
        <v>109</v>
      </c>
      <c r="J1603" s="86" t="s">
        <v>109</v>
      </c>
      <c r="K1603" s="86" t="s">
        <v>109</v>
      </c>
      <c r="L1603" s="86" t="s">
        <v>109</v>
      </c>
      <c r="M1603" s="86" t="s">
        <v>168</v>
      </c>
      <c r="N1603" s="87">
        <v>3</v>
      </c>
      <c r="O1603" s="82" t="s">
        <v>92</v>
      </c>
      <c r="P1603" s="97">
        <v>3</v>
      </c>
      <c r="Q1603" s="97">
        <v>44</v>
      </c>
      <c r="R1603" s="82">
        <v>338</v>
      </c>
      <c r="S1603" s="82">
        <v>338</v>
      </c>
      <c r="T1603" s="84" t="s">
        <v>88</v>
      </c>
      <c r="U1603" s="82"/>
      <c r="V1603" s="82"/>
      <c r="W1603" s="82"/>
      <c r="X1603" s="82"/>
      <c r="Y1603" s="82"/>
      <c r="Z1603" s="82"/>
      <c r="AA1603" s="82">
        <f t="shared" si="840"/>
        <v>224</v>
      </c>
      <c r="AB1603" s="82">
        <v>113</v>
      </c>
      <c r="AC1603" s="82" t="s">
        <v>88</v>
      </c>
      <c r="AD1603" s="82"/>
      <c r="AE1603" s="120">
        <v>2.4</v>
      </c>
      <c r="AF1603" s="82"/>
      <c r="AG1603" s="82"/>
      <c r="AH1603" s="82"/>
      <c r="AI1603" s="82"/>
      <c r="AJ1603" s="82"/>
      <c r="AK1603" s="82"/>
      <c r="AL1603" s="82"/>
      <c r="AM1603" s="82"/>
      <c r="AN1603" s="82"/>
      <c r="AO1603" s="87"/>
      <c r="AP1603" s="93">
        <f t="shared" si="841"/>
        <v>3.7333333333333334</v>
      </c>
      <c r="AQ1603" s="126" t="e">
        <f t="shared" si="842"/>
        <v>#REF!</v>
      </c>
      <c r="AR1603" s="126" t="e">
        <f t="shared" si="843"/>
        <v>#REF!</v>
      </c>
      <c r="AS1603" s="85">
        <f t="shared" si="844"/>
        <v>190.39999999999981</v>
      </c>
      <c r="AT1603" s="85">
        <f t="shared" si="845"/>
        <v>194.13333333333313</v>
      </c>
      <c r="AU1603" s="125">
        <f t="shared" si="846"/>
        <v>6328.9833333333563</v>
      </c>
    </row>
    <row r="1604" spans="2:48">
      <c r="B1604" s="96">
        <v>45746</v>
      </c>
      <c r="C1604" s="82" t="s">
        <v>120</v>
      </c>
      <c r="D1604" s="82" t="s">
        <v>134</v>
      </c>
      <c r="E1604" s="82" t="s">
        <v>3729</v>
      </c>
      <c r="F1604" s="84" t="s">
        <v>1597</v>
      </c>
      <c r="G1604" s="84" t="s">
        <v>1597</v>
      </c>
      <c r="H1604" s="86" t="s">
        <v>109</v>
      </c>
      <c r="I1604" s="86" t="s">
        <v>109</v>
      </c>
      <c r="J1604" s="86" t="s">
        <v>109</v>
      </c>
      <c r="K1604" s="86" t="s">
        <v>109</v>
      </c>
      <c r="L1604" s="86" t="s">
        <v>109</v>
      </c>
      <c r="M1604" s="86" t="s">
        <v>168</v>
      </c>
      <c r="N1604" s="87">
        <v>3</v>
      </c>
      <c r="O1604" s="82" t="s">
        <v>92</v>
      </c>
      <c r="P1604" s="97">
        <v>3</v>
      </c>
      <c r="Q1604" s="97">
        <v>44</v>
      </c>
      <c r="R1604" s="82">
        <v>338</v>
      </c>
      <c r="S1604" s="82">
        <v>338</v>
      </c>
      <c r="T1604" s="84" t="s">
        <v>88</v>
      </c>
      <c r="U1604" s="82"/>
      <c r="V1604" s="82"/>
      <c r="W1604" s="82"/>
      <c r="X1604" s="82"/>
      <c r="Y1604" s="82"/>
      <c r="Z1604" s="82"/>
      <c r="AA1604" s="82">
        <f t="shared" si="840"/>
        <v>224</v>
      </c>
      <c r="AB1604" s="82">
        <v>112.9</v>
      </c>
      <c r="AC1604" s="82" t="s">
        <v>88</v>
      </c>
      <c r="AD1604" s="82"/>
      <c r="AE1604" s="120">
        <v>2.3820000000000001</v>
      </c>
      <c r="AF1604" s="82"/>
      <c r="AG1604" s="82"/>
      <c r="AH1604" s="82"/>
      <c r="AI1604" s="82"/>
      <c r="AJ1604" s="82"/>
      <c r="AK1604" s="82"/>
      <c r="AL1604" s="82"/>
      <c r="AM1604" s="82"/>
      <c r="AN1604" s="82"/>
      <c r="AO1604" s="87"/>
      <c r="AP1604" s="93">
        <f t="shared" si="841"/>
        <v>3.7333333333333334</v>
      </c>
      <c r="AQ1604" s="126" t="e">
        <f t="shared" si="842"/>
        <v>#REF!</v>
      </c>
      <c r="AR1604" s="126" t="e">
        <f t="shared" si="843"/>
        <v>#REF!</v>
      </c>
      <c r="AS1604" s="85">
        <f t="shared" si="844"/>
        <v>194.13333333333313</v>
      </c>
      <c r="AT1604" s="85">
        <f t="shared" si="845"/>
        <v>197.86666666666645</v>
      </c>
      <c r="AU1604" s="125">
        <f t="shared" si="846"/>
        <v>6332.7166666666899</v>
      </c>
    </row>
    <row r="1605" spans="2:48">
      <c r="B1605" s="96">
        <v>45746</v>
      </c>
      <c r="C1605" s="82" t="s">
        <v>120</v>
      </c>
      <c r="D1605" s="82" t="s">
        <v>134</v>
      </c>
      <c r="E1605" s="82" t="s">
        <v>3729</v>
      </c>
      <c r="F1605" s="84" t="s">
        <v>1598</v>
      </c>
      <c r="G1605" s="84" t="s">
        <v>1598</v>
      </c>
      <c r="H1605" s="86" t="s">
        <v>109</v>
      </c>
      <c r="I1605" s="86" t="s">
        <v>109</v>
      </c>
      <c r="J1605" s="86" t="s">
        <v>109</v>
      </c>
      <c r="K1605" s="86" t="s">
        <v>109</v>
      </c>
      <c r="L1605" s="86" t="s">
        <v>109</v>
      </c>
      <c r="M1605" s="86" t="s">
        <v>168</v>
      </c>
      <c r="N1605" s="87">
        <v>3</v>
      </c>
      <c r="O1605" s="82" t="s">
        <v>92</v>
      </c>
      <c r="P1605" s="97">
        <v>3</v>
      </c>
      <c r="Q1605" s="97">
        <v>44</v>
      </c>
      <c r="R1605" s="82">
        <v>338</v>
      </c>
      <c r="S1605" s="82">
        <v>338</v>
      </c>
      <c r="T1605" s="84" t="s">
        <v>88</v>
      </c>
      <c r="U1605" s="82"/>
      <c r="V1605" s="82"/>
      <c r="W1605" s="82"/>
      <c r="X1605" s="82"/>
      <c r="Y1605" s="82"/>
      <c r="Z1605" s="82"/>
      <c r="AA1605" s="82">
        <f t="shared" si="840"/>
        <v>224</v>
      </c>
      <c r="AB1605" s="82">
        <v>112.2</v>
      </c>
      <c r="AC1605" s="82" t="s">
        <v>88</v>
      </c>
      <c r="AD1605" s="82"/>
      <c r="AE1605" s="120">
        <v>2.38</v>
      </c>
      <c r="AF1605" s="82"/>
      <c r="AG1605" s="82"/>
      <c r="AH1605" s="82"/>
      <c r="AI1605" s="82"/>
      <c r="AJ1605" s="82"/>
      <c r="AK1605" s="82"/>
      <c r="AL1605" s="82"/>
      <c r="AM1605" s="82"/>
      <c r="AN1605" s="82"/>
      <c r="AO1605" s="87"/>
      <c r="AP1605" s="93">
        <f t="shared" si="841"/>
        <v>3.7333333333333334</v>
      </c>
      <c r="AQ1605" s="126" t="e">
        <f t="shared" si="842"/>
        <v>#REF!</v>
      </c>
      <c r="AR1605" s="126" t="e">
        <f t="shared" si="843"/>
        <v>#REF!</v>
      </c>
      <c r="AS1605" s="85">
        <f t="shared" si="844"/>
        <v>197.86666666666645</v>
      </c>
      <c r="AT1605" s="85">
        <f t="shared" si="845"/>
        <v>201.59999999999977</v>
      </c>
      <c r="AU1605" s="125">
        <f t="shared" si="846"/>
        <v>6336.4500000000235</v>
      </c>
    </row>
    <row r="1606" spans="2:48">
      <c r="B1606" s="122">
        <v>45747</v>
      </c>
      <c r="C1606" s="117" t="s">
        <v>120</v>
      </c>
      <c r="D1606" s="117"/>
      <c r="E1606" s="117"/>
      <c r="F1606" s="109" t="s">
        <v>100</v>
      </c>
      <c r="G1606" s="109"/>
      <c r="H1606" s="110"/>
      <c r="I1606" s="110"/>
      <c r="J1606" s="110"/>
      <c r="K1606" s="110"/>
      <c r="L1606" s="110"/>
      <c r="M1606" s="111"/>
      <c r="N1606" s="109">
        <v>38</v>
      </c>
      <c r="O1606" s="109" t="s">
        <v>101</v>
      </c>
      <c r="P1606" s="109">
        <v>109</v>
      </c>
      <c r="Q1606" s="109">
        <v>0</v>
      </c>
      <c r="R1606" s="109">
        <v>200</v>
      </c>
      <c r="S1606" s="109">
        <v>200</v>
      </c>
      <c r="T1606" s="112" t="s">
        <v>88</v>
      </c>
      <c r="U1606" s="117"/>
      <c r="V1606" s="117"/>
      <c r="W1606" s="117"/>
      <c r="X1606" s="117"/>
      <c r="Y1606" s="117"/>
      <c r="Z1606" s="117"/>
      <c r="AA1606" s="117"/>
      <c r="AB1606" s="117"/>
      <c r="AC1606" s="117"/>
      <c r="AD1606" s="117"/>
      <c r="AE1606" s="124"/>
      <c r="AF1606" s="117"/>
      <c r="AG1606" s="117"/>
      <c r="AH1606" s="117"/>
      <c r="AI1606" s="117"/>
      <c r="AJ1606" s="117"/>
      <c r="AK1606" s="117"/>
      <c r="AL1606" s="117"/>
      <c r="AM1606" s="117"/>
      <c r="AN1606" s="117"/>
      <c r="AO1606" s="112"/>
      <c r="AP1606" s="113">
        <v>0</v>
      </c>
      <c r="AQ1606" s="113" t="e">
        <f t="shared" si="842"/>
        <v>#REF!</v>
      </c>
      <c r="AR1606" s="113" t="e">
        <f t="shared" si="843"/>
        <v>#REF!</v>
      </c>
      <c r="AS1606" s="118">
        <v>0</v>
      </c>
      <c r="AT1606" s="118">
        <v>0</v>
      </c>
      <c r="AU1606" s="119">
        <f t="shared" si="846"/>
        <v>6336.4500000000235</v>
      </c>
      <c r="AV1606" s="95" t="s">
        <v>166</v>
      </c>
    </row>
    <row r="1607" spans="2:48">
      <c r="B1607" s="122">
        <v>45747</v>
      </c>
      <c r="C1607" s="117" t="s">
        <v>120</v>
      </c>
      <c r="D1607" s="117"/>
      <c r="E1607" s="117"/>
      <c r="F1607" s="109" t="s">
        <v>100</v>
      </c>
      <c r="G1607" s="109"/>
      <c r="H1607" s="110"/>
      <c r="I1607" s="110"/>
      <c r="J1607" s="110"/>
      <c r="K1607" s="110"/>
      <c r="L1607" s="110"/>
      <c r="M1607" s="111"/>
      <c r="N1607" s="109">
        <v>38</v>
      </c>
      <c r="O1607" s="109" t="s">
        <v>101</v>
      </c>
      <c r="P1607" s="109">
        <v>109</v>
      </c>
      <c r="Q1607" s="109">
        <v>0</v>
      </c>
      <c r="R1607" s="109">
        <v>200</v>
      </c>
      <c r="S1607" s="109">
        <v>200</v>
      </c>
      <c r="T1607" s="112" t="s">
        <v>88</v>
      </c>
      <c r="U1607" s="117"/>
      <c r="V1607" s="117"/>
      <c r="W1607" s="117"/>
      <c r="X1607" s="117"/>
      <c r="Y1607" s="117"/>
      <c r="Z1607" s="117"/>
      <c r="AA1607" s="117"/>
      <c r="AB1607" s="117"/>
      <c r="AC1607" s="117"/>
      <c r="AD1607" s="117"/>
      <c r="AE1607" s="124"/>
      <c r="AF1607" s="117"/>
      <c r="AG1607" s="117"/>
      <c r="AH1607" s="117"/>
      <c r="AI1607" s="117"/>
      <c r="AJ1607" s="117"/>
      <c r="AK1607" s="117"/>
      <c r="AL1607" s="117"/>
      <c r="AM1607" s="117"/>
      <c r="AN1607" s="117"/>
      <c r="AO1607" s="112"/>
      <c r="AP1607" s="113">
        <v>0</v>
      </c>
      <c r="AQ1607" s="113" t="e">
        <f t="shared" ref="AQ1607:AQ1615" si="847">IF(O1607="B",AQ1606+AA1607/60,AQ1606)</f>
        <v>#REF!</v>
      </c>
      <c r="AR1607" s="113" t="e">
        <f t="shared" ref="AR1607:AR1615" si="848">IF(O1607="3A",AR1606+AA1607/60,AR1606)</f>
        <v>#REF!</v>
      </c>
      <c r="AS1607" s="118">
        <v>0</v>
      </c>
      <c r="AT1607" s="118">
        <v>0</v>
      </c>
      <c r="AU1607" s="119">
        <f t="shared" ref="AU1607:AU1615" si="849">AU1606+(AA1607/60)</f>
        <v>6336.4500000000235</v>
      </c>
      <c r="AV1607" s="95" t="s">
        <v>1599</v>
      </c>
    </row>
    <row r="1608" spans="2:48">
      <c r="B1608" s="122">
        <v>45747</v>
      </c>
      <c r="C1608" s="117" t="s">
        <v>120</v>
      </c>
      <c r="D1608" s="117"/>
      <c r="E1608" s="117"/>
      <c r="F1608" s="115" t="s">
        <v>135</v>
      </c>
      <c r="G1608" s="109"/>
      <c r="H1608" s="110"/>
      <c r="I1608" s="110"/>
      <c r="J1608" s="110"/>
      <c r="K1608" s="110"/>
      <c r="L1608" s="110"/>
      <c r="M1608" s="111"/>
      <c r="N1608" s="109">
        <v>6</v>
      </c>
      <c r="O1608" s="109" t="s">
        <v>92</v>
      </c>
      <c r="P1608" s="109">
        <v>30</v>
      </c>
      <c r="Q1608" s="109">
        <v>0</v>
      </c>
      <c r="R1608" s="109">
        <v>359</v>
      </c>
      <c r="S1608" s="109">
        <v>359</v>
      </c>
      <c r="T1608" s="117" t="s">
        <v>88</v>
      </c>
      <c r="U1608" s="117"/>
      <c r="V1608" s="117"/>
      <c r="W1608" s="117"/>
      <c r="X1608" s="117"/>
      <c r="Y1608" s="117"/>
      <c r="Z1608" s="117"/>
      <c r="AA1608" s="117"/>
      <c r="AB1608" s="117"/>
      <c r="AC1608" s="117"/>
      <c r="AD1608" s="117"/>
      <c r="AE1608" s="124"/>
      <c r="AF1608" s="117"/>
      <c r="AG1608" s="117"/>
      <c r="AH1608" s="117"/>
      <c r="AI1608" s="117"/>
      <c r="AJ1608" s="117"/>
      <c r="AK1608" s="117"/>
      <c r="AL1608" s="117"/>
      <c r="AM1608" s="117"/>
      <c r="AN1608" s="117"/>
      <c r="AO1608" s="112"/>
      <c r="AP1608" s="113">
        <f t="shared" ref="AP1608:AP1609" si="850">IF(O1608="A",AP1607+AA1608/60,AP1607)</f>
        <v>0</v>
      </c>
      <c r="AQ1608" s="113" t="e">
        <f t="shared" si="847"/>
        <v>#REF!</v>
      </c>
      <c r="AR1608" s="113" t="e">
        <f t="shared" si="848"/>
        <v>#REF!</v>
      </c>
      <c r="AS1608" s="118">
        <v>0</v>
      </c>
      <c r="AT1608" s="118">
        <v>0</v>
      </c>
      <c r="AU1608" s="119">
        <f t="shared" si="849"/>
        <v>6336.4500000000235</v>
      </c>
    </row>
    <row r="1609" spans="2:48">
      <c r="B1609" s="122">
        <v>45747</v>
      </c>
      <c r="C1609" s="117" t="s">
        <v>120</v>
      </c>
      <c r="D1609" s="117"/>
      <c r="E1609" s="117"/>
      <c r="F1609" s="109" t="s">
        <v>102</v>
      </c>
      <c r="G1609" s="109"/>
      <c r="H1609" s="110"/>
      <c r="I1609" s="110"/>
      <c r="J1609" s="110"/>
      <c r="K1609" s="110"/>
      <c r="L1609" s="110"/>
      <c r="M1609" s="111"/>
      <c r="N1609" s="109">
        <v>1</v>
      </c>
      <c r="O1609" s="109" t="s">
        <v>92</v>
      </c>
      <c r="P1609" s="109">
        <v>60</v>
      </c>
      <c r="Q1609" s="109">
        <v>0</v>
      </c>
      <c r="R1609" s="109">
        <v>359</v>
      </c>
      <c r="S1609" s="109">
        <v>359</v>
      </c>
      <c r="T1609" s="117" t="s">
        <v>88</v>
      </c>
      <c r="U1609" s="117"/>
      <c r="V1609" s="117"/>
      <c r="W1609" s="117"/>
      <c r="X1609" s="117"/>
      <c r="Y1609" s="117"/>
      <c r="Z1609" s="117"/>
      <c r="AA1609" s="117">
        <f t="shared" ref="AA1609" si="851">P1609*60+Q1609</f>
        <v>3600</v>
      </c>
      <c r="AB1609" s="117"/>
      <c r="AC1609" s="117"/>
      <c r="AD1609" s="117"/>
      <c r="AE1609" s="124"/>
      <c r="AF1609" s="117"/>
      <c r="AG1609" s="117"/>
      <c r="AH1609" s="117"/>
      <c r="AI1609" s="117"/>
      <c r="AJ1609" s="117"/>
      <c r="AK1609" s="117"/>
      <c r="AL1609" s="117"/>
      <c r="AM1609" s="117"/>
      <c r="AN1609" s="117"/>
      <c r="AO1609" s="112"/>
      <c r="AP1609" s="113">
        <f t="shared" si="850"/>
        <v>0</v>
      </c>
      <c r="AQ1609" s="113" t="e">
        <f t="shared" si="847"/>
        <v>#REF!</v>
      </c>
      <c r="AR1609" s="113" t="e">
        <f t="shared" si="848"/>
        <v>#REF!</v>
      </c>
      <c r="AS1609" s="118">
        <v>0</v>
      </c>
      <c r="AT1609" s="118">
        <v>0</v>
      </c>
      <c r="AU1609" s="119">
        <f t="shared" si="849"/>
        <v>6396.4500000000235</v>
      </c>
    </row>
    <row r="1610" spans="2:48">
      <c r="B1610" s="122">
        <v>45747</v>
      </c>
      <c r="C1610" s="117" t="s">
        <v>117</v>
      </c>
      <c r="D1610" s="117"/>
      <c r="E1610" s="117"/>
      <c r="F1610" s="109" t="s">
        <v>103</v>
      </c>
      <c r="G1610" s="109"/>
      <c r="H1610" s="110"/>
      <c r="I1610" s="110"/>
      <c r="J1610" s="110"/>
      <c r="K1610" s="110"/>
      <c r="L1610" s="110"/>
      <c r="M1610" s="111"/>
      <c r="N1610" s="109">
        <v>6</v>
      </c>
      <c r="O1610" s="109" t="s">
        <v>91</v>
      </c>
      <c r="P1610" s="109">
        <v>30</v>
      </c>
      <c r="Q1610" s="109">
        <v>0</v>
      </c>
      <c r="R1610" s="109">
        <v>359</v>
      </c>
      <c r="S1610" s="109">
        <v>359</v>
      </c>
      <c r="T1610" s="117" t="s">
        <v>88</v>
      </c>
      <c r="U1610" s="117"/>
      <c r="V1610" s="117"/>
      <c r="W1610" s="117"/>
      <c r="X1610" s="117"/>
      <c r="Y1610" s="117"/>
      <c r="Z1610" s="117"/>
      <c r="AA1610" s="117"/>
      <c r="AB1610" s="117"/>
      <c r="AC1610" s="117"/>
      <c r="AD1610" s="117"/>
      <c r="AE1610" s="124"/>
      <c r="AF1610" s="117"/>
      <c r="AG1610" s="117"/>
      <c r="AH1610" s="117"/>
      <c r="AI1610" s="117"/>
      <c r="AJ1610" s="117"/>
      <c r="AK1610" s="117"/>
      <c r="AL1610" s="117"/>
      <c r="AM1610" s="117"/>
      <c r="AN1610" s="117"/>
      <c r="AO1610" s="112"/>
      <c r="AP1610" s="113">
        <v>0</v>
      </c>
      <c r="AQ1610" s="113" t="e">
        <f t="shared" si="847"/>
        <v>#REF!</v>
      </c>
      <c r="AR1610" s="113" t="e">
        <f t="shared" si="848"/>
        <v>#REF!</v>
      </c>
      <c r="AS1610" s="118">
        <f t="shared" si="844"/>
        <v>0</v>
      </c>
      <c r="AT1610" s="118">
        <v>0</v>
      </c>
      <c r="AU1610" s="119">
        <f t="shared" si="849"/>
        <v>6396.4500000000235</v>
      </c>
    </row>
    <row r="1611" spans="2:48">
      <c r="B1611" s="122">
        <v>45747</v>
      </c>
      <c r="C1611" s="117" t="s">
        <v>117</v>
      </c>
      <c r="D1611" s="117"/>
      <c r="E1611" s="117"/>
      <c r="F1611" s="109" t="s">
        <v>104</v>
      </c>
      <c r="G1611" s="109"/>
      <c r="H1611" s="110"/>
      <c r="I1611" s="110"/>
      <c r="J1611" s="110"/>
      <c r="K1611" s="110"/>
      <c r="L1611" s="110"/>
      <c r="M1611" s="111"/>
      <c r="N1611" s="109">
        <v>1</v>
      </c>
      <c r="O1611" s="109" t="s">
        <v>91</v>
      </c>
      <c r="P1611" s="109">
        <v>60</v>
      </c>
      <c r="Q1611" s="109">
        <v>0</v>
      </c>
      <c r="R1611" s="109">
        <v>359</v>
      </c>
      <c r="S1611" s="109">
        <v>359</v>
      </c>
      <c r="T1611" s="117" t="s">
        <v>88</v>
      </c>
      <c r="U1611" s="117"/>
      <c r="V1611" s="117"/>
      <c r="W1611" s="117"/>
      <c r="X1611" s="117"/>
      <c r="Y1611" s="117"/>
      <c r="Z1611" s="117"/>
      <c r="AA1611" s="117">
        <f t="shared" si="840"/>
        <v>3600</v>
      </c>
      <c r="AB1611" s="117"/>
      <c r="AC1611" s="117"/>
      <c r="AD1611" s="117"/>
      <c r="AE1611" s="124"/>
      <c r="AF1611" s="117"/>
      <c r="AG1611" s="117"/>
      <c r="AH1611" s="117"/>
      <c r="AI1611" s="117"/>
      <c r="AJ1611" s="117"/>
      <c r="AK1611" s="117"/>
      <c r="AL1611" s="117"/>
      <c r="AM1611" s="117"/>
      <c r="AN1611" s="117"/>
      <c r="AO1611" s="112"/>
      <c r="AP1611" s="113">
        <v>0</v>
      </c>
      <c r="AQ1611" s="113" t="e">
        <f t="shared" si="847"/>
        <v>#REF!</v>
      </c>
      <c r="AR1611" s="113" t="e">
        <f t="shared" si="848"/>
        <v>#REF!</v>
      </c>
      <c r="AS1611" s="118">
        <f t="shared" si="844"/>
        <v>0</v>
      </c>
      <c r="AT1611" s="118">
        <v>0</v>
      </c>
      <c r="AU1611" s="119">
        <f t="shared" si="849"/>
        <v>6456.4500000000235</v>
      </c>
    </row>
    <row r="1612" spans="2:48">
      <c r="B1612" s="122">
        <v>45747</v>
      </c>
      <c r="C1612" s="117" t="s">
        <v>117</v>
      </c>
      <c r="D1612" s="117"/>
      <c r="E1612" s="117"/>
      <c r="F1612" s="109" t="s">
        <v>104</v>
      </c>
      <c r="G1612" s="109"/>
      <c r="H1612" s="110"/>
      <c r="I1612" s="110"/>
      <c r="J1612" s="110"/>
      <c r="K1612" s="110"/>
      <c r="L1612" s="110"/>
      <c r="M1612" s="111"/>
      <c r="N1612" s="109">
        <v>1</v>
      </c>
      <c r="O1612" s="109" t="s">
        <v>91</v>
      </c>
      <c r="P1612" s="109">
        <v>60</v>
      </c>
      <c r="Q1612" s="109">
        <v>0</v>
      </c>
      <c r="R1612" s="109">
        <v>359</v>
      </c>
      <c r="S1612" s="109">
        <v>359</v>
      </c>
      <c r="T1612" s="117" t="s">
        <v>88</v>
      </c>
      <c r="U1612" s="117"/>
      <c r="V1612" s="117"/>
      <c r="W1612" s="117"/>
      <c r="X1612" s="117"/>
      <c r="Y1612" s="117"/>
      <c r="Z1612" s="117"/>
      <c r="AA1612" s="117">
        <f t="shared" si="840"/>
        <v>3600</v>
      </c>
      <c r="AB1612" s="117"/>
      <c r="AC1612" s="117"/>
      <c r="AD1612" s="117"/>
      <c r="AE1612" s="124"/>
      <c r="AF1612" s="117"/>
      <c r="AG1612" s="117"/>
      <c r="AH1612" s="117"/>
      <c r="AI1612" s="117"/>
      <c r="AJ1612" s="117"/>
      <c r="AK1612" s="117"/>
      <c r="AL1612" s="117"/>
      <c r="AM1612" s="117"/>
      <c r="AN1612" s="117"/>
      <c r="AO1612" s="112"/>
      <c r="AP1612" s="113">
        <v>0</v>
      </c>
      <c r="AQ1612" s="113" t="e">
        <f t="shared" si="847"/>
        <v>#REF!</v>
      </c>
      <c r="AR1612" s="113" t="e">
        <f t="shared" si="848"/>
        <v>#REF!</v>
      </c>
      <c r="AS1612" s="118">
        <f t="shared" si="844"/>
        <v>0</v>
      </c>
      <c r="AT1612" s="118">
        <v>0</v>
      </c>
      <c r="AU1612" s="119">
        <f t="shared" si="849"/>
        <v>6516.4500000000235</v>
      </c>
    </row>
    <row r="1613" spans="2:48">
      <c r="B1613" s="122">
        <v>45747</v>
      </c>
      <c r="C1613" s="117" t="s">
        <v>117</v>
      </c>
      <c r="D1613" s="117"/>
      <c r="E1613" s="117"/>
      <c r="F1613" s="109" t="s">
        <v>104</v>
      </c>
      <c r="G1613" s="109"/>
      <c r="H1613" s="110"/>
      <c r="I1613" s="110"/>
      <c r="J1613" s="110"/>
      <c r="K1613" s="110"/>
      <c r="L1613" s="110"/>
      <c r="M1613" s="111"/>
      <c r="N1613" s="109">
        <v>1</v>
      </c>
      <c r="O1613" s="109" t="s">
        <v>91</v>
      </c>
      <c r="P1613" s="109">
        <v>60</v>
      </c>
      <c r="Q1613" s="109">
        <v>0</v>
      </c>
      <c r="R1613" s="109">
        <v>359</v>
      </c>
      <c r="S1613" s="109">
        <v>359</v>
      </c>
      <c r="T1613" s="117" t="s">
        <v>88</v>
      </c>
      <c r="U1613" s="117"/>
      <c r="V1613" s="117"/>
      <c r="W1613" s="117"/>
      <c r="X1613" s="117"/>
      <c r="Y1613" s="117"/>
      <c r="Z1613" s="117"/>
      <c r="AA1613" s="117">
        <f t="shared" si="840"/>
        <v>3600</v>
      </c>
      <c r="AB1613" s="117"/>
      <c r="AC1613" s="117"/>
      <c r="AD1613" s="117"/>
      <c r="AE1613" s="124"/>
      <c r="AF1613" s="117"/>
      <c r="AG1613" s="117"/>
      <c r="AH1613" s="117"/>
      <c r="AI1613" s="117"/>
      <c r="AJ1613" s="117"/>
      <c r="AK1613" s="117"/>
      <c r="AL1613" s="117"/>
      <c r="AM1613" s="117"/>
      <c r="AN1613" s="117"/>
      <c r="AO1613" s="112"/>
      <c r="AP1613" s="113">
        <v>0</v>
      </c>
      <c r="AQ1613" s="113" t="e">
        <f t="shared" si="847"/>
        <v>#REF!</v>
      </c>
      <c r="AR1613" s="113" t="e">
        <f t="shared" si="848"/>
        <v>#REF!</v>
      </c>
      <c r="AS1613" s="118">
        <f t="shared" si="844"/>
        <v>0</v>
      </c>
      <c r="AT1613" s="118">
        <v>0</v>
      </c>
      <c r="AU1613" s="119">
        <f t="shared" si="849"/>
        <v>6576.4500000000235</v>
      </c>
    </row>
    <row r="1614" spans="2:48">
      <c r="B1614" s="122">
        <v>45747</v>
      </c>
      <c r="C1614" s="117" t="s">
        <v>117</v>
      </c>
      <c r="D1614" s="117"/>
      <c r="E1614" s="117"/>
      <c r="F1614" s="109" t="s">
        <v>104</v>
      </c>
      <c r="G1614" s="109"/>
      <c r="H1614" s="110"/>
      <c r="I1614" s="110"/>
      <c r="J1614" s="110"/>
      <c r="K1614" s="110"/>
      <c r="L1614" s="110"/>
      <c r="M1614" s="111"/>
      <c r="N1614" s="109">
        <v>1</v>
      </c>
      <c r="O1614" s="109" t="s">
        <v>91</v>
      </c>
      <c r="P1614" s="109">
        <v>60</v>
      </c>
      <c r="Q1614" s="109">
        <v>0</v>
      </c>
      <c r="R1614" s="109">
        <v>359</v>
      </c>
      <c r="S1614" s="109">
        <v>359</v>
      </c>
      <c r="T1614" s="117" t="s">
        <v>88</v>
      </c>
      <c r="U1614" s="117"/>
      <c r="V1614" s="117"/>
      <c r="W1614" s="117"/>
      <c r="X1614" s="117"/>
      <c r="Y1614" s="117"/>
      <c r="Z1614" s="117"/>
      <c r="AA1614" s="117">
        <f t="shared" si="840"/>
        <v>3600</v>
      </c>
      <c r="AB1614" s="117"/>
      <c r="AC1614" s="117"/>
      <c r="AD1614" s="117"/>
      <c r="AE1614" s="124"/>
      <c r="AF1614" s="117"/>
      <c r="AG1614" s="117"/>
      <c r="AH1614" s="117"/>
      <c r="AI1614" s="117"/>
      <c r="AJ1614" s="117"/>
      <c r="AK1614" s="117"/>
      <c r="AL1614" s="117"/>
      <c r="AM1614" s="117"/>
      <c r="AN1614" s="117"/>
      <c r="AO1614" s="112"/>
      <c r="AP1614" s="113">
        <v>0</v>
      </c>
      <c r="AQ1614" s="113" t="e">
        <f t="shared" si="847"/>
        <v>#REF!</v>
      </c>
      <c r="AR1614" s="113" t="e">
        <f t="shared" si="848"/>
        <v>#REF!</v>
      </c>
      <c r="AS1614" s="118">
        <f t="shared" si="844"/>
        <v>0</v>
      </c>
      <c r="AT1614" s="118">
        <v>0</v>
      </c>
      <c r="AU1614" s="119">
        <f t="shared" si="849"/>
        <v>6636.4500000000235</v>
      </c>
    </row>
    <row r="1615" spans="2:48">
      <c r="B1615" s="96">
        <v>45747</v>
      </c>
      <c r="C1615" s="82" t="s">
        <v>117</v>
      </c>
      <c r="D1615" s="82"/>
      <c r="E1615" s="82"/>
      <c r="F1615" s="130" t="s">
        <v>105</v>
      </c>
      <c r="G1615" s="130" t="s">
        <v>89</v>
      </c>
      <c r="H1615" s="133" t="s">
        <v>89</v>
      </c>
      <c r="I1615" s="133" t="s">
        <v>89</v>
      </c>
      <c r="J1615" s="133" t="s">
        <v>89</v>
      </c>
      <c r="K1615" s="133" t="s">
        <v>89</v>
      </c>
      <c r="L1615" s="133" t="s">
        <v>95</v>
      </c>
      <c r="M1615" s="134" t="s">
        <v>106</v>
      </c>
      <c r="N1615" s="114">
        <v>3</v>
      </c>
      <c r="O1615" s="130" t="s">
        <v>91</v>
      </c>
      <c r="P1615" s="130">
        <v>3</v>
      </c>
      <c r="Q1615" s="114">
        <v>44</v>
      </c>
      <c r="R1615" s="130">
        <v>338</v>
      </c>
      <c r="S1615" s="130">
        <v>338</v>
      </c>
      <c r="T1615" s="84" t="s">
        <v>88</v>
      </c>
      <c r="U1615" s="82"/>
      <c r="V1615" s="82"/>
      <c r="W1615" s="82"/>
      <c r="X1615" s="82"/>
      <c r="Y1615" s="82"/>
      <c r="Z1615" s="82"/>
      <c r="AA1615" s="82">
        <f t="shared" si="840"/>
        <v>224</v>
      </c>
      <c r="AB1615" s="82"/>
      <c r="AC1615" s="82"/>
      <c r="AD1615" s="82">
        <v>114.1</v>
      </c>
      <c r="AE1615" s="120">
        <v>2.3769999999999998</v>
      </c>
      <c r="AF1615" s="82">
        <v>112.7</v>
      </c>
      <c r="AG1615" s="82">
        <v>99.2</v>
      </c>
      <c r="AH1615" s="132">
        <f>AF1615-AG1615</f>
        <v>13.5</v>
      </c>
      <c r="AI1615" s="132">
        <v>1528.93</v>
      </c>
      <c r="AJ1615" s="132">
        <v>2687.8</v>
      </c>
      <c r="AK1615" s="132">
        <v>1201.3699999999999</v>
      </c>
      <c r="AL1615" s="132">
        <v>2494.86</v>
      </c>
      <c r="AM1615" s="136">
        <f>AJ1615-AI1615</f>
        <v>1158.8700000000001</v>
      </c>
      <c r="AN1615" s="136">
        <f>AL1615-AK1615</f>
        <v>1293.4900000000002</v>
      </c>
      <c r="AO1615" s="136">
        <f>AD1615/AA1615*60</f>
        <v>30.5625</v>
      </c>
      <c r="AP1615" s="93">
        <f t="shared" ref="AP1615" si="852">IF(O1615="A",AP1614+AA1615/60,AP1614)</f>
        <v>3.7333333333333334</v>
      </c>
      <c r="AQ1615" s="126" t="e">
        <f t="shared" si="847"/>
        <v>#REF!</v>
      </c>
      <c r="AR1615" s="126" t="e">
        <f t="shared" si="848"/>
        <v>#REF!</v>
      </c>
      <c r="AS1615" s="85">
        <f t="shared" si="844"/>
        <v>0</v>
      </c>
      <c r="AT1615" s="85">
        <f t="shared" ref="AT1615" si="853">AT1614+(AA1615/60)</f>
        <v>3.7333333333333334</v>
      </c>
      <c r="AU1615" s="125">
        <f t="shared" si="849"/>
        <v>6640.183333333357</v>
      </c>
    </row>
    <row r="1616" spans="2:48">
      <c r="B1616" s="96">
        <v>45747</v>
      </c>
      <c r="C1616" s="82" t="s">
        <v>1197</v>
      </c>
      <c r="D1616" s="82" t="s">
        <v>116</v>
      </c>
      <c r="E1616" s="82" t="s">
        <v>3729</v>
      </c>
      <c r="F1616" s="84" t="s">
        <v>1600</v>
      </c>
      <c r="G1616" s="84" t="s">
        <v>1600</v>
      </c>
      <c r="H1616" s="86" t="s">
        <v>109</v>
      </c>
      <c r="I1616" s="86" t="s">
        <v>109</v>
      </c>
      <c r="J1616" s="86" t="s">
        <v>109</v>
      </c>
      <c r="K1616" s="86" t="s">
        <v>109</v>
      </c>
      <c r="L1616" s="86" t="s">
        <v>109</v>
      </c>
      <c r="M1616" s="86" t="s">
        <v>168</v>
      </c>
      <c r="N1616" s="87">
        <v>3</v>
      </c>
      <c r="O1616" s="82" t="s">
        <v>92</v>
      </c>
      <c r="P1616" s="97">
        <v>3</v>
      </c>
      <c r="Q1616" s="97">
        <v>44</v>
      </c>
      <c r="R1616" s="82">
        <v>338</v>
      </c>
      <c r="S1616" s="82">
        <v>338</v>
      </c>
      <c r="T1616" s="84" t="s">
        <v>88</v>
      </c>
      <c r="U1616" s="82"/>
      <c r="V1616" s="82"/>
      <c r="W1616" s="82"/>
      <c r="X1616" s="82"/>
      <c r="Y1616" s="82"/>
      <c r="Z1616" s="82"/>
      <c r="AA1616" s="82">
        <f t="shared" si="840"/>
        <v>224</v>
      </c>
      <c r="AB1616" s="82">
        <v>113.6</v>
      </c>
      <c r="AC1616" s="82" t="s">
        <v>88</v>
      </c>
      <c r="AD1616" s="82"/>
      <c r="AE1616" s="120">
        <v>2.395</v>
      </c>
      <c r="AF1616" s="82"/>
      <c r="AG1616" s="82"/>
      <c r="AH1616" s="82"/>
      <c r="AI1616" s="82"/>
      <c r="AJ1616" s="82"/>
      <c r="AK1616" s="82"/>
      <c r="AL1616" s="82"/>
      <c r="AM1616" s="82"/>
      <c r="AN1616" s="82"/>
      <c r="AO1616" s="87"/>
      <c r="AP1616" s="93">
        <f t="shared" si="841"/>
        <v>3.7333333333333334</v>
      </c>
      <c r="AQ1616" s="126" t="e">
        <f t="shared" si="842"/>
        <v>#REF!</v>
      </c>
      <c r="AR1616" s="126" t="e">
        <f t="shared" si="843"/>
        <v>#REF!</v>
      </c>
      <c r="AS1616" s="85">
        <f t="shared" si="844"/>
        <v>3.7333333333333334</v>
      </c>
      <c r="AT1616" s="85">
        <f t="shared" si="845"/>
        <v>7.4666666666666668</v>
      </c>
      <c r="AU1616" s="125">
        <f t="shared" si="846"/>
        <v>6643.9166666666906</v>
      </c>
    </row>
    <row r="1617" spans="2:47">
      <c r="B1617" s="96">
        <v>45747</v>
      </c>
      <c r="C1617" s="82" t="s">
        <v>1197</v>
      </c>
      <c r="D1617" s="82" t="s">
        <v>116</v>
      </c>
      <c r="E1617" s="82" t="s">
        <v>3729</v>
      </c>
      <c r="F1617" s="84" t="s">
        <v>1601</v>
      </c>
      <c r="G1617" s="84" t="s">
        <v>1601</v>
      </c>
      <c r="H1617" s="86" t="s">
        <v>109</v>
      </c>
      <c r="I1617" s="86" t="s">
        <v>109</v>
      </c>
      <c r="J1617" s="86" t="s">
        <v>109</v>
      </c>
      <c r="K1617" s="86" t="s">
        <v>109</v>
      </c>
      <c r="L1617" s="86" t="s">
        <v>109</v>
      </c>
      <c r="M1617" s="86" t="s">
        <v>168</v>
      </c>
      <c r="N1617" s="87">
        <v>3</v>
      </c>
      <c r="O1617" s="82" t="s">
        <v>92</v>
      </c>
      <c r="P1617" s="97">
        <v>3</v>
      </c>
      <c r="Q1617" s="97">
        <v>44</v>
      </c>
      <c r="R1617" s="82">
        <v>338</v>
      </c>
      <c r="S1617" s="82">
        <v>338</v>
      </c>
      <c r="T1617" s="84" t="s">
        <v>88</v>
      </c>
      <c r="U1617" s="82"/>
      <c r="V1617" s="82"/>
      <c r="W1617" s="82"/>
      <c r="X1617" s="82"/>
      <c r="Y1617" s="82"/>
      <c r="Z1617" s="82"/>
      <c r="AA1617" s="82">
        <f t="shared" si="840"/>
        <v>224</v>
      </c>
      <c r="AB1617" s="82">
        <v>113.4</v>
      </c>
      <c r="AC1617" s="82" t="s">
        <v>88</v>
      </c>
      <c r="AD1617" s="82"/>
      <c r="AE1617" s="120">
        <v>2.3889999999999998</v>
      </c>
      <c r="AF1617" s="82"/>
      <c r="AG1617" s="82"/>
      <c r="AH1617" s="82"/>
      <c r="AI1617" s="82"/>
      <c r="AJ1617" s="82"/>
      <c r="AK1617" s="82"/>
      <c r="AL1617" s="82"/>
      <c r="AM1617" s="82"/>
      <c r="AN1617" s="82"/>
      <c r="AO1617" s="87"/>
      <c r="AP1617" s="93">
        <f t="shared" si="841"/>
        <v>3.7333333333333334</v>
      </c>
      <c r="AQ1617" s="126" t="e">
        <f t="shared" si="842"/>
        <v>#REF!</v>
      </c>
      <c r="AR1617" s="126" t="e">
        <f t="shared" si="843"/>
        <v>#REF!</v>
      </c>
      <c r="AS1617" s="85">
        <f t="shared" si="844"/>
        <v>7.4666666666666668</v>
      </c>
      <c r="AT1617" s="85">
        <f t="shared" si="845"/>
        <v>11.2</v>
      </c>
      <c r="AU1617" s="125">
        <f t="shared" si="846"/>
        <v>6647.6500000000242</v>
      </c>
    </row>
    <row r="1618" spans="2:47">
      <c r="B1618" s="96">
        <v>45747</v>
      </c>
      <c r="C1618" s="82" t="s">
        <v>1197</v>
      </c>
      <c r="D1618" s="82" t="s">
        <v>116</v>
      </c>
      <c r="E1618" s="82" t="s">
        <v>3729</v>
      </c>
      <c r="F1618" s="84" t="s">
        <v>1602</v>
      </c>
      <c r="G1618" s="84" t="s">
        <v>1602</v>
      </c>
      <c r="H1618" s="86" t="s">
        <v>109</v>
      </c>
      <c r="I1618" s="86" t="s">
        <v>109</v>
      </c>
      <c r="J1618" s="86" t="s">
        <v>109</v>
      </c>
      <c r="K1618" s="86" t="s">
        <v>109</v>
      </c>
      <c r="L1618" s="86" t="s">
        <v>109</v>
      </c>
      <c r="M1618" s="86" t="s">
        <v>168</v>
      </c>
      <c r="N1618" s="87">
        <v>3</v>
      </c>
      <c r="O1618" s="82" t="s">
        <v>92</v>
      </c>
      <c r="P1618" s="97">
        <v>3</v>
      </c>
      <c r="Q1618" s="97">
        <v>44</v>
      </c>
      <c r="R1618" s="82">
        <v>338</v>
      </c>
      <c r="S1618" s="82">
        <v>338</v>
      </c>
      <c r="T1618" s="84" t="s">
        <v>88</v>
      </c>
      <c r="U1618" s="82"/>
      <c r="V1618" s="82"/>
      <c r="W1618" s="82"/>
      <c r="X1618" s="82"/>
      <c r="Y1618" s="82"/>
      <c r="Z1618" s="82"/>
      <c r="AA1618" s="82">
        <f t="shared" si="840"/>
        <v>224</v>
      </c>
      <c r="AB1618" s="82">
        <v>100.3</v>
      </c>
      <c r="AC1618" s="82" t="s">
        <v>88</v>
      </c>
      <c r="AD1618" s="82"/>
      <c r="AE1618" s="120">
        <v>2.371</v>
      </c>
      <c r="AF1618" s="82"/>
      <c r="AG1618" s="82"/>
      <c r="AH1618" s="82"/>
      <c r="AI1618" s="82"/>
      <c r="AJ1618" s="82"/>
      <c r="AK1618" s="82"/>
      <c r="AL1618" s="82"/>
      <c r="AM1618" s="82"/>
      <c r="AN1618" s="82"/>
      <c r="AO1618" s="87"/>
      <c r="AP1618" s="93">
        <f t="shared" si="841"/>
        <v>3.7333333333333334</v>
      </c>
      <c r="AQ1618" s="126" t="e">
        <f t="shared" si="842"/>
        <v>#REF!</v>
      </c>
      <c r="AR1618" s="126" t="e">
        <f t="shared" si="843"/>
        <v>#REF!</v>
      </c>
      <c r="AS1618" s="85">
        <f t="shared" si="844"/>
        <v>11.2</v>
      </c>
      <c r="AT1618" s="85">
        <f t="shared" si="845"/>
        <v>14.933333333333334</v>
      </c>
      <c r="AU1618" s="125">
        <f t="shared" si="846"/>
        <v>6651.3833333333578</v>
      </c>
    </row>
    <row r="1619" spans="2:47">
      <c r="B1619" s="96">
        <v>45747</v>
      </c>
      <c r="C1619" s="82" t="s">
        <v>1197</v>
      </c>
      <c r="D1619" s="82" t="s">
        <v>116</v>
      </c>
      <c r="E1619" s="82" t="s">
        <v>3729</v>
      </c>
      <c r="F1619" s="84" t="s">
        <v>1603</v>
      </c>
      <c r="G1619" s="84" t="s">
        <v>1603</v>
      </c>
      <c r="H1619" s="86" t="s">
        <v>109</v>
      </c>
      <c r="I1619" s="86" t="s">
        <v>109</v>
      </c>
      <c r="J1619" s="86" t="s">
        <v>109</v>
      </c>
      <c r="K1619" s="86" t="s">
        <v>109</v>
      </c>
      <c r="L1619" s="86" t="s">
        <v>109</v>
      </c>
      <c r="M1619" s="86" t="s">
        <v>168</v>
      </c>
      <c r="N1619" s="87">
        <v>3</v>
      </c>
      <c r="O1619" s="82" t="s">
        <v>92</v>
      </c>
      <c r="P1619" s="97">
        <v>3</v>
      </c>
      <c r="Q1619" s="97">
        <v>44</v>
      </c>
      <c r="R1619" s="82">
        <v>338</v>
      </c>
      <c r="S1619" s="82">
        <v>338</v>
      </c>
      <c r="T1619" s="84" t="s">
        <v>88</v>
      </c>
      <c r="U1619" s="82"/>
      <c r="V1619" s="82"/>
      <c r="W1619" s="82"/>
      <c r="X1619" s="82"/>
      <c r="Y1619" s="82"/>
      <c r="Z1619" s="82"/>
      <c r="AA1619" s="82">
        <f t="shared" si="840"/>
        <v>224</v>
      </c>
      <c r="AB1619" s="82">
        <v>96.8</v>
      </c>
      <c r="AC1619" s="82" t="s">
        <v>88</v>
      </c>
      <c r="AD1619" s="82"/>
      <c r="AE1619" s="120">
        <v>2.3570000000000002</v>
      </c>
      <c r="AF1619" s="82"/>
      <c r="AG1619" s="82"/>
      <c r="AH1619" s="82"/>
      <c r="AI1619" s="82"/>
      <c r="AJ1619" s="82"/>
      <c r="AK1619" s="82"/>
      <c r="AL1619" s="82"/>
      <c r="AM1619" s="82"/>
      <c r="AN1619" s="82"/>
      <c r="AO1619" s="87"/>
      <c r="AP1619" s="93">
        <f t="shared" si="841"/>
        <v>3.7333333333333334</v>
      </c>
      <c r="AQ1619" s="126" t="e">
        <f t="shared" si="842"/>
        <v>#REF!</v>
      </c>
      <c r="AR1619" s="126" t="e">
        <f t="shared" si="843"/>
        <v>#REF!</v>
      </c>
      <c r="AS1619" s="85">
        <f t="shared" si="844"/>
        <v>14.933333333333334</v>
      </c>
      <c r="AT1619" s="85">
        <f t="shared" si="845"/>
        <v>18.666666666666668</v>
      </c>
      <c r="AU1619" s="125">
        <f t="shared" si="846"/>
        <v>6655.1166666666913</v>
      </c>
    </row>
    <row r="1620" spans="2:47">
      <c r="B1620" s="96">
        <v>45747</v>
      </c>
      <c r="C1620" s="82" t="s">
        <v>140</v>
      </c>
      <c r="D1620" s="82" t="s">
        <v>116</v>
      </c>
      <c r="E1620" s="82" t="s">
        <v>3729</v>
      </c>
      <c r="F1620" s="84" t="s">
        <v>1604</v>
      </c>
      <c r="G1620" s="84" t="s">
        <v>1604</v>
      </c>
      <c r="H1620" s="86" t="s">
        <v>109</v>
      </c>
      <c r="I1620" s="86" t="s">
        <v>109</v>
      </c>
      <c r="J1620" s="86" t="s">
        <v>109</v>
      </c>
      <c r="K1620" s="86" t="s">
        <v>109</v>
      </c>
      <c r="L1620" s="86" t="s">
        <v>109</v>
      </c>
      <c r="M1620" s="86" t="s">
        <v>168</v>
      </c>
      <c r="N1620" s="87">
        <v>3</v>
      </c>
      <c r="O1620" s="82" t="s">
        <v>92</v>
      </c>
      <c r="P1620" s="97">
        <v>3</v>
      </c>
      <c r="Q1620" s="97">
        <v>44</v>
      </c>
      <c r="R1620" s="82">
        <v>338</v>
      </c>
      <c r="S1620" s="82">
        <v>338</v>
      </c>
      <c r="T1620" s="84" t="s">
        <v>88</v>
      </c>
      <c r="U1620" s="82"/>
      <c r="V1620" s="82"/>
      <c r="W1620" s="82"/>
      <c r="X1620" s="82"/>
      <c r="Y1620" s="82"/>
      <c r="Z1620" s="82"/>
      <c r="AA1620" s="82">
        <f t="shared" si="840"/>
        <v>224</v>
      </c>
      <c r="AB1620" s="82">
        <v>112.2</v>
      </c>
      <c r="AC1620" s="82" t="s">
        <v>88</v>
      </c>
      <c r="AD1620" s="82"/>
      <c r="AE1620" s="120">
        <v>2.391</v>
      </c>
      <c r="AF1620" s="82"/>
      <c r="AG1620" s="82"/>
      <c r="AH1620" s="82"/>
      <c r="AI1620" s="82"/>
      <c r="AJ1620" s="82"/>
      <c r="AK1620" s="82"/>
      <c r="AL1620" s="82"/>
      <c r="AM1620" s="82"/>
      <c r="AN1620" s="82"/>
      <c r="AO1620" s="87"/>
      <c r="AP1620" s="93">
        <f t="shared" si="841"/>
        <v>3.7333333333333334</v>
      </c>
      <c r="AQ1620" s="126" t="e">
        <f t="shared" si="842"/>
        <v>#REF!</v>
      </c>
      <c r="AR1620" s="126" t="e">
        <f t="shared" si="843"/>
        <v>#REF!</v>
      </c>
      <c r="AS1620" s="85">
        <f t="shared" si="844"/>
        <v>18.666666666666668</v>
      </c>
      <c r="AT1620" s="85">
        <f t="shared" si="845"/>
        <v>22.400000000000002</v>
      </c>
      <c r="AU1620" s="125">
        <f t="shared" si="846"/>
        <v>6658.8500000000249</v>
      </c>
    </row>
    <row r="1621" spans="2:47">
      <c r="B1621" s="96">
        <v>45747</v>
      </c>
      <c r="C1621" s="82" t="s">
        <v>140</v>
      </c>
      <c r="D1621" s="82" t="s">
        <v>116</v>
      </c>
      <c r="E1621" s="82" t="s">
        <v>3729</v>
      </c>
      <c r="F1621" s="84" t="s">
        <v>1605</v>
      </c>
      <c r="G1621" s="84" t="s">
        <v>1605</v>
      </c>
      <c r="H1621" s="86" t="s">
        <v>109</v>
      </c>
      <c r="I1621" s="86" t="s">
        <v>109</v>
      </c>
      <c r="J1621" s="86" t="s">
        <v>109</v>
      </c>
      <c r="K1621" s="86" t="s">
        <v>109</v>
      </c>
      <c r="L1621" s="86" t="s">
        <v>109</v>
      </c>
      <c r="M1621" s="86" t="s">
        <v>168</v>
      </c>
      <c r="N1621" s="87">
        <v>3</v>
      </c>
      <c r="O1621" s="82" t="s">
        <v>92</v>
      </c>
      <c r="P1621" s="97">
        <v>3</v>
      </c>
      <c r="Q1621" s="97">
        <v>44</v>
      </c>
      <c r="R1621" s="82">
        <v>338</v>
      </c>
      <c r="S1621" s="82">
        <v>338</v>
      </c>
      <c r="T1621" s="84" t="s">
        <v>88</v>
      </c>
      <c r="U1621" s="82"/>
      <c r="V1621" s="82"/>
      <c r="W1621" s="82"/>
      <c r="X1621" s="82"/>
      <c r="Y1621" s="82"/>
      <c r="Z1621" s="82"/>
      <c r="AA1621" s="82">
        <f t="shared" si="840"/>
        <v>224</v>
      </c>
      <c r="AB1621" s="82">
        <v>112.4</v>
      </c>
      <c r="AC1621" s="82" t="s">
        <v>88</v>
      </c>
      <c r="AD1621" s="82"/>
      <c r="AE1621" s="120">
        <v>2.3530000000000002</v>
      </c>
      <c r="AF1621" s="82"/>
      <c r="AG1621" s="82"/>
      <c r="AH1621" s="82"/>
      <c r="AI1621" s="82"/>
      <c r="AJ1621" s="82"/>
      <c r="AK1621" s="82"/>
      <c r="AL1621" s="82"/>
      <c r="AM1621" s="82"/>
      <c r="AN1621" s="82"/>
      <c r="AO1621" s="87"/>
      <c r="AP1621" s="93">
        <f t="shared" si="841"/>
        <v>3.7333333333333334</v>
      </c>
      <c r="AQ1621" s="126" t="e">
        <f t="shared" si="842"/>
        <v>#REF!</v>
      </c>
      <c r="AR1621" s="126" t="e">
        <f t="shared" si="843"/>
        <v>#REF!</v>
      </c>
      <c r="AS1621" s="85">
        <f t="shared" si="844"/>
        <v>22.400000000000002</v>
      </c>
      <c r="AT1621" s="85">
        <f t="shared" si="845"/>
        <v>26.133333333333336</v>
      </c>
      <c r="AU1621" s="125">
        <f t="shared" si="846"/>
        <v>6662.5833333333585</v>
      </c>
    </row>
    <row r="1622" spans="2:47">
      <c r="B1622" s="96">
        <v>45747</v>
      </c>
      <c r="C1622" s="82" t="s">
        <v>140</v>
      </c>
      <c r="D1622" s="82" t="s">
        <v>116</v>
      </c>
      <c r="E1622" s="82" t="s">
        <v>3729</v>
      </c>
      <c r="F1622" s="84" t="s">
        <v>1606</v>
      </c>
      <c r="G1622" s="84" t="s">
        <v>1606</v>
      </c>
      <c r="H1622" s="86" t="s">
        <v>109</v>
      </c>
      <c r="I1622" s="86" t="s">
        <v>109</v>
      </c>
      <c r="J1622" s="86" t="s">
        <v>109</v>
      </c>
      <c r="K1622" s="86" t="s">
        <v>109</v>
      </c>
      <c r="L1622" s="86" t="s">
        <v>109</v>
      </c>
      <c r="M1622" s="86" t="s">
        <v>168</v>
      </c>
      <c r="N1622" s="87">
        <v>3</v>
      </c>
      <c r="O1622" s="82" t="s">
        <v>92</v>
      </c>
      <c r="P1622" s="97">
        <v>3</v>
      </c>
      <c r="Q1622" s="97">
        <v>44</v>
      </c>
      <c r="R1622" s="82">
        <v>338</v>
      </c>
      <c r="S1622" s="82">
        <v>338</v>
      </c>
      <c r="T1622" s="84" t="s">
        <v>88</v>
      </c>
      <c r="U1622" s="82"/>
      <c r="V1622" s="82"/>
      <c r="W1622" s="82"/>
      <c r="X1622" s="82"/>
      <c r="Y1622" s="82"/>
      <c r="Z1622" s="82"/>
      <c r="AA1622" s="82">
        <f t="shared" si="840"/>
        <v>224</v>
      </c>
      <c r="AB1622" s="82">
        <v>97.7</v>
      </c>
      <c r="AC1622" s="82" t="s">
        <v>88</v>
      </c>
      <c r="AD1622" s="82"/>
      <c r="AE1622" s="120">
        <v>2.3919999999999999</v>
      </c>
      <c r="AF1622" s="82"/>
      <c r="AG1622" s="82"/>
      <c r="AH1622" s="82"/>
      <c r="AI1622" s="82"/>
      <c r="AJ1622" s="82"/>
      <c r="AK1622" s="82"/>
      <c r="AL1622" s="82"/>
      <c r="AM1622" s="82"/>
      <c r="AN1622" s="82"/>
      <c r="AO1622" s="87"/>
      <c r="AP1622" s="93">
        <f t="shared" si="841"/>
        <v>3.7333333333333334</v>
      </c>
      <c r="AQ1622" s="126" t="e">
        <f t="shared" si="842"/>
        <v>#REF!</v>
      </c>
      <c r="AR1622" s="126" t="e">
        <f t="shared" si="843"/>
        <v>#REF!</v>
      </c>
      <c r="AS1622" s="85">
        <f t="shared" si="844"/>
        <v>26.133333333333336</v>
      </c>
      <c r="AT1622" s="85">
        <f t="shared" si="845"/>
        <v>29.866666666666671</v>
      </c>
      <c r="AU1622" s="125">
        <f t="shared" si="846"/>
        <v>6666.3166666666921</v>
      </c>
    </row>
    <row r="1623" spans="2:47">
      <c r="B1623" s="96">
        <v>45747</v>
      </c>
      <c r="C1623" s="82" t="s">
        <v>140</v>
      </c>
      <c r="D1623" s="82" t="s">
        <v>116</v>
      </c>
      <c r="E1623" s="82" t="s">
        <v>3729</v>
      </c>
      <c r="F1623" s="84" t="s">
        <v>1607</v>
      </c>
      <c r="G1623" s="84" t="s">
        <v>1607</v>
      </c>
      <c r="H1623" s="86" t="s">
        <v>109</v>
      </c>
      <c r="I1623" s="86" t="s">
        <v>109</v>
      </c>
      <c r="J1623" s="86" t="s">
        <v>109</v>
      </c>
      <c r="K1623" s="86" t="s">
        <v>109</v>
      </c>
      <c r="L1623" s="86" t="s">
        <v>109</v>
      </c>
      <c r="M1623" s="86" t="s">
        <v>168</v>
      </c>
      <c r="N1623" s="87">
        <v>3</v>
      </c>
      <c r="O1623" s="82" t="s">
        <v>92</v>
      </c>
      <c r="P1623" s="97">
        <v>3</v>
      </c>
      <c r="Q1623" s="97">
        <v>44</v>
      </c>
      <c r="R1623" s="82">
        <v>338</v>
      </c>
      <c r="S1623" s="82">
        <v>338</v>
      </c>
      <c r="T1623" s="84" t="s">
        <v>88</v>
      </c>
      <c r="U1623" s="82"/>
      <c r="V1623" s="82"/>
      <c r="W1623" s="82"/>
      <c r="X1623" s="82"/>
      <c r="Y1623" s="82"/>
      <c r="Z1623" s="82"/>
      <c r="AA1623" s="82">
        <f t="shared" si="840"/>
        <v>224</v>
      </c>
      <c r="AB1623" s="82">
        <v>113.1</v>
      </c>
      <c r="AC1623" s="82" t="s">
        <v>88</v>
      </c>
      <c r="AD1623" s="82"/>
      <c r="AE1623" s="120">
        <v>2.3919999999999999</v>
      </c>
      <c r="AF1623" s="82"/>
      <c r="AG1623" s="82"/>
      <c r="AH1623" s="82"/>
      <c r="AI1623" s="82"/>
      <c r="AJ1623" s="82"/>
      <c r="AK1623" s="82"/>
      <c r="AL1623" s="82"/>
      <c r="AM1623" s="82"/>
      <c r="AN1623" s="82"/>
      <c r="AO1623" s="87"/>
      <c r="AP1623" s="93">
        <f t="shared" si="841"/>
        <v>3.7333333333333334</v>
      </c>
      <c r="AQ1623" s="126" t="e">
        <f t="shared" si="842"/>
        <v>#REF!</v>
      </c>
      <c r="AR1623" s="126" t="e">
        <f t="shared" si="843"/>
        <v>#REF!</v>
      </c>
      <c r="AS1623" s="85">
        <f t="shared" si="844"/>
        <v>29.866666666666671</v>
      </c>
      <c r="AT1623" s="85">
        <f t="shared" si="845"/>
        <v>33.6</v>
      </c>
      <c r="AU1623" s="125">
        <f t="shared" si="846"/>
        <v>6670.0500000000256</v>
      </c>
    </row>
    <row r="1624" spans="2:47">
      <c r="B1624" s="96">
        <v>45748</v>
      </c>
      <c r="C1624" s="82" t="s">
        <v>120</v>
      </c>
      <c r="D1624" s="82" t="s">
        <v>116</v>
      </c>
      <c r="E1624" s="82" t="s">
        <v>3729</v>
      </c>
      <c r="F1624" s="84" t="s">
        <v>1608</v>
      </c>
      <c r="G1624" s="84" t="s">
        <v>1608</v>
      </c>
      <c r="H1624" s="86" t="s">
        <v>109</v>
      </c>
      <c r="I1624" s="86" t="s">
        <v>109</v>
      </c>
      <c r="J1624" s="86" t="s">
        <v>109</v>
      </c>
      <c r="K1624" s="86" t="s">
        <v>109</v>
      </c>
      <c r="L1624" s="86" t="s">
        <v>109</v>
      </c>
      <c r="M1624" s="86" t="s">
        <v>168</v>
      </c>
      <c r="N1624" s="87">
        <v>3</v>
      </c>
      <c r="O1624" s="82" t="s">
        <v>92</v>
      </c>
      <c r="P1624" s="97">
        <v>3</v>
      </c>
      <c r="Q1624" s="97">
        <v>44</v>
      </c>
      <c r="R1624" s="82">
        <v>338</v>
      </c>
      <c r="S1624" s="82">
        <v>338</v>
      </c>
      <c r="T1624" s="84" t="s">
        <v>88</v>
      </c>
      <c r="U1624" s="82"/>
      <c r="V1624" s="82"/>
      <c r="W1624" s="82"/>
      <c r="X1624" s="82"/>
      <c r="Y1624" s="82"/>
      <c r="Z1624" s="82"/>
      <c r="AA1624" s="82">
        <f t="shared" si="840"/>
        <v>224</v>
      </c>
      <c r="AB1624" s="82">
        <v>97.5</v>
      </c>
      <c r="AC1624" s="82" t="s">
        <v>88</v>
      </c>
      <c r="AD1624" s="82"/>
      <c r="AE1624" s="120">
        <v>2.36</v>
      </c>
      <c r="AF1624" s="82"/>
      <c r="AG1624" s="82"/>
      <c r="AH1624" s="82"/>
      <c r="AI1624" s="82"/>
      <c r="AJ1624" s="82"/>
      <c r="AK1624" s="82"/>
      <c r="AL1624" s="82"/>
      <c r="AM1624" s="82"/>
      <c r="AN1624" s="82"/>
      <c r="AO1624" s="87"/>
      <c r="AP1624" s="93">
        <f t="shared" si="841"/>
        <v>3.7333333333333334</v>
      </c>
      <c r="AQ1624" s="126" t="e">
        <f t="shared" si="842"/>
        <v>#REF!</v>
      </c>
      <c r="AR1624" s="126" t="e">
        <f t="shared" si="843"/>
        <v>#REF!</v>
      </c>
      <c r="AS1624" s="85">
        <f t="shared" si="844"/>
        <v>33.6</v>
      </c>
      <c r="AT1624" s="85">
        <f t="shared" si="845"/>
        <v>37.333333333333336</v>
      </c>
      <c r="AU1624" s="125">
        <f t="shared" si="846"/>
        <v>6673.7833333333592</v>
      </c>
    </row>
    <row r="1625" spans="2:47">
      <c r="B1625" s="96">
        <v>45748</v>
      </c>
      <c r="C1625" s="82" t="s">
        <v>120</v>
      </c>
      <c r="D1625" s="82" t="s">
        <v>116</v>
      </c>
      <c r="E1625" s="82" t="s">
        <v>3729</v>
      </c>
      <c r="F1625" s="84" t="s">
        <v>1609</v>
      </c>
      <c r="G1625" s="84" t="s">
        <v>1609</v>
      </c>
      <c r="H1625" s="86" t="s">
        <v>109</v>
      </c>
      <c r="I1625" s="86" t="s">
        <v>109</v>
      </c>
      <c r="J1625" s="86" t="s">
        <v>109</v>
      </c>
      <c r="K1625" s="86" t="s">
        <v>109</v>
      </c>
      <c r="L1625" s="86" t="s">
        <v>109</v>
      </c>
      <c r="M1625" s="86" t="s">
        <v>168</v>
      </c>
      <c r="N1625" s="87">
        <v>3</v>
      </c>
      <c r="O1625" s="82" t="s">
        <v>92</v>
      </c>
      <c r="P1625" s="97">
        <v>3</v>
      </c>
      <c r="Q1625" s="97">
        <v>44</v>
      </c>
      <c r="R1625" s="82">
        <v>338</v>
      </c>
      <c r="S1625" s="82">
        <v>338</v>
      </c>
      <c r="T1625" s="84" t="s">
        <v>88</v>
      </c>
      <c r="U1625" s="82"/>
      <c r="V1625" s="82"/>
      <c r="W1625" s="82"/>
      <c r="X1625" s="82"/>
      <c r="Y1625" s="82"/>
      <c r="Z1625" s="82"/>
      <c r="AA1625" s="82">
        <f t="shared" si="840"/>
        <v>224</v>
      </c>
      <c r="AB1625" s="82">
        <v>113.3</v>
      </c>
      <c r="AC1625" s="82" t="s">
        <v>88</v>
      </c>
      <c r="AD1625" s="82"/>
      <c r="AE1625" s="120">
        <v>2.3879999999999999</v>
      </c>
      <c r="AF1625" s="82"/>
      <c r="AG1625" s="82"/>
      <c r="AH1625" s="82"/>
      <c r="AI1625" s="82"/>
      <c r="AJ1625" s="82"/>
      <c r="AK1625" s="82"/>
      <c r="AL1625" s="82"/>
      <c r="AM1625" s="82"/>
      <c r="AN1625" s="82"/>
      <c r="AO1625" s="87"/>
      <c r="AP1625" s="93">
        <f t="shared" si="841"/>
        <v>3.7333333333333334</v>
      </c>
      <c r="AQ1625" s="126" t="e">
        <f t="shared" si="842"/>
        <v>#REF!</v>
      </c>
      <c r="AR1625" s="126" t="e">
        <f t="shared" si="843"/>
        <v>#REF!</v>
      </c>
      <c r="AS1625" s="85">
        <f t="shared" si="844"/>
        <v>37.333333333333336</v>
      </c>
      <c r="AT1625" s="85">
        <f t="shared" si="845"/>
        <v>41.06666666666667</v>
      </c>
      <c r="AU1625" s="125">
        <f t="shared" si="846"/>
        <v>6677.5166666666928</v>
      </c>
    </row>
    <row r="1626" spans="2:47">
      <c r="B1626" s="96">
        <v>45748</v>
      </c>
      <c r="C1626" s="82" t="s">
        <v>120</v>
      </c>
      <c r="D1626" s="82" t="s">
        <v>116</v>
      </c>
      <c r="E1626" s="82" t="s">
        <v>3729</v>
      </c>
      <c r="F1626" s="84" t="s">
        <v>1610</v>
      </c>
      <c r="G1626" s="84" t="s">
        <v>1610</v>
      </c>
      <c r="H1626" s="86" t="s">
        <v>109</v>
      </c>
      <c r="I1626" s="86" t="s">
        <v>109</v>
      </c>
      <c r="J1626" s="86" t="s">
        <v>109</v>
      </c>
      <c r="K1626" s="86" t="s">
        <v>109</v>
      </c>
      <c r="L1626" s="86" t="s">
        <v>109</v>
      </c>
      <c r="M1626" s="86" t="s">
        <v>168</v>
      </c>
      <c r="N1626" s="87">
        <v>3</v>
      </c>
      <c r="O1626" s="82" t="s">
        <v>92</v>
      </c>
      <c r="P1626" s="97">
        <v>3</v>
      </c>
      <c r="Q1626" s="97">
        <v>44</v>
      </c>
      <c r="R1626" s="82">
        <v>338</v>
      </c>
      <c r="S1626" s="82">
        <v>338</v>
      </c>
      <c r="T1626" s="84" t="s">
        <v>88</v>
      </c>
      <c r="U1626" s="82"/>
      <c r="V1626" s="82"/>
      <c r="W1626" s="82"/>
      <c r="X1626" s="82"/>
      <c r="Y1626" s="82"/>
      <c r="Z1626" s="82"/>
      <c r="AA1626" s="82">
        <f t="shared" si="840"/>
        <v>224</v>
      </c>
      <c r="AB1626" s="82">
        <v>97</v>
      </c>
      <c r="AC1626" s="82" t="s">
        <v>88</v>
      </c>
      <c r="AD1626" s="82"/>
      <c r="AE1626" s="120">
        <v>2.355</v>
      </c>
      <c r="AF1626" s="82"/>
      <c r="AG1626" s="82"/>
      <c r="AH1626" s="82"/>
      <c r="AI1626" s="82"/>
      <c r="AJ1626" s="82"/>
      <c r="AK1626" s="82"/>
      <c r="AL1626" s="82"/>
      <c r="AM1626" s="82"/>
      <c r="AN1626" s="82"/>
      <c r="AO1626" s="87"/>
      <c r="AP1626" s="93">
        <f t="shared" si="841"/>
        <v>3.7333333333333334</v>
      </c>
      <c r="AQ1626" s="126" t="e">
        <f t="shared" si="842"/>
        <v>#REF!</v>
      </c>
      <c r="AR1626" s="126" t="e">
        <f t="shared" si="843"/>
        <v>#REF!</v>
      </c>
      <c r="AS1626" s="85">
        <f t="shared" si="844"/>
        <v>41.06666666666667</v>
      </c>
      <c r="AT1626" s="85">
        <f t="shared" si="845"/>
        <v>44.800000000000004</v>
      </c>
      <c r="AU1626" s="125">
        <f t="shared" si="846"/>
        <v>6681.2500000000264</v>
      </c>
    </row>
    <row r="1627" spans="2:47">
      <c r="B1627" s="96">
        <v>45748</v>
      </c>
      <c r="C1627" s="82" t="s">
        <v>120</v>
      </c>
      <c r="D1627" s="82" t="s">
        <v>116</v>
      </c>
      <c r="E1627" s="82" t="s">
        <v>3729</v>
      </c>
      <c r="F1627" s="84" t="s">
        <v>1611</v>
      </c>
      <c r="G1627" s="84" t="s">
        <v>1611</v>
      </c>
      <c r="H1627" s="86" t="s">
        <v>109</v>
      </c>
      <c r="I1627" s="86" t="s">
        <v>109</v>
      </c>
      <c r="J1627" s="86" t="s">
        <v>109</v>
      </c>
      <c r="K1627" s="86" t="s">
        <v>109</v>
      </c>
      <c r="L1627" s="86" t="s">
        <v>109</v>
      </c>
      <c r="M1627" s="86" t="s">
        <v>168</v>
      </c>
      <c r="N1627" s="87">
        <v>3</v>
      </c>
      <c r="O1627" s="82" t="s">
        <v>92</v>
      </c>
      <c r="P1627" s="97">
        <v>3</v>
      </c>
      <c r="Q1627" s="97">
        <v>44</v>
      </c>
      <c r="R1627" s="82">
        <v>338</v>
      </c>
      <c r="S1627" s="82">
        <v>338</v>
      </c>
      <c r="T1627" s="84" t="s">
        <v>88</v>
      </c>
      <c r="U1627" s="82"/>
      <c r="V1627" s="82"/>
      <c r="W1627" s="82"/>
      <c r="X1627" s="82"/>
      <c r="Y1627" s="82"/>
      <c r="Z1627" s="82"/>
      <c r="AA1627" s="82">
        <f t="shared" si="840"/>
        <v>224</v>
      </c>
      <c r="AB1627" s="82">
        <v>112.5</v>
      </c>
      <c r="AC1627" s="82" t="s">
        <v>88</v>
      </c>
      <c r="AD1627" s="82"/>
      <c r="AE1627" s="120">
        <v>2.3929999999999998</v>
      </c>
      <c r="AF1627" s="82"/>
      <c r="AG1627" s="82"/>
      <c r="AH1627" s="82"/>
      <c r="AI1627" s="82"/>
      <c r="AJ1627" s="82"/>
      <c r="AK1627" s="82"/>
      <c r="AL1627" s="82"/>
      <c r="AM1627" s="82"/>
      <c r="AN1627" s="82"/>
      <c r="AO1627" s="87"/>
      <c r="AP1627" s="93">
        <f t="shared" si="841"/>
        <v>3.7333333333333334</v>
      </c>
      <c r="AQ1627" s="126" t="e">
        <f t="shared" si="842"/>
        <v>#REF!</v>
      </c>
      <c r="AR1627" s="126" t="e">
        <f t="shared" si="843"/>
        <v>#REF!</v>
      </c>
      <c r="AS1627" s="85">
        <f t="shared" si="844"/>
        <v>44.800000000000004</v>
      </c>
      <c r="AT1627" s="85">
        <f t="shared" si="845"/>
        <v>48.533333333333339</v>
      </c>
      <c r="AU1627" s="125">
        <f t="shared" si="846"/>
        <v>6684.98333333336</v>
      </c>
    </row>
    <row r="1628" spans="2:47">
      <c r="B1628" s="96">
        <v>45748</v>
      </c>
      <c r="C1628" s="82" t="s">
        <v>120</v>
      </c>
      <c r="D1628" s="82" t="s">
        <v>116</v>
      </c>
      <c r="E1628" s="82" t="s">
        <v>3729</v>
      </c>
      <c r="F1628" s="84" t="s">
        <v>1612</v>
      </c>
      <c r="G1628" s="84" t="s">
        <v>1612</v>
      </c>
      <c r="H1628" s="86" t="s">
        <v>109</v>
      </c>
      <c r="I1628" s="86" t="s">
        <v>109</v>
      </c>
      <c r="J1628" s="86" t="s">
        <v>109</v>
      </c>
      <c r="K1628" s="86" t="s">
        <v>109</v>
      </c>
      <c r="L1628" s="86" t="s">
        <v>109</v>
      </c>
      <c r="M1628" s="86" t="s">
        <v>168</v>
      </c>
      <c r="N1628" s="87">
        <v>3</v>
      </c>
      <c r="O1628" s="82" t="s">
        <v>92</v>
      </c>
      <c r="P1628" s="97">
        <v>3</v>
      </c>
      <c r="Q1628" s="97">
        <v>44</v>
      </c>
      <c r="R1628" s="82">
        <v>338</v>
      </c>
      <c r="S1628" s="82">
        <v>338</v>
      </c>
      <c r="T1628" s="84" t="s">
        <v>88</v>
      </c>
      <c r="U1628" s="82"/>
      <c r="V1628" s="82"/>
      <c r="W1628" s="82"/>
      <c r="X1628" s="82"/>
      <c r="Y1628" s="82"/>
      <c r="Z1628" s="82"/>
      <c r="AA1628" s="82">
        <f t="shared" si="840"/>
        <v>224</v>
      </c>
      <c r="AB1628" s="82">
        <v>94.8</v>
      </c>
      <c r="AC1628" s="82" t="s">
        <v>88</v>
      </c>
      <c r="AD1628" s="82"/>
      <c r="AE1628" s="120">
        <v>2.3479999999999999</v>
      </c>
      <c r="AF1628" s="82"/>
      <c r="AG1628" s="82"/>
      <c r="AH1628" s="82"/>
      <c r="AI1628" s="82"/>
      <c r="AJ1628" s="82"/>
      <c r="AK1628" s="82"/>
      <c r="AL1628" s="82"/>
      <c r="AM1628" s="82"/>
      <c r="AN1628" s="82"/>
      <c r="AO1628" s="87"/>
      <c r="AP1628" s="93">
        <f t="shared" si="841"/>
        <v>3.7333333333333334</v>
      </c>
      <c r="AQ1628" s="126" t="e">
        <f t="shared" si="842"/>
        <v>#REF!</v>
      </c>
      <c r="AR1628" s="126" t="e">
        <f t="shared" si="843"/>
        <v>#REF!</v>
      </c>
      <c r="AS1628" s="85">
        <f t="shared" si="844"/>
        <v>48.533333333333339</v>
      </c>
      <c r="AT1628" s="85">
        <f t="shared" si="845"/>
        <v>52.266666666666673</v>
      </c>
      <c r="AU1628" s="125">
        <f t="shared" si="846"/>
        <v>6688.7166666666935</v>
      </c>
    </row>
    <row r="1629" spans="2:47">
      <c r="B1629" s="96">
        <v>45748</v>
      </c>
      <c r="C1629" s="82" t="s">
        <v>120</v>
      </c>
      <c r="D1629" s="82" t="s">
        <v>116</v>
      </c>
      <c r="E1629" s="82" t="s">
        <v>3729</v>
      </c>
      <c r="F1629" s="84" t="s">
        <v>1613</v>
      </c>
      <c r="G1629" s="84" t="s">
        <v>1613</v>
      </c>
      <c r="H1629" s="86" t="s">
        <v>109</v>
      </c>
      <c r="I1629" s="86" t="s">
        <v>109</v>
      </c>
      <c r="J1629" s="86" t="s">
        <v>109</v>
      </c>
      <c r="K1629" s="86" t="s">
        <v>109</v>
      </c>
      <c r="L1629" s="86" t="s">
        <v>109</v>
      </c>
      <c r="M1629" s="86" t="s">
        <v>168</v>
      </c>
      <c r="N1629" s="87">
        <v>3</v>
      </c>
      <c r="O1629" s="82" t="s">
        <v>92</v>
      </c>
      <c r="P1629" s="97">
        <v>3</v>
      </c>
      <c r="Q1629" s="97">
        <v>44</v>
      </c>
      <c r="R1629" s="82">
        <v>338</v>
      </c>
      <c r="S1629" s="82">
        <v>338</v>
      </c>
      <c r="T1629" s="84" t="s">
        <v>88</v>
      </c>
      <c r="U1629" s="82"/>
      <c r="V1629" s="82"/>
      <c r="W1629" s="82"/>
      <c r="X1629" s="82"/>
      <c r="Y1629" s="82"/>
      <c r="Z1629" s="82"/>
      <c r="AA1629" s="82">
        <f t="shared" si="840"/>
        <v>224</v>
      </c>
      <c r="AB1629" s="82">
        <v>112.9</v>
      </c>
      <c r="AC1629" s="82" t="s">
        <v>88</v>
      </c>
      <c r="AD1629" s="82"/>
      <c r="AE1629" s="120">
        <v>2.3839999999999999</v>
      </c>
      <c r="AF1629" s="82"/>
      <c r="AG1629" s="82"/>
      <c r="AH1629" s="82"/>
      <c r="AI1629" s="82"/>
      <c r="AJ1629" s="82"/>
      <c r="AK1629" s="82"/>
      <c r="AL1629" s="82"/>
      <c r="AM1629" s="82"/>
      <c r="AN1629" s="82"/>
      <c r="AO1629" s="87"/>
      <c r="AP1629" s="93">
        <f t="shared" si="841"/>
        <v>3.7333333333333334</v>
      </c>
      <c r="AQ1629" s="126" t="e">
        <f t="shared" si="842"/>
        <v>#REF!</v>
      </c>
      <c r="AR1629" s="126" t="e">
        <f t="shared" si="843"/>
        <v>#REF!</v>
      </c>
      <c r="AS1629" s="85">
        <f t="shared" si="844"/>
        <v>52.266666666666673</v>
      </c>
      <c r="AT1629" s="85">
        <f t="shared" si="845"/>
        <v>56.000000000000007</v>
      </c>
      <c r="AU1629" s="125">
        <f t="shared" si="846"/>
        <v>6692.4500000000271</v>
      </c>
    </row>
    <row r="1630" spans="2:47">
      <c r="B1630" s="96">
        <v>45748</v>
      </c>
      <c r="C1630" s="82" t="s">
        <v>120</v>
      </c>
      <c r="D1630" s="82" t="s">
        <v>116</v>
      </c>
      <c r="E1630" s="82" t="s">
        <v>3729</v>
      </c>
      <c r="F1630" s="84" t="s">
        <v>1614</v>
      </c>
      <c r="G1630" s="84" t="s">
        <v>1614</v>
      </c>
      <c r="H1630" s="86" t="s">
        <v>109</v>
      </c>
      <c r="I1630" s="86" t="s">
        <v>109</v>
      </c>
      <c r="J1630" s="86" t="s">
        <v>109</v>
      </c>
      <c r="K1630" s="86" t="s">
        <v>109</v>
      </c>
      <c r="L1630" s="86" t="s">
        <v>109</v>
      </c>
      <c r="M1630" s="86" t="s">
        <v>168</v>
      </c>
      <c r="N1630" s="87">
        <v>3</v>
      </c>
      <c r="O1630" s="82" t="s">
        <v>92</v>
      </c>
      <c r="P1630" s="97">
        <v>3</v>
      </c>
      <c r="Q1630" s="97">
        <v>44</v>
      </c>
      <c r="R1630" s="82">
        <v>338</v>
      </c>
      <c r="S1630" s="82">
        <v>338</v>
      </c>
      <c r="T1630" s="84" t="s">
        <v>88</v>
      </c>
      <c r="U1630" s="82"/>
      <c r="V1630" s="82"/>
      <c r="W1630" s="82"/>
      <c r="X1630" s="82"/>
      <c r="Y1630" s="82"/>
      <c r="Z1630" s="82"/>
      <c r="AA1630" s="82">
        <f t="shared" si="840"/>
        <v>224</v>
      </c>
      <c r="AB1630" s="82">
        <v>111.4</v>
      </c>
      <c r="AC1630" s="82" t="s">
        <v>88</v>
      </c>
      <c r="AD1630" s="82"/>
      <c r="AE1630" s="120">
        <v>2.3849999999999998</v>
      </c>
      <c r="AF1630" s="82"/>
      <c r="AG1630" s="82"/>
      <c r="AH1630" s="82"/>
      <c r="AI1630" s="82"/>
      <c r="AJ1630" s="82"/>
      <c r="AK1630" s="82"/>
      <c r="AL1630" s="82"/>
      <c r="AM1630" s="82"/>
      <c r="AN1630" s="82"/>
      <c r="AO1630" s="87"/>
      <c r="AP1630" s="93">
        <f t="shared" si="841"/>
        <v>3.7333333333333334</v>
      </c>
      <c r="AQ1630" s="126" t="e">
        <f t="shared" si="842"/>
        <v>#REF!</v>
      </c>
      <c r="AR1630" s="126" t="e">
        <f t="shared" si="843"/>
        <v>#REF!</v>
      </c>
      <c r="AS1630" s="85">
        <f t="shared" si="844"/>
        <v>56.000000000000007</v>
      </c>
      <c r="AT1630" s="85">
        <f t="shared" si="845"/>
        <v>59.733333333333341</v>
      </c>
      <c r="AU1630" s="125">
        <f t="shared" si="846"/>
        <v>6696.1833333333607</v>
      </c>
    </row>
    <row r="1631" spans="2:47">
      <c r="B1631" s="96">
        <v>45748</v>
      </c>
      <c r="C1631" s="82" t="s">
        <v>120</v>
      </c>
      <c r="D1631" s="82" t="s">
        <v>116</v>
      </c>
      <c r="E1631" s="82" t="s">
        <v>3729</v>
      </c>
      <c r="F1631" s="84" t="s">
        <v>1615</v>
      </c>
      <c r="G1631" s="84" t="s">
        <v>1615</v>
      </c>
      <c r="H1631" s="86" t="s">
        <v>109</v>
      </c>
      <c r="I1631" s="86" t="s">
        <v>109</v>
      </c>
      <c r="J1631" s="86" t="s">
        <v>109</v>
      </c>
      <c r="K1631" s="86" t="s">
        <v>109</v>
      </c>
      <c r="L1631" s="86" t="s">
        <v>109</v>
      </c>
      <c r="M1631" s="86" t="s">
        <v>168</v>
      </c>
      <c r="N1631" s="87">
        <v>3</v>
      </c>
      <c r="O1631" s="82" t="s">
        <v>92</v>
      </c>
      <c r="P1631" s="97">
        <v>3</v>
      </c>
      <c r="Q1631" s="97">
        <v>44</v>
      </c>
      <c r="R1631" s="82">
        <v>338</v>
      </c>
      <c r="S1631" s="82">
        <v>338</v>
      </c>
      <c r="T1631" s="84" t="s">
        <v>88</v>
      </c>
      <c r="U1631" s="82"/>
      <c r="V1631" s="82"/>
      <c r="W1631" s="82"/>
      <c r="X1631" s="82"/>
      <c r="Y1631" s="82"/>
      <c r="Z1631" s="82"/>
      <c r="AA1631" s="82">
        <f t="shared" si="840"/>
        <v>224</v>
      </c>
      <c r="AB1631" s="82">
        <v>110.9</v>
      </c>
      <c r="AC1631" s="82" t="s">
        <v>88</v>
      </c>
      <c r="AD1631" s="82"/>
      <c r="AE1631" s="120">
        <v>2.3809999999999998</v>
      </c>
      <c r="AF1631" s="82"/>
      <c r="AG1631" s="82"/>
      <c r="AH1631" s="82"/>
      <c r="AI1631" s="82"/>
      <c r="AJ1631" s="82"/>
      <c r="AK1631" s="82"/>
      <c r="AL1631" s="82"/>
      <c r="AM1631" s="82"/>
      <c r="AN1631" s="82"/>
      <c r="AO1631" s="87"/>
      <c r="AP1631" s="93">
        <f t="shared" si="841"/>
        <v>3.7333333333333334</v>
      </c>
      <c r="AQ1631" s="126" t="e">
        <f t="shared" si="842"/>
        <v>#REF!</v>
      </c>
      <c r="AR1631" s="126" t="e">
        <f t="shared" si="843"/>
        <v>#REF!</v>
      </c>
      <c r="AS1631" s="85">
        <f t="shared" si="844"/>
        <v>59.733333333333341</v>
      </c>
      <c r="AT1631" s="85">
        <f t="shared" si="845"/>
        <v>63.466666666666676</v>
      </c>
      <c r="AU1631" s="125">
        <f t="shared" si="846"/>
        <v>6699.9166666666943</v>
      </c>
    </row>
    <row r="1632" spans="2:47">
      <c r="B1632" s="96">
        <v>45748</v>
      </c>
      <c r="C1632" s="82" t="s">
        <v>140</v>
      </c>
      <c r="D1632" s="82" t="s">
        <v>116</v>
      </c>
      <c r="E1632" s="82" t="s">
        <v>3729</v>
      </c>
      <c r="F1632" s="84" t="s">
        <v>1616</v>
      </c>
      <c r="G1632" s="84" t="s">
        <v>1616</v>
      </c>
      <c r="H1632" s="86" t="s">
        <v>109</v>
      </c>
      <c r="I1632" s="86" t="s">
        <v>109</v>
      </c>
      <c r="J1632" s="86" t="s">
        <v>109</v>
      </c>
      <c r="K1632" s="86" t="s">
        <v>109</v>
      </c>
      <c r="L1632" s="86" t="s">
        <v>109</v>
      </c>
      <c r="M1632" s="86" t="s">
        <v>168</v>
      </c>
      <c r="N1632" s="87">
        <v>3</v>
      </c>
      <c r="O1632" s="82" t="s">
        <v>92</v>
      </c>
      <c r="P1632" s="97">
        <v>3</v>
      </c>
      <c r="Q1632" s="97">
        <v>44</v>
      </c>
      <c r="R1632" s="82">
        <v>338</v>
      </c>
      <c r="S1632" s="82">
        <v>338</v>
      </c>
      <c r="T1632" s="84" t="s">
        <v>88</v>
      </c>
      <c r="U1632" s="82"/>
      <c r="V1632" s="82"/>
      <c r="W1632" s="82"/>
      <c r="X1632" s="82"/>
      <c r="Y1632" s="82"/>
      <c r="Z1632" s="82"/>
      <c r="AA1632" s="82">
        <f t="shared" si="840"/>
        <v>224</v>
      </c>
      <c r="AB1632" s="82">
        <v>111.5</v>
      </c>
      <c r="AC1632" s="82" t="s">
        <v>88</v>
      </c>
      <c r="AD1632" s="82"/>
      <c r="AE1632" s="120">
        <v>2.3839999999999999</v>
      </c>
      <c r="AF1632" s="82"/>
      <c r="AG1632" s="82"/>
      <c r="AH1632" s="82"/>
      <c r="AI1632" s="82"/>
      <c r="AJ1632" s="82"/>
      <c r="AK1632" s="82"/>
      <c r="AL1632" s="82"/>
      <c r="AM1632" s="82"/>
      <c r="AN1632" s="82"/>
      <c r="AO1632" s="87"/>
      <c r="AP1632" s="93">
        <f t="shared" si="841"/>
        <v>3.7333333333333334</v>
      </c>
      <c r="AQ1632" s="126" t="e">
        <f t="shared" si="842"/>
        <v>#REF!</v>
      </c>
      <c r="AR1632" s="126" t="e">
        <f t="shared" si="843"/>
        <v>#REF!</v>
      </c>
      <c r="AS1632" s="85">
        <f t="shared" si="844"/>
        <v>63.466666666666676</v>
      </c>
      <c r="AT1632" s="85">
        <f t="shared" si="845"/>
        <v>67.2</v>
      </c>
      <c r="AU1632" s="125">
        <f t="shared" si="846"/>
        <v>6703.6500000000278</v>
      </c>
    </row>
    <row r="1633" spans="2:47">
      <c r="B1633" s="96">
        <v>45748</v>
      </c>
      <c r="C1633" s="82" t="s">
        <v>140</v>
      </c>
      <c r="D1633" s="82" t="s">
        <v>116</v>
      </c>
      <c r="E1633" s="82" t="s">
        <v>3729</v>
      </c>
      <c r="F1633" s="84" t="s">
        <v>1617</v>
      </c>
      <c r="G1633" s="84" t="s">
        <v>1617</v>
      </c>
      <c r="H1633" s="86" t="s">
        <v>109</v>
      </c>
      <c r="I1633" s="86" t="s">
        <v>109</v>
      </c>
      <c r="J1633" s="86" t="s">
        <v>109</v>
      </c>
      <c r="K1633" s="86" t="s">
        <v>109</v>
      </c>
      <c r="L1633" s="86" t="s">
        <v>109</v>
      </c>
      <c r="M1633" s="86" t="s">
        <v>168</v>
      </c>
      <c r="N1633" s="87">
        <v>3</v>
      </c>
      <c r="O1633" s="82" t="s">
        <v>92</v>
      </c>
      <c r="P1633" s="97">
        <v>3</v>
      </c>
      <c r="Q1633" s="97">
        <v>44</v>
      </c>
      <c r="R1633" s="82">
        <v>338</v>
      </c>
      <c r="S1633" s="82">
        <v>338</v>
      </c>
      <c r="T1633" s="84" t="s">
        <v>88</v>
      </c>
      <c r="U1633" s="82"/>
      <c r="V1633" s="82"/>
      <c r="W1633" s="82"/>
      <c r="X1633" s="82"/>
      <c r="Y1633" s="82"/>
      <c r="Z1633" s="82"/>
      <c r="AA1633" s="82">
        <f t="shared" si="840"/>
        <v>224</v>
      </c>
      <c r="AB1633" s="82">
        <v>96</v>
      </c>
      <c r="AC1633" s="82" t="s">
        <v>88</v>
      </c>
      <c r="AD1633" s="82"/>
      <c r="AE1633" s="120">
        <v>2.3559999999999999</v>
      </c>
      <c r="AF1633" s="82"/>
      <c r="AG1633" s="82"/>
      <c r="AH1633" s="82"/>
      <c r="AI1633" s="82"/>
      <c r="AJ1633" s="82"/>
      <c r="AK1633" s="82"/>
      <c r="AL1633" s="82"/>
      <c r="AM1633" s="82"/>
      <c r="AN1633" s="82"/>
      <c r="AO1633" s="87"/>
      <c r="AP1633" s="93">
        <f t="shared" si="841"/>
        <v>3.7333333333333334</v>
      </c>
      <c r="AQ1633" s="126" t="e">
        <f t="shared" si="842"/>
        <v>#REF!</v>
      </c>
      <c r="AR1633" s="126" t="e">
        <f t="shared" si="843"/>
        <v>#REF!</v>
      </c>
      <c r="AS1633" s="85">
        <f t="shared" si="844"/>
        <v>67.2</v>
      </c>
      <c r="AT1633" s="85">
        <f t="shared" si="845"/>
        <v>70.933333333333337</v>
      </c>
      <c r="AU1633" s="125">
        <f t="shared" si="846"/>
        <v>6707.3833333333614</v>
      </c>
    </row>
    <row r="1634" spans="2:47">
      <c r="B1634" s="96">
        <v>45748</v>
      </c>
      <c r="C1634" s="82" t="s">
        <v>140</v>
      </c>
      <c r="D1634" s="82" t="s">
        <v>116</v>
      </c>
      <c r="E1634" s="82" t="s">
        <v>3729</v>
      </c>
      <c r="F1634" s="84" t="s">
        <v>1618</v>
      </c>
      <c r="G1634" s="84" t="s">
        <v>1618</v>
      </c>
      <c r="H1634" s="86" t="s">
        <v>109</v>
      </c>
      <c r="I1634" s="86" t="s">
        <v>109</v>
      </c>
      <c r="J1634" s="86" t="s">
        <v>109</v>
      </c>
      <c r="K1634" s="86" t="s">
        <v>109</v>
      </c>
      <c r="L1634" s="86" t="s">
        <v>109</v>
      </c>
      <c r="M1634" s="86" t="s">
        <v>168</v>
      </c>
      <c r="N1634" s="87">
        <v>3</v>
      </c>
      <c r="O1634" s="82" t="s">
        <v>92</v>
      </c>
      <c r="P1634" s="97">
        <v>3</v>
      </c>
      <c r="Q1634" s="97">
        <v>44</v>
      </c>
      <c r="R1634" s="82">
        <v>338</v>
      </c>
      <c r="S1634" s="82">
        <v>338</v>
      </c>
      <c r="T1634" s="84" t="s">
        <v>88</v>
      </c>
      <c r="U1634" s="82"/>
      <c r="V1634" s="82"/>
      <c r="W1634" s="82"/>
      <c r="X1634" s="82"/>
      <c r="Y1634" s="82"/>
      <c r="Z1634" s="82"/>
      <c r="AA1634" s="82">
        <f t="shared" si="840"/>
        <v>224</v>
      </c>
      <c r="AB1634" s="82">
        <v>110.6</v>
      </c>
      <c r="AC1634" s="82" t="s">
        <v>88</v>
      </c>
      <c r="AD1634" s="82"/>
      <c r="AE1634" s="120">
        <v>2.383</v>
      </c>
      <c r="AF1634" s="82"/>
      <c r="AG1634" s="82"/>
      <c r="AH1634" s="82"/>
      <c r="AI1634" s="82"/>
      <c r="AJ1634" s="82"/>
      <c r="AK1634" s="82"/>
      <c r="AL1634" s="82"/>
      <c r="AM1634" s="82"/>
      <c r="AN1634" s="82"/>
      <c r="AO1634" s="87"/>
      <c r="AP1634" s="93">
        <f t="shared" si="841"/>
        <v>3.7333333333333334</v>
      </c>
      <c r="AQ1634" s="126" t="e">
        <f t="shared" si="842"/>
        <v>#REF!</v>
      </c>
      <c r="AR1634" s="126" t="e">
        <f t="shared" si="843"/>
        <v>#REF!</v>
      </c>
      <c r="AS1634" s="85">
        <f t="shared" si="844"/>
        <v>70.933333333333337</v>
      </c>
      <c r="AT1634" s="85">
        <f t="shared" si="845"/>
        <v>74.666666666666671</v>
      </c>
      <c r="AU1634" s="125">
        <f t="shared" si="846"/>
        <v>6711.116666666695</v>
      </c>
    </row>
    <row r="1635" spans="2:47">
      <c r="B1635" s="96">
        <v>45748</v>
      </c>
      <c r="C1635" s="82" t="s">
        <v>140</v>
      </c>
      <c r="D1635" s="82" t="s">
        <v>116</v>
      </c>
      <c r="E1635" s="82" t="s">
        <v>3729</v>
      </c>
      <c r="F1635" s="84" t="s">
        <v>1619</v>
      </c>
      <c r="G1635" s="84" t="s">
        <v>1619</v>
      </c>
      <c r="H1635" s="86" t="s">
        <v>109</v>
      </c>
      <c r="I1635" s="86" t="s">
        <v>109</v>
      </c>
      <c r="J1635" s="86" t="s">
        <v>109</v>
      </c>
      <c r="K1635" s="86" t="s">
        <v>109</v>
      </c>
      <c r="L1635" s="86" t="s">
        <v>109</v>
      </c>
      <c r="M1635" s="86" t="s">
        <v>168</v>
      </c>
      <c r="N1635" s="87">
        <v>3</v>
      </c>
      <c r="O1635" s="82" t="s">
        <v>92</v>
      </c>
      <c r="P1635" s="97">
        <v>3</v>
      </c>
      <c r="Q1635" s="97">
        <v>44</v>
      </c>
      <c r="R1635" s="82">
        <v>338</v>
      </c>
      <c r="S1635" s="82">
        <v>338</v>
      </c>
      <c r="T1635" s="84" t="s">
        <v>88</v>
      </c>
      <c r="U1635" s="82"/>
      <c r="V1635" s="82"/>
      <c r="W1635" s="82"/>
      <c r="X1635" s="82"/>
      <c r="Y1635" s="82"/>
      <c r="Z1635" s="82"/>
      <c r="AA1635" s="82">
        <f t="shared" si="840"/>
        <v>224</v>
      </c>
      <c r="AB1635" s="82">
        <v>96</v>
      </c>
      <c r="AC1635" s="82" t="s">
        <v>88</v>
      </c>
      <c r="AD1635" s="82"/>
      <c r="AE1635" s="120">
        <v>2.3479999999999999</v>
      </c>
      <c r="AF1635" s="82"/>
      <c r="AG1635" s="82"/>
      <c r="AH1635" s="82"/>
      <c r="AI1635" s="82"/>
      <c r="AJ1635" s="82"/>
      <c r="AK1635" s="82"/>
      <c r="AL1635" s="82"/>
      <c r="AM1635" s="82"/>
      <c r="AN1635" s="82"/>
      <c r="AO1635" s="87"/>
      <c r="AP1635" s="93">
        <f t="shared" si="841"/>
        <v>3.7333333333333334</v>
      </c>
      <c r="AQ1635" s="126" t="e">
        <f t="shared" si="842"/>
        <v>#REF!</v>
      </c>
      <c r="AR1635" s="126" t="e">
        <f t="shared" si="843"/>
        <v>#REF!</v>
      </c>
      <c r="AS1635" s="85">
        <f t="shared" si="844"/>
        <v>74.666666666666671</v>
      </c>
      <c r="AT1635" s="85">
        <f t="shared" si="845"/>
        <v>78.400000000000006</v>
      </c>
      <c r="AU1635" s="125">
        <f t="shared" si="846"/>
        <v>6714.8500000000286</v>
      </c>
    </row>
    <row r="1636" spans="2:47">
      <c r="B1636" s="96">
        <v>45748</v>
      </c>
      <c r="C1636" s="82" t="s">
        <v>155</v>
      </c>
      <c r="D1636" s="82" t="s">
        <v>116</v>
      </c>
      <c r="E1636" s="82" t="s">
        <v>3729</v>
      </c>
      <c r="F1636" s="84" t="s">
        <v>1620</v>
      </c>
      <c r="G1636" s="84" t="s">
        <v>1620</v>
      </c>
      <c r="H1636" s="86" t="s">
        <v>109</v>
      </c>
      <c r="I1636" s="86" t="s">
        <v>109</v>
      </c>
      <c r="J1636" s="86" t="s">
        <v>109</v>
      </c>
      <c r="K1636" s="86" t="s">
        <v>109</v>
      </c>
      <c r="L1636" s="86" t="s">
        <v>109</v>
      </c>
      <c r="M1636" s="86" t="s">
        <v>168</v>
      </c>
      <c r="N1636" s="87">
        <v>3</v>
      </c>
      <c r="O1636" s="82" t="s">
        <v>92</v>
      </c>
      <c r="P1636" s="97">
        <v>3</v>
      </c>
      <c r="Q1636" s="97">
        <v>44</v>
      </c>
      <c r="R1636" s="82">
        <v>338</v>
      </c>
      <c r="S1636" s="82">
        <v>338</v>
      </c>
      <c r="T1636" s="84" t="s">
        <v>88</v>
      </c>
      <c r="U1636" s="82"/>
      <c r="V1636" s="82"/>
      <c r="W1636" s="82"/>
      <c r="X1636" s="82"/>
      <c r="Y1636" s="82"/>
      <c r="Z1636" s="82"/>
      <c r="AA1636" s="82">
        <f t="shared" ref="AA1636" si="854">P1636*60+Q1636</f>
        <v>224</v>
      </c>
      <c r="AB1636" s="82">
        <v>112.5</v>
      </c>
      <c r="AC1636" s="82" t="s">
        <v>88</v>
      </c>
      <c r="AD1636" s="82"/>
      <c r="AE1636" s="120">
        <v>2.4009999999999998</v>
      </c>
      <c r="AF1636" s="82"/>
      <c r="AG1636" s="82"/>
      <c r="AH1636" s="82"/>
      <c r="AI1636" s="82"/>
      <c r="AJ1636" s="82"/>
      <c r="AK1636" s="82"/>
      <c r="AL1636" s="82"/>
      <c r="AM1636" s="82"/>
      <c r="AN1636" s="82"/>
      <c r="AO1636" s="87"/>
      <c r="AP1636" s="93">
        <f t="shared" ref="AP1636" si="855">IF(O1636="A",AP1635+AA1636/60,AP1635)</f>
        <v>3.7333333333333334</v>
      </c>
      <c r="AQ1636" s="126" t="e">
        <f t="shared" ref="AQ1636" si="856">IF(O1636="B",AQ1635+AA1636/60,AQ1635)</f>
        <v>#REF!</v>
      </c>
      <c r="AR1636" s="126" t="e">
        <f t="shared" ref="AR1636" si="857">IF(O1636="3A",AR1635+AA1636/60,AR1635)</f>
        <v>#REF!</v>
      </c>
      <c r="AS1636" s="85">
        <f t="shared" ref="AS1636" si="858">IF(O1636="3C",AS1635+AA1636/60,AS1635)</f>
        <v>78.400000000000006</v>
      </c>
      <c r="AT1636" s="85">
        <f t="shared" ref="AT1636" si="859">AT1635+(AA1636/60)</f>
        <v>82.13333333333334</v>
      </c>
      <c r="AU1636" s="125">
        <f t="shared" ref="AU1636" si="860">AU1635+(AA1636/60)</f>
        <v>6718.5833333333621</v>
      </c>
    </row>
    <row r="1637" spans="2:47">
      <c r="B1637" s="96">
        <v>45748</v>
      </c>
      <c r="C1637" s="82" t="s">
        <v>155</v>
      </c>
      <c r="D1637" s="82" t="s">
        <v>116</v>
      </c>
      <c r="E1637" s="82" t="s">
        <v>3729</v>
      </c>
      <c r="F1637" s="84" t="s">
        <v>1621</v>
      </c>
      <c r="G1637" s="84" t="s">
        <v>1621</v>
      </c>
      <c r="H1637" s="86" t="s">
        <v>109</v>
      </c>
      <c r="I1637" s="86" t="s">
        <v>109</v>
      </c>
      <c r="J1637" s="86" t="s">
        <v>109</v>
      </c>
      <c r="K1637" s="86" t="s">
        <v>109</v>
      </c>
      <c r="L1637" s="86" t="s">
        <v>109</v>
      </c>
      <c r="M1637" s="86" t="s">
        <v>168</v>
      </c>
      <c r="N1637" s="87">
        <v>3</v>
      </c>
      <c r="O1637" s="82" t="s">
        <v>92</v>
      </c>
      <c r="P1637" s="97">
        <v>3</v>
      </c>
      <c r="Q1637" s="97">
        <v>44</v>
      </c>
      <c r="R1637" s="82">
        <v>338</v>
      </c>
      <c r="S1637" s="82">
        <v>338</v>
      </c>
      <c r="T1637" s="84" t="s">
        <v>88</v>
      </c>
      <c r="U1637" s="82"/>
      <c r="V1637" s="82"/>
      <c r="W1637" s="82"/>
      <c r="X1637" s="82"/>
      <c r="Y1637" s="82"/>
      <c r="Z1637" s="82"/>
      <c r="AA1637" s="82">
        <f t="shared" ref="AA1637:AA1639" si="861">P1637*60+Q1637</f>
        <v>224</v>
      </c>
      <c r="AB1637" s="82">
        <v>112.3</v>
      </c>
      <c r="AC1637" s="82" t="s">
        <v>88</v>
      </c>
      <c r="AD1637" s="82"/>
      <c r="AE1637" s="120">
        <v>2.4009999999999998</v>
      </c>
      <c r="AF1637" s="82"/>
      <c r="AG1637" s="82"/>
      <c r="AH1637" s="82"/>
      <c r="AI1637" s="82"/>
      <c r="AJ1637" s="82"/>
      <c r="AK1637" s="82"/>
      <c r="AL1637" s="82"/>
      <c r="AM1637" s="82"/>
      <c r="AN1637" s="82"/>
      <c r="AO1637" s="87"/>
      <c r="AP1637" s="93">
        <f t="shared" ref="AP1637:AP1639" si="862">IF(O1637="A",AP1636+AA1637/60,AP1636)</f>
        <v>3.7333333333333334</v>
      </c>
      <c r="AQ1637" s="126" t="e">
        <f t="shared" ref="AQ1637:AQ1639" si="863">IF(O1637="B",AQ1636+AA1637/60,AQ1636)</f>
        <v>#REF!</v>
      </c>
      <c r="AR1637" s="126" t="e">
        <f t="shared" ref="AR1637:AR1639" si="864">IF(O1637="3A",AR1636+AA1637/60,AR1636)</f>
        <v>#REF!</v>
      </c>
      <c r="AS1637" s="85">
        <f t="shared" ref="AS1637:AS1639" si="865">IF(O1637="3C",AS1636+AA1637/60,AS1636)</f>
        <v>82.13333333333334</v>
      </c>
      <c r="AT1637" s="85">
        <f t="shared" ref="AT1637:AT1639" si="866">AT1636+(AA1637/60)</f>
        <v>85.866666666666674</v>
      </c>
      <c r="AU1637" s="125">
        <f t="shared" ref="AU1637:AU1639" si="867">AU1636+(AA1637/60)</f>
        <v>6722.3166666666957</v>
      </c>
    </row>
    <row r="1638" spans="2:47">
      <c r="B1638" s="96">
        <v>45748</v>
      </c>
      <c r="C1638" s="82" t="s">
        <v>155</v>
      </c>
      <c r="D1638" s="82" t="s">
        <v>116</v>
      </c>
      <c r="E1638" s="82" t="s">
        <v>3729</v>
      </c>
      <c r="F1638" s="84" t="s">
        <v>1622</v>
      </c>
      <c r="G1638" s="84" t="s">
        <v>1622</v>
      </c>
      <c r="H1638" s="86" t="s">
        <v>109</v>
      </c>
      <c r="I1638" s="86" t="s">
        <v>109</v>
      </c>
      <c r="J1638" s="86" t="s">
        <v>109</v>
      </c>
      <c r="K1638" s="86" t="s">
        <v>109</v>
      </c>
      <c r="L1638" s="86" t="s">
        <v>109</v>
      </c>
      <c r="M1638" s="86" t="s">
        <v>168</v>
      </c>
      <c r="N1638" s="87">
        <v>3</v>
      </c>
      <c r="O1638" s="82" t="s">
        <v>92</v>
      </c>
      <c r="P1638" s="97">
        <v>3</v>
      </c>
      <c r="Q1638" s="97">
        <v>44</v>
      </c>
      <c r="R1638" s="82">
        <v>338</v>
      </c>
      <c r="S1638" s="82">
        <v>338</v>
      </c>
      <c r="T1638" s="84" t="s">
        <v>88</v>
      </c>
      <c r="U1638" s="82"/>
      <c r="V1638" s="82"/>
      <c r="W1638" s="82"/>
      <c r="X1638" s="82"/>
      <c r="Y1638" s="82"/>
      <c r="Z1638" s="82"/>
      <c r="AA1638" s="82">
        <f t="shared" si="861"/>
        <v>224</v>
      </c>
      <c r="AB1638" s="82">
        <v>98.4</v>
      </c>
      <c r="AC1638" s="82" t="s">
        <v>88</v>
      </c>
      <c r="AD1638" s="82"/>
      <c r="AE1638" s="120">
        <v>2.3639999999999999</v>
      </c>
      <c r="AF1638" s="82"/>
      <c r="AG1638" s="82"/>
      <c r="AH1638" s="82"/>
      <c r="AI1638" s="82"/>
      <c r="AJ1638" s="82"/>
      <c r="AK1638" s="82"/>
      <c r="AL1638" s="82"/>
      <c r="AM1638" s="82"/>
      <c r="AN1638" s="82"/>
      <c r="AO1638" s="87"/>
      <c r="AP1638" s="93">
        <f t="shared" si="862"/>
        <v>3.7333333333333334</v>
      </c>
      <c r="AQ1638" s="126" t="e">
        <f t="shared" si="863"/>
        <v>#REF!</v>
      </c>
      <c r="AR1638" s="126" t="e">
        <f t="shared" si="864"/>
        <v>#REF!</v>
      </c>
      <c r="AS1638" s="85">
        <f t="shared" si="865"/>
        <v>85.866666666666674</v>
      </c>
      <c r="AT1638" s="85">
        <f t="shared" si="866"/>
        <v>89.600000000000009</v>
      </c>
      <c r="AU1638" s="125">
        <f t="shared" si="867"/>
        <v>6726.0500000000293</v>
      </c>
    </row>
    <row r="1639" spans="2:47">
      <c r="B1639" s="96">
        <v>45749</v>
      </c>
      <c r="C1639" s="82" t="s">
        <v>907</v>
      </c>
      <c r="D1639" s="82" t="s">
        <v>1623</v>
      </c>
      <c r="E1639" s="82" t="s">
        <v>3729</v>
      </c>
      <c r="F1639" s="84" t="s">
        <v>1624</v>
      </c>
      <c r="G1639" s="84" t="s">
        <v>1624</v>
      </c>
      <c r="H1639" s="86" t="s">
        <v>109</v>
      </c>
      <c r="I1639" s="86" t="s">
        <v>109</v>
      </c>
      <c r="J1639" s="86" t="s">
        <v>109</v>
      </c>
      <c r="K1639" s="86" t="s">
        <v>109</v>
      </c>
      <c r="L1639" s="86" t="s">
        <v>109</v>
      </c>
      <c r="M1639" s="86" t="s">
        <v>168</v>
      </c>
      <c r="N1639" s="87">
        <v>19</v>
      </c>
      <c r="O1639" s="82" t="s">
        <v>145</v>
      </c>
      <c r="P1639" s="97">
        <v>1</v>
      </c>
      <c r="Q1639" s="97">
        <v>9</v>
      </c>
      <c r="R1639" s="82">
        <v>338</v>
      </c>
      <c r="S1639" s="82">
        <v>338</v>
      </c>
      <c r="T1639" s="84" t="s">
        <v>88</v>
      </c>
      <c r="U1639" s="82"/>
      <c r="V1639" s="82"/>
      <c r="W1639" s="82"/>
      <c r="X1639" s="82"/>
      <c r="Y1639" s="82"/>
      <c r="Z1639" s="82"/>
      <c r="AA1639" s="82">
        <f t="shared" si="861"/>
        <v>69</v>
      </c>
      <c r="AB1639" s="82">
        <v>34.9</v>
      </c>
      <c r="AC1639" s="82" t="s">
        <v>88</v>
      </c>
      <c r="AD1639" s="82"/>
      <c r="AE1639" s="120">
        <v>2.3026</v>
      </c>
      <c r="AF1639" s="82"/>
      <c r="AG1639" s="82"/>
      <c r="AH1639" s="82"/>
      <c r="AI1639" s="82"/>
      <c r="AJ1639" s="82"/>
      <c r="AK1639" s="82"/>
      <c r="AL1639" s="82"/>
      <c r="AM1639" s="82"/>
      <c r="AN1639" s="82"/>
      <c r="AO1639" s="87"/>
      <c r="AP1639" s="93">
        <f t="shared" si="862"/>
        <v>3.7333333333333334</v>
      </c>
      <c r="AQ1639" s="126" t="e">
        <f t="shared" si="863"/>
        <v>#REF!</v>
      </c>
      <c r="AR1639" s="126" t="e">
        <f t="shared" si="864"/>
        <v>#REF!</v>
      </c>
      <c r="AS1639" s="85">
        <f t="shared" si="865"/>
        <v>85.866666666666674</v>
      </c>
      <c r="AT1639" s="85">
        <f t="shared" si="866"/>
        <v>90.750000000000014</v>
      </c>
      <c r="AU1639" s="125">
        <f t="shared" si="867"/>
        <v>6727.2000000000289</v>
      </c>
    </row>
    <row r="1640" spans="2:47">
      <c r="B1640" s="96">
        <v>45749</v>
      </c>
      <c r="C1640" s="82" t="s">
        <v>907</v>
      </c>
      <c r="D1640" s="82" t="s">
        <v>1623</v>
      </c>
      <c r="E1640" s="82" t="s">
        <v>3729</v>
      </c>
      <c r="F1640" s="84" t="s">
        <v>1625</v>
      </c>
      <c r="G1640" s="84" t="s">
        <v>1625</v>
      </c>
      <c r="H1640" s="86" t="s">
        <v>109</v>
      </c>
      <c r="I1640" s="86" t="s">
        <v>109</v>
      </c>
      <c r="J1640" s="86" t="s">
        <v>109</v>
      </c>
      <c r="K1640" s="86" t="s">
        <v>109</v>
      </c>
      <c r="L1640" s="86" t="s">
        <v>109</v>
      </c>
      <c r="M1640" s="86" t="s">
        <v>168</v>
      </c>
      <c r="N1640" s="87">
        <v>19</v>
      </c>
      <c r="O1640" s="82" t="s">
        <v>145</v>
      </c>
      <c r="P1640" s="97">
        <v>1</v>
      </c>
      <c r="Q1640" s="97">
        <v>9</v>
      </c>
      <c r="R1640" s="82">
        <v>338</v>
      </c>
      <c r="S1640" s="82">
        <v>338</v>
      </c>
      <c r="T1640" s="84" t="s">
        <v>88</v>
      </c>
      <c r="U1640" s="82"/>
      <c r="V1640" s="82"/>
      <c r="W1640" s="82"/>
      <c r="X1640" s="82"/>
      <c r="Y1640" s="82"/>
      <c r="Z1640" s="82"/>
      <c r="AA1640" s="82">
        <f t="shared" si="840"/>
        <v>69</v>
      </c>
      <c r="AB1640" s="82">
        <v>35.299999999999997</v>
      </c>
      <c r="AC1640" s="82" t="s">
        <v>88</v>
      </c>
      <c r="AD1640" s="82"/>
      <c r="AE1640" s="120">
        <v>2.3323</v>
      </c>
      <c r="AF1640" s="82"/>
      <c r="AG1640" s="82"/>
      <c r="AH1640" s="82"/>
      <c r="AI1640" s="82"/>
      <c r="AJ1640" s="82"/>
      <c r="AK1640" s="82"/>
      <c r="AL1640" s="82"/>
      <c r="AM1640" s="82"/>
      <c r="AN1640" s="82"/>
      <c r="AO1640" s="87"/>
      <c r="AP1640" s="93">
        <f t="shared" si="841"/>
        <v>3.7333333333333334</v>
      </c>
      <c r="AQ1640" s="126" t="e">
        <f t="shared" si="842"/>
        <v>#REF!</v>
      </c>
      <c r="AR1640" s="126" t="e">
        <f t="shared" si="843"/>
        <v>#REF!</v>
      </c>
      <c r="AS1640" s="85">
        <f t="shared" si="844"/>
        <v>85.866666666666674</v>
      </c>
      <c r="AT1640" s="85">
        <f t="shared" si="845"/>
        <v>91.90000000000002</v>
      </c>
      <c r="AU1640" s="125">
        <f t="shared" si="846"/>
        <v>6728.3500000000286</v>
      </c>
    </row>
    <row r="1641" spans="2:47">
      <c r="B1641" s="96">
        <v>45748</v>
      </c>
      <c r="C1641" s="82" t="s">
        <v>155</v>
      </c>
      <c r="D1641" s="82" t="s">
        <v>116</v>
      </c>
      <c r="E1641" s="82" t="s">
        <v>3729</v>
      </c>
      <c r="F1641" s="84" t="s">
        <v>1626</v>
      </c>
      <c r="G1641" s="84" t="s">
        <v>1626</v>
      </c>
      <c r="H1641" s="86" t="s">
        <v>109</v>
      </c>
      <c r="I1641" s="86" t="s">
        <v>109</v>
      </c>
      <c r="J1641" s="86" t="s">
        <v>109</v>
      </c>
      <c r="K1641" s="86" t="s">
        <v>109</v>
      </c>
      <c r="L1641" s="86" t="s">
        <v>109</v>
      </c>
      <c r="M1641" s="86" t="s">
        <v>168</v>
      </c>
      <c r="N1641" s="87">
        <v>3</v>
      </c>
      <c r="O1641" s="82" t="s">
        <v>92</v>
      </c>
      <c r="P1641" s="97">
        <v>3</v>
      </c>
      <c r="Q1641" s="97">
        <v>44</v>
      </c>
      <c r="R1641" s="82">
        <v>338</v>
      </c>
      <c r="S1641" s="82">
        <v>338</v>
      </c>
      <c r="T1641" s="84" t="s">
        <v>88</v>
      </c>
      <c r="U1641" s="82"/>
      <c r="V1641" s="82"/>
      <c r="W1641" s="82"/>
      <c r="X1641" s="82"/>
      <c r="Y1641" s="82"/>
      <c r="Z1641" s="82"/>
      <c r="AA1641" s="82">
        <f t="shared" si="840"/>
        <v>224</v>
      </c>
      <c r="AB1641" s="82">
        <v>112.6</v>
      </c>
      <c r="AC1641" s="82" t="s">
        <v>88</v>
      </c>
      <c r="AD1641" s="82"/>
      <c r="AE1641" s="120">
        <v>2.3889999999999998</v>
      </c>
      <c r="AF1641" s="82"/>
      <c r="AG1641" s="82"/>
      <c r="AH1641" s="82"/>
      <c r="AI1641" s="82"/>
      <c r="AJ1641" s="82"/>
      <c r="AK1641" s="82"/>
      <c r="AL1641" s="82"/>
      <c r="AM1641" s="82"/>
      <c r="AN1641" s="82"/>
      <c r="AO1641" s="87"/>
      <c r="AP1641" s="93">
        <f t="shared" si="841"/>
        <v>3.7333333333333334</v>
      </c>
      <c r="AQ1641" s="126" t="e">
        <f t="shared" si="842"/>
        <v>#REF!</v>
      </c>
      <c r="AR1641" s="126" t="e">
        <f t="shared" si="843"/>
        <v>#REF!</v>
      </c>
      <c r="AS1641" s="85">
        <f t="shared" si="844"/>
        <v>89.600000000000009</v>
      </c>
      <c r="AT1641" s="85">
        <f t="shared" si="845"/>
        <v>95.633333333333354</v>
      </c>
      <c r="AU1641" s="125">
        <f t="shared" si="846"/>
        <v>6732.0833333333621</v>
      </c>
    </row>
    <row r="1642" spans="2:47">
      <c r="B1642" s="96">
        <v>45748</v>
      </c>
      <c r="C1642" s="82" t="s">
        <v>155</v>
      </c>
      <c r="D1642" s="82" t="s">
        <v>116</v>
      </c>
      <c r="E1642" s="82" t="s">
        <v>3729</v>
      </c>
      <c r="F1642" s="84" t="s">
        <v>1627</v>
      </c>
      <c r="G1642" s="84" t="s">
        <v>1627</v>
      </c>
      <c r="H1642" s="86" t="s">
        <v>109</v>
      </c>
      <c r="I1642" s="86" t="s">
        <v>109</v>
      </c>
      <c r="J1642" s="86" t="s">
        <v>109</v>
      </c>
      <c r="K1642" s="86" t="s">
        <v>109</v>
      </c>
      <c r="L1642" s="86" t="s">
        <v>109</v>
      </c>
      <c r="M1642" s="86" t="s">
        <v>168</v>
      </c>
      <c r="N1642" s="87">
        <v>3</v>
      </c>
      <c r="O1642" s="82" t="s">
        <v>92</v>
      </c>
      <c r="P1642" s="97">
        <v>3</v>
      </c>
      <c r="Q1642" s="97">
        <v>44</v>
      </c>
      <c r="R1642" s="82">
        <v>338</v>
      </c>
      <c r="S1642" s="82">
        <v>338</v>
      </c>
      <c r="T1642" s="84" t="s">
        <v>88</v>
      </c>
      <c r="U1642" s="82"/>
      <c r="V1642" s="82"/>
      <c r="W1642" s="82"/>
      <c r="X1642" s="82"/>
      <c r="Y1642" s="82"/>
      <c r="Z1642" s="82"/>
      <c r="AA1642" s="82">
        <f t="shared" si="840"/>
        <v>224</v>
      </c>
      <c r="AB1642" s="82">
        <v>112.7</v>
      </c>
      <c r="AC1642" s="82" t="s">
        <v>88</v>
      </c>
      <c r="AD1642" s="82"/>
      <c r="AE1642" s="120">
        <v>2.3849999999999998</v>
      </c>
      <c r="AF1642" s="82"/>
      <c r="AG1642" s="82"/>
      <c r="AH1642" s="82"/>
      <c r="AI1642" s="82"/>
      <c r="AJ1642" s="82"/>
      <c r="AK1642" s="82"/>
      <c r="AL1642" s="82"/>
      <c r="AM1642" s="82"/>
      <c r="AN1642" s="82"/>
      <c r="AO1642" s="87"/>
      <c r="AP1642" s="93">
        <f t="shared" si="841"/>
        <v>3.7333333333333334</v>
      </c>
      <c r="AQ1642" s="126" t="e">
        <f t="shared" si="842"/>
        <v>#REF!</v>
      </c>
      <c r="AR1642" s="126" t="e">
        <f t="shared" si="843"/>
        <v>#REF!</v>
      </c>
      <c r="AS1642" s="85">
        <f t="shared" si="844"/>
        <v>93.333333333333343</v>
      </c>
      <c r="AT1642" s="85">
        <f t="shared" si="845"/>
        <v>99.366666666666688</v>
      </c>
      <c r="AU1642" s="125">
        <f t="shared" si="846"/>
        <v>6735.8166666666957</v>
      </c>
    </row>
    <row r="1643" spans="2:47">
      <c r="B1643" s="96">
        <v>45748</v>
      </c>
      <c r="C1643" s="82" t="s">
        <v>155</v>
      </c>
      <c r="D1643" s="82" t="s">
        <v>116</v>
      </c>
      <c r="E1643" s="82" t="s">
        <v>3729</v>
      </c>
      <c r="F1643" s="84" t="s">
        <v>1628</v>
      </c>
      <c r="G1643" s="84" t="s">
        <v>1628</v>
      </c>
      <c r="H1643" s="86" t="s">
        <v>109</v>
      </c>
      <c r="I1643" s="86" t="s">
        <v>109</v>
      </c>
      <c r="J1643" s="86" t="s">
        <v>109</v>
      </c>
      <c r="K1643" s="86" t="s">
        <v>109</v>
      </c>
      <c r="L1643" s="86" t="s">
        <v>109</v>
      </c>
      <c r="M1643" s="86" t="s">
        <v>168</v>
      </c>
      <c r="N1643" s="87">
        <v>3</v>
      </c>
      <c r="O1643" s="82" t="s">
        <v>92</v>
      </c>
      <c r="P1643" s="97">
        <v>3</v>
      </c>
      <c r="Q1643" s="97">
        <v>44</v>
      </c>
      <c r="R1643" s="82">
        <v>338</v>
      </c>
      <c r="S1643" s="82">
        <v>338</v>
      </c>
      <c r="T1643" s="84" t="s">
        <v>88</v>
      </c>
      <c r="U1643" s="82"/>
      <c r="V1643" s="82"/>
      <c r="W1643" s="82"/>
      <c r="X1643" s="82"/>
      <c r="Y1643" s="82"/>
      <c r="Z1643" s="82"/>
      <c r="AA1643" s="82">
        <f t="shared" si="840"/>
        <v>224</v>
      </c>
      <c r="AB1643" s="82">
        <v>97.9</v>
      </c>
      <c r="AC1643" s="82" t="s">
        <v>88</v>
      </c>
      <c r="AD1643" s="82"/>
      <c r="AE1643" s="120">
        <v>2.351</v>
      </c>
      <c r="AF1643" s="82"/>
      <c r="AG1643" s="82"/>
      <c r="AH1643" s="82"/>
      <c r="AI1643" s="82"/>
      <c r="AJ1643" s="82"/>
      <c r="AK1643" s="82"/>
      <c r="AL1643" s="82"/>
      <c r="AM1643" s="82"/>
      <c r="AN1643" s="82"/>
      <c r="AO1643" s="87"/>
      <c r="AP1643" s="93">
        <f t="shared" si="841"/>
        <v>3.7333333333333334</v>
      </c>
      <c r="AQ1643" s="126" t="e">
        <f t="shared" si="842"/>
        <v>#REF!</v>
      </c>
      <c r="AR1643" s="126" t="e">
        <f t="shared" si="843"/>
        <v>#REF!</v>
      </c>
      <c r="AS1643" s="85">
        <f t="shared" si="844"/>
        <v>97.066666666666677</v>
      </c>
      <c r="AT1643" s="85">
        <f t="shared" si="845"/>
        <v>103.10000000000002</v>
      </c>
      <c r="AU1643" s="125">
        <f t="shared" si="846"/>
        <v>6739.5500000000293</v>
      </c>
    </row>
    <row r="1644" spans="2:47">
      <c r="B1644" s="96">
        <v>45749</v>
      </c>
      <c r="C1644" s="82" t="s">
        <v>115</v>
      </c>
      <c r="D1644" s="82" t="s">
        <v>116</v>
      </c>
      <c r="E1644" s="82" t="s">
        <v>3729</v>
      </c>
      <c r="F1644" s="84" t="s">
        <v>1629</v>
      </c>
      <c r="G1644" s="84" t="s">
        <v>1629</v>
      </c>
      <c r="H1644" s="86" t="s">
        <v>109</v>
      </c>
      <c r="I1644" s="86" t="s">
        <v>109</v>
      </c>
      <c r="J1644" s="86" t="s">
        <v>109</v>
      </c>
      <c r="K1644" s="86" t="s">
        <v>109</v>
      </c>
      <c r="L1644" s="86" t="s">
        <v>109</v>
      </c>
      <c r="M1644" s="86" t="s">
        <v>168</v>
      </c>
      <c r="N1644" s="87">
        <v>3</v>
      </c>
      <c r="O1644" s="82" t="s">
        <v>92</v>
      </c>
      <c r="P1644" s="97">
        <v>3</v>
      </c>
      <c r="Q1644" s="97">
        <v>44</v>
      </c>
      <c r="R1644" s="82">
        <v>338</v>
      </c>
      <c r="S1644" s="82">
        <v>338</v>
      </c>
      <c r="T1644" s="84" t="s">
        <v>88</v>
      </c>
      <c r="U1644" s="82"/>
      <c r="V1644" s="82"/>
      <c r="W1644" s="82"/>
      <c r="X1644" s="82"/>
      <c r="Y1644" s="82"/>
      <c r="Z1644" s="82"/>
      <c r="AA1644" s="82">
        <f t="shared" si="840"/>
        <v>224</v>
      </c>
      <c r="AB1644" s="82" t="s">
        <v>1632</v>
      </c>
      <c r="AC1644" s="82" t="s">
        <v>88</v>
      </c>
      <c r="AD1644" s="82"/>
      <c r="AE1644" s="120">
        <v>2.387</v>
      </c>
      <c r="AF1644" s="82"/>
      <c r="AG1644" s="82"/>
      <c r="AH1644" s="82"/>
      <c r="AI1644" s="82"/>
      <c r="AJ1644" s="82"/>
      <c r="AK1644" s="82"/>
      <c r="AL1644" s="82"/>
      <c r="AM1644" s="82"/>
      <c r="AN1644" s="82"/>
      <c r="AO1644" s="87"/>
      <c r="AP1644" s="93">
        <f t="shared" si="841"/>
        <v>3.7333333333333334</v>
      </c>
      <c r="AQ1644" s="126" t="e">
        <f t="shared" si="842"/>
        <v>#REF!</v>
      </c>
      <c r="AR1644" s="126" t="e">
        <f t="shared" si="843"/>
        <v>#REF!</v>
      </c>
      <c r="AS1644" s="85">
        <f t="shared" si="844"/>
        <v>100.80000000000001</v>
      </c>
      <c r="AT1644" s="85">
        <f t="shared" si="845"/>
        <v>106.83333333333336</v>
      </c>
      <c r="AU1644" s="125">
        <f t="shared" si="846"/>
        <v>6743.2833333333629</v>
      </c>
    </row>
    <row r="1645" spans="2:47">
      <c r="B1645" s="96">
        <v>45749</v>
      </c>
      <c r="C1645" s="82" t="s">
        <v>115</v>
      </c>
      <c r="D1645" s="82" t="s">
        <v>116</v>
      </c>
      <c r="E1645" s="82" t="s">
        <v>3729</v>
      </c>
      <c r="F1645" s="84" t="s">
        <v>1630</v>
      </c>
      <c r="G1645" s="84" t="s">
        <v>1630</v>
      </c>
      <c r="H1645" s="86" t="s">
        <v>109</v>
      </c>
      <c r="I1645" s="86" t="s">
        <v>109</v>
      </c>
      <c r="J1645" s="86" t="s">
        <v>109</v>
      </c>
      <c r="K1645" s="86" t="s">
        <v>109</v>
      </c>
      <c r="L1645" s="86" t="s">
        <v>109</v>
      </c>
      <c r="M1645" s="86" t="s">
        <v>168</v>
      </c>
      <c r="N1645" s="87">
        <v>3</v>
      </c>
      <c r="O1645" s="82" t="s">
        <v>92</v>
      </c>
      <c r="P1645" s="97">
        <v>3</v>
      </c>
      <c r="Q1645" s="97">
        <v>44</v>
      </c>
      <c r="R1645" s="82">
        <v>338</v>
      </c>
      <c r="S1645" s="82">
        <v>338</v>
      </c>
      <c r="T1645" s="84" t="s">
        <v>88</v>
      </c>
      <c r="U1645" s="82"/>
      <c r="V1645" s="82"/>
      <c r="W1645" s="82"/>
      <c r="X1645" s="82"/>
      <c r="Y1645" s="82"/>
      <c r="Z1645" s="82"/>
      <c r="AA1645" s="82">
        <f t="shared" si="840"/>
        <v>224</v>
      </c>
      <c r="AB1645" s="82">
        <v>112.7</v>
      </c>
      <c r="AC1645" s="82" t="s">
        <v>88</v>
      </c>
      <c r="AD1645" s="82"/>
      <c r="AE1645" s="120">
        <v>2.3969999999999998</v>
      </c>
      <c r="AF1645" s="82"/>
      <c r="AG1645" s="82"/>
      <c r="AH1645" s="82"/>
      <c r="AI1645" s="82"/>
      <c r="AJ1645" s="82"/>
      <c r="AK1645" s="82"/>
      <c r="AL1645" s="82"/>
      <c r="AM1645" s="82"/>
      <c r="AN1645" s="82"/>
      <c r="AO1645" s="87"/>
      <c r="AP1645" s="93">
        <f t="shared" si="841"/>
        <v>3.7333333333333334</v>
      </c>
      <c r="AQ1645" s="126" t="e">
        <f t="shared" si="842"/>
        <v>#REF!</v>
      </c>
      <c r="AR1645" s="126" t="e">
        <f t="shared" si="843"/>
        <v>#REF!</v>
      </c>
      <c r="AS1645" s="85">
        <f t="shared" si="844"/>
        <v>104.53333333333335</v>
      </c>
      <c r="AT1645" s="85">
        <f t="shared" si="845"/>
        <v>110.56666666666669</v>
      </c>
      <c r="AU1645" s="125">
        <f t="shared" si="846"/>
        <v>6747.0166666666964</v>
      </c>
    </row>
    <row r="1646" spans="2:47">
      <c r="B1646" s="96">
        <v>45749</v>
      </c>
      <c r="C1646" s="82" t="s">
        <v>115</v>
      </c>
      <c r="D1646" s="82" t="s">
        <v>116</v>
      </c>
      <c r="E1646" s="82" t="s">
        <v>3729</v>
      </c>
      <c r="F1646" s="84" t="s">
        <v>1631</v>
      </c>
      <c r="G1646" s="84" t="s">
        <v>1631</v>
      </c>
      <c r="H1646" s="86" t="s">
        <v>109</v>
      </c>
      <c r="I1646" s="86" t="s">
        <v>109</v>
      </c>
      <c r="J1646" s="86" t="s">
        <v>109</v>
      </c>
      <c r="K1646" s="86" t="s">
        <v>109</v>
      </c>
      <c r="L1646" s="86" t="s">
        <v>109</v>
      </c>
      <c r="M1646" s="86" t="s">
        <v>168</v>
      </c>
      <c r="N1646" s="87">
        <v>3</v>
      </c>
      <c r="O1646" s="82" t="s">
        <v>92</v>
      </c>
      <c r="P1646" s="97">
        <v>3</v>
      </c>
      <c r="Q1646" s="97">
        <v>44</v>
      </c>
      <c r="R1646" s="82">
        <v>338</v>
      </c>
      <c r="S1646" s="82">
        <v>338</v>
      </c>
      <c r="T1646" s="84" t="s">
        <v>88</v>
      </c>
      <c r="U1646" s="82"/>
      <c r="V1646" s="82"/>
      <c r="W1646" s="82"/>
      <c r="X1646" s="82"/>
      <c r="Y1646" s="82"/>
      <c r="Z1646" s="82"/>
      <c r="AA1646" s="82">
        <f t="shared" ref="AA1646:AA1709" si="868">P1646*60+Q1646</f>
        <v>224</v>
      </c>
      <c r="AB1646" s="82">
        <v>112.9</v>
      </c>
      <c r="AC1646" s="82" t="s">
        <v>88</v>
      </c>
      <c r="AD1646" s="82"/>
      <c r="AE1646" s="120">
        <v>2.3820000000000001</v>
      </c>
      <c r="AF1646" s="82"/>
      <c r="AG1646" s="82"/>
      <c r="AH1646" s="82"/>
      <c r="AI1646" s="82"/>
      <c r="AJ1646" s="82"/>
      <c r="AK1646" s="82"/>
      <c r="AL1646" s="82"/>
      <c r="AM1646" s="82"/>
      <c r="AN1646" s="82"/>
      <c r="AO1646" s="87"/>
      <c r="AP1646" s="93">
        <f t="shared" ref="AP1646:AP1709" si="869">IF(O1646="A",AP1645+AA1646/60,AP1645)</f>
        <v>3.7333333333333334</v>
      </c>
      <c r="AQ1646" s="126" t="e">
        <f t="shared" ref="AQ1646:AQ1709" si="870">IF(O1646="B",AQ1645+AA1646/60,AQ1645)</f>
        <v>#REF!</v>
      </c>
      <c r="AR1646" s="126" t="e">
        <f t="shared" ref="AR1646:AR1709" si="871">IF(O1646="3A",AR1645+AA1646/60,AR1645)</f>
        <v>#REF!</v>
      </c>
      <c r="AS1646" s="85">
        <f t="shared" ref="AS1646:AS1709" si="872">IF(O1646="3C",AS1645+AA1646/60,AS1645)</f>
        <v>108.26666666666668</v>
      </c>
      <c r="AT1646" s="85">
        <f t="shared" ref="AT1646:AT1709" si="873">AT1645+(AA1646/60)</f>
        <v>114.30000000000003</v>
      </c>
      <c r="AU1646" s="125">
        <f t="shared" ref="AU1646:AU1709" si="874">AU1645+(AA1646/60)</f>
        <v>6750.75000000003</v>
      </c>
    </row>
    <row r="1647" spans="2:47">
      <c r="B1647" s="96">
        <v>45749</v>
      </c>
      <c r="C1647" s="82" t="s">
        <v>115</v>
      </c>
      <c r="D1647" s="82" t="s">
        <v>116</v>
      </c>
      <c r="E1647" s="82" t="s">
        <v>3729</v>
      </c>
      <c r="F1647" s="84" t="s">
        <v>1633</v>
      </c>
      <c r="G1647" s="84" t="s">
        <v>1633</v>
      </c>
      <c r="H1647" s="86" t="s">
        <v>109</v>
      </c>
      <c r="I1647" s="86" t="s">
        <v>109</v>
      </c>
      <c r="J1647" s="86" t="s">
        <v>109</v>
      </c>
      <c r="K1647" s="86" t="s">
        <v>109</v>
      </c>
      <c r="L1647" s="86" t="s">
        <v>109</v>
      </c>
      <c r="M1647" s="86" t="s">
        <v>168</v>
      </c>
      <c r="N1647" s="87">
        <v>3</v>
      </c>
      <c r="O1647" s="82" t="s">
        <v>92</v>
      </c>
      <c r="P1647" s="97">
        <v>3</v>
      </c>
      <c r="Q1647" s="97">
        <v>44</v>
      </c>
      <c r="R1647" s="82">
        <v>338</v>
      </c>
      <c r="S1647" s="82">
        <v>338</v>
      </c>
      <c r="T1647" s="84" t="s">
        <v>88</v>
      </c>
      <c r="U1647" s="82"/>
      <c r="V1647" s="82"/>
      <c r="W1647" s="82"/>
      <c r="X1647" s="82"/>
      <c r="Y1647" s="82"/>
      <c r="Z1647" s="82"/>
      <c r="AA1647" s="82">
        <f t="shared" si="868"/>
        <v>224</v>
      </c>
      <c r="AB1647" s="82">
        <v>113.9</v>
      </c>
      <c r="AC1647" s="82" t="s">
        <v>88</v>
      </c>
      <c r="AD1647" s="82"/>
      <c r="AE1647" s="120">
        <v>2.391</v>
      </c>
      <c r="AF1647" s="82"/>
      <c r="AG1647" s="82"/>
      <c r="AH1647" s="82"/>
      <c r="AI1647" s="82"/>
      <c r="AJ1647" s="82"/>
      <c r="AK1647" s="82"/>
      <c r="AL1647" s="82"/>
      <c r="AM1647" s="82"/>
      <c r="AN1647" s="82"/>
      <c r="AO1647" s="87"/>
      <c r="AP1647" s="93">
        <f t="shared" si="869"/>
        <v>3.7333333333333334</v>
      </c>
      <c r="AQ1647" s="126" t="e">
        <f t="shared" si="870"/>
        <v>#REF!</v>
      </c>
      <c r="AR1647" s="126" t="e">
        <f t="shared" si="871"/>
        <v>#REF!</v>
      </c>
      <c r="AS1647" s="85">
        <f t="shared" si="872"/>
        <v>112.00000000000001</v>
      </c>
      <c r="AT1647" s="85">
        <f t="shared" si="873"/>
        <v>118.03333333333336</v>
      </c>
      <c r="AU1647" s="125">
        <f t="shared" si="874"/>
        <v>6754.4833333333636</v>
      </c>
    </row>
    <row r="1648" spans="2:47">
      <c r="B1648" s="96">
        <v>45749</v>
      </c>
      <c r="C1648" s="82" t="s">
        <v>115</v>
      </c>
      <c r="D1648" s="82" t="s">
        <v>116</v>
      </c>
      <c r="E1648" s="82" t="s">
        <v>3729</v>
      </c>
      <c r="F1648" s="84" t="s">
        <v>1636</v>
      </c>
      <c r="G1648" s="84" t="s">
        <v>1636</v>
      </c>
      <c r="H1648" s="86" t="s">
        <v>109</v>
      </c>
      <c r="I1648" s="86" t="s">
        <v>109</v>
      </c>
      <c r="J1648" s="86" t="s">
        <v>109</v>
      </c>
      <c r="K1648" s="86" t="s">
        <v>109</v>
      </c>
      <c r="L1648" s="86" t="s">
        <v>109</v>
      </c>
      <c r="M1648" s="86" t="s">
        <v>168</v>
      </c>
      <c r="N1648" s="87">
        <v>3</v>
      </c>
      <c r="O1648" s="82" t="s">
        <v>92</v>
      </c>
      <c r="P1648" s="97">
        <v>3</v>
      </c>
      <c r="Q1648" s="97">
        <v>44</v>
      </c>
      <c r="R1648" s="82">
        <v>338</v>
      </c>
      <c r="S1648" s="82">
        <v>338</v>
      </c>
      <c r="T1648" s="84" t="s">
        <v>88</v>
      </c>
      <c r="U1648" s="82"/>
      <c r="V1648" s="82"/>
      <c r="W1648" s="82"/>
      <c r="X1648" s="82"/>
      <c r="Y1648" s="82"/>
      <c r="Z1648" s="82"/>
      <c r="AA1648" s="82">
        <f t="shared" si="868"/>
        <v>224</v>
      </c>
      <c r="AB1648" s="82">
        <v>112.9</v>
      </c>
      <c r="AC1648" s="82" t="s">
        <v>88</v>
      </c>
      <c r="AD1648" s="82"/>
      <c r="AE1648" s="120">
        <v>2.383</v>
      </c>
      <c r="AF1648" s="82"/>
      <c r="AG1648" s="82"/>
      <c r="AH1648" s="82"/>
      <c r="AI1648" s="82"/>
      <c r="AJ1648" s="82"/>
      <c r="AK1648" s="82"/>
      <c r="AL1648" s="82"/>
      <c r="AM1648" s="82"/>
      <c r="AN1648" s="82"/>
      <c r="AO1648" s="87"/>
      <c r="AP1648" s="93">
        <f t="shared" si="869"/>
        <v>3.7333333333333334</v>
      </c>
      <c r="AQ1648" s="126" t="e">
        <f t="shared" si="870"/>
        <v>#REF!</v>
      </c>
      <c r="AR1648" s="126" t="e">
        <f t="shared" si="871"/>
        <v>#REF!</v>
      </c>
      <c r="AS1648" s="85">
        <f t="shared" si="872"/>
        <v>115.73333333333335</v>
      </c>
      <c r="AT1648" s="85">
        <f t="shared" si="873"/>
        <v>121.76666666666669</v>
      </c>
      <c r="AU1648" s="125">
        <f t="shared" si="874"/>
        <v>6758.2166666666972</v>
      </c>
    </row>
    <row r="1649" spans="2:47">
      <c r="B1649" s="96">
        <v>45749</v>
      </c>
      <c r="C1649" s="82" t="s">
        <v>115</v>
      </c>
      <c r="D1649" s="82" t="s">
        <v>116</v>
      </c>
      <c r="E1649" s="82" t="s">
        <v>3729</v>
      </c>
      <c r="F1649" s="84" t="s">
        <v>1634</v>
      </c>
      <c r="G1649" s="84" t="s">
        <v>1634</v>
      </c>
      <c r="H1649" s="86" t="s">
        <v>109</v>
      </c>
      <c r="I1649" s="86" t="s">
        <v>109</v>
      </c>
      <c r="J1649" s="86" t="s">
        <v>109</v>
      </c>
      <c r="K1649" s="86" t="s">
        <v>109</v>
      </c>
      <c r="L1649" s="86" t="s">
        <v>109</v>
      </c>
      <c r="M1649" s="86" t="s">
        <v>168</v>
      </c>
      <c r="N1649" s="87">
        <v>3</v>
      </c>
      <c r="O1649" s="82" t="s">
        <v>92</v>
      </c>
      <c r="P1649" s="97">
        <v>3</v>
      </c>
      <c r="Q1649" s="97">
        <v>44</v>
      </c>
      <c r="R1649" s="82">
        <v>338</v>
      </c>
      <c r="S1649" s="82">
        <v>338</v>
      </c>
      <c r="T1649" s="84" t="s">
        <v>88</v>
      </c>
      <c r="U1649" s="82"/>
      <c r="V1649" s="82"/>
      <c r="W1649" s="82"/>
      <c r="X1649" s="82"/>
      <c r="Y1649" s="82"/>
      <c r="Z1649" s="82"/>
      <c r="AA1649" s="82">
        <f t="shared" si="868"/>
        <v>224</v>
      </c>
      <c r="AB1649" s="82">
        <v>113.4</v>
      </c>
      <c r="AC1649" s="82" t="s">
        <v>88</v>
      </c>
      <c r="AD1649" s="82"/>
      <c r="AE1649" s="120">
        <v>2.379</v>
      </c>
      <c r="AF1649" s="82"/>
      <c r="AG1649" s="82"/>
      <c r="AH1649" s="82"/>
      <c r="AI1649" s="82"/>
      <c r="AJ1649" s="82"/>
      <c r="AK1649" s="82"/>
      <c r="AL1649" s="82"/>
      <c r="AM1649" s="82"/>
      <c r="AN1649" s="82"/>
      <c r="AO1649" s="87"/>
      <c r="AP1649" s="93">
        <f t="shared" si="869"/>
        <v>3.7333333333333334</v>
      </c>
      <c r="AQ1649" s="126" t="e">
        <f t="shared" si="870"/>
        <v>#REF!</v>
      </c>
      <c r="AR1649" s="126" t="e">
        <f t="shared" si="871"/>
        <v>#REF!</v>
      </c>
      <c r="AS1649" s="85">
        <f t="shared" si="872"/>
        <v>119.46666666666668</v>
      </c>
      <c r="AT1649" s="85">
        <f t="shared" si="873"/>
        <v>125.50000000000003</v>
      </c>
      <c r="AU1649" s="125">
        <f t="shared" si="874"/>
        <v>6761.9500000000307</v>
      </c>
    </row>
    <row r="1650" spans="2:47">
      <c r="B1650" s="96">
        <v>45749</v>
      </c>
      <c r="C1650" s="82" t="s">
        <v>115</v>
      </c>
      <c r="D1650" s="82" t="s">
        <v>116</v>
      </c>
      <c r="E1650" s="82" t="s">
        <v>3729</v>
      </c>
      <c r="F1650" s="84" t="s">
        <v>1635</v>
      </c>
      <c r="G1650" s="84" t="s">
        <v>1635</v>
      </c>
      <c r="H1650" s="86" t="s">
        <v>109</v>
      </c>
      <c r="I1650" s="86" t="s">
        <v>109</v>
      </c>
      <c r="J1650" s="86" t="s">
        <v>109</v>
      </c>
      <c r="K1650" s="86" t="s">
        <v>109</v>
      </c>
      <c r="L1650" s="86" t="s">
        <v>109</v>
      </c>
      <c r="M1650" s="86" t="s">
        <v>168</v>
      </c>
      <c r="N1650" s="87">
        <v>3</v>
      </c>
      <c r="O1650" s="82" t="s">
        <v>92</v>
      </c>
      <c r="P1650" s="97">
        <v>3</v>
      </c>
      <c r="Q1650" s="97">
        <v>44</v>
      </c>
      <c r="R1650" s="82">
        <v>338</v>
      </c>
      <c r="S1650" s="82">
        <v>338</v>
      </c>
      <c r="T1650" s="84" t="s">
        <v>88</v>
      </c>
      <c r="U1650" s="82"/>
      <c r="V1650" s="82"/>
      <c r="W1650" s="82"/>
      <c r="X1650" s="82"/>
      <c r="Y1650" s="82"/>
      <c r="Z1650" s="82"/>
      <c r="AA1650" s="82">
        <f t="shared" si="868"/>
        <v>224</v>
      </c>
      <c r="AB1650" s="82">
        <v>97.7</v>
      </c>
      <c r="AC1650" s="82" t="s">
        <v>88</v>
      </c>
      <c r="AD1650" s="82"/>
      <c r="AE1650" s="120">
        <v>2.3479999999999999</v>
      </c>
      <c r="AF1650" s="82"/>
      <c r="AG1650" s="82"/>
      <c r="AH1650" s="82"/>
      <c r="AI1650" s="82"/>
      <c r="AJ1650" s="82"/>
      <c r="AK1650" s="82"/>
      <c r="AL1650" s="82"/>
      <c r="AM1650" s="82"/>
      <c r="AN1650" s="82"/>
      <c r="AO1650" s="87"/>
      <c r="AP1650" s="93">
        <f t="shared" si="869"/>
        <v>3.7333333333333334</v>
      </c>
      <c r="AQ1650" s="126" t="e">
        <f t="shared" si="870"/>
        <v>#REF!</v>
      </c>
      <c r="AR1650" s="126" t="e">
        <f t="shared" si="871"/>
        <v>#REF!</v>
      </c>
      <c r="AS1650" s="85">
        <f t="shared" si="872"/>
        <v>123.20000000000002</v>
      </c>
      <c r="AT1650" s="85">
        <f t="shared" si="873"/>
        <v>129.23333333333335</v>
      </c>
      <c r="AU1650" s="125">
        <f t="shared" si="874"/>
        <v>6765.6833333333643</v>
      </c>
    </row>
    <row r="1651" spans="2:47">
      <c r="B1651" s="96">
        <v>45750</v>
      </c>
      <c r="C1651" s="82" t="s">
        <v>1292</v>
      </c>
      <c r="D1651" s="146" t="s">
        <v>1505</v>
      </c>
      <c r="E1651" s="82" t="s">
        <v>3729</v>
      </c>
      <c r="F1651" s="84" t="s">
        <v>1637</v>
      </c>
      <c r="G1651" s="84" t="s">
        <v>1637</v>
      </c>
      <c r="H1651" s="86" t="s">
        <v>109</v>
      </c>
      <c r="I1651" s="86" t="s">
        <v>109</v>
      </c>
      <c r="J1651" s="86" t="s">
        <v>109</v>
      </c>
      <c r="K1651" s="86" t="s">
        <v>109</v>
      </c>
      <c r="L1651" s="86" t="s">
        <v>109</v>
      </c>
      <c r="M1651" s="86" t="s">
        <v>168</v>
      </c>
      <c r="N1651" s="87">
        <v>19</v>
      </c>
      <c r="O1651" s="82" t="s">
        <v>92</v>
      </c>
      <c r="P1651" s="97">
        <v>1</v>
      </c>
      <c r="Q1651" s="97">
        <v>9</v>
      </c>
      <c r="R1651" s="82">
        <v>338</v>
      </c>
      <c r="S1651" s="82">
        <v>338</v>
      </c>
      <c r="T1651" s="84" t="s">
        <v>88</v>
      </c>
      <c r="U1651" s="82"/>
      <c r="V1651" s="82"/>
      <c r="W1651" s="82"/>
      <c r="X1651" s="82"/>
      <c r="Y1651" s="82"/>
      <c r="Z1651" s="82"/>
      <c r="AA1651" s="82">
        <f t="shared" si="868"/>
        <v>69</v>
      </c>
      <c r="AB1651" s="82">
        <v>33.799999999999997</v>
      </c>
      <c r="AC1651" s="82" t="s">
        <v>88</v>
      </c>
      <c r="AD1651" s="82"/>
      <c r="AE1651" s="120">
        <v>2.298</v>
      </c>
      <c r="AF1651" s="82"/>
      <c r="AG1651" s="82"/>
      <c r="AH1651" s="82"/>
      <c r="AI1651" s="82"/>
      <c r="AJ1651" s="82"/>
      <c r="AK1651" s="82"/>
      <c r="AL1651" s="82"/>
      <c r="AM1651" s="82"/>
      <c r="AN1651" s="82"/>
      <c r="AO1651" s="87"/>
      <c r="AP1651" s="93">
        <f t="shared" si="869"/>
        <v>3.7333333333333334</v>
      </c>
      <c r="AQ1651" s="126" t="e">
        <f t="shared" si="870"/>
        <v>#REF!</v>
      </c>
      <c r="AR1651" s="126" t="e">
        <f t="shared" si="871"/>
        <v>#REF!</v>
      </c>
      <c r="AS1651" s="85">
        <f t="shared" si="872"/>
        <v>124.35000000000002</v>
      </c>
      <c r="AT1651" s="85">
        <f t="shared" si="873"/>
        <v>130.38333333333335</v>
      </c>
      <c r="AU1651" s="125">
        <f t="shared" si="874"/>
        <v>6766.833333333364</v>
      </c>
    </row>
    <row r="1652" spans="2:47">
      <c r="B1652" s="96">
        <v>45750</v>
      </c>
      <c r="C1652" s="82" t="s">
        <v>1292</v>
      </c>
      <c r="D1652" s="146" t="s">
        <v>1505</v>
      </c>
      <c r="E1652" s="82" t="s">
        <v>3729</v>
      </c>
      <c r="F1652" s="84" t="s">
        <v>1638</v>
      </c>
      <c r="G1652" s="84" t="s">
        <v>1638</v>
      </c>
      <c r="H1652" s="86" t="s">
        <v>109</v>
      </c>
      <c r="I1652" s="86" t="s">
        <v>109</v>
      </c>
      <c r="J1652" s="86" t="s">
        <v>109</v>
      </c>
      <c r="K1652" s="86" t="s">
        <v>109</v>
      </c>
      <c r="L1652" s="86" t="s">
        <v>109</v>
      </c>
      <c r="M1652" s="86" t="s">
        <v>168</v>
      </c>
      <c r="N1652" s="87">
        <v>19</v>
      </c>
      <c r="O1652" s="82" t="s">
        <v>92</v>
      </c>
      <c r="P1652" s="97">
        <v>1</v>
      </c>
      <c r="Q1652" s="97">
        <v>9</v>
      </c>
      <c r="R1652" s="82">
        <v>338</v>
      </c>
      <c r="S1652" s="82">
        <v>338</v>
      </c>
      <c r="T1652" s="84" t="s">
        <v>88</v>
      </c>
      <c r="U1652" s="82"/>
      <c r="V1652" s="82"/>
      <c r="W1652" s="82"/>
      <c r="X1652" s="82"/>
      <c r="Y1652" s="82"/>
      <c r="Z1652" s="82"/>
      <c r="AA1652" s="82">
        <f t="shared" si="868"/>
        <v>69</v>
      </c>
      <c r="AB1652" s="82">
        <v>34.700000000000003</v>
      </c>
      <c r="AC1652" s="82" t="s">
        <v>88</v>
      </c>
      <c r="AD1652" s="82"/>
      <c r="AE1652" s="120">
        <v>2.3050000000000002</v>
      </c>
      <c r="AF1652" s="82"/>
      <c r="AG1652" s="82"/>
      <c r="AH1652" s="82"/>
      <c r="AI1652" s="82"/>
      <c r="AJ1652" s="82"/>
      <c r="AK1652" s="82"/>
      <c r="AL1652" s="82"/>
      <c r="AM1652" s="82"/>
      <c r="AN1652" s="82"/>
      <c r="AO1652" s="87"/>
      <c r="AP1652" s="93">
        <f t="shared" si="869"/>
        <v>3.7333333333333334</v>
      </c>
      <c r="AQ1652" s="126" t="e">
        <f t="shared" si="870"/>
        <v>#REF!</v>
      </c>
      <c r="AR1652" s="126" t="e">
        <f t="shared" si="871"/>
        <v>#REF!</v>
      </c>
      <c r="AS1652" s="85">
        <f t="shared" si="872"/>
        <v>125.50000000000003</v>
      </c>
      <c r="AT1652" s="85">
        <f t="shared" si="873"/>
        <v>131.53333333333336</v>
      </c>
      <c r="AU1652" s="125">
        <f t="shared" si="874"/>
        <v>6767.9833333333636</v>
      </c>
    </row>
    <row r="1653" spans="2:47">
      <c r="B1653" s="96">
        <v>45750</v>
      </c>
      <c r="C1653" s="82" t="s">
        <v>1292</v>
      </c>
      <c r="D1653" s="146" t="s">
        <v>1505</v>
      </c>
      <c r="E1653" s="82" t="s">
        <v>3729</v>
      </c>
      <c r="F1653" s="84" t="s">
        <v>1639</v>
      </c>
      <c r="G1653" s="84" t="s">
        <v>1638</v>
      </c>
      <c r="H1653" s="86" t="s">
        <v>109</v>
      </c>
      <c r="I1653" s="86" t="s">
        <v>109</v>
      </c>
      <c r="J1653" s="86" t="s">
        <v>109</v>
      </c>
      <c r="K1653" s="86" t="s">
        <v>109</v>
      </c>
      <c r="L1653" s="86" t="s">
        <v>109</v>
      </c>
      <c r="M1653" s="86" t="s">
        <v>168</v>
      </c>
      <c r="N1653" s="87">
        <v>19</v>
      </c>
      <c r="O1653" s="82" t="s">
        <v>92</v>
      </c>
      <c r="P1653" s="97">
        <v>1</v>
      </c>
      <c r="Q1653" s="97">
        <v>9</v>
      </c>
      <c r="R1653" s="82">
        <v>338</v>
      </c>
      <c r="S1653" s="82">
        <v>338</v>
      </c>
      <c r="T1653" s="84" t="s">
        <v>88</v>
      </c>
      <c r="U1653" s="82"/>
      <c r="V1653" s="82"/>
      <c r="W1653" s="82"/>
      <c r="X1653" s="82"/>
      <c r="Y1653" s="82"/>
      <c r="Z1653" s="82"/>
      <c r="AA1653" s="82">
        <f t="shared" si="868"/>
        <v>69</v>
      </c>
      <c r="AB1653" s="82">
        <v>34.700000000000003</v>
      </c>
      <c r="AC1653" s="82" t="s">
        <v>88</v>
      </c>
      <c r="AD1653" s="82"/>
      <c r="AE1653" s="120">
        <v>2.3050000000000002</v>
      </c>
      <c r="AF1653" s="82"/>
      <c r="AG1653" s="82"/>
      <c r="AH1653" s="82"/>
      <c r="AI1653" s="82"/>
      <c r="AJ1653" s="82"/>
      <c r="AK1653" s="82"/>
      <c r="AL1653" s="82"/>
      <c r="AM1653" s="82"/>
      <c r="AN1653" s="82"/>
      <c r="AO1653" s="87"/>
      <c r="AP1653" s="93">
        <f t="shared" si="869"/>
        <v>3.7333333333333334</v>
      </c>
      <c r="AQ1653" s="126" t="e">
        <f t="shared" si="870"/>
        <v>#REF!</v>
      </c>
      <c r="AR1653" s="126" t="e">
        <f t="shared" si="871"/>
        <v>#REF!</v>
      </c>
      <c r="AS1653" s="85">
        <f t="shared" si="872"/>
        <v>126.65000000000003</v>
      </c>
      <c r="AT1653" s="85">
        <f t="shared" si="873"/>
        <v>132.68333333333337</v>
      </c>
      <c r="AU1653" s="125">
        <f t="shared" si="874"/>
        <v>6769.1333333333632</v>
      </c>
    </row>
    <row r="1654" spans="2:47">
      <c r="B1654" s="96">
        <v>45750</v>
      </c>
      <c r="C1654" s="82" t="s">
        <v>1292</v>
      </c>
      <c r="D1654" s="146" t="s">
        <v>1505</v>
      </c>
      <c r="E1654" s="82" t="s">
        <v>3729</v>
      </c>
      <c r="F1654" s="84" t="s">
        <v>1640</v>
      </c>
      <c r="G1654" s="84" t="s">
        <v>1640</v>
      </c>
      <c r="H1654" s="86" t="s">
        <v>109</v>
      </c>
      <c r="I1654" s="86" t="s">
        <v>109</v>
      </c>
      <c r="J1654" s="86" t="s">
        <v>109</v>
      </c>
      <c r="K1654" s="86" t="s">
        <v>109</v>
      </c>
      <c r="L1654" s="86" t="s">
        <v>109</v>
      </c>
      <c r="M1654" s="86" t="s">
        <v>168</v>
      </c>
      <c r="N1654" s="87">
        <v>19</v>
      </c>
      <c r="O1654" s="82" t="s">
        <v>92</v>
      </c>
      <c r="P1654" s="97">
        <v>1</v>
      </c>
      <c r="Q1654" s="97">
        <v>9</v>
      </c>
      <c r="R1654" s="82">
        <v>338</v>
      </c>
      <c r="S1654" s="82">
        <v>338</v>
      </c>
      <c r="T1654" s="84" t="s">
        <v>88</v>
      </c>
      <c r="U1654" s="82"/>
      <c r="V1654" s="82"/>
      <c r="W1654" s="82"/>
      <c r="X1654" s="82"/>
      <c r="Y1654" s="82"/>
      <c r="Z1654" s="82"/>
      <c r="AA1654" s="82">
        <f t="shared" si="868"/>
        <v>69</v>
      </c>
      <c r="AB1654" s="82">
        <v>30.4</v>
      </c>
      <c r="AC1654" s="82" t="s">
        <v>88</v>
      </c>
      <c r="AD1654" s="82"/>
      <c r="AE1654" s="120">
        <v>2.2869999999999999</v>
      </c>
      <c r="AF1654" s="82"/>
      <c r="AG1654" s="82"/>
      <c r="AH1654" s="82"/>
      <c r="AI1654" s="82"/>
      <c r="AJ1654" s="82"/>
      <c r="AK1654" s="82"/>
      <c r="AL1654" s="82"/>
      <c r="AM1654" s="82"/>
      <c r="AN1654" s="82"/>
      <c r="AO1654" s="87"/>
      <c r="AP1654" s="93">
        <f t="shared" si="869"/>
        <v>3.7333333333333334</v>
      </c>
      <c r="AQ1654" s="126" t="e">
        <f t="shared" si="870"/>
        <v>#REF!</v>
      </c>
      <c r="AR1654" s="126" t="e">
        <f t="shared" si="871"/>
        <v>#REF!</v>
      </c>
      <c r="AS1654" s="85">
        <f t="shared" si="872"/>
        <v>127.80000000000004</v>
      </c>
      <c r="AT1654" s="85">
        <f t="shared" si="873"/>
        <v>133.83333333333337</v>
      </c>
      <c r="AU1654" s="125">
        <f t="shared" si="874"/>
        <v>6770.2833333333629</v>
      </c>
    </row>
    <row r="1655" spans="2:47">
      <c r="B1655" s="96">
        <v>45750</v>
      </c>
      <c r="C1655" s="82" t="s">
        <v>1292</v>
      </c>
      <c r="D1655" s="82" t="s">
        <v>116</v>
      </c>
      <c r="E1655" s="82" t="s">
        <v>3729</v>
      </c>
      <c r="F1655" s="84" t="s">
        <v>1641</v>
      </c>
      <c r="G1655" s="84" t="s">
        <v>1641</v>
      </c>
      <c r="H1655" s="86" t="s">
        <v>109</v>
      </c>
      <c r="I1655" s="86" t="s">
        <v>109</v>
      </c>
      <c r="J1655" s="86" t="s">
        <v>109</v>
      </c>
      <c r="K1655" s="86" t="s">
        <v>109</v>
      </c>
      <c r="L1655" s="86" t="s">
        <v>109</v>
      </c>
      <c r="M1655" s="86" t="s">
        <v>168</v>
      </c>
      <c r="N1655" s="87">
        <v>3</v>
      </c>
      <c r="O1655" s="82" t="s">
        <v>92</v>
      </c>
      <c r="P1655" s="97">
        <v>3</v>
      </c>
      <c r="Q1655" s="97">
        <v>44</v>
      </c>
      <c r="R1655" s="82">
        <v>338</v>
      </c>
      <c r="S1655" s="82">
        <v>338</v>
      </c>
      <c r="T1655" s="84" t="s">
        <v>88</v>
      </c>
      <c r="U1655" s="82"/>
      <c r="V1655" s="82"/>
      <c r="W1655" s="82"/>
      <c r="X1655" s="82"/>
      <c r="Y1655" s="82"/>
      <c r="Z1655" s="82"/>
      <c r="AA1655" s="82">
        <f t="shared" si="868"/>
        <v>224</v>
      </c>
      <c r="AB1655" s="82">
        <v>109.6</v>
      </c>
      <c r="AC1655" s="82" t="s">
        <v>88</v>
      </c>
      <c r="AD1655" s="82"/>
      <c r="AE1655" s="120">
        <v>2.38</v>
      </c>
      <c r="AF1655" s="82"/>
      <c r="AG1655" s="82"/>
      <c r="AH1655" s="82"/>
      <c r="AI1655" s="82"/>
      <c r="AJ1655" s="82"/>
      <c r="AK1655" s="82"/>
      <c r="AL1655" s="82"/>
      <c r="AM1655" s="82"/>
      <c r="AN1655" s="82"/>
      <c r="AO1655" s="87"/>
      <c r="AP1655" s="93">
        <f t="shared" si="869"/>
        <v>3.7333333333333334</v>
      </c>
      <c r="AQ1655" s="126" t="e">
        <f t="shared" si="870"/>
        <v>#REF!</v>
      </c>
      <c r="AR1655" s="126" t="e">
        <f t="shared" si="871"/>
        <v>#REF!</v>
      </c>
      <c r="AS1655" s="85">
        <f t="shared" si="872"/>
        <v>131.53333333333336</v>
      </c>
      <c r="AT1655" s="85">
        <f t="shared" si="873"/>
        <v>137.56666666666669</v>
      </c>
      <c r="AU1655" s="125">
        <f t="shared" si="874"/>
        <v>6774.0166666666964</v>
      </c>
    </row>
    <row r="1656" spans="2:47">
      <c r="B1656" s="96">
        <v>45750</v>
      </c>
      <c r="C1656" s="82" t="s">
        <v>1292</v>
      </c>
      <c r="D1656" s="82" t="s">
        <v>116</v>
      </c>
      <c r="E1656" s="82" t="s">
        <v>3729</v>
      </c>
      <c r="F1656" s="84" t="s">
        <v>1642</v>
      </c>
      <c r="G1656" s="84" t="s">
        <v>1642</v>
      </c>
      <c r="H1656" s="86" t="s">
        <v>109</v>
      </c>
      <c r="I1656" s="86" t="s">
        <v>109</v>
      </c>
      <c r="J1656" s="86" t="s">
        <v>109</v>
      </c>
      <c r="K1656" s="86" t="s">
        <v>109</v>
      </c>
      <c r="L1656" s="86" t="s">
        <v>109</v>
      </c>
      <c r="M1656" s="86" t="s">
        <v>168</v>
      </c>
      <c r="N1656" s="87">
        <v>3</v>
      </c>
      <c r="O1656" s="82" t="s">
        <v>92</v>
      </c>
      <c r="P1656" s="97">
        <v>3</v>
      </c>
      <c r="Q1656" s="97">
        <v>44</v>
      </c>
      <c r="R1656" s="82">
        <v>338</v>
      </c>
      <c r="S1656" s="82">
        <v>338</v>
      </c>
      <c r="T1656" s="84" t="s">
        <v>88</v>
      </c>
      <c r="U1656" s="82"/>
      <c r="V1656" s="82"/>
      <c r="W1656" s="82"/>
      <c r="X1656" s="82"/>
      <c r="Y1656" s="82"/>
      <c r="Z1656" s="82"/>
      <c r="AA1656" s="82">
        <f t="shared" si="868"/>
        <v>224</v>
      </c>
      <c r="AB1656" s="82">
        <v>95.2</v>
      </c>
      <c r="AC1656" s="82" t="s">
        <v>88</v>
      </c>
      <c r="AD1656" s="82"/>
      <c r="AE1656" s="120">
        <v>2.343</v>
      </c>
      <c r="AF1656" s="82"/>
      <c r="AG1656" s="82"/>
      <c r="AH1656" s="82"/>
      <c r="AI1656" s="82"/>
      <c r="AJ1656" s="82"/>
      <c r="AK1656" s="82"/>
      <c r="AL1656" s="82"/>
      <c r="AM1656" s="82"/>
      <c r="AN1656" s="82"/>
      <c r="AO1656" s="87"/>
      <c r="AP1656" s="93">
        <f t="shared" si="869"/>
        <v>3.7333333333333334</v>
      </c>
      <c r="AQ1656" s="126" t="e">
        <f t="shared" si="870"/>
        <v>#REF!</v>
      </c>
      <c r="AR1656" s="126" t="e">
        <f t="shared" si="871"/>
        <v>#REF!</v>
      </c>
      <c r="AS1656" s="85">
        <f t="shared" si="872"/>
        <v>135.26666666666668</v>
      </c>
      <c r="AT1656" s="85">
        <f t="shared" si="873"/>
        <v>141.30000000000001</v>
      </c>
      <c r="AU1656" s="125">
        <f t="shared" si="874"/>
        <v>6777.75000000003</v>
      </c>
    </row>
    <row r="1657" spans="2:47">
      <c r="B1657" s="96">
        <v>45750</v>
      </c>
      <c r="C1657" s="82" t="s">
        <v>1292</v>
      </c>
      <c r="D1657" s="82" t="s">
        <v>116</v>
      </c>
      <c r="E1657" s="82" t="s">
        <v>3729</v>
      </c>
      <c r="F1657" s="84" t="s">
        <v>1643</v>
      </c>
      <c r="G1657" s="84" t="s">
        <v>1643</v>
      </c>
      <c r="H1657" s="86" t="s">
        <v>109</v>
      </c>
      <c r="I1657" s="86" t="s">
        <v>109</v>
      </c>
      <c r="J1657" s="86" t="s">
        <v>109</v>
      </c>
      <c r="K1657" s="86" t="s">
        <v>109</v>
      </c>
      <c r="L1657" s="86" t="s">
        <v>109</v>
      </c>
      <c r="M1657" s="86" t="s">
        <v>168</v>
      </c>
      <c r="N1657" s="87">
        <v>3</v>
      </c>
      <c r="O1657" s="82" t="s">
        <v>92</v>
      </c>
      <c r="P1657" s="97">
        <v>3</v>
      </c>
      <c r="Q1657" s="97">
        <v>44</v>
      </c>
      <c r="R1657" s="82">
        <v>338</v>
      </c>
      <c r="S1657" s="82">
        <v>338</v>
      </c>
      <c r="T1657" s="84" t="s">
        <v>88</v>
      </c>
      <c r="U1657" s="82"/>
      <c r="V1657" s="82"/>
      <c r="W1657" s="82"/>
      <c r="X1657" s="82"/>
      <c r="Y1657" s="82"/>
      <c r="Z1657" s="82"/>
      <c r="AA1657" s="82">
        <f t="shared" si="868"/>
        <v>224</v>
      </c>
      <c r="AB1657" s="82">
        <v>110.6</v>
      </c>
      <c r="AC1657" s="82" t="s">
        <v>88</v>
      </c>
      <c r="AD1657" s="82"/>
      <c r="AE1657" s="120">
        <v>2.3759999999999999</v>
      </c>
      <c r="AF1657" s="82"/>
      <c r="AG1657" s="82"/>
      <c r="AH1657" s="82"/>
      <c r="AI1657" s="82"/>
      <c r="AJ1657" s="82"/>
      <c r="AK1657" s="82"/>
      <c r="AL1657" s="82"/>
      <c r="AM1657" s="82"/>
      <c r="AN1657" s="82"/>
      <c r="AO1657" s="87"/>
      <c r="AP1657" s="93">
        <f t="shared" si="869"/>
        <v>3.7333333333333334</v>
      </c>
      <c r="AQ1657" s="126" t="e">
        <f t="shared" si="870"/>
        <v>#REF!</v>
      </c>
      <c r="AR1657" s="126" t="e">
        <f t="shared" si="871"/>
        <v>#REF!</v>
      </c>
      <c r="AS1657" s="85">
        <f t="shared" si="872"/>
        <v>139</v>
      </c>
      <c r="AT1657" s="85">
        <f t="shared" si="873"/>
        <v>145.03333333333333</v>
      </c>
      <c r="AU1657" s="125">
        <f t="shared" si="874"/>
        <v>6781.4833333333636</v>
      </c>
    </row>
    <row r="1658" spans="2:47">
      <c r="B1658" s="96">
        <v>45750</v>
      </c>
      <c r="C1658" s="82" t="s">
        <v>1292</v>
      </c>
      <c r="D1658" s="82" t="s">
        <v>116</v>
      </c>
      <c r="E1658" s="82" t="s">
        <v>3729</v>
      </c>
      <c r="F1658" s="84" t="s">
        <v>1626</v>
      </c>
      <c r="G1658" s="84" t="s">
        <v>1626</v>
      </c>
      <c r="H1658" s="86" t="s">
        <v>109</v>
      </c>
      <c r="I1658" s="86" t="s">
        <v>109</v>
      </c>
      <c r="J1658" s="86" t="s">
        <v>109</v>
      </c>
      <c r="K1658" s="86" t="s">
        <v>109</v>
      </c>
      <c r="L1658" s="86" t="s">
        <v>109</v>
      </c>
      <c r="M1658" s="86" t="s">
        <v>168</v>
      </c>
      <c r="N1658" s="87">
        <v>3</v>
      </c>
      <c r="O1658" s="82" t="s">
        <v>92</v>
      </c>
      <c r="P1658" s="97">
        <v>3</v>
      </c>
      <c r="Q1658" s="97">
        <v>44</v>
      </c>
      <c r="R1658" s="82">
        <v>338</v>
      </c>
      <c r="S1658" s="82">
        <v>338</v>
      </c>
      <c r="T1658" s="84" t="s">
        <v>88</v>
      </c>
      <c r="U1658" s="82"/>
      <c r="V1658" s="82"/>
      <c r="W1658" s="82"/>
      <c r="X1658" s="82"/>
      <c r="Y1658" s="82"/>
      <c r="Z1658" s="82"/>
      <c r="AA1658" s="82">
        <f t="shared" si="868"/>
        <v>224</v>
      </c>
      <c r="AB1658" s="82">
        <v>110.6</v>
      </c>
      <c r="AC1658" s="82" t="s">
        <v>88</v>
      </c>
      <c r="AD1658" s="82"/>
      <c r="AE1658" s="120">
        <v>2.3740000000000001</v>
      </c>
      <c r="AF1658" s="82"/>
      <c r="AG1658" s="82"/>
      <c r="AH1658" s="82"/>
      <c r="AI1658" s="82"/>
      <c r="AJ1658" s="82"/>
      <c r="AK1658" s="82"/>
      <c r="AL1658" s="82"/>
      <c r="AM1658" s="82"/>
      <c r="AN1658" s="82"/>
      <c r="AO1658" s="87"/>
      <c r="AP1658" s="93">
        <f t="shared" si="869"/>
        <v>3.7333333333333334</v>
      </c>
      <c r="AQ1658" s="126" t="e">
        <f t="shared" si="870"/>
        <v>#REF!</v>
      </c>
      <c r="AR1658" s="126" t="e">
        <f t="shared" si="871"/>
        <v>#REF!</v>
      </c>
      <c r="AS1658" s="85">
        <f t="shared" si="872"/>
        <v>142.73333333333332</v>
      </c>
      <c r="AT1658" s="85">
        <f t="shared" si="873"/>
        <v>148.76666666666665</v>
      </c>
      <c r="AU1658" s="125">
        <f t="shared" si="874"/>
        <v>6785.2166666666972</v>
      </c>
    </row>
    <row r="1659" spans="2:47">
      <c r="B1659" s="96">
        <v>45750</v>
      </c>
      <c r="C1659" s="82" t="s">
        <v>1292</v>
      </c>
      <c r="D1659" s="82" t="s">
        <v>1644</v>
      </c>
      <c r="E1659" s="82" t="s">
        <v>3729</v>
      </c>
      <c r="F1659" s="84" t="s">
        <v>1645</v>
      </c>
      <c r="G1659" s="84" t="s">
        <v>1645</v>
      </c>
      <c r="H1659" s="86" t="s">
        <v>109</v>
      </c>
      <c r="I1659" s="86" t="s">
        <v>109</v>
      </c>
      <c r="J1659" s="86" t="s">
        <v>109</v>
      </c>
      <c r="K1659" s="86" t="s">
        <v>109</v>
      </c>
      <c r="L1659" s="86" t="s">
        <v>109</v>
      </c>
      <c r="M1659" s="86" t="s">
        <v>168</v>
      </c>
      <c r="N1659" s="87">
        <v>3</v>
      </c>
      <c r="O1659" s="82" t="s">
        <v>92</v>
      </c>
      <c r="P1659" s="97">
        <v>3</v>
      </c>
      <c r="Q1659" s="97">
        <v>44</v>
      </c>
      <c r="R1659" s="82">
        <v>338</v>
      </c>
      <c r="S1659" s="82">
        <v>338</v>
      </c>
      <c r="T1659" s="84" t="s">
        <v>88</v>
      </c>
      <c r="U1659" s="82"/>
      <c r="V1659" s="82"/>
      <c r="W1659" s="82"/>
      <c r="X1659" s="82"/>
      <c r="Y1659" s="82"/>
      <c r="Z1659" s="82"/>
      <c r="AA1659" s="82">
        <f t="shared" si="868"/>
        <v>224</v>
      </c>
      <c r="AB1659" s="82">
        <v>110.5</v>
      </c>
      <c r="AC1659" s="82" t="s">
        <v>88</v>
      </c>
      <c r="AD1659" s="82"/>
      <c r="AE1659" s="120">
        <v>2.3769999999999998</v>
      </c>
      <c r="AF1659" s="82"/>
      <c r="AG1659" s="82"/>
      <c r="AH1659" s="82"/>
      <c r="AI1659" s="82"/>
      <c r="AJ1659" s="82"/>
      <c r="AK1659" s="82"/>
      <c r="AL1659" s="82"/>
      <c r="AM1659" s="82"/>
      <c r="AN1659" s="82"/>
      <c r="AO1659" s="87"/>
      <c r="AP1659" s="93">
        <f t="shared" si="869"/>
        <v>3.7333333333333334</v>
      </c>
      <c r="AQ1659" s="126" t="e">
        <f t="shared" si="870"/>
        <v>#REF!</v>
      </c>
      <c r="AR1659" s="126" t="e">
        <f t="shared" si="871"/>
        <v>#REF!</v>
      </c>
      <c r="AS1659" s="85">
        <f t="shared" si="872"/>
        <v>146.46666666666664</v>
      </c>
      <c r="AT1659" s="85">
        <f t="shared" si="873"/>
        <v>152.49999999999997</v>
      </c>
      <c r="AU1659" s="125">
        <f t="shared" si="874"/>
        <v>6788.9500000000307</v>
      </c>
    </row>
    <row r="1660" spans="2:47">
      <c r="B1660" s="96">
        <v>45750</v>
      </c>
      <c r="C1660" s="82" t="s">
        <v>1292</v>
      </c>
      <c r="D1660" s="82" t="s">
        <v>1644</v>
      </c>
      <c r="E1660" s="82" t="s">
        <v>3729</v>
      </c>
      <c r="F1660" s="84" t="s">
        <v>1646</v>
      </c>
      <c r="G1660" s="84" t="s">
        <v>1646</v>
      </c>
      <c r="H1660" s="86" t="s">
        <v>109</v>
      </c>
      <c r="I1660" s="86" t="s">
        <v>109</v>
      </c>
      <c r="J1660" s="86" t="s">
        <v>109</v>
      </c>
      <c r="K1660" s="86" t="s">
        <v>109</v>
      </c>
      <c r="L1660" s="86" t="s">
        <v>109</v>
      </c>
      <c r="M1660" s="86" t="s">
        <v>168</v>
      </c>
      <c r="N1660" s="87">
        <v>3</v>
      </c>
      <c r="O1660" s="82" t="s">
        <v>92</v>
      </c>
      <c r="P1660" s="97">
        <v>3</v>
      </c>
      <c r="Q1660" s="97">
        <v>44</v>
      </c>
      <c r="R1660" s="82">
        <v>338</v>
      </c>
      <c r="S1660" s="82">
        <v>338</v>
      </c>
      <c r="T1660" s="84" t="s">
        <v>88</v>
      </c>
      <c r="U1660" s="82"/>
      <c r="V1660" s="82"/>
      <c r="W1660" s="82"/>
      <c r="X1660" s="82"/>
      <c r="Y1660" s="82"/>
      <c r="Z1660" s="82"/>
      <c r="AA1660" s="82">
        <f t="shared" si="868"/>
        <v>224</v>
      </c>
      <c r="AB1660" s="82">
        <v>111.3</v>
      </c>
      <c r="AC1660" s="82" t="s">
        <v>88</v>
      </c>
      <c r="AD1660" s="82"/>
      <c r="AE1660" s="120">
        <v>2.3769999999999998</v>
      </c>
      <c r="AF1660" s="82"/>
      <c r="AG1660" s="82"/>
      <c r="AH1660" s="82"/>
      <c r="AI1660" s="82"/>
      <c r="AJ1660" s="82"/>
      <c r="AK1660" s="82"/>
      <c r="AL1660" s="82"/>
      <c r="AM1660" s="82"/>
      <c r="AN1660" s="82"/>
      <c r="AO1660" s="87"/>
      <c r="AP1660" s="93">
        <f t="shared" si="869"/>
        <v>3.7333333333333334</v>
      </c>
      <c r="AQ1660" s="126" t="e">
        <f t="shared" si="870"/>
        <v>#REF!</v>
      </c>
      <c r="AR1660" s="126" t="e">
        <f t="shared" si="871"/>
        <v>#REF!</v>
      </c>
      <c r="AS1660" s="85">
        <f t="shared" si="872"/>
        <v>150.19999999999996</v>
      </c>
      <c r="AT1660" s="85">
        <f t="shared" si="873"/>
        <v>156.23333333333329</v>
      </c>
      <c r="AU1660" s="125">
        <f t="shared" si="874"/>
        <v>6792.6833333333643</v>
      </c>
    </row>
    <row r="1661" spans="2:47">
      <c r="B1661" s="96">
        <v>45750</v>
      </c>
      <c r="C1661" s="82" t="s">
        <v>1292</v>
      </c>
      <c r="D1661" s="82" t="s">
        <v>1644</v>
      </c>
      <c r="E1661" s="82" t="s">
        <v>3729</v>
      </c>
      <c r="F1661" s="84" t="s">
        <v>1647</v>
      </c>
      <c r="G1661" s="84" t="s">
        <v>1647</v>
      </c>
      <c r="H1661" s="86" t="s">
        <v>109</v>
      </c>
      <c r="I1661" s="86" t="s">
        <v>109</v>
      </c>
      <c r="J1661" s="86" t="s">
        <v>109</v>
      </c>
      <c r="K1661" s="86" t="s">
        <v>109</v>
      </c>
      <c r="L1661" s="86" t="s">
        <v>109</v>
      </c>
      <c r="M1661" s="86" t="s">
        <v>168</v>
      </c>
      <c r="N1661" s="87">
        <v>3</v>
      </c>
      <c r="O1661" s="82" t="s">
        <v>92</v>
      </c>
      <c r="P1661" s="97">
        <v>3</v>
      </c>
      <c r="Q1661" s="97">
        <v>44</v>
      </c>
      <c r="R1661" s="82">
        <v>338</v>
      </c>
      <c r="S1661" s="82">
        <v>338</v>
      </c>
      <c r="T1661" s="84" t="s">
        <v>88</v>
      </c>
      <c r="U1661" s="82"/>
      <c r="V1661" s="82"/>
      <c r="W1661" s="82"/>
      <c r="X1661" s="82"/>
      <c r="Y1661" s="82"/>
      <c r="Z1661" s="82"/>
      <c r="AA1661" s="82">
        <f t="shared" si="868"/>
        <v>224</v>
      </c>
      <c r="AB1661" s="82">
        <v>111.8</v>
      </c>
      <c r="AC1661" s="82" t="s">
        <v>88</v>
      </c>
      <c r="AD1661" s="82"/>
      <c r="AE1661" s="120">
        <v>2.3860000000000001</v>
      </c>
      <c r="AF1661" s="82"/>
      <c r="AG1661" s="82"/>
      <c r="AH1661" s="82"/>
      <c r="AI1661" s="82"/>
      <c r="AJ1661" s="82"/>
      <c r="AK1661" s="82"/>
      <c r="AL1661" s="82"/>
      <c r="AM1661" s="82"/>
      <c r="AN1661" s="82"/>
      <c r="AO1661" s="87"/>
      <c r="AP1661" s="93">
        <f t="shared" si="869"/>
        <v>3.7333333333333334</v>
      </c>
      <c r="AQ1661" s="126" t="e">
        <f t="shared" si="870"/>
        <v>#REF!</v>
      </c>
      <c r="AR1661" s="126" t="e">
        <f t="shared" si="871"/>
        <v>#REF!</v>
      </c>
      <c r="AS1661" s="85">
        <f t="shared" si="872"/>
        <v>153.93333333333328</v>
      </c>
      <c r="AT1661" s="85">
        <f t="shared" si="873"/>
        <v>159.96666666666661</v>
      </c>
      <c r="AU1661" s="125">
        <f t="shared" si="874"/>
        <v>6796.4166666666979</v>
      </c>
    </row>
    <row r="1662" spans="2:47">
      <c r="B1662" s="96">
        <v>45750</v>
      </c>
      <c r="C1662" s="82" t="s">
        <v>1292</v>
      </c>
      <c r="D1662" s="82" t="s">
        <v>1644</v>
      </c>
      <c r="E1662" s="82" t="s">
        <v>3729</v>
      </c>
      <c r="F1662" s="84" t="s">
        <v>1648</v>
      </c>
      <c r="G1662" s="84" t="s">
        <v>1648</v>
      </c>
      <c r="H1662" s="86" t="s">
        <v>109</v>
      </c>
      <c r="I1662" s="86" t="s">
        <v>109</v>
      </c>
      <c r="J1662" s="86" t="s">
        <v>109</v>
      </c>
      <c r="K1662" s="86" t="s">
        <v>109</v>
      </c>
      <c r="L1662" s="86" t="s">
        <v>109</v>
      </c>
      <c r="M1662" s="86" t="s">
        <v>168</v>
      </c>
      <c r="N1662" s="87">
        <v>3</v>
      </c>
      <c r="O1662" s="82" t="s">
        <v>92</v>
      </c>
      <c r="P1662" s="97">
        <v>3</v>
      </c>
      <c r="Q1662" s="97">
        <v>44</v>
      </c>
      <c r="R1662" s="82">
        <v>338</v>
      </c>
      <c r="S1662" s="82">
        <v>338</v>
      </c>
      <c r="T1662" s="84" t="s">
        <v>88</v>
      </c>
      <c r="U1662" s="82"/>
      <c r="V1662" s="82"/>
      <c r="W1662" s="82"/>
      <c r="X1662" s="82"/>
      <c r="Y1662" s="82"/>
      <c r="Z1662" s="82"/>
      <c r="AA1662" s="82">
        <f t="shared" si="868"/>
        <v>224</v>
      </c>
      <c r="AB1662" s="82">
        <v>95.4</v>
      </c>
      <c r="AC1662" s="82" t="s">
        <v>88</v>
      </c>
      <c r="AD1662" s="82"/>
      <c r="AE1662" s="120">
        <v>2.35</v>
      </c>
      <c r="AF1662" s="82"/>
      <c r="AG1662" s="82"/>
      <c r="AH1662" s="82"/>
      <c r="AI1662" s="82"/>
      <c r="AJ1662" s="82"/>
      <c r="AK1662" s="82"/>
      <c r="AL1662" s="82"/>
      <c r="AM1662" s="82"/>
      <c r="AN1662" s="82"/>
      <c r="AO1662" s="87"/>
      <c r="AP1662" s="93">
        <f t="shared" si="869"/>
        <v>3.7333333333333334</v>
      </c>
      <c r="AQ1662" s="126" t="e">
        <f t="shared" si="870"/>
        <v>#REF!</v>
      </c>
      <c r="AR1662" s="126" t="e">
        <f t="shared" si="871"/>
        <v>#REF!</v>
      </c>
      <c r="AS1662" s="85">
        <f t="shared" si="872"/>
        <v>157.6666666666666</v>
      </c>
      <c r="AT1662" s="85">
        <f t="shared" si="873"/>
        <v>163.69999999999993</v>
      </c>
      <c r="AU1662" s="125">
        <f t="shared" si="874"/>
        <v>6800.1500000000315</v>
      </c>
    </row>
    <row r="1663" spans="2:47">
      <c r="B1663" s="96">
        <v>45750</v>
      </c>
      <c r="C1663" s="82" t="s">
        <v>115</v>
      </c>
      <c r="D1663" s="82" t="s">
        <v>116</v>
      </c>
      <c r="E1663" s="82" t="s">
        <v>3729</v>
      </c>
      <c r="F1663" s="84" t="s">
        <v>1627</v>
      </c>
      <c r="G1663" s="84" t="s">
        <v>1627</v>
      </c>
      <c r="H1663" s="86" t="s">
        <v>109</v>
      </c>
      <c r="I1663" s="86" t="s">
        <v>109</v>
      </c>
      <c r="J1663" s="86" t="s">
        <v>109</v>
      </c>
      <c r="K1663" s="86" t="s">
        <v>109</v>
      </c>
      <c r="L1663" s="86" t="s">
        <v>109</v>
      </c>
      <c r="M1663" s="86" t="s">
        <v>168</v>
      </c>
      <c r="N1663" s="87">
        <v>3</v>
      </c>
      <c r="O1663" s="82" t="s">
        <v>92</v>
      </c>
      <c r="P1663" s="97">
        <v>3</v>
      </c>
      <c r="Q1663" s="97">
        <v>44</v>
      </c>
      <c r="R1663" s="82">
        <v>338</v>
      </c>
      <c r="S1663" s="82">
        <v>338</v>
      </c>
      <c r="T1663" s="84" t="s">
        <v>88</v>
      </c>
      <c r="U1663" s="82"/>
      <c r="V1663" s="82"/>
      <c r="W1663" s="82"/>
      <c r="X1663" s="82"/>
      <c r="Y1663" s="82"/>
      <c r="Z1663" s="82"/>
      <c r="AA1663" s="82">
        <f t="shared" si="868"/>
        <v>224</v>
      </c>
      <c r="AB1663" s="82">
        <v>111.3</v>
      </c>
      <c r="AC1663" s="82" t="s">
        <v>88</v>
      </c>
      <c r="AD1663" s="82"/>
      <c r="AE1663" s="120">
        <v>2.3759999999999999</v>
      </c>
      <c r="AF1663" s="82"/>
      <c r="AG1663" s="82"/>
      <c r="AH1663" s="82"/>
      <c r="AI1663" s="82"/>
      <c r="AJ1663" s="82"/>
      <c r="AK1663" s="82"/>
      <c r="AL1663" s="82"/>
      <c r="AM1663" s="82"/>
      <c r="AN1663" s="82"/>
      <c r="AO1663" s="87"/>
      <c r="AP1663" s="93">
        <f t="shared" si="869"/>
        <v>3.7333333333333334</v>
      </c>
      <c r="AQ1663" s="126" t="e">
        <f t="shared" si="870"/>
        <v>#REF!</v>
      </c>
      <c r="AR1663" s="126" t="e">
        <f t="shared" si="871"/>
        <v>#REF!</v>
      </c>
      <c r="AS1663" s="85">
        <f t="shared" si="872"/>
        <v>161.39999999999992</v>
      </c>
      <c r="AT1663" s="85">
        <f t="shared" si="873"/>
        <v>167.43333333333325</v>
      </c>
      <c r="AU1663" s="125">
        <f t="shared" si="874"/>
        <v>6803.883333333365</v>
      </c>
    </row>
    <row r="1664" spans="2:47">
      <c r="B1664" s="96">
        <v>45750</v>
      </c>
      <c r="C1664" s="82" t="s">
        <v>115</v>
      </c>
      <c r="D1664" s="82" t="s">
        <v>116</v>
      </c>
      <c r="E1664" s="82" t="s">
        <v>3729</v>
      </c>
      <c r="F1664" s="84" t="s">
        <v>1628</v>
      </c>
      <c r="G1664" s="84" t="s">
        <v>1628</v>
      </c>
      <c r="H1664" s="86" t="s">
        <v>109</v>
      </c>
      <c r="I1664" s="86" t="s">
        <v>109</v>
      </c>
      <c r="J1664" s="86" t="s">
        <v>109</v>
      </c>
      <c r="K1664" s="86" t="s">
        <v>109</v>
      </c>
      <c r="L1664" s="86" t="s">
        <v>109</v>
      </c>
      <c r="M1664" s="86" t="s">
        <v>168</v>
      </c>
      <c r="N1664" s="87">
        <v>3</v>
      </c>
      <c r="O1664" s="82" t="s">
        <v>92</v>
      </c>
      <c r="P1664" s="97">
        <v>3</v>
      </c>
      <c r="Q1664" s="97">
        <v>44</v>
      </c>
      <c r="R1664" s="82">
        <v>338</v>
      </c>
      <c r="S1664" s="82">
        <v>338</v>
      </c>
      <c r="T1664" s="84" t="s">
        <v>88</v>
      </c>
      <c r="U1664" s="82"/>
      <c r="V1664" s="82"/>
      <c r="W1664" s="82"/>
      <c r="X1664" s="82"/>
      <c r="Y1664" s="82"/>
      <c r="Z1664" s="82"/>
      <c r="AA1664" s="82">
        <f t="shared" si="868"/>
        <v>224</v>
      </c>
      <c r="AB1664" s="82">
        <v>94.6</v>
      </c>
      <c r="AC1664" s="82" t="s">
        <v>88</v>
      </c>
      <c r="AD1664" s="82"/>
      <c r="AE1664" s="120">
        <v>2.3479999999999999</v>
      </c>
      <c r="AF1664" s="82"/>
      <c r="AG1664" s="82"/>
      <c r="AH1664" s="82"/>
      <c r="AI1664" s="82"/>
      <c r="AJ1664" s="82"/>
      <c r="AK1664" s="82"/>
      <c r="AL1664" s="82"/>
      <c r="AM1664" s="82"/>
      <c r="AN1664" s="82"/>
      <c r="AO1664" s="87"/>
      <c r="AP1664" s="93">
        <f t="shared" si="869"/>
        <v>3.7333333333333334</v>
      </c>
      <c r="AQ1664" s="126" t="e">
        <f t="shared" si="870"/>
        <v>#REF!</v>
      </c>
      <c r="AR1664" s="126" t="e">
        <f t="shared" si="871"/>
        <v>#REF!</v>
      </c>
      <c r="AS1664" s="85">
        <f t="shared" si="872"/>
        <v>165.13333333333324</v>
      </c>
      <c r="AT1664" s="85">
        <f t="shared" si="873"/>
        <v>171.16666666666657</v>
      </c>
      <c r="AU1664" s="125">
        <f t="shared" si="874"/>
        <v>6807.6166666666986</v>
      </c>
    </row>
    <row r="1665" spans="2:48">
      <c r="B1665" s="96">
        <v>45750</v>
      </c>
      <c r="C1665" s="82" t="s">
        <v>115</v>
      </c>
      <c r="D1665" s="82" t="s">
        <v>116</v>
      </c>
      <c r="E1665" s="82" t="s">
        <v>3729</v>
      </c>
      <c r="F1665" s="84" t="s">
        <v>1649</v>
      </c>
      <c r="G1665" s="84" t="s">
        <v>1649</v>
      </c>
      <c r="H1665" s="86" t="s">
        <v>109</v>
      </c>
      <c r="I1665" s="86" t="s">
        <v>109</v>
      </c>
      <c r="J1665" s="86" t="s">
        <v>109</v>
      </c>
      <c r="K1665" s="86" t="s">
        <v>109</v>
      </c>
      <c r="L1665" s="86" t="s">
        <v>109</v>
      </c>
      <c r="M1665" s="86" t="s">
        <v>168</v>
      </c>
      <c r="N1665" s="87">
        <v>3</v>
      </c>
      <c r="O1665" s="82" t="s">
        <v>92</v>
      </c>
      <c r="P1665" s="97">
        <v>3</v>
      </c>
      <c r="Q1665" s="97">
        <v>44</v>
      </c>
      <c r="R1665" s="82">
        <v>338</v>
      </c>
      <c r="S1665" s="82">
        <v>338</v>
      </c>
      <c r="T1665" s="84" t="s">
        <v>88</v>
      </c>
      <c r="U1665" s="82"/>
      <c r="V1665" s="82"/>
      <c r="W1665" s="82"/>
      <c r="X1665" s="82"/>
      <c r="Y1665" s="82"/>
      <c r="Z1665" s="82"/>
      <c r="AA1665" s="82">
        <f t="shared" si="868"/>
        <v>224</v>
      </c>
      <c r="AB1665" s="82">
        <v>94.4</v>
      </c>
      <c r="AC1665" s="82" t="s">
        <v>88</v>
      </c>
      <c r="AD1665" s="82"/>
      <c r="AE1665" s="120">
        <v>2.3439999999999999</v>
      </c>
      <c r="AF1665" s="82"/>
      <c r="AG1665" s="82"/>
      <c r="AH1665" s="82"/>
      <c r="AI1665" s="82"/>
      <c r="AJ1665" s="82"/>
      <c r="AK1665" s="82"/>
      <c r="AL1665" s="82"/>
      <c r="AM1665" s="82"/>
      <c r="AN1665" s="82"/>
      <c r="AO1665" s="87"/>
      <c r="AP1665" s="93">
        <f t="shared" si="869"/>
        <v>3.7333333333333334</v>
      </c>
      <c r="AQ1665" s="126" t="e">
        <f t="shared" si="870"/>
        <v>#REF!</v>
      </c>
      <c r="AR1665" s="126" t="e">
        <f t="shared" si="871"/>
        <v>#REF!</v>
      </c>
      <c r="AS1665" s="85">
        <f t="shared" si="872"/>
        <v>168.86666666666656</v>
      </c>
      <c r="AT1665" s="85">
        <f t="shared" si="873"/>
        <v>174.89999999999989</v>
      </c>
      <c r="AU1665" s="125">
        <f t="shared" si="874"/>
        <v>6811.3500000000322</v>
      </c>
    </row>
    <row r="1666" spans="2:48">
      <c r="B1666" s="96">
        <v>45750</v>
      </c>
      <c r="C1666" s="82" t="s">
        <v>115</v>
      </c>
      <c r="D1666" s="82" t="s">
        <v>116</v>
      </c>
      <c r="E1666" s="82" t="s">
        <v>3729</v>
      </c>
      <c r="F1666" s="84" t="s">
        <v>1650</v>
      </c>
      <c r="G1666" s="84" t="s">
        <v>1650</v>
      </c>
      <c r="H1666" s="86" t="s">
        <v>109</v>
      </c>
      <c r="I1666" s="86" t="s">
        <v>109</v>
      </c>
      <c r="J1666" s="86" t="s">
        <v>109</v>
      </c>
      <c r="K1666" s="86" t="s">
        <v>109</v>
      </c>
      <c r="L1666" s="86" t="s">
        <v>109</v>
      </c>
      <c r="M1666" s="86" t="s">
        <v>168</v>
      </c>
      <c r="N1666" s="87">
        <v>3</v>
      </c>
      <c r="O1666" s="82" t="s">
        <v>92</v>
      </c>
      <c r="P1666" s="97">
        <v>3</v>
      </c>
      <c r="Q1666" s="97">
        <v>44</v>
      </c>
      <c r="R1666" s="82">
        <v>338</v>
      </c>
      <c r="S1666" s="82">
        <v>338</v>
      </c>
      <c r="T1666" s="84" t="s">
        <v>88</v>
      </c>
      <c r="U1666" s="82"/>
      <c r="V1666" s="82"/>
      <c r="W1666" s="82"/>
      <c r="X1666" s="82"/>
      <c r="Y1666" s="82"/>
      <c r="Z1666" s="82"/>
      <c r="AA1666" s="82">
        <f t="shared" si="868"/>
        <v>224</v>
      </c>
      <c r="AB1666" s="82">
        <v>94.2</v>
      </c>
      <c r="AC1666" s="82" t="s">
        <v>88</v>
      </c>
      <c r="AD1666" s="82"/>
      <c r="AE1666" s="120">
        <v>2.3420000000000001</v>
      </c>
      <c r="AF1666" s="82"/>
      <c r="AG1666" s="82"/>
      <c r="AH1666" s="82"/>
      <c r="AI1666" s="82"/>
      <c r="AJ1666" s="82"/>
      <c r="AK1666" s="82"/>
      <c r="AL1666" s="82"/>
      <c r="AM1666" s="82"/>
      <c r="AN1666" s="82"/>
      <c r="AO1666" s="87"/>
      <c r="AP1666" s="93">
        <f t="shared" si="869"/>
        <v>3.7333333333333334</v>
      </c>
      <c r="AQ1666" s="126" t="e">
        <f t="shared" si="870"/>
        <v>#REF!</v>
      </c>
      <c r="AR1666" s="126" t="e">
        <f t="shared" si="871"/>
        <v>#REF!</v>
      </c>
      <c r="AS1666" s="85">
        <f t="shared" si="872"/>
        <v>172.59999999999988</v>
      </c>
      <c r="AT1666" s="85">
        <f t="shared" si="873"/>
        <v>178.63333333333321</v>
      </c>
      <c r="AU1666" s="125">
        <f t="shared" si="874"/>
        <v>6815.0833333333658</v>
      </c>
    </row>
    <row r="1667" spans="2:48">
      <c r="B1667" s="122">
        <v>45750</v>
      </c>
      <c r="C1667" s="117" t="s">
        <v>111</v>
      </c>
      <c r="D1667" s="117"/>
      <c r="E1667" s="117"/>
      <c r="F1667" s="109" t="s">
        <v>100</v>
      </c>
      <c r="G1667" s="109"/>
      <c r="H1667" s="110"/>
      <c r="I1667" s="110"/>
      <c r="J1667" s="110"/>
      <c r="K1667" s="110"/>
      <c r="L1667" s="110"/>
      <c r="M1667" s="111"/>
      <c r="N1667" s="109">
        <v>38</v>
      </c>
      <c r="O1667" s="109" t="s">
        <v>101</v>
      </c>
      <c r="P1667" s="109">
        <v>100</v>
      </c>
      <c r="Q1667" s="109">
        <v>0</v>
      </c>
      <c r="R1667" s="109">
        <v>200</v>
      </c>
      <c r="S1667" s="109">
        <v>200</v>
      </c>
      <c r="T1667" s="112" t="s">
        <v>88</v>
      </c>
      <c r="U1667" s="117"/>
      <c r="V1667" s="117"/>
      <c r="W1667" s="117"/>
      <c r="X1667" s="117"/>
      <c r="Y1667" s="117"/>
      <c r="Z1667" s="117"/>
      <c r="AA1667" s="117"/>
      <c r="AB1667" s="117"/>
      <c r="AC1667" s="117"/>
      <c r="AD1667" s="117"/>
      <c r="AE1667" s="124"/>
      <c r="AF1667" s="117"/>
      <c r="AG1667" s="117"/>
      <c r="AH1667" s="117"/>
      <c r="AI1667" s="117"/>
      <c r="AJ1667" s="117"/>
      <c r="AK1667" s="117"/>
      <c r="AL1667" s="117"/>
      <c r="AM1667" s="117"/>
      <c r="AN1667" s="117"/>
      <c r="AO1667" s="112"/>
      <c r="AP1667" s="113">
        <v>0</v>
      </c>
      <c r="AQ1667" s="113" t="e">
        <f t="shared" si="870"/>
        <v>#REF!</v>
      </c>
      <c r="AR1667" s="113" t="e">
        <f t="shared" si="871"/>
        <v>#REF!</v>
      </c>
      <c r="AS1667" s="118">
        <v>0</v>
      </c>
      <c r="AT1667" s="118">
        <v>0</v>
      </c>
      <c r="AU1667" s="119">
        <f t="shared" si="874"/>
        <v>6815.0833333333658</v>
      </c>
      <c r="AV1667" s="95" t="s">
        <v>1651</v>
      </c>
    </row>
    <row r="1668" spans="2:48">
      <c r="B1668" s="122">
        <v>45750</v>
      </c>
      <c r="C1668" s="117" t="s">
        <v>111</v>
      </c>
      <c r="D1668" s="117"/>
      <c r="E1668" s="117"/>
      <c r="F1668" s="109" t="s">
        <v>100</v>
      </c>
      <c r="G1668" s="109"/>
      <c r="H1668" s="110"/>
      <c r="I1668" s="110"/>
      <c r="J1668" s="110"/>
      <c r="K1668" s="110"/>
      <c r="L1668" s="110"/>
      <c r="M1668" s="111"/>
      <c r="N1668" s="109">
        <v>38</v>
      </c>
      <c r="O1668" s="109" t="s">
        <v>101</v>
      </c>
      <c r="P1668" s="109">
        <v>100</v>
      </c>
      <c r="Q1668" s="109">
        <v>0</v>
      </c>
      <c r="R1668" s="109">
        <v>200</v>
      </c>
      <c r="S1668" s="109">
        <v>200</v>
      </c>
      <c r="T1668" s="112" t="s">
        <v>88</v>
      </c>
      <c r="U1668" s="117"/>
      <c r="V1668" s="117"/>
      <c r="W1668" s="117"/>
      <c r="X1668" s="117"/>
      <c r="Y1668" s="117"/>
      <c r="Z1668" s="117"/>
      <c r="AA1668" s="117"/>
      <c r="AB1668" s="117"/>
      <c r="AC1668" s="117"/>
      <c r="AD1668" s="117"/>
      <c r="AE1668" s="124"/>
      <c r="AF1668" s="117"/>
      <c r="AG1668" s="117"/>
      <c r="AH1668" s="117"/>
      <c r="AI1668" s="117"/>
      <c r="AJ1668" s="117"/>
      <c r="AK1668" s="117"/>
      <c r="AL1668" s="117"/>
      <c r="AM1668" s="117"/>
      <c r="AN1668" s="117"/>
      <c r="AO1668" s="112"/>
      <c r="AP1668" s="113">
        <v>0</v>
      </c>
      <c r="AQ1668" s="113" t="e">
        <f t="shared" si="870"/>
        <v>#REF!</v>
      </c>
      <c r="AR1668" s="113" t="e">
        <f t="shared" si="871"/>
        <v>#REF!</v>
      </c>
      <c r="AS1668" s="118">
        <v>0</v>
      </c>
      <c r="AT1668" s="118">
        <v>0</v>
      </c>
      <c r="AU1668" s="119">
        <f t="shared" si="874"/>
        <v>6815.0833333333658</v>
      </c>
      <c r="AV1668" s="95" t="s">
        <v>1652</v>
      </c>
    </row>
    <row r="1669" spans="2:48">
      <c r="B1669" s="122">
        <v>45750</v>
      </c>
      <c r="C1669" s="117" t="s">
        <v>111</v>
      </c>
      <c r="D1669" s="117"/>
      <c r="E1669" s="117"/>
      <c r="F1669" s="115" t="s">
        <v>135</v>
      </c>
      <c r="G1669" s="109"/>
      <c r="H1669" s="110"/>
      <c r="I1669" s="110"/>
      <c r="J1669" s="110"/>
      <c r="K1669" s="110"/>
      <c r="L1669" s="110"/>
      <c r="M1669" s="111"/>
      <c r="N1669" s="109">
        <v>6</v>
      </c>
      <c r="O1669" s="109" t="s">
        <v>92</v>
      </c>
      <c r="P1669" s="109">
        <v>30</v>
      </c>
      <c r="Q1669" s="109">
        <v>0</v>
      </c>
      <c r="R1669" s="109">
        <v>359</v>
      </c>
      <c r="S1669" s="109">
        <v>359</v>
      </c>
      <c r="T1669" s="117" t="s">
        <v>88</v>
      </c>
      <c r="U1669" s="117"/>
      <c r="V1669" s="117"/>
      <c r="W1669" s="117"/>
      <c r="X1669" s="117"/>
      <c r="Y1669" s="117"/>
      <c r="Z1669" s="117"/>
      <c r="AA1669" s="117"/>
      <c r="AB1669" s="117"/>
      <c r="AC1669" s="117"/>
      <c r="AD1669" s="117"/>
      <c r="AE1669" s="124"/>
      <c r="AF1669" s="117"/>
      <c r="AG1669" s="117"/>
      <c r="AH1669" s="117"/>
      <c r="AI1669" s="117"/>
      <c r="AJ1669" s="117"/>
      <c r="AK1669" s="117"/>
      <c r="AL1669" s="117"/>
      <c r="AM1669" s="117"/>
      <c r="AN1669" s="117"/>
      <c r="AO1669" s="112"/>
      <c r="AP1669" s="113">
        <f t="shared" ref="AP1669:AP1670" si="875">IF(O1669="A",AP1668+AA1669/60,AP1668)</f>
        <v>0</v>
      </c>
      <c r="AQ1669" s="113" t="e">
        <f t="shared" si="870"/>
        <v>#REF!</v>
      </c>
      <c r="AR1669" s="113" t="e">
        <f t="shared" si="871"/>
        <v>#REF!</v>
      </c>
      <c r="AS1669" s="118">
        <v>0</v>
      </c>
      <c r="AT1669" s="118">
        <v>0</v>
      </c>
      <c r="AU1669" s="119">
        <f t="shared" si="874"/>
        <v>6815.0833333333658</v>
      </c>
    </row>
    <row r="1670" spans="2:48">
      <c r="B1670" s="122">
        <v>45750</v>
      </c>
      <c r="C1670" s="117" t="s">
        <v>111</v>
      </c>
      <c r="D1670" s="117"/>
      <c r="E1670" s="117"/>
      <c r="F1670" s="109" t="s">
        <v>102</v>
      </c>
      <c r="G1670" s="109"/>
      <c r="H1670" s="110"/>
      <c r="I1670" s="110"/>
      <c r="J1670" s="110"/>
      <c r="K1670" s="110"/>
      <c r="L1670" s="110"/>
      <c r="M1670" s="111"/>
      <c r="N1670" s="109">
        <v>1</v>
      </c>
      <c r="O1670" s="109" t="s">
        <v>92</v>
      </c>
      <c r="P1670" s="109">
        <v>60</v>
      </c>
      <c r="Q1670" s="109">
        <v>0</v>
      </c>
      <c r="R1670" s="109">
        <v>359</v>
      </c>
      <c r="S1670" s="109">
        <v>359</v>
      </c>
      <c r="T1670" s="117" t="s">
        <v>88</v>
      </c>
      <c r="U1670" s="117"/>
      <c r="V1670" s="117"/>
      <c r="W1670" s="117"/>
      <c r="X1670" s="117"/>
      <c r="Y1670" s="117"/>
      <c r="Z1670" s="117"/>
      <c r="AA1670" s="117">
        <f t="shared" ref="AA1670" si="876">P1670*60+Q1670</f>
        <v>3600</v>
      </c>
      <c r="AB1670" s="117"/>
      <c r="AC1670" s="117"/>
      <c r="AD1670" s="117"/>
      <c r="AE1670" s="124"/>
      <c r="AF1670" s="117"/>
      <c r="AG1670" s="117"/>
      <c r="AH1670" s="117"/>
      <c r="AI1670" s="117"/>
      <c r="AJ1670" s="117"/>
      <c r="AK1670" s="117"/>
      <c r="AL1670" s="117"/>
      <c r="AM1670" s="117"/>
      <c r="AN1670" s="117"/>
      <c r="AO1670" s="112"/>
      <c r="AP1670" s="113">
        <f t="shared" si="875"/>
        <v>0</v>
      </c>
      <c r="AQ1670" s="113" t="e">
        <f t="shared" si="870"/>
        <v>#REF!</v>
      </c>
      <c r="AR1670" s="113" t="e">
        <f t="shared" si="871"/>
        <v>#REF!</v>
      </c>
      <c r="AS1670" s="118">
        <v>0</v>
      </c>
      <c r="AT1670" s="118">
        <v>0</v>
      </c>
      <c r="AU1670" s="119">
        <f t="shared" si="874"/>
        <v>6875.0833333333658</v>
      </c>
    </row>
    <row r="1671" spans="2:48">
      <c r="B1671" s="122">
        <v>45750</v>
      </c>
      <c r="C1671" s="117" t="s">
        <v>111</v>
      </c>
      <c r="D1671" s="117"/>
      <c r="E1671" s="117"/>
      <c r="F1671" s="109" t="s">
        <v>103</v>
      </c>
      <c r="G1671" s="109"/>
      <c r="H1671" s="110"/>
      <c r="I1671" s="110"/>
      <c r="J1671" s="110"/>
      <c r="K1671" s="110"/>
      <c r="L1671" s="110"/>
      <c r="M1671" s="111"/>
      <c r="N1671" s="109">
        <v>6</v>
      </c>
      <c r="O1671" s="109" t="s">
        <v>91</v>
      </c>
      <c r="P1671" s="109">
        <v>30</v>
      </c>
      <c r="Q1671" s="109">
        <v>0</v>
      </c>
      <c r="R1671" s="109">
        <v>359</v>
      </c>
      <c r="S1671" s="109">
        <v>359</v>
      </c>
      <c r="T1671" s="117" t="s">
        <v>88</v>
      </c>
      <c r="U1671" s="117"/>
      <c r="V1671" s="117"/>
      <c r="W1671" s="117"/>
      <c r="X1671" s="117"/>
      <c r="Y1671" s="117"/>
      <c r="Z1671" s="117"/>
      <c r="AA1671" s="117"/>
      <c r="AB1671" s="117"/>
      <c r="AC1671" s="117"/>
      <c r="AD1671" s="117"/>
      <c r="AE1671" s="124"/>
      <c r="AF1671" s="117"/>
      <c r="AG1671" s="117"/>
      <c r="AH1671" s="117"/>
      <c r="AI1671" s="117"/>
      <c r="AJ1671" s="117"/>
      <c r="AK1671" s="117"/>
      <c r="AL1671" s="117"/>
      <c r="AM1671" s="117"/>
      <c r="AN1671" s="117"/>
      <c r="AO1671" s="112"/>
      <c r="AP1671" s="113">
        <v>0</v>
      </c>
      <c r="AQ1671" s="113" t="e">
        <f t="shared" si="870"/>
        <v>#REF!</v>
      </c>
      <c r="AR1671" s="113" t="e">
        <f t="shared" si="871"/>
        <v>#REF!</v>
      </c>
      <c r="AS1671" s="118">
        <f t="shared" ref="AS1671:AS1676" si="877">IF(O1671="3C",AS1670+AA1671/60,AS1670)</f>
        <v>0</v>
      </c>
      <c r="AT1671" s="118">
        <v>0</v>
      </c>
      <c r="AU1671" s="119">
        <f t="shared" si="874"/>
        <v>6875.0833333333658</v>
      </c>
    </row>
    <row r="1672" spans="2:48">
      <c r="B1672" s="122">
        <v>45750</v>
      </c>
      <c r="C1672" s="117" t="s">
        <v>138</v>
      </c>
      <c r="D1672" s="117"/>
      <c r="E1672" s="117"/>
      <c r="F1672" s="109" t="s">
        <v>104</v>
      </c>
      <c r="G1672" s="109"/>
      <c r="H1672" s="110"/>
      <c r="I1672" s="110"/>
      <c r="J1672" s="110"/>
      <c r="K1672" s="110"/>
      <c r="L1672" s="110"/>
      <c r="M1672" s="111"/>
      <c r="N1672" s="109">
        <v>1</v>
      </c>
      <c r="O1672" s="109" t="s">
        <v>91</v>
      </c>
      <c r="P1672" s="109">
        <v>60</v>
      </c>
      <c r="Q1672" s="109">
        <v>0</v>
      </c>
      <c r="R1672" s="109">
        <v>359</v>
      </c>
      <c r="S1672" s="109">
        <v>359</v>
      </c>
      <c r="T1672" s="117" t="s">
        <v>88</v>
      </c>
      <c r="U1672" s="117"/>
      <c r="V1672" s="117"/>
      <c r="W1672" s="117"/>
      <c r="X1672" s="117"/>
      <c r="Y1672" s="117"/>
      <c r="Z1672" s="117"/>
      <c r="AA1672" s="117">
        <f t="shared" ref="AA1672:AA1676" si="878">P1672*60+Q1672</f>
        <v>3600</v>
      </c>
      <c r="AB1672" s="117"/>
      <c r="AC1672" s="117"/>
      <c r="AD1672" s="117"/>
      <c r="AE1672" s="124"/>
      <c r="AF1672" s="117"/>
      <c r="AG1672" s="117"/>
      <c r="AH1672" s="117"/>
      <c r="AI1672" s="117"/>
      <c r="AJ1672" s="117"/>
      <c r="AK1672" s="117"/>
      <c r="AL1672" s="117"/>
      <c r="AM1672" s="117"/>
      <c r="AN1672" s="117"/>
      <c r="AO1672" s="112"/>
      <c r="AP1672" s="113">
        <v>0</v>
      </c>
      <c r="AQ1672" s="113" t="e">
        <f t="shared" si="870"/>
        <v>#REF!</v>
      </c>
      <c r="AR1672" s="113" t="e">
        <f t="shared" si="871"/>
        <v>#REF!</v>
      </c>
      <c r="AS1672" s="118">
        <f t="shared" si="877"/>
        <v>0</v>
      </c>
      <c r="AT1672" s="118">
        <v>0</v>
      </c>
      <c r="AU1672" s="119">
        <f t="shared" si="874"/>
        <v>6935.0833333333658</v>
      </c>
    </row>
    <row r="1673" spans="2:48">
      <c r="B1673" s="122">
        <v>45750</v>
      </c>
      <c r="C1673" s="117" t="s">
        <v>138</v>
      </c>
      <c r="D1673" s="117"/>
      <c r="E1673" s="117"/>
      <c r="F1673" s="109" t="s">
        <v>104</v>
      </c>
      <c r="G1673" s="109"/>
      <c r="H1673" s="110"/>
      <c r="I1673" s="110"/>
      <c r="J1673" s="110"/>
      <c r="K1673" s="110"/>
      <c r="L1673" s="110"/>
      <c r="M1673" s="111"/>
      <c r="N1673" s="109">
        <v>1</v>
      </c>
      <c r="O1673" s="109" t="s">
        <v>91</v>
      </c>
      <c r="P1673" s="109">
        <v>60</v>
      </c>
      <c r="Q1673" s="109">
        <v>0</v>
      </c>
      <c r="R1673" s="109">
        <v>359</v>
      </c>
      <c r="S1673" s="109">
        <v>359</v>
      </c>
      <c r="T1673" s="117" t="s">
        <v>88</v>
      </c>
      <c r="U1673" s="117"/>
      <c r="V1673" s="117"/>
      <c r="W1673" s="117"/>
      <c r="X1673" s="117"/>
      <c r="Y1673" s="117"/>
      <c r="Z1673" s="117"/>
      <c r="AA1673" s="117">
        <f t="shared" si="878"/>
        <v>3600</v>
      </c>
      <c r="AB1673" s="117"/>
      <c r="AC1673" s="117"/>
      <c r="AD1673" s="117"/>
      <c r="AE1673" s="124"/>
      <c r="AF1673" s="117"/>
      <c r="AG1673" s="117"/>
      <c r="AH1673" s="117"/>
      <c r="AI1673" s="117"/>
      <c r="AJ1673" s="117"/>
      <c r="AK1673" s="117"/>
      <c r="AL1673" s="117"/>
      <c r="AM1673" s="117"/>
      <c r="AN1673" s="117"/>
      <c r="AO1673" s="112"/>
      <c r="AP1673" s="113">
        <v>0</v>
      </c>
      <c r="AQ1673" s="113" t="e">
        <f t="shared" si="870"/>
        <v>#REF!</v>
      </c>
      <c r="AR1673" s="113" t="e">
        <f t="shared" si="871"/>
        <v>#REF!</v>
      </c>
      <c r="AS1673" s="118">
        <f t="shared" si="877"/>
        <v>0</v>
      </c>
      <c r="AT1673" s="118">
        <v>0</v>
      </c>
      <c r="AU1673" s="119">
        <f t="shared" si="874"/>
        <v>6995.0833333333658</v>
      </c>
    </row>
    <row r="1674" spans="2:48">
      <c r="B1674" s="122">
        <v>45750</v>
      </c>
      <c r="C1674" s="117" t="s">
        <v>138</v>
      </c>
      <c r="D1674" s="117"/>
      <c r="E1674" s="117"/>
      <c r="F1674" s="109" t="s">
        <v>104</v>
      </c>
      <c r="G1674" s="109"/>
      <c r="H1674" s="110"/>
      <c r="I1674" s="110"/>
      <c r="J1674" s="110"/>
      <c r="K1674" s="110"/>
      <c r="L1674" s="110"/>
      <c r="M1674" s="111"/>
      <c r="N1674" s="109">
        <v>1</v>
      </c>
      <c r="O1674" s="109" t="s">
        <v>91</v>
      </c>
      <c r="P1674" s="109">
        <v>60</v>
      </c>
      <c r="Q1674" s="109">
        <v>0</v>
      </c>
      <c r="R1674" s="109">
        <v>359</v>
      </c>
      <c r="S1674" s="109">
        <v>359</v>
      </c>
      <c r="T1674" s="117" t="s">
        <v>88</v>
      </c>
      <c r="U1674" s="117"/>
      <c r="V1674" s="117"/>
      <c r="W1674" s="117"/>
      <c r="X1674" s="117"/>
      <c r="Y1674" s="117"/>
      <c r="Z1674" s="117"/>
      <c r="AA1674" s="117">
        <f t="shared" si="878"/>
        <v>3600</v>
      </c>
      <c r="AB1674" s="117"/>
      <c r="AC1674" s="117"/>
      <c r="AD1674" s="117"/>
      <c r="AE1674" s="124"/>
      <c r="AF1674" s="117"/>
      <c r="AG1674" s="117"/>
      <c r="AH1674" s="117"/>
      <c r="AI1674" s="117"/>
      <c r="AJ1674" s="117"/>
      <c r="AK1674" s="117"/>
      <c r="AL1674" s="117"/>
      <c r="AM1674" s="117"/>
      <c r="AN1674" s="117"/>
      <c r="AO1674" s="112"/>
      <c r="AP1674" s="113">
        <v>0</v>
      </c>
      <c r="AQ1674" s="113" t="e">
        <f t="shared" si="870"/>
        <v>#REF!</v>
      </c>
      <c r="AR1674" s="113" t="e">
        <f t="shared" si="871"/>
        <v>#REF!</v>
      </c>
      <c r="AS1674" s="118">
        <f t="shared" si="877"/>
        <v>0</v>
      </c>
      <c r="AT1674" s="118">
        <v>0</v>
      </c>
      <c r="AU1674" s="119">
        <f t="shared" si="874"/>
        <v>7055.0833333333658</v>
      </c>
    </row>
    <row r="1675" spans="2:48">
      <c r="B1675" s="122">
        <v>45750</v>
      </c>
      <c r="C1675" s="117" t="s">
        <v>138</v>
      </c>
      <c r="D1675" s="117"/>
      <c r="E1675" s="117"/>
      <c r="F1675" s="109" t="s">
        <v>104</v>
      </c>
      <c r="G1675" s="109"/>
      <c r="H1675" s="110"/>
      <c r="I1675" s="110"/>
      <c r="J1675" s="110"/>
      <c r="K1675" s="110"/>
      <c r="L1675" s="110"/>
      <c r="M1675" s="111"/>
      <c r="N1675" s="109">
        <v>1</v>
      </c>
      <c r="O1675" s="109" t="s">
        <v>91</v>
      </c>
      <c r="P1675" s="109">
        <v>60</v>
      </c>
      <c r="Q1675" s="109">
        <v>0</v>
      </c>
      <c r="R1675" s="109">
        <v>359</v>
      </c>
      <c r="S1675" s="109">
        <v>359</v>
      </c>
      <c r="T1675" s="117" t="s">
        <v>88</v>
      </c>
      <c r="U1675" s="117"/>
      <c r="V1675" s="117"/>
      <c r="W1675" s="117"/>
      <c r="X1675" s="117"/>
      <c r="Y1675" s="117"/>
      <c r="Z1675" s="117"/>
      <c r="AA1675" s="117">
        <f t="shared" si="878"/>
        <v>3600</v>
      </c>
      <c r="AB1675" s="117"/>
      <c r="AC1675" s="117"/>
      <c r="AD1675" s="117"/>
      <c r="AE1675" s="124"/>
      <c r="AF1675" s="117"/>
      <c r="AG1675" s="117"/>
      <c r="AH1675" s="117"/>
      <c r="AI1675" s="117"/>
      <c r="AJ1675" s="117"/>
      <c r="AK1675" s="117"/>
      <c r="AL1675" s="117"/>
      <c r="AM1675" s="117"/>
      <c r="AN1675" s="117"/>
      <c r="AO1675" s="112"/>
      <c r="AP1675" s="113">
        <v>0</v>
      </c>
      <c r="AQ1675" s="113" t="e">
        <f t="shared" si="870"/>
        <v>#REF!</v>
      </c>
      <c r="AR1675" s="113" t="e">
        <f t="shared" si="871"/>
        <v>#REF!</v>
      </c>
      <c r="AS1675" s="118">
        <f t="shared" si="877"/>
        <v>0</v>
      </c>
      <c r="AT1675" s="118">
        <v>0</v>
      </c>
      <c r="AU1675" s="119">
        <f t="shared" si="874"/>
        <v>7115.0833333333658</v>
      </c>
    </row>
    <row r="1676" spans="2:48">
      <c r="B1676" s="96">
        <v>45751</v>
      </c>
      <c r="C1676" s="82" t="s">
        <v>112</v>
      </c>
      <c r="D1676" s="82"/>
      <c r="E1676" s="82"/>
      <c r="F1676" s="130" t="s">
        <v>105</v>
      </c>
      <c r="G1676" s="130" t="s">
        <v>89</v>
      </c>
      <c r="H1676" s="133" t="s">
        <v>89</v>
      </c>
      <c r="I1676" s="133" t="s">
        <v>89</v>
      </c>
      <c r="J1676" s="133" t="s">
        <v>89</v>
      </c>
      <c r="K1676" s="133" t="s">
        <v>89</v>
      </c>
      <c r="L1676" s="133" t="s">
        <v>95</v>
      </c>
      <c r="M1676" s="134" t="s">
        <v>106</v>
      </c>
      <c r="N1676" s="114">
        <v>3</v>
      </c>
      <c r="O1676" s="130" t="s">
        <v>91</v>
      </c>
      <c r="P1676" s="130">
        <v>3</v>
      </c>
      <c r="Q1676" s="114">
        <v>44</v>
      </c>
      <c r="R1676" s="130">
        <v>338</v>
      </c>
      <c r="S1676" s="130">
        <v>338</v>
      </c>
      <c r="T1676" s="84" t="s">
        <v>88</v>
      </c>
      <c r="U1676" s="82"/>
      <c r="V1676" s="82"/>
      <c r="W1676" s="82"/>
      <c r="X1676" s="82"/>
      <c r="Y1676" s="82"/>
      <c r="Z1676" s="82"/>
      <c r="AA1676" s="82">
        <f t="shared" si="878"/>
        <v>224</v>
      </c>
      <c r="AB1676" s="82"/>
      <c r="AC1676" s="82"/>
      <c r="AD1676" s="82">
        <v>110.4</v>
      </c>
      <c r="AE1676" s="120">
        <v>2.3839000000000001</v>
      </c>
      <c r="AF1676" s="82">
        <v>109.5</v>
      </c>
      <c r="AG1676" s="82">
        <v>98.8</v>
      </c>
      <c r="AH1676" s="132">
        <f>AF1676-AG1676</f>
        <v>10.700000000000003</v>
      </c>
      <c r="AI1676" s="132">
        <v>-4104.942</v>
      </c>
      <c r="AJ1676" s="132">
        <v>-3141.5140000000001</v>
      </c>
      <c r="AK1676" s="132">
        <v>-2631.6849999999999</v>
      </c>
      <c r="AL1676" s="132">
        <v>-1738.5740000000001</v>
      </c>
      <c r="AM1676" s="136">
        <f>AJ1676-AI1676</f>
        <v>963.42799999999988</v>
      </c>
      <c r="AN1676" s="136">
        <f>AL1676-AK1676</f>
        <v>893.11099999999988</v>
      </c>
      <c r="AO1676" s="136">
        <f>AD1676/AA1676*60</f>
        <v>29.571428571428573</v>
      </c>
      <c r="AP1676" s="93">
        <f t="shared" ref="AP1676" si="879">IF(O1676="A",AP1675+AA1676/60,AP1675)</f>
        <v>3.7333333333333334</v>
      </c>
      <c r="AQ1676" s="126" t="e">
        <f t="shared" si="870"/>
        <v>#REF!</v>
      </c>
      <c r="AR1676" s="126" t="e">
        <f t="shared" si="871"/>
        <v>#REF!</v>
      </c>
      <c r="AS1676" s="85">
        <f t="shared" si="877"/>
        <v>0</v>
      </c>
      <c r="AT1676" s="85">
        <f t="shared" ref="AT1676" si="880">AT1675+(AA1676/60)</f>
        <v>3.7333333333333334</v>
      </c>
      <c r="AU1676" s="125">
        <f t="shared" si="874"/>
        <v>7118.8166666666993</v>
      </c>
    </row>
    <row r="1677" spans="2:48">
      <c r="B1677" s="96">
        <v>45751</v>
      </c>
      <c r="C1677" s="82" t="s">
        <v>139</v>
      </c>
      <c r="D1677" s="82" t="s">
        <v>116</v>
      </c>
      <c r="E1677" s="82" t="s">
        <v>3729</v>
      </c>
      <c r="F1677" s="84" t="s">
        <v>1653</v>
      </c>
      <c r="G1677" s="84" t="s">
        <v>1653</v>
      </c>
      <c r="H1677" s="86" t="s">
        <v>109</v>
      </c>
      <c r="I1677" s="86" t="s">
        <v>109</v>
      </c>
      <c r="J1677" s="86" t="s">
        <v>109</v>
      </c>
      <c r="K1677" s="86" t="s">
        <v>109</v>
      </c>
      <c r="L1677" s="86" t="s">
        <v>109</v>
      </c>
      <c r="M1677" s="86" t="s">
        <v>168</v>
      </c>
      <c r="N1677" s="87">
        <v>3</v>
      </c>
      <c r="O1677" s="82" t="s">
        <v>92</v>
      </c>
      <c r="P1677" s="97">
        <v>3</v>
      </c>
      <c r="Q1677" s="97">
        <v>44</v>
      </c>
      <c r="R1677" s="82">
        <v>338</v>
      </c>
      <c r="S1677" s="82">
        <v>338</v>
      </c>
      <c r="T1677" s="84" t="s">
        <v>88</v>
      </c>
      <c r="U1677" s="82"/>
      <c r="V1677" s="82"/>
      <c r="W1677" s="82"/>
      <c r="X1677" s="82"/>
      <c r="Y1677" s="82"/>
      <c r="Z1677" s="82"/>
      <c r="AA1677" s="82">
        <f t="shared" si="868"/>
        <v>224</v>
      </c>
      <c r="AB1677" s="82">
        <v>110.6</v>
      </c>
      <c r="AC1677" s="82" t="s">
        <v>88</v>
      </c>
      <c r="AD1677" s="82"/>
      <c r="AE1677" s="120">
        <v>2.3893</v>
      </c>
      <c r="AF1677" s="82"/>
      <c r="AG1677" s="82"/>
      <c r="AH1677" s="82"/>
      <c r="AI1677" s="82"/>
      <c r="AJ1677" s="82"/>
      <c r="AK1677" s="82"/>
      <c r="AL1677" s="82"/>
      <c r="AM1677" s="82"/>
      <c r="AN1677" s="82"/>
      <c r="AO1677" s="87"/>
      <c r="AP1677" s="93">
        <f t="shared" si="869"/>
        <v>3.7333333333333334</v>
      </c>
      <c r="AQ1677" s="126" t="e">
        <f t="shared" si="870"/>
        <v>#REF!</v>
      </c>
      <c r="AR1677" s="126" t="e">
        <f t="shared" si="871"/>
        <v>#REF!</v>
      </c>
      <c r="AS1677" s="85">
        <f t="shared" si="872"/>
        <v>3.7333333333333334</v>
      </c>
      <c r="AT1677" s="85">
        <f t="shared" si="873"/>
        <v>7.4666666666666668</v>
      </c>
      <c r="AU1677" s="125">
        <f t="shared" si="874"/>
        <v>7122.5500000000329</v>
      </c>
    </row>
    <row r="1678" spans="2:48">
      <c r="B1678" s="96">
        <v>45751</v>
      </c>
      <c r="C1678" s="82" t="s">
        <v>139</v>
      </c>
      <c r="D1678" s="82" t="s">
        <v>116</v>
      </c>
      <c r="E1678" s="82" t="s">
        <v>3729</v>
      </c>
      <c r="F1678" s="84" t="s">
        <v>1654</v>
      </c>
      <c r="G1678" s="84" t="s">
        <v>1654</v>
      </c>
      <c r="H1678" s="86" t="s">
        <v>109</v>
      </c>
      <c r="I1678" s="86" t="s">
        <v>109</v>
      </c>
      <c r="J1678" s="86" t="s">
        <v>109</v>
      </c>
      <c r="K1678" s="86" t="s">
        <v>109</v>
      </c>
      <c r="L1678" s="86" t="s">
        <v>109</v>
      </c>
      <c r="M1678" s="86" t="s">
        <v>168</v>
      </c>
      <c r="N1678" s="87">
        <v>3</v>
      </c>
      <c r="O1678" s="82" t="s">
        <v>92</v>
      </c>
      <c r="P1678" s="97">
        <v>3</v>
      </c>
      <c r="Q1678" s="97">
        <v>44</v>
      </c>
      <c r="R1678" s="82">
        <v>338</v>
      </c>
      <c r="S1678" s="82">
        <v>338</v>
      </c>
      <c r="T1678" s="84" t="s">
        <v>88</v>
      </c>
      <c r="U1678" s="82"/>
      <c r="V1678" s="82"/>
      <c r="W1678" s="82"/>
      <c r="X1678" s="82"/>
      <c r="Y1678" s="82"/>
      <c r="Z1678" s="82"/>
      <c r="AA1678" s="82">
        <f t="shared" si="868"/>
        <v>224</v>
      </c>
      <c r="AB1678" s="82">
        <v>111.7</v>
      </c>
      <c r="AC1678" s="82" t="s">
        <v>88</v>
      </c>
      <c r="AD1678" s="82"/>
      <c r="AE1678" s="120">
        <v>2.4089999999999998</v>
      </c>
      <c r="AF1678" s="82"/>
      <c r="AG1678" s="82"/>
      <c r="AH1678" s="82"/>
      <c r="AI1678" s="82"/>
      <c r="AJ1678" s="82"/>
      <c r="AK1678" s="82"/>
      <c r="AL1678" s="82"/>
      <c r="AM1678" s="82"/>
      <c r="AN1678" s="82"/>
      <c r="AO1678" s="87"/>
      <c r="AP1678" s="93">
        <f t="shared" si="869"/>
        <v>3.7333333333333334</v>
      </c>
      <c r="AQ1678" s="126" t="e">
        <f t="shared" si="870"/>
        <v>#REF!</v>
      </c>
      <c r="AR1678" s="126" t="e">
        <f t="shared" si="871"/>
        <v>#REF!</v>
      </c>
      <c r="AS1678" s="85">
        <f t="shared" si="872"/>
        <v>7.4666666666666668</v>
      </c>
      <c r="AT1678" s="85">
        <f t="shared" si="873"/>
        <v>11.2</v>
      </c>
      <c r="AU1678" s="125">
        <f t="shared" si="874"/>
        <v>7126.2833333333665</v>
      </c>
    </row>
    <row r="1679" spans="2:48">
      <c r="B1679" s="96">
        <v>45751</v>
      </c>
      <c r="C1679" s="82" t="s">
        <v>139</v>
      </c>
      <c r="D1679" s="82" t="s">
        <v>116</v>
      </c>
      <c r="E1679" s="82" t="s">
        <v>3729</v>
      </c>
      <c r="F1679" s="84" t="s">
        <v>1655</v>
      </c>
      <c r="G1679" s="84" t="s">
        <v>1655</v>
      </c>
      <c r="H1679" s="86" t="s">
        <v>109</v>
      </c>
      <c r="I1679" s="86" t="s">
        <v>109</v>
      </c>
      <c r="J1679" s="86" t="s">
        <v>109</v>
      </c>
      <c r="K1679" s="86" t="s">
        <v>109</v>
      </c>
      <c r="L1679" s="86" t="s">
        <v>109</v>
      </c>
      <c r="M1679" s="86" t="s">
        <v>168</v>
      </c>
      <c r="N1679" s="87">
        <v>3</v>
      </c>
      <c r="O1679" s="82" t="s">
        <v>92</v>
      </c>
      <c r="P1679" s="97">
        <v>3</v>
      </c>
      <c r="Q1679" s="97">
        <v>44</v>
      </c>
      <c r="R1679" s="82">
        <v>338</v>
      </c>
      <c r="S1679" s="82">
        <v>338</v>
      </c>
      <c r="T1679" s="84" t="s">
        <v>88</v>
      </c>
      <c r="U1679" s="82"/>
      <c r="V1679" s="82"/>
      <c r="W1679" s="82"/>
      <c r="X1679" s="82"/>
      <c r="Y1679" s="82"/>
      <c r="Z1679" s="82"/>
      <c r="AA1679" s="82">
        <f t="shared" si="868"/>
        <v>224</v>
      </c>
      <c r="AB1679" s="82">
        <v>111.5</v>
      </c>
      <c r="AC1679" s="82" t="s">
        <v>88</v>
      </c>
      <c r="AD1679" s="82"/>
      <c r="AE1679" s="120">
        <v>2.3826000000000001</v>
      </c>
      <c r="AF1679" s="82"/>
      <c r="AG1679" s="82"/>
      <c r="AH1679" s="82"/>
      <c r="AI1679" s="82"/>
      <c r="AJ1679" s="82"/>
      <c r="AK1679" s="82"/>
      <c r="AL1679" s="82"/>
      <c r="AM1679" s="82"/>
      <c r="AN1679" s="82"/>
      <c r="AO1679" s="87"/>
      <c r="AP1679" s="93">
        <f t="shared" si="869"/>
        <v>3.7333333333333334</v>
      </c>
      <c r="AQ1679" s="126" t="e">
        <f t="shared" si="870"/>
        <v>#REF!</v>
      </c>
      <c r="AR1679" s="126" t="e">
        <f t="shared" si="871"/>
        <v>#REF!</v>
      </c>
      <c r="AS1679" s="85">
        <f t="shared" si="872"/>
        <v>11.2</v>
      </c>
      <c r="AT1679" s="85">
        <f t="shared" si="873"/>
        <v>14.933333333333334</v>
      </c>
      <c r="AU1679" s="125">
        <f t="shared" si="874"/>
        <v>7130.0166666667001</v>
      </c>
    </row>
    <row r="1680" spans="2:48">
      <c r="B1680" s="96">
        <v>45751</v>
      </c>
      <c r="C1680" s="82" t="s">
        <v>139</v>
      </c>
      <c r="D1680" s="82" t="s">
        <v>116</v>
      </c>
      <c r="E1680" s="82" t="s">
        <v>3729</v>
      </c>
      <c r="F1680" s="84" t="s">
        <v>1656</v>
      </c>
      <c r="G1680" s="84" t="s">
        <v>1656</v>
      </c>
      <c r="H1680" s="86" t="s">
        <v>109</v>
      </c>
      <c r="I1680" s="86" t="s">
        <v>109</v>
      </c>
      <c r="J1680" s="86" t="s">
        <v>109</v>
      </c>
      <c r="K1680" s="86" t="s">
        <v>109</v>
      </c>
      <c r="L1680" s="86" t="s">
        <v>109</v>
      </c>
      <c r="M1680" s="86" t="s">
        <v>168</v>
      </c>
      <c r="N1680" s="87">
        <v>3</v>
      </c>
      <c r="O1680" s="82" t="s">
        <v>92</v>
      </c>
      <c r="P1680" s="97">
        <v>3</v>
      </c>
      <c r="Q1680" s="97">
        <v>44</v>
      </c>
      <c r="R1680" s="82">
        <v>338</v>
      </c>
      <c r="S1680" s="82">
        <v>338</v>
      </c>
      <c r="T1680" s="84" t="s">
        <v>88</v>
      </c>
      <c r="U1680" s="82"/>
      <c r="V1680" s="82"/>
      <c r="W1680" s="82"/>
      <c r="X1680" s="82"/>
      <c r="Y1680" s="82"/>
      <c r="Z1680" s="82"/>
      <c r="AA1680" s="82">
        <f t="shared" si="868"/>
        <v>224</v>
      </c>
      <c r="AB1680" s="82">
        <v>111.2</v>
      </c>
      <c r="AC1680" s="82" t="s">
        <v>88</v>
      </c>
      <c r="AD1680" s="82"/>
      <c r="AE1680" s="120">
        <v>2.3864999999999998</v>
      </c>
      <c r="AF1680" s="82"/>
      <c r="AG1680" s="82"/>
      <c r="AH1680" s="82"/>
      <c r="AI1680" s="82"/>
      <c r="AJ1680" s="82"/>
      <c r="AK1680" s="82"/>
      <c r="AL1680" s="82"/>
      <c r="AM1680" s="82"/>
      <c r="AN1680" s="82"/>
      <c r="AO1680" s="87"/>
      <c r="AP1680" s="93">
        <f t="shared" si="869"/>
        <v>3.7333333333333334</v>
      </c>
      <c r="AQ1680" s="126" t="e">
        <f t="shared" si="870"/>
        <v>#REF!</v>
      </c>
      <c r="AR1680" s="126" t="e">
        <f t="shared" si="871"/>
        <v>#REF!</v>
      </c>
      <c r="AS1680" s="85">
        <f t="shared" si="872"/>
        <v>14.933333333333334</v>
      </c>
      <c r="AT1680" s="85">
        <f t="shared" si="873"/>
        <v>18.666666666666668</v>
      </c>
      <c r="AU1680" s="125">
        <f t="shared" si="874"/>
        <v>7133.7500000000337</v>
      </c>
    </row>
    <row r="1681" spans="2:47">
      <c r="B1681" s="96">
        <v>45751</v>
      </c>
      <c r="C1681" s="82" t="s">
        <v>139</v>
      </c>
      <c r="D1681" s="82" t="s">
        <v>116</v>
      </c>
      <c r="E1681" s="82" t="s">
        <v>3729</v>
      </c>
      <c r="F1681" s="84" t="s">
        <v>1657</v>
      </c>
      <c r="G1681" s="84" t="s">
        <v>1657</v>
      </c>
      <c r="H1681" s="86" t="s">
        <v>109</v>
      </c>
      <c r="I1681" s="86" t="s">
        <v>109</v>
      </c>
      <c r="J1681" s="86" t="s">
        <v>109</v>
      </c>
      <c r="K1681" s="86" t="s">
        <v>109</v>
      </c>
      <c r="L1681" s="86" t="s">
        <v>109</v>
      </c>
      <c r="M1681" s="86" t="s">
        <v>168</v>
      </c>
      <c r="N1681" s="87">
        <v>3</v>
      </c>
      <c r="O1681" s="82" t="s">
        <v>92</v>
      </c>
      <c r="P1681" s="97">
        <v>3</v>
      </c>
      <c r="Q1681" s="97">
        <v>44</v>
      </c>
      <c r="R1681" s="82">
        <v>338</v>
      </c>
      <c r="S1681" s="82">
        <v>338</v>
      </c>
      <c r="T1681" s="84" t="s">
        <v>88</v>
      </c>
      <c r="U1681" s="82"/>
      <c r="V1681" s="82"/>
      <c r="W1681" s="82"/>
      <c r="X1681" s="82"/>
      <c r="Y1681" s="82"/>
      <c r="Z1681" s="82"/>
      <c r="AA1681" s="82">
        <f t="shared" si="868"/>
        <v>224</v>
      </c>
      <c r="AB1681" s="82">
        <v>94.5</v>
      </c>
      <c r="AC1681" s="82" t="s">
        <v>88</v>
      </c>
      <c r="AD1681" s="82"/>
      <c r="AE1681" s="120">
        <v>2.3641999999999999</v>
      </c>
      <c r="AF1681" s="82"/>
      <c r="AG1681" s="82"/>
      <c r="AH1681" s="82"/>
      <c r="AI1681" s="82"/>
      <c r="AJ1681" s="82"/>
      <c r="AK1681" s="82"/>
      <c r="AL1681" s="82"/>
      <c r="AM1681" s="82"/>
      <c r="AN1681" s="82"/>
      <c r="AO1681" s="87"/>
      <c r="AP1681" s="93">
        <f t="shared" si="869"/>
        <v>3.7333333333333334</v>
      </c>
      <c r="AQ1681" s="126" t="e">
        <f t="shared" si="870"/>
        <v>#REF!</v>
      </c>
      <c r="AR1681" s="126" t="e">
        <f t="shared" si="871"/>
        <v>#REF!</v>
      </c>
      <c r="AS1681" s="85">
        <f t="shared" si="872"/>
        <v>18.666666666666668</v>
      </c>
      <c r="AT1681" s="85">
        <f t="shared" si="873"/>
        <v>22.400000000000002</v>
      </c>
      <c r="AU1681" s="125">
        <f t="shared" si="874"/>
        <v>7137.4833333333672</v>
      </c>
    </row>
    <row r="1682" spans="2:47">
      <c r="B1682" s="96">
        <v>45751</v>
      </c>
      <c r="C1682" s="82" t="s">
        <v>139</v>
      </c>
      <c r="D1682" s="82" t="s">
        <v>116</v>
      </c>
      <c r="E1682" s="82" t="s">
        <v>3729</v>
      </c>
      <c r="F1682" s="84" t="s">
        <v>1658</v>
      </c>
      <c r="G1682" s="84" t="s">
        <v>1658</v>
      </c>
      <c r="H1682" s="86" t="s">
        <v>109</v>
      </c>
      <c r="I1682" s="86" t="s">
        <v>109</v>
      </c>
      <c r="J1682" s="86" t="s">
        <v>109</v>
      </c>
      <c r="K1682" s="86" t="s">
        <v>109</v>
      </c>
      <c r="L1682" s="86" t="s">
        <v>109</v>
      </c>
      <c r="M1682" s="86" t="s">
        <v>168</v>
      </c>
      <c r="N1682" s="87">
        <v>3</v>
      </c>
      <c r="O1682" s="82" t="s">
        <v>92</v>
      </c>
      <c r="P1682" s="97">
        <v>3</v>
      </c>
      <c r="Q1682" s="97">
        <v>44</v>
      </c>
      <c r="R1682" s="82">
        <v>338</v>
      </c>
      <c r="S1682" s="82">
        <v>338</v>
      </c>
      <c r="T1682" s="84" t="s">
        <v>88</v>
      </c>
      <c r="U1682" s="82"/>
      <c r="V1682" s="82"/>
      <c r="W1682" s="82"/>
      <c r="X1682" s="82"/>
      <c r="Y1682" s="82"/>
      <c r="Z1682" s="82"/>
      <c r="AA1682" s="82">
        <f t="shared" si="868"/>
        <v>224</v>
      </c>
      <c r="AB1682" s="82">
        <v>111.3</v>
      </c>
      <c r="AC1682" s="82" t="s">
        <v>88</v>
      </c>
      <c r="AD1682" s="82"/>
      <c r="AE1682" s="120">
        <v>2.3904999999999998</v>
      </c>
      <c r="AF1682" s="82"/>
      <c r="AG1682" s="82"/>
      <c r="AH1682" s="82"/>
      <c r="AI1682" s="82"/>
      <c r="AJ1682" s="82"/>
      <c r="AK1682" s="82"/>
      <c r="AL1682" s="82"/>
      <c r="AM1682" s="82"/>
      <c r="AN1682" s="82"/>
      <c r="AO1682" s="87"/>
      <c r="AP1682" s="93">
        <f t="shared" si="869"/>
        <v>3.7333333333333334</v>
      </c>
      <c r="AQ1682" s="126" t="e">
        <f t="shared" si="870"/>
        <v>#REF!</v>
      </c>
      <c r="AR1682" s="126" t="e">
        <f t="shared" si="871"/>
        <v>#REF!</v>
      </c>
      <c r="AS1682" s="85">
        <f t="shared" si="872"/>
        <v>22.400000000000002</v>
      </c>
      <c r="AT1682" s="85">
        <f t="shared" si="873"/>
        <v>26.133333333333336</v>
      </c>
      <c r="AU1682" s="125">
        <f t="shared" si="874"/>
        <v>7141.2166666667008</v>
      </c>
    </row>
    <row r="1683" spans="2:47">
      <c r="B1683" s="96">
        <v>45751</v>
      </c>
      <c r="C1683" s="82" t="s">
        <v>139</v>
      </c>
      <c r="D1683" s="82" t="s">
        <v>116</v>
      </c>
      <c r="E1683" s="82" t="s">
        <v>3729</v>
      </c>
      <c r="F1683" s="84" t="s">
        <v>1659</v>
      </c>
      <c r="G1683" s="84" t="s">
        <v>1659</v>
      </c>
      <c r="H1683" s="86" t="s">
        <v>109</v>
      </c>
      <c r="I1683" s="86" t="s">
        <v>109</v>
      </c>
      <c r="J1683" s="86" t="s">
        <v>109</v>
      </c>
      <c r="K1683" s="86" t="s">
        <v>109</v>
      </c>
      <c r="L1683" s="86" t="s">
        <v>109</v>
      </c>
      <c r="M1683" s="86" t="s">
        <v>168</v>
      </c>
      <c r="N1683" s="87">
        <v>3</v>
      </c>
      <c r="O1683" s="82" t="s">
        <v>92</v>
      </c>
      <c r="P1683" s="97">
        <v>3</v>
      </c>
      <c r="Q1683" s="97">
        <v>44</v>
      </c>
      <c r="R1683" s="82">
        <v>338</v>
      </c>
      <c r="S1683" s="82">
        <v>338</v>
      </c>
      <c r="T1683" s="84" t="s">
        <v>88</v>
      </c>
      <c r="U1683" s="82"/>
      <c r="V1683" s="82"/>
      <c r="W1683" s="82"/>
      <c r="X1683" s="82"/>
      <c r="Y1683" s="82"/>
      <c r="Z1683" s="82"/>
      <c r="AA1683" s="82">
        <f t="shared" si="868"/>
        <v>224</v>
      </c>
      <c r="AB1683" s="82">
        <v>95</v>
      </c>
      <c r="AC1683" s="82" t="s">
        <v>88</v>
      </c>
      <c r="AD1683" s="82"/>
      <c r="AE1683" s="120">
        <v>2.355</v>
      </c>
      <c r="AF1683" s="82"/>
      <c r="AG1683" s="82"/>
      <c r="AH1683" s="82"/>
      <c r="AI1683" s="82"/>
      <c r="AJ1683" s="82"/>
      <c r="AK1683" s="82"/>
      <c r="AL1683" s="82"/>
      <c r="AM1683" s="82"/>
      <c r="AN1683" s="82"/>
      <c r="AO1683" s="87"/>
      <c r="AP1683" s="93">
        <f t="shared" si="869"/>
        <v>3.7333333333333334</v>
      </c>
      <c r="AQ1683" s="126" t="e">
        <f t="shared" si="870"/>
        <v>#REF!</v>
      </c>
      <c r="AR1683" s="126" t="e">
        <f t="shared" si="871"/>
        <v>#REF!</v>
      </c>
      <c r="AS1683" s="85">
        <f t="shared" si="872"/>
        <v>26.133333333333336</v>
      </c>
      <c r="AT1683" s="85">
        <f t="shared" si="873"/>
        <v>29.866666666666671</v>
      </c>
      <c r="AU1683" s="125">
        <f t="shared" si="874"/>
        <v>7144.9500000000344</v>
      </c>
    </row>
    <row r="1684" spans="2:47">
      <c r="B1684" s="96">
        <v>45751</v>
      </c>
      <c r="C1684" s="82" t="s">
        <v>139</v>
      </c>
      <c r="D1684" s="82" t="s">
        <v>116</v>
      </c>
      <c r="E1684" s="82" t="s">
        <v>3729</v>
      </c>
      <c r="F1684" s="84" t="s">
        <v>1660</v>
      </c>
      <c r="G1684" s="84" t="s">
        <v>1660</v>
      </c>
      <c r="H1684" s="86" t="s">
        <v>109</v>
      </c>
      <c r="I1684" s="86" t="s">
        <v>109</v>
      </c>
      <c r="J1684" s="86" t="s">
        <v>109</v>
      </c>
      <c r="K1684" s="86" t="s">
        <v>109</v>
      </c>
      <c r="L1684" s="86" t="s">
        <v>109</v>
      </c>
      <c r="M1684" s="86" t="s">
        <v>168</v>
      </c>
      <c r="N1684" s="87">
        <v>3</v>
      </c>
      <c r="O1684" s="82" t="s">
        <v>92</v>
      </c>
      <c r="P1684" s="97">
        <v>3</v>
      </c>
      <c r="Q1684" s="97">
        <v>44</v>
      </c>
      <c r="R1684" s="82">
        <v>338</v>
      </c>
      <c r="S1684" s="82">
        <v>338</v>
      </c>
      <c r="T1684" s="84" t="s">
        <v>88</v>
      </c>
      <c r="U1684" s="82"/>
      <c r="V1684" s="82"/>
      <c r="W1684" s="82"/>
      <c r="X1684" s="82"/>
      <c r="Y1684" s="82"/>
      <c r="Z1684" s="82"/>
      <c r="AA1684" s="82">
        <f t="shared" si="868"/>
        <v>224</v>
      </c>
      <c r="AB1684" s="82">
        <v>110.3</v>
      </c>
      <c r="AC1684" s="82" t="s">
        <v>88</v>
      </c>
      <c r="AD1684" s="82"/>
      <c r="AE1684" s="120">
        <v>2.3839999999999999</v>
      </c>
      <c r="AF1684" s="82"/>
      <c r="AG1684" s="82"/>
      <c r="AH1684" s="82"/>
      <c r="AI1684" s="82"/>
      <c r="AJ1684" s="82"/>
      <c r="AK1684" s="82"/>
      <c r="AL1684" s="82"/>
      <c r="AM1684" s="82"/>
      <c r="AN1684" s="82"/>
      <c r="AO1684" s="87"/>
      <c r="AP1684" s="93">
        <f t="shared" si="869"/>
        <v>3.7333333333333334</v>
      </c>
      <c r="AQ1684" s="126" t="e">
        <f t="shared" si="870"/>
        <v>#REF!</v>
      </c>
      <c r="AR1684" s="126" t="e">
        <f t="shared" si="871"/>
        <v>#REF!</v>
      </c>
      <c r="AS1684" s="85">
        <f t="shared" si="872"/>
        <v>29.866666666666671</v>
      </c>
      <c r="AT1684" s="85">
        <f t="shared" si="873"/>
        <v>33.6</v>
      </c>
      <c r="AU1684" s="125">
        <f t="shared" si="874"/>
        <v>7148.683333333368</v>
      </c>
    </row>
    <row r="1685" spans="2:47">
      <c r="B1685" s="96">
        <v>45751</v>
      </c>
      <c r="C1685" s="82" t="s">
        <v>115</v>
      </c>
      <c r="D1685" s="82" t="s">
        <v>116</v>
      </c>
      <c r="E1685" s="82" t="s">
        <v>3729</v>
      </c>
      <c r="F1685" s="84" t="s">
        <v>1661</v>
      </c>
      <c r="G1685" s="84" t="s">
        <v>1661</v>
      </c>
      <c r="H1685" s="86" t="s">
        <v>109</v>
      </c>
      <c r="I1685" s="86" t="s">
        <v>109</v>
      </c>
      <c r="J1685" s="86" t="s">
        <v>109</v>
      </c>
      <c r="K1685" s="86" t="s">
        <v>109</v>
      </c>
      <c r="L1685" s="86" t="s">
        <v>109</v>
      </c>
      <c r="M1685" s="86" t="s">
        <v>168</v>
      </c>
      <c r="N1685" s="87">
        <v>3</v>
      </c>
      <c r="O1685" s="82" t="s">
        <v>92</v>
      </c>
      <c r="P1685" s="97">
        <v>3</v>
      </c>
      <c r="Q1685" s="97">
        <v>44</v>
      </c>
      <c r="R1685" s="82">
        <v>338</v>
      </c>
      <c r="S1685" s="82">
        <v>338</v>
      </c>
      <c r="T1685" s="84" t="s">
        <v>88</v>
      </c>
      <c r="U1685" s="82"/>
      <c r="V1685" s="82"/>
      <c r="W1685" s="82"/>
      <c r="X1685" s="82"/>
      <c r="Y1685" s="82"/>
      <c r="Z1685" s="82"/>
      <c r="AA1685" s="82">
        <f t="shared" si="868"/>
        <v>224</v>
      </c>
      <c r="AB1685" s="82">
        <v>112.4</v>
      </c>
      <c r="AC1685" s="82" t="s">
        <v>88</v>
      </c>
      <c r="AD1685" s="82"/>
      <c r="AE1685" s="120">
        <v>2.387</v>
      </c>
      <c r="AF1685" s="82"/>
      <c r="AG1685" s="82"/>
      <c r="AH1685" s="82"/>
      <c r="AI1685" s="82"/>
      <c r="AJ1685" s="82"/>
      <c r="AK1685" s="82"/>
      <c r="AL1685" s="82"/>
      <c r="AM1685" s="82"/>
      <c r="AN1685" s="82"/>
      <c r="AO1685" s="87"/>
      <c r="AP1685" s="93">
        <f t="shared" si="869"/>
        <v>3.7333333333333334</v>
      </c>
      <c r="AQ1685" s="126" t="e">
        <f t="shared" si="870"/>
        <v>#REF!</v>
      </c>
      <c r="AR1685" s="126" t="e">
        <f t="shared" si="871"/>
        <v>#REF!</v>
      </c>
      <c r="AS1685" s="85">
        <f t="shared" si="872"/>
        <v>33.6</v>
      </c>
      <c r="AT1685" s="85">
        <f t="shared" si="873"/>
        <v>37.333333333333336</v>
      </c>
      <c r="AU1685" s="125">
        <f t="shared" si="874"/>
        <v>7152.4166666667015</v>
      </c>
    </row>
    <row r="1686" spans="2:47">
      <c r="B1686" s="96">
        <v>45751</v>
      </c>
      <c r="C1686" s="82" t="s">
        <v>115</v>
      </c>
      <c r="D1686" s="82" t="s">
        <v>116</v>
      </c>
      <c r="E1686" s="82" t="s">
        <v>3729</v>
      </c>
      <c r="F1686" s="84" t="s">
        <v>1662</v>
      </c>
      <c r="G1686" s="84" t="s">
        <v>1662</v>
      </c>
      <c r="H1686" s="86" t="s">
        <v>109</v>
      </c>
      <c r="I1686" s="86" t="s">
        <v>109</v>
      </c>
      <c r="J1686" s="86" t="s">
        <v>109</v>
      </c>
      <c r="K1686" s="86" t="s">
        <v>109</v>
      </c>
      <c r="L1686" s="86" t="s">
        <v>109</v>
      </c>
      <c r="M1686" s="86" t="s">
        <v>168</v>
      </c>
      <c r="N1686" s="87">
        <v>3</v>
      </c>
      <c r="O1686" s="82" t="s">
        <v>92</v>
      </c>
      <c r="P1686" s="97">
        <v>3</v>
      </c>
      <c r="Q1686" s="97">
        <v>44</v>
      </c>
      <c r="R1686" s="82">
        <v>338</v>
      </c>
      <c r="S1686" s="82">
        <v>338</v>
      </c>
      <c r="T1686" s="84" t="s">
        <v>88</v>
      </c>
      <c r="U1686" s="82"/>
      <c r="V1686" s="82"/>
      <c r="W1686" s="82"/>
      <c r="X1686" s="82"/>
      <c r="Y1686" s="82"/>
      <c r="Z1686" s="82"/>
      <c r="AA1686" s="82">
        <f t="shared" si="868"/>
        <v>224</v>
      </c>
      <c r="AB1686" s="82">
        <v>111.6</v>
      </c>
      <c r="AC1686" s="82" t="s">
        <v>88</v>
      </c>
      <c r="AD1686" s="82"/>
      <c r="AE1686" s="120">
        <v>2.3849999999999998</v>
      </c>
      <c r="AF1686" s="82"/>
      <c r="AG1686" s="82"/>
      <c r="AH1686" s="82"/>
      <c r="AI1686" s="82"/>
      <c r="AJ1686" s="82"/>
      <c r="AK1686" s="82"/>
      <c r="AL1686" s="82"/>
      <c r="AM1686" s="82"/>
      <c r="AN1686" s="82"/>
      <c r="AO1686" s="87"/>
      <c r="AP1686" s="93">
        <f t="shared" si="869"/>
        <v>3.7333333333333334</v>
      </c>
      <c r="AQ1686" s="126" t="e">
        <f t="shared" si="870"/>
        <v>#REF!</v>
      </c>
      <c r="AR1686" s="126" t="e">
        <f t="shared" si="871"/>
        <v>#REF!</v>
      </c>
      <c r="AS1686" s="85">
        <f t="shared" si="872"/>
        <v>37.333333333333336</v>
      </c>
      <c r="AT1686" s="85">
        <f t="shared" si="873"/>
        <v>41.06666666666667</v>
      </c>
      <c r="AU1686" s="125">
        <f t="shared" si="874"/>
        <v>7156.1500000000351</v>
      </c>
    </row>
    <row r="1687" spans="2:47">
      <c r="B1687" s="96">
        <v>45751</v>
      </c>
      <c r="C1687" s="82" t="s">
        <v>115</v>
      </c>
      <c r="D1687" s="82" t="s">
        <v>116</v>
      </c>
      <c r="E1687" s="82" t="s">
        <v>3729</v>
      </c>
      <c r="F1687" s="84" t="s">
        <v>1663</v>
      </c>
      <c r="G1687" s="84" t="s">
        <v>1663</v>
      </c>
      <c r="H1687" s="86" t="s">
        <v>109</v>
      </c>
      <c r="I1687" s="86" t="s">
        <v>109</v>
      </c>
      <c r="J1687" s="86" t="s">
        <v>109</v>
      </c>
      <c r="K1687" s="86" t="s">
        <v>109</v>
      </c>
      <c r="L1687" s="86" t="s">
        <v>109</v>
      </c>
      <c r="M1687" s="86" t="s">
        <v>168</v>
      </c>
      <c r="N1687" s="87">
        <v>3</v>
      </c>
      <c r="O1687" s="82" t="s">
        <v>92</v>
      </c>
      <c r="P1687" s="97">
        <v>3</v>
      </c>
      <c r="Q1687" s="97">
        <v>44</v>
      </c>
      <c r="R1687" s="82">
        <v>338</v>
      </c>
      <c r="S1687" s="82">
        <v>338</v>
      </c>
      <c r="T1687" s="84" t="s">
        <v>88</v>
      </c>
      <c r="U1687" s="82"/>
      <c r="V1687" s="82"/>
      <c r="W1687" s="82"/>
      <c r="X1687" s="82"/>
      <c r="Y1687" s="82"/>
      <c r="Z1687" s="82"/>
      <c r="AA1687" s="82">
        <f t="shared" si="868"/>
        <v>224</v>
      </c>
      <c r="AB1687" s="82">
        <v>95.9</v>
      </c>
      <c r="AC1687" s="82" t="s">
        <v>88</v>
      </c>
      <c r="AD1687" s="82"/>
      <c r="AE1687" s="120">
        <v>2.355</v>
      </c>
      <c r="AF1687" s="82"/>
      <c r="AG1687" s="82"/>
      <c r="AH1687" s="82"/>
      <c r="AI1687" s="82"/>
      <c r="AJ1687" s="82"/>
      <c r="AK1687" s="82"/>
      <c r="AL1687" s="82"/>
      <c r="AM1687" s="82"/>
      <c r="AN1687" s="82"/>
      <c r="AO1687" s="87"/>
      <c r="AP1687" s="93">
        <f t="shared" si="869"/>
        <v>3.7333333333333334</v>
      </c>
      <c r="AQ1687" s="126" t="e">
        <f t="shared" si="870"/>
        <v>#REF!</v>
      </c>
      <c r="AR1687" s="126" t="e">
        <f t="shared" si="871"/>
        <v>#REF!</v>
      </c>
      <c r="AS1687" s="85">
        <f t="shared" si="872"/>
        <v>41.06666666666667</v>
      </c>
      <c r="AT1687" s="85">
        <f t="shared" si="873"/>
        <v>44.800000000000004</v>
      </c>
      <c r="AU1687" s="125">
        <f t="shared" si="874"/>
        <v>7159.8833333333687</v>
      </c>
    </row>
    <row r="1688" spans="2:47">
      <c r="B1688" s="96">
        <v>45751</v>
      </c>
      <c r="C1688" s="82" t="s">
        <v>115</v>
      </c>
      <c r="D1688" s="82" t="s">
        <v>116</v>
      </c>
      <c r="E1688" s="82" t="s">
        <v>3729</v>
      </c>
      <c r="F1688" s="84" t="s">
        <v>1664</v>
      </c>
      <c r="G1688" s="84" t="s">
        <v>1664</v>
      </c>
      <c r="H1688" s="86" t="s">
        <v>109</v>
      </c>
      <c r="I1688" s="86" t="s">
        <v>109</v>
      </c>
      <c r="J1688" s="86" t="s">
        <v>109</v>
      </c>
      <c r="K1688" s="86" t="s">
        <v>109</v>
      </c>
      <c r="L1688" s="86" t="s">
        <v>109</v>
      </c>
      <c r="M1688" s="86" t="s">
        <v>168</v>
      </c>
      <c r="N1688" s="87">
        <v>3</v>
      </c>
      <c r="O1688" s="82" t="s">
        <v>92</v>
      </c>
      <c r="P1688" s="97">
        <v>3</v>
      </c>
      <c r="Q1688" s="97">
        <v>44</v>
      </c>
      <c r="R1688" s="82">
        <v>338</v>
      </c>
      <c r="S1688" s="82">
        <v>338</v>
      </c>
      <c r="T1688" s="84" t="s">
        <v>88</v>
      </c>
      <c r="U1688" s="82"/>
      <c r="V1688" s="82"/>
      <c r="W1688" s="82"/>
      <c r="X1688" s="82"/>
      <c r="Y1688" s="82"/>
      <c r="Z1688" s="82"/>
      <c r="AA1688" s="82">
        <f t="shared" si="868"/>
        <v>224</v>
      </c>
      <c r="AB1688" s="82">
        <v>111.2</v>
      </c>
      <c r="AC1688" s="82" t="s">
        <v>88</v>
      </c>
      <c r="AD1688" s="82"/>
      <c r="AE1688" s="120">
        <v>2.4020000000000001</v>
      </c>
      <c r="AF1688" s="82"/>
      <c r="AG1688" s="82"/>
      <c r="AH1688" s="82"/>
      <c r="AI1688" s="82"/>
      <c r="AJ1688" s="82"/>
      <c r="AK1688" s="82"/>
      <c r="AL1688" s="82"/>
      <c r="AM1688" s="82"/>
      <c r="AN1688" s="82"/>
      <c r="AO1688" s="87"/>
      <c r="AP1688" s="93">
        <f t="shared" si="869"/>
        <v>3.7333333333333334</v>
      </c>
      <c r="AQ1688" s="126" t="e">
        <f t="shared" si="870"/>
        <v>#REF!</v>
      </c>
      <c r="AR1688" s="126" t="e">
        <f t="shared" si="871"/>
        <v>#REF!</v>
      </c>
      <c r="AS1688" s="85">
        <f t="shared" si="872"/>
        <v>44.800000000000004</v>
      </c>
      <c r="AT1688" s="85">
        <f t="shared" si="873"/>
        <v>48.533333333333339</v>
      </c>
      <c r="AU1688" s="125">
        <f t="shared" si="874"/>
        <v>7163.6166666667023</v>
      </c>
    </row>
    <row r="1689" spans="2:47">
      <c r="B1689" s="96">
        <v>45751</v>
      </c>
      <c r="C1689" s="82" t="s">
        <v>115</v>
      </c>
      <c r="D1689" s="82" t="s">
        <v>116</v>
      </c>
      <c r="E1689" s="82" t="s">
        <v>3729</v>
      </c>
      <c r="F1689" s="84" t="s">
        <v>1665</v>
      </c>
      <c r="G1689" s="84" t="s">
        <v>1665</v>
      </c>
      <c r="H1689" s="86" t="s">
        <v>109</v>
      </c>
      <c r="I1689" s="86" t="s">
        <v>109</v>
      </c>
      <c r="J1689" s="86" t="s">
        <v>109</v>
      </c>
      <c r="K1689" s="86" t="s">
        <v>109</v>
      </c>
      <c r="L1689" s="86" t="s">
        <v>109</v>
      </c>
      <c r="M1689" s="86" t="s">
        <v>168</v>
      </c>
      <c r="N1689" s="87">
        <v>3</v>
      </c>
      <c r="O1689" s="82" t="s">
        <v>92</v>
      </c>
      <c r="P1689" s="97">
        <v>3</v>
      </c>
      <c r="Q1689" s="97">
        <v>44</v>
      </c>
      <c r="R1689" s="82">
        <v>338</v>
      </c>
      <c r="S1689" s="82">
        <v>338</v>
      </c>
      <c r="T1689" s="84" t="s">
        <v>88</v>
      </c>
      <c r="U1689" s="82"/>
      <c r="V1689" s="82"/>
      <c r="W1689" s="82"/>
      <c r="X1689" s="82"/>
      <c r="Y1689" s="82"/>
      <c r="Z1689" s="82"/>
      <c r="AA1689" s="82">
        <f t="shared" si="868"/>
        <v>224</v>
      </c>
      <c r="AB1689" s="82">
        <v>112.3</v>
      </c>
      <c r="AC1689" s="82" t="s">
        <v>88</v>
      </c>
      <c r="AD1689" s="82"/>
      <c r="AE1689" s="120">
        <v>2.3879999999999999</v>
      </c>
      <c r="AF1689" s="82"/>
      <c r="AG1689" s="82"/>
      <c r="AH1689" s="82"/>
      <c r="AI1689" s="82"/>
      <c r="AJ1689" s="82"/>
      <c r="AK1689" s="82"/>
      <c r="AL1689" s="82"/>
      <c r="AM1689" s="82"/>
      <c r="AN1689" s="82"/>
      <c r="AO1689" s="87"/>
      <c r="AP1689" s="93">
        <f t="shared" si="869"/>
        <v>3.7333333333333334</v>
      </c>
      <c r="AQ1689" s="126" t="e">
        <f t="shared" si="870"/>
        <v>#REF!</v>
      </c>
      <c r="AR1689" s="126" t="e">
        <f t="shared" si="871"/>
        <v>#REF!</v>
      </c>
      <c r="AS1689" s="85">
        <f t="shared" si="872"/>
        <v>48.533333333333339</v>
      </c>
      <c r="AT1689" s="85">
        <f t="shared" si="873"/>
        <v>52.266666666666673</v>
      </c>
      <c r="AU1689" s="125">
        <f t="shared" si="874"/>
        <v>7167.3500000000358</v>
      </c>
    </row>
    <row r="1690" spans="2:47">
      <c r="B1690" s="96">
        <v>45751</v>
      </c>
      <c r="C1690" s="82" t="s">
        <v>115</v>
      </c>
      <c r="D1690" s="82" t="s">
        <v>116</v>
      </c>
      <c r="E1690" s="82" t="s">
        <v>3729</v>
      </c>
      <c r="F1690" s="84" t="s">
        <v>1666</v>
      </c>
      <c r="G1690" s="84" t="s">
        <v>1666</v>
      </c>
      <c r="H1690" s="86" t="s">
        <v>109</v>
      </c>
      <c r="I1690" s="86" t="s">
        <v>109</v>
      </c>
      <c r="J1690" s="86" t="s">
        <v>109</v>
      </c>
      <c r="K1690" s="86" t="s">
        <v>109</v>
      </c>
      <c r="L1690" s="86" t="s">
        <v>109</v>
      </c>
      <c r="M1690" s="86" t="s">
        <v>168</v>
      </c>
      <c r="N1690" s="87">
        <v>3</v>
      </c>
      <c r="O1690" s="82" t="s">
        <v>92</v>
      </c>
      <c r="P1690" s="97">
        <v>3</v>
      </c>
      <c r="Q1690" s="97">
        <v>44</v>
      </c>
      <c r="R1690" s="82">
        <v>338</v>
      </c>
      <c r="S1690" s="82">
        <v>338</v>
      </c>
      <c r="T1690" s="84" t="s">
        <v>88</v>
      </c>
      <c r="U1690" s="82"/>
      <c r="V1690" s="82"/>
      <c r="W1690" s="82"/>
      <c r="X1690" s="82"/>
      <c r="Y1690" s="82"/>
      <c r="Z1690" s="82"/>
      <c r="AA1690" s="82">
        <f t="shared" si="868"/>
        <v>224</v>
      </c>
      <c r="AB1690" s="82">
        <v>96.3</v>
      </c>
      <c r="AC1690" s="82" t="s">
        <v>88</v>
      </c>
      <c r="AD1690" s="82"/>
      <c r="AE1690" s="120">
        <v>2.3479999999999999</v>
      </c>
      <c r="AF1690" s="82"/>
      <c r="AG1690" s="82"/>
      <c r="AH1690" s="82"/>
      <c r="AI1690" s="82"/>
      <c r="AJ1690" s="82"/>
      <c r="AK1690" s="82"/>
      <c r="AL1690" s="82"/>
      <c r="AM1690" s="82"/>
      <c r="AN1690" s="82"/>
      <c r="AO1690" s="87"/>
      <c r="AP1690" s="93">
        <f t="shared" si="869"/>
        <v>3.7333333333333334</v>
      </c>
      <c r="AQ1690" s="126" t="e">
        <f t="shared" si="870"/>
        <v>#REF!</v>
      </c>
      <c r="AR1690" s="126" t="e">
        <f t="shared" si="871"/>
        <v>#REF!</v>
      </c>
      <c r="AS1690" s="85">
        <f t="shared" si="872"/>
        <v>52.266666666666673</v>
      </c>
      <c r="AT1690" s="85">
        <f t="shared" si="873"/>
        <v>56.000000000000007</v>
      </c>
      <c r="AU1690" s="125">
        <f t="shared" si="874"/>
        <v>7171.0833333333694</v>
      </c>
    </row>
    <row r="1691" spans="2:47">
      <c r="B1691" s="96">
        <v>45751</v>
      </c>
      <c r="C1691" s="82" t="s">
        <v>115</v>
      </c>
      <c r="D1691" s="82" t="s">
        <v>116</v>
      </c>
      <c r="E1691" s="82" t="s">
        <v>3729</v>
      </c>
      <c r="F1691" s="84" t="s">
        <v>1667</v>
      </c>
      <c r="G1691" s="84" t="s">
        <v>1667</v>
      </c>
      <c r="H1691" s="86" t="s">
        <v>109</v>
      </c>
      <c r="I1691" s="86" t="s">
        <v>109</v>
      </c>
      <c r="J1691" s="86" t="s">
        <v>109</v>
      </c>
      <c r="K1691" s="86" t="s">
        <v>109</v>
      </c>
      <c r="L1691" s="86" t="s">
        <v>109</v>
      </c>
      <c r="M1691" s="86" t="s">
        <v>168</v>
      </c>
      <c r="N1691" s="87">
        <v>3</v>
      </c>
      <c r="O1691" s="82" t="s">
        <v>92</v>
      </c>
      <c r="P1691" s="97">
        <v>3</v>
      </c>
      <c r="Q1691" s="97">
        <v>44</v>
      </c>
      <c r="R1691" s="82">
        <v>338</v>
      </c>
      <c r="S1691" s="82">
        <v>338</v>
      </c>
      <c r="T1691" s="84" t="s">
        <v>88</v>
      </c>
      <c r="U1691" s="82"/>
      <c r="V1691" s="82"/>
      <c r="W1691" s="82"/>
      <c r="X1691" s="82"/>
      <c r="Y1691" s="82"/>
      <c r="Z1691" s="82"/>
      <c r="AA1691" s="82">
        <f t="shared" si="868"/>
        <v>224</v>
      </c>
      <c r="AB1691" s="82">
        <v>112</v>
      </c>
      <c r="AC1691" s="82" t="s">
        <v>88</v>
      </c>
      <c r="AD1691" s="82"/>
      <c r="AE1691" s="120">
        <v>2.383</v>
      </c>
      <c r="AF1691" s="82"/>
      <c r="AG1691" s="82"/>
      <c r="AH1691" s="82"/>
      <c r="AI1691" s="82"/>
      <c r="AJ1691" s="82"/>
      <c r="AK1691" s="82"/>
      <c r="AL1691" s="82"/>
      <c r="AM1691" s="82"/>
      <c r="AN1691" s="82"/>
      <c r="AO1691" s="87"/>
      <c r="AP1691" s="93">
        <f t="shared" si="869"/>
        <v>3.7333333333333334</v>
      </c>
      <c r="AQ1691" s="126" t="e">
        <f t="shared" si="870"/>
        <v>#REF!</v>
      </c>
      <c r="AR1691" s="126" t="e">
        <f t="shared" si="871"/>
        <v>#REF!</v>
      </c>
      <c r="AS1691" s="85">
        <f t="shared" si="872"/>
        <v>56.000000000000007</v>
      </c>
      <c r="AT1691" s="85">
        <f t="shared" si="873"/>
        <v>59.733333333333341</v>
      </c>
      <c r="AU1691" s="125">
        <f t="shared" si="874"/>
        <v>7174.816666666703</v>
      </c>
    </row>
    <row r="1692" spans="2:47">
      <c r="B1692" s="96">
        <v>45751</v>
      </c>
      <c r="C1692" s="82" t="s">
        <v>115</v>
      </c>
      <c r="D1692" s="82" t="s">
        <v>116</v>
      </c>
      <c r="E1692" s="82" t="s">
        <v>3729</v>
      </c>
      <c r="F1692" s="84" t="s">
        <v>1668</v>
      </c>
      <c r="G1692" s="84" t="s">
        <v>1668</v>
      </c>
      <c r="H1692" s="86" t="s">
        <v>109</v>
      </c>
      <c r="I1692" s="86" t="s">
        <v>109</v>
      </c>
      <c r="J1692" s="86" t="s">
        <v>109</v>
      </c>
      <c r="K1692" s="86" t="s">
        <v>109</v>
      </c>
      <c r="L1692" s="86" t="s">
        <v>109</v>
      </c>
      <c r="M1692" s="86" t="s">
        <v>168</v>
      </c>
      <c r="N1692" s="87">
        <v>3</v>
      </c>
      <c r="O1692" s="82" t="s">
        <v>92</v>
      </c>
      <c r="P1692" s="97">
        <v>3</v>
      </c>
      <c r="Q1692" s="97">
        <v>44</v>
      </c>
      <c r="R1692" s="82">
        <v>338</v>
      </c>
      <c r="S1692" s="82">
        <v>338</v>
      </c>
      <c r="T1692" s="84" t="s">
        <v>88</v>
      </c>
      <c r="U1692" s="82"/>
      <c r="V1692" s="82"/>
      <c r="W1692" s="82"/>
      <c r="X1692" s="82"/>
      <c r="Y1692" s="82"/>
      <c r="Z1692" s="82"/>
      <c r="AA1692" s="82">
        <f t="shared" si="868"/>
        <v>224</v>
      </c>
      <c r="AB1692" s="82">
        <v>112</v>
      </c>
      <c r="AC1692" s="82" t="s">
        <v>88</v>
      </c>
      <c r="AD1692" s="82"/>
      <c r="AE1692" s="120">
        <v>2.3849999999999998</v>
      </c>
      <c r="AF1692" s="82"/>
      <c r="AG1692" s="82"/>
      <c r="AH1692" s="82"/>
      <c r="AI1692" s="82"/>
      <c r="AJ1692" s="82"/>
      <c r="AK1692" s="82"/>
      <c r="AL1692" s="82"/>
      <c r="AM1692" s="82"/>
      <c r="AN1692" s="82"/>
      <c r="AO1692" s="87"/>
      <c r="AP1692" s="93">
        <f t="shared" si="869"/>
        <v>3.7333333333333334</v>
      </c>
      <c r="AQ1692" s="126" t="e">
        <f t="shared" si="870"/>
        <v>#REF!</v>
      </c>
      <c r="AR1692" s="126" t="e">
        <f t="shared" si="871"/>
        <v>#REF!</v>
      </c>
      <c r="AS1692" s="85">
        <f t="shared" si="872"/>
        <v>59.733333333333341</v>
      </c>
      <c r="AT1692" s="85">
        <f t="shared" si="873"/>
        <v>63.466666666666676</v>
      </c>
      <c r="AU1692" s="125">
        <f t="shared" si="874"/>
        <v>7178.5500000000366</v>
      </c>
    </row>
    <row r="1693" spans="2:47">
      <c r="B1693" s="96">
        <v>45751</v>
      </c>
      <c r="C1693" s="82" t="s">
        <v>115</v>
      </c>
      <c r="D1693" s="82" t="s">
        <v>116</v>
      </c>
      <c r="E1693" s="82" t="s">
        <v>3729</v>
      </c>
      <c r="F1693" s="84" t="s">
        <v>1669</v>
      </c>
      <c r="G1693" s="84" t="s">
        <v>1669</v>
      </c>
      <c r="H1693" s="86" t="s">
        <v>109</v>
      </c>
      <c r="I1693" s="86" t="s">
        <v>109</v>
      </c>
      <c r="J1693" s="86" t="s">
        <v>109</v>
      </c>
      <c r="K1693" s="86" t="s">
        <v>109</v>
      </c>
      <c r="L1693" s="86" t="s">
        <v>109</v>
      </c>
      <c r="M1693" s="86" t="s">
        <v>168</v>
      </c>
      <c r="N1693" s="87">
        <v>3</v>
      </c>
      <c r="O1693" s="82" t="s">
        <v>92</v>
      </c>
      <c r="P1693" s="97">
        <v>3</v>
      </c>
      <c r="Q1693" s="97">
        <v>44</v>
      </c>
      <c r="R1693" s="82">
        <v>338</v>
      </c>
      <c r="S1693" s="82">
        <v>338</v>
      </c>
      <c r="T1693" s="84" t="s">
        <v>88</v>
      </c>
      <c r="U1693" s="82"/>
      <c r="V1693" s="82"/>
      <c r="W1693" s="82"/>
      <c r="X1693" s="82"/>
      <c r="Y1693" s="82"/>
      <c r="Z1693" s="82"/>
      <c r="AA1693" s="82">
        <f t="shared" si="868"/>
        <v>224</v>
      </c>
      <c r="AB1693" s="82">
        <v>112.4</v>
      </c>
      <c r="AC1693" s="82" t="s">
        <v>88</v>
      </c>
      <c r="AD1693" s="82"/>
      <c r="AE1693" s="120">
        <v>2.3849999999999998</v>
      </c>
      <c r="AF1693" s="82"/>
      <c r="AG1693" s="82"/>
      <c r="AH1693" s="82"/>
      <c r="AI1693" s="82"/>
      <c r="AJ1693" s="82"/>
      <c r="AK1693" s="82"/>
      <c r="AL1693" s="82"/>
      <c r="AM1693" s="82"/>
      <c r="AN1693" s="82"/>
      <c r="AO1693" s="87"/>
      <c r="AP1693" s="93">
        <f t="shared" si="869"/>
        <v>3.7333333333333334</v>
      </c>
      <c r="AQ1693" s="126" t="e">
        <f t="shared" si="870"/>
        <v>#REF!</v>
      </c>
      <c r="AR1693" s="126" t="e">
        <f t="shared" si="871"/>
        <v>#REF!</v>
      </c>
      <c r="AS1693" s="85">
        <f t="shared" si="872"/>
        <v>63.466666666666676</v>
      </c>
      <c r="AT1693" s="85">
        <f t="shared" si="873"/>
        <v>67.2</v>
      </c>
      <c r="AU1693" s="125">
        <f t="shared" si="874"/>
        <v>7182.2833333333701</v>
      </c>
    </row>
    <row r="1694" spans="2:47">
      <c r="B1694" s="96">
        <v>45751</v>
      </c>
      <c r="C1694" s="82" t="s">
        <v>115</v>
      </c>
      <c r="D1694" s="82" t="s">
        <v>116</v>
      </c>
      <c r="E1694" s="82" t="s">
        <v>3729</v>
      </c>
      <c r="F1694" s="84" t="s">
        <v>1670</v>
      </c>
      <c r="G1694" s="84" t="s">
        <v>1670</v>
      </c>
      <c r="H1694" s="86" t="s">
        <v>109</v>
      </c>
      <c r="I1694" s="86" t="s">
        <v>109</v>
      </c>
      <c r="J1694" s="86" t="s">
        <v>109</v>
      </c>
      <c r="K1694" s="86" t="s">
        <v>109</v>
      </c>
      <c r="L1694" s="86" t="s">
        <v>109</v>
      </c>
      <c r="M1694" s="86" t="s">
        <v>168</v>
      </c>
      <c r="N1694" s="87">
        <v>3</v>
      </c>
      <c r="O1694" s="82" t="s">
        <v>92</v>
      </c>
      <c r="P1694" s="97">
        <v>3</v>
      </c>
      <c r="Q1694" s="97">
        <v>44</v>
      </c>
      <c r="R1694" s="82">
        <v>338</v>
      </c>
      <c r="S1694" s="82">
        <v>338</v>
      </c>
      <c r="T1694" s="84" t="s">
        <v>88</v>
      </c>
      <c r="U1694" s="82"/>
      <c r="V1694" s="82"/>
      <c r="W1694" s="82"/>
      <c r="X1694" s="82"/>
      <c r="Y1694" s="82"/>
      <c r="Z1694" s="82"/>
      <c r="AA1694" s="82">
        <f t="shared" si="868"/>
        <v>224</v>
      </c>
      <c r="AB1694" s="82">
        <v>111.9</v>
      </c>
      <c r="AC1694" s="82" t="s">
        <v>88</v>
      </c>
      <c r="AD1694" s="82"/>
      <c r="AE1694" s="120">
        <v>2.383</v>
      </c>
      <c r="AF1694" s="82"/>
      <c r="AG1694" s="82"/>
      <c r="AH1694" s="82"/>
      <c r="AI1694" s="82"/>
      <c r="AJ1694" s="82"/>
      <c r="AK1694" s="82"/>
      <c r="AL1694" s="82"/>
      <c r="AM1694" s="82"/>
      <c r="AN1694" s="82"/>
      <c r="AO1694" s="87"/>
      <c r="AP1694" s="93">
        <f t="shared" si="869"/>
        <v>3.7333333333333334</v>
      </c>
      <c r="AQ1694" s="126" t="e">
        <f t="shared" si="870"/>
        <v>#REF!</v>
      </c>
      <c r="AR1694" s="126" t="e">
        <f t="shared" si="871"/>
        <v>#REF!</v>
      </c>
      <c r="AS1694" s="85">
        <f t="shared" si="872"/>
        <v>67.2</v>
      </c>
      <c r="AT1694" s="85">
        <f t="shared" si="873"/>
        <v>70.933333333333337</v>
      </c>
      <c r="AU1694" s="125">
        <f t="shared" si="874"/>
        <v>7186.0166666667037</v>
      </c>
    </row>
    <row r="1695" spans="2:47">
      <c r="B1695" s="96">
        <v>45751</v>
      </c>
      <c r="C1695" s="82" t="s">
        <v>115</v>
      </c>
      <c r="D1695" s="82" t="s">
        <v>116</v>
      </c>
      <c r="E1695" s="82" t="s">
        <v>3729</v>
      </c>
      <c r="F1695" s="84" t="s">
        <v>1671</v>
      </c>
      <c r="G1695" s="84" t="s">
        <v>1671</v>
      </c>
      <c r="H1695" s="86" t="s">
        <v>109</v>
      </c>
      <c r="I1695" s="86" t="s">
        <v>109</v>
      </c>
      <c r="J1695" s="86" t="s">
        <v>109</v>
      </c>
      <c r="K1695" s="86" t="s">
        <v>109</v>
      </c>
      <c r="L1695" s="86" t="s">
        <v>109</v>
      </c>
      <c r="M1695" s="86" t="s">
        <v>168</v>
      </c>
      <c r="N1695" s="87">
        <v>3</v>
      </c>
      <c r="O1695" s="82" t="s">
        <v>92</v>
      </c>
      <c r="P1695" s="97">
        <v>3</v>
      </c>
      <c r="Q1695" s="97">
        <v>44</v>
      </c>
      <c r="R1695" s="82">
        <v>338</v>
      </c>
      <c r="S1695" s="82">
        <v>338</v>
      </c>
      <c r="T1695" s="84" t="s">
        <v>88</v>
      </c>
      <c r="U1695" s="82"/>
      <c r="V1695" s="82"/>
      <c r="W1695" s="82"/>
      <c r="X1695" s="82"/>
      <c r="Y1695" s="82"/>
      <c r="Z1695" s="82"/>
      <c r="AA1695" s="82">
        <f t="shared" si="868"/>
        <v>224</v>
      </c>
      <c r="AB1695" s="82">
        <v>97.3</v>
      </c>
      <c r="AC1695" s="82" t="s">
        <v>88</v>
      </c>
      <c r="AD1695" s="82"/>
      <c r="AE1695" s="120">
        <v>2.3540000000000001</v>
      </c>
      <c r="AF1695" s="82"/>
      <c r="AG1695" s="82"/>
      <c r="AH1695" s="82"/>
      <c r="AI1695" s="82"/>
      <c r="AJ1695" s="82"/>
      <c r="AK1695" s="82"/>
      <c r="AL1695" s="82"/>
      <c r="AM1695" s="82"/>
      <c r="AN1695" s="82"/>
      <c r="AO1695" s="87"/>
      <c r="AP1695" s="93">
        <f t="shared" si="869"/>
        <v>3.7333333333333334</v>
      </c>
      <c r="AQ1695" s="126" t="e">
        <f t="shared" si="870"/>
        <v>#REF!</v>
      </c>
      <c r="AR1695" s="126" t="e">
        <f t="shared" si="871"/>
        <v>#REF!</v>
      </c>
      <c r="AS1695" s="85">
        <f t="shared" si="872"/>
        <v>70.933333333333337</v>
      </c>
      <c r="AT1695" s="85">
        <f t="shared" si="873"/>
        <v>74.666666666666671</v>
      </c>
      <c r="AU1695" s="125">
        <f t="shared" si="874"/>
        <v>7189.7500000000373</v>
      </c>
    </row>
    <row r="1696" spans="2:47">
      <c r="B1696" s="96">
        <v>45751</v>
      </c>
      <c r="C1696" s="82" t="s">
        <v>115</v>
      </c>
      <c r="D1696" s="82" t="s">
        <v>116</v>
      </c>
      <c r="E1696" s="82" t="s">
        <v>3729</v>
      </c>
      <c r="F1696" s="84" t="s">
        <v>1672</v>
      </c>
      <c r="G1696" s="84" t="s">
        <v>1672</v>
      </c>
      <c r="H1696" s="86" t="s">
        <v>109</v>
      </c>
      <c r="I1696" s="86" t="s">
        <v>109</v>
      </c>
      <c r="J1696" s="86" t="s">
        <v>109</v>
      </c>
      <c r="K1696" s="86" t="s">
        <v>109</v>
      </c>
      <c r="L1696" s="86" t="s">
        <v>109</v>
      </c>
      <c r="M1696" s="86" t="s">
        <v>168</v>
      </c>
      <c r="N1696" s="87">
        <v>3</v>
      </c>
      <c r="O1696" s="82" t="s">
        <v>92</v>
      </c>
      <c r="P1696" s="97">
        <v>3</v>
      </c>
      <c r="Q1696" s="97">
        <v>44</v>
      </c>
      <c r="R1696" s="82">
        <v>338</v>
      </c>
      <c r="S1696" s="82">
        <v>338</v>
      </c>
      <c r="T1696" s="84" t="s">
        <v>88</v>
      </c>
      <c r="U1696" s="82"/>
      <c r="V1696" s="82"/>
      <c r="W1696" s="82"/>
      <c r="X1696" s="82"/>
      <c r="Y1696" s="82"/>
      <c r="Z1696" s="82"/>
      <c r="AA1696" s="82">
        <f t="shared" si="868"/>
        <v>224</v>
      </c>
      <c r="AB1696" s="82">
        <v>96.7</v>
      </c>
      <c r="AC1696" s="82" t="s">
        <v>88</v>
      </c>
      <c r="AD1696" s="82"/>
      <c r="AE1696" s="120">
        <v>2.347</v>
      </c>
      <c r="AF1696" s="82"/>
      <c r="AG1696" s="82"/>
      <c r="AH1696" s="82"/>
      <c r="AI1696" s="82"/>
      <c r="AJ1696" s="82"/>
      <c r="AK1696" s="82"/>
      <c r="AL1696" s="82"/>
      <c r="AM1696" s="82"/>
      <c r="AN1696" s="82"/>
      <c r="AO1696" s="87"/>
      <c r="AP1696" s="93">
        <f t="shared" si="869"/>
        <v>3.7333333333333334</v>
      </c>
      <c r="AQ1696" s="126" t="e">
        <f t="shared" si="870"/>
        <v>#REF!</v>
      </c>
      <c r="AR1696" s="126" t="e">
        <f t="shared" si="871"/>
        <v>#REF!</v>
      </c>
      <c r="AS1696" s="85">
        <f t="shared" si="872"/>
        <v>74.666666666666671</v>
      </c>
      <c r="AT1696" s="85">
        <f t="shared" si="873"/>
        <v>78.400000000000006</v>
      </c>
      <c r="AU1696" s="125">
        <f t="shared" si="874"/>
        <v>7193.4833333333709</v>
      </c>
    </row>
    <row r="1697" spans="2:47">
      <c r="B1697" s="96">
        <v>45751</v>
      </c>
      <c r="C1697" s="82" t="s">
        <v>115</v>
      </c>
      <c r="D1697" s="82" t="s">
        <v>116</v>
      </c>
      <c r="E1697" s="82" t="s">
        <v>3729</v>
      </c>
      <c r="F1697" s="84" t="s">
        <v>1673</v>
      </c>
      <c r="G1697" s="84" t="s">
        <v>1673</v>
      </c>
      <c r="H1697" s="86" t="s">
        <v>109</v>
      </c>
      <c r="I1697" s="86" t="s">
        <v>109</v>
      </c>
      <c r="J1697" s="86" t="s">
        <v>109</v>
      </c>
      <c r="K1697" s="86" t="s">
        <v>109</v>
      </c>
      <c r="L1697" s="86" t="s">
        <v>109</v>
      </c>
      <c r="M1697" s="86" t="s">
        <v>168</v>
      </c>
      <c r="N1697" s="87">
        <v>3</v>
      </c>
      <c r="O1697" s="82" t="s">
        <v>92</v>
      </c>
      <c r="P1697" s="97">
        <v>3</v>
      </c>
      <c r="Q1697" s="97">
        <v>44</v>
      </c>
      <c r="R1697" s="82">
        <v>338</v>
      </c>
      <c r="S1697" s="82">
        <v>338</v>
      </c>
      <c r="T1697" s="84" t="s">
        <v>88</v>
      </c>
      <c r="U1697" s="82"/>
      <c r="V1697" s="82"/>
      <c r="W1697" s="82"/>
      <c r="X1697" s="82"/>
      <c r="Y1697" s="82"/>
      <c r="Z1697" s="82"/>
      <c r="AA1697" s="82">
        <f t="shared" si="868"/>
        <v>224</v>
      </c>
      <c r="AB1697" s="82">
        <v>95.8</v>
      </c>
      <c r="AC1697" s="82" t="s">
        <v>88</v>
      </c>
      <c r="AD1697" s="82"/>
      <c r="AE1697" s="120">
        <v>2.3479999999999999</v>
      </c>
      <c r="AF1697" s="82"/>
      <c r="AG1697" s="82"/>
      <c r="AH1697" s="82"/>
      <c r="AI1697" s="82"/>
      <c r="AJ1697" s="82"/>
      <c r="AK1697" s="82"/>
      <c r="AL1697" s="82"/>
      <c r="AM1697" s="82"/>
      <c r="AN1697" s="82"/>
      <c r="AO1697" s="87"/>
      <c r="AP1697" s="93">
        <f t="shared" si="869"/>
        <v>3.7333333333333334</v>
      </c>
      <c r="AQ1697" s="126" t="e">
        <f t="shared" si="870"/>
        <v>#REF!</v>
      </c>
      <c r="AR1697" s="126" t="e">
        <f t="shared" si="871"/>
        <v>#REF!</v>
      </c>
      <c r="AS1697" s="85">
        <f t="shared" si="872"/>
        <v>78.400000000000006</v>
      </c>
      <c r="AT1697" s="85">
        <f t="shared" si="873"/>
        <v>82.13333333333334</v>
      </c>
      <c r="AU1697" s="125">
        <f t="shared" si="874"/>
        <v>7197.2166666667044</v>
      </c>
    </row>
    <row r="1698" spans="2:47">
      <c r="B1698" s="96">
        <v>45751</v>
      </c>
      <c r="C1698" s="82" t="s">
        <v>115</v>
      </c>
      <c r="D1698" s="82" t="s">
        <v>116</v>
      </c>
      <c r="E1698" s="82" t="s">
        <v>3729</v>
      </c>
      <c r="F1698" s="84" t="s">
        <v>1674</v>
      </c>
      <c r="G1698" s="84" t="s">
        <v>1674</v>
      </c>
      <c r="H1698" s="86" t="s">
        <v>109</v>
      </c>
      <c r="I1698" s="86" t="s">
        <v>109</v>
      </c>
      <c r="J1698" s="86" t="s">
        <v>109</v>
      </c>
      <c r="K1698" s="86" t="s">
        <v>109</v>
      </c>
      <c r="L1698" s="86" t="s">
        <v>109</v>
      </c>
      <c r="M1698" s="86" t="s">
        <v>168</v>
      </c>
      <c r="N1698" s="87">
        <v>3</v>
      </c>
      <c r="O1698" s="82" t="s">
        <v>92</v>
      </c>
      <c r="P1698" s="97">
        <v>3</v>
      </c>
      <c r="Q1698" s="97">
        <v>44</v>
      </c>
      <c r="R1698" s="82">
        <v>338</v>
      </c>
      <c r="S1698" s="82">
        <v>338</v>
      </c>
      <c r="T1698" s="84" t="s">
        <v>88</v>
      </c>
      <c r="U1698" s="82"/>
      <c r="V1698" s="82"/>
      <c r="W1698" s="82"/>
      <c r="X1698" s="82"/>
      <c r="Y1698" s="82"/>
      <c r="Z1698" s="82"/>
      <c r="AA1698" s="82">
        <f t="shared" si="868"/>
        <v>224</v>
      </c>
      <c r="AB1698" s="82">
        <v>97.2</v>
      </c>
      <c r="AC1698" s="82" t="s">
        <v>88</v>
      </c>
      <c r="AD1698" s="82"/>
      <c r="AE1698" s="120">
        <v>2.3479999999999999</v>
      </c>
      <c r="AF1698" s="82"/>
      <c r="AG1698" s="82"/>
      <c r="AH1698" s="82"/>
      <c r="AI1698" s="82"/>
      <c r="AJ1698" s="82"/>
      <c r="AK1698" s="82"/>
      <c r="AL1698" s="82"/>
      <c r="AM1698" s="82"/>
      <c r="AN1698" s="82"/>
      <c r="AO1698" s="87"/>
      <c r="AP1698" s="93">
        <f t="shared" si="869"/>
        <v>3.7333333333333334</v>
      </c>
      <c r="AQ1698" s="126" t="e">
        <f t="shared" si="870"/>
        <v>#REF!</v>
      </c>
      <c r="AR1698" s="126" t="e">
        <f t="shared" si="871"/>
        <v>#REF!</v>
      </c>
      <c r="AS1698" s="85">
        <f t="shared" si="872"/>
        <v>82.13333333333334</v>
      </c>
      <c r="AT1698" s="85">
        <f t="shared" si="873"/>
        <v>85.866666666666674</v>
      </c>
      <c r="AU1698" s="125">
        <f t="shared" si="874"/>
        <v>7200.950000000038</v>
      </c>
    </row>
    <row r="1699" spans="2:47">
      <c r="B1699" s="96">
        <v>45751</v>
      </c>
      <c r="C1699" s="82" t="s">
        <v>115</v>
      </c>
      <c r="D1699" s="82" t="s">
        <v>116</v>
      </c>
      <c r="E1699" s="82" t="s">
        <v>3729</v>
      </c>
      <c r="F1699" s="84" t="s">
        <v>1675</v>
      </c>
      <c r="G1699" s="84" t="s">
        <v>1675</v>
      </c>
      <c r="H1699" s="86" t="s">
        <v>109</v>
      </c>
      <c r="I1699" s="86" t="s">
        <v>109</v>
      </c>
      <c r="J1699" s="86" t="s">
        <v>109</v>
      </c>
      <c r="K1699" s="86" t="s">
        <v>109</v>
      </c>
      <c r="L1699" s="86" t="s">
        <v>109</v>
      </c>
      <c r="M1699" s="86" t="s">
        <v>168</v>
      </c>
      <c r="N1699" s="87">
        <v>3</v>
      </c>
      <c r="O1699" s="82" t="s">
        <v>92</v>
      </c>
      <c r="P1699" s="97">
        <v>3</v>
      </c>
      <c r="Q1699" s="97">
        <v>44</v>
      </c>
      <c r="R1699" s="82">
        <v>338</v>
      </c>
      <c r="S1699" s="82">
        <v>338</v>
      </c>
      <c r="T1699" s="84" t="s">
        <v>88</v>
      </c>
      <c r="U1699" s="82"/>
      <c r="V1699" s="82"/>
      <c r="W1699" s="82"/>
      <c r="X1699" s="82"/>
      <c r="Y1699" s="82"/>
      <c r="Z1699" s="82"/>
      <c r="AA1699" s="82">
        <f t="shared" si="868"/>
        <v>224</v>
      </c>
      <c r="AB1699" s="82">
        <v>96.4</v>
      </c>
      <c r="AC1699" s="82" t="s">
        <v>88</v>
      </c>
      <c r="AD1699" s="82"/>
      <c r="AE1699" s="120">
        <v>2.3460000000000001</v>
      </c>
      <c r="AF1699" s="82"/>
      <c r="AG1699" s="82"/>
      <c r="AH1699" s="82"/>
      <c r="AI1699" s="82"/>
      <c r="AJ1699" s="82"/>
      <c r="AK1699" s="82"/>
      <c r="AL1699" s="82"/>
      <c r="AM1699" s="82"/>
      <c r="AN1699" s="82"/>
      <c r="AO1699" s="87"/>
      <c r="AP1699" s="93">
        <f t="shared" si="869"/>
        <v>3.7333333333333334</v>
      </c>
      <c r="AQ1699" s="126" t="e">
        <f t="shared" si="870"/>
        <v>#REF!</v>
      </c>
      <c r="AR1699" s="126" t="e">
        <f t="shared" si="871"/>
        <v>#REF!</v>
      </c>
      <c r="AS1699" s="85">
        <f t="shared" si="872"/>
        <v>85.866666666666674</v>
      </c>
      <c r="AT1699" s="85">
        <f t="shared" si="873"/>
        <v>89.600000000000009</v>
      </c>
      <c r="AU1699" s="125">
        <f t="shared" si="874"/>
        <v>7204.6833333333716</v>
      </c>
    </row>
    <row r="1700" spans="2:47">
      <c r="B1700" s="96">
        <v>45751</v>
      </c>
      <c r="C1700" s="82" t="s">
        <v>115</v>
      </c>
      <c r="D1700" s="82" t="s">
        <v>116</v>
      </c>
      <c r="E1700" s="82" t="s">
        <v>3729</v>
      </c>
      <c r="F1700" s="84" t="s">
        <v>1676</v>
      </c>
      <c r="G1700" s="84" t="s">
        <v>1676</v>
      </c>
      <c r="H1700" s="86" t="s">
        <v>109</v>
      </c>
      <c r="I1700" s="86" t="s">
        <v>109</v>
      </c>
      <c r="J1700" s="86" t="s">
        <v>109</v>
      </c>
      <c r="K1700" s="86" t="s">
        <v>109</v>
      </c>
      <c r="L1700" s="86" t="s">
        <v>109</v>
      </c>
      <c r="M1700" s="86" t="s">
        <v>168</v>
      </c>
      <c r="N1700" s="87">
        <v>3</v>
      </c>
      <c r="O1700" s="82" t="s">
        <v>92</v>
      </c>
      <c r="P1700" s="97">
        <v>3</v>
      </c>
      <c r="Q1700" s="97">
        <v>44</v>
      </c>
      <c r="R1700" s="82">
        <v>338</v>
      </c>
      <c r="S1700" s="82">
        <v>338</v>
      </c>
      <c r="T1700" s="84" t="s">
        <v>88</v>
      </c>
      <c r="U1700" s="82"/>
      <c r="V1700" s="82"/>
      <c r="W1700" s="82"/>
      <c r="X1700" s="82"/>
      <c r="Y1700" s="82"/>
      <c r="Z1700" s="82"/>
      <c r="AA1700" s="82">
        <f t="shared" si="868"/>
        <v>224</v>
      </c>
      <c r="AB1700" s="82">
        <v>113.6</v>
      </c>
      <c r="AC1700" s="82" t="s">
        <v>88</v>
      </c>
      <c r="AD1700" s="82"/>
      <c r="AE1700" s="120">
        <v>2.3980000000000001</v>
      </c>
      <c r="AF1700" s="82"/>
      <c r="AG1700" s="82"/>
      <c r="AH1700" s="82"/>
      <c r="AI1700" s="82"/>
      <c r="AJ1700" s="82"/>
      <c r="AK1700" s="82"/>
      <c r="AL1700" s="82"/>
      <c r="AM1700" s="82"/>
      <c r="AN1700" s="82"/>
      <c r="AO1700" s="87"/>
      <c r="AP1700" s="93">
        <f t="shared" si="869"/>
        <v>3.7333333333333334</v>
      </c>
      <c r="AQ1700" s="126" t="e">
        <f t="shared" si="870"/>
        <v>#REF!</v>
      </c>
      <c r="AR1700" s="126" t="e">
        <f t="shared" si="871"/>
        <v>#REF!</v>
      </c>
      <c r="AS1700" s="85">
        <f t="shared" si="872"/>
        <v>89.600000000000009</v>
      </c>
      <c r="AT1700" s="85">
        <f t="shared" si="873"/>
        <v>93.333333333333343</v>
      </c>
      <c r="AU1700" s="125">
        <f t="shared" si="874"/>
        <v>7208.4166666667052</v>
      </c>
    </row>
    <row r="1701" spans="2:47">
      <c r="B1701" s="96">
        <v>45751</v>
      </c>
      <c r="C1701" s="82" t="s">
        <v>115</v>
      </c>
      <c r="D1701" s="82" t="s">
        <v>116</v>
      </c>
      <c r="E1701" s="82" t="s">
        <v>3729</v>
      </c>
      <c r="F1701" s="84" t="s">
        <v>1677</v>
      </c>
      <c r="G1701" s="84" t="s">
        <v>1677</v>
      </c>
      <c r="H1701" s="86" t="s">
        <v>109</v>
      </c>
      <c r="I1701" s="86" t="s">
        <v>109</v>
      </c>
      <c r="J1701" s="86" t="s">
        <v>109</v>
      </c>
      <c r="K1701" s="86" t="s">
        <v>109</v>
      </c>
      <c r="L1701" s="86" t="s">
        <v>109</v>
      </c>
      <c r="M1701" s="86" t="s">
        <v>168</v>
      </c>
      <c r="N1701" s="87">
        <v>3</v>
      </c>
      <c r="O1701" s="82" t="s">
        <v>92</v>
      </c>
      <c r="P1701" s="97">
        <v>3</v>
      </c>
      <c r="Q1701" s="97">
        <v>44</v>
      </c>
      <c r="R1701" s="82">
        <v>338</v>
      </c>
      <c r="S1701" s="82">
        <v>338</v>
      </c>
      <c r="T1701" s="84" t="s">
        <v>88</v>
      </c>
      <c r="U1701" s="82"/>
      <c r="V1701" s="82"/>
      <c r="W1701" s="82"/>
      <c r="X1701" s="82"/>
      <c r="Y1701" s="82"/>
      <c r="Z1701" s="82"/>
      <c r="AA1701" s="82">
        <f t="shared" si="868"/>
        <v>224</v>
      </c>
      <c r="AB1701" s="82">
        <v>97.1</v>
      </c>
      <c r="AC1701" s="82" t="s">
        <v>88</v>
      </c>
      <c r="AD1701" s="82"/>
      <c r="AE1701" s="120">
        <v>2.3460000000000001</v>
      </c>
      <c r="AF1701" s="82"/>
      <c r="AG1701" s="82"/>
      <c r="AH1701" s="82"/>
      <c r="AI1701" s="82"/>
      <c r="AJ1701" s="82"/>
      <c r="AK1701" s="82"/>
      <c r="AL1701" s="82"/>
      <c r="AM1701" s="82"/>
      <c r="AN1701" s="82"/>
      <c r="AO1701" s="87"/>
      <c r="AP1701" s="93">
        <f t="shared" si="869"/>
        <v>3.7333333333333334</v>
      </c>
      <c r="AQ1701" s="126" t="e">
        <f t="shared" si="870"/>
        <v>#REF!</v>
      </c>
      <c r="AR1701" s="126" t="e">
        <f t="shared" si="871"/>
        <v>#REF!</v>
      </c>
      <c r="AS1701" s="85">
        <f t="shared" si="872"/>
        <v>93.333333333333343</v>
      </c>
      <c r="AT1701" s="85">
        <f t="shared" si="873"/>
        <v>97.066666666666677</v>
      </c>
      <c r="AU1701" s="125">
        <f t="shared" si="874"/>
        <v>7212.1500000000387</v>
      </c>
    </row>
    <row r="1702" spans="2:47">
      <c r="B1702" s="96">
        <v>45751</v>
      </c>
      <c r="C1702" s="82" t="s">
        <v>115</v>
      </c>
      <c r="D1702" s="82" t="s">
        <v>116</v>
      </c>
      <c r="E1702" s="82" t="s">
        <v>3729</v>
      </c>
      <c r="F1702" s="84" t="s">
        <v>1678</v>
      </c>
      <c r="G1702" s="84" t="s">
        <v>1678</v>
      </c>
      <c r="H1702" s="86" t="s">
        <v>109</v>
      </c>
      <c r="I1702" s="86" t="s">
        <v>109</v>
      </c>
      <c r="J1702" s="86" t="s">
        <v>109</v>
      </c>
      <c r="K1702" s="86" t="s">
        <v>109</v>
      </c>
      <c r="L1702" s="86" t="s">
        <v>109</v>
      </c>
      <c r="M1702" s="86" t="s">
        <v>168</v>
      </c>
      <c r="N1702" s="87">
        <v>3</v>
      </c>
      <c r="O1702" s="82" t="s">
        <v>92</v>
      </c>
      <c r="P1702" s="97">
        <v>3</v>
      </c>
      <c r="Q1702" s="97">
        <v>44</v>
      </c>
      <c r="R1702" s="82">
        <v>338</v>
      </c>
      <c r="S1702" s="82">
        <v>338</v>
      </c>
      <c r="T1702" s="84" t="s">
        <v>88</v>
      </c>
      <c r="U1702" s="82"/>
      <c r="V1702" s="82"/>
      <c r="W1702" s="82"/>
      <c r="X1702" s="82"/>
      <c r="Y1702" s="82"/>
      <c r="Z1702" s="82"/>
      <c r="AA1702" s="82">
        <f t="shared" si="868"/>
        <v>224</v>
      </c>
      <c r="AB1702" s="82">
        <v>113.5</v>
      </c>
      <c r="AC1702" s="82" t="s">
        <v>88</v>
      </c>
      <c r="AD1702" s="82"/>
      <c r="AE1702" s="120">
        <v>2.3839999999999999</v>
      </c>
      <c r="AF1702" s="82"/>
      <c r="AG1702" s="82"/>
      <c r="AH1702" s="82"/>
      <c r="AI1702" s="82"/>
      <c r="AJ1702" s="82"/>
      <c r="AK1702" s="82"/>
      <c r="AL1702" s="82"/>
      <c r="AM1702" s="82"/>
      <c r="AN1702" s="82"/>
      <c r="AO1702" s="87"/>
      <c r="AP1702" s="93">
        <f t="shared" si="869"/>
        <v>3.7333333333333334</v>
      </c>
      <c r="AQ1702" s="126" t="e">
        <f t="shared" si="870"/>
        <v>#REF!</v>
      </c>
      <c r="AR1702" s="126" t="e">
        <f t="shared" si="871"/>
        <v>#REF!</v>
      </c>
      <c r="AS1702" s="85">
        <f t="shared" si="872"/>
        <v>97.066666666666677</v>
      </c>
      <c r="AT1702" s="85">
        <f t="shared" si="873"/>
        <v>100.80000000000001</v>
      </c>
      <c r="AU1702" s="125">
        <f t="shared" si="874"/>
        <v>7215.8833333333723</v>
      </c>
    </row>
    <row r="1703" spans="2:47">
      <c r="B1703" s="96">
        <v>45751</v>
      </c>
      <c r="C1703" s="82" t="s">
        <v>115</v>
      </c>
      <c r="D1703" s="82" t="s">
        <v>116</v>
      </c>
      <c r="E1703" s="82" t="s">
        <v>3729</v>
      </c>
      <c r="F1703" s="84" t="s">
        <v>1679</v>
      </c>
      <c r="G1703" s="84" t="s">
        <v>1679</v>
      </c>
      <c r="H1703" s="86" t="s">
        <v>109</v>
      </c>
      <c r="I1703" s="86" t="s">
        <v>109</v>
      </c>
      <c r="J1703" s="86" t="s">
        <v>109</v>
      </c>
      <c r="K1703" s="86" t="s">
        <v>109</v>
      </c>
      <c r="L1703" s="86" t="s">
        <v>109</v>
      </c>
      <c r="M1703" s="86" t="s">
        <v>168</v>
      </c>
      <c r="N1703" s="87">
        <v>3</v>
      </c>
      <c r="O1703" s="82" t="s">
        <v>92</v>
      </c>
      <c r="P1703" s="97">
        <v>3</v>
      </c>
      <c r="Q1703" s="97">
        <v>44</v>
      </c>
      <c r="R1703" s="82">
        <v>338</v>
      </c>
      <c r="S1703" s="82">
        <v>338</v>
      </c>
      <c r="T1703" s="84" t="s">
        <v>88</v>
      </c>
      <c r="U1703" s="82"/>
      <c r="V1703" s="82"/>
      <c r="W1703" s="82"/>
      <c r="X1703" s="82"/>
      <c r="Y1703" s="82"/>
      <c r="Z1703" s="82"/>
      <c r="AA1703" s="82">
        <f t="shared" si="868"/>
        <v>224</v>
      </c>
      <c r="AB1703" s="82">
        <v>97.3</v>
      </c>
      <c r="AC1703" s="82" t="s">
        <v>88</v>
      </c>
      <c r="AD1703" s="82"/>
      <c r="AE1703" s="120">
        <v>2.3490000000000002</v>
      </c>
      <c r="AF1703" s="82"/>
      <c r="AG1703" s="82"/>
      <c r="AH1703" s="82"/>
      <c r="AI1703" s="82"/>
      <c r="AJ1703" s="82"/>
      <c r="AK1703" s="82"/>
      <c r="AL1703" s="82"/>
      <c r="AM1703" s="82"/>
      <c r="AN1703" s="82"/>
      <c r="AO1703" s="87"/>
      <c r="AP1703" s="93">
        <f t="shared" si="869"/>
        <v>3.7333333333333334</v>
      </c>
      <c r="AQ1703" s="126" t="e">
        <f t="shared" si="870"/>
        <v>#REF!</v>
      </c>
      <c r="AR1703" s="126" t="e">
        <f t="shared" si="871"/>
        <v>#REF!</v>
      </c>
      <c r="AS1703" s="85">
        <f t="shared" si="872"/>
        <v>100.80000000000001</v>
      </c>
      <c r="AT1703" s="85">
        <f t="shared" si="873"/>
        <v>104.53333333333335</v>
      </c>
      <c r="AU1703" s="125">
        <f t="shared" si="874"/>
        <v>7219.6166666667059</v>
      </c>
    </row>
    <row r="1704" spans="2:47">
      <c r="B1704" s="96">
        <v>45751</v>
      </c>
      <c r="C1704" s="82" t="s">
        <v>115</v>
      </c>
      <c r="D1704" s="82" t="s">
        <v>116</v>
      </c>
      <c r="E1704" s="82" t="s">
        <v>3729</v>
      </c>
      <c r="F1704" s="84" t="s">
        <v>1680</v>
      </c>
      <c r="G1704" s="84" t="s">
        <v>1680</v>
      </c>
      <c r="H1704" s="86" t="s">
        <v>109</v>
      </c>
      <c r="I1704" s="86" t="s">
        <v>109</v>
      </c>
      <c r="J1704" s="86" t="s">
        <v>109</v>
      </c>
      <c r="K1704" s="86" t="s">
        <v>109</v>
      </c>
      <c r="L1704" s="86" t="s">
        <v>109</v>
      </c>
      <c r="M1704" s="86" t="s">
        <v>168</v>
      </c>
      <c r="N1704" s="87">
        <v>3</v>
      </c>
      <c r="O1704" s="82" t="s">
        <v>92</v>
      </c>
      <c r="P1704" s="97">
        <v>3</v>
      </c>
      <c r="Q1704" s="97">
        <v>44</v>
      </c>
      <c r="R1704" s="82">
        <v>338</v>
      </c>
      <c r="S1704" s="82">
        <v>338</v>
      </c>
      <c r="T1704" s="84" t="s">
        <v>88</v>
      </c>
      <c r="U1704" s="82"/>
      <c r="V1704" s="82"/>
      <c r="W1704" s="82"/>
      <c r="X1704" s="82"/>
      <c r="Y1704" s="82"/>
      <c r="Z1704" s="82"/>
      <c r="AA1704" s="82">
        <f t="shared" si="868"/>
        <v>224</v>
      </c>
      <c r="AB1704" s="82">
        <v>112.8</v>
      </c>
      <c r="AC1704" s="82" t="s">
        <v>88</v>
      </c>
      <c r="AD1704" s="82"/>
      <c r="AE1704" s="120">
        <v>2.3879999999999999</v>
      </c>
      <c r="AF1704" s="82"/>
      <c r="AG1704" s="82"/>
      <c r="AH1704" s="82"/>
      <c r="AI1704" s="82"/>
      <c r="AJ1704" s="82"/>
      <c r="AK1704" s="82"/>
      <c r="AL1704" s="82"/>
      <c r="AM1704" s="82"/>
      <c r="AN1704" s="82"/>
      <c r="AO1704" s="87"/>
      <c r="AP1704" s="93">
        <f t="shared" si="869"/>
        <v>3.7333333333333334</v>
      </c>
      <c r="AQ1704" s="126" t="e">
        <f t="shared" si="870"/>
        <v>#REF!</v>
      </c>
      <c r="AR1704" s="126" t="e">
        <f t="shared" si="871"/>
        <v>#REF!</v>
      </c>
      <c r="AS1704" s="85">
        <f t="shared" si="872"/>
        <v>104.53333333333335</v>
      </c>
      <c r="AT1704" s="85">
        <f t="shared" si="873"/>
        <v>108.26666666666668</v>
      </c>
      <c r="AU1704" s="125">
        <f t="shared" si="874"/>
        <v>7223.3500000000395</v>
      </c>
    </row>
    <row r="1705" spans="2:47">
      <c r="B1705" s="96">
        <v>45751</v>
      </c>
      <c r="C1705" s="82" t="s">
        <v>1292</v>
      </c>
      <c r="D1705" s="82" t="s">
        <v>116</v>
      </c>
      <c r="E1705" s="82" t="s">
        <v>3729</v>
      </c>
      <c r="F1705" s="84" t="s">
        <v>1681</v>
      </c>
      <c r="G1705" s="84" t="s">
        <v>1681</v>
      </c>
      <c r="H1705" s="86" t="s">
        <v>109</v>
      </c>
      <c r="I1705" s="86" t="s">
        <v>109</v>
      </c>
      <c r="J1705" s="86" t="s">
        <v>109</v>
      </c>
      <c r="K1705" s="86" t="s">
        <v>109</v>
      </c>
      <c r="L1705" s="86" t="s">
        <v>109</v>
      </c>
      <c r="M1705" s="86" t="s">
        <v>168</v>
      </c>
      <c r="N1705" s="87">
        <v>3</v>
      </c>
      <c r="O1705" s="82" t="s">
        <v>92</v>
      </c>
      <c r="P1705" s="97">
        <v>3</v>
      </c>
      <c r="Q1705" s="97">
        <v>44</v>
      </c>
      <c r="R1705" s="82">
        <v>338</v>
      </c>
      <c r="S1705" s="82">
        <v>338</v>
      </c>
      <c r="T1705" s="84" t="s">
        <v>88</v>
      </c>
      <c r="U1705" s="82"/>
      <c r="V1705" s="82"/>
      <c r="W1705" s="82"/>
      <c r="X1705" s="82"/>
      <c r="Y1705" s="82"/>
      <c r="Z1705" s="82"/>
      <c r="AA1705" s="82">
        <f t="shared" si="868"/>
        <v>224</v>
      </c>
      <c r="AB1705" s="82">
        <v>112.7</v>
      </c>
      <c r="AC1705" s="82" t="s">
        <v>88</v>
      </c>
      <c r="AD1705" s="82"/>
      <c r="AE1705" s="120">
        <v>2.387</v>
      </c>
      <c r="AF1705" s="82"/>
      <c r="AG1705" s="82"/>
      <c r="AH1705" s="82"/>
      <c r="AI1705" s="82"/>
      <c r="AJ1705" s="82"/>
      <c r="AK1705" s="82"/>
      <c r="AL1705" s="82"/>
      <c r="AM1705" s="82"/>
      <c r="AN1705" s="82"/>
      <c r="AO1705" s="87"/>
      <c r="AP1705" s="93">
        <f t="shared" si="869"/>
        <v>3.7333333333333334</v>
      </c>
      <c r="AQ1705" s="126" t="e">
        <f t="shared" si="870"/>
        <v>#REF!</v>
      </c>
      <c r="AR1705" s="126" t="e">
        <f t="shared" si="871"/>
        <v>#REF!</v>
      </c>
      <c r="AS1705" s="85">
        <f t="shared" si="872"/>
        <v>108.26666666666668</v>
      </c>
      <c r="AT1705" s="85">
        <f t="shared" si="873"/>
        <v>112.00000000000001</v>
      </c>
      <c r="AU1705" s="125">
        <f t="shared" si="874"/>
        <v>7227.083333333373</v>
      </c>
    </row>
    <row r="1706" spans="2:47">
      <c r="B1706" s="96">
        <v>45751</v>
      </c>
      <c r="C1706" s="82" t="s">
        <v>1292</v>
      </c>
      <c r="D1706" s="82" t="s">
        <v>116</v>
      </c>
      <c r="E1706" s="82" t="s">
        <v>3729</v>
      </c>
      <c r="F1706" s="84" t="s">
        <v>1682</v>
      </c>
      <c r="G1706" s="84" t="s">
        <v>1682</v>
      </c>
      <c r="H1706" s="86" t="s">
        <v>109</v>
      </c>
      <c r="I1706" s="86" t="s">
        <v>109</v>
      </c>
      <c r="J1706" s="86" t="s">
        <v>109</v>
      </c>
      <c r="K1706" s="86" t="s">
        <v>109</v>
      </c>
      <c r="L1706" s="86" t="s">
        <v>109</v>
      </c>
      <c r="M1706" s="86" t="s">
        <v>168</v>
      </c>
      <c r="N1706" s="87">
        <v>3</v>
      </c>
      <c r="O1706" s="82" t="s">
        <v>92</v>
      </c>
      <c r="P1706" s="97">
        <v>3</v>
      </c>
      <c r="Q1706" s="97">
        <v>44</v>
      </c>
      <c r="R1706" s="82">
        <v>338</v>
      </c>
      <c r="S1706" s="82">
        <v>338</v>
      </c>
      <c r="T1706" s="84" t="s">
        <v>88</v>
      </c>
      <c r="U1706" s="82"/>
      <c r="V1706" s="82"/>
      <c r="W1706" s="82"/>
      <c r="X1706" s="82"/>
      <c r="Y1706" s="82"/>
      <c r="Z1706" s="82"/>
      <c r="AA1706" s="82">
        <f t="shared" si="868"/>
        <v>224</v>
      </c>
      <c r="AB1706" s="82">
        <v>95.5</v>
      </c>
      <c r="AC1706" s="82" t="s">
        <v>88</v>
      </c>
      <c r="AD1706" s="82"/>
      <c r="AE1706" s="120">
        <v>2.3479999999999999</v>
      </c>
      <c r="AF1706" s="82"/>
      <c r="AG1706" s="82"/>
      <c r="AH1706" s="82"/>
      <c r="AI1706" s="82"/>
      <c r="AJ1706" s="82"/>
      <c r="AK1706" s="82"/>
      <c r="AL1706" s="82"/>
      <c r="AM1706" s="82"/>
      <c r="AN1706" s="82"/>
      <c r="AO1706" s="87"/>
      <c r="AP1706" s="93">
        <f t="shared" si="869"/>
        <v>3.7333333333333334</v>
      </c>
      <c r="AQ1706" s="126" t="e">
        <f t="shared" si="870"/>
        <v>#REF!</v>
      </c>
      <c r="AR1706" s="126" t="e">
        <f t="shared" si="871"/>
        <v>#REF!</v>
      </c>
      <c r="AS1706" s="85">
        <f t="shared" si="872"/>
        <v>112.00000000000001</v>
      </c>
      <c r="AT1706" s="85">
        <f t="shared" si="873"/>
        <v>115.73333333333335</v>
      </c>
      <c r="AU1706" s="125">
        <f t="shared" si="874"/>
        <v>7230.8166666667066</v>
      </c>
    </row>
    <row r="1707" spans="2:47">
      <c r="B1707" s="96">
        <v>45751</v>
      </c>
      <c r="C1707" s="82" t="s">
        <v>1292</v>
      </c>
      <c r="D1707" s="82" t="s">
        <v>116</v>
      </c>
      <c r="E1707" s="82" t="s">
        <v>3729</v>
      </c>
      <c r="F1707" s="84" t="s">
        <v>1683</v>
      </c>
      <c r="G1707" s="84" t="s">
        <v>1683</v>
      </c>
      <c r="H1707" s="86" t="s">
        <v>109</v>
      </c>
      <c r="I1707" s="86" t="s">
        <v>109</v>
      </c>
      <c r="J1707" s="86" t="s">
        <v>109</v>
      </c>
      <c r="K1707" s="86" t="s">
        <v>109</v>
      </c>
      <c r="L1707" s="86" t="s">
        <v>109</v>
      </c>
      <c r="M1707" s="86" t="s">
        <v>168</v>
      </c>
      <c r="N1707" s="87">
        <v>3</v>
      </c>
      <c r="O1707" s="82" t="s">
        <v>92</v>
      </c>
      <c r="P1707" s="97">
        <v>3</v>
      </c>
      <c r="Q1707" s="97">
        <v>44</v>
      </c>
      <c r="R1707" s="82">
        <v>338</v>
      </c>
      <c r="S1707" s="82">
        <v>338</v>
      </c>
      <c r="T1707" s="84" t="s">
        <v>88</v>
      </c>
      <c r="U1707" s="82"/>
      <c r="V1707" s="82"/>
      <c r="W1707" s="82"/>
      <c r="X1707" s="82"/>
      <c r="Y1707" s="82"/>
      <c r="Z1707" s="82"/>
      <c r="AA1707" s="82">
        <f t="shared" si="868"/>
        <v>224</v>
      </c>
      <c r="AB1707" s="82">
        <v>95.9</v>
      </c>
      <c r="AC1707" s="82" t="s">
        <v>88</v>
      </c>
      <c r="AD1707" s="82"/>
      <c r="AE1707" s="120">
        <v>2.347</v>
      </c>
      <c r="AF1707" s="82"/>
      <c r="AG1707" s="82"/>
      <c r="AH1707" s="82"/>
      <c r="AI1707" s="82"/>
      <c r="AJ1707" s="82"/>
      <c r="AK1707" s="82"/>
      <c r="AL1707" s="82"/>
      <c r="AM1707" s="82"/>
      <c r="AN1707" s="82"/>
      <c r="AO1707" s="87"/>
      <c r="AP1707" s="93">
        <f t="shared" si="869"/>
        <v>3.7333333333333334</v>
      </c>
      <c r="AQ1707" s="126" t="e">
        <f t="shared" si="870"/>
        <v>#REF!</v>
      </c>
      <c r="AR1707" s="126" t="e">
        <f t="shared" si="871"/>
        <v>#REF!</v>
      </c>
      <c r="AS1707" s="85">
        <f t="shared" si="872"/>
        <v>115.73333333333335</v>
      </c>
      <c r="AT1707" s="85">
        <f t="shared" si="873"/>
        <v>119.46666666666668</v>
      </c>
      <c r="AU1707" s="125">
        <f t="shared" si="874"/>
        <v>7234.5500000000402</v>
      </c>
    </row>
    <row r="1708" spans="2:47">
      <c r="B1708" s="96">
        <v>45751</v>
      </c>
      <c r="C1708" s="82" t="s">
        <v>1292</v>
      </c>
      <c r="D1708" s="82" t="s">
        <v>116</v>
      </c>
      <c r="E1708" s="82" t="s">
        <v>3729</v>
      </c>
      <c r="F1708" s="84" t="s">
        <v>1684</v>
      </c>
      <c r="G1708" s="84" t="s">
        <v>1684</v>
      </c>
      <c r="H1708" s="86" t="s">
        <v>109</v>
      </c>
      <c r="I1708" s="86" t="s">
        <v>109</v>
      </c>
      <c r="J1708" s="86" t="s">
        <v>109</v>
      </c>
      <c r="K1708" s="86" t="s">
        <v>109</v>
      </c>
      <c r="L1708" s="86" t="s">
        <v>109</v>
      </c>
      <c r="M1708" s="86" t="s">
        <v>168</v>
      </c>
      <c r="N1708" s="87">
        <v>3</v>
      </c>
      <c r="O1708" s="82" t="s">
        <v>92</v>
      </c>
      <c r="P1708" s="97">
        <v>3</v>
      </c>
      <c r="Q1708" s="97">
        <v>44</v>
      </c>
      <c r="R1708" s="82">
        <v>338</v>
      </c>
      <c r="S1708" s="82">
        <v>338</v>
      </c>
      <c r="T1708" s="84" t="s">
        <v>88</v>
      </c>
      <c r="U1708" s="82"/>
      <c r="V1708" s="82"/>
      <c r="W1708" s="82"/>
      <c r="X1708" s="82"/>
      <c r="Y1708" s="82"/>
      <c r="Z1708" s="82"/>
      <c r="AA1708" s="82">
        <f t="shared" si="868"/>
        <v>224</v>
      </c>
      <c r="AB1708" s="82">
        <v>112.9</v>
      </c>
      <c r="AC1708" s="82" t="s">
        <v>88</v>
      </c>
      <c r="AD1708" s="82"/>
      <c r="AE1708" s="120">
        <v>2.3849999999999998</v>
      </c>
      <c r="AF1708" s="82"/>
      <c r="AG1708" s="82"/>
      <c r="AH1708" s="82"/>
      <c r="AI1708" s="82"/>
      <c r="AJ1708" s="82"/>
      <c r="AK1708" s="82"/>
      <c r="AL1708" s="82"/>
      <c r="AM1708" s="82"/>
      <c r="AN1708" s="82"/>
      <c r="AO1708" s="87"/>
      <c r="AP1708" s="93">
        <f t="shared" si="869"/>
        <v>3.7333333333333334</v>
      </c>
      <c r="AQ1708" s="126" t="e">
        <f t="shared" si="870"/>
        <v>#REF!</v>
      </c>
      <c r="AR1708" s="126" t="e">
        <f t="shared" si="871"/>
        <v>#REF!</v>
      </c>
      <c r="AS1708" s="85">
        <f t="shared" si="872"/>
        <v>119.46666666666668</v>
      </c>
      <c r="AT1708" s="85">
        <f t="shared" si="873"/>
        <v>123.20000000000002</v>
      </c>
      <c r="AU1708" s="125">
        <f t="shared" si="874"/>
        <v>7238.2833333333738</v>
      </c>
    </row>
    <row r="1709" spans="2:47">
      <c r="B1709" s="96">
        <v>45751</v>
      </c>
      <c r="C1709" s="82" t="s">
        <v>1292</v>
      </c>
      <c r="D1709" s="82" t="s">
        <v>116</v>
      </c>
      <c r="E1709" s="82" t="s">
        <v>3729</v>
      </c>
      <c r="F1709" s="84" t="s">
        <v>1685</v>
      </c>
      <c r="G1709" s="84" t="s">
        <v>1685</v>
      </c>
      <c r="H1709" s="86" t="s">
        <v>109</v>
      </c>
      <c r="I1709" s="86" t="s">
        <v>109</v>
      </c>
      <c r="J1709" s="86" t="s">
        <v>109</v>
      </c>
      <c r="K1709" s="86" t="s">
        <v>109</v>
      </c>
      <c r="L1709" s="86" t="s">
        <v>109</v>
      </c>
      <c r="M1709" s="86" t="s">
        <v>168</v>
      </c>
      <c r="N1709" s="87">
        <v>3</v>
      </c>
      <c r="O1709" s="82" t="s">
        <v>92</v>
      </c>
      <c r="P1709" s="97">
        <v>3</v>
      </c>
      <c r="Q1709" s="97">
        <v>44</v>
      </c>
      <c r="R1709" s="82">
        <v>338</v>
      </c>
      <c r="S1709" s="82">
        <v>338</v>
      </c>
      <c r="T1709" s="84" t="s">
        <v>88</v>
      </c>
      <c r="U1709" s="82"/>
      <c r="V1709" s="82"/>
      <c r="W1709" s="82"/>
      <c r="X1709" s="82"/>
      <c r="Y1709" s="82"/>
      <c r="Z1709" s="82"/>
      <c r="AA1709" s="82">
        <f t="shared" si="868"/>
        <v>224</v>
      </c>
      <c r="AB1709" s="82">
        <v>114.8</v>
      </c>
      <c r="AC1709" s="82" t="s">
        <v>88</v>
      </c>
      <c r="AD1709" s="82"/>
      <c r="AE1709" s="120">
        <v>2.3809999999999998</v>
      </c>
      <c r="AF1709" s="82"/>
      <c r="AG1709" s="82"/>
      <c r="AH1709" s="82"/>
      <c r="AI1709" s="82"/>
      <c r="AJ1709" s="82"/>
      <c r="AK1709" s="82"/>
      <c r="AL1709" s="82"/>
      <c r="AM1709" s="82"/>
      <c r="AN1709" s="82"/>
      <c r="AO1709" s="87"/>
      <c r="AP1709" s="93">
        <f t="shared" si="869"/>
        <v>3.7333333333333334</v>
      </c>
      <c r="AQ1709" s="126" t="e">
        <f t="shared" si="870"/>
        <v>#REF!</v>
      </c>
      <c r="AR1709" s="126" t="e">
        <f t="shared" si="871"/>
        <v>#REF!</v>
      </c>
      <c r="AS1709" s="85">
        <f t="shared" si="872"/>
        <v>123.20000000000002</v>
      </c>
      <c r="AT1709" s="85">
        <f t="shared" si="873"/>
        <v>126.93333333333335</v>
      </c>
      <c r="AU1709" s="125">
        <f t="shared" si="874"/>
        <v>7242.0166666667074</v>
      </c>
    </row>
    <row r="1710" spans="2:47">
      <c r="B1710" s="96">
        <v>45751</v>
      </c>
      <c r="C1710" s="82" t="s">
        <v>112</v>
      </c>
      <c r="D1710" s="82" t="s">
        <v>134</v>
      </c>
      <c r="E1710" s="82" t="s">
        <v>3729</v>
      </c>
      <c r="F1710" s="84" t="s">
        <v>1686</v>
      </c>
      <c r="G1710" s="84" t="s">
        <v>1686</v>
      </c>
      <c r="H1710" s="86" t="s">
        <v>109</v>
      </c>
      <c r="I1710" s="86" t="s">
        <v>109</v>
      </c>
      <c r="J1710" s="86" t="s">
        <v>109</v>
      </c>
      <c r="K1710" s="86" t="s">
        <v>109</v>
      </c>
      <c r="L1710" s="86" t="s">
        <v>109</v>
      </c>
      <c r="M1710" s="86" t="s">
        <v>168</v>
      </c>
      <c r="N1710" s="87">
        <v>3</v>
      </c>
      <c r="O1710" s="82" t="s">
        <v>92</v>
      </c>
      <c r="P1710" s="97">
        <v>3</v>
      </c>
      <c r="Q1710" s="97">
        <v>44</v>
      </c>
      <c r="R1710" s="82">
        <v>338</v>
      </c>
      <c r="S1710" s="82">
        <v>338</v>
      </c>
      <c r="T1710" s="84" t="s">
        <v>88</v>
      </c>
      <c r="U1710" s="82"/>
      <c r="V1710" s="82"/>
      <c r="W1710" s="82"/>
      <c r="X1710" s="82"/>
      <c r="Y1710" s="82"/>
      <c r="Z1710" s="82"/>
      <c r="AA1710" s="82">
        <f t="shared" ref="AA1710:AA1773" si="881">P1710*60+Q1710</f>
        <v>224</v>
      </c>
      <c r="AB1710" s="82">
        <v>112.8</v>
      </c>
      <c r="AC1710" s="82" t="s">
        <v>88</v>
      </c>
      <c r="AD1710" s="82"/>
      <c r="AE1710" s="120">
        <v>2.379</v>
      </c>
      <c r="AF1710" s="82"/>
      <c r="AG1710" s="82"/>
      <c r="AH1710" s="82"/>
      <c r="AI1710" s="82"/>
      <c r="AJ1710" s="82"/>
      <c r="AK1710" s="82"/>
      <c r="AL1710" s="82"/>
      <c r="AM1710" s="82"/>
      <c r="AN1710" s="82"/>
      <c r="AO1710" s="87"/>
      <c r="AP1710" s="93">
        <f t="shared" ref="AP1710:AP1773" si="882">IF(O1710="A",AP1709+AA1710/60,AP1709)</f>
        <v>3.7333333333333334</v>
      </c>
      <c r="AQ1710" s="126" t="e">
        <f t="shared" ref="AQ1710:AQ1773" si="883">IF(O1710="B",AQ1709+AA1710/60,AQ1709)</f>
        <v>#REF!</v>
      </c>
      <c r="AR1710" s="126" t="e">
        <f t="shared" ref="AR1710:AR1773" si="884">IF(O1710="3A",AR1709+AA1710/60,AR1709)</f>
        <v>#REF!</v>
      </c>
      <c r="AS1710" s="85">
        <f t="shared" ref="AS1710:AS1773" si="885">IF(O1710="3C",AS1709+AA1710/60,AS1709)</f>
        <v>126.93333333333335</v>
      </c>
      <c r="AT1710" s="85">
        <f t="shared" ref="AT1710:AT1773" si="886">AT1709+(AA1710/60)</f>
        <v>130.66666666666669</v>
      </c>
      <c r="AU1710" s="125">
        <f t="shared" ref="AU1710:AU1773" si="887">AU1709+(AA1710/60)</f>
        <v>7245.7500000000409</v>
      </c>
    </row>
    <row r="1711" spans="2:47">
      <c r="B1711" s="96">
        <v>45751</v>
      </c>
      <c r="C1711" s="82" t="s">
        <v>112</v>
      </c>
      <c r="D1711" s="82" t="s">
        <v>134</v>
      </c>
      <c r="E1711" s="82" t="s">
        <v>3729</v>
      </c>
      <c r="F1711" s="84" t="s">
        <v>1687</v>
      </c>
      <c r="G1711" s="84" t="s">
        <v>1687</v>
      </c>
      <c r="H1711" s="86" t="s">
        <v>109</v>
      </c>
      <c r="I1711" s="86" t="s">
        <v>109</v>
      </c>
      <c r="J1711" s="86" t="s">
        <v>109</v>
      </c>
      <c r="K1711" s="86" t="s">
        <v>109</v>
      </c>
      <c r="L1711" s="86" t="s">
        <v>109</v>
      </c>
      <c r="M1711" s="86" t="s">
        <v>168</v>
      </c>
      <c r="N1711" s="87">
        <v>3</v>
      </c>
      <c r="O1711" s="82" t="s">
        <v>92</v>
      </c>
      <c r="P1711" s="97">
        <v>3</v>
      </c>
      <c r="Q1711" s="97">
        <v>44</v>
      </c>
      <c r="R1711" s="82">
        <v>338</v>
      </c>
      <c r="S1711" s="82">
        <v>338</v>
      </c>
      <c r="T1711" s="84" t="s">
        <v>88</v>
      </c>
      <c r="U1711" s="82"/>
      <c r="V1711" s="82"/>
      <c r="W1711" s="82"/>
      <c r="X1711" s="82"/>
      <c r="Y1711" s="82"/>
      <c r="Z1711" s="82"/>
      <c r="AA1711" s="82">
        <f t="shared" si="881"/>
        <v>224</v>
      </c>
      <c r="AB1711" s="82">
        <v>111.7</v>
      </c>
      <c r="AC1711" s="82" t="s">
        <v>88</v>
      </c>
      <c r="AD1711" s="82"/>
      <c r="AE1711" s="120">
        <v>2.379</v>
      </c>
      <c r="AF1711" s="82"/>
      <c r="AG1711" s="82"/>
      <c r="AH1711" s="82"/>
      <c r="AI1711" s="82"/>
      <c r="AJ1711" s="82"/>
      <c r="AK1711" s="82"/>
      <c r="AL1711" s="82"/>
      <c r="AM1711" s="82"/>
      <c r="AN1711" s="82"/>
      <c r="AO1711" s="87"/>
      <c r="AP1711" s="93">
        <f t="shared" si="882"/>
        <v>3.7333333333333334</v>
      </c>
      <c r="AQ1711" s="126" t="e">
        <f t="shared" si="883"/>
        <v>#REF!</v>
      </c>
      <c r="AR1711" s="126" t="e">
        <f t="shared" si="884"/>
        <v>#REF!</v>
      </c>
      <c r="AS1711" s="85">
        <f t="shared" si="885"/>
        <v>130.66666666666669</v>
      </c>
      <c r="AT1711" s="85">
        <f t="shared" si="886"/>
        <v>134.4</v>
      </c>
      <c r="AU1711" s="125">
        <f t="shared" si="887"/>
        <v>7249.4833333333745</v>
      </c>
    </row>
    <row r="1712" spans="2:47">
      <c r="B1712" s="122">
        <v>45751</v>
      </c>
      <c r="C1712" s="117" t="s">
        <v>112</v>
      </c>
      <c r="D1712" s="117"/>
      <c r="E1712" s="117"/>
      <c r="F1712" s="115" t="s">
        <v>113</v>
      </c>
      <c r="G1712" s="117"/>
      <c r="H1712" s="123"/>
      <c r="I1712" s="123"/>
      <c r="J1712" s="123"/>
      <c r="K1712" s="123"/>
      <c r="L1712" s="123"/>
      <c r="M1712" s="123"/>
      <c r="N1712" s="112"/>
      <c r="O1712" s="117"/>
      <c r="P1712" s="112"/>
      <c r="Q1712" s="112"/>
      <c r="R1712" s="117"/>
      <c r="S1712" s="117"/>
      <c r="T1712" s="117"/>
      <c r="U1712" s="117"/>
      <c r="V1712" s="117"/>
      <c r="W1712" s="117"/>
      <c r="X1712" s="117"/>
      <c r="Y1712" s="117"/>
      <c r="Z1712" s="117"/>
      <c r="AA1712" s="117">
        <f t="shared" si="881"/>
        <v>0</v>
      </c>
      <c r="AB1712" s="117"/>
      <c r="AC1712" s="117"/>
      <c r="AD1712" s="117"/>
      <c r="AE1712" s="124"/>
      <c r="AF1712" s="117"/>
      <c r="AG1712" s="117"/>
      <c r="AH1712" s="117"/>
      <c r="AI1712" s="117"/>
      <c r="AJ1712" s="117"/>
      <c r="AK1712" s="117"/>
      <c r="AL1712" s="117"/>
      <c r="AM1712" s="117"/>
      <c r="AN1712" s="117"/>
      <c r="AO1712" s="112"/>
      <c r="AP1712" s="113">
        <f t="shared" si="882"/>
        <v>3.7333333333333334</v>
      </c>
      <c r="AQ1712" s="113" t="e">
        <f t="shared" si="883"/>
        <v>#REF!</v>
      </c>
      <c r="AR1712" s="113" t="e">
        <f t="shared" si="884"/>
        <v>#REF!</v>
      </c>
      <c r="AS1712" s="118">
        <f t="shared" si="885"/>
        <v>130.66666666666669</v>
      </c>
      <c r="AT1712" s="118">
        <f t="shared" si="886"/>
        <v>134.4</v>
      </c>
      <c r="AU1712" s="125">
        <f t="shared" si="887"/>
        <v>7249.4833333333745</v>
      </c>
    </row>
    <row r="1713" spans="2:47">
      <c r="B1713" s="96">
        <v>45751</v>
      </c>
      <c r="C1713" s="82" t="s">
        <v>112</v>
      </c>
      <c r="D1713" s="82" t="s">
        <v>134</v>
      </c>
      <c r="E1713" s="82" t="s">
        <v>3729</v>
      </c>
      <c r="F1713" s="84" t="s">
        <v>1688</v>
      </c>
      <c r="G1713" s="84" t="s">
        <v>1688</v>
      </c>
      <c r="H1713" s="86" t="s">
        <v>109</v>
      </c>
      <c r="I1713" s="86" t="s">
        <v>109</v>
      </c>
      <c r="J1713" s="86" t="s">
        <v>109</v>
      </c>
      <c r="K1713" s="86" t="s">
        <v>109</v>
      </c>
      <c r="L1713" s="86" t="s">
        <v>109</v>
      </c>
      <c r="M1713" s="86" t="s">
        <v>168</v>
      </c>
      <c r="N1713" s="87">
        <v>3</v>
      </c>
      <c r="O1713" s="82" t="s">
        <v>92</v>
      </c>
      <c r="P1713" s="97">
        <v>3</v>
      </c>
      <c r="Q1713" s="97">
        <v>44</v>
      </c>
      <c r="R1713" s="82">
        <v>338</v>
      </c>
      <c r="S1713" s="82">
        <v>338</v>
      </c>
      <c r="T1713" s="84" t="s">
        <v>88</v>
      </c>
      <c r="U1713" s="82"/>
      <c r="V1713" s="82"/>
      <c r="W1713" s="82"/>
      <c r="X1713" s="82"/>
      <c r="Y1713" s="82"/>
      <c r="Z1713" s="82"/>
      <c r="AA1713" s="82">
        <f t="shared" si="881"/>
        <v>224</v>
      </c>
      <c r="AB1713" s="82">
        <v>95.9</v>
      </c>
      <c r="AC1713" s="82" t="s">
        <v>88</v>
      </c>
      <c r="AD1713" s="82"/>
      <c r="AE1713" s="120">
        <v>2.34</v>
      </c>
      <c r="AF1713" s="82"/>
      <c r="AG1713" s="82"/>
      <c r="AH1713" s="82"/>
      <c r="AI1713" s="82"/>
      <c r="AJ1713" s="82"/>
      <c r="AK1713" s="82"/>
      <c r="AL1713" s="82"/>
      <c r="AM1713" s="82"/>
      <c r="AN1713" s="82"/>
      <c r="AO1713" s="87"/>
      <c r="AP1713" s="93">
        <f t="shared" si="882"/>
        <v>3.7333333333333334</v>
      </c>
      <c r="AQ1713" s="126" t="e">
        <f t="shared" si="883"/>
        <v>#REF!</v>
      </c>
      <c r="AR1713" s="126" t="e">
        <f t="shared" si="884"/>
        <v>#REF!</v>
      </c>
      <c r="AS1713" s="85">
        <f t="shared" si="885"/>
        <v>134.4</v>
      </c>
      <c r="AT1713" s="85">
        <f t="shared" si="886"/>
        <v>138.13333333333333</v>
      </c>
      <c r="AU1713" s="125">
        <f t="shared" si="887"/>
        <v>7253.2166666667081</v>
      </c>
    </row>
    <row r="1714" spans="2:47">
      <c r="B1714" s="96">
        <v>45751</v>
      </c>
      <c r="C1714" s="82" t="s">
        <v>1292</v>
      </c>
      <c r="D1714" s="82" t="s">
        <v>116</v>
      </c>
      <c r="E1714" s="82" t="s">
        <v>3729</v>
      </c>
      <c r="F1714" s="84" t="s">
        <v>1689</v>
      </c>
      <c r="G1714" s="84" t="s">
        <v>1689</v>
      </c>
      <c r="H1714" s="86" t="s">
        <v>109</v>
      </c>
      <c r="I1714" s="86" t="s">
        <v>109</v>
      </c>
      <c r="J1714" s="86" t="s">
        <v>109</v>
      </c>
      <c r="K1714" s="86" t="s">
        <v>109</v>
      </c>
      <c r="L1714" s="86" t="s">
        <v>109</v>
      </c>
      <c r="M1714" s="86" t="s">
        <v>168</v>
      </c>
      <c r="N1714" s="87">
        <v>3</v>
      </c>
      <c r="O1714" s="82" t="s">
        <v>92</v>
      </c>
      <c r="P1714" s="97">
        <v>3</v>
      </c>
      <c r="Q1714" s="97">
        <v>44</v>
      </c>
      <c r="R1714" s="82">
        <v>338</v>
      </c>
      <c r="S1714" s="82">
        <v>338</v>
      </c>
      <c r="T1714" s="84" t="s">
        <v>88</v>
      </c>
      <c r="U1714" s="82"/>
      <c r="V1714" s="82"/>
      <c r="W1714" s="82"/>
      <c r="X1714" s="82"/>
      <c r="Y1714" s="82"/>
      <c r="Z1714" s="82"/>
      <c r="AA1714" s="82">
        <f t="shared" si="881"/>
        <v>224</v>
      </c>
      <c r="AB1714" s="82">
        <v>95.4</v>
      </c>
      <c r="AC1714" s="82" t="s">
        <v>88</v>
      </c>
      <c r="AD1714" s="82"/>
      <c r="AE1714" s="120">
        <v>2.3450000000000002</v>
      </c>
      <c r="AF1714" s="82"/>
      <c r="AG1714" s="82"/>
      <c r="AH1714" s="82"/>
      <c r="AI1714" s="82"/>
      <c r="AJ1714" s="82"/>
      <c r="AK1714" s="82"/>
      <c r="AL1714" s="82"/>
      <c r="AM1714" s="82"/>
      <c r="AN1714" s="82"/>
      <c r="AO1714" s="87"/>
      <c r="AP1714" s="93">
        <f t="shared" si="882"/>
        <v>3.7333333333333334</v>
      </c>
      <c r="AQ1714" s="126" t="e">
        <f t="shared" si="883"/>
        <v>#REF!</v>
      </c>
      <c r="AR1714" s="126" t="e">
        <f t="shared" si="884"/>
        <v>#REF!</v>
      </c>
      <c r="AS1714" s="85">
        <f t="shared" si="885"/>
        <v>138.13333333333333</v>
      </c>
      <c r="AT1714" s="85">
        <f t="shared" si="886"/>
        <v>141.86666666666665</v>
      </c>
      <c r="AU1714" s="125">
        <f t="shared" si="887"/>
        <v>7256.9500000000417</v>
      </c>
    </row>
    <row r="1715" spans="2:47">
      <c r="B1715" s="96">
        <v>45751</v>
      </c>
      <c r="C1715" s="82" t="s">
        <v>1292</v>
      </c>
      <c r="D1715" s="82" t="s">
        <v>116</v>
      </c>
      <c r="E1715" s="82" t="s">
        <v>3729</v>
      </c>
      <c r="F1715" s="84" t="s">
        <v>1690</v>
      </c>
      <c r="G1715" s="84" t="s">
        <v>1690</v>
      </c>
      <c r="H1715" s="86" t="s">
        <v>109</v>
      </c>
      <c r="I1715" s="86" t="s">
        <v>109</v>
      </c>
      <c r="J1715" s="86" t="s">
        <v>109</v>
      </c>
      <c r="K1715" s="86" t="s">
        <v>109</v>
      </c>
      <c r="L1715" s="86" t="s">
        <v>109</v>
      </c>
      <c r="M1715" s="86" t="s">
        <v>168</v>
      </c>
      <c r="N1715" s="87">
        <v>3</v>
      </c>
      <c r="O1715" s="82" t="s">
        <v>92</v>
      </c>
      <c r="P1715" s="97">
        <v>3</v>
      </c>
      <c r="Q1715" s="97">
        <v>44</v>
      </c>
      <c r="R1715" s="82">
        <v>338</v>
      </c>
      <c r="S1715" s="82">
        <v>338</v>
      </c>
      <c r="T1715" s="84" t="s">
        <v>88</v>
      </c>
      <c r="U1715" s="82"/>
      <c r="V1715" s="82"/>
      <c r="W1715" s="82"/>
      <c r="X1715" s="82"/>
      <c r="Y1715" s="82"/>
      <c r="Z1715" s="82"/>
      <c r="AA1715" s="82">
        <f t="shared" si="881"/>
        <v>224</v>
      </c>
      <c r="AB1715" s="82">
        <v>96.4</v>
      </c>
      <c r="AC1715" s="82" t="s">
        <v>88</v>
      </c>
      <c r="AD1715" s="82"/>
      <c r="AE1715" s="120">
        <v>2.351</v>
      </c>
      <c r="AF1715" s="82"/>
      <c r="AG1715" s="82"/>
      <c r="AH1715" s="82"/>
      <c r="AI1715" s="82"/>
      <c r="AJ1715" s="82"/>
      <c r="AK1715" s="82"/>
      <c r="AL1715" s="82"/>
      <c r="AM1715" s="82"/>
      <c r="AN1715" s="82"/>
      <c r="AO1715" s="87"/>
      <c r="AP1715" s="93">
        <f t="shared" si="882"/>
        <v>3.7333333333333334</v>
      </c>
      <c r="AQ1715" s="126" t="e">
        <f t="shared" si="883"/>
        <v>#REF!</v>
      </c>
      <c r="AR1715" s="126" t="e">
        <f t="shared" si="884"/>
        <v>#REF!</v>
      </c>
      <c r="AS1715" s="85">
        <f t="shared" si="885"/>
        <v>141.86666666666665</v>
      </c>
      <c r="AT1715" s="85">
        <f t="shared" si="886"/>
        <v>145.59999999999997</v>
      </c>
      <c r="AU1715" s="125">
        <f t="shared" si="887"/>
        <v>7260.6833333333752</v>
      </c>
    </row>
    <row r="1716" spans="2:47">
      <c r="B1716" s="96">
        <v>45751</v>
      </c>
      <c r="C1716" s="82" t="s">
        <v>1292</v>
      </c>
      <c r="D1716" s="82" t="s">
        <v>116</v>
      </c>
      <c r="E1716" s="82" t="s">
        <v>3729</v>
      </c>
      <c r="F1716" s="84" t="s">
        <v>1691</v>
      </c>
      <c r="G1716" s="84" t="s">
        <v>1691</v>
      </c>
      <c r="H1716" s="86" t="s">
        <v>109</v>
      </c>
      <c r="I1716" s="86" t="s">
        <v>109</v>
      </c>
      <c r="J1716" s="86" t="s">
        <v>109</v>
      </c>
      <c r="K1716" s="86" t="s">
        <v>109</v>
      </c>
      <c r="L1716" s="86" t="s">
        <v>109</v>
      </c>
      <c r="M1716" s="86" t="s">
        <v>168</v>
      </c>
      <c r="N1716" s="87">
        <v>3</v>
      </c>
      <c r="O1716" s="82" t="s">
        <v>92</v>
      </c>
      <c r="P1716" s="97">
        <v>3</v>
      </c>
      <c r="Q1716" s="97">
        <v>44</v>
      </c>
      <c r="R1716" s="82">
        <v>338</v>
      </c>
      <c r="S1716" s="82">
        <v>338</v>
      </c>
      <c r="T1716" s="84" t="s">
        <v>88</v>
      </c>
      <c r="U1716" s="82"/>
      <c r="V1716" s="82"/>
      <c r="W1716" s="82"/>
      <c r="X1716" s="82"/>
      <c r="Y1716" s="82"/>
      <c r="Z1716" s="82"/>
      <c r="AA1716" s="82">
        <f t="shared" si="881"/>
        <v>224</v>
      </c>
      <c r="AB1716" s="82">
        <v>100.4</v>
      </c>
      <c r="AC1716" s="82" t="s">
        <v>88</v>
      </c>
      <c r="AD1716" s="82"/>
      <c r="AE1716" s="120">
        <v>2.3559999999999999</v>
      </c>
      <c r="AF1716" s="82"/>
      <c r="AG1716" s="82"/>
      <c r="AH1716" s="82"/>
      <c r="AI1716" s="82"/>
      <c r="AJ1716" s="82"/>
      <c r="AK1716" s="82"/>
      <c r="AL1716" s="82"/>
      <c r="AM1716" s="82"/>
      <c r="AN1716" s="82"/>
      <c r="AO1716" s="87"/>
      <c r="AP1716" s="93">
        <f t="shared" si="882"/>
        <v>3.7333333333333334</v>
      </c>
      <c r="AQ1716" s="126" t="e">
        <f t="shared" si="883"/>
        <v>#REF!</v>
      </c>
      <c r="AR1716" s="126" t="e">
        <f t="shared" si="884"/>
        <v>#REF!</v>
      </c>
      <c r="AS1716" s="85">
        <f t="shared" si="885"/>
        <v>145.59999999999997</v>
      </c>
      <c r="AT1716" s="85">
        <f t="shared" si="886"/>
        <v>149.33333333333329</v>
      </c>
      <c r="AU1716" s="125">
        <f t="shared" si="887"/>
        <v>7264.4166666667088</v>
      </c>
    </row>
    <row r="1717" spans="2:47">
      <c r="B1717" s="96">
        <v>45751</v>
      </c>
      <c r="C1717" s="82" t="s">
        <v>1292</v>
      </c>
      <c r="D1717" s="82" t="s">
        <v>116</v>
      </c>
      <c r="E1717" s="82" t="s">
        <v>3729</v>
      </c>
      <c r="F1717" s="84" t="s">
        <v>1692</v>
      </c>
      <c r="G1717" s="84" t="s">
        <v>1692</v>
      </c>
      <c r="H1717" s="86" t="s">
        <v>109</v>
      </c>
      <c r="I1717" s="86" t="s">
        <v>109</v>
      </c>
      <c r="J1717" s="86" t="s">
        <v>109</v>
      </c>
      <c r="K1717" s="86" t="s">
        <v>109</v>
      </c>
      <c r="L1717" s="86" t="s">
        <v>109</v>
      </c>
      <c r="M1717" s="86" t="s">
        <v>168</v>
      </c>
      <c r="N1717" s="87">
        <v>3</v>
      </c>
      <c r="O1717" s="82" t="s">
        <v>92</v>
      </c>
      <c r="P1717" s="97">
        <v>3</v>
      </c>
      <c r="Q1717" s="97">
        <v>44</v>
      </c>
      <c r="R1717" s="82">
        <v>338</v>
      </c>
      <c r="S1717" s="82">
        <v>338</v>
      </c>
      <c r="T1717" s="84" t="s">
        <v>88</v>
      </c>
      <c r="U1717" s="82"/>
      <c r="V1717" s="82"/>
      <c r="W1717" s="82"/>
      <c r="X1717" s="82"/>
      <c r="Y1717" s="82"/>
      <c r="Z1717" s="82"/>
      <c r="AA1717" s="82">
        <f t="shared" si="881"/>
        <v>224</v>
      </c>
      <c r="AB1717" s="82">
        <v>112.5</v>
      </c>
      <c r="AC1717" s="82" t="s">
        <v>88</v>
      </c>
      <c r="AD1717" s="82"/>
      <c r="AE1717" s="120">
        <v>2.3340000000000001</v>
      </c>
      <c r="AF1717" s="82"/>
      <c r="AG1717" s="82"/>
      <c r="AH1717" s="82"/>
      <c r="AI1717" s="82"/>
      <c r="AJ1717" s="82"/>
      <c r="AK1717" s="82"/>
      <c r="AL1717" s="82"/>
      <c r="AM1717" s="82"/>
      <c r="AN1717" s="82"/>
      <c r="AO1717" s="87"/>
      <c r="AP1717" s="93">
        <f t="shared" si="882"/>
        <v>3.7333333333333334</v>
      </c>
      <c r="AQ1717" s="126" t="e">
        <f t="shared" si="883"/>
        <v>#REF!</v>
      </c>
      <c r="AR1717" s="126" t="e">
        <f t="shared" si="884"/>
        <v>#REF!</v>
      </c>
      <c r="AS1717" s="85">
        <f t="shared" si="885"/>
        <v>149.33333333333329</v>
      </c>
      <c r="AT1717" s="85">
        <f t="shared" si="886"/>
        <v>153.06666666666661</v>
      </c>
      <c r="AU1717" s="125">
        <f t="shared" si="887"/>
        <v>7268.1500000000424</v>
      </c>
    </row>
    <row r="1718" spans="2:47">
      <c r="B1718" s="96">
        <v>45752</v>
      </c>
      <c r="C1718" s="82" t="s">
        <v>1292</v>
      </c>
      <c r="D1718" s="82" t="s">
        <v>134</v>
      </c>
      <c r="E1718" s="82" t="s">
        <v>3729</v>
      </c>
      <c r="F1718" s="84" t="s">
        <v>1693</v>
      </c>
      <c r="G1718" s="84" t="s">
        <v>1693</v>
      </c>
      <c r="H1718" s="86" t="s">
        <v>109</v>
      </c>
      <c r="I1718" s="86" t="s">
        <v>109</v>
      </c>
      <c r="J1718" s="86" t="s">
        <v>109</v>
      </c>
      <c r="K1718" s="86" t="s">
        <v>109</v>
      </c>
      <c r="L1718" s="86" t="s">
        <v>109</v>
      </c>
      <c r="M1718" s="86" t="s">
        <v>168</v>
      </c>
      <c r="N1718" s="87">
        <v>3</v>
      </c>
      <c r="O1718" s="82" t="s">
        <v>92</v>
      </c>
      <c r="P1718" s="97">
        <v>3</v>
      </c>
      <c r="Q1718" s="97">
        <v>44</v>
      </c>
      <c r="R1718" s="82">
        <v>338</v>
      </c>
      <c r="S1718" s="82">
        <v>338</v>
      </c>
      <c r="T1718" s="84" t="s">
        <v>88</v>
      </c>
      <c r="U1718" s="82"/>
      <c r="V1718" s="82"/>
      <c r="W1718" s="82"/>
      <c r="X1718" s="82"/>
      <c r="Y1718" s="82"/>
      <c r="Z1718" s="82"/>
      <c r="AA1718" s="82">
        <f t="shared" si="881"/>
        <v>224</v>
      </c>
      <c r="AB1718" s="82">
        <v>110.9</v>
      </c>
      <c r="AC1718" s="82" t="s">
        <v>88</v>
      </c>
      <c r="AD1718" s="82"/>
      <c r="AE1718" s="120">
        <v>2.379</v>
      </c>
      <c r="AF1718" s="82"/>
      <c r="AG1718" s="82"/>
      <c r="AH1718" s="82"/>
      <c r="AI1718" s="82"/>
      <c r="AJ1718" s="82"/>
      <c r="AK1718" s="82"/>
      <c r="AL1718" s="82"/>
      <c r="AM1718" s="82"/>
      <c r="AN1718" s="82"/>
      <c r="AO1718" s="87"/>
      <c r="AP1718" s="93">
        <f t="shared" si="882"/>
        <v>3.7333333333333334</v>
      </c>
      <c r="AQ1718" s="126" t="e">
        <f t="shared" si="883"/>
        <v>#REF!</v>
      </c>
      <c r="AR1718" s="126" t="e">
        <f t="shared" si="884"/>
        <v>#REF!</v>
      </c>
      <c r="AS1718" s="85">
        <f t="shared" si="885"/>
        <v>153.06666666666661</v>
      </c>
      <c r="AT1718" s="85">
        <f t="shared" si="886"/>
        <v>156.79999999999993</v>
      </c>
      <c r="AU1718" s="125">
        <f t="shared" si="887"/>
        <v>7271.883333333376</v>
      </c>
    </row>
    <row r="1719" spans="2:47">
      <c r="B1719" s="96">
        <v>45752</v>
      </c>
      <c r="C1719" s="82" t="s">
        <v>1292</v>
      </c>
      <c r="D1719" s="82" t="s">
        <v>134</v>
      </c>
      <c r="E1719" s="82" t="s">
        <v>3729</v>
      </c>
      <c r="F1719" s="84" t="s">
        <v>1694</v>
      </c>
      <c r="G1719" s="84" t="s">
        <v>1694</v>
      </c>
      <c r="H1719" s="86" t="s">
        <v>109</v>
      </c>
      <c r="I1719" s="86" t="s">
        <v>109</v>
      </c>
      <c r="J1719" s="86" t="s">
        <v>109</v>
      </c>
      <c r="K1719" s="86" t="s">
        <v>109</v>
      </c>
      <c r="L1719" s="86" t="s">
        <v>109</v>
      </c>
      <c r="M1719" s="86" t="s">
        <v>168</v>
      </c>
      <c r="N1719" s="87">
        <v>3</v>
      </c>
      <c r="O1719" s="82" t="s">
        <v>92</v>
      </c>
      <c r="P1719" s="97">
        <v>3</v>
      </c>
      <c r="Q1719" s="97">
        <v>44</v>
      </c>
      <c r="R1719" s="82">
        <v>338</v>
      </c>
      <c r="S1719" s="82">
        <v>338</v>
      </c>
      <c r="T1719" s="84" t="s">
        <v>88</v>
      </c>
      <c r="U1719" s="82"/>
      <c r="V1719" s="82"/>
      <c r="W1719" s="82"/>
      <c r="X1719" s="82"/>
      <c r="Y1719" s="82"/>
      <c r="Z1719" s="82"/>
      <c r="AA1719" s="82">
        <f t="shared" si="881"/>
        <v>224</v>
      </c>
      <c r="AB1719" s="82">
        <v>111.9</v>
      </c>
      <c r="AC1719" s="82" t="s">
        <v>88</v>
      </c>
      <c r="AD1719" s="82"/>
      <c r="AE1719" s="120">
        <v>2.351</v>
      </c>
      <c r="AF1719" s="82"/>
      <c r="AG1719" s="82"/>
      <c r="AH1719" s="82"/>
      <c r="AI1719" s="82"/>
      <c r="AJ1719" s="82"/>
      <c r="AK1719" s="82"/>
      <c r="AL1719" s="82"/>
      <c r="AM1719" s="82"/>
      <c r="AN1719" s="82"/>
      <c r="AO1719" s="87"/>
      <c r="AP1719" s="93">
        <f t="shared" si="882"/>
        <v>3.7333333333333334</v>
      </c>
      <c r="AQ1719" s="126" t="e">
        <f t="shared" si="883"/>
        <v>#REF!</v>
      </c>
      <c r="AR1719" s="126" t="e">
        <f t="shared" si="884"/>
        <v>#REF!</v>
      </c>
      <c r="AS1719" s="85">
        <f t="shared" si="885"/>
        <v>156.79999999999993</v>
      </c>
      <c r="AT1719" s="85">
        <f t="shared" si="886"/>
        <v>160.53333333333325</v>
      </c>
      <c r="AU1719" s="125">
        <f t="shared" si="887"/>
        <v>7275.6166666667095</v>
      </c>
    </row>
    <row r="1720" spans="2:47">
      <c r="B1720" s="96">
        <v>45752</v>
      </c>
      <c r="C1720" s="82" t="s">
        <v>1292</v>
      </c>
      <c r="D1720" s="82" t="s">
        <v>134</v>
      </c>
      <c r="E1720" s="82" t="s">
        <v>3729</v>
      </c>
      <c r="F1720" s="84" t="s">
        <v>1695</v>
      </c>
      <c r="G1720" s="84" t="s">
        <v>1695</v>
      </c>
      <c r="H1720" s="86" t="s">
        <v>109</v>
      </c>
      <c r="I1720" s="86" t="s">
        <v>109</v>
      </c>
      <c r="J1720" s="86" t="s">
        <v>109</v>
      </c>
      <c r="K1720" s="86" t="s">
        <v>109</v>
      </c>
      <c r="L1720" s="86" t="s">
        <v>109</v>
      </c>
      <c r="M1720" s="86" t="s">
        <v>168</v>
      </c>
      <c r="N1720" s="87">
        <v>3</v>
      </c>
      <c r="O1720" s="82" t="s">
        <v>92</v>
      </c>
      <c r="P1720" s="97">
        <v>3</v>
      </c>
      <c r="Q1720" s="97">
        <v>44</v>
      </c>
      <c r="R1720" s="82">
        <v>338</v>
      </c>
      <c r="S1720" s="82">
        <v>338</v>
      </c>
      <c r="T1720" s="84" t="s">
        <v>88</v>
      </c>
      <c r="U1720" s="82"/>
      <c r="V1720" s="82"/>
      <c r="W1720" s="82"/>
      <c r="X1720" s="82"/>
      <c r="Y1720" s="82"/>
      <c r="Z1720" s="82"/>
      <c r="AA1720" s="82">
        <f t="shared" si="881"/>
        <v>224</v>
      </c>
      <c r="AB1720" s="82">
        <v>113.8</v>
      </c>
      <c r="AC1720" s="82" t="s">
        <v>88</v>
      </c>
      <c r="AD1720" s="82"/>
      <c r="AE1720" s="120">
        <v>2.3759999999999999</v>
      </c>
      <c r="AF1720" s="82"/>
      <c r="AG1720" s="82"/>
      <c r="AH1720" s="82"/>
      <c r="AI1720" s="82"/>
      <c r="AJ1720" s="82"/>
      <c r="AK1720" s="82"/>
      <c r="AL1720" s="82"/>
      <c r="AM1720" s="82"/>
      <c r="AN1720" s="82"/>
      <c r="AO1720" s="87"/>
      <c r="AP1720" s="93">
        <f t="shared" si="882"/>
        <v>3.7333333333333334</v>
      </c>
      <c r="AQ1720" s="126" t="e">
        <f t="shared" si="883"/>
        <v>#REF!</v>
      </c>
      <c r="AR1720" s="126" t="e">
        <f t="shared" si="884"/>
        <v>#REF!</v>
      </c>
      <c r="AS1720" s="85">
        <f t="shared" si="885"/>
        <v>160.53333333333325</v>
      </c>
      <c r="AT1720" s="85">
        <f t="shared" si="886"/>
        <v>164.26666666666657</v>
      </c>
      <c r="AU1720" s="125">
        <f t="shared" si="887"/>
        <v>7279.3500000000431</v>
      </c>
    </row>
    <row r="1721" spans="2:47">
      <c r="B1721" s="96">
        <v>45752</v>
      </c>
      <c r="C1721" s="82" t="s">
        <v>1292</v>
      </c>
      <c r="D1721" s="82" t="s">
        <v>134</v>
      </c>
      <c r="E1721" s="82" t="s">
        <v>3729</v>
      </c>
      <c r="F1721" s="84" t="s">
        <v>1696</v>
      </c>
      <c r="G1721" s="84" t="s">
        <v>1696</v>
      </c>
      <c r="H1721" s="86" t="s">
        <v>109</v>
      </c>
      <c r="I1721" s="86" t="s">
        <v>109</v>
      </c>
      <c r="J1721" s="86" t="s">
        <v>109</v>
      </c>
      <c r="K1721" s="86" t="s">
        <v>109</v>
      </c>
      <c r="L1721" s="86" t="s">
        <v>109</v>
      </c>
      <c r="M1721" s="86" t="s">
        <v>168</v>
      </c>
      <c r="N1721" s="87">
        <v>3</v>
      </c>
      <c r="O1721" s="82" t="s">
        <v>92</v>
      </c>
      <c r="P1721" s="97">
        <v>3</v>
      </c>
      <c r="Q1721" s="97">
        <v>44</v>
      </c>
      <c r="R1721" s="82">
        <v>338</v>
      </c>
      <c r="S1721" s="82">
        <v>338</v>
      </c>
      <c r="T1721" s="84" t="s">
        <v>88</v>
      </c>
      <c r="U1721" s="82"/>
      <c r="V1721" s="82"/>
      <c r="W1721" s="82"/>
      <c r="X1721" s="82"/>
      <c r="Y1721" s="82"/>
      <c r="Z1721" s="82"/>
      <c r="AA1721" s="82">
        <f t="shared" si="881"/>
        <v>224</v>
      </c>
      <c r="AB1721" s="82">
        <v>112.8</v>
      </c>
      <c r="AC1721" s="82" t="s">
        <v>88</v>
      </c>
      <c r="AD1721" s="82"/>
      <c r="AE1721" s="120">
        <v>2.3793000000000002</v>
      </c>
      <c r="AF1721" s="82"/>
      <c r="AG1721" s="82"/>
      <c r="AH1721" s="82"/>
      <c r="AI1721" s="82"/>
      <c r="AJ1721" s="82"/>
      <c r="AK1721" s="82"/>
      <c r="AL1721" s="82"/>
      <c r="AM1721" s="82"/>
      <c r="AN1721" s="82"/>
      <c r="AO1721" s="87"/>
      <c r="AP1721" s="93">
        <f t="shared" si="882"/>
        <v>3.7333333333333334</v>
      </c>
      <c r="AQ1721" s="126" t="e">
        <f t="shared" si="883"/>
        <v>#REF!</v>
      </c>
      <c r="AR1721" s="126" t="e">
        <f t="shared" si="884"/>
        <v>#REF!</v>
      </c>
      <c r="AS1721" s="85">
        <f t="shared" si="885"/>
        <v>164.26666666666657</v>
      </c>
      <c r="AT1721" s="85">
        <f t="shared" si="886"/>
        <v>167.99999999999989</v>
      </c>
      <c r="AU1721" s="125">
        <f t="shared" si="887"/>
        <v>7283.0833333333767</v>
      </c>
    </row>
    <row r="1722" spans="2:47">
      <c r="B1722" s="96">
        <v>45752</v>
      </c>
      <c r="C1722" s="82" t="s">
        <v>1292</v>
      </c>
      <c r="D1722" s="82" t="s">
        <v>134</v>
      </c>
      <c r="E1722" s="82" t="s">
        <v>3729</v>
      </c>
      <c r="F1722" s="84" t="s">
        <v>1697</v>
      </c>
      <c r="G1722" s="84" t="s">
        <v>1697</v>
      </c>
      <c r="H1722" s="86" t="s">
        <v>109</v>
      </c>
      <c r="I1722" s="86" t="s">
        <v>109</v>
      </c>
      <c r="J1722" s="86" t="s">
        <v>109</v>
      </c>
      <c r="K1722" s="86" t="s">
        <v>109</v>
      </c>
      <c r="L1722" s="86" t="s">
        <v>109</v>
      </c>
      <c r="M1722" s="86" t="s">
        <v>168</v>
      </c>
      <c r="N1722" s="87">
        <v>3</v>
      </c>
      <c r="O1722" s="82" t="s">
        <v>92</v>
      </c>
      <c r="P1722" s="97">
        <v>3</v>
      </c>
      <c r="Q1722" s="97">
        <v>44</v>
      </c>
      <c r="R1722" s="82">
        <v>338</v>
      </c>
      <c r="S1722" s="82">
        <v>338</v>
      </c>
      <c r="T1722" s="84" t="s">
        <v>88</v>
      </c>
      <c r="U1722" s="82"/>
      <c r="V1722" s="82"/>
      <c r="W1722" s="82"/>
      <c r="X1722" s="82"/>
      <c r="Y1722" s="82"/>
      <c r="Z1722" s="82"/>
      <c r="AA1722" s="82">
        <f t="shared" si="881"/>
        <v>224</v>
      </c>
      <c r="AB1722" s="82">
        <v>111.9</v>
      </c>
      <c r="AC1722" s="82" t="s">
        <v>88</v>
      </c>
      <c r="AD1722" s="82"/>
      <c r="AE1722" s="120">
        <v>2.3759999999999999</v>
      </c>
      <c r="AF1722" s="82"/>
      <c r="AG1722" s="82"/>
      <c r="AH1722" s="82"/>
      <c r="AI1722" s="82"/>
      <c r="AJ1722" s="82"/>
      <c r="AK1722" s="82"/>
      <c r="AL1722" s="82"/>
      <c r="AM1722" s="82"/>
      <c r="AN1722" s="82"/>
      <c r="AO1722" s="87"/>
      <c r="AP1722" s="93">
        <f t="shared" si="882"/>
        <v>3.7333333333333334</v>
      </c>
      <c r="AQ1722" s="126" t="e">
        <f t="shared" si="883"/>
        <v>#REF!</v>
      </c>
      <c r="AR1722" s="126" t="e">
        <f t="shared" si="884"/>
        <v>#REF!</v>
      </c>
      <c r="AS1722" s="85">
        <f t="shared" si="885"/>
        <v>167.99999999999989</v>
      </c>
      <c r="AT1722" s="85">
        <f t="shared" si="886"/>
        <v>171.73333333333321</v>
      </c>
      <c r="AU1722" s="125">
        <f t="shared" si="887"/>
        <v>7286.8166666667103</v>
      </c>
    </row>
    <row r="1723" spans="2:47">
      <c r="B1723" s="96">
        <v>45752</v>
      </c>
      <c r="C1723" s="82" t="s">
        <v>1292</v>
      </c>
      <c r="D1723" s="82" t="s">
        <v>134</v>
      </c>
      <c r="E1723" s="82" t="s">
        <v>3729</v>
      </c>
      <c r="F1723" s="84" t="s">
        <v>1698</v>
      </c>
      <c r="G1723" s="84" t="s">
        <v>1698</v>
      </c>
      <c r="H1723" s="86" t="s">
        <v>109</v>
      </c>
      <c r="I1723" s="86" t="s">
        <v>109</v>
      </c>
      <c r="J1723" s="86" t="s">
        <v>109</v>
      </c>
      <c r="K1723" s="86" t="s">
        <v>109</v>
      </c>
      <c r="L1723" s="86" t="s">
        <v>109</v>
      </c>
      <c r="M1723" s="86" t="s">
        <v>168</v>
      </c>
      <c r="N1723" s="87">
        <v>3</v>
      </c>
      <c r="O1723" s="82" t="s">
        <v>92</v>
      </c>
      <c r="P1723" s="97">
        <v>3</v>
      </c>
      <c r="Q1723" s="97">
        <v>44</v>
      </c>
      <c r="R1723" s="82">
        <v>338</v>
      </c>
      <c r="S1723" s="82">
        <v>338</v>
      </c>
      <c r="T1723" s="84" t="s">
        <v>88</v>
      </c>
      <c r="U1723" s="82"/>
      <c r="V1723" s="82"/>
      <c r="W1723" s="82"/>
      <c r="X1723" s="82"/>
      <c r="Y1723" s="82"/>
      <c r="Z1723" s="82"/>
      <c r="AA1723" s="82">
        <f t="shared" si="881"/>
        <v>224</v>
      </c>
      <c r="AB1723" s="82">
        <v>96.8</v>
      </c>
      <c r="AC1723" s="82" t="s">
        <v>88</v>
      </c>
      <c r="AD1723" s="82"/>
      <c r="AE1723" s="120">
        <v>2.3450000000000002</v>
      </c>
      <c r="AF1723" s="82"/>
      <c r="AG1723" s="82"/>
      <c r="AH1723" s="82"/>
      <c r="AI1723" s="82"/>
      <c r="AJ1723" s="82"/>
      <c r="AK1723" s="82"/>
      <c r="AL1723" s="82"/>
      <c r="AM1723" s="82"/>
      <c r="AN1723" s="82"/>
      <c r="AO1723" s="87"/>
      <c r="AP1723" s="93">
        <f t="shared" si="882"/>
        <v>3.7333333333333334</v>
      </c>
      <c r="AQ1723" s="126" t="e">
        <f t="shared" si="883"/>
        <v>#REF!</v>
      </c>
      <c r="AR1723" s="126" t="e">
        <f t="shared" si="884"/>
        <v>#REF!</v>
      </c>
      <c r="AS1723" s="85">
        <f t="shared" si="885"/>
        <v>171.73333333333321</v>
      </c>
      <c r="AT1723" s="85">
        <f t="shared" si="886"/>
        <v>175.46666666666653</v>
      </c>
      <c r="AU1723" s="125">
        <f t="shared" si="887"/>
        <v>7290.5500000000438</v>
      </c>
    </row>
    <row r="1724" spans="2:47">
      <c r="B1724" s="96">
        <v>45752</v>
      </c>
      <c r="C1724" s="82" t="s">
        <v>1292</v>
      </c>
      <c r="D1724" s="82" t="s">
        <v>134</v>
      </c>
      <c r="E1724" s="82" t="s">
        <v>3729</v>
      </c>
      <c r="F1724" s="84" t="s">
        <v>1699</v>
      </c>
      <c r="G1724" s="84" t="s">
        <v>1699</v>
      </c>
      <c r="H1724" s="86" t="s">
        <v>109</v>
      </c>
      <c r="I1724" s="86" t="s">
        <v>109</v>
      </c>
      <c r="J1724" s="86" t="s">
        <v>109</v>
      </c>
      <c r="K1724" s="86" t="s">
        <v>109</v>
      </c>
      <c r="L1724" s="86" t="s">
        <v>109</v>
      </c>
      <c r="M1724" s="86" t="s">
        <v>168</v>
      </c>
      <c r="N1724" s="87">
        <v>3</v>
      </c>
      <c r="O1724" s="82" t="s">
        <v>92</v>
      </c>
      <c r="P1724" s="97">
        <v>3</v>
      </c>
      <c r="Q1724" s="97">
        <v>44</v>
      </c>
      <c r="R1724" s="82">
        <v>338</v>
      </c>
      <c r="S1724" s="82">
        <v>338</v>
      </c>
      <c r="T1724" s="84" t="s">
        <v>88</v>
      </c>
      <c r="U1724" s="82"/>
      <c r="V1724" s="82"/>
      <c r="W1724" s="82"/>
      <c r="X1724" s="82"/>
      <c r="Y1724" s="82"/>
      <c r="Z1724" s="82"/>
      <c r="AA1724" s="82">
        <f t="shared" si="881"/>
        <v>224</v>
      </c>
      <c r="AB1724" s="82">
        <v>96.9</v>
      </c>
      <c r="AC1724" s="82" t="s">
        <v>88</v>
      </c>
      <c r="AD1724" s="82"/>
      <c r="AE1724" s="120">
        <v>2.3479999999999999</v>
      </c>
      <c r="AF1724" s="82"/>
      <c r="AG1724" s="82"/>
      <c r="AH1724" s="82"/>
      <c r="AI1724" s="82"/>
      <c r="AJ1724" s="82"/>
      <c r="AK1724" s="82"/>
      <c r="AL1724" s="82"/>
      <c r="AM1724" s="82"/>
      <c r="AN1724" s="82"/>
      <c r="AO1724" s="87"/>
      <c r="AP1724" s="93">
        <f t="shared" si="882"/>
        <v>3.7333333333333334</v>
      </c>
      <c r="AQ1724" s="126" t="e">
        <f t="shared" si="883"/>
        <v>#REF!</v>
      </c>
      <c r="AR1724" s="126" t="e">
        <f t="shared" si="884"/>
        <v>#REF!</v>
      </c>
      <c r="AS1724" s="85">
        <f t="shared" si="885"/>
        <v>175.46666666666653</v>
      </c>
      <c r="AT1724" s="85">
        <f t="shared" si="886"/>
        <v>179.19999999999985</v>
      </c>
      <c r="AU1724" s="125">
        <f t="shared" si="887"/>
        <v>7294.2833333333774</v>
      </c>
    </row>
    <row r="1725" spans="2:47">
      <c r="B1725" s="96">
        <v>45752</v>
      </c>
      <c r="C1725" s="82" t="s">
        <v>1292</v>
      </c>
      <c r="D1725" s="82" t="s">
        <v>134</v>
      </c>
      <c r="E1725" s="82" t="s">
        <v>3729</v>
      </c>
      <c r="F1725" s="84" t="s">
        <v>1700</v>
      </c>
      <c r="G1725" s="84" t="s">
        <v>1700</v>
      </c>
      <c r="H1725" s="86" t="s">
        <v>109</v>
      </c>
      <c r="I1725" s="86" t="s">
        <v>109</v>
      </c>
      <c r="J1725" s="86" t="s">
        <v>109</v>
      </c>
      <c r="K1725" s="86" t="s">
        <v>109</v>
      </c>
      <c r="L1725" s="86" t="s">
        <v>109</v>
      </c>
      <c r="M1725" s="86" t="s">
        <v>168</v>
      </c>
      <c r="N1725" s="87">
        <v>3</v>
      </c>
      <c r="O1725" s="82" t="s">
        <v>92</v>
      </c>
      <c r="P1725" s="97">
        <v>3</v>
      </c>
      <c r="Q1725" s="97">
        <v>44</v>
      </c>
      <c r="R1725" s="82">
        <v>338</v>
      </c>
      <c r="S1725" s="82">
        <v>338</v>
      </c>
      <c r="T1725" s="84" t="s">
        <v>88</v>
      </c>
      <c r="U1725" s="82"/>
      <c r="V1725" s="82"/>
      <c r="W1725" s="82"/>
      <c r="X1725" s="82"/>
      <c r="Y1725" s="82"/>
      <c r="Z1725" s="82"/>
      <c r="AA1725" s="82">
        <f t="shared" si="881"/>
        <v>224</v>
      </c>
      <c r="AB1725" s="82">
        <v>96.5</v>
      </c>
      <c r="AC1725" s="82" t="s">
        <v>88</v>
      </c>
      <c r="AD1725" s="82"/>
      <c r="AE1725" s="120">
        <v>2.3420000000000001</v>
      </c>
      <c r="AF1725" s="82"/>
      <c r="AG1725" s="82"/>
      <c r="AH1725" s="82"/>
      <c r="AI1725" s="82"/>
      <c r="AJ1725" s="82"/>
      <c r="AK1725" s="82"/>
      <c r="AL1725" s="82"/>
      <c r="AM1725" s="82"/>
      <c r="AN1725" s="82"/>
      <c r="AO1725" s="87"/>
      <c r="AP1725" s="93">
        <f t="shared" si="882"/>
        <v>3.7333333333333334</v>
      </c>
      <c r="AQ1725" s="126" t="e">
        <f t="shared" si="883"/>
        <v>#REF!</v>
      </c>
      <c r="AR1725" s="126" t="e">
        <f t="shared" si="884"/>
        <v>#REF!</v>
      </c>
      <c r="AS1725" s="85">
        <f t="shared" si="885"/>
        <v>179.19999999999985</v>
      </c>
      <c r="AT1725" s="85">
        <f t="shared" si="886"/>
        <v>182.93333333333317</v>
      </c>
      <c r="AU1725" s="125">
        <f t="shared" si="887"/>
        <v>7298.016666666711</v>
      </c>
    </row>
    <row r="1726" spans="2:47">
      <c r="B1726" s="96">
        <v>45752</v>
      </c>
      <c r="C1726" s="82" t="s">
        <v>1292</v>
      </c>
      <c r="D1726" s="82" t="s">
        <v>116</v>
      </c>
      <c r="E1726" s="82" t="s">
        <v>3729</v>
      </c>
      <c r="F1726" s="84" t="s">
        <v>1701</v>
      </c>
      <c r="G1726" s="84" t="s">
        <v>1701</v>
      </c>
      <c r="H1726" s="86" t="s">
        <v>109</v>
      </c>
      <c r="I1726" s="86" t="s">
        <v>109</v>
      </c>
      <c r="J1726" s="86" t="s">
        <v>109</v>
      </c>
      <c r="K1726" s="86" t="s">
        <v>109</v>
      </c>
      <c r="L1726" s="86" t="s">
        <v>109</v>
      </c>
      <c r="M1726" s="86" t="s">
        <v>168</v>
      </c>
      <c r="N1726" s="87">
        <v>3</v>
      </c>
      <c r="O1726" s="82" t="s">
        <v>92</v>
      </c>
      <c r="P1726" s="97">
        <v>3</v>
      </c>
      <c r="Q1726" s="97">
        <v>44</v>
      </c>
      <c r="R1726" s="82">
        <v>338</v>
      </c>
      <c r="S1726" s="82">
        <v>338</v>
      </c>
      <c r="T1726" s="84" t="s">
        <v>88</v>
      </c>
      <c r="U1726" s="82"/>
      <c r="V1726" s="82"/>
      <c r="W1726" s="82"/>
      <c r="X1726" s="82"/>
      <c r="Y1726" s="82"/>
      <c r="Z1726" s="82"/>
      <c r="AA1726" s="82">
        <f t="shared" si="881"/>
        <v>224</v>
      </c>
      <c r="AB1726" s="82">
        <v>112.9</v>
      </c>
      <c r="AC1726" s="82" t="s">
        <v>88</v>
      </c>
      <c r="AD1726" s="82"/>
      <c r="AE1726" s="120">
        <v>2.3809999999999998</v>
      </c>
      <c r="AF1726" s="82"/>
      <c r="AG1726" s="82"/>
      <c r="AH1726" s="82"/>
      <c r="AI1726" s="82"/>
      <c r="AJ1726" s="82"/>
      <c r="AK1726" s="82"/>
      <c r="AL1726" s="82"/>
      <c r="AM1726" s="82"/>
      <c r="AN1726" s="82"/>
      <c r="AO1726" s="87"/>
      <c r="AP1726" s="93">
        <f t="shared" si="882"/>
        <v>3.7333333333333334</v>
      </c>
      <c r="AQ1726" s="126" t="e">
        <f t="shared" si="883"/>
        <v>#REF!</v>
      </c>
      <c r="AR1726" s="126" t="e">
        <f t="shared" si="884"/>
        <v>#REF!</v>
      </c>
      <c r="AS1726" s="85">
        <f t="shared" si="885"/>
        <v>182.93333333333317</v>
      </c>
      <c r="AT1726" s="85">
        <f t="shared" si="886"/>
        <v>186.66666666666649</v>
      </c>
      <c r="AU1726" s="125">
        <f t="shared" si="887"/>
        <v>7301.7500000000446</v>
      </c>
    </row>
    <row r="1727" spans="2:47">
      <c r="B1727" s="96">
        <v>45752</v>
      </c>
      <c r="C1727" s="82" t="s">
        <v>1292</v>
      </c>
      <c r="D1727" s="82" t="s">
        <v>116</v>
      </c>
      <c r="E1727" s="82" t="s">
        <v>3729</v>
      </c>
      <c r="F1727" s="84" t="s">
        <v>1702</v>
      </c>
      <c r="G1727" s="84" t="s">
        <v>1702</v>
      </c>
      <c r="H1727" s="86" t="s">
        <v>109</v>
      </c>
      <c r="I1727" s="86" t="s">
        <v>109</v>
      </c>
      <c r="J1727" s="86" t="s">
        <v>109</v>
      </c>
      <c r="K1727" s="86" t="s">
        <v>109</v>
      </c>
      <c r="L1727" s="86" t="s">
        <v>109</v>
      </c>
      <c r="M1727" s="86" t="s">
        <v>168</v>
      </c>
      <c r="N1727" s="87">
        <v>3</v>
      </c>
      <c r="O1727" s="82" t="s">
        <v>92</v>
      </c>
      <c r="P1727" s="97">
        <v>3</v>
      </c>
      <c r="Q1727" s="97">
        <v>44</v>
      </c>
      <c r="R1727" s="82">
        <v>338</v>
      </c>
      <c r="S1727" s="82">
        <v>338</v>
      </c>
      <c r="T1727" s="84" t="s">
        <v>88</v>
      </c>
      <c r="U1727" s="82"/>
      <c r="V1727" s="82"/>
      <c r="W1727" s="82"/>
      <c r="X1727" s="82"/>
      <c r="Y1727" s="82"/>
      <c r="Z1727" s="82"/>
      <c r="AA1727" s="82">
        <f t="shared" si="881"/>
        <v>224</v>
      </c>
      <c r="AB1727" s="82">
        <v>114</v>
      </c>
      <c r="AC1727" s="82" t="s">
        <v>88</v>
      </c>
      <c r="AD1727" s="82"/>
      <c r="AE1727" s="120">
        <v>2.3759999999999999</v>
      </c>
      <c r="AF1727" s="82"/>
      <c r="AG1727" s="82"/>
      <c r="AH1727" s="82"/>
      <c r="AI1727" s="82"/>
      <c r="AJ1727" s="82"/>
      <c r="AK1727" s="82"/>
      <c r="AL1727" s="82"/>
      <c r="AM1727" s="82"/>
      <c r="AN1727" s="82"/>
      <c r="AO1727" s="87"/>
      <c r="AP1727" s="93">
        <f t="shared" si="882"/>
        <v>3.7333333333333334</v>
      </c>
      <c r="AQ1727" s="126" t="e">
        <f t="shared" si="883"/>
        <v>#REF!</v>
      </c>
      <c r="AR1727" s="126" t="e">
        <f t="shared" si="884"/>
        <v>#REF!</v>
      </c>
      <c r="AS1727" s="85">
        <f t="shared" si="885"/>
        <v>186.66666666666649</v>
      </c>
      <c r="AT1727" s="85">
        <f t="shared" si="886"/>
        <v>190.39999999999981</v>
      </c>
      <c r="AU1727" s="125">
        <f t="shared" si="887"/>
        <v>7305.4833333333781</v>
      </c>
    </row>
    <row r="1728" spans="2:47">
      <c r="B1728" s="96">
        <v>45752</v>
      </c>
      <c r="C1728" s="82" t="s">
        <v>1292</v>
      </c>
      <c r="D1728" s="82" t="s">
        <v>116</v>
      </c>
      <c r="E1728" s="82" t="s">
        <v>3729</v>
      </c>
      <c r="F1728" s="84" t="s">
        <v>1703</v>
      </c>
      <c r="G1728" s="84" t="s">
        <v>1703</v>
      </c>
      <c r="H1728" s="86" t="s">
        <v>109</v>
      </c>
      <c r="I1728" s="86" t="s">
        <v>109</v>
      </c>
      <c r="J1728" s="86" t="s">
        <v>109</v>
      </c>
      <c r="K1728" s="86" t="s">
        <v>109</v>
      </c>
      <c r="L1728" s="86" t="s">
        <v>109</v>
      </c>
      <c r="M1728" s="86" t="s">
        <v>168</v>
      </c>
      <c r="N1728" s="87">
        <v>3</v>
      </c>
      <c r="O1728" s="82" t="s">
        <v>92</v>
      </c>
      <c r="P1728" s="97">
        <v>3</v>
      </c>
      <c r="Q1728" s="97">
        <v>44</v>
      </c>
      <c r="R1728" s="82">
        <v>338</v>
      </c>
      <c r="S1728" s="82">
        <v>338</v>
      </c>
      <c r="T1728" s="84" t="s">
        <v>88</v>
      </c>
      <c r="U1728" s="82"/>
      <c r="V1728" s="82"/>
      <c r="W1728" s="82"/>
      <c r="X1728" s="82"/>
      <c r="Y1728" s="82"/>
      <c r="Z1728" s="82"/>
      <c r="AA1728" s="82">
        <f t="shared" si="881"/>
        <v>224</v>
      </c>
      <c r="AB1728" s="82">
        <v>113.1</v>
      </c>
      <c r="AC1728" s="82" t="s">
        <v>88</v>
      </c>
      <c r="AD1728" s="82"/>
      <c r="AE1728" s="120">
        <v>2.379</v>
      </c>
      <c r="AF1728" s="82"/>
      <c r="AG1728" s="82"/>
      <c r="AH1728" s="82"/>
      <c r="AI1728" s="82"/>
      <c r="AJ1728" s="82"/>
      <c r="AK1728" s="82"/>
      <c r="AL1728" s="82"/>
      <c r="AM1728" s="82"/>
      <c r="AN1728" s="82"/>
      <c r="AO1728" s="87"/>
      <c r="AP1728" s="93">
        <f t="shared" si="882"/>
        <v>3.7333333333333334</v>
      </c>
      <c r="AQ1728" s="126" t="e">
        <f t="shared" si="883"/>
        <v>#REF!</v>
      </c>
      <c r="AR1728" s="126" t="e">
        <f t="shared" si="884"/>
        <v>#REF!</v>
      </c>
      <c r="AS1728" s="85">
        <f t="shared" si="885"/>
        <v>190.39999999999981</v>
      </c>
      <c r="AT1728" s="85">
        <f t="shared" si="886"/>
        <v>194.13333333333313</v>
      </c>
      <c r="AU1728" s="125">
        <f t="shared" si="887"/>
        <v>7309.2166666667117</v>
      </c>
    </row>
    <row r="1729" spans="2:48">
      <c r="B1729" s="96">
        <v>45752</v>
      </c>
      <c r="C1729" s="82" t="s">
        <v>1292</v>
      </c>
      <c r="D1729" s="82" t="s">
        <v>116</v>
      </c>
      <c r="E1729" s="82" t="s">
        <v>3729</v>
      </c>
      <c r="F1729" s="84" t="s">
        <v>1704</v>
      </c>
      <c r="G1729" s="84" t="s">
        <v>1704</v>
      </c>
      <c r="H1729" s="86" t="s">
        <v>109</v>
      </c>
      <c r="I1729" s="86" t="s">
        <v>109</v>
      </c>
      <c r="J1729" s="86" t="s">
        <v>109</v>
      </c>
      <c r="K1729" s="86" t="s">
        <v>109</v>
      </c>
      <c r="L1729" s="86" t="s">
        <v>109</v>
      </c>
      <c r="M1729" s="86" t="s">
        <v>168</v>
      </c>
      <c r="N1729" s="87">
        <v>3</v>
      </c>
      <c r="O1729" s="82" t="s">
        <v>92</v>
      </c>
      <c r="P1729" s="97">
        <v>3</v>
      </c>
      <c r="Q1729" s="97">
        <v>44</v>
      </c>
      <c r="R1729" s="82">
        <v>338</v>
      </c>
      <c r="S1729" s="82">
        <v>338</v>
      </c>
      <c r="T1729" s="84" t="s">
        <v>88</v>
      </c>
      <c r="U1729" s="82"/>
      <c r="V1729" s="82"/>
      <c r="W1729" s="82"/>
      <c r="X1729" s="82"/>
      <c r="Y1729" s="82"/>
      <c r="Z1729" s="82"/>
      <c r="AA1729" s="82">
        <f t="shared" si="881"/>
        <v>224</v>
      </c>
      <c r="AB1729" s="82">
        <v>96.3</v>
      </c>
      <c r="AC1729" s="82" t="s">
        <v>88</v>
      </c>
      <c r="AD1729" s="82"/>
      <c r="AE1729" s="120">
        <v>2.347</v>
      </c>
      <c r="AF1729" s="82"/>
      <c r="AG1729" s="82"/>
      <c r="AH1729" s="82"/>
      <c r="AI1729" s="82"/>
      <c r="AJ1729" s="82"/>
      <c r="AK1729" s="82"/>
      <c r="AL1729" s="82"/>
      <c r="AM1729" s="82"/>
      <c r="AN1729" s="82"/>
      <c r="AO1729" s="87"/>
      <c r="AP1729" s="93">
        <f t="shared" si="882"/>
        <v>3.7333333333333334</v>
      </c>
      <c r="AQ1729" s="126" t="e">
        <f t="shared" si="883"/>
        <v>#REF!</v>
      </c>
      <c r="AR1729" s="126" t="e">
        <f t="shared" si="884"/>
        <v>#REF!</v>
      </c>
      <c r="AS1729" s="85">
        <f t="shared" si="885"/>
        <v>194.13333333333313</v>
      </c>
      <c r="AT1729" s="85">
        <f t="shared" si="886"/>
        <v>197.86666666666645</v>
      </c>
      <c r="AU1729" s="125">
        <f t="shared" si="887"/>
        <v>7312.9500000000453</v>
      </c>
    </row>
    <row r="1730" spans="2:48">
      <c r="B1730" s="96">
        <v>45753</v>
      </c>
      <c r="C1730" s="82" t="s">
        <v>1292</v>
      </c>
      <c r="D1730" s="82" t="s">
        <v>1586</v>
      </c>
      <c r="E1730" s="82" t="s">
        <v>3729</v>
      </c>
      <c r="F1730" s="84" t="s">
        <v>1705</v>
      </c>
      <c r="G1730" s="84" t="s">
        <v>1705</v>
      </c>
      <c r="H1730" s="86" t="s">
        <v>109</v>
      </c>
      <c r="I1730" s="86" t="s">
        <v>109</v>
      </c>
      <c r="J1730" s="86" t="s">
        <v>109</v>
      </c>
      <c r="K1730" s="86" t="s">
        <v>109</v>
      </c>
      <c r="L1730" s="86" t="s">
        <v>109</v>
      </c>
      <c r="M1730" s="86" t="s">
        <v>168</v>
      </c>
      <c r="N1730" s="87">
        <v>3</v>
      </c>
      <c r="O1730" s="82" t="s">
        <v>92</v>
      </c>
      <c r="P1730" s="97">
        <v>3</v>
      </c>
      <c r="Q1730" s="97">
        <v>44</v>
      </c>
      <c r="R1730" s="82">
        <v>338</v>
      </c>
      <c r="S1730" s="82">
        <v>338</v>
      </c>
      <c r="T1730" s="84" t="s">
        <v>88</v>
      </c>
      <c r="U1730" s="82"/>
      <c r="V1730" s="82"/>
      <c r="W1730" s="82"/>
      <c r="X1730" s="82"/>
      <c r="Y1730" s="82"/>
      <c r="Z1730" s="82"/>
      <c r="AA1730" s="82">
        <f t="shared" si="881"/>
        <v>224</v>
      </c>
      <c r="AB1730" s="82">
        <v>112.1</v>
      </c>
      <c r="AC1730" s="82" t="s">
        <v>88</v>
      </c>
      <c r="AD1730" s="82"/>
      <c r="AE1730" s="120">
        <v>2.38</v>
      </c>
      <c r="AF1730" s="82"/>
      <c r="AG1730" s="82"/>
      <c r="AH1730" s="82"/>
      <c r="AI1730" s="82"/>
      <c r="AJ1730" s="82"/>
      <c r="AK1730" s="82"/>
      <c r="AL1730" s="82"/>
      <c r="AM1730" s="82"/>
      <c r="AN1730" s="82"/>
      <c r="AO1730" s="87"/>
      <c r="AP1730" s="93">
        <f t="shared" si="882"/>
        <v>3.7333333333333334</v>
      </c>
      <c r="AQ1730" s="126" t="e">
        <f t="shared" si="883"/>
        <v>#REF!</v>
      </c>
      <c r="AR1730" s="126" t="e">
        <f t="shared" si="884"/>
        <v>#REF!</v>
      </c>
      <c r="AS1730" s="85">
        <f t="shared" si="885"/>
        <v>197.86666666666645</v>
      </c>
      <c r="AT1730" s="85">
        <f t="shared" si="886"/>
        <v>201.59999999999977</v>
      </c>
      <c r="AU1730" s="125">
        <f t="shared" si="887"/>
        <v>7316.6833333333789</v>
      </c>
    </row>
    <row r="1731" spans="2:48">
      <c r="B1731" s="96">
        <v>45753</v>
      </c>
      <c r="C1731" s="82" t="s">
        <v>1708</v>
      </c>
      <c r="D1731" s="82" t="s">
        <v>1586</v>
      </c>
      <c r="E1731" s="82" t="s">
        <v>3729</v>
      </c>
      <c r="F1731" s="84" t="s">
        <v>1706</v>
      </c>
      <c r="G1731" s="84" t="s">
        <v>1706</v>
      </c>
      <c r="H1731" s="86" t="s">
        <v>109</v>
      </c>
      <c r="I1731" s="86" t="s">
        <v>109</v>
      </c>
      <c r="J1731" s="86" t="s">
        <v>109</v>
      </c>
      <c r="K1731" s="86" t="s">
        <v>109</v>
      </c>
      <c r="L1731" s="86" t="s">
        <v>109</v>
      </c>
      <c r="M1731" s="86" t="s">
        <v>168</v>
      </c>
      <c r="N1731" s="87">
        <v>3</v>
      </c>
      <c r="O1731" s="82" t="s">
        <v>92</v>
      </c>
      <c r="P1731" s="97">
        <v>3</v>
      </c>
      <c r="Q1731" s="97">
        <v>44</v>
      </c>
      <c r="R1731" s="82">
        <v>338</v>
      </c>
      <c r="S1731" s="82">
        <v>338</v>
      </c>
      <c r="T1731" s="84" t="s">
        <v>88</v>
      </c>
      <c r="U1731" s="82"/>
      <c r="V1731" s="82"/>
      <c r="W1731" s="82"/>
      <c r="X1731" s="82"/>
      <c r="Y1731" s="82"/>
      <c r="Z1731" s="82"/>
      <c r="AA1731" s="82">
        <f t="shared" si="881"/>
        <v>224</v>
      </c>
      <c r="AB1731" s="82">
        <v>112.7</v>
      </c>
      <c r="AC1731" s="82" t="s">
        <v>88</v>
      </c>
      <c r="AD1731" s="82"/>
      <c r="AE1731" s="120">
        <v>2.3809999999999998</v>
      </c>
      <c r="AF1731" s="82"/>
      <c r="AG1731" s="82"/>
      <c r="AH1731" s="82"/>
      <c r="AI1731" s="82"/>
      <c r="AJ1731" s="82"/>
      <c r="AK1731" s="82"/>
      <c r="AL1731" s="82"/>
      <c r="AM1731" s="82"/>
      <c r="AN1731" s="82"/>
      <c r="AO1731" s="87"/>
      <c r="AP1731" s="93">
        <f t="shared" si="882"/>
        <v>3.7333333333333334</v>
      </c>
      <c r="AQ1731" s="126" t="e">
        <f t="shared" si="883"/>
        <v>#REF!</v>
      </c>
      <c r="AR1731" s="126" t="e">
        <f t="shared" si="884"/>
        <v>#REF!</v>
      </c>
      <c r="AS1731" s="85">
        <f t="shared" si="885"/>
        <v>201.59999999999977</v>
      </c>
      <c r="AT1731" s="85">
        <f t="shared" si="886"/>
        <v>205.33333333333309</v>
      </c>
      <c r="AU1731" s="125">
        <f t="shared" si="887"/>
        <v>7320.4166666667124</v>
      </c>
    </row>
    <row r="1732" spans="2:48">
      <c r="B1732" s="96">
        <v>45753</v>
      </c>
      <c r="C1732" s="82" t="s">
        <v>1708</v>
      </c>
      <c r="D1732" s="82" t="s">
        <v>1586</v>
      </c>
      <c r="E1732" s="82" t="s">
        <v>3729</v>
      </c>
      <c r="F1732" s="84" t="s">
        <v>1707</v>
      </c>
      <c r="G1732" s="84" t="s">
        <v>1707</v>
      </c>
      <c r="H1732" s="86" t="s">
        <v>109</v>
      </c>
      <c r="I1732" s="86" t="s">
        <v>109</v>
      </c>
      <c r="J1732" s="86" t="s">
        <v>109</v>
      </c>
      <c r="K1732" s="86" t="s">
        <v>109</v>
      </c>
      <c r="L1732" s="86" t="s">
        <v>109</v>
      </c>
      <c r="M1732" s="86" t="s">
        <v>168</v>
      </c>
      <c r="N1732" s="87">
        <v>3</v>
      </c>
      <c r="O1732" s="82" t="s">
        <v>92</v>
      </c>
      <c r="P1732" s="97">
        <v>3</v>
      </c>
      <c r="Q1732" s="97">
        <v>44</v>
      </c>
      <c r="R1732" s="82">
        <v>338</v>
      </c>
      <c r="S1732" s="82">
        <v>338</v>
      </c>
      <c r="T1732" s="84" t="s">
        <v>88</v>
      </c>
      <c r="U1732" s="82"/>
      <c r="V1732" s="82"/>
      <c r="W1732" s="82"/>
      <c r="X1732" s="82"/>
      <c r="Y1732" s="82"/>
      <c r="Z1732" s="82"/>
      <c r="AA1732" s="82">
        <f t="shared" si="881"/>
        <v>224</v>
      </c>
      <c r="AB1732" s="82">
        <v>95.3</v>
      </c>
      <c r="AC1732" s="82" t="s">
        <v>88</v>
      </c>
      <c r="AD1732" s="82"/>
      <c r="AE1732" s="120">
        <v>2.3460000000000001</v>
      </c>
      <c r="AF1732" s="82"/>
      <c r="AG1732" s="82"/>
      <c r="AH1732" s="82"/>
      <c r="AI1732" s="82"/>
      <c r="AJ1732" s="82"/>
      <c r="AK1732" s="82"/>
      <c r="AL1732" s="82"/>
      <c r="AM1732" s="82"/>
      <c r="AN1732" s="82"/>
      <c r="AO1732" s="87"/>
      <c r="AP1732" s="93">
        <f t="shared" si="882"/>
        <v>3.7333333333333334</v>
      </c>
      <c r="AQ1732" s="126" t="e">
        <f t="shared" si="883"/>
        <v>#REF!</v>
      </c>
      <c r="AR1732" s="126" t="e">
        <f t="shared" si="884"/>
        <v>#REF!</v>
      </c>
      <c r="AS1732" s="85">
        <f t="shared" si="885"/>
        <v>205.33333333333309</v>
      </c>
      <c r="AT1732" s="85">
        <f t="shared" si="886"/>
        <v>209.06666666666641</v>
      </c>
      <c r="AU1732" s="125">
        <f t="shared" si="887"/>
        <v>7324.150000000046</v>
      </c>
    </row>
    <row r="1733" spans="2:48">
      <c r="B1733" s="96">
        <v>45753</v>
      </c>
      <c r="C1733" s="82" t="s">
        <v>1708</v>
      </c>
      <c r="D1733" s="82" t="s">
        <v>119</v>
      </c>
      <c r="E1733" s="82" t="s">
        <v>3729</v>
      </c>
      <c r="F1733" s="84" t="s">
        <v>1709</v>
      </c>
      <c r="G1733" s="84" t="s">
        <v>1709</v>
      </c>
      <c r="H1733" s="86" t="s">
        <v>109</v>
      </c>
      <c r="I1733" s="86" t="s">
        <v>109</v>
      </c>
      <c r="J1733" s="86" t="s">
        <v>109</v>
      </c>
      <c r="K1733" s="86" t="s">
        <v>109</v>
      </c>
      <c r="L1733" s="86" t="s">
        <v>109</v>
      </c>
      <c r="M1733" s="86" t="s">
        <v>168</v>
      </c>
      <c r="N1733" s="87">
        <v>3</v>
      </c>
      <c r="O1733" s="82" t="s">
        <v>124</v>
      </c>
      <c r="P1733" s="97">
        <v>3</v>
      </c>
      <c r="Q1733" s="97">
        <v>44</v>
      </c>
      <c r="R1733" s="82">
        <v>338</v>
      </c>
      <c r="S1733" s="82">
        <v>338</v>
      </c>
      <c r="T1733" s="84" t="s">
        <v>88</v>
      </c>
      <c r="U1733" s="82"/>
      <c r="V1733" s="82"/>
      <c r="W1733" s="82"/>
      <c r="X1733" s="82"/>
      <c r="Y1733" s="82"/>
      <c r="Z1733" s="82"/>
      <c r="AA1733" s="82">
        <f t="shared" si="881"/>
        <v>224</v>
      </c>
      <c r="AB1733" s="82">
        <v>115.1</v>
      </c>
      <c r="AC1733" s="82" t="s">
        <v>88</v>
      </c>
      <c r="AD1733" s="82"/>
      <c r="AE1733" s="120">
        <v>2.3780000000000001</v>
      </c>
      <c r="AF1733" s="82"/>
      <c r="AG1733" s="82"/>
      <c r="AH1733" s="82"/>
      <c r="AI1733" s="82"/>
      <c r="AJ1733" s="82"/>
      <c r="AK1733" s="82"/>
      <c r="AL1733" s="82"/>
      <c r="AM1733" s="82"/>
      <c r="AN1733" s="82"/>
      <c r="AO1733" s="87"/>
      <c r="AP1733" s="93">
        <f t="shared" si="882"/>
        <v>3.7333333333333334</v>
      </c>
      <c r="AQ1733" s="126" t="e">
        <f t="shared" si="883"/>
        <v>#REF!</v>
      </c>
      <c r="AR1733" s="126" t="e">
        <f t="shared" si="884"/>
        <v>#REF!</v>
      </c>
      <c r="AS1733" s="85">
        <f t="shared" si="885"/>
        <v>209.06666666666641</v>
      </c>
      <c r="AT1733" s="85">
        <f t="shared" si="886"/>
        <v>212.79999999999973</v>
      </c>
      <c r="AU1733" s="125">
        <f t="shared" si="887"/>
        <v>7327.8833333333796</v>
      </c>
    </row>
    <row r="1734" spans="2:48">
      <c r="B1734" s="96">
        <v>45753</v>
      </c>
      <c r="C1734" s="82" t="s">
        <v>1708</v>
      </c>
      <c r="D1734" s="82" t="s">
        <v>119</v>
      </c>
      <c r="E1734" s="82" t="s">
        <v>3729</v>
      </c>
      <c r="F1734" s="84" t="s">
        <v>1710</v>
      </c>
      <c r="G1734" s="84" t="s">
        <v>1710</v>
      </c>
      <c r="H1734" s="86" t="s">
        <v>109</v>
      </c>
      <c r="I1734" s="86" t="s">
        <v>109</v>
      </c>
      <c r="J1734" s="86" t="s">
        <v>109</v>
      </c>
      <c r="K1734" s="86" t="s">
        <v>109</v>
      </c>
      <c r="L1734" s="86" t="s">
        <v>109</v>
      </c>
      <c r="M1734" s="86" t="s">
        <v>168</v>
      </c>
      <c r="N1734" s="87">
        <v>3</v>
      </c>
      <c r="O1734" s="82" t="s">
        <v>124</v>
      </c>
      <c r="P1734" s="97">
        <v>3</v>
      </c>
      <c r="Q1734" s="97">
        <v>44</v>
      </c>
      <c r="R1734" s="82">
        <v>338</v>
      </c>
      <c r="S1734" s="82">
        <v>338</v>
      </c>
      <c r="T1734" s="84" t="s">
        <v>88</v>
      </c>
      <c r="U1734" s="82"/>
      <c r="V1734" s="82"/>
      <c r="W1734" s="82"/>
      <c r="X1734" s="82"/>
      <c r="Y1734" s="82"/>
      <c r="Z1734" s="82"/>
      <c r="AA1734" s="82">
        <f t="shared" si="881"/>
        <v>224</v>
      </c>
      <c r="AB1734" s="82">
        <v>96.4</v>
      </c>
      <c r="AC1734" s="82" t="s">
        <v>88</v>
      </c>
      <c r="AD1734" s="82"/>
      <c r="AE1734" s="120">
        <v>2.3540000000000001</v>
      </c>
      <c r="AF1734" s="82"/>
      <c r="AG1734" s="82"/>
      <c r="AH1734" s="82"/>
      <c r="AI1734" s="82"/>
      <c r="AJ1734" s="82"/>
      <c r="AK1734" s="82"/>
      <c r="AL1734" s="82"/>
      <c r="AM1734" s="82"/>
      <c r="AN1734" s="82"/>
      <c r="AO1734" s="87"/>
      <c r="AP1734" s="93">
        <f t="shared" si="882"/>
        <v>3.7333333333333334</v>
      </c>
      <c r="AQ1734" s="126" t="e">
        <f t="shared" si="883"/>
        <v>#REF!</v>
      </c>
      <c r="AR1734" s="126" t="e">
        <f t="shared" si="884"/>
        <v>#REF!</v>
      </c>
      <c r="AS1734" s="85">
        <f t="shared" si="885"/>
        <v>212.79999999999973</v>
      </c>
      <c r="AT1734" s="85">
        <f t="shared" si="886"/>
        <v>216.53333333333305</v>
      </c>
      <c r="AU1734" s="125">
        <f t="shared" si="887"/>
        <v>7331.6166666667132</v>
      </c>
    </row>
    <row r="1735" spans="2:48">
      <c r="B1735" s="122">
        <v>45753</v>
      </c>
      <c r="C1735" s="117" t="s">
        <v>120</v>
      </c>
      <c r="D1735" s="117"/>
      <c r="E1735" s="117"/>
      <c r="F1735" s="109" t="s">
        <v>100</v>
      </c>
      <c r="G1735" s="109"/>
      <c r="H1735" s="110"/>
      <c r="I1735" s="110"/>
      <c r="J1735" s="110"/>
      <c r="K1735" s="110"/>
      <c r="L1735" s="110"/>
      <c r="M1735" s="111"/>
      <c r="N1735" s="109">
        <v>38</v>
      </c>
      <c r="O1735" s="109" t="s">
        <v>101</v>
      </c>
      <c r="P1735" s="109">
        <v>100</v>
      </c>
      <c r="Q1735" s="109">
        <v>0</v>
      </c>
      <c r="R1735" s="109">
        <v>200</v>
      </c>
      <c r="S1735" s="109">
        <v>200</v>
      </c>
      <c r="T1735" s="112" t="s">
        <v>88</v>
      </c>
      <c r="U1735" s="117"/>
      <c r="V1735" s="117"/>
      <c r="W1735" s="117"/>
      <c r="X1735" s="117"/>
      <c r="Y1735" s="117"/>
      <c r="Z1735" s="117"/>
      <c r="AA1735" s="117"/>
      <c r="AB1735" s="117"/>
      <c r="AC1735" s="117"/>
      <c r="AD1735" s="117"/>
      <c r="AE1735" s="124"/>
      <c r="AF1735" s="117"/>
      <c r="AG1735" s="117"/>
      <c r="AH1735" s="117"/>
      <c r="AI1735" s="117"/>
      <c r="AJ1735" s="117"/>
      <c r="AK1735" s="117"/>
      <c r="AL1735" s="117"/>
      <c r="AM1735" s="117"/>
      <c r="AN1735" s="117"/>
      <c r="AO1735" s="112"/>
      <c r="AP1735" s="113">
        <v>0</v>
      </c>
      <c r="AQ1735" s="113" t="e">
        <f t="shared" si="883"/>
        <v>#REF!</v>
      </c>
      <c r="AR1735" s="113" t="e">
        <f t="shared" si="884"/>
        <v>#REF!</v>
      </c>
      <c r="AS1735" s="118">
        <v>0</v>
      </c>
      <c r="AT1735" s="118">
        <v>0</v>
      </c>
      <c r="AU1735" s="119">
        <f t="shared" si="887"/>
        <v>7331.6166666667132</v>
      </c>
      <c r="AV1735" s="95" t="s">
        <v>1711</v>
      </c>
    </row>
    <row r="1736" spans="2:48">
      <c r="B1736" s="122">
        <v>45753</v>
      </c>
      <c r="C1736" s="117" t="s">
        <v>120</v>
      </c>
      <c r="D1736" s="117"/>
      <c r="E1736" s="117"/>
      <c r="F1736" s="109" t="s">
        <v>100</v>
      </c>
      <c r="G1736" s="109"/>
      <c r="H1736" s="110"/>
      <c r="I1736" s="110"/>
      <c r="J1736" s="110"/>
      <c r="K1736" s="110"/>
      <c r="L1736" s="110"/>
      <c r="M1736" s="111"/>
      <c r="N1736" s="109">
        <v>38</v>
      </c>
      <c r="O1736" s="109" t="s">
        <v>101</v>
      </c>
      <c r="P1736" s="109">
        <v>100</v>
      </c>
      <c r="Q1736" s="109">
        <v>0</v>
      </c>
      <c r="R1736" s="109">
        <v>200</v>
      </c>
      <c r="S1736" s="109">
        <v>200</v>
      </c>
      <c r="T1736" s="112" t="s">
        <v>88</v>
      </c>
      <c r="U1736" s="117"/>
      <c r="V1736" s="117"/>
      <c r="W1736" s="117"/>
      <c r="X1736" s="117"/>
      <c r="Y1736" s="117"/>
      <c r="Z1736" s="117"/>
      <c r="AA1736" s="117"/>
      <c r="AB1736" s="117"/>
      <c r="AC1736" s="117"/>
      <c r="AD1736" s="117"/>
      <c r="AE1736" s="124"/>
      <c r="AF1736" s="117"/>
      <c r="AG1736" s="117"/>
      <c r="AH1736" s="117"/>
      <c r="AI1736" s="117"/>
      <c r="AJ1736" s="117"/>
      <c r="AK1736" s="117"/>
      <c r="AL1736" s="117"/>
      <c r="AM1736" s="117"/>
      <c r="AN1736" s="117"/>
      <c r="AO1736" s="112"/>
      <c r="AP1736" s="113">
        <v>0</v>
      </c>
      <c r="AQ1736" s="113" t="e">
        <f t="shared" si="883"/>
        <v>#REF!</v>
      </c>
      <c r="AR1736" s="113" t="e">
        <f t="shared" si="884"/>
        <v>#REF!</v>
      </c>
      <c r="AS1736" s="118">
        <v>0</v>
      </c>
      <c r="AT1736" s="118">
        <v>0</v>
      </c>
      <c r="AU1736" s="119">
        <f t="shared" si="887"/>
        <v>7331.6166666667132</v>
      </c>
      <c r="AV1736" s="95" t="s">
        <v>1712</v>
      </c>
    </row>
    <row r="1737" spans="2:48">
      <c r="B1737" s="122">
        <v>45753</v>
      </c>
      <c r="C1737" s="117" t="s">
        <v>117</v>
      </c>
      <c r="D1737" s="117"/>
      <c r="E1737" s="117"/>
      <c r="F1737" s="115" t="s">
        <v>135</v>
      </c>
      <c r="G1737" s="109"/>
      <c r="H1737" s="110"/>
      <c r="I1737" s="110"/>
      <c r="J1737" s="110"/>
      <c r="K1737" s="110"/>
      <c r="L1737" s="110"/>
      <c r="M1737" s="111"/>
      <c r="N1737" s="109">
        <v>6</v>
      </c>
      <c r="O1737" s="109" t="s">
        <v>92</v>
      </c>
      <c r="P1737" s="109">
        <v>30</v>
      </c>
      <c r="Q1737" s="109">
        <v>0</v>
      </c>
      <c r="R1737" s="109">
        <v>359</v>
      </c>
      <c r="S1737" s="109">
        <v>359</v>
      </c>
      <c r="T1737" s="117" t="s">
        <v>88</v>
      </c>
      <c r="U1737" s="117"/>
      <c r="V1737" s="117"/>
      <c r="W1737" s="117"/>
      <c r="X1737" s="117"/>
      <c r="Y1737" s="117"/>
      <c r="Z1737" s="117"/>
      <c r="AA1737" s="117"/>
      <c r="AB1737" s="117"/>
      <c r="AC1737" s="117"/>
      <c r="AD1737" s="117"/>
      <c r="AE1737" s="124"/>
      <c r="AF1737" s="117"/>
      <c r="AG1737" s="117"/>
      <c r="AH1737" s="117"/>
      <c r="AI1737" s="117"/>
      <c r="AJ1737" s="117"/>
      <c r="AK1737" s="117"/>
      <c r="AL1737" s="117"/>
      <c r="AM1737" s="117"/>
      <c r="AN1737" s="117"/>
      <c r="AO1737" s="112"/>
      <c r="AP1737" s="113">
        <f t="shared" ref="AP1737:AP1738" si="888">IF(O1737="A",AP1736+AA1737/60,AP1736)</f>
        <v>0</v>
      </c>
      <c r="AQ1737" s="113" t="e">
        <f t="shared" si="883"/>
        <v>#REF!</v>
      </c>
      <c r="AR1737" s="113" t="e">
        <f t="shared" si="884"/>
        <v>#REF!</v>
      </c>
      <c r="AS1737" s="118">
        <v>0</v>
      </c>
      <c r="AT1737" s="118">
        <v>0</v>
      </c>
      <c r="AU1737" s="119">
        <f t="shared" si="887"/>
        <v>7331.6166666667132</v>
      </c>
    </row>
    <row r="1738" spans="2:48">
      <c r="B1738" s="122">
        <v>45753</v>
      </c>
      <c r="C1738" s="117" t="s">
        <v>117</v>
      </c>
      <c r="D1738" s="117"/>
      <c r="E1738" s="117"/>
      <c r="F1738" s="109" t="s">
        <v>102</v>
      </c>
      <c r="G1738" s="109"/>
      <c r="H1738" s="110"/>
      <c r="I1738" s="110"/>
      <c r="J1738" s="110"/>
      <c r="K1738" s="110"/>
      <c r="L1738" s="110"/>
      <c r="M1738" s="111"/>
      <c r="N1738" s="109">
        <v>1</v>
      </c>
      <c r="O1738" s="109" t="s">
        <v>92</v>
      </c>
      <c r="P1738" s="109">
        <v>60</v>
      </c>
      <c r="Q1738" s="109">
        <v>0</v>
      </c>
      <c r="R1738" s="109">
        <v>359</v>
      </c>
      <c r="S1738" s="109">
        <v>359</v>
      </c>
      <c r="T1738" s="117" t="s">
        <v>88</v>
      </c>
      <c r="U1738" s="117"/>
      <c r="V1738" s="117"/>
      <c r="W1738" s="117"/>
      <c r="X1738" s="117"/>
      <c r="Y1738" s="117"/>
      <c r="Z1738" s="117"/>
      <c r="AA1738" s="117">
        <f t="shared" ref="AA1738" si="889">P1738*60+Q1738</f>
        <v>3600</v>
      </c>
      <c r="AB1738" s="117"/>
      <c r="AC1738" s="117"/>
      <c r="AD1738" s="117"/>
      <c r="AE1738" s="124"/>
      <c r="AF1738" s="117"/>
      <c r="AG1738" s="117"/>
      <c r="AH1738" s="117"/>
      <c r="AI1738" s="117"/>
      <c r="AJ1738" s="117"/>
      <c r="AK1738" s="117"/>
      <c r="AL1738" s="117"/>
      <c r="AM1738" s="117"/>
      <c r="AN1738" s="117"/>
      <c r="AO1738" s="112"/>
      <c r="AP1738" s="113">
        <f t="shared" si="888"/>
        <v>0</v>
      </c>
      <c r="AQ1738" s="113" t="e">
        <f t="shared" si="883"/>
        <v>#REF!</v>
      </c>
      <c r="AR1738" s="113" t="e">
        <f t="shared" si="884"/>
        <v>#REF!</v>
      </c>
      <c r="AS1738" s="118">
        <v>0</v>
      </c>
      <c r="AT1738" s="118">
        <v>0</v>
      </c>
      <c r="AU1738" s="119">
        <f t="shared" si="887"/>
        <v>7391.6166666667132</v>
      </c>
    </row>
    <row r="1739" spans="2:48">
      <c r="B1739" s="122">
        <v>45753</v>
      </c>
      <c r="C1739" s="117" t="s">
        <v>117</v>
      </c>
      <c r="D1739" s="117"/>
      <c r="E1739" s="117"/>
      <c r="F1739" s="109" t="s">
        <v>103</v>
      </c>
      <c r="G1739" s="109"/>
      <c r="H1739" s="110"/>
      <c r="I1739" s="110"/>
      <c r="J1739" s="110"/>
      <c r="K1739" s="110"/>
      <c r="L1739" s="110"/>
      <c r="M1739" s="111"/>
      <c r="N1739" s="109">
        <v>6</v>
      </c>
      <c r="O1739" s="109" t="s">
        <v>91</v>
      </c>
      <c r="P1739" s="109">
        <v>30</v>
      </c>
      <c r="Q1739" s="109">
        <v>0</v>
      </c>
      <c r="R1739" s="109">
        <v>359</v>
      </c>
      <c r="S1739" s="109">
        <v>359</v>
      </c>
      <c r="T1739" s="117" t="s">
        <v>88</v>
      </c>
      <c r="U1739" s="117"/>
      <c r="V1739" s="117"/>
      <c r="W1739" s="117"/>
      <c r="X1739" s="117"/>
      <c r="Y1739" s="117"/>
      <c r="Z1739" s="117"/>
      <c r="AA1739" s="117"/>
      <c r="AB1739" s="117"/>
      <c r="AC1739" s="117"/>
      <c r="AD1739" s="117"/>
      <c r="AE1739" s="124"/>
      <c r="AF1739" s="117"/>
      <c r="AG1739" s="117"/>
      <c r="AH1739" s="117"/>
      <c r="AI1739" s="117"/>
      <c r="AJ1739" s="117"/>
      <c r="AK1739" s="117"/>
      <c r="AL1739" s="117"/>
      <c r="AM1739" s="117"/>
      <c r="AN1739" s="117"/>
      <c r="AO1739" s="112"/>
      <c r="AP1739" s="113">
        <v>0</v>
      </c>
      <c r="AQ1739" s="113" t="e">
        <f t="shared" si="883"/>
        <v>#REF!</v>
      </c>
      <c r="AR1739" s="113" t="e">
        <f t="shared" si="884"/>
        <v>#REF!</v>
      </c>
      <c r="AS1739" s="118">
        <f t="shared" ref="AS1739:AS1744" si="890">IF(O1739="3C",AS1738+AA1739/60,AS1738)</f>
        <v>0</v>
      </c>
      <c r="AT1739" s="118">
        <v>0</v>
      </c>
      <c r="AU1739" s="119">
        <f t="shared" si="887"/>
        <v>7391.6166666667132</v>
      </c>
    </row>
    <row r="1740" spans="2:48">
      <c r="B1740" s="122">
        <v>45754</v>
      </c>
      <c r="C1740" s="117" t="s">
        <v>117</v>
      </c>
      <c r="D1740" s="117"/>
      <c r="E1740" s="117"/>
      <c r="F1740" s="109" t="s">
        <v>104</v>
      </c>
      <c r="G1740" s="109"/>
      <c r="H1740" s="110"/>
      <c r="I1740" s="110"/>
      <c r="J1740" s="110"/>
      <c r="K1740" s="110"/>
      <c r="L1740" s="110"/>
      <c r="M1740" s="111"/>
      <c r="N1740" s="109">
        <v>1</v>
      </c>
      <c r="O1740" s="109" t="s">
        <v>91</v>
      </c>
      <c r="P1740" s="109">
        <v>60</v>
      </c>
      <c r="Q1740" s="109">
        <v>0</v>
      </c>
      <c r="R1740" s="109">
        <v>359</v>
      </c>
      <c r="S1740" s="109">
        <v>359</v>
      </c>
      <c r="T1740" s="117" t="s">
        <v>88</v>
      </c>
      <c r="U1740" s="117"/>
      <c r="V1740" s="117"/>
      <c r="W1740" s="117"/>
      <c r="X1740" s="117"/>
      <c r="Y1740" s="117"/>
      <c r="Z1740" s="117"/>
      <c r="AA1740" s="117">
        <f t="shared" ref="AA1740:AA1744" si="891">P1740*60+Q1740</f>
        <v>3600</v>
      </c>
      <c r="AB1740" s="117"/>
      <c r="AC1740" s="117"/>
      <c r="AD1740" s="117"/>
      <c r="AE1740" s="124"/>
      <c r="AF1740" s="117"/>
      <c r="AG1740" s="117"/>
      <c r="AH1740" s="117"/>
      <c r="AI1740" s="117"/>
      <c r="AJ1740" s="117"/>
      <c r="AK1740" s="117"/>
      <c r="AL1740" s="117"/>
      <c r="AM1740" s="117"/>
      <c r="AN1740" s="117"/>
      <c r="AO1740" s="112"/>
      <c r="AP1740" s="113">
        <v>0</v>
      </c>
      <c r="AQ1740" s="113" t="e">
        <f t="shared" si="883"/>
        <v>#REF!</v>
      </c>
      <c r="AR1740" s="113" t="e">
        <f t="shared" si="884"/>
        <v>#REF!</v>
      </c>
      <c r="AS1740" s="118">
        <f t="shared" si="890"/>
        <v>0</v>
      </c>
      <c r="AT1740" s="118">
        <v>0</v>
      </c>
      <c r="AU1740" s="119">
        <f t="shared" si="887"/>
        <v>7451.6166666667132</v>
      </c>
    </row>
    <row r="1741" spans="2:48">
      <c r="B1741" s="122">
        <v>45754</v>
      </c>
      <c r="C1741" s="117" t="s">
        <v>117</v>
      </c>
      <c r="D1741" s="117"/>
      <c r="E1741" s="117"/>
      <c r="F1741" s="109" t="s">
        <v>104</v>
      </c>
      <c r="G1741" s="109"/>
      <c r="H1741" s="110"/>
      <c r="I1741" s="110"/>
      <c r="J1741" s="110"/>
      <c r="K1741" s="110"/>
      <c r="L1741" s="110"/>
      <c r="M1741" s="111"/>
      <c r="N1741" s="109">
        <v>1</v>
      </c>
      <c r="O1741" s="109" t="s">
        <v>91</v>
      </c>
      <c r="P1741" s="109">
        <v>60</v>
      </c>
      <c r="Q1741" s="109">
        <v>0</v>
      </c>
      <c r="R1741" s="109">
        <v>359</v>
      </c>
      <c r="S1741" s="109">
        <v>359</v>
      </c>
      <c r="T1741" s="117" t="s">
        <v>88</v>
      </c>
      <c r="U1741" s="117"/>
      <c r="V1741" s="117"/>
      <c r="W1741" s="117"/>
      <c r="X1741" s="117"/>
      <c r="Y1741" s="117"/>
      <c r="Z1741" s="117"/>
      <c r="AA1741" s="117">
        <f t="shared" si="891"/>
        <v>3600</v>
      </c>
      <c r="AB1741" s="117"/>
      <c r="AC1741" s="117"/>
      <c r="AD1741" s="117"/>
      <c r="AE1741" s="124"/>
      <c r="AF1741" s="117"/>
      <c r="AG1741" s="117"/>
      <c r="AH1741" s="117"/>
      <c r="AI1741" s="117"/>
      <c r="AJ1741" s="117"/>
      <c r="AK1741" s="117"/>
      <c r="AL1741" s="117"/>
      <c r="AM1741" s="117"/>
      <c r="AN1741" s="117"/>
      <c r="AO1741" s="112"/>
      <c r="AP1741" s="113">
        <v>0</v>
      </c>
      <c r="AQ1741" s="113" t="e">
        <f t="shared" si="883"/>
        <v>#REF!</v>
      </c>
      <c r="AR1741" s="113" t="e">
        <f t="shared" si="884"/>
        <v>#REF!</v>
      </c>
      <c r="AS1741" s="118">
        <f t="shared" si="890"/>
        <v>0</v>
      </c>
      <c r="AT1741" s="118">
        <v>0</v>
      </c>
      <c r="AU1741" s="119">
        <f t="shared" si="887"/>
        <v>7511.6166666667132</v>
      </c>
    </row>
    <row r="1742" spans="2:48">
      <c r="B1742" s="122">
        <v>45754</v>
      </c>
      <c r="C1742" s="117" t="s">
        <v>117</v>
      </c>
      <c r="D1742" s="117"/>
      <c r="E1742" s="117"/>
      <c r="F1742" s="109" t="s">
        <v>104</v>
      </c>
      <c r="G1742" s="109"/>
      <c r="H1742" s="110"/>
      <c r="I1742" s="110"/>
      <c r="J1742" s="110"/>
      <c r="K1742" s="110"/>
      <c r="L1742" s="110"/>
      <c r="M1742" s="111"/>
      <c r="N1742" s="109">
        <v>1</v>
      </c>
      <c r="O1742" s="109" t="s">
        <v>91</v>
      </c>
      <c r="P1742" s="109">
        <v>60</v>
      </c>
      <c r="Q1742" s="109">
        <v>0</v>
      </c>
      <c r="R1742" s="109">
        <v>359</v>
      </c>
      <c r="S1742" s="109">
        <v>359</v>
      </c>
      <c r="T1742" s="117" t="s">
        <v>88</v>
      </c>
      <c r="U1742" s="117"/>
      <c r="V1742" s="117"/>
      <c r="W1742" s="117"/>
      <c r="X1742" s="117"/>
      <c r="Y1742" s="117"/>
      <c r="Z1742" s="117"/>
      <c r="AA1742" s="117">
        <f t="shared" si="891"/>
        <v>3600</v>
      </c>
      <c r="AB1742" s="117"/>
      <c r="AC1742" s="117"/>
      <c r="AD1742" s="117"/>
      <c r="AE1742" s="124"/>
      <c r="AF1742" s="117"/>
      <c r="AG1742" s="117"/>
      <c r="AH1742" s="117"/>
      <c r="AI1742" s="117"/>
      <c r="AJ1742" s="117"/>
      <c r="AK1742" s="117"/>
      <c r="AL1742" s="117"/>
      <c r="AM1742" s="117"/>
      <c r="AN1742" s="117"/>
      <c r="AO1742" s="112"/>
      <c r="AP1742" s="113">
        <v>0</v>
      </c>
      <c r="AQ1742" s="113" t="e">
        <f t="shared" si="883"/>
        <v>#REF!</v>
      </c>
      <c r="AR1742" s="113" t="e">
        <f t="shared" si="884"/>
        <v>#REF!</v>
      </c>
      <c r="AS1742" s="118">
        <f t="shared" si="890"/>
        <v>0</v>
      </c>
      <c r="AT1742" s="118">
        <v>0</v>
      </c>
      <c r="AU1742" s="119">
        <f t="shared" si="887"/>
        <v>7571.6166666667132</v>
      </c>
    </row>
    <row r="1743" spans="2:48">
      <c r="B1743" s="122">
        <v>45754</v>
      </c>
      <c r="C1743" s="117" t="s">
        <v>117</v>
      </c>
      <c r="D1743" s="117"/>
      <c r="E1743" s="117"/>
      <c r="F1743" s="109" t="s">
        <v>104</v>
      </c>
      <c r="G1743" s="109"/>
      <c r="H1743" s="110"/>
      <c r="I1743" s="110"/>
      <c r="J1743" s="110"/>
      <c r="K1743" s="110"/>
      <c r="L1743" s="110"/>
      <c r="M1743" s="111"/>
      <c r="N1743" s="109">
        <v>1</v>
      </c>
      <c r="O1743" s="109" t="s">
        <v>91</v>
      </c>
      <c r="P1743" s="109">
        <v>60</v>
      </c>
      <c r="Q1743" s="109">
        <v>0</v>
      </c>
      <c r="R1743" s="109">
        <v>359</v>
      </c>
      <c r="S1743" s="109">
        <v>359</v>
      </c>
      <c r="T1743" s="117" t="s">
        <v>88</v>
      </c>
      <c r="U1743" s="117"/>
      <c r="V1743" s="117"/>
      <c r="W1743" s="117"/>
      <c r="X1743" s="117"/>
      <c r="Y1743" s="117"/>
      <c r="Z1743" s="117"/>
      <c r="AA1743" s="117">
        <f t="shared" si="891"/>
        <v>3600</v>
      </c>
      <c r="AB1743" s="117"/>
      <c r="AC1743" s="117"/>
      <c r="AD1743" s="117"/>
      <c r="AE1743" s="124"/>
      <c r="AF1743" s="117"/>
      <c r="AG1743" s="117"/>
      <c r="AH1743" s="117"/>
      <c r="AI1743" s="117"/>
      <c r="AJ1743" s="117"/>
      <c r="AK1743" s="117"/>
      <c r="AL1743" s="117"/>
      <c r="AM1743" s="117"/>
      <c r="AN1743" s="117"/>
      <c r="AO1743" s="112"/>
      <c r="AP1743" s="113">
        <v>0</v>
      </c>
      <c r="AQ1743" s="113" t="e">
        <f t="shared" si="883"/>
        <v>#REF!</v>
      </c>
      <c r="AR1743" s="113" t="e">
        <f t="shared" si="884"/>
        <v>#REF!</v>
      </c>
      <c r="AS1743" s="118">
        <f t="shared" si="890"/>
        <v>0</v>
      </c>
      <c r="AT1743" s="118">
        <v>0</v>
      </c>
      <c r="AU1743" s="119">
        <f t="shared" si="887"/>
        <v>7631.6166666667132</v>
      </c>
    </row>
    <row r="1744" spans="2:48">
      <c r="B1744" s="96">
        <v>45754</v>
      </c>
      <c r="C1744" s="82" t="s">
        <v>117</v>
      </c>
      <c r="D1744" s="82"/>
      <c r="E1744" s="82"/>
      <c r="F1744" s="130" t="s">
        <v>105</v>
      </c>
      <c r="G1744" s="130" t="s">
        <v>89</v>
      </c>
      <c r="H1744" s="133" t="s">
        <v>89</v>
      </c>
      <c r="I1744" s="133" t="s">
        <v>89</v>
      </c>
      <c r="J1744" s="133" t="s">
        <v>89</v>
      </c>
      <c r="K1744" s="133" t="s">
        <v>89</v>
      </c>
      <c r="L1744" s="133" t="s">
        <v>95</v>
      </c>
      <c r="M1744" s="134" t="s">
        <v>106</v>
      </c>
      <c r="N1744" s="114">
        <v>3</v>
      </c>
      <c r="O1744" s="82" t="s">
        <v>114</v>
      </c>
      <c r="P1744" s="130">
        <v>3</v>
      </c>
      <c r="Q1744" s="114">
        <v>44</v>
      </c>
      <c r="R1744" s="130">
        <v>338</v>
      </c>
      <c r="S1744" s="130">
        <v>338</v>
      </c>
      <c r="T1744" s="84" t="s">
        <v>88</v>
      </c>
      <c r="U1744" s="82"/>
      <c r="V1744" s="82"/>
      <c r="W1744" s="82"/>
      <c r="X1744" s="82"/>
      <c r="Y1744" s="82"/>
      <c r="Z1744" s="82"/>
      <c r="AA1744" s="82">
        <f t="shared" si="891"/>
        <v>224</v>
      </c>
      <c r="AB1744" s="82"/>
      <c r="AC1744" s="82"/>
      <c r="AD1744" s="82">
        <v>113.9</v>
      </c>
      <c r="AE1744" s="120">
        <v>2.3860000000000001</v>
      </c>
      <c r="AF1744" s="82">
        <v>114.5</v>
      </c>
      <c r="AG1744" s="82">
        <v>99.8</v>
      </c>
      <c r="AH1744" s="132">
        <f>AF1744-AG1744</f>
        <v>14.700000000000003</v>
      </c>
      <c r="AI1744" s="132">
        <v>-3420.1019999999999</v>
      </c>
      <c r="AJ1744" s="132">
        <v>-2408.71</v>
      </c>
      <c r="AK1744" s="132">
        <v>-6388.3159999999998</v>
      </c>
      <c r="AL1744" s="132">
        <v>-5145.41</v>
      </c>
      <c r="AM1744" s="136">
        <f>AJ1744-AI1744</f>
        <v>1011.3919999999998</v>
      </c>
      <c r="AN1744" s="136">
        <f>AL1744-AK1744</f>
        <v>1242.9059999999999</v>
      </c>
      <c r="AO1744" s="136">
        <f>AD1744/AA1744*60</f>
        <v>30.508928571428573</v>
      </c>
      <c r="AP1744" s="93">
        <f t="shared" ref="AP1744" si="892">IF(O1744="A",AP1743+AA1744/60,AP1743)</f>
        <v>3.7333333333333334</v>
      </c>
      <c r="AQ1744" s="126" t="e">
        <f t="shared" si="883"/>
        <v>#REF!</v>
      </c>
      <c r="AR1744" s="126" t="e">
        <f t="shared" si="884"/>
        <v>#REF!</v>
      </c>
      <c r="AS1744" s="85">
        <f t="shared" si="890"/>
        <v>0</v>
      </c>
      <c r="AT1744" s="85">
        <f t="shared" ref="AT1744" si="893">AT1743+(AA1744/60)</f>
        <v>3.7333333333333334</v>
      </c>
      <c r="AU1744" s="125">
        <f t="shared" si="887"/>
        <v>7635.3500000000467</v>
      </c>
    </row>
    <row r="1745" spans="2:47">
      <c r="B1745" s="96">
        <v>45754</v>
      </c>
      <c r="C1745" s="82" t="s">
        <v>117</v>
      </c>
      <c r="D1745" s="82" t="s">
        <v>134</v>
      </c>
      <c r="E1745" s="82" t="s">
        <v>3729</v>
      </c>
      <c r="F1745" s="84" t="s">
        <v>1713</v>
      </c>
      <c r="G1745" s="84" t="s">
        <v>1713</v>
      </c>
      <c r="H1745" s="133" t="s">
        <v>89</v>
      </c>
      <c r="I1745" s="133" t="s">
        <v>89</v>
      </c>
      <c r="J1745" s="133" t="s">
        <v>89</v>
      </c>
      <c r="K1745" s="133" t="s">
        <v>89</v>
      </c>
      <c r="L1745" s="133" t="s">
        <v>95</v>
      </c>
      <c r="M1745" s="86" t="s">
        <v>168</v>
      </c>
      <c r="N1745" s="114">
        <v>3</v>
      </c>
      <c r="O1745" s="82" t="s">
        <v>92</v>
      </c>
      <c r="P1745" s="130">
        <v>3</v>
      </c>
      <c r="Q1745" s="114">
        <v>44</v>
      </c>
      <c r="R1745" s="130">
        <v>338</v>
      </c>
      <c r="S1745" s="130">
        <v>338</v>
      </c>
      <c r="T1745" s="84" t="s">
        <v>88</v>
      </c>
      <c r="U1745" s="82"/>
      <c r="V1745" s="82"/>
      <c r="W1745" s="82"/>
      <c r="X1745" s="82"/>
      <c r="Y1745" s="82"/>
      <c r="Z1745" s="82"/>
      <c r="AA1745" s="82">
        <f t="shared" si="881"/>
        <v>224</v>
      </c>
      <c r="AB1745" s="82">
        <v>112.1</v>
      </c>
      <c r="AC1745" s="82" t="s">
        <v>88</v>
      </c>
      <c r="AD1745" s="82"/>
      <c r="AE1745" s="120">
        <v>2.39</v>
      </c>
      <c r="AF1745" s="82"/>
      <c r="AG1745" s="82"/>
      <c r="AH1745" s="82"/>
      <c r="AI1745" s="82"/>
      <c r="AJ1745" s="82"/>
      <c r="AK1745" s="82"/>
      <c r="AL1745" s="82"/>
      <c r="AM1745" s="82"/>
      <c r="AN1745" s="82"/>
      <c r="AO1745" s="87"/>
      <c r="AP1745" s="93">
        <f t="shared" si="882"/>
        <v>3.7333333333333334</v>
      </c>
      <c r="AQ1745" s="126" t="e">
        <f t="shared" si="883"/>
        <v>#REF!</v>
      </c>
      <c r="AR1745" s="126" t="e">
        <f t="shared" si="884"/>
        <v>#REF!</v>
      </c>
      <c r="AS1745" s="85">
        <f t="shared" si="885"/>
        <v>3.7333333333333334</v>
      </c>
      <c r="AT1745" s="85">
        <f t="shared" si="886"/>
        <v>7.4666666666666668</v>
      </c>
      <c r="AU1745" s="125">
        <f t="shared" si="887"/>
        <v>7639.0833333333803</v>
      </c>
    </row>
    <row r="1746" spans="2:47">
      <c r="B1746" s="96">
        <v>45754</v>
      </c>
      <c r="C1746" s="82" t="s">
        <v>1197</v>
      </c>
      <c r="D1746" s="82" t="s">
        <v>134</v>
      </c>
      <c r="E1746" s="82" t="s">
        <v>3729</v>
      </c>
      <c r="F1746" s="84" t="s">
        <v>1714</v>
      </c>
      <c r="G1746" s="84" t="s">
        <v>1714</v>
      </c>
      <c r="H1746" s="133" t="s">
        <v>89</v>
      </c>
      <c r="I1746" s="133" t="s">
        <v>89</v>
      </c>
      <c r="J1746" s="133" t="s">
        <v>89</v>
      </c>
      <c r="K1746" s="133" t="s">
        <v>89</v>
      </c>
      <c r="L1746" s="133" t="s">
        <v>95</v>
      </c>
      <c r="M1746" s="86" t="s">
        <v>168</v>
      </c>
      <c r="N1746" s="114">
        <v>3</v>
      </c>
      <c r="O1746" s="82" t="s">
        <v>92</v>
      </c>
      <c r="P1746" s="130">
        <v>3</v>
      </c>
      <c r="Q1746" s="114">
        <v>44</v>
      </c>
      <c r="R1746" s="130">
        <v>338</v>
      </c>
      <c r="S1746" s="130">
        <v>338</v>
      </c>
      <c r="T1746" s="84" t="s">
        <v>88</v>
      </c>
      <c r="U1746" s="82"/>
      <c r="V1746" s="82"/>
      <c r="W1746" s="82"/>
      <c r="X1746" s="82"/>
      <c r="Y1746" s="82"/>
      <c r="Z1746" s="82"/>
      <c r="AA1746" s="82">
        <f t="shared" si="881"/>
        <v>224</v>
      </c>
      <c r="AB1746" s="82">
        <v>112.2</v>
      </c>
      <c r="AC1746" s="82" t="s">
        <v>88</v>
      </c>
      <c r="AD1746" s="82"/>
      <c r="AE1746" s="120">
        <v>2.383</v>
      </c>
      <c r="AF1746" s="82"/>
      <c r="AG1746" s="82"/>
      <c r="AH1746" s="82"/>
      <c r="AI1746" s="82"/>
      <c r="AJ1746" s="82"/>
      <c r="AK1746" s="82"/>
      <c r="AL1746" s="82"/>
      <c r="AM1746" s="82"/>
      <c r="AN1746" s="82"/>
      <c r="AO1746" s="87"/>
      <c r="AP1746" s="93">
        <f t="shared" si="882"/>
        <v>3.7333333333333334</v>
      </c>
      <c r="AQ1746" s="126" t="e">
        <f t="shared" si="883"/>
        <v>#REF!</v>
      </c>
      <c r="AR1746" s="126" t="e">
        <f t="shared" si="884"/>
        <v>#REF!</v>
      </c>
      <c r="AS1746" s="85">
        <f t="shared" si="885"/>
        <v>7.4666666666666668</v>
      </c>
      <c r="AT1746" s="85">
        <f t="shared" si="886"/>
        <v>11.2</v>
      </c>
      <c r="AU1746" s="125">
        <f t="shared" si="887"/>
        <v>7642.8166666667139</v>
      </c>
    </row>
    <row r="1747" spans="2:47">
      <c r="B1747" s="96">
        <v>45754</v>
      </c>
      <c r="C1747" s="82" t="s">
        <v>1708</v>
      </c>
      <c r="D1747" s="82" t="s">
        <v>134</v>
      </c>
      <c r="E1747" s="82" t="s">
        <v>3729</v>
      </c>
      <c r="F1747" s="84" t="s">
        <v>1715</v>
      </c>
      <c r="G1747" s="84" t="s">
        <v>1715</v>
      </c>
      <c r="H1747" s="133" t="s">
        <v>89</v>
      </c>
      <c r="I1747" s="133" t="s">
        <v>89</v>
      </c>
      <c r="J1747" s="133" t="s">
        <v>89</v>
      </c>
      <c r="K1747" s="133" t="s">
        <v>89</v>
      </c>
      <c r="L1747" s="133" t="s">
        <v>95</v>
      </c>
      <c r="M1747" s="86" t="s">
        <v>168</v>
      </c>
      <c r="N1747" s="114">
        <v>3</v>
      </c>
      <c r="O1747" s="82" t="s">
        <v>92</v>
      </c>
      <c r="P1747" s="130">
        <v>3</v>
      </c>
      <c r="Q1747" s="114">
        <v>44</v>
      </c>
      <c r="R1747" s="130">
        <v>338</v>
      </c>
      <c r="S1747" s="130">
        <v>338</v>
      </c>
      <c r="T1747" s="84" t="s">
        <v>88</v>
      </c>
      <c r="U1747" s="82"/>
      <c r="V1747" s="82"/>
      <c r="W1747" s="82"/>
      <c r="X1747" s="82"/>
      <c r="Y1747" s="82"/>
      <c r="Z1747" s="82"/>
      <c r="AA1747" s="82">
        <f t="shared" ref="AA1747:AA1748" si="894">P1747*60+Q1747</f>
        <v>224</v>
      </c>
      <c r="AB1747" s="82">
        <v>113.5</v>
      </c>
      <c r="AC1747" s="82" t="s">
        <v>88</v>
      </c>
      <c r="AD1747" s="82"/>
      <c r="AE1747" s="120">
        <v>2.383</v>
      </c>
      <c r="AF1747" s="82"/>
      <c r="AG1747" s="82"/>
      <c r="AH1747" s="82"/>
      <c r="AI1747" s="82"/>
      <c r="AJ1747" s="82"/>
      <c r="AK1747" s="82"/>
      <c r="AL1747" s="82"/>
      <c r="AM1747" s="82"/>
      <c r="AN1747" s="82"/>
      <c r="AO1747" s="87"/>
      <c r="AP1747" s="93">
        <f t="shared" ref="AP1747:AP1748" si="895">IF(O1747="A",AP1746+AA1747/60,AP1746)</f>
        <v>3.7333333333333334</v>
      </c>
      <c r="AQ1747" s="126" t="e">
        <f t="shared" ref="AQ1747:AQ1748" si="896">IF(O1747="B",AQ1746+AA1747/60,AQ1746)</f>
        <v>#REF!</v>
      </c>
      <c r="AR1747" s="126" t="e">
        <f t="shared" ref="AR1747:AR1748" si="897">IF(O1747="3A",AR1746+AA1747/60,AR1746)</f>
        <v>#REF!</v>
      </c>
      <c r="AS1747" s="85">
        <f t="shared" ref="AS1747:AS1748" si="898">IF(O1747="3C",AS1746+AA1747/60,AS1746)</f>
        <v>11.2</v>
      </c>
      <c r="AT1747" s="85">
        <f t="shared" ref="AT1747:AT1748" si="899">AT1746+(AA1747/60)</f>
        <v>14.933333333333334</v>
      </c>
      <c r="AU1747" s="125">
        <f t="shared" ref="AU1747:AU1748" si="900">AU1746+(AA1747/60)</f>
        <v>7646.5500000000475</v>
      </c>
    </row>
    <row r="1748" spans="2:47">
      <c r="B1748" s="96">
        <v>45754</v>
      </c>
      <c r="C1748" s="82" t="s">
        <v>1708</v>
      </c>
      <c r="D1748" s="82" t="s">
        <v>134</v>
      </c>
      <c r="E1748" s="82" t="s">
        <v>3729</v>
      </c>
      <c r="F1748" s="84" t="s">
        <v>1716</v>
      </c>
      <c r="G1748" s="84" t="s">
        <v>1716</v>
      </c>
      <c r="H1748" s="133" t="s">
        <v>89</v>
      </c>
      <c r="I1748" s="133" t="s">
        <v>89</v>
      </c>
      <c r="J1748" s="133" t="s">
        <v>89</v>
      </c>
      <c r="K1748" s="133" t="s">
        <v>89</v>
      </c>
      <c r="L1748" s="133" t="s">
        <v>95</v>
      </c>
      <c r="M1748" s="86" t="s">
        <v>168</v>
      </c>
      <c r="N1748" s="114">
        <v>3</v>
      </c>
      <c r="O1748" s="82" t="s">
        <v>92</v>
      </c>
      <c r="P1748" s="130">
        <v>3</v>
      </c>
      <c r="Q1748" s="114">
        <v>44</v>
      </c>
      <c r="R1748" s="130">
        <v>338</v>
      </c>
      <c r="S1748" s="130">
        <v>338</v>
      </c>
      <c r="T1748" s="84" t="s">
        <v>88</v>
      </c>
      <c r="U1748" s="82"/>
      <c r="V1748" s="82"/>
      <c r="W1748" s="82"/>
      <c r="X1748" s="82"/>
      <c r="Y1748" s="82"/>
      <c r="Z1748" s="82"/>
      <c r="AA1748" s="82">
        <f t="shared" si="894"/>
        <v>224</v>
      </c>
      <c r="AB1748" s="82">
        <v>114.5</v>
      </c>
      <c r="AC1748" s="82" t="s">
        <v>88</v>
      </c>
      <c r="AD1748" s="82"/>
      <c r="AE1748" s="120">
        <v>2.3849999999999998</v>
      </c>
      <c r="AF1748" s="82"/>
      <c r="AG1748" s="82"/>
      <c r="AH1748" s="82"/>
      <c r="AI1748" s="82"/>
      <c r="AJ1748" s="82"/>
      <c r="AK1748" s="82"/>
      <c r="AL1748" s="82"/>
      <c r="AM1748" s="82"/>
      <c r="AN1748" s="82"/>
      <c r="AO1748" s="87"/>
      <c r="AP1748" s="93">
        <f t="shared" si="895"/>
        <v>3.7333333333333334</v>
      </c>
      <c r="AQ1748" s="126" t="e">
        <f t="shared" si="896"/>
        <v>#REF!</v>
      </c>
      <c r="AR1748" s="126" t="e">
        <f t="shared" si="897"/>
        <v>#REF!</v>
      </c>
      <c r="AS1748" s="85">
        <f t="shared" si="898"/>
        <v>14.933333333333334</v>
      </c>
      <c r="AT1748" s="85">
        <f t="shared" si="899"/>
        <v>18.666666666666668</v>
      </c>
      <c r="AU1748" s="125">
        <f t="shared" si="900"/>
        <v>7650.2833333333811</v>
      </c>
    </row>
    <row r="1749" spans="2:47">
      <c r="B1749" s="96">
        <v>45754</v>
      </c>
      <c r="C1749" s="82" t="s">
        <v>1708</v>
      </c>
      <c r="D1749" s="82" t="s">
        <v>119</v>
      </c>
      <c r="E1749" s="82" t="s">
        <v>3729</v>
      </c>
      <c r="F1749" s="84" t="s">
        <v>1717</v>
      </c>
      <c r="G1749" s="84" t="s">
        <v>1717</v>
      </c>
      <c r="H1749" s="133" t="s">
        <v>89</v>
      </c>
      <c r="I1749" s="133" t="s">
        <v>89</v>
      </c>
      <c r="J1749" s="133" t="s">
        <v>89</v>
      </c>
      <c r="K1749" s="133" t="s">
        <v>89</v>
      </c>
      <c r="L1749" s="133" t="s">
        <v>95</v>
      </c>
      <c r="M1749" s="86" t="s">
        <v>168</v>
      </c>
      <c r="N1749" s="114">
        <v>3</v>
      </c>
      <c r="O1749" s="82" t="s">
        <v>92</v>
      </c>
      <c r="P1749" s="130">
        <v>3</v>
      </c>
      <c r="Q1749" s="114">
        <v>44</v>
      </c>
      <c r="R1749" s="130">
        <v>338</v>
      </c>
      <c r="S1749" s="130">
        <v>338</v>
      </c>
      <c r="T1749" s="84" t="s">
        <v>88</v>
      </c>
      <c r="U1749" s="82"/>
      <c r="V1749" s="82"/>
      <c r="W1749" s="82"/>
      <c r="X1749" s="82"/>
      <c r="Y1749" s="82"/>
      <c r="Z1749" s="82"/>
      <c r="AA1749" s="82">
        <v>224</v>
      </c>
      <c r="AB1749" s="82">
        <v>112.7</v>
      </c>
      <c r="AC1749" s="82" t="s">
        <v>88</v>
      </c>
      <c r="AD1749" s="82"/>
      <c r="AE1749" s="120">
        <v>2.403</v>
      </c>
      <c r="AF1749" s="82"/>
      <c r="AG1749" s="82"/>
      <c r="AH1749" s="82"/>
      <c r="AI1749" s="82"/>
      <c r="AJ1749" s="82"/>
      <c r="AK1749" s="82"/>
      <c r="AL1749" s="82"/>
      <c r="AM1749" s="82"/>
      <c r="AN1749" s="82"/>
      <c r="AO1749" s="87"/>
      <c r="AP1749" s="93">
        <f t="shared" ref="AP1749" si="901">IF(O1749="A",AP1748+AA1749/60,AP1748)</f>
        <v>3.7333333333333334</v>
      </c>
      <c r="AQ1749" s="126" t="e">
        <f t="shared" ref="AQ1749" si="902">IF(O1749="B",AQ1748+AA1749/60,AQ1748)</f>
        <v>#REF!</v>
      </c>
      <c r="AR1749" s="126" t="e">
        <f t="shared" ref="AR1749" si="903">IF(O1749="3A",AR1748+AA1749/60,AR1748)</f>
        <v>#REF!</v>
      </c>
      <c r="AS1749" s="85">
        <f t="shared" ref="AS1749" si="904">IF(O1749="3C",AS1748+AA1749/60,AS1748)</f>
        <v>18.666666666666668</v>
      </c>
      <c r="AT1749" s="85">
        <f t="shared" ref="AT1749" si="905">AT1748+(AA1749/60)</f>
        <v>22.400000000000002</v>
      </c>
      <c r="AU1749" s="125">
        <f t="shared" ref="AU1749" si="906">AU1748+(AA1749/60)</f>
        <v>7654.0166666667146</v>
      </c>
    </row>
    <row r="1750" spans="2:47">
      <c r="B1750" s="96">
        <v>45754</v>
      </c>
      <c r="C1750" s="82" t="s">
        <v>1708</v>
      </c>
      <c r="D1750" s="82" t="s">
        <v>119</v>
      </c>
      <c r="E1750" s="82" t="s">
        <v>3729</v>
      </c>
      <c r="F1750" s="84" t="s">
        <v>1718</v>
      </c>
      <c r="G1750" s="84" t="s">
        <v>1718</v>
      </c>
      <c r="H1750" s="133" t="s">
        <v>89</v>
      </c>
      <c r="I1750" s="133" t="s">
        <v>89</v>
      </c>
      <c r="J1750" s="133" t="s">
        <v>89</v>
      </c>
      <c r="K1750" s="133" t="s">
        <v>89</v>
      </c>
      <c r="L1750" s="133" t="s">
        <v>95</v>
      </c>
      <c r="M1750" s="86" t="s">
        <v>168</v>
      </c>
      <c r="N1750" s="114">
        <v>3</v>
      </c>
      <c r="O1750" s="82" t="s">
        <v>92</v>
      </c>
      <c r="P1750" s="130">
        <v>3</v>
      </c>
      <c r="Q1750" s="114">
        <v>44</v>
      </c>
      <c r="R1750" s="130">
        <v>338</v>
      </c>
      <c r="S1750" s="130">
        <v>338</v>
      </c>
      <c r="T1750" s="84" t="s">
        <v>88</v>
      </c>
      <c r="U1750" s="82"/>
      <c r="V1750" s="82"/>
      <c r="W1750" s="82"/>
      <c r="X1750" s="82"/>
      <c r="Y1750" s="82"/>
      <c r="Z1750" s="82"/>
      <c r="AA1750" s="82">
        <v>224</v>
      </c>
      <c r="AB1750" s="82">
        <v>113.5</v>
      </c>
      <c r="AC1750" s="82" t="s">
        <v>88</v>
      </c>
      <c r="AD1750" s="82"/>
      <c r="AE1750" s="120">
        <v>2.4049999999999998</v>
      </c>
      <c r="AF1750" s="82"/>
      <c r="AG1750" s="82"/>
      <c r="AH1750" s="82"/>
      <c r="AI1750" s="82"/>
      <c r="AJ1750" s="82"/>
      <c r="AK1750" s="82"/>
      <c r="AL1750" s="82"/>
      <c r="AM1750" s="82"/>
      <c r="AN1750" s="82"/>
      <c r="AO1750" s="87"/>
      <c r="AP1750" s="93">
        <f t="shared" ref="AP1750" si="907">IF(O1750="A",AP1749+AA1750/60,AP1749)</f>
        <v>3.7333333333333334</v>
      </c>
      <c r="AQ1750" s="126" t="e">
        <f t="shared" ref="AQ1750" si="908">IF(O1750="B",AQ1749+AA1750/60,AQ1749)</f>
        <v>#REF!</v>
      </c>
      <c r="AR1750" s="126" t="e">
        <f t="shared" ref="AR1750" si="909">IF(O1750="3A",AR1749+AA1750/60,AR1749)</f>
        <v>#REF!</v>
      </c>
      <c r="AS1750" s="85">
        <f t="shared" ref="AS1750" si="910">IF(O1750="3C",AS1749+AA1750/60,AS1749)</f>
        <v>22.400000000000002</v>
      </c>
      <c r="AT1750" s="85">
        <f t="shared" ref="AT1750" si="911">AT1749+(AA1750/60)</f>
        <v>26.133333333333336</v>
      </c>
      <c r="AU1750" s="125">
        <f t="shared" ref="AU1750" si="912">AU1749+(AA1750/60)</f>
        <v>7657.7500000000482</v>
      </c>
    </row>
    <row r="1751" spans="2:47">
      <c r="B1751" s="96">
        <v>45754</v>
      </c>
      <c r="C1751" s="82" t="s">
        <v>1708</v>
      </c>
      <c r="D1751" s="82" t="s">
        <v>119</v>
      </c>
      <c r="E1751" s="82" t="s">
        <v>3729</v>
      </c>
      <c r="F1751" s="84" t="s">
        <v>1719</v>
      </c>
      <c r="G1751" s="84" t="s">
        <v>1719</v>
      </c>
      <c r="H1751" s="133" t="s">
        <v>89</v>
      </c>
      <c r="I1751" s="133" t="s">
        <v>89</v>
      </c>
      <c r="J1751" s="133" t="s">
        <v>89</v>
      </c>
      <c r="K1751" s="133" t="s">
        <v>89</v>
      </c>
      <c r="L1751" s="133" t="s">
        <v>95</v>
      </c>
      <c r="M1751" s="86" t="s">
        <v>168</v>
      </c>
      <c r="N1751" s="114">
        <v>3</v>
      </c>
      <c r="O1751" s="82" t="s">
        <v>92</v>
      </c>
      <c r="P1751" s="130">
        <v>3</v>
      </c>
      <c r="Q1751" s="114">
        <v>44</v>
      </c>
      <c r="R1751" s="130">
        <v>338</v>
      </c>
      <c r="S1751" s="130">
        <v>338</v>
      </c>
      <c r="T1751" s="84" t="s">
        <v>88</v>
      </c>
      <c r="U1751" s="82"/>
      <c r="V1751" s="82"/>
      <c r="W1751" s="82"/>
      <c r="X1751" s="82"/>
      <c r="Y1751" s="82"/>
      <c r="Z1751" s="82"/>
      <c r="AA1751" s="82">
        <v>224</v>
      </c>
      <c r="AB1751" s="82">
        <v>113.6</v>
      </c>
      <c r="AC1751" s="82" t="s">
        <v>88</v>
      </c>
      <c r="AD1751" s="82"/>
      <c r="AE1751" s="120">
        <v>2.4020000000000001</v>
      </c>
      <c r="AF1751" s="82"/>
      <c r="AG1751" s="82"/>
      <c r="AH1751" s="82"/>
      <c r="AI1751" s="82"/>
      <c r="AJ1751" s="82"/>
      <c r="AK1751" s="82"/>
      <c r="AL1751" s="82"/>
      <c r="AM1751" s="82"/>
      <c r="AN1751" s="82"/>
      <c r="AO1751" s="87"/>
      <c r="AP1751" s="93">
        <f t="shared" ref="AP1751:AP1752" si="913">IF(O1751="A",AP1750+AA1751/60,AP1750)</f>
        <v>3.7333333333333334</v>
      </c>
      <c r="AQ1751" s="126" t="e">
        <f t="shared" ref="AQ1751:AQ1752" si="914">IF(O1751="B",AQ1750+AA1751/60,AQ1750)</f>
        <v>#REF!</v>
      </c>
      <c r="AR1751" s="126" t="e">
        <f t="shared" ref="AR1751:AR1752" si="915">IF(O1751="3A",AR1750+AA1751/60,AR1750)</f>
        <v>#REF!</v>
      </c>
      <c r="AS1751" s="85">
        <f t="shared" ref="AS1751:AS1752" si="916">IF(O1751="3C",AS1750+AA1751/60,AS1750)</f>
        <v>26.133333333333336</v>
      </c>
      <c r="AT1751" s="85">
        <f t="shared" ref="AT1751:AT1752" si="917">AT1750+(AA1751/60)</f>
        <v>29.866666666666671</v>
      </c>
      <c r="AU1751" s="125">
        <f t="shared" ref="AU1751:AU1752" si="918">AU1750+(AA1751/60)</f>
        <v>7661.4833333333818</v>
      </c>
    </row>
    <row r="1752" spans="2:47">
      <c r="B1752" s="96">
        <v>45754</v>
      </c>
      <c r="C1752" s="82" t="s">
        <v>1708</v>
      </c>
      <c r="D1752" s="82" t="s">
        <v>119</v>
      </c>
      <c r="E1752" s="82" t="s">
        <v>3729</v>
      </c>
      <c r="F1752" s="84" t="s">
        <v>1720</v>
      </c>
      <c r="G1752" s="84" t="s">
        <v>1720</v>
      </c>
      <c r="H1752" s="133" t="s">
        <v>89</v>
      </c>
      <c r="I1752" s="133" t="s">
        <v>89</v>
      </c>
      <c r="J1752" s="133" t="s">
        <v>89</v>
      </c>
      <c r="K1752" s="133" t="s">
        <v>89</v>
      </c>
      <c r="L1752" s="133" t="s">
        <v>95</v>
      </c>
      <c r="M1752" s="86" t="s">
        <v>168</v>
      </c>
      <c r="N1752" s="114">
        <v>3</v>
      </c>
      <c r="O1752" s="82" t="s">
        <v>92</v>
      </c>
      <c r="P1752" s="130">
        <v>3</v>
      </c>
      <c r="Q1752" s="114">
        <v>44</v>
      </c>
      <c r="R1752" s="130">
        <v>338</v>
      </c>
      <c r="S1752" s="130">
        <v>338</v>
      </c>
      <c r="T1752" s="84" t="s">
        <v>88</v>
      </c>
      <c r="U1752" s="82"/>
      <c r="V1752" s="82"/>
      <c r="W1752" s="82"/>
      <c r="X1752" s="82"/>
      <c r="Y1752" s="82"/>
      <c r="Z1752" s="82"/>
      <c r="AA1752" s="82">
        <v>224</v>
      </c>
      <c r="AB1752" s="82">
        <v>97.3</v>
      </c>
      <c r="AC1752" s="82" t="s">
        <v>88</v>
      </c>
      <c r="AD1752" s="82"/>
      <c r="AE1752" s="120">
        <v>2.3620000000000001</v>
      </c>
      <c r="AF1752" s="82"/>
      <c r="AG1752" s="82"/>
      <c r="AH1752" s="82"/>
      <c r="AI1752" s="82"/>
      <c r="AJ1752" s="82"/>
      <c r="AK1752" s="82"/>
      <c r="AL1752" s="82"/>
      <c r="AM1752" s="82"/>
      <c r="AN1752" s="82"/>
      <c r="AO1752" s="87"/>
      <c r="AP1752" s="93">
        <f t="shared" si="913"/>
        <v>3.7333333333333334</v>
      </c>
      <c r="AQ1752" s="126" t="e">
        <f t="shared" si="914"/>
        <v>#REF!</v>
      </c>
      <c r="AR1752" s="126" t="e">
        <f t="shared" si="915"/>
        <v>#REF!</v>
      </c>
      <c r="AS1752" s="85">
        <f t="shared" si="916"/>
        <v>29.866666666666671</v>
      </c>
      <c r="AT1752" s="85">
        <f t="shared" si="917"/>
        <v>33.6</v>
      </c>
      <c r="AU1752" s="125">
        <f t="shared" si="918"/>
        <v>7665.2166666667154</v>
      </c>
    </row>
    <row r="1753" spans="2:47">
      <c r="B1753" s="96">
        <v>45754</v>
      </c>
      <c r="C1753" s="82" t="s">
        <v>1197</v>
      </c>
      <c r="D1753" s="82" t="s">
        <v>119</v>
      </c>
      <c r="E1753" s="82" t="s">
        <v>3729</v>
      </c>
      <c r="F1753" s="84" t="s">
        <v>1721</v>
      </c>
      <c r="G1753" s="84" t="s">
        <v>1721</v>
      </c>
      <c r="H1753" s="133" t="s">
        <v>89</v>
      </c>
      <c r="I1753" s="133" t="s">
        <v>89</v>
      </c>
      <c r="J1753" s="133" t="s">
        <v>89</v>
      </c>
      <c r="K1753" s="133" t="s">
        <v>89</v>
      </c>
      <c r="L1753" s="133" t="s">
        <v>95</v>
      </c>
      <c r="M1753" s="86" t="s">
        <v>168</v>
      </c>
      <c r="N1753" s="114">
        <v>3</v>
      </c>
      <c r="O1753" s="82" t="s">
        <v>92</v>
      </c>
      <c r="P1753" s="130">
        <v>3</v>
      </c>
      <c r="Q1753" s="114">
        <v>44</v>
      </c>
      <c r="R1753" s="130">
        <v>338</v>
      </c>
      <c r="S1753" s="130">
        <v>338</v>
      </c>
      <c r="T1753" s="84" t="s">
        <v>88</v>
      </c>
      <c r="U1753" s="82"/>
      <c r="V1753" s="82"/>
      <c r="W1753" s="82"/>
      <c r="X1753" s="82"/>
      <c r="Y1753" s="82"/>
      <c r="Z1753" s="82"/>
      <c r="AA1753" s="82">
        <f t="shared" si="881"/>
        <v>224</v>
      </c>
      <c r="AB1753" s="82">
        <v>112.1</v>
      </c>
      <c r="AC1753" s="82" t="s">
        <v>88</v>
      </c>
      <c r="AD1753" s="82"/>
      <c r="AE1753" s="120">
        <v>2.3969999999999998</v>
      </c>
      <c r="AF1753" s="82"/>
      <c r="AG1753" s="82"/>
      <c r="AH1753" s="82"/>
      <c r="AI1753" s="82"/>
      <c r="AJ1753" s="82"/>
      <c r="AK1753" s="82"/>
      <c r="AL1753" s="82"/>
      <c r="AM1753" s="82"/>
      <c r="AN1753" s="82"/>
      <c r="AO1753" s="87"/>
      <c r="AP1753" s="93">
        <f t="shared" si="882"/>
        <v>3.7333333333333334</v>
      </c>
      <c r="AQ1753" s="126" t="e">
        <f t="shared" si="883"/>
        <v>#REF!</v>
      </c>
      <c r="AR1753" s="126" t="e">
        <f t="shared" si="884"/>
        <v>#REF!</v>
      </c>
      <c r="AS1753" s="85">
        <f t="shared" si="885"/>
        <v>33.6</v>
      </c>
      <c r="AT1753" s="85">
        <f t="shared" si="886"/>
        <v>37.333333333333336</v>
      </c>
      <c r="AU1753" s="125">
        <f t="shared" si="887"/>
        <v>7668.9500000000489</v>
      </c>
    </row>
    <row r="1754" spans="2:47">
      <c r="B1754" s="96">
        <v>45754</v>
      </c>
      <c r="C1754" s="82" t="s">
        <v>1197</v>
      </c>
      <c r="D1754" s="82" t="s">
        <v>119</v>
      </c>
      <c r="E1754" s="82" t="s">
        <v>3729</v>
      </c>
      <c r="F1754" s="84" t="s">
        <v>1722</v>
      </c>
      <c r="G1754" s="84" t="s">
        <v>1722</v>
      </c>
      <c r="H1754" s="133" t="s">
        <v>89</v>
      </c>
      <c r="I1754" s="133" t="s">
        <v>89</v>
      </c>
      <c r="J1754" s="133" t="s">
        <v>89</v>
      </c>
      <c r="K1754" s="133" t="s">
        <v>89</v>
      </c>
      <c r="L1754" s="133" t="s">
        <v>95</v>
      </c>
      <c r="M1754" s="86" t="s">
        <v>168</v>
      </c>
      <c r="N1754" s="114">
        <v>3</v>
      </c>
      <c r="O1754" s="82" t="s">
        <v>92</v>
      </c>
      <c r="P1754" s="130">
        <v>3</v>
      </c>
      <c r="Q1754" s="114">
        <v>44</v>
      </c>
      <c r="R1754" s="130">
        <v>338</v>
      </c>
      <c r="S1754" s="130">
        <v>338</v>
      </c>
      <c r="T1754" s="84" t="s">
        <v>88</v>
      </c>
      <c r="U1754" s="82"/>
      <c r="V1754" s="82"/>
      <c r="W1754" s="82"/>
      <c r="X1754" s="82"/>
      <c r="Y1754" s="82"/>
      <c r="Z1754" s="82"/>
      <c r="AA1754" s="82">
        <f t="shared" si="881"/>
        <v>224</v>
      </c>
      <c r="AB1754" s="82">
        <v>115.5</v>
      </c>
      <c r="AC1754" s="82" t="s">
        <v>88</v>
      </c>
      <c r="AD1754" s="82"/>
      <c r="AE1754" s="120">
        <v>2.4039999999999999</v>
      </c>
      <c r="AF1754" s="82"/>
      <c r="AG1754" s="82"/>
      <c r="AH1754" s="82"/>
      <c r="AI1754" s="82"/>
      <c r="AJ1754" s="82"/>
      <c r="AK1754" s="82"/>
      <c r="AL1754" s="82"/>
      <c r="AM1754" s="82"/>
      <c r="AN1754" s="82"/>
      <c r="AO1754" s="87"/>
      <c r="AP1754" s="93">
        <f t="shared" si="882"/>
        <v>3.7333333333333334</v>
      </c>
      <c r="AQ1754" s="126" t="e">
        <f t="shared" si="883"/>
        <v>#REF!</v>
      </c>
      <c r="AR1754" s="126" t="e">
        <f t="shared" si="884"/>
        <v>#REF!</v>
      </c>
      <c r="AS1754" s="85">
        <f t="shared" si="885"/>
        <v>37.333333333333336</v>
      </c>
      <c r="AT1754" s="85">
        <f t="shared" si="886"/>
        <v>41.06666666666667</v>
      </c>
      <c r="AU1754" s="125">
        <f t="shared" si="887"/>
        <v>7672.6833333333825</v>
      </c>
    </row>
    <row r="1755" spans="2:47">
      <c r="B1755" s="96">
        <v>45754</v>
      </c>
      <c r="C1755" s="82" t="s">
        <v>1197</v>
      </c>
      <c r="D1755" s="82" t="s">
        <v>119</v>
      </c>
      <c r="E1755" s="82" t="s">
        <v>3729</v>
      </c>
      <c r="F1755" s="84" t="s">
        <v>1723</v>
      </c>
      <c r="G1755" s="84" t="s">
        <v>1723</v>
      </c>
      <c r="H1755" s="133" t="s">
        <v>89</v>
      </c>
      <c r="I1755" s="133" t="s">
        <v>89</v>
      </c>
      <c r="J1755" s="133" t="s">
        <v>89</v>
      </c>
      <c r="K1755" s="133" t="s">
        <v>89</v>
      </c>
      <c r="L1755" s="133" t="s">
        <v>95</v>
      </c>
      <c r="M1755" s="86" t="s">
        <v>168</v>
      </c>
      <c r="N1755" s="114">
        <v>3</v>
      </c>
      <c r="O1755" s="82" t="s">
        <v>92</v>
      </c>
      <c r="P1755" s="130">
        <v>3</v>
      </c>
      <c r="Q1755" s="114">
        <v>44</v>
      </c>
      <c r="R1755" s="130">
        <v>338</v>
      </c>
      <c r="S1755" s="130">
        <v>338</v>
      </c>
      <c r="T1755" s="84" t="s">
        <v>88</v>
      </c>
      <c r="U1755" s="82"/>
      <c r="V1755" s="82"/>
      <c r="W1755" s="82"/>
      <c r="X1755" s="82"/>
      <c r="Y1755" s="82"/>
      <c r="Z1755" s="82"/>
      <c r="AA1755" s="82">
        <f t="shared" si="881"/>
        <v>224</v>
      </c>
      <c r="AB1755" s="82">
        <v>99.4</v>
      </c>
      <c r="AC1755" s="82" t="s">
        <v>88</v>
      </c>
      <c r="AD1755" s="82"/>
      <c r="AE1755" s="120">
        <v>2.3650000000000002</v>
      </c>
      <c r="AF1755" s="82"/>
      <c r="AG1755" s="82"/>
      <c r="AH1755" s="82"/>
      <c r="AI1755" s="82"/>
      <c r="AJ1755" s="82"/>
      <c r="AK1755" s="82"/>
      <c r="AL1755" s="82"/>
      <c r="AM1755" s="82"/>
      <c r="AN1755" s="82"/>
      <c r="AO1755" s="87"/>
      <c r="AP1755" s="93">
        <f t="shared" si="882"/>
        <v>3.7333333333333334</v>
      </c>
      <c r="AQ1755" s="126" t="e">
        <f t="shared" si="883"/>
        <v>#REF!</v>
      </c>
      <c r="AR1755" s="126" t="e">
        <f t="shared" si="884"/>
        <v>#REF!</v>
      </c>
      <c r="AS1755" s="85">
        <f t="shared" si="885"/>
        <v>41.06666666666667</v>
      </c>
      <c r="AT1755" s="85">
        <f t="shared" si="886"/>
        <v>44.800000000000004</v>
      </c>
      <c r="AU1755" s="125">
        <f t="shared" si="887"/>
        <v>7676.4166666667161</v>
      </c>
    </row>
    <row r="1756" spans="2:47">
      <c r="B1756" s="96">
        <v>45754</v>
      </c>
      <c r="C1756" s="82" t="s">
        <v>1197</v>
      </c>
      <c r="D1756" s="82" t="s">
        <v>119</v>
      </c>
      <c r="E1756" s="82" t="s">
        <v>3729</v>
      </c>
      <c r="F1756" s="84" t="s">
        <v>1724</v>
      </c>
      <c r="G1756" s="84" t="s">
        <v>1724</v>
      </c>
      <c r="H1756" s="133" t="s">
        <v>89</v>
      </c>
      <c r="I1756" s="133" t="s">
        <v>89</v>
      </c>
      <c r="J1756" s="133" t="s">
        <v>89</v>
      </c>
      <c r="K1756" s="133" t="s">
        <v>89</v>
      </c>
      <c r="L1756" s="133" t="s">
        <v>95</v>
      </c>
      <c r="M1756" s="86" t="s">
        <v>168</v>
      </c>
      <c r="N1756" s="114">
        <v>3</v>
      </c>
      <c r="O1756" s="82" t="s">
        <v>92</v>
      </c>
      <c r="P1756" s="130">
        <v>3</v>
      </c>
      <c r="Q1756" s="114">
        <v>44</v>
      </c>
      <c r="R1756" s="130">
        <v>338</v>
      </c>
      <c r="S1756" s="130">
        <v>338</v>
      </c>
      <c r="T1756" s="84" t="s">
        <v>88</v>
      </c>
      <c r="U1756" s="82"/>
      <c r="V1756" s="82"/>
      <c r="W1756" s="82"/>
      <c r="X1756" s="82"/>
      <c r="Y1756" s="82"/>
      <c r="Z1756" s="82"/>
      <c r="AA1756" s="82">
        <f t="shared" si="881"/>
        <v>224</v>
      </c>
      <c r="AB1756" s="82">
        <v>113.9</v>
      </c>
      <c r="AC1756" s="82" t="s">
        <v>88</v>
      </c>
      <c r="AD1756" s="82"/>
      <c r="AE1756" s="120">
        <v>2.3980000000000001</v>
      </c>
      <c r="AF1756" s="82"/>
      <c r="AG1756" s="82"/>
      <c r="AH1756" s="82"/>
      <c r="AI1756" s="82"/>
      <c r="AJ1756" s="82"/>
      <c r="AK1756" s="82"/>
      <c r="AL1756" s="82"/>
      <c r="AM1756" s="82"/>
      <c r="AN1756" s="82"/>
      <c r="AO1756" s="87"/>
      <c r="AP1756" s="93">
        <f t="shared" si="882"/>
        <v>3.7333333333333334</v>
      </c>
      <c r="AQ1756" s="126" t="e">
        <f t="shared" si="883"/>
        <v>#REF!</v>
      </c>
      <c r="AR1756" s="126" t="e">
        <f t="shared" si="884"/>
        <v>#REF!</v>
      </c>
      <c r="AS1756" s="85">
        <f t="shared" si="885"/>
        <v>44.800000000000004</v>
      </c>
      <c r="AT1756" s="85">
        <f t="shared" si="886"/>
        <v>48.533333333333339</v>
      </c>
      <c r="AU1756" s="125">
        <f t="shared" si="887"/>
        <v>7680.1500000000497</v>
      </c>
    </row>
    <row r="1757" spans="2:47">
      <c r="B1757" s="96">
        <v>45754</v>
      </c>
      <c r="C1757" s="82" t="s">
        <v>1197</v>
      </c>
      <c r="D1757" s="82" t="s">
        <v>1586</v>
      </c>
      <c r="E1757" s="82" t="s">
        <v>3729</v>
      </c>
      <c r="F1757" s="84" t="s">
        <v>1725</v>
      </c>
      <c r="G1757" s="84" t="s">
        <v>1725</v>
      </c>
      <c r="H1757" s="133" t="s">
        <v>89</v>
      </c>
      <c r="I1757" s="133" t="s">
        <v>89</v>
      </c>
      <c r="J1757" s="133" t="s">
        <v>89</v>
      </c>
      <c r="K1757" s="133" t="s">
        <v>89</v>
      </c>
      <c r="L1757" s="133" t="s">
        <v>95</v>
      </c>
      <c r="M1757" s="86" t="s">
        <v>168</v>
      </c>
      <c r="N1757" s="114">
        <v>3</v>
      </c>
      <c r="O1757" s="82" t="s">
        <v>92</v>
      </c>
      <c r="P1757" s="130">
        <v>3</v>
      </c>
      <c r="Q1757" s="114">
        <v>44</v>
      </c>
      <c r="R1757" s="130">
        <v>338</v>
      </c>
      <c r="S1757" s="130">
        <v>338</v>
      </c>
      <c r="T1757" s="84" t="s">
        <v>88</v>
      </c>
      <c r="U1757" s="82"/>
      <c r="V1757" s="82"/>
      <c r="W1757" s="82"/>
      <c r="X1757" s="82"/>
      <c r="Y1757" s="82"/>
      <c r="Z1757" s="82"/>
      <c r="AA1757" s="82">
        <f t="shared" si="881"/>
        <v>224</v>
      </c>
      <c r="AB1757" s="82">
        <v>114.7</v>
      </c>
      <c r="AC1757" s="82" t="s">
        <v>88</v>
      </c>
      <c r="AD1757" s="82"/>
      <c r="AE1757" s="120">
        <v>2.39</v>
      </c>
      <c r="AF1757" s="82"/>
      <c r="AG1757" s="82"/>
      <c r="AH1757" s="82"/>
      <c r="AI1757" s="82"/>
      <c r="AJ1757" s="82"/>
      <c r="AK1757" s="82"/>
      <c r="AL1757" s="82"/>
      <c r="AM1757" s="82"/>
      <c r="AN1757" s="82"/>
      <c r="AO1757" s="87"/>
      <c r="AP1757" s="93">
        <f t="shared" si="882"/>
        <v>3.7333333333333334</v>
      </c>
      <c r="AQ1757" s="126" t="e">
        <f t="shared" si="883"/>
        <v>#REF!</v>
      </c>
      <c r="AR1757" s="126" t="e">
        <f t="shared" si="884"/>
        <v>#REF!</v>
      </c>
      <c r="AS1757" s="85">
        <f t="shared" si="885"/>
        <v>48.533333333333339</v>
      </c>
      <c r="AT1757" s="85">
        <f t="shared" si="886"/>
        <v>52.266666666666673</v>
      </c>
      <c r="AU1757" s="125">
        <f t="shared" si="887"/>
        <v>7683.8833333333832</v>
      </c>
    </row>
    <row r="1758" spans="2:47">
      <c r="B1758" s="96">
        <v>45754</v>
      </c>
      <c r="C1758" s="82" t="s">
        <v>1197</v>
      </c>
      <c r="D1758" s="82" t="s">
        <v>1586</v>
      </c>
      <c r="E1758" s="82" t="s">
        <v>3729</v>
      </c>
      <c r="F1758" s="84" t="s">
        <v>1726</v>
      </c>
      <c r="G1758" s="84" t="s">
        <v>1726</v>
      </c>
      <c r="H1758" s="133" t="s">
        <v>89</v>
      </c>
      <c r="I1758" s="133" t="s">
        <v>89</v>
      </c>
      <c r="J1758" s="133" t="s">
        <v>89</v>
      </c>
      <c r="K1758" s="133" t="s">
        <v>89</v>
      </c>
      <c r="L1758" s="133" t="s">
        <v>95</v>
      </c>
      <c r="M1758" s="86" t="s">
        <v>168</v>
      </c>
      <c r="N1758" s="114">
        <v>3</v>
      </c>
      <c r="O1758" s="82" t="s">
        <v>92</v>
      </c>
      <c r="P1758" s="130">
        <v>3</v>
      </c>
      <c r="Q1758" s="114">
        <v>44</v>
      </c>
      <c r="R1758" s="130">
        <v>338</v>
      </c>
      <c r="S1758" s="130">
        <v>338</v>
      </c>
      <c r="T1758" s="84" t="s">
        <v>88</v>
      </c>
      <c r="U1758" s="82"/>
      <c r="V1758" s="82"/>
      <c r="W1758" s="82"/>
      <c r="X1758" s="82"/>
      <c r="Y1758" s="82"/>
      <c r="Z1758" s="82"/>
      <c r="AA1758" s="82">
        <f t="shared" si="881"/>
        <v>224</v>
      </c>
      <c r="AB1758" s="82">
        <v>118.4</v>
      </c>
      <c r="AC1758" s="82" t="s">
        <v>88</v>
      </c>
      <c r="AD1758" s="82"/>
      <c r="AE1758" s="120">
        <v>2.3889999999999998</v>
      </c>
      <c r="AF1758" s="82"/>
      <c r="AG1758" s="82"/>
      <c r="AH1758" s="82"/>
      <c r="AI1758" s="82"/>
      <c r="AJ1758" s="82"/>
      <c r="AK1758" s="82"/>
      <c r="AL1758" s="82"/>
      <c r="AM1758" s="82"/>
      <c r="AN1758" s="82"/>
      <c r="AO1758" s="87"/>
      <c r="AP1758" s="93">
        <f t="shared" si="882"/>
        <v>3.7333333333333334</v>
      </c>
      <c r="AQ1758" s="126" t="e">
        <f t="shared" si="883"/>
        <v>#REF!</v>
      </c>
      <c r="AR1758" s="126" t="e">
        <f t="shared" si="884"/>
        <v>#REF!</v>
      </c>
      <c r="AS1758" s="85">
        <f t="shared" si="885"/>
        <v>52.266666666666673</v>
      </c>
      <c r="AT1758" s="85">
        <f t="shared" si="886"/>
        <v>56.000000000000007</v>
      </c>
      <c r="AU1758" s="125">
        <f t="shared" si="887"/>
        <v>7687.6166666667168</v>
      </c>
    </row>
    <row r="1759" spans="2:47">
      <c r="B1759" s="96">
        <v>45754</v>
      </c>
      <c r="C1759" s="82" t="s">
        <v>1197</v>
      </c>
      <c r="D1759" s="82" t="s">
        <v>1586</v>
      </c>
      <c r="E1759" s="82" t="s">
        <v>3729</v>
      </c>
      <c r="F1759" s="84" t="s">
        <v>1727</v>
      </c>
      <c r="G1759" s="84" t="s">
        <v>1727</v>
      </c>
      <c r="H1759" s="133" t="s">
        <v>89</v>
      </c>
      <c r="I1759" s="133" t="s">
        <v>89</v>
      </c>
      <c r="J1759" s="133" t="s">
        <v>89</v>
      </c>
      <c r="K1759" s="133" t="s">
        <v>89</v>
      </c>
      <c r="L1759" s="133" t="s">
        <v>95</v>
      </c>
      <c r="M1759" s="86" t="s">
        <v>168</v>
      </c>
      <c r="N1759" s="114">
        <v>3</v>
      </c>
      <c r="O1759" s="82" t="s">
        <v>92</v>
      </c>
      <c r="P1759" s="130">
        <v>3</v>
      </c>
      <c r="Q1759" s="114">
        <v>44</v>
      </c>
      <c r="R1759" s="130">
        <v>338</v>
      </c>
      <c r="S1759" s="130">
        <v>338</v>
      </c>
      <c r="T1759" s="84" t="s">
        <v>88</v>
      </c>
      <c r="U1759" s="82"/>
      <c r="V1759" s="82"/>
      <c r="W1759" s="82"/>
      <c r="X1759" s="82"/>
      <c r="Y1759" s="82"/>
      <c r="Z1759" s="82"/>
      <c r="AA1759" s="82">
        <f t="shared" si="881"/>
        <v>224</v>
      </c>
      <c r="AB1759" s="82">
        <v>118.4</v>
      </c>
      <c r="AC1759" s="82" t="s">
        <v>88</v>
      </c>
      <c r="AD1759" s="82"/>
      <c r="AE1759" s="120">
        <v>2.3980000000000001</v>
      </c>
      <c r="AF1759" s="82"/>
      <c r="AG1759" s="82"/>
      <c r="AH1759" s="82"/>
      <c r="AI1759" s="82"/>
      <c r="AJ1759" s="82"/>
      <c r="AK1759" s="82"/>
      <c r="AL1759" s="82"/>
      <c r="AM1759" s="82"/>
      <c r="AN1759" s="82"/>
      <c r="AO1759" s="87"/>
      <c r="AP1759" s="93">
        <f t="shared" si="882"/>
        <v>3.7333333333333334</v>
      </c>
      <c r="AQ1759" s="126" t="e">
        <f t="shared" si="883"/>
        <v>#REF!</v>
      </c>
      <c r="AR1759" s="126" t="e">
        <f t="shared" si="884"/>
        <v>#REF!</v>
      </c>
      <c r="AS1759" s="85">
        <f t="shared" si="885"/>
        <v>56.000000000000007</v>
      </c>
      <c r="AT1759" s="85">
        <f t="shared" si="886"/>
        <v>59.733333333333341</v>
      </c>
      <c r="AU1759" s="125">
        <f t="shared" si="887"/>
        <v>7691.3500000000504</v>
      </c>
    </row>
    <row r="1760" spans="2:47">
      <c r="B1760" s="96">
        <v>45754</v>
      </c>
      <c r="C1760" s="82" t="s">
        <v>1197</v>
      </c>
      <c r="D1760" s="82" t="s">
        <v>1586</v>
      </c>
      <c r="E1760" s="82" t="s">
        <v>3729</v>
      </c>
      <c r="F1760" s="84" t="s">
        <v>1728</v>
      </c>
      <c r="G1760" s="84" t="s">
        <v>1728</v>
      </c>
      <c r="H1760" s="133" t="s">
        <v>89</v>
      </c>
      <c r="I1760" s="133" t="s">
        <v>89</v>
      </c>
      <c r="J1760" s="133" t="s">
        <v>89</v>
      </c>
      <c r="K1760" s="133" t="s">
        <v>89</v>
      </c>
      <c r="L1760" s="133" t="s">
        <v>95</v>
      </c>
      <c r="M1760" s="86" t="s">
        <v>168</v>
      </c>
      <c r="N1760" s="114">
        <v>3</v>
      </c>
      <c r="O1760" s="82" t="s">
        <v>92</v>
      </c>
      <c r="P1760" s="130">
        <v>3</v>
      </c>
      <c r="Q1760" s="114">
        <v>44</v>
      </c>
      <c r="R1760" s="130">
        <v>338</v>
      </c>
      <c r="S1760" s="130">
        <v>338</v>
      </c>
      <c r="T1760" s="84" t="s">
        <v>88</v>
      </c>
      <c r="U1760" s="82"/>
      <c r="V1760" s="82"/>
      <c r="W1760" s="82"/>
      <c r="X1760" s="82"/>
      <c r="Y1760" s="82"/>
      <c r="Z1760" s="82"/>
      <c r="AA1760" s="82">
        <f t="shared" si="881"/>
        <v>224</v>
      </c>
      <c r="AB1760" s="82">
        <v>118</v>
      </c>
      <c r="AC1760" s="82" t="s">
        <v>88</v>
      </c>
      <c r="AD1760" s="82"/>
      <c r="AE1760" s="120">
        <v>2.3849999999999998</v>
      </c>
      <c r="AF1760" s="82"/>
      <c r="AG1760" s="82"/>
      <c r="AH1760" s="82"/>
      <c r="AI1760" s="82"/>
      <c r="AJ1760" s="82"/>
      <c r="AK1760" s="82"/>
      <c r="AL1760" s="82"/>
      <c r="AM1760" s="82"/>
      <c r="AN1760" s="82"/>
      <c r="AO1760" s="87"/>
      <c r="AP1760" s="93">
        <f t="shared" si="882"/>
        <v>3.7333333333333334</v>
      </c>
      <c r="AQ1760" s="126" t="e">
        <f t="shared" si="883"/>
        <v>#REF!</v>
      </c>
      <c r="AR1760" s="126" t="e">
        <f t="shared" si="884"/>
        <v>#REF!</v>
      </c>
      <c r="AS1760" s="85">
        <f t="shared" si="885"/>
        <v>59.733333333333341</v>
      </c>
      <c r="AT1760" s="85">
        <f t="shared" si="886"/>
        <v>63.466666666666676</v>
      </c>
      <c r="AU1760" s="125">
        <f t="shared" si="887"/>
        <v>7695.083333333384</v>
      </c>
    </row>
    <row r="1761" spans="2:47">
      <c r="B1761" s="96">
        <v>45756</v>
      </c>
      <c r="C1761" s="82" t="s">
        <v>1708</v>
      </c>
      <c r="D1761" s="82" t="s">
        <v>134</v>
      </c>
      <c r="E1761" s="82" t="s">
        <v>3729</v>
      </c>
      <c r="F1761" s="84" t="s">
        <v>1729</v>
      </c>
      <c r="G1761" s="84" t="s">
        <v>1729</v>
      </c>
      <c r="H1761" s="133" t="s">
        <v>89</v>
      </c>
      <c r="I1761" s="86"/>
      <c r="J1761" s="86"/>
      <c r="K1761" s="86"/>
      <c r="L1761" s="86" t="s">
        <v>131</v>
      </c>
      <c r="M1761" s="86" t="s">
        <v>168</v>
      </c>
      <c r="N1761" s="114">
        <v>3</v>
      </c>
      <c r="O1761" s="82" t="s">
        <v>92</v>
      </c>
      <c r="P1761" s="130">
        <v>3</v>
      </c>
      <c r="Q1761" s="114">
        <v>44</v>
      </c>
      <c r="R1761" s="130">
        <v>338</v>
      </c>
      <c r="S1761" s="130">
        <v>338</v>
      </c>
      <c r="T1761" s="84" t="s">
        <v>88</v>
      </c>
      <c r="U1761" s="82"/>
      <c r="V1761" s="82"/>
      <c r="W1761" s="82"/>
      <c r="X1761" s="82"/>
      <c r="Y1761" s="82"/>
      <c r="Z1761" s="82"/>
      <c r="AA1761" s="82">
        <f t="shared" ref="AA1761" si="919">P1761*60+Q1761</f>
        <v>224</v>
      </c>
      <c r="AB1761" s="82">
        <v>119.2</v>
      </c>
      <c r="AC1761" s="82" t="s">
        <v>88</v>
      </c>
      <c r="AD1761" s="82"/>
      <c r="AE1761" s="120">
        <v>2.3879999999999999</v>
      </c>
      <c r="AF1761" s="82"/>
      <c r="AG1761" s="82"/>
      <c r="AH1761" s="82"/>
      <c r="AI1761" s="82"/>
      <c r="AJ1761" s="82"/>
      <c r="AK1761" s="82"/>
      <c r="AL1761" s="82"/>
      <c r="AM1761" s="82"/>
      <c r="AN1761" s="82"/>
      <c r="AO1761" s="87"/>
      <c r="AP1761" s="93">
        <f t="shared" si="882"/>
        <v>3.7333333333333334</v>
      </c>
      <c r="AQ1761" s="126" t="e">
        <f t="shared" si="883"/>
        <v>#REF!</v>
      </c>
      <c r="AR1761" s="126" t="e">
        <f t="shared" si="884"/>
        <v>#REF!</v>
      </c>
      <c r="AS1761" s="85">
        <f t="shared" si="885"/>
        <v>63.466666666666676</v>
      </c>
      <c r="AT1761" s="85">
        <f t="shared" si="886"/>
        <v>67.2</v>
      </c>
      <c r="AU1761" s="125">
        <f t="shared" si="887"/>
        <v>7698.8166666667175</v>
      </c>
    </row>
    <row r="1762" spans="2:47">
      <c r="B1762" s="96">
        <v>45756</v>
      </c>
      <c r="C1762" s="82" t="s">
        <v>1708</v>
      </c>
      <c r="D1762" s="82" t="s">
        <v>134</v>
      </c>
      <c r="E1762" s="82" t="s">
        <v>3729</v>
      </c>
      <c r="F1762" s="84" t="s">
        <v>1730</v>
      </c>
      <c r="G1762" s="84" t="s">
        <v>1730</v>
      </c>
      <c r="H1762" s="133" t="s">
        <v>89</v>
      </c>
      <c r="I1762" s="86"/>
      <c r="J1762" s="86"/>
      <c r="K1762" s="86"/>
      <c r="L1762" s="86" t="s">
        <v>131</v>
      </c>
      <c r="M1762" s="86" t="s">
        <v>168</v>
      </c>
      <c r="N1762" s="114">
        <v>3</v>
      </c>
      <c r="O1762" s="82" t="s">
        <v>92</v>
      </c>
      <c r="P1762" s="130">
        <v>3</v>
      </c>
      <c r="Q1762" s="114">
        <v>44</v>
      </c>
      <c r="R1762" s="130">
        <v>338</v>
      </c>
      <c r="S1762" s="130">
        <v>338</v>
      </c>
      <c r="T1762" s="84" t="s">
        <v>88</v>
      </c>
      <c r="U1762" s="82"/>
      <c r="V1762" s="82"/>
      <c r="W1762" s="82"/>
      <c r="X1762" s="82"/>
      <c r="Y1762" s="82"/>
      <c r="Z1762" s="82"/>
      <c r="AA1762" s="82">
        <f t="shared" ref="AA1762:AA1763" si="920">P1762*60+Q1762</f>
        <v>224</v>
      </c>
      <c r="AB1762" s="82">
        <v>119.2</v>
      </c>
      <c r="AC1762" s="82" t="s">
        <v>88</v>
      </c>
      <c r="AD1762" s="82"/>
      <c r="AE1762" s="120">
        <v>2.8889999999999998</v>
      </c>
      <c r="AF1762" s="82"/>
      <c r="AG1762" s="82"/>
      <c r="AH1762" s="82"/>
      <c r="AI1762" s="82"/>
      <c r="AJ1762" s="82"/>
      <c r="AK1762" s="82"/>
      <c r="AL1762" s="82"/>
      <c r="AM1762" s="82"/>
      <c r="AN1762" s="82"/>
      <c r="AO1762" s="87"/>
      <c r="AP1762" s="93">
        <f t="shared" si="882"/>
        <v>3.7333333333333334</v>
      </c>
      <c r="AQ1762" s="126" t="e">
        <f t="shared" si="883"/>
        <v>#REF!</v>
      </c>
      <c r="AR1762" s="126" t="e">
        <f t="shared" si="884"/>
        <v>#REF!</v>
      </c>
      <c r="AS1762" s="85">
        <f t="shared" si="885"/>
        <v>67.2</v>
      </c>
      <c r="AT1762" s="85">
        <f t="shared" si="886"/>
        <v>70.933333333333337</v>
      </c>
      <c r="AU1762" s="125">
        <f t="shared" si="887"/>
        <v>7702.5500000000511</v>
      </c>
    </row>
    <row r="1763" spans="2:47">
      <c r="B1763" s="96">
        <v>45756</v>
      </c>
      <c r="C1763" s="82" t="s">
        <v>1708</v>
      </c>
      <c r="D1763" s="82" t="s">
        <v>134</v>
      </c>
      <c r="E1763" s="82" t="s">
        <v>3729</v>
      </c>
      <c r="F1763" s="84" t="s">
        <v>1731</v>
      </c>
      <c r="G1763" s="84" t="s">
        <v>1731</v>
      </c>
      <c r="H1763" s="133" t="s">
        <v>89</v>
      </c>
      <c r="I1763" s="86"/>
      <c r="J1763" s="86"/>
      <c r="K1763" s="86"/>
      <c r="L1763" s="86" t="s">
        <v>131</v>
      </c>
      <c r="M1763" s="86" t="s">
        <v>168</v>
      </c>
      <c r="N1763" s="114">
        <v>3</v>
      </c>
      <c r="O1763" s="82" t="s">
        <v>92</v>
      </c>
      <c r="P1763" s="130">
        <v>3</v>
      </c>
      <c r="Q1763" s="114">
        <v>44</v>
      </c>
      <c r="R1763" s="130">
        <v>338</v>
      </c>
      <c r="S1763" s="130">
        <v>338</v>
      </c>
      <c r="T1763" s="84" t="s">
        <v>88</v>
      </c>
      <c r="U1763" s="82"/>
      <c r="V1763" s="82"/>
      <c r="W1763" s="82"/>
      <c r="X1763" s="82"/>
      <c r="Y1763" s="82"/>
      <c r="Z1763" s="82"/>
      <c r="AA1763" s="82">
        <f t="shared" si="920"/>
        <v>224</v>
      </c>
      <c r="AB1763" s="82">
        <v>105</v>
      </c>
      <c r="AC1763" s="82" t="s">
        <v>88</v>
      </c>
      <c r="AD1763" s="82"/>
      <c r="AE1763" s="120">
        <v>2.359</v>
      </c>
      <c r="AF1763" s="82"/>
      <c r="AG1763" s="82"/>
      <c r="AH1763" s="82"/>
      <c r="AI1763" s="82"/>
      <c r="AJ1763" s="82"/>
      <c r="AK1763" s="82"/>
      <c r="AL1763" s="82"/>
      <c r="AM1763" s="82"/>
      <c r="AN1763" s="82"/>
      <c r="AO1763" s="87"/>
      <c r="AP1763" s="93">
        <f t="shared" si="882"/>
        <v>3.7333333333333334</v>
      </c>
      <c r="AQ1763" s="126" t="e">
        <f t="shared" si="883"/>
        <v>#REF!</v>
      </c>
      <c r="AR1763" s="126" t="e">
        <f t="shared" si="884"/>
        <v>#REF!</v>
      </c>
      <c r="AS1763" s="85">
        <f t="shared" si="885"/>
        <v>70.933333333333337</v>
      </c>
      <c r="AT1763" s="85">
        <f t="shared" si="886"/>
        <v>74.666666666666671</v>
      </c>
      <c r="AU1763" s="125">
        <f t="shared" si="887"/>
        <v>7706.2833333333847</v>
      </c>
    </row>
    <row r="1764" spans="2:47">
      <c r="B1764" s="96">
        <v>45756</v>
      </c>
      <c r="C1764" s="82" t="s">
        <v>1708</v>
      </c>
      <c r="D1764" s="82" t="s">
        <v>134</v>
      </c>
      <c r="E1764" s="82" t="s">
        <v>3729</v>
      </c>
      <c r="F1764" s="84" t="s">
        <v>1732</v>
      </c>
      <c r="G1764" s="84" t="s">
        <v>1732</v>
      </c>
      <c r="H1764" s="133" t="s">
        <v>89</v>
      </c>
      <c r="I1764" s="86"/>
      <c r="J1764" s="86"/>
      <c r="K1764" s="86"/>
      <c r="L1764" s="86" t="s">
        <v>131</v>
      </c>
      <c r="M1764" s="86" t="s">
        <v>168</v>
      </c>
      <c r="N1764" s="114">
        <v>3</v>
      </c>
      <c r="O1764" s="82" t="s">
        <v>92</v>
      </c>
      <c r="P1764" s="130">
        <v>3</v>
      </c>
      <c r="Q1764" s="114">
        <v>44</v>
      </c>
      <c r="R1764" s="130">
        <v>338</v>
      </c>
      <c r="S1764" s="130">
        <v>338</v>
      </c>
      <c r="T1764" s="84" t="s">
        <v>88</v>
      </c>
      <c r="U1764" s="82"/>
      <c r="V1764" s="82"/>
      <c r="W1764" s="82"/>
      <c r="X1764" s="82"/>
      <c r="Y1764" s="82"/>
      <c r="Z1764" s="82"/>
      <c r="AA1764" s="82">
        <f t="shared" ref="AA1764" si="921">P1764*60+Q1764</f>
        <v>224</v>
      </c>
      <c r="AB1764" s="82">
        <v>106.5</v>
      </c>
      <c r="AC1764" s="82" t="s">
        <v>88</v>
      </c>
      <c r="AD1764" s="82"/>
      <c r="AE1764" s="120">
        <v>2.3559999999999999</v>
      </c>
      <c r="AF1764" s="82"/>
      <c r="AG1764" s="82"/>
      <c r="AH1764" s="82"/>
      <c r="AI1764" s="82"/>
      <c r="AJ1764" s="82"/>
      <c r="AK1764" s="82"/>
      <c r="AL1764" s="82"/>
      <c r="AM1764" s="82"/>
      <c r="AN1764" s="82"/>
      <c r="AO1764" s="87"/>
      <c r="AP1764" s="93">
        <f t="shared" si="882"/>
        <v>3.7333333333333334</v>
      </c>
      <c r="AQ1764" s="126" t="e">
        <f t="shared" si="883"/>
        <v>#REF!</v>
      </c>
      <c r="AR1764" s="126" t="e">
        <f t="shared" si="884"/>
        <v>#REF!</v>
      </c>
      <c r="AS1764" s="85">
        <f t="shared" si="885"/>
        <v>74.666666666666671</v>
      </c>
      <c r="AT1764" s="85">
        <f t="shared" si="886"/>
        <v>78.400000000000006</v>
      </c>
      <c r="AU1764" s="125">
        <f t="shared" si="887"/>
        <v>7710.0166666667183</v>
      </c>
    </row>
    <row r="1765" spans="2:47">
      <c r="B1765" s="96">
        <v>45756</v>
      </c>
      <c r="C1765" s="82" t="s">
        <v>1708</v>
      </c>
      <c r="D1765" s="82" t="s">
        <v>134</v>
      </c>
      <c r="E1765" s="82" t="s">
        <v>3729</v>
      </c>
      <c r="F1765" s="84" t="s">
        <v>1733</v>
      </c>
      <c r="G1765" s="84" t="s">
        <v>1733</v>
      </c>
      <c r="H1765" s="133" t="s">
        <v>89</v>
      </c>
      <c r="I1765" s="86"/>
      <c r="J1765" s="86"/>
      <c r="K1765" s="86"/>
      <c r="L1765" s="86" t="s">
        <v>131</v>
      </c>
      <c r="M1765" s="86" t="s">
        <v>168</v>
      </c>
      <c r="N1765" s="114">
        <v>3</v>
      </c>
      <c r="O1765" s="82" t="s">
        <v>92</v>
      </c>
      <c r="P1765" s="130">
        <v>3</v>
      </c>
      <c r="Q1765" s="114">
        <v>44</v>
      </c>
      <c r="R1765" s="130">
        <v>338</v>
      </c>
      <c r="S1765" s="130">
        <v>338</v>
      </c>
      <c r="T1765" s="84" t="s">
        <v>88</v>
      </c>
      <c r="U1765" s="82"/>
      <c r="V1765" s="82"/>
      <c r="W1765" s="82"/>
      <c r="X1765" s="82"/>
      <c r="Y1765" s="82"/>
      <c r="Z1765" s="82"/>
      <c r="AA1765" s="82">
        <f t="shared" ref="AA1765:AA1767" si="922">P1765*60+Q1765</f>
        <v>224</v>
      </c>
      <c r="AB1765" s="82">
        <v>112.4</v>
      </c>
      <c r="AC1765" s="82" t="s">
        <v>88</v>
      </c>
      <c r="AD1765" s="82"/>
      <c r="AE1765" s="120">
        <v>2.391</v>
      </c>
      <c r="AF1765" s="82"/>
      <c r="AG1765" s="82"/>
      <c r="AH1765" s="82"/>
      <c r="AI1765" s="82"/>
      <c r="AJ1765" s="82"/>
      <c r="AK1765" s="82"/>
      <c r="AL1765" s="82"/>
      <c r="AM1765" s="82"/>
      <c r="AN1765" s="82"/>
      <c r="AO1765" s="87"/>
      <c r="AP1765" s="93">
        <f t="shared" ref="AP1765:AP1767" si="923">IF(O1765="A",AP1764+AA1765/60,AP1764)</f>
        <v>3.7333333333333334</v>
      </c>
      <c r="AQ1765" s="126" t="e">
        <f t="shared" ref="AQ1765:AQ1767" si="924">IF(O1765="B",AQ1764+AA1765/60,AQ1764)</f>
        <v>#REF!</v>
      </c>
      <c r="AR1765" s="126" t="e">
        <f t="shared" ref="AR1765:AR1767" si="925">IF(O1765="3A",AR1764+AA1765/60,AR1764)</f>
        <v>#REF!</v>
      </c>
      <c r="AS1765" s="85">
        <f t="shared" ref="AS1765:AS1767" si="926">IF(O1765="3C",AS1764+AA1765/60,AS1764)</f>
        <v>78.400000000000006</v>
      </c>
      <c r="AT1765" s="85">
        <f t="shared" ref="AT1765:AT1767" si="927">AT1764+(AA1765/60)</f>
        <v>82.13333333333334</v>
      </c>
      <c r="AU1765" s="125">
        <f t="shared" ref="AU1765:AU1767" si="928">AU1764+(AA1765/60)</f>
        <v>7713.7500000000518</v>
      </c>
    </row>
    <row r="1766" spans="2:47">
      <c r="B1766" s="96">
        <v>45756</v>
      </c>
      <c r="C1766" s="82" t="s">
        <v>1708</v>
      </c>
      <c r="D1766" s="82" t="s">
        <v>134</v>
      </c>
      <c r="E1766" s="82" t="s">
        <v>3729</v>
      </c>
      <c r="F1766" s="84" t="s">
        <v>1734</v>
      </c>
      <c r="G1766" s="84" t="s">
        <v>1734</v>
      </c>
      <c r="H1766" s="133" t="s">
        <v>89</v>
      </c>
      <c r="I1766" s="86"/>
      <c r="J1766" s="86"/>
      <c r="K1766" s="86"/>
      <c r="L1766" s="86" t="s">
        <v>131</v>
      </c>
      <c r="M1766" s="86" t="s">
        <v>168</v>
      </c>
      <c r="N1766" s="114">
        <v>3</v>
      </c>
      <c r="O1766" s="82" t="s">
        <v>92</v>
      </c>
      <c r="P1766" s="130">
        <v>3</v>
      </c>
      <c r="Q1766" s="114">
        <v>44</v>
      </c>
      <c r="R1766" s="130">
        <v>338</v>
      </c>
      <c r="S1766" s="130">
        <v>338</v>
      </c>
      <c r="T1766" s="84" t="s">
        <v>88</v>
      </c>
      <c r="U1766" s="82"/>
      <c r="V1766" s="82"/>
      <c r="W1766" s="82"/>
      <c r="X1766" s="82"/>
      <c r="Y1766" s="82"/>
      <c r="Z1766" s="82"/>
      <c r="AA1766" s="82">
        <f t="shared" si="922"/>
        <v>224</v>
      </c>
      <c r="AB1766" s="82">
        <v>114.8</v>
      </c>
      <c r="AC1766" s="82" t="s">
        <v>88</v>
      </c>
      <c r="AD1766" s="82"/>
      <c r="AE1766" s="120">
        <v>2.391</v>
      </c>
      <c r="AF1766" s="82"/>
      <c r="AG1766" s="82"/>
      <c r="AH1766" s="82"/>
      <c r="AI1766" s="82"/>
      <c r="AJ1766" s="82"/>
      <c r="AK1766" s="82"/>
      <c r="AL1766" s="82"/>
      <c r="AM1766" s="82"/>
      <c r="AN1766" s="82"/>
      <c r="AO1766" s="87"/>
      <c r="AP1766" s="93">
        <f t="shared" si="923"/>
        <v>3.7333333333333334</v>
      </c>
      <c r="AQ1766" s="126" t="e">
        <f t="shared" si="924"/>
        <v>#REF!</v>
      </c>
      <c r="AR1766" s="126" t="e">
        <f t="shared" si="925"/>
        <v>#REF!</v>
      </c>
      <c r="AS1766" s="85">
        <f t="shared" si="926"/>
        <v>82.13333333333334</v>
      </c>
      <c r="AT1766" s="85">
        <f t="shared" si="927"/>
        <v>85.866666666666674</v>
      </c>
      <c r="AU1766" s="125">
        <f t="shared" si="928"/>
        <v>7717.4833333333854</v>
      </c>
    </row>
    <row r="1767" spans="2:47">
      <c r="B1767" s="96">
        <v>45756</v>
      </c>
      <c r="C1767" s="82" t="s">
        <v>1708</v>
      </c>
      <c r="D1767" s="82" t="s">
        <v>134</v>
      </c>
      <c r="E1767" s="82" t="s">
        <v>3729</v>
      </c>
      <c r="F1767" s="84" t="s">
        <v>1735</v>
      </c>
      <c r="G1767" s="84" t="s">
        <v>1735</v>
      </c>
      <c r="H1767" s="133" t="s">
        <v>89</v>
      </c>
      <c r="I1767" s="86"/>
      <c r="J1767" s="86"/>
      <c r="K1767" s="86"/>
      <c r="L1767" s="86" t="s">
        <v>131</v>
      </c>
      <c r="M1767" s="86" t="s">
        <v>168</v>
      </c>
      <c r="N1767" s="114">
        <v>3</v>
      </c>
      <c r="O1767" s="82" t="s">
        <v>92</v>
      </c>
      <c r="P1767" s="130">
        <v>3</v>
      </c>
      <c r="Q1767" s="114">
        <v>44</v>
      </c>
      <c r="R1767" s="130">
        <v>338</v>
      </c>
      <c r="S1767" s="130">
        <v>338</v>
      </c>
      <c r="T1767" s="84" t="s">
        <v>88</v>
      </c>
      <c r="U1767" s="82"/>
      <c r="V1767" s="82"/>
      <c r="W1767" s="82"/>
      <c r="X1767" s="82"/>
      <c r="Y1767" s="82"/>
      <c r="Z1767" s="82"/>
      <c r="AA1767" s="82">
        <f t="shared" si="922"/>
        <v>224</v>
      </c>
      <c r="AB1767" s="82">
        <v>114.6</v>
      </c>
      <c r="AC1767" s="82" t="s">
        <v>88</v>
      </c>
      <c r="AD1767" s="82"/>
      <c r="AE1767" s="120">
        <v>2.391</v>
      </c>
      <c r="AF1767" s="82"/>
      <c r="AG1767" s="82"/>
      <c r="AH1767" s="82"/>
      <c r="AI1767" s="82"/>
      <c r="AJ1767" s="82"/>
      <c r="AK1767" s="82"/>
      <c r="AL1767" s="82"/>
      <c r="AM1767" s="82"/>
      <c r="AN1767" s="82"/>
      <c r="AO1767" s="87"/>
      <c r="AP1767" s="93">
        <f t="shared" si="923"/>
        <v>3.7333333333333334</v>
      </c>
      <c r="AQ1767" s="126" t="e">
        <f t="shared" si="924"/>
        <v>#REF!</v>
      </c>
      <c r="AR1767" s="126" t="e">
        <f t="shared" si="925"/>
        <v>#REF!</v>
      </c>
      <c r="AS1767" s="85">
        <f t="shared" si="926"/>
        <v>85.866666666666674</v>
      </c>
      <c r="AT1767" s="85">
        <f t="shared" si="927"/>
        <v>89.600000000000009</v>
      </c>
      <c r="AU1767" s="125">
        <f t="shared" si="928"/>
        <v>7721.216666666719</v>
      </c>
    </row>
    <row r="1768" spans="2:47">
      <c r="B1768" s="96">
        <v>45756</v>
      </c>
      <c r="C1768" s="82" t="s">
        <v>1708</v>
      </c>
      <c r="D1768" s="82" t="s">
        <v>116</v>
      </c>
      <c r="E1768" s="82" t="s">
        <v>3729</v>
      </c>
      <c r="F1768" s="84" t="s">
        <v>1736</v>
      </c>
      <c r="G1768" s="84" t="s">
        <v>1736</v>
      </c>
      <c r="H1768" s="133" t="s">
        <v>89</v>
      </c>
      <c r="I1768" s="86"/>
      <c r="J1768" s="86"/>
      <c r="K1768" s="86"/>
      <c r="L1768" s="86" t="s">
        <v>131</v>
      </c>
      <c r="M1768" s="86" t="s">
        <v>168</v>
      </c>
      <c r="N1768" s="114">
        <v>3</v>
      </c>
      <c r="O1768" s="82" t="s">
        <v>92</v>
      </c>
      <c r="P1768" s="130">
        <v>3</v>
      </c>
      <c r="Q1768" s="114">
        <v>44</v>
      </c>
      <c r="R1768" s="130">
        <v>338</v>
      </c>
      <c r="S1768" s="130">
        <v>338</v>
      </c>
      <c r="T1768" s="84" t="s">
        <v>88</v>
      </c>
      <c r="U1768" s="82"/>
      <c r="V1768" s="82"/>
      <c r="W1768" s="82"/>
      <c r="X1768" s="82"/>
      <c r="Y1768" s="82"/>
      <c r="Z1768" s="82"/>
      <c r="AA1768" s="82">
        <f t="shared" ref="AA1768" si="929">P1768*60+Q1768</f>
        <v>224</v>
      </c>
      <c r="AB1768" s="82">
        <v>98.9</v>
      </c>
      <c r="AC1768" s="82" t="s">
        <v>88</v>
      </c>
      <c r="AD1768" s="82"/>
      <c r="AE1768" s="120">
        <v>2.3570000000000002</v>
      </c>
      <c r="AF1768" s="82"/>
      <c r="AG1768" s="82"/>
      <c r="AH1768" s="82"/>
      <c r="AI1768" s="82"/>
      <c r="AJ1768" s="82"/>
      <c r="AK1768" s="82"/>
      <c r="AL1768" s="82"/>
      <c r="AM1768" s="82"/>
      <c r="AN1768" s="82"/>
      <c r="AO1768" s="87"/>
      <c r="AP1768" s="93">
        <f t="shared" ref="AP1768" si="930">IF(O1768="A",AP1767+AA1768/60,AP1767)</f>
        <v>3.7333333333333334</v>
      </c>
      <c r="AQ1768" s="126" t="e">
        <f t="shared" ref="AQ1768" si="931">IF(O1768="B",AQ1767+AA1768/60,AQ1767)</f>
        <v>#REF!</v>
      </c>
      <c r="AR1768" s="126" t="e">
        <f t="shared" ref="AR1768" si="932">IF(O1768="3A",AR1767+AA1768/60,AR1767)</f>
        <v>#REF!</v>
      </c>
      <c r="AS1768" s="85">
        <f t="shared" ref="AS1768" si="933">IF(O1768="3C",AS1767+AA1768/60,AS1767)</f>
        <v>89.600000000000009</v>
      </c>
      <c r="AT1768" s="85">
        <f t="shared" ref="AT1768" si="934">AT1767+(AA1768/60)</f>
        <v>93.333333333333343</v>
      </c>
      <c r="AU1768" s="125">
        <f t="shared" ref="AU1768" si="935">AU1767+(AA1768/60)</f>
        <v>7724.9500000000526</v>
      </c>
    </row>
    <row r="1769" spans="2:47">
      <c r="B1769" s="96">
        <v>45756</v>
      </c>
      <c r="C1769" s="82" t="s">
        <v>1197</v>
      </c>
      <c r="D1769" s="82" t="s">
        <v>116</v>
      </c>
      <c r="E1769" s="82" t="s">
        <v>3729</v>
      </c>
      <c r="F1769" s="84" t="s">
        <v>1737</v>
      </c>
      <c r="G1769" s="84" t="s">
        <v>1737</v>
      </c>
      <c r="H1769" s="133" t="s">
        <v>89</v>
      </c>
      <c r="I1769" s="86"/>
      <c r="J1769" s="86"/>
      <c r="K1769" s="86"/>
      <c r="L1769" s="86" t="s">
        <v>131</v>
      </c>
      <c r="M1769" s="86" t="s">
        <v>168</v>
      </c>
      <c r="N1769" s="114">
        <v>3</v>
      </c>
      <c r="O1769" s="82" t="s">
        <v>92</v>
      </c>
      <c r="P1769" s="130">
        <v>3</v>
      </c>
      <c r="Q1769" s="114">
        <v>44</v>
      </c>
      <c r="R1769" s="130">
        <v>338</v>
      </c>
      <c r="S1769" s="130">
        <v>338</v>
      </c>
      <c r="T1769" s="84" t="s">
        <v>88</v>
      </c>
      <c r="U1769" s="82"/>
      <c r="V1769" s="82"/>
      <c r="W1769" s="82"/>
      <c r="X1769" s="82"/>
      <c r="Y1769" s="82"/>
      <c r="Z1769" s="82"/>
      <c r="AA1769" s="82">
        <f t="shared" si="881"/>
        <v>224</v>
      </c>
      <c r="AB1769" s="82">
        <v>114.5</v>
      </c>
      <c r="AC1769" s="82" t="s">
        <v>88</v>
      </c>
      <c r="AD1769" s="82"/>
      <c r="AE1769" s="120">
        <v>2.3929999999999998</v>
      </c>
      <c r="AF1769" s="82"/>
      <c r="AG1769" s="82"/>
      <c r="AH1769" s="82"/>
      <c r="AI1769" s="82"/>
      <c r="AJ1769" s="82"/>
      <c r="AK1769" s="82"/>
      <c r="AL1769" s="82"/>
      <c r="AM1769" s="82"/>
      <c r="AN1769" s="82"/>
      <c r="AO1769" s="87"/>
      <c r="AP1769" s="93">
        <f t="shared" si="882"/>
        <v>3.7333333333333334</v>
      </c>
      <c r="AQ1769" s="126" t="e">
        <f t="shared" si="883"/>
        <v>#REF!</v>
      </c>
      <c r="AR1769" s="126" t="e">
        <f t="shared" si="884"/>
        <v>#REF!</v>
      </c>
      <c r="AS1769" s="85">
        <f t="shared" si="885"/>
        <v>93.333333333333343</v>
      </c>
      <c r="AT1769" s="85">
        <f t="shared" si="886"/>
        <v>97.066666666666677</v>
      </c>
      <c r="AU1769" s="125">
        <f t="shared" si="887"/>
        <v>7728.6833333333861</v>
      </c>
    </row>
    <row r="1770" spans="2:47">
      <c r="B1770" s="96">
        <v>45756</v>
      </c>
      <c r="C1770" s="82" t="s">
        <v>1197</v>
      </c>
      <c r="D1770" s="82" t="s">
        <v>116</v>
      </c>
      <c r="E1770" s="82" t="s">
        <v>3729</v>
      </c>
      <c r="F1770" s="84" t="s">
        <v>1738</v>
      </c>
      <c r="G1770" s="84" t="s">
        <v>1738</v>
      </c>
      <c r="H1770" s="133" t="s">
        <v>89</v>
      </c>
      <c r="I1770" s="86"/>
      <c r="J1770" s="86"/>
      <c r="K1770" s="86"/>
      <c r="L1770" s="86" t="s">
        <v>131</v>
      </c>
      <c r="M1770" s="86" t="s">
        <v>168</v>
      </c>
      <c r="N1770" s="114">
        <v>3</v>
      </c>
      <c r="O1770" s="82" t="s">
        <v>92</v>
      </c>
      <c r="P1770" s="130">
        <v>3</v>
      </c>
      <c r="Q1770" s="114">
        <v>44</v>
      </c>
      <c r="R1770" s="130">
        <v>338</v>
      </c>
      <c r="S1770" s="130">
        <v>338</v>
      </c>
      <c r="T1770" s="84" t="s">
        <v>88</v>
      </c>
      <c r="U1770" s="82"/>
      <c r="V1770" s="82"/>
      <c r="W1770" s="82"/>
      <c r="X1770" s="82"/>
      <c r="Y1770" s="82"/>
      <c r="Z1770" s="82"/>
      <c r="AA1770" s="82">
        <f t="shared" si="881"/>
        <v>224</v>
      </c>
      <c r="AB1770" s="82">
        <v>114.6</v>
      </c>
      <c r="AC1770" s="82" t="s">
        <v>88</v>
      </c>
      <c r="AD1770" s="82"/>
      <c r="AE1770" s="120">
        <v>2.3940000000000001</v>
      </c>
      <c r="AF1770" s="82"/>
      <c r="AG1770" s="82"/>
      <c r="AH1770" s="82"/>
      <c r="AI1770" s="82"/>
      <c r="AJ1770" s="82"/>
      <c r="AK1770" s="82"/>
      <c r="AL1770" s="82"/>
      <c r="AM1770" s="82"/>
      <c r="AN1770" s="82"/>
      <c r="AO1770" s="87"/>
      <c r="AP1770" s="93">
        <f t="shared" si="882"/>
        <v>3.7333333333333334</v>
      </c>
      <c r="AQ1770" s="126" t="e">
        <f t="shared" si="883"/>
        <v>#REF!</v>
      </c>
      <c r="AR1770" s="126" t="e">
        <f t="shared" si="884"/>
        <v>#REF!</v>
      </c>
      <c r="AS1770" s="85">
        <f t="shared" si="885"/>
        <v>97.066666666666677</v>
      </c>
      <c r="AT1770" s="85">
        <f t="shared" si="886"/>
        <v>100.80000000000001</v>
      </c>
      <c r="AU1770" s="125">
        <f t="shared" si="887"/>
        <v>7732.4166666667197</v>
      </c>
    </row>
    <row r="1771" spans="2:47">
      <c r="B1771" s="96">
        <v>45756</v>
      </c>
      <c r="C1771" s="82" t="s">
        <v>1197</v>
      </c>
      <c r="D1771" s="82" t="s">
        <v>116</v>
      </c>
      <c r="E1771" s="82" t="s">
        <v>3729</v>
      </c>
      <c r="F1771" s="84" t="s">
        <v>1739</v>
      </c>
      <c r="G1771" s="84" t="s">
        <v>1739</v>
      </c>
      <c r="H1771" s="133" t="s">
        <v>89</v>
      </c>
      <c r="I1771" s="86"/>
      <c r="J1771" s="86"/>
      <c r="K1771" s="86"/>
      <c r="L1771" s="86" t="s">
        <v>131</v>
      </c>
      <c r="M1771" s="86" t="s">
        <v>168</v>
      </c>
      <c r="N1771" s="114">
        <v>3</v>
      </c>
      <c r="O1771" s="82" t="s">
        <v>92</v>
      </c>
      <c r="P1771" s="130">
        <v>3</v>
      </c>
      <c r="Q1771" s="114">
        <v>44</v>
      </c>
      <c r="R1771" s="130">
        <v>338</v>
      </c>
      <c r="S1771" s="130">
        <v>338</v>
      </c>
      <c r="T1771" s="84" t="s">
        <v>88</v>
      </c>
      <c r="U1771" s="82"/>
      <c r="V1771" s="82"/>
      <c r="W1771" s="82"/>
      <c r="X1771" s="82"/>
      <c r="Y1771" s="82"/>
      <c r="Z1771" s="82"/>
      <c r="AA1771" s="82">
        <f t="shared" si="881"/>
        <v>224</v>
      </c>
      <c r="AB1771" s="82">
        <v>98.3</v>
      </c>
      <c r="AC1771" s="82" t="s">
        <v>88</v>
      </c>
      <c r="AD1771" s="82"/>
      <c r="AE1771" s="120">
        <v>2.3559999999999999</v>
      </c>
      <c r="AF1771" s="82"/>
      <c r="AG1771" s="82"/>
      <c r="AH1771" s="82"/>
      <c r="AI1771" s="82"/>
      <c r="AJ1771" s="82"/>
      <c r="AK1771" s="82"/>
      <c r="AL1771" s="82"/>
      <c r="AM1771" s="82"/>
      <c r="AN1771" s="82"/>
      <c r="AO1771" s="87"/>
      <c r="AP1771" s="93">
        <f t="shared" si="882"/>
        <v>3.7333333333333334</v>
      </c>
      <c r="AQ1771" s="126" t="e">
        <f t="shared" si="883"/>
        <v>#REF!</v>
      </c>
      <c r="AR1771" s="126" t="e">
        <f t="shared" si="884"/>
        <v>#REF!</v>
      </c>
      <c r="AS1771" s="85">
        <f t="shared" si="885"/>
        <v>100.80000000000001</v>
      </c>
      <c r="AT1771" s="85">
        <f t="shared" si="886"/>
        <v>104.53333333333335</v>
      </c>
      <c r="AU1771" s="125">
        <f t="shared" si="887"/>
        <v>7736.1500000000533</v>
      </c>
    </row>
    <row r="1772" spans="2:47">
      <c r="B1772" s="96">
        <v>45756</v>
      </c>
      <c r="C1772" s="82" t="s">
        <v>1197</v>
      </c>
      <c r="D1772" s="82" t="s">
        <v>116</v>
      </c>
      <c r="E1772" s="82" t="s">
        <v>3729</v>
      </c>
      <c r="F1772" s="84" t="s">
        <v>1740</v>
      </c>
      <c r="G1772" s="84" t="s">
        <v>1740</v>
      </c>
      <c r="H1772" s="133" t="s">
        <v>89</v>
      </c>
      <c r="I1772" s="86"/>
      <c r="J1772" s="86"/>
      <c r="K1772" s="86"/>
      <c r="L1772" s="86" t="s">
        <v>131</v>
      </c>
      <c r="M1772" s="86" t="s">
        <v>168</v>
      </c>
      <c r="N1772" s="114">
        <v>3</v>
      </c>
      <c r="O1772" s="82" t="s">
        <v>92</v>
      </c>
      <c r="P1772" s="130">
        <v>3</v>
      </c>
      <c r="Q1772" s="114">
        <v>44</v>
      </c>
      <c r="R1772" s="130">
        <v>338</v>
      </c>
      <c r="S1772" s="130">
        <v>338</v>
      </c>
      <c r="T1772" s="84" t="s">
        <v>88</v>
      </c>
      <c r="U1772" s="82"/>
      <c r="V1772" s="82"/>
      <c r="W1772" s="82"/>
      <c r="X1772" s="82"/>
      <c r="Y1772" s="82"/>
      <c r="Z1772" s="82"/>
      <c r="AA1772" s="82">
        <f t="shared" si="881"/>
        <v>224</v>
      </c>
      <c r="AB1772" s="82">
        <v>113.3</v>
      </c>
      <c r="AC1772" s="82" t="s">
        <v>88</v>
      </c>
      <c r="AD1772" s="82"/>
      <c r="AE1772" s="120">
        <v>2.3940000000000001</v>
      </c>
      <c r="AF1772" s="82"/>
      <c r="AG1772" s="82"/>
      <c r="AH1772" s="82"/>
      <c r="AI1772" s="82"/>
      <c r="AJ1772" s="82"/>
      <c r="AK1772" s="82"/>
      <c r="AL1772" s="82"/>
      <c r="AM1772" s="82"/>
      <c r="AN1772" s="82"/>
      <c r="AO1772" s="87"/>
      <c r="AP1772" s="93">
        <f t="shared" si="882"/>
        <v>3.7333333333333334</v>
      </c>
      <c r="AQ1772" s="126" t="e">
        <f t="shared" si="883"/>
        <v>#REF!</v>
      </c>
      <c r="AR1772" s="126" t="e">
        <f t="shared" si="884"/>
        <v>#REF!</v>
      </c>
      <c r="AS1772" s="85">
        <f t="shared" si="885"/>
        <v>104.53333333333335</v>
      </c>
      <c r="AT1772" s="85">
        <f t="shared" si="886"/>
        <v>108.26666666666668</v>
      </c>
      <c r="AU1772" s="125">
        <f t="shared" si="887"/>
        <v>7739.8833333333869</v>
      </c>
    </row>
    <row r="1773" spans="2:47">
      <c r="B1773" s="96">
        <v>45757</v>
      </c>
      <c r="C1773" s="82" t="s">
        <v>1197</v>
      </c>
      <c r="D1773" s="82" t="s">
        <v>1586</v>
      </c>
      <c r="E1773" s="82" t="s">
        <v>3729</v>
      </c>
      <c r="F1773" s="84" t="s">
        <v>1741</v>
      </c>
      <c r="G1773" s="84" t="s">
        <v>1741</v>
      </c>
      <c r="H1773" s="133" t="s">
        <v>89</v>
      </c>
      <c r="I1773" s="86"/>
      <c r="J1773" s="86"/>
      <c r="K1773" s="86"/>
      <c r="L1773" s="86" t="s">
        <v>131</v>
      </c>
      <c r="M1773" s="86" t="s">
        <v>168</v>
      </c>
      <c r="N1773" s="114">
        <v>3</v>
      </c>
      <c r="O1773" s="82" t="s">
        <v>92</v>
      </c>
      <c r="P1773" s="130">
        <v>3</v>
      </c>
      <c r="Q1773" s="114">
        <v>44</v>
      </c>
      <c r="R1773" s="130">
        <v>338</v>
      </c>
      <c r="S1773" s="130">
        <v>338</v>
      </c>
      <c r="T1773" s="84" t="s">
        <v>88</v>
      </c>
      <c r="U1773" s="82"/>
      <c r="V1773" s="82"/>
      <c r="W1773" s="82"/>
      <c r="X1773" s="82"/>
      <c r="Y1773" s="82"/>
      <c r="Z1773" s="82"/>
      <c r="AA1773" s="82">
        <f t="shared" si="881"/>
        <v>224</v>
      </c>
      <c r="AB1773" s="82">
        <v>115.7</v>
      </c>
      <c r="AC1773" s="82" t="s">
        <v>88</v>
      </c>
      <c r="AD1773" s="82"/>
      <c r="AE1773" s="120">
        <v>2.3959999999999999</v>
      </c>
      <c r="AF1773" s="82"/>
      <c r="AG1773" s="82"/>
      <c r="AH1773" s="82"/>
      <c r="AI1773" s="82"/>
      <c r="AJ1773" s="82"/>
      <c r="AK1773" s="82"/>
      <c r="AL1773" s="82"/>
      <c r="AM1773" s="82"/>
      <c r="AN1773" s="82"/>
      <c r="AO1773" s="87"/>
      <c r="AP1773" s="93">
        <f t="shared" si="882"/>
        <v>3.7333333333333334</v>
      </c>
      <c r="AQ1773" s="126" t="e">
        <f t="shared" si="883"/>
        <v>#REF!</v>
      </c>
      <c r="AR1773" s="126" t="e">
        <f t="shared" si="884"/>
        <v>#REF!</v>
      </c>
      <c r="AS1773" s="85">
        <f t="shared" si="885"/>
        <v>108.26666666666668</v>
      </c>
      <c r="AT1773" s="85">
        <f t="shared" si="886"/>
        <v>112.00000000000001</v>
      </c>
      <c r="AU1773" s="125">
        <f t="shared" si="887"/>
        <v>7743.6166666667204</v>
      </c>
    </row>
    <row r="1774" spans="2:47">
      <c r="B1774" s="96">
        <v>45757</v>
      </c>
      <c r="C1774" s="82" t="s">
        <v>1197</v>
      </c>
      <c r="D1774" s="82" t="s">
        <v>1586</v>
      </c>
      <c r="E1774" s="82" t="s">
        <v>3729</v>
      </c>
      <c r="F1774" s="84" t="s">
        <v>1742</v>
      </c>
      <c r="G1774" s="84" t="s">
        <v>1742</v>
      </c>
      <c r="H1774" s="133" t="s">
        <v>89</v>
      </c>
      <c r="I1774" s="86"/>
      <c r="J1774" s="86"/>
      <c r="K1774" s="86"/>
      <c r="L1774" s="86" t="s">
        <v>131</v>
      </c>
      <c r="M1774" s="86" t="s">
        <v>168</v>
      </c>
      <c r="N1774" s="114">
        <v>3</v>
      </c>
      <c r="O1774" s="82" t="s">
        <v>92</v>
      </c>
      <c r="P1774" s="130">
        <v>3</v>
      </c>
      <c r="Q1774" s="114">
        <v>44</v>
      </c>
      <c r="R1774" s="130">
        <v>338</v>
      </c>
      <c r="S1774" s="130">
        <v>338</v>
      </c>
      <c r="T1774" s="84" t="s">
        <v>88</v>
      </c>
      <c r="U1774" s="82"/>
      <c r="V1774" s="82"/>
      <c r="W1774" s="82"/>
      <c r="X1774" s="82"/>
      <c r="Y1774" s="82"/>
      <c r="Z1774" s="82"/>
      <c r="AA1774" s="82">
        <f t="shared" ref="AA1774:AA1838" si="936">P1774*60+Q1774</f>
        <v>224</v>
      </c>
      <c r="AB1774" s="82">
        <v>113.5</v>
      </c>
      <c r="AC1774" s="82" t="s">
        <v>88</v>
      </c>
      <c r="AD1774" s="82"/>
      <c r="AE1774" s="120">
        <v>2.387</v>
      </c>
      <c r="AF1774" s="82"/>
      <c r="AG1774" s="82"/>
      <c r="AH1774" s="82"/>
      <c r="AI1774" s="82"/>
      <c r="AJ1774" s="82"/>
      <c r="AK1774" s="82"/>
      <c r="AL1774" s="82"/>
      <c r="AM1774" s="82"/>
      <c r="AN1774" s="82"/>
      <c r="AO1774" s="87"/>
      <c r="AP1774" s="93">
        <f t="shared" ref="AP1774:AP1838" si="937">IF(O1774="A",AP1773+AA1774/60,AP1773)</f>
        <v>3.7333333333333334</v>
      </c>
      <c r="AQ1774" s="126" t="e">
        <f t="shared" ref="AQ1774:AQ1838" si="938">IF(O1774="B",AQ1773+AA1774/60,AQ1773)</f>
        <v>#REF!</v>
      </c>
      <c r="AR1774" s="126" t="e">
        <f t="shared" ref="AR1774:AR1838" si="939">IF(O1774="3A",AR1773+AA1774/60,AR1773)</f>
        <v>#REF!</v>
      </c>
      <c r="AS1774" s="85">
        <f t="shared" ref="AS1774:AS1838" si="940">IF(O1774="3C",AS1773+AA1774/60,AS1773)</f>
        <v>112.00000000000001</v>
      </c>
      <c r="AT1774" s="85">
        <f t="shared" ref="AT1774:AT1838" si="941">AT1773+(AA1774/60)</f>
        <v>115.73333333333335</v>
      </c>
      <c r="AU1774" s="125">
        <f t="shared" ref="AU1774:AU1838" si="942">AU1773+(AA1774/60)</f>
        <v>7747.350000000054</v>
      </c>
    </row>
    <row r="1775" spans="2:47">
      <c r="B1775" s="96">
        <v>45757</v>
      </c>
      <c r="C1775" s="82" t="s">
        <v>1197</v>
      </c>
      <c r="D1775" s="82" t="s">
        <v>1586</v>
      </c>
      <c r="E1775" s="82" t="s">
        <v>3729</v>
      </c>
      <c r="F1775" s="84" t="s">
        <v>1743</v>
      </c>
      <c r="G1775" s="84" t="s">
        <v>1743</v>
      </c>
      <c r="H1775" s="133" t="s">
        <v>89</v>
      </c>
      <c r="I1775" s="86"/>
      <c r="J1775" s="86"/>
      <c r="K1775" s="86"/>
      <c r="L1775" s="86" t="s">
        <v>131</v>
      </c>
      <c r="M1775" s="86" t="s">
        <v>168</v>
      </c>
      <c r="N1775" s="114">
        <v>3</v>
      </c>
      <c r="O1775" s="82" t="s">
        <v>92</v>
      </c>
      <c r="P1775" s="130">
        <v>3</v>
      </c>
      <c r="Q1775" s="114">
        <v>44</v>
      </c>
      <c r="R1775" s="130">
        <v>338</v>
      </c>
      <c r="S1775" s="130">
        <v>338</v>
      </c>
      <c r="T1775" s="84" t="s">
        <v>88</v>
      </c>
      <c r="U1775" s="82"/>
      <c r="V1775" s="82"/>
      <c r="W1775" s="82"/>
      <c r="X1775" s="82"/>
      <c r="Y1775" s="82"/>
      <c r="Z1775" s="82"/>
      <c r="AA1775" s="82">
        <f t="shared" si="936"/>
        <v>224</v>
      </c>
      <c r="AB1775" s="82">
        <v>115.2</v>
      </c>
      <c r="AC1775" s="82" t="s">
        <v>88</v>
      </c>
      <c r="AD1775" s="82"/>
      <c r="AE1775" s="120">
        <v>2.3940000000000001</v>
      </c>
      <c r="AF1775" s="82"/>
      <c r="AG1775" s="82"/>
      <c r="AH1775" s="82"/>
      <c r="AI1775" s="82"/>
      <c r="AJ1775" s="82"/>
      <c r="AK1775" s="82"/>
      <c r="AL1775" s="82"/>
      <c r="AM1775" s="82"/>
      <c r="AN1775" s="82"/>
      <c r="AO1775" s="87"/>
      <c r="AP1775" s="93">
        <f t="shared" si="937"/>
        <v>3.7333333333333334</v>
      </c>
      <c r="AQ1775" s="126" t="e">
        <f t="shared" si="938"/>
        <v>#REF!</v>
      </c>
      <c r="AR1775" s="126" t="e">
        <f t="shared" si="939"/>
        <v>#REF!</v>
      </c>
      <c r="AS1775" s="85">
        <f t="shared" si="940"/>
        <v>115.73333333333335</v>
      </c>
      <c r="AT1775" s="85">
        <f t="shared" si="941"/>
        <v>119.46666666666668</v>
      </c>
      <c r="AU1775" s="125">
        <f t="shared" si="942"/>
        <v>7751.0833333333876</v>
      </c>
    </row>
    <row r="1776" spans="2:47">
      <c r="B1776" s="96">
        <v>45757</v>
      </c>
      <c r="C1776" s="82" t="s">
        <v>1197</v>
      </c>
      <c r="D1776" s="82" t="s">
        <v>1586</v>
      </c>
      <c r="E1776" s="82" t="s">
        <v>3729</v>
      </c>
      <c r="F1776" s="84" t="s">
        <v>1744</v>
      </c>
      <c r="G1776" s="84" t="s">
        <v>1744</v>
      </c>
      <c r="H1776" s="133" t="s">
        <v>89</v>
      </c>
      <c r="I1776" s="86"/>
      <c r="J1776" s="86"/>
      <c r="K1776" s="86"/>
      <c r="L1776" s="86" t="s">
        <v>131</v>
      </c>
      <c r="M1776" s="86" t="s">
        <v>168</v>
      </c>
      <c r="N1776" s="114">
        <v>3</v>
      </c>
      <c r="O1776" s="82" t="s">
        <v>92</v>
      </c>
      <c r="P1776" s="130">
        <v>3</v>
      </c>
      <c r="Q1776" s="114">
        <v>44</v>
      </c>
      <c r="R1776" s="130">
        <v>338</v>
      </c>
      <c r="S1776" s="130">
        <v>338</v>
      </c>
      <c r="T1776" s="84" t="s">
        <v>88</v>
      </c>
      <c r="U1776" s="82"/>
      <c r="V1776" s="82"/>
      <c r="W1776" s="82"/>
      <c r="X1776" s="82"/>
      <c r="Y1776" s="82"/>
      <c r="Z1776" s="82"/>
      <c r="AA1776" s="82">
        <f t="shared" si="936"/>
        <v>224</v>
      </c>
      <c r="AB1776" s="82">
        <v>116</v>
      </c>
      <c r="AC1776" s="82" t="s">
        <v>88</v>
      </c>
      <c r="AD1776" s="82"/>
      <c r="AE1776" s="120">
        <v>2.3929999999999998</v>
      </c>
      <c r="AF1776" s="82"/>
      <c r="AG1776" s="82"/>
      <c r="AH1776" s="82"/>
      <c r="AI1776" s="82"/>
      <c r="AJ1776" s="82"/>
      <c r="AK1776" s="82"/>
      <c r="AL1776" s="82"/>
      <c r="AM1776" s="82"/>
      <c r="AN1776" s="82"/>
      <c r="AO1776" s="87"/>
      <c r="AP1776" s="93">
        <f t="shared" si="937"/>
        <v>3.7333333333333334</v>
      </c>
      <c r="AQ1776" s="126" t="e">
        <f t="shared" si="938"/>
        <v>#REF!</v>
      </c>
      <c r="AR1776" s="126" t="e">
        <f t="shared" si="939"/>
        <v>#REF!</v>
      </c>
      <c r="AS1776" s="85">
        <f t="shared" si="940"/>
        <v>119.46666666666668</v>
      </c>
      <c r="AT1776" s="85">
        <f t="shared" si="941"/>
        <v>123.20000000000002</v>
      </c>
      <c r="AU1776" s="125">
        <f t="shared" si="942"/>
        <v>7754.8166666667212</v>
      </c>
    </row>
    <row r="1777" spans="2:47">
      <c r="B1777" s="96">
        <v>45757</v>
      </c>
      <c r="C1777" s="82" t="s">
        <v>1197</v>
      </c>
      <c r="D1777" s="82" t="s">
        <v>116</v>
      </c>
      <c r="E1777" s="82" t="s">
        <v>3729</v>
      </c>
      <c r="F1777" s="84" t="s">
        <v>1745</v>
      </c>
      <c r="G1777" s="84" t="s">
        <v>1745</v>
      </c>
      <c r="H1777" s="133" t="s">
        <v>89</v>
      </c>
      <c r="I1777" s="86"/>
      <c r="J1777" s="86"/>
      <c r="K1777" s="86"/>
      <c r="L1777" s="86" t="s">
        <v>131</v>
      </c>
      <c r="M1777" s="86" t="s">
        <v>168</v>
      </c>
      <c r="N1777" s="114">
        <v>3</v>
      </c>
      <c r="O1777" s="82" t="s">
        <v>92</v>
      </c>
      <c r="P1777" s="130">
        <v>3</v>
      </c>
      <c r="Q1777" s="114">
        <v>44</v>
      </c>
      <c r="R1777" s="130">
        <v>338</v>
      </c>
      <c r="S1777" s="130">
        <v>338</v>
      </c>
      <c r="T1777" s="84" t="s">
        <v>88</v>
      </c>
      <c r="U1777" s="82"/>
      <c r="V1777" s="82"/>
      <c r="W1777" s="82"/>
      <c r="X1777" s="82"/>
      <c r="Y1777" s="82"/>
      <c r="Z1777" s="82"/>
      <c r="AA1777" s="82">
        <f t="shared" si="936"/>
        <v>224</v>
      </c>
      <c r="AB1777" s="82">
        <v>114.3</v>
      </c>
      <c r="AC1777" s="82" t="s">
        <v>88</v>
      </c>
      <c r="AD1777" s="82"/>
      <c r="AE1777" s="120">
        <v>2.3919999999999999</v>
      </c>
      <c r="AF1777" s="82"/>
      <c r="AG1777" s="82"/>
      <c r="AH1777" s="82"/>
      <c r="AI1777" s="82"/>
      <c r="AJ1777" s="82"/>
      <c r="AK1777" s="82"/>
      <c r="AL1777" s="82"/>
      <c r="AM1777" s="82"/>
      <c r="AN1777" s="82"/>
      <c r="AO1777" s="87"/>
      <c r="AP1777" s="93">
        <f t="shared" si="937"/>
        <v>3.7333333333333334</v>
      </c>
      <c r="AQ1777" s="126" t="e">
        <f t="shared" si="938"/>
        <v>#REF!</v>
      </c>
      <c r="AR1777" s="126" t="e">
        <f t="shared" si="939"/>
        <v>#REF!</v>
      </c>
      <c r="AS1777" s="85">
        <f t="shared" si="940"/>
        <v>123.20000000000002</v>
      </c>
      <c r="AT1777" s="85">
        <f t="shared" si="941"/>
        <v>126.93333333333335</v>
      </c>
      <c r="AU1777" s="125">
        <f t="shared" si="942"/>
        <v>7758.5500000000548</v>
      </c>
    </row>
    <row r="1778" spans="2:47">
      <c r="B1778" s="96">
        <v>45757</v>
      </c>
      <c r="C1778" s="82" t="s">
        <v>1197</v>
      </c>
      <c r="D1778" s="82" t="s">
        <v>116</v>
      </c>
      <c r="E1778" s="82" t="s">
        <v>3729</v>
      </c>
      <c r="F1778" s="84" t="s">
        <v>1746</v>
      </c>
      <c r="G1778" s="84" t="s">
        <v>1749</v>
      </c>
      <c r="H1778" s="133" t="s">
        <v>89</v>
      </c>
      <c r="I1778" s="86"/>
      <c r="J1778" s="86"/>
      <c r="K1778" s="86"/>
      <c r="L1778" s="86" t="s">
        <v>131</v>
      </c>
      <c r="M1778" s="86" t="s">
        <v>168</v>
      </c>
      <c r="N1778" s="114">
        <v>3</v>
      </c>
      <c r="O1778" s="82" t="s">
        <v>92</v>
      </c>
      <c r="P1778" s="130">
        <v>3</v>
      </c>
      <c r="Q1778" s="114">
        <v>44</v>
      </c>
      <c r="R1778" s="130">
        <v>338</v>
      </c>
      <c r="S1778" s="130">
        <v>338</v>
      </c>
      <c r="T1778" s="84" t="s">
        <v>88</v>
      </c>
      <c r="U1778" s="82"/>
      <c r="V1778" s="82"/>
      <c r="W1778" s="82"/>
      <c r="X1778" s="82"/>
      <c r="Y1778" s="82"/>
      <c r="Z1778" s="82"/>
      <c r="AA1778" s="82">
        <f t="shared" si="936"/>
        <v>224</v>
      </c>
      <c r="AB1778" s="82">
        <v>112.8</v>
      </c>
      <c r="AC1778" s="82" t="s">
        <v>88</v>
      </c>
      <c r="AD1778" s="82"/>
      <c r="AE1778" s="120">
        <v>2.387</v>
      </c>
      <c r="AF1778" s="82"/>
      <c r="AG1778" s="82"/>
      <c r="AH1778" s="82"/>
      <c r="AI1778" s="82"/>
      <c r="AJ1778" s="82"/>
      <c r="AK1778" s="82"/>
      <c r="AL1778" s="82"/>
      <c r="AM1778" s="82"/>
      <c r="AN1778" s="82"/>
      <c r="AO1778" s="87"/>
      <c r="AP1778" s="93">
        <f t="shared" si="937"/>
        <v>3.7333333333333334</v>
      </c>
      <c r="AQ1778" s="126" t="e">
        <f t="shared" si="938"/>
        <v>#REF!</v>
      </c>
      <c r="AR1778" s="126" t="e">
        <f t="shared" si="939"/>
        <v>#REF!</v>
      </c>
      <c r="AS1778" s="85">
        <f t="shared" si="940"/>
        <v>126.93333333333335</v>
      </c>
      <c r="AT1778" s="85">
        <f t="shared" si="941"/>
        <v>130.66666666666669</v>
      </c>
      <c r="AU1778" s="125">
        <f t="shared" si="942"/>
        <v>7762.2833333333883</v>
      </c>
    </row>
    <row r="1779" spans="2:47">
      <c r="B1779" s="96">
        <v>45757</v>
      </c>
      <c r="C1779" s="82" t="s">
        <v>1197</v>
      </c>
      <c r="D1779" s="82" t="s">
        <v>116</v>
      </c>
      <c r="E1779" s="82" t="s">
        <v>3729</v>
      </c>
      <c r="F1779" s="84" t="s">
        <v>1747</v>
      </c>
      <c r="G1779" s="84" t="s">
        <v>1750</v>
      </c>
      <c r="H1779" s="133" t="s">
        <v>89</v>
      </c>
      <c r="I1779" s="86"/>
      <c r="J1779" s="86"/>
      <c r="K1779" s="86"/>
      <c r="L1779" s="86" t="s">
        <v>131</v>
      </c>
      <c r="M1779" s="86" t="s">
        <v>168</v>
      </c>
      <c r="N1779" s="114">
        <v>3</v>
      </c>
      <c r="O1779" s="82" t="s">
        <v>92</v>
      </c>
      <c r="P1779" s="130">
        <v>3</v>
      </c>
      <c r="Q1779" s="114">
        <v>44</v>
      </c>
      <c r="R1779" s="130">
        <v>338</v>
      </c>
      <c r="S1779" s="130">
        <v>338</v>
      </c>
      <c r="T1779" s="84" t="s">
        <v>88</v>
      </c>
      <c r="U1779" s="82"/>
      <c r="V1779" s="82"/>
      <c r="W1779" s="82"/>
      <c r="X1779" s="82"/>
      <c r="Y1779" s="82"/>
      <c r="Z1779" s="82"/>
      <c r="AA1779" s="82">
        <f t="shared" si="936"/>
        <v>224</v>
      </c>
      <c r="AB1779" s="82">
        <v>110.8</v>
      </c>
      <c r="AC1779" s="82" t="s">
        <v>88</v>
      </c>
      <c r="AD1779" s="82"/>
      <c r="AE1779" s="120">
        <v>2.3929999999999998</v>
      </c>
      <c r="AF1779" s="82"/>
      <c r="AG1779" s="82"/>
      <c r="AH1779" s="82"/>
      <c r="AI1779" s="82"/>
      <c r="AJ1779" s="82"/>
      <c r="AK1779" s="82"/>
      <c r="AL1779" s="82"/>
      <c r="AM1779" s="82"/>
      <c r="AN1779" s="82"/>
      <c r="AO1779" s="87"/>
      <c r="AP1779" s="93">
        <f t="shared" si="937"/>
        <v>3.7333333333333334</v>
      </c>
      <c r="AQ1779" s="126" t="e">
        <f t="shared" si="938"/>
        <v>#REF!</v>
      </c>
      <c r="AR1779" s="126" t="e">
        <f t="shared" si="939"/>
        <v>#REF!</v>
      </c>
      <c r="AS1779" s="85">
        <f t="shared" si="940"/>
        <v>130.66666666666669</v>
      </c>
      <c r="AT1779" s="85">
        <f t="shared" si="941"/>
        <v>134.4</v>
      </c>
      <c r="AU1779" s="125">
        <f t="shared" si="942"/>
        <v>7766.0166666667219</v>
      </c>
    </row>
    <row r="1780" spans="2:47">
      <c r="B1780" s="96">
        <v>45757</v>
      </c>
      <c r="C1780" s="82" t="s">
        <v>1197</v>
      </c>
      <c r="D1780" s="82" t="s">
        <v>116</v>
      </c>
      <c r="E1780" s="82" t="s">
        <v>3729</v>
      </c>
      <c r="F1780" s="84" t="s">
        <v>1748</v>
      </c>
      <c r="G1780" s="84" t="s">
        <v>1744</v>
      </c>
      <c r="H1780" s="133" t="s">
        <v>89</v>
      </c>
      <c r="I1780" s="86"/>
      <c r="J1780" s="86"/>
      <c r="K1780" s="86"/>
      <c r="L1780" s="86" t="s">
        <v>131</v>
      </c>
      <c r="M1780" s="86" t="s">
        <v>168</v>
      </c>
      <c r="N1780" s="114">
        <v>3</v>
      </c>
      <c r="O1780" s="82" t="s">
        <v>92</v>
      </c>
      <c r="P1780" s="130">
        <v>3</v>
      </c>
      <c r="Q1780" s="114">
        <v>44</v>
      </c>
      <c r="R1780" s="130">
        <v>338</v>
      </c>
      <c r="S1780" s="130">
        <v>338</v>
      </c>
      <c r="T1780" s="84" t="s">
        <v>88</v>
      </c>
      <c r="U1780" s="82"/>
      <c r="V1780" s="82"/>
      <c r="W1780" s="82"/>
      <c r="X1780" s="82"/>
      <c r="Y1780" s="82"/>
      <c r="Z1780" s="82"/>
      <c r="AA1780" s="82">
        <f t="shared" si="936"/>
        <v>224</v>
      </c>
      <c r="AB1780" s="82">
        <v>112.3</v>
      </c>
      <c r="AC1780" s="82" t="s">
        <v>88</v>
      </c>
      <c r="AD1780" s="82"/>
      <c r="AE1780" s="120">
        <v>2.3809999999999998</v>
      </c>
      <c r="AF1780" s="82"/>
      <c r="AG1780" s="82"/>
      <c r="AH1780" s="82"/>
      <c r="AI1780" s="82"/>
      <c r="AJ1780" s="82"/>
      <c r="AK1780" s="82"/>
      <c r="AL1780" s="82"/>
      <c r="AM1780" s="82"/>
      <c r="AN1780" s="82"/>
      <c r="AO1780" s="87"/>
      <c r="AP1780" s="93">
        <f t="shared" si="937"/>
        <v>3.7333333333333334</v>
      </c>
      <c r="AQ1780" s="126" t="e">
        <f t="shared" si="938"/>
        <v>#REF!</v>
      </c>
      <c r="AR1780" s="126" t="e">
        <f t="shared" si="939"/>
        <v>#REF!</v>
      </c>
      <c r="AS1780" s="85">
        <f t="shared" si="940"/>
        <v>134.4</v>
      </c>
      <c r="AT1780" s="85">
        <f t="shared" si="941"/>
        <v>138.13333333333333</v>
      </c>
      <c r="AU1780" s="125">
        <f t="shared" si="942"/>
        <v>7769.7500000000555</v>
      </c>
    </row>
    <row r="1781" spans="2:47">
      <c r="B1781" s="96">
        <v>45757</v>
      </c>
      <c r="C1781" s="82" t="s">
        <v>1197</v>
      </c>
      <c r="D1781" s="82" t="s">
        <v>116</v>
      </c>
      <c r="E1781" s="82" t="s">
        <v>3729</v>
      </c>
      <c r="F1781" s="84" t="s">
        <v>1751</v>
      </c>
      <c r="G1781" s="84" t="s">
        <v>1744</v>
      </c>
      <c r="H1781" s="133" t="s">
        <v>89</v>
      </c>
      <c r="I1781" s="86"/>
      <c r="J1781" s="86"/>
      <c r="K1781" s="86"/>
      <c r="L1781" s="86" t="s">
        <v>131</v>
      </c>
      <c r="M1781" s="86" t="s">
        <v>168</v>
      </c>
      <c r="N1781" s="114">
        <v>3</v>
      </c>
      <c r="O1781" s="82" t="s">
        <v>92</v>
      </c>
      <c r="P1781" s="130">
        <v>3</v>
      </c>
      <c r="Q1781" s="114">
        <v>44</v>
      </c>
      <c r="R1781" s="130">
        <v>338</v>
      </c>
      <c r="S1781" s="130">
        <v>338</v>
      </c>
      <c r="T1781" s="84" t="s">
        <v>88</v>
      </c>
      <c r="U1781" s="82"/>
      <c r="V1781" s="82"/>
      <c r="W1781" s="82"/>
      <c r="X1781" s="82"/>
      <c r="Y1781" s="82"/>
      <c r="Z1781" s="82"/>
      <c r="AA1781" s="82">
        <f t="shared" si="936"/>
        <v>224</v>
      </c>
      <c r="AB1781" s="82">
        <v>114.5</v>
      </c>
      <c r="AC1781" s="82" t="s">
        <v>88</v>
      </c>
      <c r="AD1781" s="82"/>
      <c r="AE1781" s="120">
        <v>2.3889999999999998</v>
      </c>
      <c r="AF1781" s="82"/>
      <c r="AG1781" s="82"/>
      <c r="AH1781" s="82"/>
      <c r="AI1781" s="82"/>
      <c r="AJ1781" s="82"/>
      <c r="AK1781" s="82"/>
      <c r="AL1781" s="82"/>
      <c r="AM1781" s="82"/>
      <c r="AN1781" s="82"/>
      <c r="AO1781" s="87"/>
      <c r="AP1781" s="93">
        <f t="shared" si="937"/>
        <v>3.7333333333333334</v>
      </c>
      <c r="AQ1781" s="126" t="e">
        <f t="shared" si="938"/>
        <v>#REF!</v>
      </c>
      <c r="AR1781" s="126" t="e">
        <f t="shared" si="939"/>
        <v>#REF!</v>
      </c>
      <c r="AS1781" s="85">
        <f t="shared" si="940"/>
        <v>138.13333333333333</v>
      </c>
      <c r="AT1781" s="85">
        <f t="shared" si="941"/>
        <v>141.86666666666665</v>
      </c>
      <c r="AU1781" s="125">
        <f t="shared" si="942"/>
        <v>7773.4833333333891</v>
      </c>
    </row>
    <row r="1782" spans="2:47">
      <c r="B1782" s="96">
        <v>45757</v>
      </c>
      <c r="C1782" s="82" t="s">
        <v>115</v>
      </c>
      <c r="D1782" s="82" t="s">
        <v>116</v>
      </c>
      <c r="E1782" s="82" t="s">
        <v>3729</v>
      </c>
      <c r="F1782" s="84" t="s">
        <v>1752</v>
      </c>
      <c r="G1782" s="84" t="s">
        <v>1744</v>
      </c>
      <c r="H1782" s="133" t="s">
        <v>89</v>
      </c>
      <c r="I1782" s="86"/>
      <c r="J1782" s="86"/>
      <c r="K1782" s="86"/>
      <c r="L1782" s="86" t="s">
        <v>131</v>
      </c>
      <c r="M1782" s="86" t="s">
        <v>168</v>
      </c>
      <c r="N1782" s="114">
        <v>3</v>
      </c>
      <c r="O1782" s="82" t="s">
        <v>92</v>
      </c>
      <c r="P1782" s="130">
        <v>3</v>
      </c>
      <c r="Q1782" s="114">
        <v>44</v>
      </c>
      <c r="R1782" s="130">
        <v>338</v>
      </c>
      <c r="S1782" s="130">
        <v>338</v>
      </c>
      <c r="T1782" s="84" t="s">
        <v>88</v>
      </c>
      <c r="U1782" s="82"/>
      <c r="V1782" s="82"/>
      <c r="W1782" s="82"/>
      <c r="X1782" s="82"/>
      <c r="Y1782" s="82"/>
      <c r="Z1782" s="82"/>
      <c r="AA1782" s="82">
        <f t="shared" si="936"/>
        <v>224</v>
      </c>
      <c r="AB1782" s="82">
        <v>113.4</v>
      </c>
      <c r="AC1782" s="82" t="s">
        <v>88</v>
      </c>
      <c r="AD1782" s="82"/>
      <c r="AE1782" s="120">
        <v>2.3879999999999999</v>
      </c>
      <c r="AF1782" s="82"/>
      <c r="AG1782" s="82"/>
      <c r="AH1782" s="82"/>
      <c r="AI1782" s="82"/>
      <c r="AJ1782" s="82"/>
      <c r="AK1782" s="82"/>
      <c r="AL1782" s="82"/>
      <c r="AM1782" s="82"/>
      <c r="AN1782" s="82"/>
      <c r="AO1782" s="87"/>
      <c r="AP1782" s="93">
        <f t="shared" si="937"/>
        <v>3.7333333333333334</v>
      </c>
      <c r="AQ1782" s="126" t="e">
        <f t="shared" si="938"/>
        <v>#REF!</v>
      </c>
      <c r="AR1782" s="126" t="e">
        <f t="shared" si="939"/>
        <v>#REF!</v>
      </c>
      <c r="AS1782" s="85">
        <f t="shared" si="940"/>
        <v>141.86666666666665</v>
      </c>
      <c r="AT1782" s="85">
        <f t="shared" si="941"/>
        <v>145.59999999999997</v>
      </c>
      <c r="AU1782" s="125">
        <f t="shared" si="942"/>
        <v>7777.2166666667226</v>
      </c>
    </row>
    <row r="1783" spans="2:47">
      <c r="B1783" s="96">
        <v>45757</v>
      </c>
      <c r="C1783" s="82" t="s">
        <v>115</v>
      </c>
      <c r="D1783" s="82" t="s">
        <v>116</v>
      </c>
      <c r="E1783" s="82" t="s">
        <v>3729</v>
      </c>
      <c r="F1783" s="84" t="s">
        <v>1753</v>
      </c>
      <c r="G1783" s="84" t="s">
        <v>1744</v>
      </c>
      <c r="H1783" s="133" t="s">
        <v>89</v>
      </c>
      <c r="I1783" s="86"/>
      <c r="J1783" s="86"/>
      <c r="K1783" s="86"/>
      <c r="L1783" s="86" t="s">
        <v>131</v>
      </c>
      <c r="M1783" s="86" t="s">
        <v>168</v>
      </c>
      <c r="N1783" s="114">
        <v>3</v>
      </c>
      <c r="O1783" s="82" t="s">
        <v>92</v>
      </c>
      <c r="P1783" s="130">
        <v>3</v>
      </c>
      <c r="Q1783" s="114">
        <v>44</v>
      </c>
      <c r="R1783" s="130">
        <v>338</v>
      </c>
      <c r="S1783" s="130">
        <v>338</v>
      </c>
      <c r="T1783" s="84" t="s">
        <v>88</v>
      </c>
      <c r="U1783" s="82"/>
      <c r="V1783" s="82"/>
      <c r="W1783" s="82"/>
      <c r="X1783" s="82"/>
      <c r="Y1783" s="82"/>
      <c r="Z1783" s="82"/>
      <c r="AA1783" s="82">
        <f t="shared" si="936"/>
        <v>224</v>
      </c>
      <c r="AB1783" s="82">
        <v>112.9</v>
      </c>
      <c r="AC1783" s="82" t="s">
        <v>88</v>
      </c>
      <c r="AD1783" s="82"/>
      <c r="AE1783" s="120">
        <v>2.3769999999999998</v>
      </c>
      <c r="AF1783" s="82"/>
      <c r="AG1783" s="82"/>
      <c r="AH1783" s="82"/>
      <c r="AI1783" s="82"/>
      <c r="AJ1783" s="82"/>
      <c r="AK1783" s="82"/>
      <c r="AL1783" s="82"/>
      <c r="AM1783" s="82"/>
      <c r="AN1783" s="82"/>
      <c r="AO1783" s="87"/>
      <c r="AP1783" s="93">
        <f t="shared" si="937"/>
        <v>3.7333333333333334</v>
      </c>
      <c r="AQ1783" s="126" t="e">
        <f t="shared" si="938"/>
        <v>#REF!</v>
      </c>
      <c r="AR1783" s="126" t="e">
        <f t="shared" si="939"/>
        <v>#REF!</v>
      </c>
      <c r="AS1783" s="85">
        <f t="shared" si="940"/>
        <v>145.59999999999997</v>
      </c>
      <c r="AT1783" s="85">
        <f t="shared" si="941"/>
        <v>149.33333333333329</v>
      </c>
      <c r="AU1783" s="125">
        <f t="shared" si="942"/>
        <v>7780.9500000000562</v>
      </c>
    </row>
    <row r="1784" spans="2:47">
      <c r="B1784" s="96">
        <v>45757</v>
      </c>
      <c r="C1784" s="82" t="s">
        <v>115</v>
      </c>
      <c r="D1784" s="82" t="s">
        <v>116</v>
      </c>
      <c r="E1784" s="82" t="s">
        <v>3729</v>
      </c>
      <c r="F1784" s="84" t="s">
        <v>1754</v>
      </c>
      <c r="G1784" s="84" t="s">
        <v>1744</v>
      </c>
      <c r="H1784" s="133" t="s">
        <v>89</v>
      </c>
      <c r="I1784" s="86"/>
      <c r="J1784" s="86"/>
      <c r="K1784" s="86"/>
      <c r="L1784" s="86" t="s">
        <v>131</v>
      </c>
      <c r="M1784" s="86" t="s">
        <v>168</v>
      </c>
      <c r="N1784" s="114">
        <v>3</v>
      </c>
      <c r="O1784" s="82" t="s">
        <v>92</v>
      </c>
      <c r="P1784" s="130">
        <v>3</v>
      </c>
      <c r="Q1784" s="114">
        <v>44</v>
      </c>
      <c r="R1784" s="130">
        <v>338</v>
      </c>
      <c r="S1784" s="130">
        <v>338</v>
      </c>
      <c r="T1784" s="84" t="s">
        <v>88</v>
      </c>
      <c r="U1784" s="82"/>
      <c r="V1784" s="82"/>
      <c r="W1784" s="82"/>
      <c r="X1784" s="82"/>
      <c r="Y1784" s="82"/>
      <c r="Z1784" s="82"/>
      <c r="AA1784" s="82">
        <f t="shared" si="936"/>
        <v>224</v>
      </c>
      <c r="AB1784" s="82">
        <v>111.6</v>
      </c>
      <c r="AC1784" s="82" t="s">
        <v>88</v>
      </c>
      <c r="AD1784" s="82"/>
      <c r="AE1784" s="120">
        <v>2.3929999999999998</v>
      </c>
      <c r="AF1784" s="82"/>
      <c r="AG1784" s="82"/>
      <c r="AH1784" s="82"/>
      <c r="AI1784" s="82"/>
      <c r="AJ1784" s="82"/>
      <c r="AK1784" s="82"/>
      <c r="AL1784" s="82"/>
      <c r="AM1784" s="82"/>
      <c r="AN1784" s="82"/>
      <c r="AO1784" s="87"/>
      <c r="AP1784" s="93">
        <f t="shared" si="937"/>
        <v>3.7333333333333334</v>
      </c>
      <c r="AQ1784" s="126" t="e">
        <f t="shared" si="938"/>
        <v>#REF!</v>
      </c>
      <c r="AR1784" s="126" t="e">
        <f t="shared" si="939"/>
        <v>#REF!</v>
      </c>
      <c r="AS1784" s="85">
        <f t="shared" si="940"/>
        <v>149.33333333333329</v>
      </c>
      <c r="AT1784" s="85">
        <f t="shared" si="941"/>
        <v>153.06666666666661</v>
      </c>
      <c r="AU1784" s="125">
        <f t="shared" si="942"/>
        <v>7784.6833333333898</v>
      </c>
    </row>
    <row r="1785" spans="2:47">
      <c r="B1785" s="96">
        <v>45757</v>
      </c>
      <c r="C1785" s="82" t="s">
        <v>115</v>
      </c>
      <c r="D1785" s="82" t="s">
        <v>116</v>
      </c>
      <c r="E1785" s="82" t="s">
        <v>3729</v>
      </c>
      <c r="F1785" s="84" t="s">
        <v>1755</v>
      </c>
      <c r="G1785" s="84" t="s">
        <v>1755</v>
      </c>
      <c r="H1785" s="133" t="s">
        <v>89</v>
      </c>
      <c r="I1785" s="86"/>
      <c r="J1785" s="86"/>
      <c r="K1785" s="86"/>
      <c r="L1785" s="86" t="s">
        <v>131</v>
      </c>
      <c r="M1785" s="86" t="s">
        <v>168</v>
      </c>
      <c r="N1785" s="114">
        <v>3</v>
      </c>
      <c r="O1785" s="82" t="s">
        <v>92</v>
      </c>
      <c r="P1785" s="130">
        <v>3</v>
      </c>
      <c r="Q1785" s="114">
        <v>44</v>
      </c>
      <c r="R1785" s="130">
        <v>338</v>
      </c>
      <c r="S1785" s="130">
        <v>338</v>
      </c>
      <c r="T1785" s="84" t="s">
        <v>88</v>
      </c>
      <c r="U1785" s="82"/>
      <c r="V1785" s="82"/>
      <c r="W1785" s="82"/>
      <c r="X1785" s="82"/>
      <c r="Y1785" s="82"/>
      <c r="Z1785" s="82"/>
      <c r="AA1785" s="82">
        <f t="shared" si="936"/>
        <v>224</v>
      </c>
      <c r="AB1785" s="82">
        <v>112.3</v>
      </c>
      <c r="AC1785" s="82" t="s">
        <v>88</v>
      </c>
      <c r="AD1785" s="82"/>
      <c r="AE1785" s="120">
        <v>2.3839999999999999</v>
      </c>
      <c r="AF1785" s="82"/>
      <c r="AG1785" s="82"/>
      <c r="AH1785" s="82"/>
      <c r="AI1785" s="82"/>
      <c r="AJ1785" s="82"/>
      <c r="AK1785" s="82"/>
      <c r="AL1785" s="82"/>
      <c r="AM1785" s="82"/>
      <c r="AN1785" s="82"/>
      <c r="AO1785" s="87"/>
      <c r="AP1785" s="93">
        <f t="shared" si="937"/>
        <v>3.7333333333333334</v>
      </c>
      <c r="AQ1785" s="126" t="e">
        <f t="shared" si="938"/>
        <v>#REF!</v>
      </c>
      <c r="AR1785" s="126" t="e">
        <f t="shared" si="939"/>
        <v>#REF!</v>
      </c>
      <c r="AS1785" s="85">
        <f t="shared" si="940"/>
        <v>153.06666666666661</v>
      </c>
      <c r="AT1785" s="85">
        <f t="shared" si="941"/>
        <v>156.79999999999993</v>
      </c>
      <c r="AU1785" s="125">
        <f t="shared" si="942"/>
        <v>7788.4166666667234</v>
      </c>
    </row>
    <row r="1786" spans="2:47">
      <c r="B1786" s="96">
        <v>45757</v>
      </c>
      <c r="C1786" s="82" t="s">
        <v>115</v>
      </c>
      <c r="D1786" s="82" t="s">
        <v>116</v>
      </c>
      <c r="E1786" s="82" t="s">
        <v>3729</v>
      </c>
      <c r="F1786" s="84" t="s">
        <v>1756</v>
      </c>
      <c r="G1786" s="84" t="s">
        <v>1756</v>
      </c>
      <c r="H1786" s="133" t="s">
        <v>89</v>
      </c>
      <c r="I1786" s="86"/>
      <c r="J1786" s="86"/>
      <c r="K1786" s="86"/>
      <c r="L1786" s="86" t="s">
        <v>131</v>
      </c>
      <c r="M1786" s="86" t="s">
        <v>168</v>
      </c>
      <c r="N1786" s="114">
        <v>3</v>
      </c>
      <c r="O1786" s="82" t="s">
        <v>92</v>
      </c>
      <c r="P1786" s="130">
        <v>3</v>
      </c>
      <c r="Q1786" s="114">
        <v>44</v>
      </c>
      <c r="R1786" s="130">
        <v>338</v>
      </c>
      <c r="S1786" s="130">
        <v>338</v>
      </c>
      <c r="T1786" s="84" t="s">
        <v>88</v>
      </c>
      <c r="U1786" s="82"/>
      <c r="V1786" s="82"/>
      <c r="W1786" s="82"/>
      <c r="X1786" s="82"/>
      <c r="Y1786" s="82"/>
      <c r="Z1786" s="82"/>
      <c r="AA1786" s="82">
        <f t="shared" si="936"/>
        <v>224</v>
      </c>
      <c r="AB1786" s="82">
        <v>113.1</v>
      </c>
      <c r="AC1786" s="82" t="s">
        <v>88</v>
      </c>
      <c r="AD1786" s="82"/>
      <c r="AE1786" s="120">
        <v>2.3820000000000001</v>
      </c>
      <c r="AF1786" s="82"/>
      <c r="AG1786" s="82"/>
      <c r="AH1786" s="82"/>
      <c r="AI1786" s="82"/>
      <c r="AJ1786" s="82"/>
      <c r="AK1786" s="82"/>
      <c r="AL1786" s="82"/>
      <c r="AM1786" s="82"/>
      <c r="AN1786" s="82"/>
      <c r="AO1786" s="87"/>
      <c r="AP1786" s="93">
        <f t="shared" si="937"/>
        <v>3.7333333333333334</v>
      </c>
      <c r="AQ1786" s="126" t="e">
        <f t="shared" si="938"/>
        <v>#REF!</v>
      </c>
      <c r="AR1786" s="126" t="e">
        <f t="shared" si="939"/>
        <v>#REF!</v>
      </c>
      <c r="AS1786" s="85">
        <f t="shared" si="940"/>
        <v>156.79999999999993</v>
      </c>
      <c r="AT1786" s="85">
        <f t="shared" si="941"/>
        <v>160.53333333333325</v>
      </c>
      <c r="AU1786" s="125">
        <f t="shared" si="942"/>
        <v>7792.1500000000569</v>
      </c>
    </row>
    <row r="1787" spans="2:47">
      <c r="B1787" s="122">
        <v>45757</v>
      </c>
      <c r="C1787" s="117" t="s">
        <v>111</v>
      </c>
      <c r="D1787" s="117"/>
      <c r="E1787" s="117"/>
      <c r="F1787" s="115" t="s">
        <v>125</v>
      </c>
      <c r="G1787" s="117"/>
      <c r="H1787" s="123"/>
      <c r="I1787" s="123"/>
      <c r="J1787" s="123"/>
      <c r="K1787" s="123"/>
      <c r="L1787" s="123"/>
      <c r="M1787" s="123"/>
      <c r="N1787" s="112"/>
      <c r="O1787" s="117"/>
      <c r="P1787" s="112"/>
      <c r="Q1787" s="112"/>
      <c r="R1787" s="117"/>
      <c r="S1787" s="117"/>
      <c r="T1787" s="117"/>
      <c r="U1787" s="117"/>
      <c r="V1787" s="117"/>
      <c r="W1787" s="117"/>
      <c r="X1787" s="117"/>
      <c r="Y1787" s="117"/>
      <c r="Z1787" s="117"/>
      <c r="AA1787" s="117">
        <f t="shared" si="936"/>
        <v>0</v>
      </c>
      <c r="AB1787" s="117"/>
      <c r="AC1787" s="117"/>
      <c r="AD1787" s="117"/>
      <c r="AE1787" s="124"/>
      <c r="AF1787" s="117"/>
      <c r="AG1787" s="117"/>
      <c r="AH1787" s="117"/>
      <c r="AI1787" s="117"/>
      <c r="AJ1787" s="117"/>
      <c r="AK1787" s="117"/>
      <c r="AL1787" s="117"/>
      <c r="AM1787" s="117"/>
      <c r="AN1787" s="117"/>
      <c r="AO1787" s="112"/>
      <c r="AP1787" s="113">
        <f t="shared" si="937"/>
        <v>3.7333333333333334</v>
      </c>
      <c r="AQ1787" s="113" t="e">
        <f t="shared" si="938"/>
        <v>#REF!</v>
      </c>
      <c r="AR1787" s="113" t="e">
        <f t="shared" si="939"/>
        <v>#REF!</v>
      </c>
      <c r="AS1787" s="118">
        <f t="shared" si="940"/>
        <v>156.79999999999993</v>
      </c>
      <c r="AT1787" s="118">
        <f t="shared" si="941"/>
        <v>160.53333333333325</v>
      </c>
      <c r="AU1787" s="125">
        <f t="shared" si="942"/>
        <v>7792.1500000000569</v>
      </c>
    </row>
    <row r="1788" spans="2:47">
      <c r="B1788" s="96">
        <v>45757</v>
      </c>
      <c r="C1788" s="82" t="s">
        <v>115</v>
      </c>
      <c r="D1788" s="82" t="s">
        <v>116</v>
      </c>
      <c r="E1788" s="82" t="s">
        <v>3729</v>
      </c>
      <c r="F1788" s="84" t="s">
        <v>1757</v>
      </c>
      <c r="G1788" s="84" t="s">
        <v>1757</v>
      </c>
      <c r="H1788" s="133" t="s">
        <v>89</v>
      </c>
      <c r="I1788" s="86"/>
      <c r="J1788" s="86"/>
      <c r="K1788" s="86"/>
      <c r="L1788" s="86" t="s">
        <v>131</v>
      </c>
      <c r="M1788" s="86" t="s">
        <v>168</v>
      </c>
      <c r="N1788" s="114">
        <v>3</v>
      </c>
      <c r="O1788" s="82" t="s">
        <v>92</v>
      </c>
      <c r="P1788" s="130">
        <v>3</v>
      </c>
      <c r="Q1788" s="114">
        <v>44</v>
      </c>
      <c r="R1788" s="130">
        <v>338</v>
      </c>
      <c r="S1788" s="130">
        <v>338</v>
      </c>
      <c r="T1788" s="84" t="s">
        <v>88</v>
      </c>
      <c r="U1788" s="82"/>
      <c r="V1788" s="82"/>
      <c r="W1788" s="82"/>
      <c r="X1788" s="82"/>
      <c r="Y1788" s="82"/>
      <c r="Z1788" s="82"/>
      <c r="AA1788" s="82">
        <f t="shared" si="936"/>
        <v>224</v>
      </c>
      <c r="AB1788" s="82">
        <v>112.5</v>
      </c>
      <c r="AC1788" s="82" t="s">
        <v>88</v>
      </c>
      <c r="AD1788" s="82"/>
      <c r="AE1788" s="120">
        <v>2.3809999999999998</v>
      </c>
      <c r="AF1788" s="82"/>
      <c r="AG1788" s="82"/>
      <c r="AH1788" s="82"/>
      <c r="AI1788" s="82"/>
      <c r="AJ1788" s="82"/>
      <c r="AK1788" s="82"/>
      <c r="AL1788" s="82"/>
      <c r="AM1788" s="82"/>
      <c r="AN1788" s="82"/>
      <c r="AO1788" s="87"/>
      <c r="AP1788" s="93">
        <f t="shared" ref="AP1788" si="943">IF(O1788="A",AP1787+AA1788/60,AP1787)</f>
        <v>3.7333333333333334</v>
      </c>
      <c r="AQ1788" s="126" t="e">
        <f t="shared" ref="AQ1788" si="944">IF(O1788="B",AQ1787+AA1788/60,AQ1787)</f>
        <v>#REF!</v>
      </c>
      <c r="AR1788" s="126" t="e">
        <f t="shared" ref="AR1788" si="945">IF(O1788="3A",AR1787+AA1788/60,AR1787)</f>
        <v>#REF!</v>
      </c>
      <c r="AS1788" s="85">
        <f t="shared" ref="AS1788" si="946">IF(O1788="3C",AS1787+AA1788/60,AS1787)</f>
        <v>160.53333333333325</v>
      </c>
      <c r="AT1788" s="85">
        <f t="shared" ref="AT1788" si="947">AT1787+(AA1788/60)</f>
        <v>164.26666666666657</v>
      </c>
      <c r="AU1788" s="125">
        <f>AU1786+(AA1788/60)</f>
        <v>7795.8833333333905</v>
      </c>
    </row>
    <row r="1789" spans="2:47">
      <c r="B1789" s="96">
        <v>45757</v>
      </c>
      <c r="C1789" s="82" t="s">
        <v>115</v>
      </c>
      <c r="D1789" s="82" t="s">
        <v>116</v>
      </c>
      <c r="E1789" s="82" t="s">
        <v>3729</v>
      </c>
      <c r="F1789" s="84" t="s">
        <v>1758</v>
      </c>
      <c r="G1789" s="84" t="s">
        <v>1758</v>
      </c>
      <c r="H1789" s="133" t="s">
        <v>89</v>
      </c>
      <c r="I1789" s="86"/>
      <c r="J1789" s="86"/>
      <c r="K1789" s="86"/>
      <c r="L1789" s="86" t="s">
        <v>131</v>
      </c>
      <c r="M1789" s="86" t="s">
        <v>168</v>
      </c>
      <c r="N1789" s="114">
        <v>3</v>
      </c>
      <c r="O1789" s="82" t="s">
        <v>92</v>
      </c>
      <c r="P1789" s="130">
        <v>3</v>
      </c>
      <c r="Q1789" s="114">
        <v>44</v>
      </c>
      <c r="R1789" s="130">
        <v>338</v>
      </c>
      <c r="S1789" s="130">
        <v>338</v>
      </c>
      <c r="T1789" s="84" t="s">
        <v>88</v>
      </c>
      <c r="U1789" s="82"/>
      <c r="V1789" s="82"/>
      <c r="W1789" s="82"/>
      <c r="X1789" s="82"/>
      <c r="Y1789" s="82"/>
      <c r="Z1789" s="82"/>
      <c r="AA1789" s="82">
        <f t="shared" si="936"/>
        <v>224</v>
      </c>
      <c r="AB1789" s="82">
        <v>113.1</v>
      </c>
      <c r="AC1789" s="82" t="s">
        <v>88</v>
      </c>
      <c r="AD1789" s="82"/>
      <c r="AE1789" s="120">
        <v>2.379</v>
      </c>
      <c r="AF1789" s="82"/>
      <c r="AG1789" s="82"/>
      <c r="AH1789" s="82"/>
      <c r="AI1789" s="82"/>
      <c r="AJ1789" s="82"/>
      <c r="AK1789" s="82"/>
      <c r="AL1789" s="82"/>
      <c r="AM1789" s="82"/>
      <c r="AN1789" s="82"/>
      <c r="AO1789" s="87"/>
      <c r="AP1789" s="93">
        <f t="shared" si="937"/>
        <v>3.7333333333333334</v>
      </c>
      <c r="AQ1789" s="126" t="e">
        <f t="shared" si="938"/>
        <v>#REF!</v>
      </c>
      <c r="AR1789" s="126" t="e">
        <f t="shared" si="939"/>
        <v>#REF!</v>
      </c>
      <c r="AS1789" s="85">
        <f t="shared" si="940"/>
        <v>164.26666666666657</v>
      </c>
      <c r="AT1789" s="85">
        <f t="shared" si="941"/>
        <v>167.99999999999989</v>
      </c>
      <c r="AU1789" s="125">
        <f t="shared" si="942"/>
        <v>7799.6166666667241</v>
      </c>
    </row>
    <row r="1790" spans="2:47">
      <c r="B1790" s="96">
        <v>45757</v>
      </c>
      <c r="C1790" s="82" t="s">
        <v>1292</v>
      </c>
      <c r="D1790" s="82" t="s">
        <v>116</v>
      </c>
      <c r="E1790" s="82" t="s">
        <v>3729</v>
      </c>
      <c r="F1790" s="84" t="s">
        <v>1759</v>
      </c>
      <c r="G1790" s="84" t="s">
        <v>1759</v>
      </c>
      <c r="H1790" s="133" t="s">
        <v>89</v>
      </c>
      <c r="I1790" s="86"/>
      <c r="J1790" s="86"/>
      <c r="K1790" s="86"/>
      <c r="L1790" s="86" t="s">
        <v>131</v>
      </c>
      <c r="M1790" s="86" t="s">
        <v>168</v>
      </c>
      <c r="N1790" s="114">
        <v>3</v>
      </c>
      <c r="O1790" s="82" t="s">
        <v>92</v>
      </c>
      <c r="P1790" s="130">
        <v>3</v>
      </c>
      <c r="Q1790" s="114">
        <v>44</v>
      </c>
      <c r="R1790" s="130">
        <v>338</v>
      </c>
      <c r="S1790" s="130">
        <v>338</v>
      </c>
      <c r="T1790" s="84" t="s">
        <v>88</v>
      </c>
      <c r="U1790" s="82"/>
      <c r="V1790" s="82"/>
      <c r="W1790" s="82"/>
      <c r="X1790" s="82"/>
      <c r="Y1790" s="82"/>
      <c r="Z1790" s="82"/>
      <c r="AA1790" s="82">
        <f t="shared" si="936"/>
        <v>224</v>
      </c>
      <c r="AB1790" s="82">
        <v>113.5</v>
      </c>
      <c r="AC1790" s="82" t="s">
        <v>88</v>
      </c>
      <c r="AD1790" s="82"/>
      <c r="AE1790" s="120">
        <v>2.387</v>
      </c>
      <c r="AF1790" s="82"/>
      <c r="AG1790" s="82"/>
      <c r="AH1790" s="82"/>
      <c r="AI1790" s="82"/>
      <c r="AJ1790" s="82"/>
      <c r="AK1790" s="82"/>
      <c r="AL1790" s="82"/>
      <c r="AM1790" s="82"/>
      <c r="AN1790" s="82"/>
      <c r="AO1790" s="87"/>
      <c r="AP1790" s="93">
        <f t="shared" si="937"/>
        <v>3.7333333333333334</v>
      </c>
      <c r="AQ1790" s="126" t="e">
        <f t="shared" si="938"/>
        <v>#REF!</v>
      </c>
      <c r="AR1790" s="126" t="e">
        <f t="shared" si="939"/>
        <v>#REF!</v>
      </c>
      <c r="AS1790" s="85">
        <f t="shared" si="940"/>
        <v>167.99999999999989</v>
      </c>
      <c r="AT1790" s="85">
        <f t="shared" si="941"/>
        <v>171.73333333333321</v>
      </c>
      <c r="AU1790" s="125">
        <f t="shared" si="942"/>
        <v>7803.3500000000577</v>
      </c>
    </row>
    <row r="1791" spans="2:47">
      <c r="B1791" s="96">
        <v>45757</v>
      </c>
      <c r="C1791" s="82" t="s">
        <v>1292</v>
      </c>
      <c r="D1791" s="82" t="s">
        <v>116</v>
      </c>
      <c r="E1791" s="82" t="s">
        <v>3729</v>
      </c>
      <c r="F1791" s="84" t="s">
        <v>1760</v>
      </c>
      <c r="G1791" s="84" t="s">
        <v>1760</v>
      </c>
      <c r="H1791" s="133" t="s">
        <v>89</v>
      </c>
      <c r="I1791" s="86"/>
      <c r="J1791" s="86"/>
      <c r="K1791" s="86"/>
      <c r="L1791" s="86" t="s">
        <v>131</v>
      </c>
      <c r="M1791" s="86" t="s">
        <v>168</v>
      </c>
      <c r="N1791" s="114">
        <v>3</v>
      </c>
      <c r="O1791" s="82" t="s">
        <v>92</v>
      </c>
      <c r="P1791" s="130">
        <v>3</v>
      </c>
      <c r="Q1791" s="114">
        <v>44</v>
      </c>
      <c r="R1791" s="130">
        <v>338</v>
      </c>
      <c r="S1791" s="130">
        <v>338</v>
      </c>
      <c r="T1791" s="84" t="s">
        <v>88</v>
      </c>
      <c r="U1791" s="82"/>
      <c r="V1791" s="82"/>
      <c r="W1791" s="82"/>
      <c r="X1791" s="82"/>
      <c r="Y1791" s="82"/>
      <c r="Z1791" s="82"/>
      <c r="AA1791" s="82">
        <f t="shared" si="936"/>
        <v>224</v>
      </c>
      <c r="AB1791" s="82">
        <v>98.3</v>
      </c>
      <c r="AC1791" s="82" t="s">
        <v>88</v>
      </c>
      <c r="AD1791" s="82"/>
      <c r="AE1791" s="120">
        <v>2.347</v>
      </c>
      <c r="AF1791" s="82"/>
      <c r="AG1791" s="82"/>
      <c r="AH1791" s="82"/>
      <c r="AI1791" s="82"/>
      <c r="AJ1791" s="82"/>
      <c r="AK1791" s="82"/>
      <c r="AL1791" s="82"/>
      <c r="AM1791" s="82"/>
      <c r="AN1791" s="82"/>
      <c r="AO1791" s="87"/>
      <c r="AP1791" s="93">
        <f t="shared" si="937"/>
        <v>3.7333333333333334</v>
      </c>
      <c r="AQ1791" s="126" t="e">
        <f t="shared" si="938"/>
        <v>#REF!</v>
      </c>
      <c r="AR1791" s="126" t="e">
        <f t="shared" si="939"/>
        <v>#REF!</v>
      </c>
      <c r="AS1791" s="85">
        <f t="shared" si="940"/>
        <v>171.73333333333321</v>
      </c>
      <c r="AT1791" s="85">
        <f t="shared" si="941"/>
        <v>175.46666666666653</v>
      </c>
      <c r="AU1791" s="125">
        <f t="shared" si="942"/>
        <v>7807.0833333333912</v>
      </c>
    </row>
    <row r="1792" spans="2:47">
      <c r="B1792" s="96">
        <v>45757</v>
      </c>
      <c r="C1792" s="82" t="s">
        <v>1292</v>
      </c>
      <c r="D1792" s="82" t="s">
        <v>116</v>
      </c>
      <c r="E1792" s="82" t="s">
        <v>3729</v>
      </c>
      <c r="F1792" s="84" t="s">
        <v>1761</v>
      </c>
      <c r="G1792" s="84" t="s">
        <v>1761</v>
      </c>
      <c r="H1792" s="133" t="s">
        <v>89</v>
      </c>
      <c r="I1792" s="86"/>
      <c r="J1792" s="86"/>
      <c r="K1792" s="86"/>
      <c r="L1792" s="86" t="s">
        <v>131</v>
      </c>
      <c r="M1792" s="86" t="s">
        <v>168</v>
      </c>
      <c r="N1792" s="114">
        <v>3</v>
      </c>
      <c r="O1792" s="82" t="s">
        <v>92</v>
      </c>
      <c r="P1792" s="130">
        <v>3</v>
      </c>
      <c r="Q1792" s="114">
        <v>44</v>
      </c>
      <c r="R1792" s="130">
        <v>338</v>
      </c>
      <c r="S1792" s="130">
        <v>338</v>
      </c>
      <c r="T1792" s="84" t="s">
        <v>88</v>
      </c>
      <c r="U1792" s="82"/>
      <c r="V1792" s="82"/>
      <c r="W1792" s="82"/>
      <c r="X1792" s="82"/>
      <c r="Y1792" s="82"/>
      <c r="Z1792" s="82"/>
      <c r="AA1792" s="82">
        <f t="shared" si="936"/>
        <v>224</v>
      </c>
      <c r="AB1792" s="82">
        <v>99.2</v>
      </c>
      <c r="AC1792" s="82" t="s">
        <v>88</v>
      </c>
      <c r="AD1792" s="82"/>
      <c r="AE1792" s="120">
        <v>2.3530000000000002</v>
      </c>
      <c r="AF1792" s="82"/>
      <c r="AG1792" s="82"/>
      <c r="AH1792" s="82"/>
      <c r="AI1792" s="82"/>
      <c r="AJ1792" s="82"/>
      <c r="AK1792" s="82"/>
      <c r="AL1792" s="82"/>
      <c r="AM1792" s="82"/>
      <c r="AN1792" s="82"/>
      <c r="AO1792" s="87"/>
      <c r="AP1792" s="93">
        <f t="shared" si="937"/>
        <v>3.7333333333333334</v>
      </c>
      <c r="AQ1792" s="126" t="e">
        <f t="shared" si="938"/>
        <v>#REF!</v>
      </c>
      <c r="AR1792" s="126" t="e">
        <f t="shared" si="939"/>
        <v>#REF!</v>
      </c>
      <c r="AS1792" s="85">
        <f t="shared" si="940"/>
        <v>175.46666666666653</v>
      </c>
      <c r="AT1792" s="85">
        <f t="shared" si="941"/>
        <v>179.19999999999985</v>
      </c>
      <c r="AU1792" s="125">
        <f t="shared" si="942"/>
        <v>7810.8166666667248</v>
      </c>
    </row>
    <row r="1793" spans="2:47">
      <c r="B1793" s="96">
        <v>45757</v>
      </c>
      <c r="C1793" s="82" t="s">
        <v>1292</v>
      </c>
      <c r="D1793" s="82" t="s">
        <v>116</v>
      </c>
      <c r="E1793" s="82" t="s">
        <v>3729</v>
      </c>
      <c r="F1793" s="84" t="s">
        <v>1762</v>
      </c>
      <c r="G1793" s="84" t="s">
        <v>1762</v>
      </c>
      <c r="H1793" s="133" t="s">
        <v>89</v>
      </c>
      <c r="I1793" s="86"/>
      <c r="J1793" s="86"/>
      <c r="K1793" s="86"/>
      <c r="L1793" s="86" t="s">
        <v>131</v>
      </c>
      <c r="M1793" s="86" t="s">
        <v>168</v>
      </c>
      <c r="N1793" s="114">
        <v>3</v>
      </c>
      <c r="O1793" s="82" t="s">
        <v>92</v>
      </c>
      <c r="P1793" s="130">
        <v>3</v>
      </c>
      <c r="Q1793" s="114">
        <v>44</v>
      </c>
      <c r="R1793" s="130">
        <v>338</v>
      </c>
      <c r="S1793" s="130">
        <v>338</v>
      </c>
      <c r="T1793" s="84" t="s">
        <v>88</v>
      </c>
      <c r="U1793" s="82"/>
      <c r="V1793" s="82"/>
      <c r="W1793" s="82"/>
      <c r="X1793" s="82"/>
      <c r="Y1793" s="82"/>
      <c r="Z1793" s="82"/>
      <c r="AA1793" s="82">
        <f t="shared" si="936"/>
        <v>224</v>
      </c>
      <c r="AB1793" s="82">
        <v>97.6</v>
      </c>
      <c r="AC1793" s="82" t="s">
        <v>88</v>
      </c>
      <c r="AD1793" s="82"/>
      <c r="AE1793" s="120">
        <v>2.3519999999999999</v>
      </c>
      <c r="AF1793" s="82"/>
      <c r="AG1793" s="82"/>
      <c r="AH1793" s="82"/>
      <c r="AI1793" s="82"/>
      <c r="AJ1793" s="82"/>
      <c r="AK1793" s="82"/>
      <c r="AL1793" s="82"/>
      <c r="AM1793" s="82"/>
      <c r="AN1793" s="82"/>
      <c r="AO1793" s="87"/>
      <c r="AP1793" s="93">
        <f t="shared" si="937"/>
        <v>3.7333333333333334</v>
      </c>
      <c r="AQ1793" s="126" t="e">
        <f t="shared" si="938"/>
        <v>#REF!</v>
      </c>
      <c r="AR1793" s="126" t="e">
        <f t="shared" si="939"/>
        <v>#REF!</v>
      </c>
      <c r="AS1793" s="85">
        <f t="shared" si="940"/>
        <v>179.19999999999985</v>
      </c>
      <c r="AT1793" s="85">
        <f t="shared" si="941"/>
        <v>182.93333333333317</v>
      </c>
      <c r="AU1793" s="125">
        <f t="shared" si="942"/>
        <v>7814.5500000000584</v>
      </c>
    </row>
    <row r="1794" spans="2:47">
      <c r="B1794" s="96">
        <v>45757</v>
      </c>
      <c r="C1794" s="82" t="s">
        <v>1292</v>
      </c>
      <c r="D1794" s="82" t="s">
        <v>1586</v>
      </c>
      <c r="E1794" s="82" t="s">
        <v>3729</v>
      </c>
      <c r="F1794" s="84" t="s">
        <v>1763</v>
      </c>
      <c r="G1794" s="84" t="s">
        <v>1763</v>
      </c>
      <c r="H1794" s="133" t="s">
        <v>89</v>
      </c>
      <c r="I1794" s="86"/>
      <c r="J1794" s="86"/>
      <c r="K1794" s="86"/>
      <c r="L1794" s="86" t="s">
        <v>131</v>
      </c>
      <c r="M1794" s="86" t="s">
        <v>168</v>
      </c>
      <c r="N1794" s="114">
        <v>3</v>
      </c>
      <c r="O1794" s="82" t="s">
        <v>92</v>
      </c>
      <c r="P1794" s="130">
        <v>3</v>
      </c>
      <c r="Q1794" s="114">
        <v>44</v>
      </c>
      <c r="R1794" s="130">
        <v>338</v>
      </c>
      <c r="S1794" s="130">
        <v>338</v>
      </c>
      <c r="T1794" s="84" t="s">
        <v>88</v>
      </c>
      <c r="U1794" s="82"/>
      <c r="V1794" s="82"/>
      <c r="W1794" s="82"/>
      <c r="X1794" s="82"/>
      <c r="Y1794" s="82"/>
      <c r="Z1794" s="82"/>
      <c r="AA1794" s="82">
        <f t="shared" si="936"/>
        <v>224</v>
      </c>
      <c r="AB1794" s="82">
        <v>98.6</v>
      </c>
      <c r="AC1794" s="82" t="s">
        <v>88</v>
      </c>
      <c r="AD1794" s="82"/>
      <c r="AE1794" s="120">
        <v>2.3540000000000001</v>
      </c>
      <c r="AF1794" s="82"/>
      <c r="AG1794" s="82"/>
      <c r="AH1794" s="82"/>
      <c r="AI1794" s="82"/>
      <c r="AJ1794" s="82"/>
      <c r="AK1794" s="82"/>
      <c r="AL1794" s="82"/>
      <c r="AM1794" s="82"/>
      <c r="AN1794" s="82"/>
      <c r="AO1794" s="87"/>
      <c r="AP1794" s="93">
        <f t="shared" si="937"/>
        <v>3.7333333333333334</v>
      </c>
      <c r="AQ1794" s="126" t="e">
        <f t="shared" si="938"/>
        <v>#REF!</v>
      </c>
      <c r="AR1794" s="126" t="e">
        <f t="shared" si="939"/>
        <v>#REF!</v>
      </c>
      <c r="AS1794" s="85">
        <f t="shared" si="940"/>
        <v>182.93333333333317</v>
      </c>
      <c r="AT1794" s="85">
        <f t="shared" si="941"/>
        <v>186.66666666666649</v>
      </c>
      <c r="AU1794" s="125">
        <f t="shared" si="942"/>
        <v>7818.283333333392</v>
      </c>
    </row>
    <row r="1795" spans="2:47">
      <c r="B1795" s="96">
        <v>45757</v>
      </c>
      <c r="C1795" s="82" t="s">
        <v>1292</v>
      </c>
      <c r="D1795" s="82" t="s">
        <v>1586</v>
      </c>
      <c r="E1795" s="82" t="s">
        <v>3729</v>
      </c>
      <c r="F1795" s="84" t="s">
        <v>1764</v>
      </c>
      <c r="G1795" s="84" t="s">
        <v>1764</v>
      </c>
      <c r="H1795" s="133" t="s">
        <v>89</v>
      </c>
      <c r="I1795" s="86"/>
      <c r="J1795" s="86"/>
      <c r="K1795" s="86"/>
      <c r="L1795" s="86" t="s">
        <v>131</v>
      </c>
      <c r="M1795" s="86" t="s">
        <v>168</v>
      </c>
      <c r="N1795" s="114">
        <v>3</v>
      </c>
      <c r="O1795" s="82" t="s">
        <v>92</v>
      </c>
      <c r="P1795" s="130">
        <v>3</v>
      </c>
      <c r="Q1795" s="114">
        <v>44</v>
      </c>
      <c r="R1795" s="130">
        <v>338</v>
      </c>
      <c r="S1795" s="130">
        <v>338</v>
      </c>
      <c r="T1795" s="84" t="s">
        <v>88</v>
      </c>
      <c r="U1795" s="82"/>
      <c r="V1795" s="82"/>
      <c r="W1795" s="82"/>
      <c r="X1795" s="82"/>
      <c r="Y1795" s="82"/>
      <c r="Z1795" s="82"/>
      <c r="AA1795" s="82">
        <f t="shared" si="936"/>
        <v>224</v>
      </c>
      <c r="AB1795" s="82">
        <v>114.3</v>
      </c>
      <c r="AC1795" s="82" t="s">
        <v>88</v>
      </c>
      <c r="AD1795" s="82"/>
      <c r="AE1795" s="120">
        <v>2.3929999999999998</v>
      </c>
      <c r="AF1795" s="82"/>
      <c r="AG1795" s="82"/>
      <c r="AH1795" s="82"/>
      <c r="AI1795" s="82"/>
      <c r="AJ1795" s="82"/>
      <c r="AK1795" s="82"/>
      <c r="AL1795" s="82"/>
      <c r="AM1795" s="82"/>
      <c r="AN1795" s="82"/>
      <c r="AO1795" s="87"/>
      <c r="AP1795" s="93">
        <f t="shared" si="937"/>
        <v>3.7333333333333334</v>
      </c>
      <c r="AQ1795" s="126" t="e">
        <f t="shared" si="938"/>
        <v>#REF!</v>
      </c>
      <c r="AR1795" s="126" t="e">
        <f t="shared" si="939"/>
        <v>#REF!</v>
      </c>
      <c r="AS1795" s="85">
        <f t="shared" si="940"/>
        <v>186.66666666666649</v>
      </c>
      <c r="AT1795" s="85">
        <f t="shared" si="941"/>
        <v>190.39999999999981</v>
      </c>
      <c r="AU1795" s="125">
        <f t="shared" si="942"/>
        <v>7822.0166666667255</v>
      </c>
    </row>
    <row r="1796" spans="2:47">
      <c r="B1796" s="96">
        <v>45757</v>
      </c>
      <c r="C1796" s="82" t="s">
        <v>1292</v>
      </c>
      <c r="D1796" s="82" t="s">
        <v>1586</v>
      </c>
      <c r="E1796" s="82" t="s">
        <v>3729</v>
      </c>
      <c r="F1796" s="84" t="s">
        <v>1765</v>
      </c>
      <c r="G1796" s="84" t="s">
        <v>1765</v>
      </c>
      <c r="H1796" s="133" t="s">
        <v>89</v>
      </c>
      <c r="I1796" s="86"/>
      <c r="J1796" s="86"/>
      <c r="K1796" s="86"/>
      <c r="L1796" s="86" t="s">
        <v>131</v>
      </c>
      <c r="M1796" s="86" t="s">
        <v>168</v>
      </c>
      <c r="N1796" s="114">
        <v>3</v>
      </c>
      <c r="O1796" s="82" t="s">
        <v>92</v>
      </c>
      <c r="P1796" s="130">
        <v>3</v>
      </c>
      <c r="Q1796" s="114">
        <v>44</v>
      </c>
      <c r="R1796" s="130">
        <v>338</v>
      </c>
      <c r="S1796" s="130">
        <v>338</v>
      </c>
      <c r="T1796" s="84" t="s">
        <v>88</v>
      </c>
      <c r="U1796" s="82"/>
      <c r="V1796" s="82"/>
      <c r="W1796" s="82"/>
      <c r="X1796" s="82"/>
      <c r="Y1796" s="82"/>
      <c r="Z1796" s="82"/>
      <c r="AA1796" s="82">
        <f t="shared" si="936"/>
        <v>224</v>
      </c>
      <c r="AB1796" s="82">
        <v>114.7</v>
      </c>
      <c r="AC1796" s="82" t="s">
        <v>88</v>
      </c>
      <c r="AD1796" s="82"/>
      <c r="AE1796" s="120">
        <v>2.3780000000000001</v>
      </c>
      <c r="AF1796" s="82"/>
      <c r="AG1796" s="82"/>
      <c r="AH1796" s="82"/>
      <c r="AI1796" s="82"/>
      <c r="AJ1796" s="82"/>
      <c r="AK1796" s="82"/>
      <c r="AL1796" s="82"/>
      <c r="AM1796" s="82"/>
      <c r="AN1796" s="82"/>
      <c r="AO1796" s="87"/>
      <c r="AP1796" s="93">
        <f t="shared" si="937"/>
        <v>3.7333333333333334</v>
      </c>
      <c r="AQ1796" s="126" t="e">
        <f t="shared" si="938"/>
        <v>#REF!</v>
      </c>
      <c r="AR1796" s="126" t="e">
        <f t="shared" si="939"/>
        <v>#REF!</v>
      </c>
      <c r="AS1796" s="85">
        <f t="shared" si="940"/>
        <v>190.39999999999981</v>
      </c>
      <c r="AT1796" s="85">
        <f t="shared" si="941"/>
        <v>194.13333333333313</v>
      </c>
      <c r="AU1796" s="125">
        <f t="shared" si="942"/>
        <v>7825.7500000000591</v>
      </c>
    </row>
    <row r="1797" spans="2:47">
      <c r="B1797" s="96">
        <v>45757</v>
      </c>
      <c r="C1797" s="82" t="s">
        <v>1292</v>
      </c>
      <c r="D1797" s="82" t="s">
        <v>1586</v>
      </c>
      <c r="E1797" s="82" t="s">
        <v>3729</v>
      </c>
      <c r="F1797" s="84" t="s">
        <v>1766</v>
      </c>
      <c r="G1797" s="84" t="s">
        <v>1766</v>
      </c>
      <c r="H1797" s="133" t="s">
        <v>89</v>
      </c>
      <c r="I1797" s="86"/>
      <c r="J1797" s="86"/>
      <c r="K1797" s="86"/>
      <c r="L1797" s="86" t="s">
        <v>131</v>
      </c>
      <c r="M1797" s="86" t="s">
        <v>168</v>
      </c>
      <c r="N1797" s="114">
        <v>3</v>
      </c>
      <c r="O1797" s="82" t="s">
        <v>92</v>
      </c>
      <c r="P1797" s="130">
        <v>3</v>
      </c>
      <c r="Q1797" s="114">
        <v>44</v>
      </c>
      <c r="R1797" s="130">
        <v>338</v>
      </c>
      <c r="S1797" s="130">
        <v>338</v>
      </c>
      <c r="T1797" s="84" t="s">
        <v>88</v>
      </c>
      <c r="U1797" s="82"/>
      <c r="V1797" s="82"/>
      <c r="W1797" s="82"/>
      <c r="X1797" s="82"/>
      <c r="Y1797" s="82"/>
      <c r="Z1797" s="82"/>
      <c r="AA1797" s="82">
        <f t="shared" si="936"/>
        <v>224</v>
      </c>
      <c r="AB1797" s="82">
        <v>97.9</v>
      </c>
      <c r="AC1797" s="82" t="s">
        <v>88</v>
      </c>
      <c r="AD1797" s="82"/>
      <c r="AE1797" s="120">
        <v>2.347</v>
      </c>
      <c r="AF1797" s="82"/>
      <c r="AG1797" s="82"/>
      <c r="AH1797" s="82"/>
      <c r="AI1797" s="82"/>
      <c r="AJ1797" s="82"/>
      <c r="AK1797" s="82"/>
      <c r="AL1797" s="82"/>
      <c r="AM1797" s="82"/>
      <c r="AN1797" s="82"/>
      <c r="AO1797" s="87"/>
      <c r="AP1797" s="93">
        <f t="shared" si="937"/>
        <v>3.7333333333333334</v>
      </c>
      <c r="AQ1797" s="126" t="e">
        <f t="shared" si="938"/>
        <v>#REF!</v>
      </c>
      <c r="AR1797" s="126" t="e">
        <f t="shared" si="939"/>
        <v>#REF!</v>
      </c>
      <c r="AS1797" s="85">
        <f t="shared" si="940"/>
        <v>194.13333333333313</v>
      </c>
      <c r="AT1797" s="85">
        <f t="shared" si="941"/>
        <v>197.86666666666645</v>
      </c>
      <c r="AU1797" s="125">
        <f t="shared" si="942"/>
        <v>7829.4833333333927</v>
      </c>
    </row>
    <row r="1798" spans="2:47">
      <c r="B1798" s="96">
        <v>45757</v>
      </c>
      <c r="C1798" s="82" t="s">
        <v>1292</v>
      </c>
      <c r="D1798" s="82" t="s">
        <v>119</v>
      </c>
      <c r="E1798" s="82" t="s">
        <v>3729</v>
      </c>
      <c r="F1798" s="84" t="s">
        <v>1767</v>
      </c>
      <c r="G1798" s="84" t="s">
        <v>1767</v>
      </c>
      <c r="H1798" s="133" t="s">
        <v>89</v>
      </c>
      <c r="I1798" s="86"/>
      <c r="J1798" s="86"/>
      <c r="K1798" s="86"/>
      <c r="L1798" s="86" t="s">
        <v>131</v>
      </c>
      <c r="M1798" s="86" t="s">
        <v>168</v>
      </c>
      <c r="N1798" s="114">
        <v>3</v>
      </c>
      <c r="O1798" s="82" t="s">
        <v>92</v>
      </c>
      <c r="P1798" s="130">
        <v>3</v>
      </c>
      <c r="Q1798" s="114">
        <v>44</v>
      </c>
      <c r="R1798" s="130">
        <v>338</v>
      </c>
      <c r="S1798" s="130">
        <v>338</v>
      </c>
      <c r="T1798" s="84" t="s">
        <v>88</v>
      </c>
      <c r="U1798" s="82"/>
      <c r="V1798" s="82"/>
      <c r="W1798" s="82"/>
      <c r="X1798" s="82"/>
      <c r="Y1798" s="82"/>
      <c r="Z1798" s="82"/>
      <c r="AA1798" s="82">
        <f t="shared" si="936"/>
        <v>224</v>
      </c>
      <c r="AB1798" s="82">
        <v>96.9</v>
      </c>
      <c r="AC1798" s="82" t="s">
        <v>88</v>
      </c>
      <c r="AD1798" s="82"/>
      <c r="AE1798" s="120">
        <v>2.3490000000000002</v>
      </c>
      <c r="AF1798" s="82"/>
      <c r="AG1798" s="82"/>
      <c r="AH1798" s="82"/>
      <c r="AI1798" s="82"/>
      <c r="AJ1798" s="82"/>
      <c r="AK1798" s="82"/>
      <c r="AL1798" s="82"/>
      <c r="AM1798" s="82"/>
      <c r="AN1798" s="82"/>
      <c r="AO1798" s="87"/>
      <c r="AP1798" s="93">
        <f t="shared" si="937"/>
        <v>3.7333333333333334</v>
      </c>
      <c r="AQ1798" s="126" t="e">
        <f t="shared" si="938"/>
        <v>#REF!</v>
      </c>
      <c r="AR1798" s="126" t="e">
        <f t="shared" si="939"/>
        <v>#REF!</v>
      </c>
      <c r="AS1798" s="85">
        <f t="shared" si="940"/>
        <v>197.86666666666645</v>
      </c>
      <c r="AT1798" s="85">
        <f t="shared" si="941"/>
        <v>201.59999999999977</v>
      </c>
      <c r="AU1798" s="125">
        <f t="shared" si="942"/>
        <v>7833.2166666667263</v>
      </c>
    </row>
    <row r="1799" spans="2:47">
      <c r="B1799" s="96">
        <v>45757</v>
      </c>
      <c r="C1799" s="82" t="s">
        <v>1292</v>
      </c>
      <c r="D1799" s="82" t="s">
        <v>119</v>
      </c>
      <c r="E1799" s="82" t="s">
        <v>3729</v>
      </c>
      <c r="F1799" s="84" t="s">
        <v>1768</v>
      </c>
      <c r="G1799" s="84" t="s">
        <v>1768</v>
      </c>
      <c r="H1799" s="133" t="s">
        <v>89</v>
      </c>
      <c r="I1799" s="86"/>
      <c r="J1799" s="86"/>
      <c r="K1799" s="86"/>
      <c r="L1799" s="86" t="s">
        <v>131</v>
      </c>
      <c r="M1799" s="86" t="s">
        <v>168</v>
      </c>
      <c r="N1799" s="114">
        <v>3</v>
      </c>
      <c r="O1799" s="82" t="s">
        <v>92</v>
      </c>
      <c r="P1799" s="130">
        <v>3</v>
      </c>
      <c r="Q1799" s="114">
        <v>44</v>
      </c>
      <c r="R1799" s="130">
        <v>338</v>
      </c>
      <c r="S1799" s="130">
        <v>338</v>
      </c>
      <c r="T1799" s="84" t="s">
        <v>88</v>
      </c>
      <c r="U1799" s="82"/>
      <c r="V1799" s="82"/>
      <c r="W1799" s="82"/>
      <c r="X1799" s="82"/>
      <c r="Y1799" s="82"/>
      <c r="Z1799" s="82"/>
      <c r="AA1799" s="82">
        <f t="shared" si="936"/>
        <v>224</v>
      </c>
      <c r="AB1799" s="82">
        <v>112.3</v>
      </c>
      <c r="AC1799" s="82" t="s">
        <v>88</v>
      </c>
      <c r="AD1799" s="82"/>
      <c r="AE1799" s="120">
        <v>2.3839999999999999</v>
      </c>
      <c r="AF1799" s="82"/>
      <c r="AG1799" s="82"/>
      <c r="AH1799" s="82"/>
      <c r="AI1799" s="82"/>
      <c r="AJ1799" s="82"/>
      <c r="AK1799" s="82"/>
      <c r="AL1799" s="82"/>
      <c r="AM1799" s="82"/>
      <c r="AN1799" s="82"/>
      <c r="AO1799" s="87"/>
      <c r="AP1799" s="93">
        <f t="shared" si="937"/>
        <v>3.7333333333333334</v>
      </c>
      <c r="AQ1799" s="126" t="e">
        <f t="shared" si="938"/>
        <v>#REF!</v>
      </c>
      <c r="AR1799" s="126" t="e">
        <f t="shared" si="939"/>
        <v>#REF!</v>
      </c>
      <c r="AS1799" s="85">
        <f t="shared" si="940"/>
        <v>201.59999999999977</v>
      </c>
      <c r="AT1799" s="85">
        <f t="shared" si="941"/>
        <v>205.33333333333309</v>
      </c>
      <c r="AU1799" s="125">
        <f t="shared" si="942"/>
        <v>7836.9500000000598</v>
      </c>
    </row>
    <row r="1800" spans="2:47">
      <c r="B1800" s="96">
        <v>45757</v>
      </c>
      <c r="C1800" s="82" t="s">
        <v>1292</v>
      </c>
      <c r="D1800" s="82" t="s">
        <v>119</v>
      </c>
      <c r="E1800" s="82" t="s">
        <v>3729</v>
      </c>
      <c r="F1800" s="84" t="s">
        <v>1769</v>
      </c>
      <c r="G1800" s="84" t="s">
        <v>1769</v>
      </c>
      <c r="H1800" s="133" t="s">
        <v>89</v>
      </c>
      <c r="I1800" s="86"/>
      <c r="J1800" s="86"/>
      <c r="K1800" s="86"/>
      <c r="L1800" s="86" t="s">
        <v>131</v>
      </c>
      <c r="M1800" s="86" t="s">
        <v>168</v>
      </c>
      <c r="N1800" s="114">
        <v>3</v>
      </c>
      <c r="O1800" s="82" t="s">
        <v>92</v>
      </c>
      <c r="P1800" s="130">
        <v>3</v>
      </c>
      <c r="Q1800" s="114">
        <v>44</v>
      </c>
      <c r="R1800" s="130">
        <v>338</v>
      </c>
      <c r="S1800" s="130">
        <v>338</v>
      </c>
      <c r="T1800" s="84" t="s">
        <v>88</v>
      </c>
      <c r="U1800" s="82"/>
      <c r="V1800" s="82"/>
      <c r="W1800" s="82"/>
      <c r="X1800" s="82"/>
      <c r="Y1800" s="82"/>
      <c r="Z1800" s="82"/>
      <c r="AA1800" s="82">
        <f t="shared" si="936"/>
        <v>224</v>
      </c>
      <c r="AB1800" s="82">
        <v>113.4</v>
      </c>
      <c r="AC1800" s="82" t="s">
        <v>88</v>
      </c>
      <c r="AD1800" s="82"/>
      <c r="AE1800" s="120">
        <v>2.3860000000000001</v>
      </c>
      <c r="AF1800" s="82"/>
      <c r="AG1800" s="82"/>
      <c r="AH1800" s="82"/>
      <c r="AI1800" s="82"/>
      <c r="AJ1800" s="82"/>
      <c r="AK1800" s="82"/>
      <c r="AL1800" s="82"/>
      <c r="AM1800" s="82"/>
      <c r="AN1800" s="82"/>
      <c r="AO1800" s="87"/>
      <c r="AP1800" s="93">
        <f t="shared" si="937"/>
        <v>3.7333333333333334</v>
      </c>
      <c r="AQ1800" s="126" t="e">
        <f t="shared" si="938"/>
        <v>#REF!</v>
      </c>
      <c r="AR1800" s="126" t="e">
        <f t="shared" si="939"/>
        <v>#REF!</v>
      </c>
      <c r="AS1800" s="85">
        <f t="shared" si="940"/>
        <v>205.33333333333309</v>
      </c>
      <c r="AT1800" s="85">
        <f t="shared" si="941"/>
        <v>209.06666666666641</v>
      </c>
      <c r="AU1800" s="125">
        <f t="shared" si="942"/>
        <v>7840.6833333333934</v>
      </c>
    </row>
    <row r="1801" spans="2:47">
      <c r="B1801" s="96">
        <v>45757</v>
      </c>
      <c r="C1801" s="82" t="s">
        <v>1292</v>
      </c>
      <c r="D1801" s="82" t="s">
        <v>119</v>
      </c>
      <c r="E1801" s="82" t="s">
        <v>3729</v>
      </c>
      <c r="F1801" s="84" t="s">
        <v>1770</v>
      </c>
      <c r="G1801" s="84" t="s">
        <v>1770</v>
      </c>
      <c r="H1801" s="133" t="s">
        <v>89</v>
      </c>
      <c r="I1801" s="86"/>
      <c r="J1801" s="86"/>
      <c r="K1801" s="86"/>
      <c r="L1801" s="86" t="s">
        <v>131</v>
      </c>
      <c r="M1801" s="86" t="s">
        <v>168</v>
      </c>
      <c r="N1801" s="114">
        <v>3</v>
      </c>
      <c r="O1801" s="82" t="s">
        <v>92</v>
      </c>
      <c r="P1801" s="130">
        <v>3</v>
      </c>
      <c r="Q1801" s="114">
        <v>44</v>
      </c>
      <c r="R1801" s="130">
        <v>338</v>
      </c>
      <c r="S1801" s="130">
        <v>338</v>
      </c>
      <c r="T1801" s="84" t="s">
        <v>88</v>
      </c>
      <c r="U1801" s="82"/>
      <c r="V1801" s="82"/>
      <c r="W1801" s="82"/>
      <c r="X1801" s="82"/>
      <c r="Y1801" s="82"/>
      <c r="Z1801" s="82"/>
      <c r="AA1801" s="82">
        <f t="shared" si="936"/>
        <v>224</v>
      </c>
      <c r="AB1801" s="82">
        <v>113.5</v>
      </c>
      <c r="AC1801" s="82" t="s">
        <v>88</v>
      </c>
      <c r="AD1801" s="82"/>
      <c r="AE1801" s="120">
        <v>2.3769999999999998</v>
      </c>
      <c r="AF1801" s="82"/>
      <c r="AG1801" s="82"/>
      <c r="AH1801" s="82"/>
      <c r="AI1801" s="82"/>
      <c r="AJ1801" s="82"/>
      <c r="AK1801" s="82"/>
      <c r="AL1801" s="82"/>
      <c r="AM1801" s="82"/>
      <c r="AN1801" s="82"/>
      <c r="AO1801" s="87"/>
      <c r="AP1801" s="93">
        <f t="shared" si="937"/>
        <v>3.7333333333333334</v>
      </c>
      <c r="AQ1801" s="126" t="e">
        <f t="shared" si="938"/>
        <v>#REF!</v>
      </c>
      <c r="AR1801" s="126" t="e">
        <f t="shared" si="939"/>
        <v>#REF!</v>
      </c>
      <c r="AS1801" s="85">
        <f t="shared" si="940"/>
        <v>209.06666666666641</v>
      </c>
      <c r="AT1801" s="85">
        <f t="shared" si="941"/>
        <v>212.79999999999973</v>
      </c>
      <c r="AU1801" s="125">
        <f t="shared" si="942"/>
        <v>7844.416666666727</v>
      </c>
    </row>
    <row r="1802" spans="2:47">
      <c r="B1802" s="96">
        <v>45757</v>
      </c>
      <c r="C1802" s="82" t="s">
        <v>1292</v>
      </c>
      <c r="D1802" s="82" t="s">
        <v>116</v>
      </c>
      <c r="E1802" s="82" t="s">
        <v>3729</v>
      </c>
      <c r="F1802" s="84" t="s">
        <v>1771</v>
      </c>
      <c r="G1802" s="84" t="s">
        <v>1771</v>
      </c>
      <c r="H1802" s="133" t="s">
        <v>89</v>
      </c>
      <c r="I1802" s="86"/>
      <c r="J1802" s="86"/>
      <c r="K1802" s="86"/>
      <c r="L1802" s="86" t="s">
        <v>131</v>
      </c>
      <c r="M1802" s="86" t="s">
        <v>168</v>
      </c>
      <c r="N1802" s="114">
        <v>3</v>
      </c>
      <c r="O1802" s="82" t="s">
        <v>92</v>
      </c>
      <c r="P1802" s="130">
        <v>3</v>
      </c>
      <c r="Q1802" s="114">
        <v>44</v>
      </c>
      <c r="R1802" s="130">
        <v>338</v>
      </c>
      <c r="S1802" s="130">
        <v>338</v>
      </c>
      <c r="T1802" s="84" t="s">
        <v>88</v>
      </c>
      <c r="U1802" s="82"/>
      <c r="V1802" s="82"/>
      <c r="W1802" s="82"/>
      <c r="X1802" s="82"/>
      <c r="Y1802" s="82"/>
      <c r="Z1802" s="82"/>
      <c r="AA1802" s="82">
        <f t="shared" si="936"/>
        <v>224</v>
      </c>
      <c r="AB1802" s="82">
        <v>112.6</v>
      </c>
      <c r="AC1802" s="82" t="s">
        <v>88</v>
      </c>
      <c r="AD1802" s="82"/>
      <c r="AE1802" s="120">
        <v>2.38</v>
      </c>
      <c r="AF1802" s="82"/>
      <c r="AG1802" s="82"/>
      <c r="AH1802" s="82"/>
      <c r="AI1802" s="82"/>
      <c r="AJ1802" s="82"/>
      <c r="AK1802" s="82"/>
      <c r="AL1802" s="82"/>
      <c r="AM1802" s="82"/>
      <c r="AN1802" s="82"/>
      <c r="AO1802" s="87"/>
      <c r="AP1802" s="93">
        <f t="shared" si="937"/>
        <v>3.7333333333333334</v>
      </c>
      <c r="AQ1802" s="126" t="e">
        <f t="shared" si="938"/>
        <v>#REF!</v>
      </c>
      <c r="AR1802" s="126" t="e">
        <f t="shared" si="939"/>
        <v>#REF!</v>
      </c>
      <c r="AS1802" s="85">
        <f t="shared" si="940"/>
        <v>212.79999999999973</v>
      </c>
      <c r="AT1802" s="85">
        <f t="shared" si="941"/>
        <v>216.53333333333305</v>
      </c>
      <c r="AU1802" s="125">
        <f t="shared" si="942"/>
        <v>7848.1500000000606</v>
      </c>
    </row>
    <row r="1803" spans="2:47">
      <c r="B1803" s="96">
        <v>45757</v>
      </c>
      <c r="C1803" s="82" t="s">
        <v>1292</v>
      </c>
      <c r="D1803" s="82" t="s">
        <v>116</v>
      </c>
      <c r="E1803" s="82" t="s">
        <v>3729</v>
      </c>
      <c r="F1803" s="84" t="s">
        <v>1772</v>
      </c>
      <c r="G1803" s="84" t="s">
        <v>1772</v>
      </c>
      <c r="H1803" s="133" t="s">
        <v>89</v>
      </c>
      <c r="I1803" s="86"/>
      <c r="J1803" s="86"/>
      <c r="K1803" s="86"/>
      <c r="L1803" s="86" t="s">
        <v>131</v>
      </c>
      <c r="M1803" s="86" t="s">
        <v>168</v>
      </c>
      <c r="N1803" s="114">
        <v>3</v>
      </c>
      <c r="O1803" s="82" t="s">
        <v>92</v>
      </c>
      <c r="P1803" s="130">
        <v>3</v>
      </c>
      <c r="Q1803" s="114">
        <v>44</v>
      </c>
      <c r="R1803" s="130">
        <v>338</v>
      </c>
      <c r="S1803" s="130">
        <v>338</v>
      </c>
      <c r="T1803" s="84" t="s">
        <v>88</v>
      </c>
      <c r="U1803" s="82"/>
      <c r="V1803" s="82"/>
      <c r="W1803" s="82"/>
      <c r="X1803" s="82"/>
      <c r="Y1803" s="82"/>
      <c r="Z1803" s="82"/>
      <c r="AA1803" s="82">
        <f t="shared" si="936"/>
        <v>224</v>
      </c>
      <c r="AB1803" s="82">
        <v>112.7</v>
      </c>
      <c r="AC1803" s="82" t="s">
        <v>88</v>
      </c>
      <c r="AD1803" s="82"/>
      <c r="AE1803" s="120">
        <v>2.379</v>
      </c>
      <c r="AF1803" s="82"/>
      <c r="AG1803" s="82"/>
      <c r="AH1803" s="82"/>
      <c r="AI1803" s="82"/>
      <c r="AJ1803" s="82"/>
      <c r="AK1803" s="82"/>
      <c r="AL1803" s="82"/>
      <c r="AM1803" s="82"/>
      <c r="AN1803" s="82"/>
      <c r="AO1803" s="87"/>
      <c r="AP1803" s="93">
        <f t="shared" si="937"/>
        <v>3.7333333333333334</v>
      </c>
      <c r="AQ1803" s="126" t="e">
        <f t="shared" si="938"/>
        <v>#REF!</v>
      </c>
      <c r="AR1803" s="126" t="e">
        <f t="shared" si="939"/>
        <v>#REF!</v>
      </c>
      <c r="AS1803" s="85">
        <f t="shared" si="940"/>
        <v>216.53333333333305</v>
      </c>
      <c r="AT1803" s="85">
        <f t="shared" si="941"/>
        <v>220.26666666666637</v>
      </c>
      <c r="AU1803" s="125">
        <f t="shared" si="942"/>
        <v>7851.8833333333941</v>
      </c>
    </row>
    <row r="1804" spans="2:47">
      <c r="B1804" s="96">
        <v>45757</v>
      </c>
      <c r="C1804" s="82" t="s">
        <v>1292</v>
      </c>
      <c r="D1804" s="82" t="s">
        <v>116</v>
      </c>
      <c r="E1804" s="82" t="s">
        <v>3729</v>
      </c>
      <c r="F1804" s="84" t="s">
        <v>1773</v>
      </c>
      <c r="G1804" s="84" t="s">
        <v>1773</v>
      </c>
      <c r="H1804" s="133" t="s">
        <v>89</v>
      </c>
      <c r="I1804" s="86"/>
      <c r="J1804" s="86"/>
      <c r="K1804" s="86"/>
      <c r="L1804" s="86" t="s">
        <v>131</v>
      </c>
      <c r="M1804" s="86" t="s">
        <v>168</v>
      </c>
      <c r="N1804" s="114">
        <v>3</v>
      </c>
      <c r="O1804" s="82" t="s">
        <v>92</v>
      </c>
      <c r="P1804" s="130">
        <v>3</v>
      </c>
      <c r="Q1804" s="114">
        <v>44</v>
      </c>
      <c r="R1804" s="130">
        <v>338</v>
      </c>
      <c r="S1804" s="130">
        <v>338</v>
      </c>
      <c r="T1804" s="84" t="s">
        <v>88</v>
      </c>
      <c r="U1804" s="82"/>
      <c r="V1804" s="82"/>
      <c r="W1804" s="82"/>
      <c r="X1804" s="82"/>
      <c r="Y1804" s="82"/>
      <c r="Z1804" s="82"/>
      <c r="AA1804" s="82">
        <f t="shared" si="936"/>
        <v>224</v>
      </c>
      <c r="AB1804" s="82">
        <v>96.4</v>
      </c>
      <c r="AC1804" s="82" t="s">
        <v>88</v>
      </c>
      <c r="AD1804" s="82"/>
      <c r="AE1804" s="120">
        <v>2.3460000000000001</v>
      </c>
      <c r="AF1804" s="82"/>
      <c r="AG1804" s="82"/>
      <c r="AH1804" s="82"/>
      <c r="AI1804" s="82"/>
      <c r="AJ1804" s="82"/>
      <c r="AK1804" s="82"/>
      <c r="AL1804" s="82"/>
      <c r="AM1804" s="82"/>
      <c r="AN1804" s="82"/>
      <c r="AO1804" s="87"/>
      <c r="AP1804" s="93">
        <f t="shared" si="937"/>
        <v>3.7333333333333334</v>
      </c>
      <c r="AQ1804" s="126" t="e">
        <f t="shared" si="938"/>
        <v>#REF!</v>
      </c>
      <c r="AR1804" s="126" t="e">
        <f t="shared" si="939"/>
        <v>#REF!</v>
      </c>
      <c r="AS1804" s="85">
        <f t="shared" si="940"/>
        <v>220.26666666666637</v>
      </c>
      <c r="AT1804" s="85">
        <f t="shared" si="941"/>
        <v>223.99999999999969</v>
      </c>
      <c r="AU1804" s="125">
        <f t="shared" si="942"/>
        <v>7855.6166666667277</v>
      </c>
    </row>
    <row r="1805" spans="2:47">
      <c r="B1805" s="96">
        <v>45757</v>
      </c>
      <c r="C1805" s="82" t="s">
        <v>1292</v>
      </c>
      <c r="D1805" s="82" t="s">
        <v>116</v>
      </c>
      <c r="E1805" s="82" t="s">
        <v>3729</v>
      </c>
      <c r="F1805" s="84" t="s">
        <v>1774</v>
      </c>
      <c r="G1805" s="84" t="s">
        <v>1774</v>
      </c>
      <c r="H1805" s="133" t="s">
        <v>89</v>
      </c>
      <c r="I1805" s="86"/>
      <c r="J1805" s="86"/>
      <c r="K1805" s="86"/>
      <c r="L1805" s="86" t="s">
        <v>131</v>
      </c>
      <c r="M1805" s="86" t="s">
        <v>168</v>
      </c>
      <c r="N1805" s="114">
        <v>3</v>
      </c>
      <c r="O1805" s="82" t="s">
        <v>92</v>
      </c>
      <c r="P1805" s="130">
        <v>3</v>
      </c>
      <c r="Q1805" s="114">
        <v>44</v>
      </c>
      <c r="R1805" s="130">
        <v>338</v>
      </c>
      <c r="S1805" s="130">
        <v>338</v>
      </c>
      <c r="T1805" s="84" t="s">
        <v>88</v>
      </c>
      <c r="U1805" s="82"/>
      <c r="V1805" s="82"/>
      <c r="W1805" s="82"/>
      <c r="X1805" s="82"/>
      <c r="Y1805" s="82"/>
      <c r="Z1805" s="82"/>
      <c r="AA1805" s="82">
        <f t="shared" si="936"/>
        <v>224</v>
      </c>
      <c r="AB1805" s="82">
        <v>96.7</v>
      </c>
      <c r="AC1805" s="82" t="s">
        <v>88</v>
      </c>
      <c r="AD1805" s="82"/>
      <c r="AE1805" s="120">
        <v>2.3490000000000002</v>
      </c>
      <c r="AF1805" s="82"/>
      <c r="AG1805" s="82"/>
      <c r="AH1805" s="82"/>
      <c r="AI1805" s="82"/>
      <c r="AJ1805" s="82"/>
      <c r="AK1805" s="82"/>
      <c r="AL1805" s="82"/>
      <c r="AM1805" s="82"/>
      <c r="AN1805" s="82"/>
      <c r="AO1805" s="87"/>
      <c r="AP1805" s="93">
        <f t="shared" si="937"/>
        <v>3.7333333333333334</v>
      </c>
      <c r="AQ1805" s="126" t="e">
        <f t="shared" si="938"/>
        <v>#REF!</v>
      </c>
      <c r="AR1805" s="126" t="e">
        <f t="shared" si="939"/>
        <v>#REF!</v>
      </c>
      <c r="AS1805" s="85">
        <f t="shared" si="940"/>
        <v>223.99999999999969</v>
      </c>
      <c r="AT1805" s="85">
        <f t="shared" si="941"/>
        <v>227.73333333333301</v>
      </c>
      <c r="AU1805" s="125">
        <f t="shared" si="942"/>
        <v>7859.3500000000613</v>
      </c>
    </row>
    <row r="1806" spans="2:47">
      <c r="B1806" s="96">
        <v>45757</v>
      </c>
      <c r="C1806" s="82" t="s">
        <v>1292</v>
      </c>
      <c r="D1806" s="82" t="s">
        <v>116</v>
      </c>
      <c r="E1806" s="82" t="s">
        <v>3729</v>
      </c>
      <c r="F1806" s="84" t="s">
        <v>1775</v>
      </c>
      <c r="G1806" s="84" t="s">
        <v>1775</v>
      </c>
      <c r="H1806" s="133" t="s">
        <v>89</v>
      </c>
      <c r="I1806" s="86"/>
      <c r="J1806" s="86"/>
      <c r="K1806" s="86"/>
      <c r="L1806" s="86" t="s">
        <v>131</v>
      </c>
      <c r="M1806" s="86" t="s">
        <v>168</v>
      </c>
      <c r="N1806" s="114">
        <v>3</v>
      </c>
      <c r="O1806" s="82" t="s">
        <v>92</v>
      </c>
      <c r="P1806" s="130">
        <v>3</v>
      </c>
      <c r="Q1806" s="114">
        <v>44</v>
      </c>
      <c r="R1806" s="130">
        <v>338</v>
      </c>
      <c r="S1806" s="130">
        <v>338</v>
      </c>
      <c r="T1806" s="84" t="s">
        <v>88</v>
      </c>
      <c r="U1806" s="82"/>
      <c r="V1806" s="82"/>
      <c r="W1806" s="82"/>
      <c r="X1806" s="82"/>
      <c r="Y1806" s="82"/>
      <c r="Z1806" s="82"/>
      <c r="AA1806" s="82">
        <f t="shared" si="936"/>
        <v>224</v>
      </c>
      <c r="AB1806" s="82">
        <v>97.9</v>
      </c>
      <c r="AC1806" s="82" t="s">
        <v>88</v>
      </c>
      <c r="AD1806" s="82"/>
      <c r="AE1806" s="120">
        <v>2.3559999999999999</v>
      </c>
      <c r="AF1806" s="82"/>
      <c r="AG1806" s="82"/>
      <c r="AH1806" s="82"/>
      <c r="AI1806" s="82"/>
      <c r="AJ1806" s="82"/>
      <c r="AK1806" s="82"/>
      <c r="AL1806" s="82"/>
      <c r="AM1806" s="82"/>
      <c r="AN1806" s="82"/>
      <c r="AO1806" s="87"/>
      <c r="AP1806" s="93">
        <f t="shared" si="937"/>
        <v>3.7333333333333334</v>
      </c>
      <c r="AQ1806" s="126" t="e">
        <f t="shared" si="938"/>
        <v>#REF!</v>
      </c>
      <c r="AR1806" s="126" t="e">
        <f t="shared" si="939"/>
        <v>#REF!</v>
      </c>
      <c r="AS1806" s="85">
        <f t="shared" si="940"/>
        <v>227.73333333333301</v>
      </c>
      <c r="AT1806" s="85">
        <f t="shared" si="941"/>
        <v>231.46666666666633</v>
      </c>
      <c r="AU1806" s="125">
        <f t="shared" si="942"/>
        <v>7863.0833333333949</v>
      </c>
    </row>
    <row r="1807" spans="2:47">
      <c r="B1807" s="96">
        <v>45757</v>
      </c>
      <c r="C1807" s="82" t="s">
        <v>1292</v>
      </c>
      <c r="D1807" s="82" t="s">
        <v>116</v>
      </c>
      <c r="E1807" s="82" t="s">
        <v>3729</v>
      </c>
      <c r="F1807" s="84" t="s">
        <v>1776</v>
      </c>
      <c r="G1807" s="84" t="s">
        <v>1776</v>
      </c>
      <c r="H1807" s="133" t="s">
        <v>89</v>
      </c>
      <c r="I1807" s="86"/>
      <c r="J1807" s="86"/>
      <c r="K1807" s="86"/>
      <c r="L1807" s="86" t="s">
        <v>131</v>
      </c>
      <c r="M1807" s="86" t="s">
        <v>168</v>
      </c>
      <c r="N1807" s="114">
        <v>3</v>
      </c>
      <c r="O1807" s="82" t="s">
        <v>92</v>
      </c>
      <c r="P1807" s="130">
        <v>3</v>
      </c>
      <c r="Q1807" s="114">
        <v>44</v>
      </c>
      <c r="R1807" s="130">
        <v>338</v>
      </c>
      <c r="S1807" s="130">
        <v>338</v>
      </c>
      <c r="T1807" s="84" t="s">
        <v>88</v>
      </c>
      <c r="U1807" s="82"/>
      <c r="V1807" s="82"/>
      <c r="W1807" s="82"/>
      <c r="X1807" s="82"/>
      <c r="Y1807" s="82"/>
      <c r="Z1807" s="82"/>
      <c r="AA1807" s="82">
        <f t="shared" si="936"/>
        <v>224</v>
      </c>
      <c r="AB1807" s="82">
        <v>97.2</v>
      </c>
      <c r="AC1807" s="82" t="s">
        <v>88</v>
      </c>
      <c r="AD1807" s="82"/>
      <c r="AE1807" s="120">
        <v>2.351</v>
      </c>
      <c r="AF1807" s="82"/>
      <c r="AG1807" s="82"/>
      <c r="AH1807" s="82"/>
      <c r="AI1807" s="82"/>
      <c r="AJ1807" s="82"/>
      <c r="AK1807" s="82"/>
      <c r="AL1807" s="82"/>
      <c r="AM1807" s="82"/>
      <c r="AN1807" s="82"/>
      <c r="AO1807" s="87"/>
      <c r="AP1807" s="93">
        <f t="shared" si="937"/>
        <v>3.7333333333333334</v>
      </c>
      <c r="AQ1807" s="126" t="e">
        <f t="shared" si="938"/>
        <v>#REF!</v>
      </c>
      <c r="AR1807" s="126" t="e">
        <f t="shared" si="939"/>
        <v>#REF!</v>
      </c>
      <c r="AS1807" s="85">
        <f t="shared" si="940"/>
        <v>231.46666666666633</v>
      </c>
      <c r="AT1807" s="85">
        <f t="shared" si="941"/>
        <v>235.19999999999965</v>
      </c>
      <c r="AU1807" s="125">
        <f t="shared" si="942"/>
        <v>7866.8166666667285</v>
      </c>
    </row>
    <row r="1808" spans="2:47">
      <c r="B1808" s="96">
        <v>45758</v>
      </c>
      <c r="C1808" s="82" t="s">
        <v>115</v>
      </c>
      <c r="D1808" s="82" t="s">
        <v>116</v>
      </c>
      <c r="E1808" s="82" t="s">
        <v>3729</v>
      </c>
      <c r="F1808" s="84" t="s">
        <v>1777</v>
      </c>
      <c r="G1808" s="84" t="s">
        <v>1777</v>
      </c>
      <c r="H1808" s="133" t="s">
        <v>89</v>
      </c>
      <c r="I1808" s="86"/>
      <c r="J1808" s="86"/>
      <c r="K1808" s="86"/>
      <c r="L1808" s="86" t="s">
        <v>131</v>
      </c>
      <c r="M1808" s="86" t="s">
        <v>168</v>
      </c>
      <c r="N1808" s="114">
        <v>3</v>
      </c>
      <c r="O1808" s="82" t="s">
        <v>92</v>
      </c>
      <c r="P1808" s="130">
        <v>3</v>
      </c>
      <c r="Q1808" s="114">
        <v>44</v>
      </c>
      <c r="R1808" s="130">
        <v>338</v>
      </c>
      <c r="S1808" s="130">
        <v>338</v>
      </c>
      <c r="T1808" s="84" t="s">
        <v>88</v>
      </c>
      <c r="U1808" s="82"/>
      <c r="V1808" s="82"/>
      <c r="W1808" s="82"/>
      <c r="X1808" s="82"/>
      <c r="Y1808" s="82"/>
      <c r="Z1808" s="82"/>
      <c r="AA1808" s="82">
        <f t="shared" si="936"/>
        <v>224</v>
      </c>
      <c r="AB1808" s="82">
        <v>114.5</v>
      </c>
      <c r="AC1808" s="82" t="s">
        <v>88</v>
      </c>
      <c r="AD1808" s="82"/>
      <c r="AE1808" s="120">
        <v>2.39</v>
      </c>
      <c r="AF1808" s="82"/>
      <c r="AG1808" s="82"/>
      <c r="AH1808" s="82"/>
      <c r="AI1808" s="82"/>
      <c r="AJ1808" s="82"/>
      <c r="AK1808" s="82"/>
      <c r="AL1808" s="82"/>
      <c r="AM1808" s="82"/>
      <c r="AN1808" s="82"/>
      <c r="AO1808" s="87"/>
      <c r="AP1808" s="93">
        <f t="shared" si="937"/>
        <v>3.7333333333333334</v>
      </c>
      <c r="AQ1808" s="126" t="e">
        <f t="shared" si="938"/>
        <v>#REF!</v>
      </c>
      <c r="AR1808" s="126" t="e">
        <f t="shared" si="939"/>
        <v>#REF!</v>
      </c>
      <c r="AS1808" s="85">
        <f t="shared" si="940"/>
        <v>235.19999999999965</v>
      </c>
      <c r="AT1808" s="85">
        <f t="shared" si="941"/>
        <v>238.93333333333297</v>
      </c>
      <c r="AU1808" s="125">
        <f t="shared" si="942"/>
        <v>7870.550000000062</v>
      </c>
    </row>
    <row r="1809" spans="2:48">
      <c r="B1809" s="96">
        <v>45758</v>
      </c>
      <c r="C1809" s="82" t="s">
        <v>115</v>
      </c>
      <c r="D1809" s="82" t="s">
        <v>116</v>
      </c>
      <c r="E1809" s="82" t="s">
        <v>3729</v>
      </c>
      <c r="F1809" s="84" t="s">
        <v>1778</v>
      </c>
      <c r="G1809" s="84" t="s">
        <v>1778</v>
      </c>
      <c r="H1809" s="133" t="s">
        <v>89</v>
      </c>
      <c r="I1809" s="86"/>
      <c r="J1809" s="86"/>
      <c r="K1809" s="86"/>
      <c r="L1809" s="86" t="s">
        <v>131</v>
      </c>
      <c r="M1809" s="86" t="s">
        <v>168</v>
      </c>
      <c r="N1809" s="114">
        <v>3</v>
      </c>
      <c r="O1809" s="82" t="s">
        <v>92</v>
      </c>
      <c r="P1809" s="130">
        <v>3</v>
      </c>
      <c r="Q1809" s="114">
        <v>44</v>
      </c>
      <c r="R1809" s="130">
        <v>338</v>
      </c>
      <c r="S1809" s="130">
        <v>338</v>
      </c>
      <c r="T1809" s="84" t="s">
        <v>88</v>
      </c>
      <c r="U1809" s="82"/>
      <c r="V1809" s="82"/>
      <c r="W1809" s="82"/>
      <c r="X1809" s="82"/>
      <c r="Y1809" s="82"/>
      <c r="Z1809" s="82"/>
      <c r="AA1809" s="82">
        <f t="shared" si="936"/>
        <v>224</v>
      </c>
      <c r="AB1809" s="82">
        <v>113.6</v>
      </c>
      <c r="AC1809" s="82" t="s">
        <v>88</v>
      </c>
      <c r="AD1809" s="82"/>
      <c r="AE1809" s="120">
        <v>2.3839999999999999</v>
      </c>
      <c r="AF1809" s="82"/>
      <c r="AG1809" s="82"/>
      <c r="AH1809" s="82"/>
      <c r="AI1809" s="82"/>
      <c r="AJ1809" s="82"/>
      <c r="AK1809" s="82"/>
      <c r="AL1809" s="82"/>
      <c r="AM1809" s="82"/>
      <c r="AN1809" s="82"/>
      <c r="AO1809" s="87"/>
      <c r="AP1809" s="93">
        <f t="shared" si="937"/>
        <v>3.7333333333333334</v>
      </c>
      <c r="AQ1809" s="126" t="e">
        <f t="shared" si="938"/>
        <v>#REF!</v>
      </c>
      <c r="AR1809" s="126" t="e">
        <f t="shared" si="939"/>
        <v>#REF!</v>
      </c>
      <c r="AS1809" s="85">
        <f t="shared" si="940"/>
        <v>238.93333333333297</v>
      </c>
      <c r="AT1809" s="85">
        <f t="shared" si="941"/>
        <v>242.66666666666629</v>
      </c>
      <c r="AU1809" s="125">
        <f t="shared" si="942"/>
        <v>7874.2833333333956</v>
      </c>
    </row>
    <row r="1810" spans="2:48">
      <c r="B1810" s="96">
        <v>45758</v>
      </c>
      <c r="C1810" s="82" t="s">
        <v>115</v>
      </c>
      <c r="D1810" s="82" t="s">
        <v>116</v>
      </c>
      <c r="E1810" s="82" t="s">
        <v>3729</v>
      </c>
      <c r="F1810" s="84" t="s">
        <v>1779</v>
      </c>
      <c r="G1810" s="84" t="s">
        <v>1779</v>
      </c>
      <c r="H1810" s="133" t="s">
        <v>89</v>
      </c>
      <c r="I1810" s="86"/>
      <c r="J1810" s="86"/>
      <c r="K1810" s="86"/>
      <c r="L1810" s="86" t="s">
        <v>131</v>
      </c>
      <c r="M1810" s="86" t="s">
        <v>168</v>
      </c>
      <c r="N1810" s="114">
        <v>3</v>
      </c>
      <c r="O1810" s="82" t="s">
        <v>92</v>
      </c>
      <c r="P1810" s="130">
        <v>3</v>
      </c>
      <c r="Q1810" s="114">
        <v>44</v>
      </c>
      <c r="R1810" s="130">
        <v>338</v>
      </c>
      <c r="S1810" s="130">
        <v>338</v>
      </c>
      <c r="T1810" s="84" t="s">
        <v>88</v>
      </c>
      <c r="U1810" s="82"/>
      <c r="V1810" s="82"/>
      <c r="W1810" s="82"/>
      <c r="X1810" s="82"/>
      <c r="Y1810" s="82"/>
      <c r="Z1810" s="82"/>
      <c r="AA1810" s="82">
        <f t="shared" si="936"/>
        <v>224</v>
      </c>
      <c r="AB1810" s="82">
        <v>112.4</v>
      </c>
      <c r="AC1810" s="82" t="s">
        <v>88</v>
      </c>
      <c r="AD1810" s="82"/>
      <c r="AE1810" s="120">
        <v>2.391</v>
      </c>
      <c r="AF1810" s="82"/>
      <c r="AG1810" s="82"/>
      <c r="AH1810" s="82"/>
      <c r="AI1810" s="82"/>
      <c r="AJ1810" s="82"/>
      <c r="AK1810" s="82"/>
      <c r="AL1810" s="82"/>
      <c r="AM1810" s="82"/>
      <c r="AN1810" s="82"/>
      <c r="AO1810" s="87"/>
      <c r="AP1810" s="93">
        <f t="shared" si="937"/>
        <v>3.7333333333333334</v>
      </c>
      <c r="AQ1810" s="126" t="e">
        <f t="shared" si="938"/>
        <v>#REF!</v>
      </c>
      <c r="AR1810" s="126" t="e">
        <f t="shared" si="939"/>
        <v>#REF!</v>
      </c>
      <c r="AS1810" s="85">
        <f t="shared" si="940"/>
        <v>242.66666666666629</v>
      </c>
      <c r="AT1810" s="85">
        <f t="shared" si="941"/>
        <v>246.39999999999961</v>
      </c>
      <c r="AU1810" s="125">
        <f t="shared" si="942"/>
        <v>7878.0166666667292</v>
      </c>
    </row>
    <row r="1811" spans="2:48">
      <c r="B1811" s="96">
        <v>45758</v>
      </c>
      <c r="C1811" s="82" t="s">
        <v>115</v>
      </c>
      <c r="D1811" s="82" t="s">
        <v>116</v>
      </c>
      <c r="E1811" s="82" t="s">
        <v>3729</v>
      </c>
      <c r="F1811" s="84" t="s">
        <v>1780</v>
      </c>
      <c r="G1811" s="84" t="s">
        <v>1780</v>
      </c>
      <c r="H1811" s="133" t="s">
        <v>89</v>
      </c>
      <c r="I1811" s="86"/>
      <c r="J1811" s="86"/>
      <c r="K1811" s="86"/>
      <c r="L1811" s="86" t="s">
        <v>131</v>
      </c>
      <c r="M1811" s="86" t="s">
        <v>168</v>
      </c>
      <c r="N1811" s="114">
        <v>3</v>
      </c>
      <c r="O1811" s="82" t="s">
        <v>92</v>
      </c>
      <c r="P1811" s="130">
        <v>3</v>
      </c>
      <c r="Q1811" s="114">
        <v>44</v>
      </c>
      <c r="R1811" s="130">
        <v>338</v>
      </c>
      <c r="S1811" s="130">
        <v>338</v>
      </c>
      <c r="T1811" s="84" t="s">
        <v>88</v>
      </c>
      <c r="U1811" s="82"/>
      <c r="V1811" s="82"/>
      <c r="W1811" s="82"/>
      <c r="X1811" s="82"/>
      <c r="Y1811" s="82"/>
      <c r="Z1811" s="82"/>
      <c r="AA1811" s="82">
        <f t="shared" si="936"/>
        <v>224</v>
      </c>
      <c r="AB1811" s="82">
        <v>113.5</v>
      </c>
      <c r="AC1811" s="82" t="s">
        <v>88</v>
      </c>
      <c r="AD1811" s="82"/>
      <c r="AE1811" s="120">
        <v>2.3849999999999998</v>
      </c>
      <c r="AF1811" s="82"/>
      <c r="AG1811" s="82"/>
      <c r="AH1811" s="82"/>
      <c r="AI1811" s="82"/>
      <c r="AJ1811" s="82"/>
      <c r="AK1811" s="82"/>
      <c r="AL1811" s="82"/>
      <c r="AM1811" s="82"/>
      <c r="AN1811" s="82"/>
      <c r="AO1811" s="87"/>
      <c r="AP1811" s="93">
        <f t="shared" si="937"/>
        <v>3.7333333333333334</v>
      </c>
      <c r="AQ1811" s="126" t="e">
        <f t="shared" si="938"/>
        <v>#REF!</v>
      </c>
      <c r="AR1811" s="126" t="e">
        <f t="shared" si="939"/>
        <v>#REF!</v>
      </c>
      <c r="AS1811" s="85">
        <f t="shared" si="940"/>
        <v>246.39999999999961</v>
      </c>
      <c r="AT1811" s="85">
        <f t="shared" si="941"/>
        <v>250.13333333333293</v>
      </c>
      <c r="AU1811" s="125">
        <f t="shared" si="942"/>
        <v>7881.7500000000628</v>
      </c>
    </row>
    <row r="1812" spans="2:48">
      <c r="B1812" s="122">
        <v>45758</v>
      </c>
      <c r="C1812" s="117" t="s">
        <v>138</v>
      </c>
      <c r="D1812" s="117"/>
      <c r="E1812" s="117"/>
      <c r="F1812" s="109" t="s">
        <v>100</v>
      </c>
      <c r="G1812" s="109"/>
      <c r="H1812" s="110"/>
      <c r="I1812" s="110"/>
      <c r="J1812" s="110"/>
      <c r="K1812" s="110"/>
      <c r="L1812" s="110"/>
      <c r="M1812" s="111"/>
      <c r="N1812" s="109">
        <v>38</v>
      </c>
      <c r="O1812" s="109" t="s">
        <v>101</v>
      </c>
      <c r="P1812" s="109">
        <v>135</v>
      </c>
      <c r="Q1812" s="109">
        <v>0</v>
      </c>
      <c r="R1812" s="109">
        <v>200</v>
      </c>
      <c r="S1812" s="109">
        <v>200</v>
      </c>
      <c r="T1812" s="112" t="s">
        <v>88</v>
      </c>
      <c r="U1812" s="117"/>
      <c r="V1812" s="117"/>
      <c r="W1812" s="117"/>
      <c r="X1812" s="117"/>
      <c r="Y1812" s="117"/>
      <c r="Z1812" s="117"/>
      <c r="AA1812" s="117"/>
      <c r="AB1812" s="117"/>
      <c r="AC1812" s="117"/>
      <c r="AD1812" s="117"/>
      <c r="AE1812" s="124"/>
      <c r="AF1812" s="117"/>
      <c r="AG1812" s="117"/>
      <c r="AH1812" s="117"/>
      <c r="AI1812" s="117"/>
      <c r="AJ1812" s="117"/>
      <c r="AK1812" s="117"/>
      <c r="AL1812" s="117"/>
      <c r="AM1812" s="117"/>
      <c r="AN1812" s="117"/>
      <c r="AO1812" s="112"/>
      <c r="AP1812" s="113">
        <v>0</v>
      </c>
      <c r="AQ1812" s="113" t="e">
        <f t="shared" si="938"/>
        <v>#REF!</v>
      </c>
      <c r="AR1812" s="113" t="e">
        <f t="shared" si="939"/>
        <v>#REF!</v>
      </c>
      <c r="AS1812" s="118">
        <v>0</v>
      </c>
      <c r="AT1812" s="118">
        <v>0</v>
      </c>
      <c r="AU1812" s="119">
        <f t="shared" si="942"/>
        <v>7881.7500000000628</v>
      </c>
      <c r="AV1812" s="95" t="s">
        <v>1781</v>
      </c>
    </row>
    <row r="1813" spans="2:48">
      <c r="B1813" s="122">
        <v>45758</v>
      </c>
      <c r="C1813" s="117" t="s">
        <v>138</v>
      </c>
      <c r="D1813" s="117"/>
      <c r="E1813" s="117"/>
      <c r="F1813" s="109" t="s">
        <v>100</v>
      </c>
      <c r="G1813" s="109"/>
      <c r="H1813" s="110"/>
      <c r="I1813" s="110"/>
      <c r="J1813" s="110"/>
      <c r="K1813" s="110"/>
      <c r="L1813" s="110"/>
      <c r="M1813" s="111"/>
      <c r="N1813" s="109">
        <v>38</v>
      </c>
      <c r="O1813" s="109" t="s">
        <v>101</v>
      </c>
      <c r="P1813" s="109">
        <v>135</v>
      </c>
      <c r="Q1813" s="109">
        <v>0</v>
      </c>
      <c r="R1813" s="109">
        <v>200</v>
      </c>
      <c r="S1813" s="109">
        <v>200</v>
      </c>
      <c r="T1813" s="112" t="s">
        <v>88</v>
      </c>
      <c r="U1813" s="117"/>
      <c r="V1813" s="117"/>
      <c r="W1813" s="117"/>
      <c r="X1813" s="117"/>
      <c r="Y1813" s="117"/>
      <c r="Z1813" s="117"/>
      <c r="AA1813" s="117"/>
      <c r="AB1813" s="117"/>
      <c r="AC1813" s="117"/>
      <c r="AD1813" s="117"/>
      <c r="AE1813" s="124"/>
      <c r="AF1813" s="117"/>
      <c r="AG1813" s="117"/>
      <c r="AH1813" s="117"/>
      <c r="AI1813" s="117"/>
      <c r="AJ1813" s="117"/>
      <c r="AK1813" s="117"/>
      <c r="AL1813" s="117"/>
      <c r="AM1813" s="117"/>
      <c r="AN1813" s="117"/>
      <c r="AO1813" s="112"/>
      <c r="AP1813" s="113">
        <v>0</v>
      </c>
      <c r="AQ1813" s="113" t="e">
        <f t="shared" si="938"/>
        <v>#REF!</v>
      </c>
      <c r="AR1813" s="113" t="e">
        <f t="shared" si="939"/>
        <v>#REF!</v>
      </c>
      <c r="AS1813" s="118">
        <v>0</v>
      </c>
      <c r="AT1813" s="118">
        <v>0</v>
      </c>
      <c r="AU1813" s="119">
        <f t="shared" si="942"/>
        <v>7881.7500000000628</v>
      </c>
      <c r="AV1813" s="95" t="s">
        <v>1782</v>
      </c>
    </row>
    <row r="1814" spans="2:48">
      <c r="B1814" s="122">
        <v>45759</v>
      </c>
      <c r="C1814" s="117" t="s">
        <v>138</v>
      </c>
      <c r="D1814" s="117"/>
      <c r="E1814" s="117"/>
      <c r="F1814" s="115" t="s">
        <v>135</v>
      </c>
      <c r="G1814" s="109"/>
      <c r="H1814" s="110"/>
      <c r="I1814" s="110"/>
      <c r="J1814" s="110"/>
      <c r="K1814" s="110"/>
      <c r="L1814" s="110"/>
      <c r="M1814" s="111"/>
      <c r="N1814" s="109">
        <v>6</v>
      </c>
      <c r="O1814" s="109" t="s">
        <v>92</v>
      </c>
      <c r="P1814" s="109">
        <v>30</v>
      </c>
      <c r="Q1814" s="109">
        <v>0</v>
      </c>
      <c r="R1814" s="109">
        <v>359</v>
      </c>
      <c r="S1814" s="109">
        <v>359</v>
      </c>
      <c r="T1814" s="117" t="s">
        <v>88</v>
      </c>
      <c r="U1814" s="117"/>
      <c r="V1814" s="117"/>
      <c r="W1814" s="117"/>
      <c r="X1814" s="117"/>
      <c r="Y1814" s="117"/>
      <c r="Z1814" s="117"/>
      <c r="AA1814" s="117"/>
      <c r="AB1814" s="117"/>
      <c r="AC1814" s="117"/>
      <c r="AD1814" s="117"/>
      <c r="AE1814" s="124"/>
      <c r="AF1814" s="117"/>
      <c r="AG1814" s="117"/>
      <c r="AH1814" s="117"/>
      <c r="AI1814" s="117"/>
      <c r="AJ1814" s="117"/>
      <c r="AK1814" s="117"/>
      <c r="AL1814" s="117"/>
      <c r="AM1814" s="117"/>
      <c r="AN1814" s="117"/>
      <c r="AO1814" s="112"/>
      <c r="AP1814" s="113">
        <f t="shared" ref="AP1814:AP1815" si="948">IF(O1814="A",AP1813+AA1814/60,AP1813)</f>
        <v>0</v>
      </c>
      <c r="AQ1814" s="113" t="e">
        <f t="shared" si="938"/>
        <v>#REF!</v>
      </c>
      <c r="AR1814" s="113" t="e">
        <f t="shared" si="939"/>
        <v>#REF!</v>
      </c>
      <c r="AS1814" s="118">
        <v>0</v>
      </c>
      <c r="AT1814" s="118">
        <v>0</v>
      </c>
      <c r="AU1814" s="119">
        <f t="shared" si="942"/>
        <v>7881.7500000000628</v>
      </c>
    </row>
    <row r="1815" spans="2:48">
      <c r="B1815" s="122">
        <v>45759</v>
      </c>
      <c r="C1815" s="117" t="s">
        <v>138</v>
      </c>
      <c r="D1815" s="117"/>
      <c r="E1815" s="117"/>
      <c r="F1815" s="109" t="s">
        <v>102</v>
      </c>
      <c r="G1815" s="109"/>
      <c r="H1815" s="110"/>
      <c r="I1815" s="110"/>
      <c r="J1815" s="110"/>
      <c r="K1815" s="110"/>
      <c r="L1815" s="110"/>
      <c r="M1815" s="111"/>
      <c r="N1815" s="109">
        <v>1</v>
      </c>
      <c r="O1815" s="109" t="s">
        <v>92</v>
      </c>
      <c r="P1815" s="109">
        <v>60</v>
      </c>
      <c r="Q1815" s="109">
        <v>0</v>
      </c>
      <c r="R1815" s="109">
        <v>359</v>
      </c>
      <c r="S1815" s="109">
        <v>359</v>
      </c>
      <c r="T1815" s="117" t="s">
        <v>88</v>
      </c>
      <c r="U1815" s="117"/>
      <c r="V1815" s="117"/>
      <c r="W1815" s="117"/>
      <c r="X1815" s="117"/>
      <c r="Y1815" s="117"/>
      <c r="Z1815" s="117"/>
      <c r="AA1815" s="117">
        <f t="shared" ref="AA1815" si="949">P1815*60+Q1815</f>
        <v>3600</v>
      </c>
      <c r="AB1815" s="117"/>
      <c r="AC1815" s="117"/>
      <c r="AD1815" s="117"/>
      <c r="AE1815" s="124"/>
      <c r="AF1815" s="117"/>
      <c r="AG1815" s="117"/>
      <c r="AH1815" s="117"/>
      <c r="AI1815" s="117"/>
      <c r="AJ1815" s="117"/>
      <c r="AK1815" s="117"/>
      <c r="AL1815" s="117"/>
      <c r="AM1815" s="117"/>
      <c r="AN1815" s="117"/>
      <c r="AO1815" s="112"/>
      <c r="AP1815" s="113">
        <f t="shared" si="948"/>
        <v>0</v>
      </c>
      <c r="AQ1815" s="113" t="e">
        <f t="shared" si="938"/>
        <v>#REF!</v>
      </c>
      <c r="AR1815" s="113" t="e">
        <f t="shared" si="939"/>
        <v>#REF!</v>
      </c>
      <c r="AS1815" s="118">
        <v>0</v>
      </c>
      <c r="AT1815" s="118">
        <v>0</v>
      </c>
      <c r="AU1815" s="119">
        <f t="shared" si="942"/>
        <v>7941.7500000000628</v>
      </c>
    </row>
    <row r="1816" spans="2:48">
      <c r="B1816" s="122">
        <v>45759</v>
      </c>
      <c r="C1816" s="117" t="s">
        <v>138</v>
      </c>
      <c r="D1816" s="117"/>
      <c r="E1816" s="117"/>
      <c r="F1816" s="109" t="s">
        <v>103</v>
      </c>
      <c r="G1816" s="109"/>
      <c r="H1816" s="110"/>
      <c r="I1816" s="110"/>
      <c r="J1816" s="110"/>
      <c r="K1816" s="110"/>
      <c r="L1816" s="110"/>
      <c r="M1816" s="111"/>
      <c r="N1816" s="109">
        <v>6</v>
      </c>
      <c r="O1816" s="109" t="s">
        <v>91</v>
      </c>
      <c r="P1816" s="109">
        <v>30</v>
      </c>
      <c r="Q1816" s="109">
        <v>0</v>
      </c>
      <c r="R1816" s="109">
        <v>359</v>
      </c>
      <c r="S1816" s="109">
        <v>359</v>
      </c>
      <c r="T1816" s="117" t="s">
        <v>88</v>
      </c>
      <c r="U1816" s="117"/>
      <c r="V1816" s="117"/>
      <c r="W1816" s="117"/>
      <c r="X1816" s="117"/>
      <c r="Y1816" s="117"/>
      <c r="Z1816" s="117"/>
      <c r="AA1816" s="117"/>
      <c r="AB1816" s="117"/>
      <c r="AC1816" s="117"/>
      <c r="AD1816" s="117"/>
      <c r="AE1816" s="124"/>
      <c r="AF1816" s="117"/>
      <c r="AG1816" s="117"/>
      <c r="AH1816" s="117"/>
      <c r="AI1816" s="117"/>
      <c r="AJ1816" s="117"/>
      <c r="AK1816" s="117"/>
      <c r="AL1816" s="117"/>
      <c r="AM1816" s="117"/>
      <c r="AN1816" s="117"/>
      <c r="AO1816" s="112"/>
      <c r="AP1816" s="113">
        <v>0</v>
      </c>
      <c r="AQ1816" s="113" t="e">
        <f t="shared" si="938"/>
        <v>#REF!</v>
      </c>
      <c r="AR1816" s="113" t="e">
        <f t="shared" si="939"/>
        <v>#REF!</v>
      </c>
      <c r="AS1816" s="118">
        <f t="shared" ref="AS1816:AS1821" si="950">IF(O1816="3C",AS1815+AA1816/60,AS1815)</f>
        <v>0</v>
      </c>
      <c r="AT1816" s="118">
        <v>0</v>
      </c>
      <c r="AU1816" s="119">
        <f t="shared" si="942"/>
        <v>7941.7500000000628</v>
      </c>
    </row>
    <row r="1817" spans="2:48">
      <c r="B1817" s="122">
        <v>45759</v>
      </c>
      <c r="C1817" s="117" t="s">
        <v>138</v>
      </c>
      <c r="D1817" s="117"/>
      <c r="E1817" s="117"/>
      <c r="F1817" s="109" t="s">
        <v>104</v>
      </c>
      <c r="G1817" s="109"/>
      <c r="H1817" s="110"/>
      <c r="I1817" s="110"/>
      <c r="J1817" s="110"/>
      <c r="K1817" s="110"/>
      <c r="L1817" s="110"/>
      <c r="M1817" s="111"/>
      <c r="N1817" s="109">
        <v>1</v>
      </c>
      <c r="O1817" s="109" t="s">
        <v>91</v>
      </c>
      <c r="P1817" s="109">
        <v>60</v>
      </c>
      <c r="Q1817" s="109">
        <v>0</v>
      </c>
      <c r="R1817" s="109">
        <v>359</v>
      </c>
      <c r="S1817" s="109">
        <v>359</v>
      </c>
      <c r="T1817" s="117" t="s">
        <v>88</v>
      </c>
      <c r="U1817" s="117"/>
      <c r="V1817" s="117"/>
      <c r="W1817" s="117"/>
      <c r="X1817" s="117"/>
      <c r="Y1817" s="117"/>
      <c r="Z1817" s="117"/>
      <c r="AA1817" s="117">
        <f t="shared" ref="AA1817:AA1821" si="951">P1817*60+Q1817</f>
        <v>3600</v>
      </c>
      <c r="AB1817" s="117"/>
      <c r="AC1817" s="117"/>
      <c r="AD1817" s="117"/>
      <c r="AE1817" s="124"/>
      <c r="AF1817" s="117"/>
      <c r="AG1817" s="117"/>
      <c r="AH1817" s="117"/>
      <c r="AI1817" s="117"/>
      <c r="AJ1817" s="117"/>
      <c r="AK1817" s="117"/>
      <c r="AL1817" s="117"/>
      <c r="AM1817" s="117"/>
      <c r="AN1817" s="117"/>
      <c r="AO1817" s="112"/>
      <c r="AP1817" s="113">
        <v>0</v>
      </c>
      <c r="AQ1817" s="113" t="e">
        <f t="shared" si="938"/>
        <v>#REF!</v>
      </c>
      <c r="AR1817" s="113" t="e">
        <f t="shared" si="939"/>
        <v>#REF!</v>
      </c>
      <c r="AS1817" s="118">
        <f t="shared" si="950"/>
        <v>0</v>
      </c>
      <c r="AT1817" s="118">
        <v>0</v>
      </c>
      <c r="AU1817" s="119">
        <f t="shared" si="942"/>
        <v>8001.7500000000628</v>
      </c>
    </row>
    <row r="1818" spans="2:48">
      <c r="B1818" s="122">
        <v>45759</v>
      </c>
      <c r="C1818" s="117" t="s">
        <v>138</v>
      </c>
      <c r="D1818" s="117"/>
      <c r="E1818" s="117"/>
      <c r="F1818" s="109" t="s">
        <v>104</v>
      </c>
      <c r="G1818" s="109"/>
      <c r="H1818" s="110"/>
      <c r="I1818" s="110"/>
      <c r="J1818" s="110"/>
      <c r="K1818" s="110"/>
      <c r="L1818" s="110"/>
      <c r="M1818" s="111"/>
      <c r="N1818" s="109">
        <v>1</v>
      </c>
      <c r="O1818" s="109" t="s">
        <v>91</v>
      </c>
      <c r="P1818" s="109">
        <v>60</v>
      </c>
      <c r="Q1818" s="109">
        <v>0</v>
      </c>
      <c r="R1818" s="109">
        <v>359</v>
      </c>
      <c r="S1818" s="109">
        <v>359</v>
      </c>
      <c r="T1818" s="117" t="s">
        <v>88</v>
      </c>
      <c r="U1818" s="117"/>
      <c r="V1818" s="117"/>
      <c r="W1818" s="117"/>
      <c r="X1818" s="117"/>
      <c r="Y1818" s="117"/>
      <c r="Z1818" s="117"/>
      <c r="AA1818" s="117">
        <f t="shared" si="951"/>
        <v>3600</v>
      </c>
      <c r="AB1818" s="117"/>
      <c r="AC1818" s="117"/>
      <c r="AD1818" s="117"/>
      <c r="AE1818" s="124"/>
      <c r="AF1818" s="117"/>
      <c r="AG1818" s="117"/>
      <c r="AH1818" s="117"/>
      <c r="AI1818" s="117"/>
      <c r="AJ1818" s="117"/>
      <c r="AK1818" s="117"/>
      <c r="AL1818" s="117"/>
      <c r="AM1818" s="117"/>
      <c r="AN1818" s="117"/>
      <c r="AO1818" s="112"/>
      <c r="AP1818" s="113">
        <v>0</v>
      </c>
      <c r="AQ1818" s="113" t="e">
        <f t="shared" si="938"/>
        <v>#REF!</v>
      </c>
      <c r="AR1818" s="113" t="e">
        <f t="shared" si="939"/>
        <v>#REF!</v>
      </c>
      <c r="AS1818" s="118">
        <f t="shared" si="950"/>
        <v>0</v>
      </c>
      <c r="AT1818" s="118">
        <v>0</v>
      </c>
      <c r="AU1818" s="119">
        <f t="shared" si="942"/>
        <v>8061.7500000000628</v>
      </c>
    </row>
    <row r="1819" spans="2:48">
      <c r="B1819" s="122">
        <v>45759</v>
      </c>
      <c r="C1819" s="117" t="s">
        <v>111</v>
      </c>
      <c r="D1819" s="117"/>
      <c r="E1819" s="117"/>
      <c r="F1819" s="109" t="s">
        <v>104</v>
      </c>
      <c r="G1819" s="109"/>
      <c r="H1819" s="110"/>
      <c r="I1819" s="110"/>
      <c r="J1819" s="110"/>
      <c r="K1819" s="110"/>
      <c r="L1819" s="110"/>
      <c r="M1819" s="111"/>
      <c r="N1819" s="109">
        <v>1</v>
      </c>
      <c r="O1819" s="109" t="s">
        <v>91</v>
      </c>
      <c r="P1819" s="109">
        <v>60</v>
      </c>
      <c r="Q1819" s="109">
        <v>0</v>
      </c>
      <c r="R1819" s="109">
        <v>359</v>
      </c>
      <c r="S1819" s="109">
        <v>359</v>
      </c>
      <c r="T1819" s="117" t="s">
        <v>88</v>
      </c>
      <c r="U1819" s="117"/>
      <c r="V1819" s="117"/>
      <c r="W1819" s="117"/>
      <c r="X1819" s="117"/>
      <c r="Y1819" s="117"/>
      <c r="Z1819" s="117"/>
      <c r="AA1819" s="117">
        <f t="shared" si="951"/>
        <v>3600</v>
      </c>
      <c r="AB1819" s="117"/>
      <c r="AC1819" s="117"/>
      <c r="AD1819" s="117"/>
      <c r="AE1819" s="124"/>
      <c r="AF1819" s="117"/>
      <c r="AG1819" s="117"/>
      <c r="AH1819" s="117"/>
      <c r="AI1819" s="117"/>
      <c r="AJ1819" s="117"/>
      <c r="AK1819" s="117"/>
      <c r="AL1819" s="117"/>
      <c r="AM1819" s="117"/>
      <c r="AN1819" s="117"/>
      <c r="AO1819" s="112"/>
      <c r="AP1819" s="113">
        <v>0</v>
      </c>
      <c r="AQ1819" s="113" t="e">
        <f t="shared" si="938"/>
        <v>#REF!</v>
      </c>
      <c r="AR1819" s="113" t="e">
        <f t="shared" si="939"/>
        <v>#REF!</v>
      </c>
      <c r="AS1819" s="118">
        <f t="shared" si="950"/>
        <v>0</v>
      </c>
      <c r="AT1819" s="118">
        <v>0</v>
      </c>
      <c r="AU1819" s="119">
        <f t="shared" si="942"/>
        <v>8121.7500000000628</v>
      </c>
    </row>
    <row r="1820" spans="2:48">
      <c r="B1820" s="122">
        <v>45759</v>
      </c>
      <c r="C1820" s="117" t="s">
        <v>111</v>
      </c>
      <c r="D1820" s="117"/>
      <c r="E1820" s="117"/>
      <c r="F1820" s="109" t="s">
        <v>104</v>
      </c>
      <c r="G1820" s="109"/>
      <c r="H1820" s="110"/>
      <c r="I1820" s="110"/>
      <c r="J1820" s="110"/>
      <c r="K1820" s="110"/>
      <c r="L1820" s="110"/>
      <c r="M1820" s="111"/>
      <c r="N1820" s="109">
        <v>1</v>
      </c>
      <c r="O1820" s="109" t="s">
        <v>91</v>
      </c>
      <c r="P1820" s="109">
        <v>60</v>
      </c>
      <c r="Q1820" s="109">
        <v>0</v>
      </c>
      <c r="R1820" s="109">
        <v>359</v>
      </c>
      <c r="S1820" s="109">
        <v>359</v>
      </c>
      <c r="T1820" s="117" t="s">
        <v>88</v>
      </c>
      <c r="U1820" s="117"/>
      <c r="V1820" s="117"/>
      <c r="W1820" s="117"/>
      <c r="X1820" s="117"/>
      <c r="Y1820" s="117"/>
      <c r="Z1820" s="117"/>
      <c r="AA1820" s="117">
        <f t="shared" si="951"/>
        <v>3600</v>
      </c>
      <c r="AB1820" s="117"/>
      <c r="AC1820" s="117"/>
      <c r="AD1820" s="117"/>
      <c r="AE1820" s="124"/>
      <c r="AF1820" s="117"/>
      <c r="AG1820" s="117"/>
      <c r="AH1820" s="117"/>
      <c r="AI1820" s="117"/>
      <c r="AJ1820" s="117"/>
      <c r="AK1820" s="117"/>
      <c r="AL1820" s="117"/>
      <c r="AM1820" s="117"/>
      <c r="AN1820" s="117"/>
      <c r="AO1820" s="112"/>
      <c r="AP1820" s="113">
        <v>0</v>
      </c>
      <c r="AQ1820" s="113" t="e">
        <f t="shared" si="938"/>
        <v>#REF!</v>
      </c>
      <c r="AR1820" s="113" t="e">
        <f t="shared" si="939"/>
        <v>#REF!</v>
      </c>
      <c r="AS1820" s="118">
        <f t="shared" si="950"/>
        <v>0</v>
      </c>
      <c r="AT1820" s="118">
        <v>0</v>
      </c>
      <c r="AU1820" s="119">
        <f t="shared" si="942"/>
        <v>8181.7500000000628</v>
      </c>
    </row>
    <row r="1821" spans="2:48">
      <c r="B1821" s="96">
        <v>45759</v>
      </c>
      <c r="C1821" s="82" t="s">
        <v>111</v>
      </c>
      <c r="D1821" s="82"/>
      <c r="E1821" s="82"/>
      <c r="F1821" s="130" t="s">
        <v>105</v>
      </c>
      <c r="G1821" s="130" t="s">
        <v>89</v>
      </c>
      <c r="H1821" s="133" t="s">
        <v>89</v>
      </c>
      <c r="I1821" s="133" t="s">
        <v>89</v>
      </c>
      <c r="J1821" s="133" t="s">
        <v>89</v>
      </c>
      <c r="K1821" s="133" t="s">
        <v>89</v>
      </c>
      <c r="L1821" s="133" t="s">
        <v>95</v>
      </c>
      <c r="M1821" s="134" t="s">
        <v>106</v>
      </c>
      <c r="N1821" s="114">
        <v>3</v>
      </c>
      <c r="O1821" s="82" t="s">
        <v>114</v>
      </c>
      <c r="P1821" s="130">
        <v>3</v>
      </c>
      <c r="Q1821" s="114">
        <v>44</v>
      </c>
      <c r="R1821" s="130">
        <v>338</v>
      </c>
      <c r="S1821" s="130">
        <v>338</v>
      </c>
      <c r="T1821" s="84" t="s">
        <v>88</v>
      </c>
      <c r="U1821" s="82"/>
      <c r="V1821" s="82"/>
      <c r="W1821" s="82"/>
      <c r="X1821" s="82"/>
      <c r="Y1821" s="82"/>
      <c r="Z1821" s="82"/>
      <c r="AA1821" s="82">
        <f t="shared" si="951"/>
        <v>224</v>
      </c>
      <c r="AB1821" s="82"/>
      <c r="AC1821" s="82"/>
      <c r="AD1821" s="82">
        <v>111.3</v>
      </c>
      <c r="AE1821" s="120">
        <v>2.3519999999999999</v>
      </c>
      <c r="AF1821" s="82">
        <v>110.7</v>
      </c>
      <c r="AG1821" s="82">
        <v>96.4</v>
      </c>
      <c r="AH1821" s="132">
        <f>AF1821-AG1821</f>
        <v>14.299999999999997</v>
      </c>
      <c r="AI1821" s="132">
        <v>-1.0236700000000001</v>
      </c>
      <c r="AJ1821" s="132">
        <v>-0.31711</v>
      </c>
      <c r="AK1821" s="132">
        <v>-1.09745</v>
      </c>
      <c r="AL1821" s="132">
        <v>-0.47509000000000001</v>
      </c>
      <c r="AM1821" s="136">
        <f>AJ1821-AI1821</f>
        <v>0.70656000000000008</v>
      </c>
      <c r="AN1821" s="136">
        <f>AL1821-AK1821</f>
        <v>0.62236000000000002</v>
      </c>
      <c r="AO1821" s="136">
        <f>AD1821/AA1821*60</f>
        <v>29.8125</v>
      </c>
      <c r="AP1821" s="93">
        <f t="shared" ref="AP1821" si="952">IF(O1821="A",AP1820+AA1821/60,AP1820)</f>
        <v>3.7333333333333334</v>
      </c>
      <c r="AQ1821" s="126" t="e">
        <f t="shared" si="938"/>
        <v>#REF!</v>
      </c>
      <c r="AR1821" s="126" t="e">
        <f t="shared" si="939"/>
        <v>#REF!</v>
      </c>
      <c r="AS1821" s="85">
        <f t="shared" si="950"/>
        <v>0</v>
      </c>
      <c r="AT1821" s="85">
        <f t="shared" ref="AT1821" si="953">AT1820+(AA1821/60)</f>
        <v>3.7333333333333334</v>
      </c>
      <c r="AU1821" s="125">
        <f t="shared" si="942"/>
        <v>8185.4833333333963</v>
      </c>
    </row>
    <row r="1822" spans="2:48">
      <c r="B1822" s="96">
        <v>45759</v>
      </c>
      <c r="C1822" s="82" t="s">
        <v>115</v>
      </c>
      <c r="D1822" s="82" t="s">
        <v>116</v>
      </c>
      <c r="E1822" s="82" t="s">
        <v>3729</v>
      </c>
      <c r="F1822" s="84" t="s">
        <v>1783</v>
      </c>
      <c r="G1822" s="84" t="s">
        <v>1783</v>
      </c>
      <c r="H1822" s="133" t="s">
        <v>89</v>
      </c>
      <c r="I1822" s="86"/>
      <c r="J1822" s="86"/>
      <c r="K1822" s="86"/>
      <c r="L1822" s="86" t="s">
        <v>131</v>
      </c>
      <c r="M1822" s="86" t="s">
        <v>168</v>
      </c>
      <c r="N1822" s="114">
        <v>3</v>
      </c>
      <c r="O1822" s="82" t="s">
        <v>92</v>
      </c>
      <c r="P1822" s="130">
        <v>3</v>
      </c>
      <c r="Q1822" s="114">
        <v>44</v>
      </c>
      <c r="R1822" s="130">
        <v>338</v>
      </c>
      <c r="S1822" s="130">
        <v>338</v>
      </c>
      <c r="T1822" s="84" t="s">
        <v>88</v>
      </c>
      <c r="U1822" s="82"/>
      <c r="V1822" s="82"/>
      <c r="W1822" s="82"/>
      <c r="X1822" s="82"/>
      <c r="Y1822" s="82"/>
      <c r="Z1822" s="82"/>
      <c r="AA1822" s="82">
        <f t="shared" si="936"/>
        <v>224</v>
      </c>
      <c r="AB1822" s="82">
        <v>113.4</v>
      </c>
      <c r="AC1822" s="82" t="s">
        <v>88</v>
      </c>
      <c r="AD1822" s="82"/>
      <c r="AE1822" s="120">
        <v>2.3969999999999998</v>
      </c>
      <c r="AF1822" s="82"/>
      <c r="AG1822" s="82"/>
      <c r="AH1822" s="82"/>
      <c r="AI1822" s="82"/>
      <c r="AJ1822" s="82"/>
      <c r="AK1822" s="82"/>
      <c r="AL1822" s="82"/>
      <c r="AM1822" s="82"/>
      <c r="AN1822" s="82"/>
      <c r="AO1822" s="87"/>
      <c r="AP1822" s="93">
        <f t="shared" si="937"/>
        <v>3.7333333333333334</v>
      </c>
      <c r="AQ1822" s="126" t="e">
        <f t="shared" si="938"/>
        <v>#REF!</v>
      </c>
      <c r="AR1822" s="126" t="e">
        <f t="shared" si="939"/>
        <v>#REF!</v>
      </c>
      <c r="AS1822" s="85">
        <f t="shared" si="940"/>
        <v>3.7333333333333334</v>
      </c>
      <c r="AT1822" s="85">
        <f t="shared" si="941"/>
        <v>7.4666666666666668</v>
      </c>
      <c r="AU1822" s="125">
        <f t="shared" si="942"/>
        <v>8189.2166666667299</v>
      </c>
    </row>
    <row r="1823" spans="2:48">
      <c r="B1823" s="96">
        <v>45759</v>
      </c>
      <c r="C1823" s="82" t="s">
        <v>115</v>
      </c>
      <c r="D1823" s="82" t="s">
        <v>116</v>
      </c>
      <c r="E1823" s="82" t="s">
        <v>3729</v>
      </c>
      <c r="F1823" s="84" t="s">
        <v>1784</v>
      </c>
      <c r="G1823" s="84" t="s">
        <v>1784</v>
      </c>
      <c r="H1823" s="133" t="s">
        <v>89</v>
      </c>
      <c r="I1823" s="86"/>
      <c r="J1823" s="86"/>
      <c r="K1823" s="86"/>
      <c r="L1823" s="86" t="s">
        <v>131</v>
      </c>
      <c r="M1823" s="86" t="s">
        <v>168</v>
      </c>
      <c r="N1823" s="114">
        <v>3</v>
      </c>
      <c r="O1823" s="82" t="s">
        <v>92</v>
      </c>
      <c r="P1823" s="130">
        <v>3</v>
      </c>
      <c r="Q1823" s="114">
        <v>44</v>
      </c>
      <c r="R1823" s="130">
        <v>338</v>
      </c>
      <c r="S1823" s="130">
        <v>338</v>
      </c>
      <c r="T1823" s="84" t="s">
        <v>88</v>
      </c>
      <c r="U1823" s="82"/>
      <c r="V1823" s="82"/>
      <c r="W1823" s="82"/>
      <c r="X1823" s="82"/>
      <c r="Y1823" s="82"/>
      <c r="Z1823" s="82"/>
      <c r="AA1823" s="82">
        <f t="shared" si="936"/>
        <v>224</v>
      </c>
      <c r="AB1823" s="82">
        <v>112.1</v>
      </c>
      <c r="AC1823" s="82" t="s">
        <v>88</v>
      </c>
      <c r="AD1823" s="82"/>
      <c r="AE1823" s="120">
        <v>2.4009999999999998</v>
      </c>
      <c r="AF1823" s="82"/>
      <c r="AG1823" s="82"/>
      <c r="AH1823" s="82"/>
      <c r="AI1823" s="82"/>
      <c r="AJ1823" s="82"/>
      <c r="AK1823" s="82"/>
      <c r="AL1823" s="82"/>
      <c r="AM1823" s="82"/>
      <c r="AN1823" s="82"/>
      <c r="AO1823" s="87"/>
      <c r="AP1823" s="93">
        <f t="shared" si="937"/>
        <v>3.7333333333333334</v>
      </c>
      <c r="AQ1823" s="126" t="e">
        <f t="shared" si="938"/>
        <v>#REF!</v>
      </c>
      <c r="AR1823" s="126" t="e">
        <f t="shared" si="939"/>
        <v>#REF!</v>
      </c>
      <c r="AS1823" s="85">
        <f t="shared" si="940"/>
        <v>7.4666666666666668</v>
      </c>
      <c r="AT1823" s="85">
        <f t="shared" si="941"/>
        <v>11.2</v>
      </c>
      <c r="AU1823" s="125">
        <f t="shared" si="942"/>
        <v>8192.9500000000626</v>
      </c>
    </row>
    <row r="1824" spans="2:48">
      <c r="B1824" s="96">
        <v>45759</v>
      </c>
      <c r="C1824" s="82" t="s">
        <v>115</v>
      </c>
      <c r="D1824" s="82" t="s">
        <v>116</v>
      </c>
      <c r="E1824" s="82" t="s">
        <v>3729</v>
      </c>
      <c r="F1824" s="84" t="s">
        <v>1785</v>
      </c>
      <c r="G1824" s="84" t="s">
        <v>1785</v>
      </c>
      <c r="H1824" s="133" t="s">
        <v>89</v>
      </c>
      <c r="I1824" s="86"/>
      <c r="J1824" s="86"/>
      <c r="K1824" s="86"/>
      <c r="L1824" s="86" t="s">
        <v>131</v>
      </c>
      <c r="M1824" s="86" t="s">
        <v>168</v>
      </c>
      <c r="N1824" s="114">
        <v>3</v>
      </c>
      <c r="O1824" s="82" t="s">
        <v>92</v>
      </c>
      <c r="P1824" s="130">
        <v>3</v>
      </c>
      <c r="Q1824" s="114">
        <v>44</v>
      </c>
      <c r="R1824" s="130">
        <v>338</v>
      </c>
      <c r="S1824" s="130">
        <v>338</v>
      </c>
      <c r="T1824" s="84" t="s">
        <v>88</v>
      </c>
      <c r="U1824" s="82"/>
      <c r="V1824" s="82"/>
      <c r="W1824" s="82"/>
      <c r="X1824" s="82"/>
      <c r="Y1824" s="82"/>
      <c r="Z1824" s="82"/>
      <c r="AA1824" s="82">
        <f t="shared" si="936"/>
        <v>224</v>
      </c>
      <c r="AB1824" s="82">
        <v>113.6</v>
      </c>
      <c r="AC1824" s="82" t="s">
        <v>88</v>
      </c>
      <c r="AD1824" s="82"/>
      <c r="AE1824" s="120">
        <v>2.3940000000000001</v>
      </c>
      <c r="AF1824" s="82"/>
      <c r="AG1824" s="82"/>
      <c r="AH1824" s="82"/>
      <c r="AI1824" s="82"/>
      <c r="AJ1824" s="82"/>
      <c r="AK1824" s="82"/>
      <c r="AL1824" s="82"/>
      <c r="AM1824" s="82"/>
      <c r="AN1824" s="82"/>
      <c r="AO1824" s="87"/>
      <c r="AP1824" s="93">
        <f t="shared" si="937"/>
        <v>3.7333333333333334</v>
      </c>
      <c r="AQ1824" s="126" t="e">
        <f t="shared" si="938"/>
        <v>#REF!</v>
      </c>
      <c r="AR1824" s="126" t="e">
        <f t="shared" si="939"/>
        <v>#REF!</v>
      </c>
      <c r="AS1824" s="85">
        <f t="shared" si="940"/>
        <v>11.2</v>
      </c>
      <c r="AT1824" s="85">
        <f t="shared" si="941"/>
        <v>14.933333333333334</v>
      </c>
      <c r="AU1824" s="125">
        <f t="shared" si="942"/>
        <v>8196.6833333333961</v>
      </c>
    </row>
    <row r="1825" spans="2:47">
      <c r="B1825" s="96">
        <v>45759</v>
      </c>
      <c r="C1825" s="82" t="s">
        <v>115</v>
      </c>
      <c r="D1825" s="82" t="s">
        <v>116</v>
      </c>
      <c r="E1825" s="82" t="s">
        <v>3729</v>
      </c>
      <c r="F1825" s="84" t="s">
        <v>1786</v>
      </c>
      <c r="G1825" s="84" t="s">
        <v>1786</v>
      </c>
      <c r="H1825" s="133" t="s">
        <v>89</v>
      </c>
      <c r="I1825" s="86"/>
      <c r="J1825" s="86"/>
      <c r="K1825" s="86"/>
      <c r="L1825" s="86" t="s">
        <v>131</v>
      </c>
      <c r="M1825" s="86" t="s">
        <v>168</v>
      </c>
      <c r="N1825" s="114">
        <v>3</v>
      </c>
      <c r="O1825" s="82" t="s">
        <v>92</v>
      </c>
      <c r="P1825" s="130">
        <v>3</v>
      </c>
      <c r="Q1825" s="114">
        <v>44</v>
      </c>
      <c r="R1825" s="130">
        <v>338</v>
      </c>
      <c r="S1825" s="130">
        <v>338</v>
      </c>
      <c r="T1825" s="84" t="s">
        <v>88</v>
      </c>
      <c r="U1825" s="82"/>
      <c r="V1825" s="82"/>
      <c r="W1825" s="82"/>
      <c r="X1825" s="82"/>
      <c r="Y1825" s="82"/>
      <c r="Z1825" s="82"/>
      <c r="AA1825" s="82">
        <f t="shared" si="936"/>
        <v>224</v>
      </c>
      <c r="AB1825" s="82">
        <v>96.5</v>
      </c>
      <c r="AC1825" s="82" t="s">
        <v>88</v>
      </c>
      <c r="AD1825" s="82"/>
      <c r="AE1825" s="120">
        <v>2.3580000000000001</v>
      </c>
      <c r="AF1825" s="82"/>
      <c r="AG1825" s="82"/>
      <c r="AH1825" s="82"/>
      <c r="AI1825" s="82"/>
      <c r="AJ1825" s="82"/>
      <c r="AK1825" s="82"/>
      <c r="AL1825" s="82"/>
      <c r="AM1825" s="82"/>
      <c r="AN1825" s="82"/>
      <c r="AO1825" s="87"/>
      <c r="AP1825" s="93">
        <f t="shared" si="937"/>
        <v>3.7333333333333334</v>
      </c>
      <c r="AQ1825" s="126" t="e">
        <f t="shared" si="938"/>
        <v>#REF!</v>
      </c>
      <c r="AR1825" s="126" t="e">
        <f t="shared" si="939"/>
        <v>#REF!</v>
      </c>
      <c r="AS1825" s="85">
        <f t="shared" si="940"/>
        <v>14.933333333333334</v>
      </c>
      <c r="AT1825" s="85">
        <f t="shared" si="941"/>
        <v>18.666666666666668</v>
      </c>
      <c r="AU1825" s="125">
        <f t="shared" si="942"/>
        <v>8200.4166666667297</v>
      </c>
    </row>
    <row r="1826" spans="2:47">
      <c r="B1826" s="96">
        <v>45759</v>
      </c>
      <c r="C1826" s="82" t="s">
        <v>115</v>
      </c>
      <c r="D1826" s="82" t="s">
        <v>116</v>
      </c>
      <c r="E1826" s="82" t="s">
        <v>3729</v>
      </c>
      <c r="F1826" s="84" t="s">
        <v>1787</v>
      </c>
      <c r="G1826" s="84" t="s">
        <v>1787</v>
      </c>
      <c r="H1826" s="133" t="s">
        <v>89</v>
      </c>
      <c r="I1826" s="86"/>
      <c r="J1826" s="86"/>
      <c r="K1826" s="86"/>
      <c r="L1826" s="86" t="s">
        <v>131</v>
      </c>
      <c r="M1826" s="86" t="s">
        <v>168</v>
      </c>
      <c r="N1826" s="114">
        <v>3</v>
      </c>
      <c r="O1826" s="82" t="s">
        <v>92</v>
      </c>
      <c r="P1826" s="130">
        <v>3</v>
      </c>
      <c r="Q1826" s="114">
        <v>44</v>
      </c>
      <c r="R1826" s="130">
        <v>338</v>
      </c>
      <c r="S1826" s="130">
        <v>338</v>
      </c>
      <c r="T1826" s="84" t="s">
        <v>88</v>
      </c>
      <c r="U1826" s="82"/>
      <c r="V1826" s="82"/>
      <c r="W1826" s="82"/>
      <c r="X1826" s="82"/>
      <c r="Y1826" s="82"/>
      <c r="Z1826" s="82"/>
      <c r="AA1826" s="82">
        <f t="shared" si="936"/>
        <v>224</v>
      </c>
      <c r="AB1826" s="82">
        <v>97.6</v>
      </c>
      <c r="AC1826" s="82" t="s">
        <v>88</v>
      </c>
      <c r="AD1826" s="82"/>
      <c r="AE1826" s="120">
        <v>2.3559999999999999</v>
      </c>
      <c r="AF1826" s="82"/>
      <c r="AG1826" s="82"/>
      <c r="AH1826" s="82"/>
      <c r="AI1826" s="82"/>
      <c r="AJ1826" s="82"/>
      <c r="AK1826" s="82"/>
      <c r="AL1826" s="82"/>
      <c r="AM1826" s="82"/>
      <c r="AN1826" s="82"/>
      <c r="AO1826" s="87"/>
      <c r="AP1826" s="93">
        <f t="shared" si="937"/>
        <v>3.7333333333333334</v>
      </c>
      <c r="AQ1826" s="126" t="e">
        <f t="shared" si="938"/>
        <v>#REF!</v>
      </c>
      <c r="AR1826" s="126" t="e">
        <f t="shared" si="939"/>
        <v>#REF!</v>
      </c>
      <c r="AS1826" s="85">
        <f t="shared" si="940"/>
        <v>18.666666666666668</v>
      </c>
      <c r="AT1826" s="85">
        <f t="shared" si="941"/>
        <v>22.400000000000002</v>
      </c>
      <c r="AU1826" s="125">
        <f t="shared" si="942"/>
        <v>8204.1500000000633</v>
      </c>
    </row>
    <row r="1827" spans="2:47">
      <c r="B1827" s="96">
        <v>45759</v>
      </c>
      <c r="C1827" s="82" t="s">
        <v>115</v>
      </c>
      <c r="D1827" s="82" t="s">
        <v>116</v>
      </c>
      <c r="E1827" s="82" t="s">
        <v>3729</v>
      </c>
      <c r="F1827" s="84" t="s">
        <v>1788</v>
      </c>
      <c r="G1827" s="84" t="s">
        <v>1788</v>
      </c>
      <c r="H1827" s="133" t="s">
        <v>89</v>
      </c>
      <c r="I1827" s="86"/>
      <c r="J1827" s="86"/>
      <c r="K1827" s="86"/>
      <c r="L1827" s="86" t="s">
        <v>131</v>
      </c>
      <c r="M1827" s="86" t="s">
        <v>168</v>
      </c>
      <c r="N1827" s="114">
        <v>3</v>
      </c>
      <c r="O1827" s="82" t="s">
        <v>92</v>
      </c>
      <c r="P1827" s="130">
        <v>3</v>
      </c>
      <c r="Q1827" s="114">
        <v>44</v>
      </c>
      <c r="R1827" s="130">
        <v>338</v>
      </c>
      <c r="S1827" s="130">
        <v>338</v>
      </c>
      <c r="T1827" s="84" t="s">
        <v>88</v>
      </c>
      <c r="U1827" s="82"/>
      <c r="V1827" s="82"/>
      <c r="W1827" s="82"/>
      <c r="X1827" s="82"/>
      <c r="Y1827" s="82"/>
      <c r="Z1827" s="82"/>
      <c r="AA1827" s="82">
        <f t="shared" si="936"/>
        <v>224</v>
      </c>
      <c r="AB1827" s="82">
        <v>97.5</v>
      </c>
      <c r="AC1827" s="82" t="s">
        <v>88</v>
      </c>
      <c r="AD1827" s="82"/>
      <c r="AE1827" s="120">
        <v>2.3570000000000002</v>
      </c>
      <c r="AF1827" s="82"/>
      <c r="AG1827" s="82"/>
      <c r="AH1827" s="82"/>
      <c r="AI1827" s="82"/>
      <c r="AJ1827" s="82"/>
      <c r="AK1827" s="82"/>
      <c r="AL1827" s="82"/>
      <c r="AM1827" s="82"/>
      <c r="AN1827" s="82"/>
      <c r="AO1827" s="87"/>
      <c r="AP1827" s="93">
        <f t="shared" si="937"/>
        <v>3.7333333333333334</v>
      </c>
      <c r="AQ1827" s="126" t="e">
        <f t="shared" si="938"/>
        <v>#REF!</v>
      </c>
      <c r="AR1827" s="126" t="e">
        <f t="shared" si="939"/>
        <v>#REF!</v>
      </c>
      <c r="AS1827" s="85">
        <f t="shared" si="940"/>
        <v>22.400000000000002</v>
      </c>
      <c r="AT1827" s="85">
        <f t="shared" si="941"/>
        <v>26.133333333333336</v>
      </c>
      <c r="AU1827" s="125">
        <f t="shared" si="942"/>
        <v>8207.8833333333969</v>
      </c>
    </row>
    <row r="1828" spans="2:47">
      <c r="B1828" s="96">
        <v>45759</v>
      </c>
      <c r="C1828" s="82" t="s">
        <v>115</v>
      </c>
      <c r="D1828" s="82" t="s">
        <v>116</v>
      </c>
      <c r="E1828" s="82" t="s">
        <v>3729</v>
      </c>
      <c r="F1828" s="84" t="s">
        <v>1789</v>
      </c>
      <c r="G1828" s="84" t="s">
        <v>1789</v>
      </c>
      <c r="H1828" s="133" t="s">
        <v>89</v>
      </c>
      <c r="I1828" s="86"/>
      <c r="J1828" s="86"/>
      <c r="K1828" s="86"/>
      <c r="L1828" s="86" t="s">
        <v>131</v>
      </c>
      <c r="M1828" s="86" t="s">
        <v>168</v>
      </c>
      <c r="N1828" s="114">
        <v>3</v>
      </c>
      <c r="O1828" s="82" t="s">
        <v>92</v>
      </c>
      <c r="P1828" s="130">
        <v>3</v>
      </c>
      <c r="Q1828" s="114">
        <v>44</v>
      </c>
      <c r="R1828" s="130">
        <v>338</v>
      </c>
      <c r="S1828" s="130">
        <v>338</v>
      </c>
      <c r="T1828" s="84" t="s">
        <v>88</v>
      </c>
      <c r="U1828" s="82"/>
      <c r="V1828" s="82"/>
      <c r="W1828" s="82"/>
      <c r="X1828" s="82"/>
      <c r="Y1828" s="82"/>
      <c r="Z1828" s="82"/>
      <c r="AA1828" s="82">
        <f t="shared" si="936"/>
        <v>224</v>
      </c>
      <c r="AB1828" s="82">
        <v>114</v>
      </c>
      <c r="AC1828" s="82" t="s">
        <v>88</v>
      </c>
      <c r="AD1828" s="82"/>
      <c r="AE1828" s="120">
        <v>2.3969999999999998</v>
      </c>
      <c r="AF1828" s="82"/>
      <c r="AG1828" s="82"/>
      <c r="AH1828" s="82"/>
      <c r="AI1828" s="82"/>
      <c r="AJ1828" s="82"/>
      <c r="AK1828" s="82"/>
      <c r="AL1828" s="82"/>
      <c r="AM1828" s="82"/>
      <c r="AN1828" s="82"/>
      <c r="AO1828" s="87"/>
      <c r="AP1828" s="93">
        <f t="shared" si="937"/>
        <v>3.7333333333333334</v>
      </c>
      <c r="AQ1828" s="126" t="e">
        <f t="shared" si="938"/>
        <v>#REF!</v>
      </c>
      <c r="AR1828" s="126" t="e">
        <f t="shared" si="939"/>
        <v>#REF!</v>
      </c>
      <c r="AS1828" s="85">
        <f t="shared" si="940"/>
        <v>26.133333333333336</v>
      </c>
      <c r="AT1828" s="85">
        <f t="shared" si="941"/>
        <v>29.866666666666671</v>
      </c>
      <c r="AU1828" s="125">
        <f t="shared" si="942"/>
        <v>8211.6166666667305</v>
      </c>
    </row>
    <row r="1829" spans="2:47">
      <c r="B1829" s="96">
        <v>45759</v>
      </c>
      <c r="C1829" s="82" t="s">
        <v>115</v>
      </c>
      <c r="D1829" s="82" t="s">
        <v>116</v>
      </c>
      <c r="E1829" s="82" t="s">
        <v>3729</v>
      </c>
      <c r="F1829" s="84" t="s">
        <v>1790</v>
      </c>
      <c r="G1829" s="84" t="s">
        <v>1790</v>
      </c>
      <c r="H1829" s="133" t="s">
        <v>89</v>
      </c>
      <c r="I1829" s="86"/>
      <c r="J1829" s="86"/>
      <c r="K1829" s="86"/>
      <c r="L1829" s="86" t="s">
        <v>131</v>
      </c>
      <c r="M1829" s="86" t="s">
        <v>168</v>
      </c>
      <c r="N1829" s="114">
        <v>3</v>
      </c>
      <c r="O1829" s="82" t="s">
        <v>92</v>
      </c>
      <c r="P1829" s="130">
        <v>3</v>
      </c>
      <c r="Q1829" s="114">
        <v>44</v>
      </c>
      <c r="R1829" s="130">
        <v>338</v>
      </c>
      <c r="S1829" s="130">
        <v>338</v>
      </c>
      <c r="T1829" s="84" t="s">
        <v>88</v>
      </c>
      <c r="U1829" s="82"/>
      <c r="V1829" s="82"/>
      <c r="W1829" s="82"/>
      <c r="X1829" s="82"/>
      <c r="Y1829" s="82"/>
      <c r="Z1829" s="82"/>
      <c r="AA1829" s="82">
        <f t="shared" si="936"/>
        <v>224</v>
      </c>
      <c r="AB1829" s="82">
        <v>97.4</v>
      </c>
      <c r="AC1829" s="82" t="s">
        <v>88</v>
      </c>
      <c r="AD1829" s="82"/>
      <c r="AE1829" s="120">
        <v>2.35</v>
      </c>
      <c r="AF1829" s="82"/>
      <c r="AG1829" s="82"/>
      <c r="AH1829" s="82"/>
      <c r="AI1829" s="82"/>
      <c r="AJ1829" s="82"/>
      <c r="AK1829" s="82"/>
      <c r="AL1829" s="82"/>
      <c r="AM1829" s="82"/>
      <c r="AN1829" s="82"/>
      <c r="AO1829" s="87"/>
      <c r="AP1829" s="93">
        <f t="shared" si="937"/>
        <v>3.7333333333333334</v>
      </c>
      <c r="AQ1829" s="126" t="e">
        <f t="shared" si="938"/>
        <v>#REF!</v>
      </c>
      <c r="AR1829" s="126" t="e">
        <f t="shared" si="939"/>
        <v>#REF!</v>
      </c>
      <c r="AS1829" s="85">
        <f t="shared" si="940"/>
        <v>29.866666666666671</v>
      </c>
      <c r="AT1829" s="85">
        <f t="shared" si="941"/>
        <v>33.6</v>
      </c>
      <c r="AU1829" s="125">
        <f t="shared" si="942"/>
        <v>8215.350000000064</v>
      </c>
    </row>
    <row r="1830" spans="2:47">
      <c r="B1830" s="96">
        <v>45759</v>
      </c>
      <c r="C1830" s="82" t="s">
        <v>115</v>
      </c>
      <c r="D1830" s="82" t="s">
        <v>116</v>
      </c>
      <c r="E1830" s="82" t="s">
        <v>3729</v>
      </c>
      <c r="F1830" s="84" t="s">
        <v>1791</v>
      </c>
      <c r="G1830" s="84" t="s">
        <v>1791</v>
      </c>
      <c r="H1830" s="133" t="s">
        <v>89</v>
      </c>
      <c r="I1830" s="86"/>
      <c r="J1830" s="86"/>
      <c r="K1830" s="86"/>
      <c r="L1830" s="86" t="s">
        <v>131</v>
      </c>
      <c r="M1830" s="86" t="s">
        <v>168</v>
      </c>
      <c r="N1830" s="114">
        <v>3</v>
      </c>
      <c r="O1830" s="82" t="s">
        <v>92</v>
      </c>
      <c r="P1830" s="130">
        <v>3</v>
      </c>
      <c r="Q1830" s="114">
        <v>44</v>
      </c>
      <c r="R1830" s="130">
        <v>338</v>
      </c>
      <c r="S1830" s="130">
        <v>338</v>
      </c>
      <c r="T1830" s="84" t="s">
        <v>88</v>
      </c>
      <c r="U1830" s="82"/>
      <c r="V1830" s="82"/>
      <c r="W1830" s="82"/>
      <c r="X1830" s="82"/>
      <c r="Y1830" s="82"/>
      <c r="Z1830" s="82"/>
      <c r="AA1830" s="82">
        <f t="shared" si="936"/>
        <v>224</v>
      </c>
      <c r="AB1830" s="82">
        <v>113.1</v>
      </c>
      <c r="AC1830" s="82" t="s">
        <v>88</v>
      </c>
      <c r="AD1830" s="82"/>
      <c r="AE1830" s="120">
        <v>2.391</v>
      </c>
      <c r="AF1830" s="82"/>
      <c r="AG1830" s="82"/>
      <c r="AH1830" s="82"/>
      <c r="AI1830" s="82"/>
      <c r="AJ1830" s="82"/>
      <c r="AK1830" s="82"/>
      <c r="AL1830" s="82"/>
      <c r="AM1830" s="82"/>
      <c r="AN1830" s="82"/>
      <c r="AO1830" s="87"/>
      <c r="AP1830" s="93">
        <f t="shared" si="937"/>
        <v>3.7333333333333334</v>
      </c>
      <c r="AQ1830" s="126" t="e">
        <f t="shared" si="938"/>
        <v>#REF!</v>
      </c>
      <c r="AR1830" s="126" t="e">
        <f t="shared" si="939"/>
        <v>#REF!</v>
      </c>
      <c r="AS1830" s="85">
        <f t="shared" si="940"/>
        <v>33.6</v>
      </c>
      <c r="AT1830" s="85">
        <f t="shared" si="941"/>
        <v>37.333333333333336</v>
      </c>
      <c r="AU1830" s="125">
        <f t="shared" si="942"/>
        <v>8219.0833333333976</v>
      </c>
    </row>
    <row r="1831" spans="2:47">
      <c r="B1831" s="96">
        <v>45759</v>
      </c>
      <c r="C1831" s="82" t="s">
        <v>1292</v>
      </c>
      <c r="D1831" s="82" t="s">
        <v>116</v>
      </c>
      <c r="E1831" s="82" t="s">
        <v>3729</v>
      </c>
      <c r="F1831" s="84" t="s">
        <v>1792</v>
      </c>
      <c r="G1831" s="84" t="s">
        <v>1792</v>
      </c>
      <c r="H1831" s="133" t="s">
        <v>89</v>
      </c>
      <c r="I1831" s="86"/>
      <c r="J1831" s="86"/>
      <c r="K1831" s="86"/>
      <c r="L1831" s="86" t="s">
        <v>131</v>
      </c>
      <c r="M1831" s="86" t="s">
        <v>168</v>
      </c>
      <c r="N1831" s="114">
        <v>3</v>
      </c>
      <c r="O1831" s="82" t="s">
        <v>92</v>
      </c>
      <c r="P1831" s="130">
        <v>3</v>
      </c>
      <c r="Q1831" s="114">
        <v>44</v>
      </c>
      <c r="R1831" s="130">
        <v>338</v>
      </c>
      <c r="S1831" s="130">
        <v>338</v>
      </c>
      <c r="T1831" s="84" t="s">
        <v>88</v>
      </c>
      <c r="U1831" s="82"/>
      <c r="V1831" s="82"/>
      <c r="W1831" s="82"/>
      <c r="X1831" s="82"/>
      <c r="Y1831" s="82"/>
      <c r="Z1831" s="82"/>
      <c r="AA1831" s="82">
        <f t="shared" si="936"/>
        <v>224</v>
      </c>
      <c r="AB1831" s="82">
        <v>115.2</v>
      </c>
      <c r="AC1831" s="82" t="s">
        <v>88</v>
      </c>
      <c r="AD1831" s="82"/>
      <c r="AE1831" s="120">
        <v>2.403</v>
      </c>
      <c r="AF1831" s="82"/>
      <c r="AG1831" s="82"/>
      <c r="AH1831" s="82"/>
      <c r="AI1831" s="82"/>
      <c r="AJ1831" s="82"/>
      <c r="AK1831" s="82"/>
      <c r="AL1831" s="82"/>
      <c r="AM1831" s="82"/>
      <c r="AN1831" s="82"/>
      <c r="AO1831" s="87"/>
      <c r="AP1831" s="93">
        <f t="shared" si="937"/>
        <v>3.7333333333333334</v>
      </c>
      <c r="AQ1831" s="126" t="e">
        <f t="shared" si="938"/>
        <v>#REF!</v>
      </c>
      <c r="AR1831" s="126" t="e">
        <f t="shared" si="939"/>
        <v>#REF!</v>
      </c>
      <c r="AS1831" s="85">
        <f t="shared" si="940"/>
        <v>37.333333333333336</v>
      </c>
      <c r="AT1831" s="85">
        <f t="shared" si="941"/>
        <v>41.06666666666667</v>
      </c>
      <c r="AU1831" s="125">
        <f t="shared" si="942"/>
        <v>8222.8166666667312</v>
      </c>
    </row>
    <row r="1832" spans="2:47">
      <c r="B1832" s="96">
        <v>45759</v>
      </c>
      <c r="C1832" s="82" t="s">
        <v>1292</v>
      </c>
      <c r="D1832" s="82" t="s">
        <v>116</v>
      </c>
      <c r="E1832" s="82" t="s">
        <v>3729</v>
      </c>
      <c r="F1832" s="84" t="s">
        <v>1793</v>
      </c>
      <c r="G1832" s="84" t="s">
        <v>1793</v>
      </c>
      <c r="H1832" s="133" t="s">
        <v>89</v>
      </c>
      <c r="I1832" s="86"/>
      <c r="J1832" s="86"/>
      <c r="K1832" s="86"/>
      <c r="L1832" s="86" t="s">
        <v>131</v>
      </c>
      <c r="M1832" s="86" t="s">
        <v>168</v>
      </c>
      <c r="N1832" s="114">
        <v>3</v>
      </c>
      <c r="O1832" s="82" t="s">
        <v>92</v>
      </c>
      <c r="P1832" s="130">
        <v>3</v>
      </c>
      <c r="Q1832" s="114">
        <v>44</v>
      </c>
      <c r="R1832" s="130">
        <v>338</v>
      </c>
      <c r="S1832" s="130">
        <v>338</v>
      </c>
      <c r="T1832" s="84" t="s">
        <v>88</v>
      </c>
      <c r="U1832" s="82"/>
      <c r="V1832" s="82"/>
      <c r="W1832" s="82"/>
      <c r="X1832" s="82"/>
      <c r="Y1832" s="82"/>
      <c r="Z1832" s="82"/>
      <c r="AA1832" s="82">
        <f t="shared" si="936"/>
        <v>224</v>
      </c>
      <c r="AB1832" s="82">
        <v>98.8</v>
      </c>
      <c r="AC1832" s="82" t="s">
        <v>88</v>
      </c>
      <c r="AD1832" s="82"/>
      <c r="AE1832" s="120">
        <v>2.3559999999999999</v>
      </c>
      <c r="AF1832" s="82"/>
      <c r="AG1832" s="82"/>
      <c r="AH1832" s="82"/>
      <c r="AI1832" s="82"/>
      <c r="AJ1832" s="82"/>
      <c r="AK1832" s="82"/>
      <c r="AL1832" s="82"/>
      <c r="AM1832" s="82"/>
      <c r="AN1832" s="82"/>
      <c r="AO1832" s="87"/>
      <c r="AP1832" s="93">
        <f t="shared" si="937"/>
        <v>3.7333333333333334</v>
      </c>
      <c r="AQ1832" s="126" t="e">
        <f t="shared" si="938"/>
        <v>#REF!</v>
      </c>
      <c r="AR1832" s="126" t="e">
        <f t="shared" si="939"/>
        <v>#REF!</v>
      </c>
      <c r="AS1832" s="85">
        <f t="shared" si="940"/>
        <v>41.06666666666667</v>
      </c>
      <c r="AT1832" s="85">
        <f t="shared" si="941"/>
        <v>44.800000000000004</v>
      </c>
      <c r="AU1832" s="125">
        <f t="shared" si="942"/>
        <v>8226.5500000000648</v>
      </c>
    </row>
    <row r="1833" spans="2:47">
      <c r="B1833" s="96">
        <v>45759</v>
      </c>
      <c r="C1833" s="82" t="s">
        <v>1292</v>
      </c>
      <c r="D1833" s="82" t="s">
        <v>116</v>
      </c>
      <c r="E1833" s="82" t="s">
        <v>3729</v>
      </c>
      <c r="F1833" s="84" t="s">
        <v>1794</v>
      </c>
      <c r="G1833" s="84" t="s">
        <v>1794</v>
      </c>
      <c r="H1833" s="133" t="s">
        <v>89</v>
      </c>
      <c r="I1833" s="86"/>
      <c r="J1833" s="86"/>
      <c r="K1833" s="86"/>
      <c r="L1833" s="86" t="s">
        <v>131</v>
      </c>
      <c r="M1833" s="86" t="s">
        <v>168</v>
      </c>
      <c r="N1833" s="114">
        <v>3</v>
      </c>
      <c r="O1833" s="82" t="s">
        <v>92</v>
      </c>
      <c r="P1833" s="130">
        <v>3</v>
      </c>
      <c r="Q1833" s="114">
        <v>44</v>
      </c>
      <c r="R1833" s="130">
        <v>338</v>
      </c>
      <c r="S1833" s="130">
        <v>338</v>
      </c>
      <c r="T1833" s="84" t="s">
        <v>88</v>
      </c>
      <c r="U1833" s="82"/>
      <c r="V1833" s="82"/>
      <c r="W1833" s="82"/>
      <c r="X1833" s="82"/>
      <c r="Y1833" s="82"/>
      <c r="Z1833" s="82"/>
      <c r="AA1833" s="82">
        <f t="shared" si="936"/>
        <v>224</v>
      </c>
      <c r="AB1833" s="82">
        <v>97</v>
      </c>
      <c r="AC1833" s="82" t="s">
        <v>88</v>
      </c>
      <c r="AD1833" s="82"/>
      <c r="AE1833" s="120">
        <v>2.3839999999999999</v>
      </c>
      <c r="AF1833" s="82"/>
      <c r="AG1833" s="82"/>
      <c r="AH1833" s="82"/>
      <c r="AI1833" s="82"/>
      <c r="AJ1833" s="82"/>
      <c r="AK1833" s="82"/>
      <c r="AL1833" s="82"/>
      <c r="AM1833" s="82"/>
      <c r="AN1833" s="82"/>
      <c r="AO1833" s="87"/>
      <c r="AP1833" s="93">
        <f t="shared" si="937"/>
        <v>3.7333333333333334</v>
      </c>
      <c r="AQ1833" s="126" t="e">
        <f t="shared" si="938"/>
        <v>#REF!</v>
      </c>
      <c r="AR1833" s="126" t="e">
        <f t="shared" si="939"/>
        <v>#REF!</v>
      </c>
      <c r="AS1833" s="85">
        <f t="shared" si="940"/>
        <v>44.800000000000004</v>
      </c>
      <c r="AT1833" s="85">
        <f t="shared" si="941"/>
        <v>48.533333333333339</v>
      </c>
      <c r="AU1833" s="125">
        <f t="shared" si="942"/>
        <v>8230.2833333333983</v>
      </c>
    </row>
    <row r="1834" spans="2:47">
      <c r="B1834" s="96">
        <v>45759</v>
      </c>
      <c r="C1834" s="82" t="s">
        <v>1292</v>
      </c>
      <c r="D1834" s="82" t="s">
        <v>116</v>
      </c>
      <c r="E1834" s="82" t="s">
        <v>3729</v>
      </c>
      <c r="F1834" s="84" t="s">
        <v>1795</v>
      </c>
      <c r="G1834" s="84" t="s">
        <v>1795</v>
      </c>
      <c r="H1834" s="133" t="s">
        <v>89</v>
      </c>
      <c r="I1834" s="86"/>
      <c r="J1834" s="86"/>
      <c r="K1834" s="86"/>
      <c r="L1834" s="86" t="s">
        <v>131</v>
      </c>
      <c r="M1834" s="86" t="s">
        <v>168</v>
      </c>
      <c r="N1834" s="114">
        <v>3</v>
      </c>
      <c r="O1834" s="82" t="s">
        <v>92</v>
      </c>
      <c r="P1834" s="130">
        <v>3</v>
      </c>
      <c r="Q1834" s="114">
        <v>44</v>
      </c>
      <c r="R1834" s="130">
        <v>338</v>
      </c>
      <c r="S1834" s="130">
        <v>338</v>
      </c>
      <c r="T1834" s="84" t="s">
        <v>88</v>
      </c>
      <c r="U1834" s="82"/>
      <c r="V1834" s="82"/>
      <c r="W1834" s="82"/>
      <c r="X1834" s="82"/>
      <c r="Y1834" s="82"/>
      <c r="Z1834" s="82"/>
      <c r="AA1834" s="82">
        <f t="shared" si="936"/>
        <v>224</v>
      </c>
      <c r="AB1834" s="82">
        <v>98.2</v>
      </c>
      <c r="AC1834" s="82" t="s">
        <v>88</v>
      </c>
      <c r="AD1834" s="82"/>
      <c r="AE1834" s="120">
        <v>2.351</v>
      </c>
      <c r="AF1834" s="82"/>
      <c r="AG1834" s="82"/>
      <c r="AH1834" s="82"/>
      <c r="AI1834" s="82"/>
      <c r="AJ1834" s="82"/>
      <c r="AK1834" s="82"/>
      <c r="AL1834" s="82"/>
      <c r="AM1834" s="82"/>
      <c r="AN1834" s="82"/>
      <c r="AO1834" s="87"/>
      <c r="AP1834" s="93">
        <f t="shared" si="937"/>
        <v>3.7333333333333334</v>
      </c>
      <c r="AQ1834" s="126" t="e">
        <f t="shared" si="938"/>
        <v>#REF!</v>
      </c>
      <c r="AR1834" s="126" t="e">
        <f t="shared" si="939"/>
        <v>#REF!</v>
      </c>
      <c r="AS1834" s="85">
        <f t="shared" si="940"/>
        <v>48.533333333333339</v>
      </c>
      <c r="AT1834" s="85">
        <f t="shared" si="941"/>
        <v>52.266666666666673</v>
      </c>
      <c r="AU1834" s="125">
        <f t="shared" si="942"/>
        <v>8234.0166666667319</v>
      </c>
    </row>
    <row r="1835" spans="2:47">
      <c r="B1835" s="96">
        <v>45759</v>
      </c>
      <c r="C1835" s="82" t="s">
        <v>1292</v>
      </c>
      <c r="D1835" s="82" t="s">
        <v>116</v>
      </c>
      <c r="E1835" s="82" t="s">
        <v>3729</v>
      </c>
      <c r="F1835" s="84" t="s">
        <v>1796</v>
      </c>
      <c r="G1835" s="84" t="s">
        <v>1796</v>
      </c>
      <c r="H1835" s="133" t="s">
        <v>89</v>
      </c>
      <c r="I1835" s="86"/>
      <c r="J1835" s="86"/>
      <c r="K1835" s="86"/>
      <c r="L1835" s="86" t="s">
        <v>131</v>
      </c>
      <c r="M1835" s="86" t="s">
        <v>168</v>
      </c>
      <c r="N1835" s="114">
        <v>3</v>
      </c>
      <c r="O1835" s="82" t="s">
        <v>92</v>
      </c>
      <c r="P1835" s="130">
        <v>3</v>
      </c>
      <c r="Q1835" s="114">
        <v>44</v>
      </c>
      <c r="R1835" s="130">
        <v>338</v>
      </c>
      <c r="S1835" s="130">
        <v>338</v>
      </c>
      <c r="T1835" s="84" t="s">
        <v>88</v>
      </c>
      <c r="U1835" s="82"/>
      <c r="V1835" s="82"/>
      <c r="W1835" s="82"/>
      <c r="X1835" s="82"/>
      <c r="Y1835" s="82"/>
      <c r="Z1835" s="82"/>
      <c r="AA1835" s="82">
        <f t="shared" si="936"/>
        <v>224</v>
      </c>
      <c r="AB1835" s="82">
        <v>99.4</v>
      </c>
      <c r="AC1835" s="82" t="s">
        <v>88</v>
      </c>
      <c r="AD1835" s="82"/>
      <c r="AE1835" s="120">
        <v>2.355</v>
      </c>
      <c r="AF1835" s="82"/>
      <c r="AG1835" s="82"/>
      <c r="AH1835" s="82"/>
      <c r="AI1835" s="82"/>
      <c r="AJ1835" s="82"/>
      <c r="AK1835" s="82"/>
      <c r="AL1835" s="82"/>
      <c r="AM1835" s="82"/>
      <c r="AN1835" s="82"/>
      <c r="AO1835" s="87"/>
      <c r="AP1835" s="93">
        <f t="shared" si="937"/>
        <v>3.7333333333333334</v>
      </c>
      <c r="AQ1835" s="126" t="e">
        <f t="shared" si="938"/>
        <v>#REF!</v>
      </c>
      <c r="AR1835" s="126" t="e">
        <f t="shared" si="939"/>
        <v>#REF!</v>
      </c>
      <c r="AS1835" s="85">
        <f t="shared" si="940"/>
        <v>52.266666666666673</v>
      </c>
      <c r="AT1835" s="85">
        <f t="shared" si="941"/>
        <v>56.000000000000007</v>
      </c>
      <c r="AU1835" s="125">
        <f t="shared" si="942"/>
        <v>8237.7500000000655</v>
      </c>
    </row>
    <row r="1836" spans="2:47">
      <c r="B1836" s="96">
        <v>45759</v>
      </c>
      <c r="C1836" s="82" t="s">
        <v>1292</v>
      </c>
      <c r="D1836" s="82" t="s">
        <v>116</v>
      </c>
      <c r="E1836" s="82" t="s">
        <v>3729</v>
      </c>
      <c r="F1836" s="84" t="s">
        <v>1797</v>
      </c>
      <c r="G1836" s="84" t="s">
        <v>1797</v>
      </c>
      <c r="H1836" s="133" t="s">
        <v>89</v>
      </c>
      <c r="I1836" s="86"/>
      <c r="J1836" s="86"/>
      <c r="K1836" s="86"/>
      <c r="L1836" s="86" t="s">
        <v>131</v>
      </c>
      <c r="M1836" s="86" t="s">
        <v>168</v>
      </c>
      <c r="N1836" s="114">
        <v>3</v>
      </c>
      <c r="O1836" s="82" t="s">
        <v>92</v>
      </c>
      <c r="P1836" s="130">
        <v>3</v>
      </c>
      <c r="Q1836" s="114">
        <v>44</v>
      </c>
      <c r="R1836" s="130">
        <v>338</v>
      </c>
      <c r="S1836" s="130">
        <v>338</v>
      </c>
      <c r="T1836" s="84" t="s">
        <v>88</v>
      </c>
      <c r="U1836" s="82"/>
      <c r="V1836" s="82"/>
      <c r="W1836" s="82"/>
      <c r="X1836" s="82"/>
      <c r="Y1836" s="82"/>
      <c r="Z1836" s="82"/>
      <c r="AA1836" s="82">
        <f t="shared" si="936"/>
        <v>224</v>
      </c>
      <c r="AB1836" s="82">
        <v>98.3</v>
      </c>
      <c r="AC1836" s="82" t="s">
        <v>88</v>
      </c>
      <c r="AD1836" s="82"/>
      <c r="AE1836" s="120">
        <v>2.359</v>
      </c>
      <c r="AF1836" s="82"/>
      <c r="AG1836" s="82"/>
      <c r="AH1836" s="82"/>
      <c r="AI1836" s="82"/>
      <c r="AJ1836" s="82"/>
      <c r="AK1836" s="82"/>
      <c r="AL1836" s="82"/>
      <c r="AM1836" s="82"/>
      <c r="AN1836" s="82"/>
      <c r="AO1836" s="87"/>
      <c r="AP1836" s="93">
        <f t="shared" si="937"/>
        <v>3.7333333333333334</v>
      </c>
      <c r="AQ1836" s="126" t="e">
        <f t="shared" si="938"/>
        <v>#REF!</v>
      </c>
      <c r="AR1836" s="126" t="e">
        <f t="shared" si="939"/>
        <v>#REF!</v>
      </c>
      <c r="AS1836" s="85">
        <f t="shared" si="940"/>
        <v>56.000000000000007</v>
      </c>
      <c r="AT1836" s="85">
        <f t="shared" si="941"/>
        <v>59.733333333333341</v>
      </c>
      <c r="AU1836" s="125">
        <f t="shared" si="942"/>
        <v>8241.4833333333991</v>
      </c>
    </row>
    <row r="1837" spans="2:47">
      <c r="B1837" s="96">
        <v>45759</v>
      </c>
      <c r="C1837" s="82" t="s">
        <v>1292</v>
      </c>
      <c r="D1837" s="82" t="s">
        <v>116</v>
      </c>
      <c r="E1837" s="82" t="s">
        <v>3729</v>
      </c>
      <c r="F1837" s="84" t="s">
        <v>1798</v>
      </c>
      <c r="G1837" s="84" t="s">
        <v>1798</v>
      </c>
      <c r="H1837" s="133" t="s">
        <v>89</v>
      </c>
      <c r="I1837" s="86"/>
      <c r="J1837" s="86"/>
      <c r="K1837" s="86"/>
      <c r="L1837" s="86" t="s">
        <v>131</v>
      </c>
      <c r="M1837" s="86" t="s">
        <v>168</v>
      </c>
      <c r="N1837" s="114">
        <v>3</v>
      </c>
      <c r="O1837" s="82" t="s">
        <v>92</v>
      </c>
      <c r="P1837" s="130">
        <v>3</v>
      </c>
      <c r="Q1837" s="114">
        <v>44</v>
      </c>
      <c r="R1837" s="130">
        <v>338</v>
      </c>
      <c r="S1837" s="130">
        <v>338</v>
      </c>
      <c r="T1837" s="84" t="s">
        <v>88</v>
      </c>
      <c r="U1837" s="82"/>
      <c r="V1837" s="82"/>
      <c r="W1837" s="82"/>
      <c r="X1837" s="82"/>
      <c r="Y1837" s="82"/>
      <c r="Z1837" s="82"/>
      <c r="AA1837" s="82">
        <f t="shared" si="936"/>
        <v>224</v>
      </c>
      <c r="AB1837" s="82">
        <v>112.7</v>
      </c>
      <c r="AC1837" s="82" t="s">
        <v>88</v>
      </c>
      <c r="AD1837" s="82"/>
      <c r="AE1837" s="120">
        <v>2.3929999999999998</v>
      </c>
      <c r="AF1837" s="82"/>
      <c r="AG1837" s="82"/>
      <c r="AH1837" s="82"/>
      <c r="AI1837" s="82"/>
      <c r="AJ1837" s="82"/>
      <c r="AK1837" s="82"/>
      <c r="AL1837" s="82"/>
      <c r="AM1837" s="82"/>
      <c r="AN1837" s="82"/>
      <c r="AO1837" s="87"/>
      <c r="AP1837" s="93">
        <f t="shared" si="937"/>
        <v>3.7333333333333334</v>
      </c>
      <c r="AQ1837" s="126" t="e">
        <f t="shared" si="938"/>
        <v>#REF!</v>
      </c>
      <c r="AR1837" s="126" t="e">
        <f t="shared" si="939"/>
        <v>#REF!</v>
      </c>
      <c r="AS1837" s="85">
        <f t="shared" si="940"/>
        <v>59.733333333333341</v>
      </c>
      <c r="AT1837" s="85">
        <f t="shared" si="941"/>
        <v>63.466666666666676</v>
      </c>
      <c r="AU1837" s="125">
        <f t="shared" si="942"/>
        <v>8245.2166666667326</v>
      </c>
    </row>
    <row r="1838" spans="2:47">
      <c r="B1838" s="96">
        <v>45759</v>
      </c>
      <c r="C1838" s="82" t="s">
        <v>1292</v>
      </c>
      <c r="D1838" s="82" t="s">
        <v>116</v>
      </c>
      <c r="E1838" s="82" t="s">
        <v>3729</v>
      </c>
      <c r="F1838" s="84" t="s">
        <v>1799</v>
      </c>
      <c r="G1838" s="84" t="s">
        <v>1799</v>
      </c>
      <c r="H1838" s="133" t="s">
        <v>89</v>
      </c>
      <c r="I1838" s="86"/>
      <c r="J1838" s="86"/>
      <c r="K1838" s="86"/>
      <c r="L1838" s="86" t="s">
        <v>131</v>
      </c>
      <c r="M1838" s="86" t="s">
        <v>168</v>
      </c>
      <c r="N1838" s="114">
        <v>3</v>
      </c>
      <c r="O1838" s="82" t="s">
        <v>92</v>
      </c>
      <c r="P1838" s="130">
        <v>3</v>
      </c>
      <c r="Q1838" s="114">
        <v>44</v>
      </c>
      <c r="R1838" s="130">
        <v>338</v>
      </c>
      <c r="S1838" s="130">
        <v>338</v>
      </c>
      <c r="T1838" s="84" t="s">
        <v>88</v>
      </c>
      <c r="U1838" s="82"/>
      <c r="V1838" s="82"/>
      <c r="W1838" s="82"/>
      <c r="X1838" s="82"/>
      <c r="Y1838" s="82"/>
      <c r="Z1838" s="82"/>
      <c r="AA1838" s="82">
        <f t="shared" si="936"/>
        <v>224</v>
      </c>
      <c r="AB1838" s="82">
        <v>100.3</v>
      </c>
      <c r="AC1838" s="82" t="s">
        <v>88</v>
      </c>
      <c r="AD1838" s="82"/>
      <c r="AE1838" s="120">
        <v>2.3490000000000002</v>
      </c>
      <c r="AF1838" s="82"/>
      <c r="AG1838" s="82"/>
      <c r="AH1838" s="82"/>
      <c r="AI1838" s="82"/>
      <c r="AJ1838" s="82"/>
      <c r="AK1838" s="82"/>
      <c r="AL1838" s="82"/>
      <c r="AM1838" s="82"/>
      <c r="AN1838" s="82"/>
      <c r="AO1838" s="87"/>
      <c r="AP1838" s="93">
        <f t="shared" si="937"/>
        <v>3.7333333333333334</v>
      </c>
      <c r="AQ1838" s="126" t="e">
        <f t="shared" si="938"/>
        <v>#REF!</v>
      </c>
      <c r="AR1838" s="126" t="e">
        <f t="shared" si="939"/>
        <v>#REF!</v>
      </c>
      <c r="AS1838" s="85">
        <f t="shared" si="940"/>
        <v>63.466666666666676</v>
      </c>
      <c r="AT1838" s="85">
        <f t="shared" si="941"/>
        <v>67.2</v>
      </c>
      <c r="AU1838" s="125">
        <f t="shared" si="942"/>
        <v>8248.9500000000662</v>
      </c>
    </row>
    <row r="1839" spans="2:47">
      <c r="B1839" s="96">
        <v>45759</v>
      </c>
      <c r="C1839" s="82" t="s">
        <v>1292</v>
      </c>
      <c r="D1839" s="82" t="s">
        <v>116</v>
      </c>
      <c r="E1839" s="82" t="s">
        <v>3729</v>
      </c>
      <c r="F1839" s="84" t="s">
        <v>1800</v>
      </c>
      <c r="G1839" s="84" t="s">
        <v>1800</v>
      </c>
      <c r="H1839" s="133" t="s">
        <v>89</v>
      </c>
      <c r="I1839" s="86"/>
      <c r="J1839" s="86"/>
      <c r="K1839" s="86"/>
      <c r="L1839" s="86" t="s">
        <v>131</v>
      </c>
      <c r="M1839" s="86" t="s">
        <v>168</v>
      </c>
      <c r="N1839" s="114">
        <v>3</v>
      </c>
      <c r="O1839" s="82" t="s">
        <v>92</v>
      </c>
      <c r="P1839" s="130">
        <v>3</v>
      </c>
      <c r="Q1839" s="114">
        <v>44</v>
      </c>
      <c r="R1839" s="130">
        <v>338</v>
      </c>
      <c r="S1839" s="130">
        <v>338</v>
      </c>
      <c r="T1839" s="84" t="s">
        <v>88</v>
      </c>
      <c r="U1839" s="82"/>
      <c r="V1839" s="82"/>
      <c r="W1839" s="82"/>
      <c r="X1839" s="82"/>
      <c r="Y1839" s="82"/>
      <c r="Z1839" s="82"/>
      <c r="AA1839" s="82">
        <f t="shared" ref="AA1839:AA1895" si="954">P1839*60+Q1839</f>
        <v>224</v>
      </c>
      <c r="AB1839" s="82">
        <v>97.5</v>
      </c>
      <c r="AC1839" s="82" t="s">
        <v>88</v>
      </c>
      <c r="AD1839" s="82"/>
      <c r="AE1839" s="120">
        <v>2.3570000000000002</v>
      </c>
      <c r="AF1839" s="82"/>
      <c r="AG1839" s="82"/>
      <c r="AH1839" s="82"/>
      <c r="AI1839" s="82"/>
      <c r="AJ1839" s="82"/>
      <c r="AK1839" s="82"/>
      <c r="AL1839" s="82"/>
      <c r="AM1839" s="82"/>
      <c r="AN1839" s="82"/>
      <c r="AO1839" s="87"/>
      <c r="AP1839" s="93">
        <f t="shared" ref="AP1839:AP1895" si="955">IF(O1839="A",AP1838+AA1839/60,AP1838)</f>
        <v>3.7333333333333334</v>
      </c>
      <c r="AQ1839" s="126" t="e">
        <f t="shared" ref="AQ1839:AQ1895" si="956">IF(O1839="B",AQ1838+AA1839/60,AQ1838)</f>
        <v>#REF!</v>
      </c>
      <c r="AR1839" s="126" t="e">
        <f t="shared" ref="AR1839:AR1895" si="957">IF(O1839="3A",AR1838+AA1839/60,AR1838)</f>
        <v>#REF!</v>
      </c>
      <c r="AS1839" s="85">
        <f t="shared" ref="AS1839:AS1895" si="958">IF(O1839="3C",AS1838+AA1839/60,AS1838)</f>
        <v>67.2</v>
      </c>
      <c r="AT1839" s="85">
        <f t="shared" ref="AT1839:AT1895" si="959">AT1838+(AA1839/60)</f>
        <v>70.933333333333337</v>
      </c>
      <c r="AU1839" s="125">
        <f t="shared" ref="AU1839:AU1895" si="960">AU1838+(AA1839/60)</f>
        <v>8252.6833333333998</v>
      </c>
    </row>
    <row r="1840" spans="2:47">
      <c r="B1840" s="96">
        <v>45759</v>
      </c>
      <c r="C1840" s="82" t="s">
        <v>1292</v>
      </c>
      <c r="D1840" s="82" t="s">
        <v>116</v>
      </c>
      <c r="E1840" s="82" t="s">
        <v>3729</v>
      </c>
      <c r="F1840" s="84" t="s">
        <v>1801</v>
      </c>
      <c r="G1840" s="84" t="s">
        <v>1801</v>
      </c>
      <c r="H1840" s="133" t="s">
        <v>89</v>
      </c>
      <c r="I1840" s="86"/>
      <c r="J1840" s="86"/>
      <c r="K1840" s="86"/>
      <c r="L1840" s="86" t="s">
        <v>131</v>
      </c>
      <c r="M1840" s="86" t="s">
        <v>168</v>
      </c>
      <c r="N1840" s="114">
        <v>3</v>
      </c>
      <c r="O1840" s="82" t="s">
        <v>92</v>
      </c>
      <c r="P1840" s="130">
        <v>3</v>
      </c>
      <c r="Q1840" s="114">
        <v>44</v>
      </c>
      <c r="R1840" s="130">
        <v>338</v>
      </c>
      <c r="S1840" s="130">
        <v>338</v>
      </c>
      <c r="T1840" s="84" t="s">
        <v>88</v>
      </c>
      <c r="U1840" s="82"/>
      <c r="V1840" s="82"/>
      <c r="W1840" s="82"/>
      <c r="X1840" s="82"/>
      <c r="Y1840" s="82"/>
      <c r="Z1840" s="82"/>
      <c r="AA1840" s="82">
        <f t="shared" si="954"/>
        <v>224</v>
      </c>
      <c r="AB1840" s="82">
        <v>96.7</v>
      </c>
      <c r="AC1840" s="82" t="s">
        <v>88</v>
      </c>
      <c r="AD1840" s="82"/>
      <c r="AE1840" s="120">
        <v>2.3580000000000001</v>
      </c>
      <c r="AF1840" s="82"/>
      <c r="AG1840" s="82"/>
      <c r="AH1840" s="82"/>
      <c r="AI1840" s="82"/>
      <c r="AJ1840" s="82"/>
      <c r="AK1840" s="82"/>
      <c r="AL1840" s="82"/>
      <c r="AM1840" s="82"/>
      <c r="AN1840" s="82"/>
      <c r="AO1840" s="87"/>
      <c r="AP1840" s="93">
        <f t="shared" si="955"/>
        <v>3.7333333333333334</v>
      </c>
      <c r="AQ1840" s="126" t="e">
        <f t="shared" si="956"/>
        <v>#REF!</v>
      </c>
      <c r="AR1840" s="126" t="e">
        <f t="shared" si="957"/>
        <v>#REF!</v>
      </c>
      <c r="AS1840" s="85">
        <f t="shared" si="958"/>
        <v>70.933333333333337</v>
      </c>
      <c r="AT1840" s="85">
        <f t="shared" si="959"/>
        <v>74.666666666666671</v>
      </c>
      <c r="AU1840" s="125">
        <f t="shared" si="960"/>
        <v>8256.4166666667334</v>
      </c>
    </row>
    <row r="1841" spans="2:47">
      <c r="B1841" s="96">
        <v>45759</v>
      </c>
      <c r="C1841" s="82" t="s">
        <v>1292</v>
      </c>
      <c r="D1841" s="82" t="s">
        <v>116</v>
      </c>
      <c r="E1841" s="82" t="s">
        <v>3729</v>
      </c>
      <c r="F1841" s="84" t="s">
        <v>1802</v>
      </c>
      <c r="G1841" s="84" t="s">
        <v>1802</v>
      </c>
      <c r="H1841" s="133" t="s">
        <v>89</v>
      </c>
      <c r="I1841" s="86"/>
      <c r="J1841" s="86"/>
      <c r="K1841" s="86"/>
      <c r="L1841" s="86" t="s">
        <v>131</v>
      </c>
      <c r="M1841" s="86" t="s">
        <v>168</v>
      </c>
      <c r="N1841" s="114">
        <v>3</v>
      </c>
      <c r="O1841" s="82" t="s">
        <v>92</v>
      </c>
      <c r="P1841" s="130">
        <v>3</v>
      </c>
      <c r="Q1841" s="114">
        <v>44</v>
      </c>
      <c r="R1841" s="130">
        <v>338</v>
      </c>
      <c r="S1841" s="130">
        <v>338</v>
      </c>
      <c r="T1841" s="84" t="s">
        <v>88</v>
      </c>
      <c r="U1841" s="82"/>
      <c r="V1841" s="82"/>
      <c r="W1841" s="82"/>
      <c r="X1841" s="82"/>
      <c r="Y1841" s="82"/>
      <c r="Z1841" s="82"/>
      <c r="AA1841" s="82">
        <f t="shared" si="954"/>
        <v>224</v>
      </c>
      <c r="AB1841" s="82">
        <v>97.3</v>
      </c>
      <c r="AC1841" s="82" t="s">
        <v>88</v>
      </c>
      <c r="AD1841" s="82"/>
      <c r="AE1841" s="120">
        <v>2.3540000000000001</v>
      </c>
      <c r="AF1841" s="82"/>
      <c r="AG1841" s="82"/>
      <c r="AH1841" s="82"/>
      <c r="AI1841" s="82"/>
      <c r="AJ1841" s="82"/>
      <c r="AK1841" s="82"/>
      <c r="AL1841" s="82"/>
      <c r="AM1841" s="82"/>
      <c r="AN1841" s="82"/>
      <c r="AO1841" s="87"/>
      <c r="AP1841" s="93">
        <f t="shared" si="955"/>
        <v>3.7333333333333334</v>
      </c>
      <c r="AQ1841" s="126" t="e">
        <f t="shared" si="956"/>
        <v>#REF!</v>
      </c>
      <c r="AR1841" s="126" t="e">
        <f t="shared" si="957"/>
        <v>#REF!</v>
      </c>
      <c r="AS1841" s="85">
        <f t="shared" si="958"/>
        <v>74.666666666666671</v>
      </c>
      <c r="AT1841" s="85">
        <f t="shared" si="959"/>
        <v>78.400000000000006</v>
      </c>
      <c r="AU1841" s="125">
        <f t="shared" si="960"/>
        <v>8260.1500000000669</v>
      </c>
    </row>
    <row r="1842" spans="2:47">
      <c r="B1842" s="96">
        <v>45759</v>
      </c>
      <c r="C1842" s="82" t="s">
        <v>1292</v>
      </c>
      <c r="D1842" s="82" t="s">
        <v>116</v>
      </c>
      <c r="E1842" s="82" t="s">
        <v>3729</v>
      </c>
      <c r="F1842" s="84" t="s">
        <v>1803</v>
      </c>
      <c r="G1842" s="84" t="s">
        <v>1803</v>
      </c>
      <c r="H1842" s="133" t="s">
        <v>89</v>
      </c>
      <c r="I1842" s="86"/>
      <c r="J1842" s="86"/>
      <c r="K1842" s="86"/>
      <c r="L1842" s="86" t="s">
        <v>131</v>
      </c>
      <c r="M1842" s="86" t="s">
        <v>168</v>
      </c>
      <c r="N1842" s="114">
        <v>3</v>
      </c>
      <c r="O1842" s="82" t="s">
        <v>92</v>
      </c>
      <c r="P1842" s="130">
        <v>3</v>
      </c>
      <c r="Q1842" s="114">
        <v>44</v>
      </c>
      <c r="R1842" s="130">
        <v>338</v>
      </c>
      <c r="S1842" s="130">
        <v>338</v>
      </c>
      <c r="T1842" s="84" t="s">
        <v>88</v>
      </c>
      <c r="U1842" s="82"/>
      <c r="V1842" s="82"/>
      <c r="W1842" s="82"/>
      <c r="X1842" s="82"/>
      <c r="Y1842" s="82"/>
      <c r="Z1842" s="82"/>
      <c r="AA1842" s="82">
        <f t="shared" si="954"/>
        <v>224</v>
      </c>
      <c r="AB1842" s="82">
        <v>113.9</v>
      </c>
      <c r="AC1842" s="82" t="s">
        <v>88</v>
      </c>
      <c r="AD1842" s="82"/>
      <c r="AE1842" s="120">
        <v>2.39</v>
      </c>
      <c r="AF1842" s="82"/>
      <c r="AG1842" s="82"/>
      <c r="AH1842" s="82"/>
      <c r="AI1842" s="82"/>
      <c r="AJ1842" s="82"/>
      <c r="AK1842" s="82"/>
      <c r="AL1842" s="82"/>
      <c r="AM1842" s="82"/>
      <c r="AN1842" s="82"/>
      <c r="AO1842" s="87"/>
      <c r="AP1842" s="93">
        <f t="shared" si="955"/>
        <v>3.7333333333333334</v>
      </c>
      <c r="AQ1842" s="126" t="e">
        <f t="shared" si="956"/>
        <v>#REF!</v>
      </c>
      <c r="AR1842" s="126" t="e">
        <f t="shared" si="957"/>
        <v>#REF!</v>
      </c>
      <c r="AS1842" s="85">
        <f t="shared" si="958"/>
        <v>78.400000000000006</v>
      </c>
      <c r="AT1842" s="85">
        <f t="shared" si="959"/>
        <v>82.13333333333334</v>
      </c>
      <c r="AU1842" s="125">
        <f t="shared" si="960"/>
        <v>8263.8833333334005</v>
      </c>
    </row>
    <row r="1843" spans="2:47">
      <c r="B1843" s="96">
        <v>45759</v>
      </c>
      <c r="C1843" s="82" t="s">
        <v>1292</v>
      </c>
      <c r="D1843" s="82" t="s">
        <v>116</v>
      </c>
      <c r="E1843" s="82" t="s">
        <v>3729</v>
      </c>
      <c r="F1843" s="84" t="s">
        <v>1804</v>
      </c>
      <c r="G1843" s="84" t="s">
        <v>1804</v>
      </c>
      <c r="H1843" s="133" t="s">
        <v>89</v>
      </c>
      <c r="I1843" s="86"/>
      <c r="J1843" s="86"/>
      <c r="K1843" s="86"/>
      <c r="L1843" s="86" t="s">
        <v>131</v>
      </c>
      <c r="M1843" s="86" t="s">
        <v>168</v>
      </c>
      <c r="N1843" s="114">
        <v>3</v>
      </c>
      <c r="O1843" s="82" t="s">
        <v>92</v>
      </c>
      <c r="P1843" s="130">
        <v>3</v>
      </c>
      <c r="Q1843" s="114">
        <v>44</v>
      </c>
      <c r="R1843" s="130">
        <v>338</v>
      </c>
      <c r="S1843" s="130">
        <v>338</v>
      </c>
      <c r="T1843" s="84" t="s">
        <v>88</v>
      </c>
      <c r="U1843" s="82"/>
      <c r="V1843" s="82"/>
      <c r="W1843" s="82"/>
      <c r="X1843" s="82"/>
      <c r="Y1843" s="82"/>
      <c r="Z1843" s="82"/>
      <c r="AA1843" s="82">
        <f t="shared" si="954"/>
        <v>224</v>
      </c>
      <c r="AB1843" s="82">
        <v>98.7</v>
      </c>
      <c r="AC1843" s="82" t="s">
        <v>88</v>
      </c>
      <c r="AD1843" s="82"/>
      <c r="AE1843" s="120">
        <v>2.355</v>
      </c>
      <c r="AF1843" s="82"/>
      <c r="AG1843" s="82"/>
      <c r="AH1843" s="82"/>
      <c r="AI1843" s="82"/>
      <c r="AJ1843" s="82"/>
      <c r="AK1843" s="82"/>
      <c r="AL1843" s="82"/>
      <c r="AM1843" s="82"/>
      <c r="AN1843" s="82"/>
      <c r="AO1843" s="87"/>
      <c r="AP1843" s="93">
        <f t="shared" si="955"/>
        <v>3.7333333333333334</v>
      </c>
      <c r="AQ1843" s="126" t="e">
        <f t="shared" si="956"/>
        <v>#REF!</v>
      </c>
      <c r="AR1843" s="126" t="e">
        <f t="shared" si="957"/>
        <v>#REF!</v>
      </c>
      <c r="AS1843" s="85">
        <f t="shared" si="958"/>
        <v>82.13333333333334</v>
      </c>
      <c r="AT1843" s="85">
        <f t="shared" si="959"/>
        <v>85.866666666666674</v>
      </c>
      <c r="AU1843" s="125">
        <f t="shared" si="960"/>
        <v>8267.6166666667341</v>
      </c>
    </row>
    <row r="1844" spans="2:47">
      <c r="B1844" s="96">
        <v>45759</v>
      </c>
      <c r="C1844" s="82" t="s">
        <v>1292</v>
      </c>
      <c r="D1844" s="82" t="s">
        <v>134</v>
      </c>
      <c r="E1844" s="82" t="s">
        <v>3729</v>
      </c>
      <c r="F1844" s="84" t="s">
        <v>1805</v>
      </c>
      <c r="G1844" s="84" t="s">
        <v>1805</v>
      </c>
      <c r="H1844" s="133" t="s">
        <v>89</v>
      </c>
      <c r="I1844" s="86"/>
      <c r="J1844" s="86"/>
      <c r="K1844" s="86"/>
      <c r="L1844" s="86" t="s">
        <v>131</v>
      </c>
      <c r="M1844" s="86" t="s">
        <v>168</v>
      </c>
      <c r="N1844" s="114">
        <v>3</v>
      </c>
      <c r="O1844" s="82" t="s">
        <v>92</v>
      </c>
      <c r="P1844" s="130">
        <v>3</v>
      </c>
      <c r="Q1844" s="114">
        <v>44</v>
      </c>
      <c r="R1844" s="130">
        <v>338</v>
      </c>
      <c r="S1844" s="130">
        <v>338</v>
      </c>
      <c r="T1844" s="84" t="s">
        <v>88</v>
      </c>
      <c r="U1844" s="82"/>
      <c r="V1844" s="82"/>
      <c r="W1844" s="82"/>
      <c r="X1844" s="82"/>
      <c r="Y1844" s="82"/>
      <c r="Z1844" s="82"/>
      <c r="AA1844" s="82">
        <f t="shared" si="954"/>
        <v>224</v>
      </c>
      <c r="AB1844" s="82">
        <v>96.5</v>
      </c>
      <c r="AC1844" s="82" t="s">
        <v>88</v>
      </c>
      <c r="AD1844" s="82"/>
      <c r="AE1844" s="120">
        <v>2.355</v>
      </c>
      <c r="AF1844" s="82"/>
      <c r="AG1844" s="82"/>
      <c r="AH1844" s="82"/>
      <c r="AI1844" s="82"/>
      <c r="AJ1844" s="82"/>
      <c r="AK1844" s="82"/>
      <c r="AL1844" s="82"/>
      <c r="AM1844" s="82"/>
      <c r="AN1844" s="82"/>
      <c r="AO1844" s="87"/>
      <c r="AP1844" s="93">
        <f t="shared" si="955"/>
        <v>3.7333333333333334</v>
      </c>
      <c r="AQ1844" s="126" t="e">
        <f t="shared" si="956"/>
        <v>#REF!</v>
      </c>
      <c r="AR1844" s="126" t="e">
        <f t="shared" si="957"/>
        <v>#REF!</v>
      </c>
      <c r="AS1844" s="85">
        <f t="shared" si="958"/>
        <v>85.866666666666674</v>
      </c>
      <c r="AT1844" s="85">
        <f t="shared" si="959"/>
        <v>89.600000000000009</v>
      </c>
      <c r="AU1844" s="125">
        <f t="shared" si="960"/>
        <v>8271.3500000000677</v>
      </c>
    </row>
    <row r="1845" spans="2:47">
      <c r="B1845" s="96">
        <v>45759</v>
      </c>
      <c r="C1845" s="82" t="s">
        <v>1292</v>
      </c>
      <c r="D1845" s="82" t="s">
        <v>134</v>
      </c>
      <c r="E1845" s="82" t="s">
        <v>3729</v>
      </c>
      <c r="F1845" s="84" t="s">
        <v>1806</v>
      </c>
      <c r="G1845" s="84" t="s">
        <v>1806</v>
      </c>
      <c r="H1845" s="133" t="s">
        <v>89</v>
      </c>
      <c r="I1845" s="86"/>
      <c r="J1845" s="86"/>
      <c r="K1845" s="86"/>
      <c r="L1845" s="86" t="s">
        <v>131</v>
      </c>
      <c r="M1845" s="86" t="s">
        <v>168</v>
      </c>
      <c r="N1845" s="114">
        <v>3</v>
      </c>
      <c r="O1845" s="82" t="s">
        <v>92</v>
      </c>
      <c r="P1845" s="130">
        <v>3</v>
      </c>
      <c r="Q1845" s="114">
        <v>44</v>
      </c>
      <c r="R1845" s="130">
        <v>338</v>
      </c>
      <c r="S1845" s="130">
        <v>338</v>
      </c>
      <c r="T1845" s="84" t="s">
        <v>88</v>
      </c>
      <c r="U1845" s="82"/>
      <c r="V1845" s="82"/>
      <c r="W1845" s="82"/>
      <c r="X1845" s="82"/>
      <c r="Y1845" s="82"/>
      <c r="Z1845" s="82"/>
      <c r="AA1845" s="82">
        <f t="shared" si="954"/>
        <v>224</v>
      </c>
      <c r="AB1845" s="82">
        <v>97.8</v>
      </c>
      <c r="AC1845" s="82" t="s">
        <v>88</v>
      </c>
      <c r="AD1845" s="82"/>
      <c r="AE1845" s="120">
        <v>2.3519999999999999</v>
      </c>
      <c r="AF1845" s="82"/>
      <c r="AG1845" s="82"/>
      <c r="AH1845" s="82"/>
      <c r="AI1845" s="82"/>
      <c r="AJ1845" s="82"/>
      <c r="AK1845" s="82"/>
      <c r="AL1845" s="82"/>
      <c r="AM1845" s="82"/>
      <c r="AN1845" s="82"/>
      <c r="AO1845" s="87"/>
      <c r="AP1845" s="93">
        <f t="shared" si="955"/>
        <v>3.7333333333333334</v>
      </c>
      <c r="AQ1845" s="126" t="e">
        <f t="shared" si="956"/>
        <v>#REF!</v>
      </c>
      <c r="AR1845" s="126" t="e">
        <f t="shared" si="957"/>
        <v>#REF!</v>
      </c>
      <c r="AS1845" s="85">
        <f t="shared" si="958"/>
        <v>89.600000000000009</v>
      </c>
      <c r="AT1845" s="85">
        <f t="shared" si="959"/>
        <v>93.333333333333343</v>
      </c>
      <c r="AU1845" s="125">
        <f t="shared" si="960"/>
        <v>8275.0833333334012</v>
      </c>
    </row>
    <row r="1846" spans="2:47">
      <c r="B1846" s="96">
        <v>45759</v>
      </c>
      <c r="C1846" s="82" t="s">
        <v>1292</v>
      </c>
      <c r="D1846" s="82" t="s">
        <v>134</v>
      </c>
      <c r="E1846" s="82" t="s">
        <v>3729</v>
      </c>
      <c r="F1846" s="84" t="s">
        <v>1807</v>
      </c>
      <c r="G1846" s="84" t="s">
        <v>1807</v>
      </c>
      <c r="H1846" s="133" t="s">
        <v>89</v>
      </c>
      <c r="I1846" s="86"/>
      <c r="J1846" s="86"/>
      <c r="K1846" s="86"/>
      <c r="L1846" s="86" t="s">
        <v>131</v>
      </c>
      <c r="M1846" s="86" t="s">
        <v>168</v>
      </c>
      <c r="N1846" s="114">
        <v>3</v>
      </c>
      <c r="O1846" s="82" t="s">
        <v>92</v>
      </c>
      <c r="P1846" s="130">
        <v>3</v>
      </c>
      <c r="Q1846" s="114">
        <v>44</v>
      </c>
      <c r="R1846" s="130">
        <v>338</v>
      </c>
      <c r="S1846" s="130">
        <v>338</v>
      </c>
      <c r="T1846" s="84" t="s">
        <v>88</v>
      </c>
      <c r="U1846" s="82"/>
      <c r="V1846" s="82"/>
      <c r="W1846" s="82"/>
      <c r="X1846" s="82"/>
      <c r="Y1846" s="82"/>
      <c r="Z1846" s="82"/>
      <c r="AA1846" s="82">
        <f t="shared" si="954"/>
        <v>224</v>
      </c>
      <c r="AB1846" s="82">
        <v>97.9</v>
      </c>
      <c r="AC1846" s="82" t="s">
        <v>88</v>
      </c>
      <c r="AD1846" s="82"/>
      <c r="AE1846" s="120">
        <v>2.355</v>
      </c>
      <c r="AF1846" s="82"/>
      <c r="AG1846" s="82"/>
      <c r="AH1846" s="82"/>
      <c r="AI1846" s="82"/>
      <c r="AJ1846" s="82"/>
      <c r="AK1846" s="82"/>
      <c r="AL1846" s="82"/>
      <c r="AM1846" s="82"/>
      <c r="AN1846" s="82"/>
      <c r="AO1846" s="87"/>
      <c r="AP1846" s="93">
        <f t="shared" si="955"/>
        <v>3.7333333333333334</v>
      </c>
      <c r="AQ1846" s="126" t="e">
        <f t="shared" si="956"/>
        <v>#REF!</v>
      </c>
      <c r="AR1846" s="126" t="e">
        <f t="shared" si="957"/>
        <v>#REF!</v>
      </c>
      <c r="AS1846" s="85">
        <f t="shared" si="958"/>
        <v>93.333333333333343</v>
      </c>
      <c r="AT1846" s="85">
        <f t="shared" si="959"/>
        <v>97.066666666666677</v>
      </c>
      <c r="AU1846" s="125">
        <f t="shared" si="960"/>
        <v>8278.8166666667348</v>
      </c>
    </row>
    <row r="1847" spans="2:47">
      <c r="B1847" s="96">
        <v>45759</v>
      </c>
      <c r="C1847" s="82" t="s">
        <v>1292</v>
      </c>
      <c r="D1847" s="82" t="s">
        <v>134</v>
      </c>
      <c r="E1847" s="82" t="s">
        <v>3729</v>
      </c>
      <c r="F1847" s="84" t="s">
        <v>1808</v>
      </c>
      <c r="G1847" s="84" t="s">
        <v>1808</v>
      </c>
      <c r="H1847" s="133" t="s">
        <v>89</v>
      </c>
      <c r="I1847" s="86"/>
      <c r="J1847" s="86"/>
      <c r="K1847" s="86"/>
      <c r="L1847" s="86" t="s">
        <v>131</v>
      </c>
      <c r="M1847" s="86" t="s">
        <v>168</v>
      </c>
      <c r="N1847" s="114">
        <v>3</v>
      </c>
      <c r="O1847" s="82" t="s">
        <v>92</v>
      </c>
      <c r="P1847" s="130">
        <v>3</v>
      </c>
      <c r="Q1847" s="114">
        <v>44</v>
      </c>
      <c r="R1847" s="130">
        <v>338</v>
      </c>
      <c r="S1847" s="130">
        <v>338</v>
      </c>
      <c r="T1847" s="84" t="s">
        <v>88</v>
      </c>
      <c r="U1847" s="82"/>
      <c r="V1847" s="82"/>
      <c r="W1847" s="82"/>
      <c r="X1847" s="82"/>
      <c r="Y1847" s="82"/>
      <c r="Z1847" s="82"/>
      <c r="AA1847" s="82">
        <f t="shared" si="954"/>
        <v>224</v>
      </c>
      <c r="AB1847" s="82">
        <v>98.9</v>
      </c>
      <c r="AC1847" s="82" t="s">
        <v>88</v>
      </c>
      <c r="AD1847" s="82"/>
      <c r="AE1847" s="120">
        <v>2.3530000000000002</v>
      </c>
      <c r="AF1847" s="82"/>
      <c r="AG1847" s="82"/>
      <c r="AH1847" s="82"/>
      <c r="AI1847" s="82"/>
      <c r="AJ1847" s="82"/>
      <c r="AK1847" s="82"/>
      <c r="AL1847" s="82"/>
      <c r="AM1847" s="82"/>
      <c r="AN1847" s="82"/>
      <c r="AO1847" s="87"/>
      <c r="AP1847" s="93">
        <f t="shared" si="955"/>
        <v>3.7333333333333334</v>
      </c>
      <c r="AQ1847" s="126" t="e">
        <f t="shared" si="956"/>
        <v>#REF!</v>
      </c>
      <c r="AR1847" s="126" t="e">
        <f t="shared" si="957"/>
        <v>#REF!</v>
      </c>
      <c r="AS1847" s="85">
        <f t="shared" si="958"/>
        <v>97.066666666666677</v>
      </c>
      <c r="AT1847" s="85">
        <f t="shared" si="959"/>
        <v>100.80000000000001</v>
      </c>
      <c r="AU1847" s="125">
        <f t="shared" si="960"/>
        <v>8282.5500000000684</v>
      </c>
    </row>
    <row r="1848" spans="2:47">
      <c r="B1848" s="96">
        <v>45759</v>
      </c>
      <c r="C1848" s="82" t="s">
        <v>1292</v>
      </c>
      <c r="D1848" s="82" t="s">
        <v>116</v>
      </c>
      <c r="E1848" s="82" t="s">
        <v>3729</v>
      </c>
      <c r="F1848" s="84" t="s">
        <v>1809</v>
      </c>
      <c r="G1848" s="84" t="s">
        <v>1809</v>
      </c>
      <c r="H1848" s="133" t="s">
        <v>89</v>
      </c>
      <c r="I1848" s="86"/>
      <c r="J1848" s="86"/>
      <c r="K1848" s="86"/>
      <c r="L1848" s="86" t="s">
        <v>131</v>
      </c>
      <c r="M1848" s="86" t="s">
        <v>168</v>
      </c>
      <c r="N1848" s="114">
        <v>3</v>
      </c>
      <c r="O1848" s="82" t="s">
        <v>92</v>
      </c>
      <c r="P1848" s="130">
        <v>3</v>
      </c>
      <c r="Q1848" s="114">
        <v>44</v>
      </c>
      <c r="R1848" s="130">
        <v>338</v>
      </c>
      <c r="S1848" s="130">
        <v>338</v>
      </c>
      <c r="T1848" s="84" t="s">
        <v>88</v>
      </c>
      <c r="U1848" s="82"/>
      <c r="V1848" s="82"/>
      <c r="W1848" s="82"/>
      <c r="X1848" s="82"/>
      <c r="Y1848" s="82"/>
      <c r="Z1848" s="82"/>
      <c r="AA1848" s="82">
        <f t="shared" si="954"/>
        <v>224</v>
      </c>
      <c r="AB1848" s="82">
        <v>115</v>
      </c>
      <c r="AC1848" s="82" t="s">
        <v>88</v>
      </c>
      <c r="AD1848" s="82"/>
      <c r="AE1848" s="120">
        <v>2.3929999999999998</v>
      </c>
      <c r="AF1848" s="82"/>
      <c r="AG1848" s="82"/>
      <c r="AH1848" s="82"/>
      <c r="AI1848" s="82"/>
      <c r="AJ1848" s="82"/>
      <c r="AK1848" s="82"/>
      <c r="AL1848" s="82"/>
      <c r="AM1848" s="82"/>
      <c r="AN1848" s="82"/>
      <c r="AO1848" s="87"/>
      <c r="AP1848" s="93">
        <f t="shared" si="955"/>
        <v>3.7333333333333334</v>
      </c>
      <c r="AQ1848" s="126" t="e">
        <f t="shared" si="956"/>
        <v>#REF!</v>
      </c>
      <c r="AR1848" s="126" t="e">
        <f t="shared" si="957"/>
        <v>#REF!</v>
      </c>
      <c r="AS1848" s="85">
        <f t="shared" si="958"/>
        <v>100.80000000000001</v>
      </c>
      <c r="AT1848" s="85">
        <f t="shared" si="959"/>
        <v>104.53333333333335</v>
      </c>
      <c r="AU1848" s="125">
        <f t="shared" si="960"/>
        <v>8286.283333333402</v>
      </c>
    </row>
    <row r="1849" spans="2:47">
      <c r="B1849" s="96">
        <v>45759</v>
      </c>
      <c r="C1849" s="82" t="s">
        <v>1292</v>
      </c>
      <c r="D1849" s="82" t="s">
        <v>116</v>
      </c>
      <c r="E1849" s="82" t="s">
        <v>3729</v>
      </c>
      <c r="F1849" s="84" t="s">
        <v>1810</v>
      </c>
      <c r="G1849" s="84" t="s">
        <v>1810</v>
      </c>
      <c r="H1849" s="133" t="s">
        <v>89</v>
      </c>
      <c r="I1849" s="86"/>
      <c r="J1849" s="86"/>
      <c r="K1849" s="86"/>
      <c r="L1849" s="86" t="s">
        <v>131</v>
      </c>
      <c r="M1849" s="86" t="s">
        <v>168</v>
      </c>
      <c r="N1849" s="114">
        <v>3</v>
      </c>
      <c r="O1849" s="82" t="s">
        <v>92</v>
      </c>
      <c r="P1849" s="130">
        <v>3</v>
      </c>
      <c r="Q1849" s="114">
        <v>44</v>
      </c>
      <c r="R1849" s="130">
        <v>338</v>
      </c>
      <c r="S1849" s="130">
        <v>338</v>
      </c>
      <c r="T1849" s="84" t="s">
        <v>88</v>
      </c>
      <c r="U1849" s="82"/>
      <c r="V1849" s="82"/>
      <c r="W1849" s="82"/>
      <c r="X1849" s="82"/>
      <c r="Y1849" s="82"/>
      <c r="Z1849" s="82"/>
      <c r="AA1849" s="82">
        <f t="shared" si="954"/>
        <v>224</v>
      </c>
      <c r="AB1849" s="82">
        <v>100.2</v>
      </c>
      <c r="AC1849" s="82" t="s">
        <v>88</v>
      </c>
      <c r="AD1849" s="82"/>
      <c r="AE1849" s="120">
        <v>2.3540000000000001</v>
      </c>
      <c r="AF1849" s="82"/>
      <c r="AG1849" s="82"/>
      <c r="AH1849" s="82"/>
      <c r="AI1849" s="82"/>
      <c r="AJ1849" s="82"/>
      <c r="AK1849" s="82"/>
      <c r="AL1849" s="82"/>
      <c r="AM1849" s="82"/>
      <c r="AN1849" s="82"/>
      <c r="AO1849" s="87"/>
      <c r="AP1849" s="93">
        <f t="shared" si="955"/>
        <v>3.7333333333333334</v>
      </c>
      <c r="AQ1849" s="126" t="e">
        <f t="shared" si="956"/>
        <v>#REF!</v>
      </c>
      <c r="AR1849" s="126" t="e">
        <f t="shared" si="957"/>
        <v>#REF!</v>
      </c>
      <c r="AS1849" s="85">
        <f t="shared" si="958"/>
        <v>104.53333333333335</v>
      </c>
      <c r="AT1849" s="85">
        <f t="shared" si="959"/>
        <v>108.26666666666668</v>
      </c>
      <c r="AU1849" s="125">
        <f t="shared" si="960"/>
        <v>8290.0166666667355</v>
      </c>
    </row>
    <row r="1850" spans="2:47">
      <c r="B1850" s="96">
        <v>45759</v>
      </c>
      <c r="C1850" s="82" t="s">
        <v>1292</v>
      </c>
      <c r="D1850" s="82" t="s">
        <v>116</v>
      </c>
      <c r="E1850" s="82" t="s">
        <v>3729</v>
      </c>
      <c r="F1850" s="84" t="s">
        <v>1811</v>
      </c>
      <c r="G1850" s="84" t="s">
        <v>1811</v>
      </c>
      <c r="H1850" s="133" t="s">
        <v>89</v>
      </c>
      <c r="I1850" s="86"/>
      <c r="J1850" s="86"/>
      <c r="K1850" s="86"/>
      <c r="L1850" s="86" t="s">
        <v>131</v>
      </c>
      <c r="M1850" s="86" t="s">
        <v>168</v>
      </c>
      <c r="N1850" s="114">
        <v>3</v>
      </c>
      <c r="O1850" s="82" t="s">
        <v>92</v>
      </c>
      <c r="P1850" s="130">
        <v>3</v>
      </c>
      <c r="Q1850" s="114">
        <v>44</v>
      </c>
      <c r="R1850" s="130">
        <v>338</v>
      </c>
      <c r="S1850" s="130">
        <v>338</v>
      </c>
      <c r="T1850" s="84" t="s">
        <v>88</v>
      </c>
      <c r="U1850" s="82"/>
      <c r="V1850" s="82"/>
      <c r="W1850" s="82"/>
      <c r="X1850" s="82"/>
      <c r="Y1850" s="82"/>
      <c r="Z1850" s="82"/>
      <c r="AA1850" s="82">
        <f t="shared" si="954"/>
        <v>224</v>
      </c>
      <c r="AB1850" s="82">
        <v>113.8</v>
      </c>
      <c r="AC1850" s="82" t="s">
        <v>88</v>
      </c>
      <c r="AD1850" s="82"/>
      <c r="AE1850" s="120">
        <v>2.3879999999999999</v>
      </c>
      <c r="AF1850" s="82"/>
      <c r="AG1850" s="82"/>
      <c r="AH1850" s="82"/>
      <c r="AI1850" s="82"/>
      <c r="AJ1850" s="82"/>
      <c r="AK1850" s="82"/>
      <c r="AL1850" s="82"/>
      <c r="AM1850" s="82"/>
      <c r="AN1850" s="82"/>
      <c r="AO1850" s="87"/>
      <c r="AP1850" s="93">
        <f t="shared" si="955"/>
        <v>3.7333333333333334</v>
      </c>
      <c r="AQ1850" s="126" t="e">
        <f t="shared" si="956"/>
        <v>#REF!</v>
      </c>
      <c r="AR1850" s="126" t="e">
        <f t="shared" si="957"/>
        <v>#REF!</v>
      </c>
      <c r="AS1850" s="85">
        <f t="shared" si="958"/>
        <v>108.26666666666668</v>
      </c>
      <c r="AT1850" s="85">
        <f t="shared" si="959"/>
        <v>112.00000000000001</v>
      </c>
      <c r="AU1850" s="125">
        <f t="shared" si="960"/>
        <v>8293.7500000000691</v>
      </c>
    </row>
    <row r="1851" spans="2:47">
      <c r="B1851" s="96">
        <v>45759</v>
      </c>
      <c r="C1851" s="82" t="s">
        <v>1292</v>
      </c>
      <c r="D1851" s="82" t="s">
        <v>116</v>
      </c>
      <c r="E1851" s="82" t="s">
        <v>3729</v>
      </c>
      <c r="F1851" s="84" t="s">
        <v>1812</v>
      </c>
      <c r="G1851" s="84" t="s">
        <v>1812</v>
      </c>
      <c r="H1851" s="133" t="s">
        <v>89</v>
      </c>
      <c r="I1851" s="86"/>
      <c r="J1851" s="86"/>
      <c r="K1851" s="86"/>
      <c r="L1851" s="86" t="s">
        <v>131</v>
      </c>
      <c r="M1851" s="86" t="s">
        <v>168</v>
      </c>
      <c r="N1851" s="114">
        <v>3</v>
      </c>
      <c r="O1851" s="82" t="s">
        <v>92</v>
      </c>
      <c r="P1851" s="130">
        <v>3</v>
      </c>
      <c r="Q1851" s="114">
        <v>44</v>
      </c>
      <c r="R1851" s="130">
        <v>338</v>
      </c>
      <c r="S1851" s="130">
        <v>338</v>
      </c>
      <c r="T1851" s="84" t="s">
        <v>88</v>
      </c>
      <c r="U1851" s="82"/>
      <c r="V1851" s="82"/>
      <c r="W1851" s="82"/>
      <c r="X1851" s="82"/>
      <c r="Y1851" s="82"/>
      <c r="Z1851" s="82"/>
      <c r="AA1851" s="82">
        <f t="shared" si="954"/>
        <v>224</v>
      </c>
      <c r="AB1851" s="82">
        <v>111.6</v>
      </c>
      <c r="AC1851" s="82" t="s">
        <v>88</v>
      </c>
      <c r="AD1851" s="82"/>
      <c r="AE1851" s="120">
        <v>2.3940000000000001</v>
      </c>
      <c r="AF1851" s="82"/>
      <c r="AG1851" s="82"/>
      <c r="AH1851" s="82"/>
      <c r="AI1851" s="82"/>
      <c r="AJ1851" s="82"/>
      <c r="AK1851" s="82"/>
      <c r="AL1851" s="82"/>
      <c r="AM1851" s="82"/>
      <c r="AN1851" s="82"/>
      <c r="AO1851" s="87"/>
      <c r="AP1851" s="93">
        <f t="shared" si="955"/>
        <v>3.7333333333333334</v>
      </c>
      <c r="AQ1851" s="126" t="e">
        <f t="shared" si="956"/>
        <v>#REF!</v>
      </c>
      <c r="AR1851" s="126" t="e">
        <f t="shared" si="957"/>
        <v>#REF!</v>
      </c>
      <c r="AS1851" s="85">
        <f t="shared" si="958"/>
        <v>112.00000000000001</v>
      </c>
      <c r="AT1851" s="85">
        <f t="shared" si="959"/>
        <v>115.73333333333335</v>
      </c>
      <c r="AU1851" s="125">
        <f t="shared" si="960"/>
        <v>8297.4833333334027</v>
      </c>
    </row>
    <row r="1852" spans="2:47">
      <c r="B1852" s="96">
        <v>45759</v>
      </c>
      <c r="C1852" s="82" t="s">
        <v>1292</v>
      </c>
      <c r="D1852" s="82" t="s">
        <v>116</v>
      </c>
      <c r="E1852" s="82" t="s">
        <v>3729</v>
      </c>
      <c r="F1852" s="84" t="s">
        <v>1813</v>
      </c>
      <c r="G1852" s="84" t="s">
        <v>1813</v>
      </c>
      <c r="H1852" s="133" t="s">
        <v>89</v>
      </c>
      <c r="I1852" s="86"/>
      <c r="J1852" s="86"/>
      <c r="K1852" s="86"/>
      <c r="L1852" s="86" t="s">
        <v>131</v>
      </c>
      <c r="M1852" s="86" t="s">
        <v>168</v>
      </c>
      <c r="N1852" s="114">
        <v>3</v>
      </c>
      <c r="O1852" s="82" t="s">
        <v>92</v>
      </c>
      <c r="P1852" s="130">
        <v>3</v>
      </c>
      <c r="Q1852" s="114">
        <v>44</v>
      </c>
      <c r="R1852" s="130">
        <v>338</v>
      </c>
      <c r="S1852" s="130">
        <v>338</v>
      </c>
      <c r="T1852" s="84" t="s">
        <v>88</v>
      </c>
      <c r="U1852" s="82"/>
      <c r="V1852" s="82"/>
      <c r="W1852" s="82"/>
      <c r="X1852" s="82"/>
      <c r="Y1852" s="82"/>
      <c r="Z1852" s="82"/>
      <c r="AA1852" s="82">
        <f t="shared" si="954"/>
        <v>224</v>
      </c>
      <c r="AB1852" s="82">
        <v>112.8</v>
      </c>
      <c r="AC1852" s="82" t="s">
        <v>88</v>
      </c>
      <c r="AD1852" s="82"/>
      <c r="AE1852" s="120">
        <v>2.383</v>
      </c>
      <c r="AF1852" s="82"/>
      <c r="AG1852" s="82"/>
      <c r="AH1852" s="82"/>
      <c r="AI1852" s="82"/>
      <c r="AJ1852" s="82"/>
      <c r="AK1852" s="82"/>
      <c r="AL1852" s="82"/>
      <c r="AM1852" s="82"/>
      <c r="AN1852" s="82"/>
      <c r="AO1852" s="87"/>
      <c r="AP1852" s="93">
        <f t="shared" si="955"/>
        <v>3.7333333333333334</v>
      </c>
      <c r="AQ1852" s="126" t="e">
        <f t="shared" si="956"/>
        <v>#REF!</v>
      </c>
      <c r="AR1852" s="126" t="e">
        <f t="shared" si="957"/>
        <v>#REF!</v>
      </c>
      <c r="AS1852" s="85">
        <f t="shared" si="958"/>
        <v>115.73333333333335</v>
      </c>
      <c r="AT1852" s="85">
        <f t="shared" si="959"/>
        <v>119.46666666666668</v>
      </c>
      <c r="AU1852" s="125">
        <f t="shared" si="960"/>
        <v>8301.2166666667363</v>
      </c>
    </row>
    <row r="1853" spans="2:47">
      <c r="B1853" s="96">
        <v>45759</v>
      </c>
      <c r="C1853" s="82" t="s">
        <v>1292</v>
      </c>
      <c r="D1853" s="82" t="s">
        <v>116</v>
      </c>
      <c r="E1853" s="82" t="s">
        <v>3729</v>
      </c>
      <c r="F1853" s="84" t="s">
        <v>1814</v>
      </c>
      <c r="G1853" s="84" t="s">
        <v>1814</v>
      </c>
      <c r="H1853" s="133" t="s">
        <v>89</v>
      </c>
      <c r="I1853" s="86"/>
      <c r="J1853" s="86"/>
      <c r="K1853" s="86"/>
      <c r="L1853" s="86" t="s">
        <v>131</v>
      </c>
      <c r="M1853" s="86" t="s">
        <v>168</v>
      </c>
      <c r="N1853" s="114">
        <v>3</v>
      </c>
      <c r="O1853" s="82" t="s">
        <v>92</v>
      </c>
      <c r="P1853" s="130">
        <v>3</v>
      </c>
      <c r="Q1853" s="114">
        <v>44</v>
      </c>
      <c r="R1853" s="130">
        <v>338</v>
      </c>
      <c r="S1853" s="130">
        <v>338</v>
      </c>
      <c r="T1853" s="84" t="s">
        <v>88</v>
      </c>
      <c r="U1853" s="82"/>
      <c r="V1853" s="82"/>
      <c r="W1853" s="82"/>
      <c r="X1853" s="82"/>
      <c r="Y1853" s="82"/>
      <c r="Z1853" s="82"/>
      <c r="AA1853" s="82">
        <f t="shared" si="954"/>
        <v>224</v>
      </c>
      <c r="AB1853" s="82">
        <v>112.9</v>
      </c>
      <c r="AC1853" s="82" t="s">
        <v>88</v>
      </c>
      <c r="AD1853" s="82"/>
      <c r="AE1853" s="120">
        <v>2.38</v>
      </c>
      <c r="AF1853" s="82"/>
      <c r="AG1853" s="82"/>
      <c r="AH1853" s="82"/>
      <c r="AI1853" s="82"/>
      <c r="AJ1853" s="82"/>
      <c r="AK1853" s="82"/>
      <c r="AL1853" s="82"/>
      <c r="AM1853" s="82"/>
      <c r="AN1853" s="82"/>
      <c r="AO1853" s="87"/>
      <c r="AP1853" s="93">
        <f t="shared" si="955"/>
        <v>3.7333333333333334</v>
      </c>
      <c r="AQ1853" s="126" t="e">
        <f t="shared" si="956"/>
        <v>#REF!</v>
      </c>
      <c r="AR1853" s="126" t="e">
        <f t="shared" si="957"/>
        <v>#REF!</v>
      </c>
      <c r="AS1853" s="85">
        <f t="shared" si="958"/>
        <v>119.46666666666668</v>
      </c>
      <c r="AT1853" s="85">
        <f t="shared" si="959"/>
        <v>123.20000000000002</v>
      </c>
      <c r="AU1853" s="125">
        <f t="shared" si="960"/>
        <v>8304.9500000000698</v>
      </c>
    </row>
    <row r="1854" spans="2:47">
      <c r="B1854" s="96">
        <v>45759</v>
      </c>
      <c r="C1854" s="82" t="s">
        <v>1292</v>
      </c>
      <c r="D1854" s="82" t="s">
        <v>116</v>
      </c>
      <c r="E1854" s="82" t="s">
        <v>3729</v>
      </c>
      <c r="F1854" s="84" t="s">
        <v>1815</v>
      </c>
      <c r="G1854" s="84" t="s">
        <v>1815</v>
      </c>
      <c r="H1854" s="133" t="s">
        <v>89</v>
      </c>
      <c r="I1854" s="86"/>
      <c r="J1854" s="86"/>
      <c r="K1854" s="86"/>
      <c r="L1854" s="86" t="s">
        <v>131</v>
      </c>
      <c r="M1854" s="86" t="s">
        <v>168</v>
      </c>
      <c r="N1854" s="114">
        <v>3</v>
      </c>
      <c r="O1854" s="82" t="s">
        <v>92</v>
      </c>
      <c r="P1854" s="130">
        <v>3</v>
      </c>
      <c r="Q1854" s="114">
        <v>44</v>
      </c>
      <c r="R1854" s="130">
        <v>338</v>
      </c>
      <c r="S1854" s="130">
        <v>338</v>
      </c>
      <c r="T1854" s="84" t="s">
        <v>88</v>
      </c>
      <c r="U1854" s="82"/>
      <c r="V1854" s="82"/>
      <c r="W1854" s="82"/>
      <c r="X1854" s="82"/>
      <c r="Y1854" s="82"/>
      <c r="Z1854" s="82"/>
      <c r="AA1854" s="82">
        <f t="shared" si="954"/>
        <v>224</v>
      </c>
      <c r="AB1854" s="82">
        <v>98.4</v>
      </c>
      <c r="AC1854" s="82" t="s">
        <v>88</v>
      </c>
      <c r="AD1854" s="82"/>
      <c r="AE1854" s="120">
        <v>2.35</v>
      </c>
      <c r="AF1854" s="82"/>
      <c r="AG1854" s="82"/>
      <c r="AH1854" s="82"/>
      <c r="AI1854" s="82"/>
      <c r="AJ1854" s="82"/>
      <c r="AK1854" s="82"/>
      <c r="AL1854" s="82"/>
      <c r="AM1854" s="82"/>
      <c r="AN1854" s="82"/>
      <c r="AO1854" s="87"/>
      <c r="AP1854" s="93">
        <f t="shared" si="955"/>
        <v>3.7333333333333334</v>
      </c>
      <c r="AQ1854" s="126" t="e">
        <f t="shared" si="956"/>
        <v>#REF!</v>
      </c>
      <c r="AR1854" s="126" t="e">
        <f t="shared" si="957"/>
        <v>#REF!</v>
      </c>
      <c r="AS1854" s="85">
        <f t="shared" si="958"/>
        <v>123.20000000000002</v>
      </c>
      <c r="AT1854" s="85">
        <f t="shared" si="959"/>
        <v>126.93333333333335</v>
      </c>
      <c r="AU1854" s="125">
        <f t="shared" si="960"/>
        <v>8308.6833333334034</v>
      </c>
    </row>
    <row r="1855" spans="2:47">
      <c r="B1855" s="96">
        <v>45759</v>
      </c>
      <c r="C1855" s="82" t="s">
        <v>1292</v>
      </c>
      <c r="D1855" s="82" t="s">
        <v>116</v>
      </c>
      <c r="E1855" s="82" t="s">
        <v>3729</v>
      </c>
      <c r="F1855" s="84" t="s">
        <v>1816</v>
      </c>
      <c r="G1855" s="84" t="s">
        <v>1816</v>
      </c>
      <c r="H1855" s="133" t="s">
        <v>89</v>
      </c>
      <c r="I1855" s="86"/>
      <c r="J1855" s="86"/>
      <c r="K1855" s="86"/>
      <c r="L1855" s="86" t="s">
        <v>131</v>
      </c>
      <c r="M1855" s="86" t="s">
        <v>168</v>
      </c>
      <c r="N1855" s="114">
        <v>3</v>
      </c>
      <c r="O1855" s="82" t="s">
        <v>92</v>
      </c>
      <c r="P1855" s="130">
        <v>3</v>
      </c>
      <c r="Q1855" s="114">
        <v>44</v>
      </c>
      <c r="R1855" s="130">
        <v>338</v>
      </c>
      <c r="S1855" s="130">
        <v>338</v>
      </c>
      <c r="T1855" s="84" t="s">
        <v>88</v>
      </c>
      <c r="U1855" s="82"/>
      <c r="V1855" s="82"/>
      <c r="W1855" s="82"/>
      <c r="X1855" s="82"/>
      <c r="Y1855" s="82"/>
      <c r="Z1855" s="82"/>
      <c r="AA1855" s="82">
        <f t="shared" si="954"/>
        <v>224</v>
      </c>
      <c r="AB1855" s="82">
        <v>96.7</v>
      </c>
      <c r="AC1855" s="82" t="s">
        <v>88</v>
      </c>
      <c r="AD1855" s="82"/>
      <c r="AE1855" s="120">
        <v>2.351</v>
      </c>
      <c r="AF1855" s="82"/>
      <c r="AG1855" s="82"/>
      <c r="AH1855" s="82"/>
      <c r="AI1855" s="82"/>
      <c r="AJ1855" s="82"/>
      <c r="AK1855" s="82"/>
      <c r="AL1855" s="82"/>
      <c r="AM1855" s="82"/>
      <c r="AN1855" s="82"/>
      <c r="AO1855" s="87"/>
      <c r="AP1855" s="93">
        <f t="shared" si="955"/>
        <v>3.7333333333333334</v>
      </c>
      <c r="AQ1855" s="126" t="e">
        <f t="shared" si="956"/>
        <v>#REF!</v>
      </c>
      <c r="AR1855" s="126" t="e">
        <f t="shared" si="957"/>
        <v>#REF!</v>
      </c>
      <c r="AS1855" s="85">
        <f t="shared" si="958"/>
        <v>126.93333333333335</v>
      </c>
      <c r="AT1855" s="85">
        <f t="shared" si="959"/>
        <v>130.66666666666669</v>
      </c>
      <c r="AU1855" s="125">
        <f t="shared" si="960"/>
        <v>8312.416666666737</v>
      </c>
    </row>
    <row r="1856" spans="2:47">
      <c r="B1856" s="96">
        <v>45760</v>
      </c>
      <c r="C1856" s="82" t="s">
        <v>1708</v>
      </c>
      <c r="D1856" s="82" t="s">
        <v>134</v>
      </c>
      <c r="E1856" s="82" t="s">
        <v>3729</v>
      </c>
      <c r="F1856" s="84" t="s">
        <v>1817</v>
      </c>
      <c r="G1856" s="84" t="s">
        <v>1817</v>
      </c>
      <c r="H1856" s="133" t="s">
        <v>89</v>
      </c>
      <c r="I1856" s="86"/>
      <c r="J1856" s="86"/>
      <c r="K1856" s="86"/>
      <c r="L1856" s="86" t="s">
        <v>131</v>
      </c>
      <c r="M1856" s="86" t="s">
        <v>168</v>
      </c>
      <c r="N1856" s="114">
        <v>3</v>
      </c>
      <c r="O1856" s="82" t="s">
        <v>92</v>
      </c>
      <c r="P1856" s="130">
        <v>3</v>
      </c>
      <c r="Q1856" s="114">
        <v>44</v>
      </c>
      <c r="R1856" s="130">
        <v>338</v>
      </c>
      <c r="S1856" s="130">
        <v>338</v>
      </c>
      <c r="T1856" s="84" t="s">
        <v>88</v>
      </c>
      <c r="U1856" s="82"/>
      <c r="V1856" s="82"/>
      <c r="W1856" s="82"/>
      <c r="X1856" s="82"/>
      <c r="Y1856" s="82"/>
      <c r="Z1856" s="82"/>
      <c r="AA1856" s="82">
        <f t="shared" ref="AA1856" si="961">P1856*60+Q1856</f>
        <v>224</v>
      </c>
      <c r="AB1856" s="82">
        <v>112.1</v>
      </c>
      <c r="AC1856" s="82" t="s">
        <v>88</v>
      </c>
      <c r="AD1856" s="82"/>
      <c r="AE1856" s="120">
        <v>2.387</v>
      </c>
      <c r="AF1856" s="82"/>
      <c r="AG1856" s="82"/>
      <c r="AH1856" s="82"/>
      <c r="AI1856" s="82"/>
      <c r="AJ1856" s="82"/>
      <c r="AK1856" s="82"/>
      <c r="AL1856" s="82"/>
      <c r="AM1856" s="82"/>
      <c r="AN1856" s="82"/>
      <c r="AO1856" s="87"/>
      <c r="AP1856" s="93">
        <f t="shared" ref="AP1856" si="962">IF(O1856="A",AP1855+AA1856/60,AP1855)</f>
        <v>3.7333333333333334</v>
      </c>
      <c r="AQ1856" s="126" t="e">
        <f t="shared" ref="AQ1856" si="963">IF(O1856="B",AQ1855+AA1856/60,AQ1855)</f>
        <v>#REF!</v>
      </c>
      <c r="AR1856" s="126" t="e">
        <f t="shared" ref="AR1856" si="964">IF(O1856="3A",AR1855+AA1856/60,AR1855)</f>
        <v>#REF!</v>
      </c>
      <c r="AS1856" s="85">
        <f t="shared" ref="AS1856" si="965">IF(O1856="3C",AS1855+AA1856/60,AS1855)</f>
        <v>130.66666666666669</v>
      </c>
      <c r="AT1856" s="85">
        <f t="shared" ref="AT1856" si="966">AT1855+(AA1856/60)</f>
        <v>134.4</v>
      </c>
      <c r="AU1856" s="125">
        <f t="shared" ref="AU1856" si="967">AU1855+(AA1856/60)</f>
        <v>8316.1500000000706</v>
      </c>
    </row>
    <row r="1857" spans="2:47">
      <c r="B1857" s="96">
        <v>45760</v>
      </c>
      <c r="C1857" s="82" t="s">
        <v>1708</v>
      </c>
      <c r="D1857" s="82" t="s">
        <v>134</v>
      </c>
      <c r="E1857" s="82" t="s">
        <v>3729</v>
      </c>
      <c r="F1857" s="84" t="s">
        <v>1818</v>
      </c>
      <c r="G1857" s="84" t="s">
        <v>1818</v>
      </c>
      <c r="H1857" s="133" t="s">
        <v>89</v>
      </c>
      <c r="I1857" s="86"/>
      <c r="J1857" s="86"/>
      <c r="K1857" s="86"/>
      <c r="L1857" s="86" t="s">
        <v>131</v>
      </c>
      <c r="M1857" s="86" t="s">
        <v>168</v>
      </c>
      <c r="N1857" s="114">
        <v>3</v>
      </c>
      <c r="O1857" s="82" t="s">
        <v>92</v>
      </c>
      <c r="P1857" s="130">
        <v>3</v>
      </c>
      <c r="Q1857" s="114">
        <v>44</v>
      </c>
      <c r="R1857" s="130">
        <v>338</v>
      </c>
      <c r="S1857" s="130">
        <v>338</v>
      </c>
      <c r="T1857" s="84" t="s">
        <v>88</v>
      </c>
      <c r="U1857" s="82"/>
      <c r="V1857" s="82"/>
      <c r="W1857" s="82"/>
      <c r="X1857" s="82"/>
      <c r="Y1857" s="82"/>
      <c r="Z1857" s="82"/>
      <c r="AA1857" s="82">
        <f t="shared" ref="AA1857:AA1859" si="968">P1857*60+Q1857</f>
        <v>224</v>
      </c>
      <c r="AB1857" s="82">
        <v>97.8</v>
      </c>
      <c r="AC1857" s="82" t="s">
        <v>88</v>
      </c>
      <c r="AD1857" s="82"/>
      <c r="AE1857" s="120">
        <v>2.355</v>
      </c>
      <c r="AF1857" s="82"/>
      <c r="AG1857" s="82"/>
      <c r="AH1857" s="82"/>
      <c r="AI1857" s="82"/>
      <c r="AJ1857" s="82"/>
      <c r="AK1857" s="82"/>
      <c r="AL1857" s="82"/>
      <c r="AM1857" s="82"/>
      <c r="AN1857" s="82"/>
      <c r="AO1857" s="87"/>
      <c r="AP1857" s="93">
        <f t="shared" ref="AP1857:AP1859" si="969">IF(O1857="A",AP1856+AA1857/60,AP1856)</f>
        <v>3.7333333333333334</v>
      </c>
      <c r="AQ1857" s="126" t="e">
        <f t="shared" ref="AQ1857:AQ1859" si="970">IF(O1857="B",AQ1856+AA1857/60,AQ1856)</f>
        <v>#REF!</v>
      </c>
      <c r="AR1857" s="126" t="e">
        <f t="shared" ref="AR1857:AR1859" si="971">IF(O1857="3A",AR1856+AA1857/60,AR1856)</f>
        <v>#REF!</v>
      </c>
      <c r="AS1857" s="85">
        <f t="shared" ref="AS1857:AS1859" si="972">IF(O1857="3C",AS1856+AA1857/60,AS1856)</f>
        <v>134.4</v>
      </c>
      <c r="AT1857" s="85">
        <f t="shared" ref="AT1857:AT1859" si="973">AT1856+(AA1857/60)</f>
        <v>138.13333333333333</v>
      </c>
      <c r="AU1857" s="125">
        <f t="shared" ref="AU1857:AU1859" si="974">AU1856+(AA1857/60)</f>
        <v>8319.8833333334042</v>
      </c>
    </row>
    <row r="1858" spans="2:47">
      <c r="B1858" s="96">
        <v>45760</v>
      </c>
      <c r="C1858" s="82" t="s">
        <v>1708</v>
      </c>
      <c r="D1858" s="82" t="s">
        <v>134</v>
      </c>
      <c r="E1858" s="82" t="s">
        <v>3729</v>
      </c>
      <c r="F1858" s="84" t="s">
        <v>1819</v>
      </c>
      <c r="G1858" s="84" t="s">
        <v>1819</v>
      </c>
      <c r="H1858" s="133" t="s">
        <v>89</v>
      </c>
      <c r="I1858" s="86"/>
      <c r="J1858" s="86"/>
      <c r="K1858" s="86"/>
      <c r="L1858" s="86" t="s">
        <v>131</v>
      </c>
      <c r="M1858" s="86" t="s">
        <v>168</v>
      </c>
      <c r="N1858" s="114">
        <v>3</v>
      </c>
      <c r="O1858" s="82" t="s">
        <v>92</v>
      </c>
      <c r="P1858" s="130">
        <v>3</v>
      </c>
      <c r="Q1858" s="114">
        <v>44</v>
      </c>
      <c r="R1858" s="130">
        <v>338</v>
      </c>
      <c r="S1858" s="130">
        <v>338</v>
      </c>
      <c r="T1858" s="84" t="s">
        <v>88</v>
      </c>
      <c r="U1858" s="82"/>
      <c r="V1858" s="82"/>
      <c r="W1858" s="82"/>
      <c r="X1858" s="82"/>
      <c r="Y1858" s="82"/>
      <c r="Z1858" s="82"/>
      <c r="AA1858" s="82">
        <f t="shared" si="968"/>
        <v>224</v>
      </c>
      <c r="AB1858" s="82">
        <v>113.3</v>
      </c>
      <c r="AC1858" s="82" t="s">
        <v>88</v>
      </c>
      <c r="AD1858" s="82"/>
      <c r="AE1858" s="120">
        <v>2.387</v>
      </c>
      <c r="AF1858" s="82"/>
      <c r="AG1858" s="82"/>
      <c r="AH1858" s="82"/>
      <c r="AI1858" s="82"/>
      <c r="AJ1858" s="82"/>
      <c r="AK1858" s="82"/>
      <c r="AL1858" s="82"/>
      <c r="AM1858" s="82"/>
      <c r="AN1858" s="82"/>
      <c r="AO1858" s="87"/>
      <c r="AP1858" s="93">
        <f t="shared" si="969"/>
        <v>3.7333333333333334</v>
      </c>
      <c r="AQ1858" s="126" t="e">
        <f t="shared" si="970"/>
        <v>#REF!</v>
      </c>
      <c r="AR1858" s="126" t="e">
        <f t="shared" si="971"/>
        <v>#REF!</v>
      </c>
      <c r="AS1858" s="85">
        <f t="shared" si="972"/>
        <v>138.13333333333333</v>
      </c>
      <c r="AT1858" s="85">
        <f t="shared" si="973"/>
        <v>141.86666666666665</v>
      </c>
      <c r="AU1858" s="125">
        <f t="shared" si="974"/>
        <v>8323.6166666667377</v>
      </c>
    </row>
    <row r="1859" spans="2:47">
      <c r="B1859" s="96">
        <v>45760</v>
      </c>
      <c r="C1859" s="82" t="s">
        <v>1708</v>
      </c>
      <c r="D1859" s="82" t="s">
        <v>134</v>
      </c>
      <c r="E1859" s="82" t="s">
        <v>3729</v>
      </c>
      <c r="F1859" s="84" t="s">
        <v>1820</v>
      </c>
      <c r="G1859" s="84" t="s">
        <v>1820</v>
      </c>
      <c r="H1859" s="133" t="s">
        <v>89</v>
      </c>
      <c r="I1859" s="86"/>
      <c r="J1859" s="86"/>
      <c r="K1859" s="86"/>
      <c r="L1859" s="86" t="s">
        <v>131</v>
      </c>
      <c r="M1859" s="86" t="s">
        <v>168</v>
      </c>
      <c r="N1859" s="114">
        <v>3</v>
      </c>
      <c r="O1859" s="82" t="s">
        <v>92</v>
      </c>
      <c r="P1859" s="130">
        <v>3</v>
      </c>
      <c r="Q1859" s="114">
        <v>44</v>
      </c>
      <c r="R1859" s="130">
        <v>338</v>
      </c>
      <c r="S1859" s="130">
        <v>338</v>
      </c>
      <c r="T1859" s="84" t="s">
        <v>88</v>
      </c>
      <c r="U1859" s="82"/>
      <c r="V1859" s="82"/>
      <c r="W1859" s="82"/>
      <c r="X1859" s="82"/>
      <c r="Y1859" s="82"/>
      <c r="Z1859" s="82"/>
      <c r="AA1859" s="82">
        <f t="shared" si="968"/>
        <v>224</v>
      </c>
      <c r="AB1859" s="82">
        <v>98</v>
      </c>
      <c r="AC1859" s="82" t="s">
        <v>88</v>
      </c>
      <c r="AD1859" s="82"/>
      <c r="AE1859" s="120">
        <v>2.355</v>
      </c>
      <c r="AF1859" s="82"/>
      <c r="AG1859" s="82"/>
      <c r="AH1859" s="82"/>
      <c r="AI1859" s="82"/>
      <c r="AJ1859" s="82"/>
      <c r="AK1859" s="82"/>
      <c r="AL1859" s="82"/>
      <c r="AM1859" s="82"/>
      <c r="AN1859" s="82"/>
      <c r="AO1859" s="87"/>
      <c r="AP1859" s="93">
        <f t="shared" si="969"/>
        <v>3.7333333333333334</v>
      </c>
      <c r="AQ1859" s="126" t="e">
        <f t="shared" si="970"/>
        <v>#REF!</v>
      </c>
      <c r="AR1859" s="126" t="e">
        <f t="shared" si="971"/>
        <v>#REF!</v>
      </c>
      <c r="AS1859" s="85">
        <f t="shared" si="972"/>
        <v>141.86666666666665</v>
      </c>
      <c r="AT1859" s="85">
        <f t="shared" si="973"/>
        <v>145.59999999999997</v>
      </c>
      <c r="AU1859" s="125">
        <f t="shared" si="974"/>
        <v>8327.3500000000713</v>
      </c>
    </row>
    <row r="1860" spans="2:47">
      <c r="B1860" s="96">
        <v>45760</v>
      </c>
      <c r="C1860" s="82" t="s">
        <v>1708</v>
      </c>
      <c r="D1860" s="82" t="s">
        <v>116</v>
      </c>
      <c r="E1860" s="82" t="s">
        <v>3729</v>
      </c>
      <c r="F1860" s="84" t="s">
        <v>1821</v>
      </c>
      <c r="G1860" s="84" t="s">
        <v>1821</v>
      </c>
      <c r="H1860" s="133" t="s">
        <v>89</v>
      </c>
      <c r="I1860" s="86"/>
      <c r="J1860" s="86"/>
      <c r="K1860" s="86"/>
      <c r="L1860" s="86" t="s">
        <v>131</v>
      </c>
      <c r="M1860" s="86" t="s">
        <v>168</v>
      </c>
      <c r="N1860" s="114">
        <v>3</v>
      </c>
      <c r="O1860" s="82" t="s">
        <v>92</v>
      </c>
      <c r="P1860" s="130">
        <v>3</v>
      </c>
      <c r="Q1860" s="114">
        <v>44</v>
      </c>
      <c r="R1860" s="130">
        <v>338</v>
      </c>
      <c r="S1860" s="130">
        <v>338</v>
      </c>
      <c r="T1860" s="84" t="s">
        <v>88</v>
      </c>
      <c r="U1860" s="82"/>
      <c r="V1860" s="82"/>
      <c r="W1860" s="82"/>
      <c r="X1860" s="82"/>
      <c r="Y1860" s="82"/>
      <c r="Z1860" s="82"/>
      <c r="AA1860" s="82">
        <f t="shared" ref="AA1860" si="975">P1860*60+Q1860</f>
        <v>224</v>
      </c>
      <c r="AB1860" s="82">
        <v>111.3</v>
      </c>
      <c r="AC1860" s="82" t="s">
        <v>88</v>
      </c>
      <c r="AD1860" s="82"/>
      <c r="AE1860" s="120">
        <v>2.3860000000000001</v>
      </c>
      <c r="AF1860" s="82"/>
      <c r="AG1860" s="82"/>
      <c r="AH1860" s="82"/>
      <c r="AI1860" s="82"/>
      <c r="AJ1860" s="82"/>
      <c r="AK1860" s="82"/>
      <c r="AL1860" s="82"/>
      <c r="AM1860" s="82"/>
      <c r="AN1860" s="82"/>
      <c r="AO1860" s="87"/>
      <c r="AP1860" s="93">
        <f t="shared" ref="AP1860" si="976">IF(O1860="A",AP1859+AA1860/60,AP1859)</f>
        <v>3.7333333333333334</v>
      </c>
      <c r="AQ1860" s="126" t="e">
        <f t="shared" ref="AQ1860" si="977">IF(O1860="B",AQ1859+AA1860/60,AQ1859)</f>
        <v>#REF!</v>
      </c>
      <c r="AR1860" s="126" t="e">
        <f t="shared" ref="AR1860" si="978">IF(O1860="3A",AR1859+AA1860/60,AR1859)</f>
        <v>#REF!</v>
      </c>
      <c r="AS1860" s="85">
        <f t="shared" ref="AS1860" si="979">IF(O1860="3C",AS1859+AA1860/60,AS1859)</f>
        <v>145.59999999999997</v>
      </c>
      <c r="AT1860" s="85">
        <f t="shared" ref="AT1860" si="980">AT1859+(AA1860/60)</f>
        <v>149.33333333333329</v>
      </c>
      <c r="AU1860" s="125">
        <f t="shared" ref="AU1860" si="981">AU1859+(AA1860/60)</f>
        <v>8331.0833333334049</v>
      </c>
    </row>
    <row r="1861" spans="2:47">
      <c r="B1861" s="96">
        <v>45760</v>
      </c>
      <c r="C1861" s="82" t="s">
        <v>1708</v>
      </c>
      <c r="D1861" s="82" t="s">
        <v>116</v>
      </c>
      <c r="E1861" s="82" t="s">
        <v>3729</v>
      </c>
      <c r="F1861" s="84" t="s">
        <v>1822</v>
      </c>
      <c r="G1861" s="84" t="s">
        <v>1822</v>
      </c>
      <c r="H1861" s="133" t="s">
        <v>89</v>
      </c>
      <c r="I1861" s="86"/>
      <c r="J1861" s="86"/>
      <c r="K1861" s="86"/>
      <c r="L1861" s="86" t="s">
        <v>131</v>
      </c>
      <c r="M1861" s="86" t="s">
        <v>168</v>
      </c>
      <c r="N1861" s="114">
        <v>3</v>
      </c>
      <c r="O1861" s="82" t="s">
        <v>92</v>
      </c>
      <c r="P1861" s="130">
        <v>3</v>
      </c>
      <c r="Q1861" s="114">
        <v>44</v>
      </c>
      <c r="R1861" s="130">
        <v>338</v>
      </c>
      <c r="S1861" s="130">
        <v>338</v>
      </c>
      <c r="T1861" s="84" t="s">
        <v>88</v>
      </c>
      <c r="U1861" s="82"/>
      <c r="V1861" s="82"/>
      <c r="W1861" s="82"/>
      <c r="X1861" s="82"/>
      <c r="Y1861" s="82"/>
      <c r="Z1861" s="82"/>
      <c r="AA1861" s="82">
        <f t="shared" ref="AA1861:AA1863" si="982">P1861*60+Q1861</f>
        <v>224</v>
      </c>
      <c r="AB1861" s="82">
        <v>111.9</v>
      </c>
      <c r="AC1861" s="82" t="s">
        <v>88</v>
      </c>
      <c r="AD1861" s="82"/>
      <c r="AE1861" s="120">
        <v>2.387</v>
      </c>
      <c r="AF1861" s="82"/>
      <c r="AG1861" s="82"/>
      <c r="AH1861" s="82"/>
      <c r="AI1861" s="82"/>
      <c r="AJ1861" s="82"/>
      <c r="AK1861" s="82"/>
      <c r="AL1861" s="82"/>
      <c r="AM1861" s="82"/>
      <c r="AN1861" s="82"/>
      <c r="AO1861" s="87"/>
      <c r="AP1861" s="93">
        <f t="shared" ref="AP1861:AP1863" si="983">IF(O1861="A",AP1860+AA1861/60,AP1860)</f>
        <v>3.7333333333333334</v>
      </c>
      <c r="AQ1861" s="126" t="e">
        <f t="shared" ref="AQ1861:AQ1863" si="984">IF(O1861="B",AQ1860+AA1861/60,AQ1860)</f>
        <v>#REF!</v>
      </c>
      <c r="AR1861" s="126" t="e">
        <f t="shared" ref="AR1861:AR1863" si="985">IF(O1861="3A",AR1860+AA1861/60,AR1860)</f>
        <v>#REF!</v>
      </c>
      <c r="AS1861" s="85">
        <f t="shared" ref="AS1861:AS1863" si="986">IF(O1861="3C",AS1860+AA1861/60,AS1860)</f>
        <v>149.33333333333329</v>
      </c>
      <c r="AT1861" s="85">
        <f t="shared" ref="AT1861:AT1863" si="987">AT1860+(AA1861/60)</f>
        <v>153.06666666666661</v>
      </c>
      <c r="AU1861" s="125">
        <f t="shared" ref="AU1861:AU1863" si="988">AU1860+(AA1861/60)</f>
        <v>8334.8166666667385</v>
      </c>
    </row>
    <row r="1862" spans="2:47">
      <c r="B1862" s="96">
        <v>45760</v>
      </c>
      <c r="C1862" s="82" t="s">
        <v>1708</v>
      </c>
      <c r="D1862" s="82" t="s">
        <v>116</v>
      </c>
      <c r="E1862" s="82" t="s">
        <v>3729</v>
      </c>
      <c r="F1862" s="84" t="s">
        <v>1823</v>
      </c>
      <c r="G1862" s="84" t="s">
        <v>1823</v>
      </c>
      <c r="H1862" s="133" t="s">
        <v>89</v>
      </c>
      <c r="I1862" s="86"/>
      <c r="J1862" s="86"/>
      <c r="K1862" s="86"/>
      <c r="L1862" s="86" t="s">
        <v>131</v>
      </c>
      <c r="M1862" s="86" t="s">
        <v>168</v>
      </c>
      <c r="N1862" s="114">
        <v>3</v>
      </c>
      <c r="O1862" s="82" t="s">
        <v>92</v>
      </c>
      <c r="P1862" s="130">
        <v>3</v>
      </c>
      <c r="Q1862" s="114">
        <v>44</v>
      </c>
      <c r="R1862" s="130">
        <v>338</v>
      </c>
      <c r="S1862" s="130">
        <v>338</v>
      </c>
      <c r="T1862" s="84" t="s">
        <v>88</v>
      </c>
      <c r="U1862" s="82"/>
      <c r="V1862" s="82"/>
      <c r="W1862" s="82"/>
      <c r="X1862" s="82"/>
      <c r="Y1862" s="82"/>
      <c r="Z1862" s="82"/>
      <c r="AA1862" s="82">
        <f t="shared" si="982"/>
        <v>224</v>
      </c>
      <c r="AB1862" s="82">
        <v>97.4</v>
      </c>
      <c r="AC1862" s="82" t="s">
        <v>88</v>
      </c>
      <c r="AD1862" s="82"/>
      <c r="AE1862" s="120">
        <v>2.3479999999999999</v>
      </c>
      <c r="AF1862" s="82"/>
      <c r="AG1862" s="82"/>
      <c r="AH1862" s="82"/>
      <c r="AI1862" s="82"/>
      <c r="AJ1862" s="82"/>
      <c r="AK1862" s="82"/>
      <c r="AL1862" s="82"/>
      <c r="AM1862" s="82"/>
      <c r="AN1862" s="82"/>
      <c r="AO1862" s="87"/>
      <c r="AP1862" s="93">
        <f t="shared" si="983"/>
        <v>3.7333333333333334</v>
      </c>
      <c r="AQ1862" s="126" t="e">
        <f t="shared" si="984"/>
        <v>#REF!</v>
      </c>
      <c r="AR1862" s="126" t="e">
        <f t="shared" si="985"/>
        <v>#REF!</v>
      </c>
      <c r="AS1862" s="85">
        <f t="shared" si="986"/>
        <v>153.06666666666661</v>
      </c>
      <c r="AT1862" s="85">
        <f t="shared" si="987"/>
        <v>156.79999999999993</v>
      </c>
      <c r="AU1862" s="125">
        <f t="shared" si="988"/>
        <v>8338.550000000072</v>
      </c>
    </row>
    <row r="1863" spans="2:47">
      <c r="B1863" s="96">
        <v>45760</v>
      </c>
      <c r="C1863" s="82" t="s">
        <v>1708</v>
      </c>
      <c r="D1863" s="82" t="s">
        <v>116</v>
      </c>
      <c r="E1863" s="82" t="s">
        <v>3729</v>
      </c>
      <c r="F1863" s="84" t="s">
        <v>1824</v>
      </c>
      <c r="G1863" s="84" t="s">
        <v>1824</v>
      </c>
      <c r="H1863" s="133" t="s">
        <v>89</v>
      </c>
      <c r="I1863" s="86"/>
      <c r="J1863" s="86"/>
      <c r="K1863" s="86"/>
      <c r="L1863" s="86" t="s">
        <v>131</v>
      </c>
      <c r="M1863" s="86" t="s">
        <v>168</v>
      </c>
      <c r="N1863" s="114">
        <v>3</v>
      </c>
      <c r="O1863" s="82" t="s">
        <v>92</v>
      </c>
      <c r="P1863" s="130">
        <v>3</v>
      </c>
      <c r="Q1863" s="114">
        <v>44</v>
      </c>
      <c r="R1863" s="130">
        <v>338</v>
      </c>
      <c r="S1863" s="130">
        <v>338</v>
      </c>
      <c r="T1863" s="84" t="s">
        <v>88</v>
      </c>
      <c r="U1863" s="82"/>
      <c r="V1863" s="82"/>
      <c r="W1863" s="82"/>
      <c r="X1863" s="82"/>
      <c r="Y1863" s="82"/>
      <c r="Z1863" s="82"/>
      <c r="AA1863" s="82">
        <f t="shared" si="982"/>
        <v>224</v>
      </c>
      <c r="AB1863" s="82">
        <v>111.5</v>
      </c>
      <c r="AC1863" s="82" t="s">
        <v>88</v>
      </c>
      <c r="AD1863" s="82"/>
      <c r="AE1863" s="120">
        <v>2.3860000000000001</v>
      </c>
      <c r="AF1863" s="82"/>
      <c r="AG1863" s="82"/>
      <c r="AH1863" s="82"/>
      <c r="AI1863" s="82"/>
      <c r="AJ1863" s="82"/>
      <c r="AK1863" s="82"/>
      <c r="AL1863" s="82"/>
      <c r="AM1863" s="82"/>
      <c r="AN1863" s="82"/>
      <c r="AO1863" s="87"/>
      <c r="AP1863" s="93">
        <f t="shared" si="983"/>
        <v>3.7333333333333334</v>
      </c>
      <c r="AQ1863" s="126" t="e">
        <f t="shared" si="984"/>
        <v>#REF!</v>
      </c>
      <c r="AR1863" s="126" t="e">
        <f t="shared" si="985"/>
        <v>#REF!</v>
      </c>
      <c r="AS1863" s="85">
        <f t="shared" si="986"/>
        <v>156.79999999999993</v>
      </c>
      <c r="AT1863" s="85">
        <f t="shared" si="987"/>
        <v>160.53333333333325</v>
      </c>
      <c r="AU1863" s="125">
        <f t="shared" si="988"/>
        <v>8342.2833333334056</v>
      </c>
    </row>
    <row r="1864" spans="2:47">
      <c r="B1864" s="96">
        <v>45760</v>
      </c>
      <c r="C1864" s="82" t="s">
        <v>1708</v>
      </c>
      <c r="D1864" s="82" t="s">
        <v>116</v>
      </c>
      <c r="E1864" s="82" t="s">
        <v>3729</v>
      </c>
      <c r="F1864" s="84" t="s">
        <v>1825</v>
      </c>
      <c r="G1864" s="84" t="s">
        <v>1825</v>
      </c>
      <c r="H1864" s="133" t="s">
        <v>89</v>
      </c>
      <c r="I1864" s="86"/>
      <c r="J1864" s="86"/>
      <c r="K1864" s="86"/>
      <c r="L1864" s="86" t="s">
        <v>131</v>
      </c>
      <c r="M1864" s="86" t="s">
        <v>168</v>
      </c>
      <c r="N1864" s="114">
        <v>3</v>
      </c>
      <c r="O1864" s="82" t="s">
        <v>92</v>
      </c>
      <c r="P1864" s="130">
        <v>3</v>
      </c>
      <c r="Q1864" s="114">
        <v>44</v>
      </c>
      <c r="R1864" s="130">
        <v>338</v>
      </c>
      <c r="S1864" s="130">
        <v>338</v>
      </c>
      <c r="T1864" s="84" t="s">
        <v>88</v>
      </c>
      <c r="U1864" s="82"/>
      <c r="V1864" s="82"/>
      <c r="W1864" s="82"/>
      <c r="X1864" s="82"/>
      <c r="Y1864" s="82"/>
      <c r="Z1864" s="82"/>
      <c r="AA1864" s="82">
        <f t="shared" ref="AA1864:AA1867" si="989">P1864*60+Q1864</f>
        <v>224</v>
      </c>
      <c r="AB1864" s="82">
        <v>95.8</v>
      </c>
      <c r="AC1864" s="82" t="s">
        <v>88</v>
      </c>
      <c r="AD1864" s="82"/>
      <c r="AE1864" s="120">
        <v>2.351</v>
      </c>
      <c r="AF1864" s="82"/>
      <c r="AG1864" s="82"/>
      <c r="AH1864" s="82"/>
      <c r="AI1864" s="82"/>
      <c r="AJ1864" s="82"/>
      <c r="AK1864" s="82"/>
      <c r="AL1864" s="82"/>
      <c r="AM1864" s="82"/>
      <c r="AN1864" s="82"/>
      <c r="AO1864" s="87"/>
      <c r="AP1864" s="93">
        <f t="shared" ref="AP1864:AP1867" si="990">IF(O1864="A",AP1863+AA1864/60,AP1863)</f>
        <v>3.7333333333333334</v>
      </c>
      <c r="AQ1864" s="126" t="e">
        <f t="shared" ref="AQ1864:AQ1867" si="991">IF(O1864="B",AQ1863+AA1864/60,AQ1863)</f>
        <v>#REF!</v>
      </c>
      <c r="AR1864" s="126" t="e">
        <f t="shared" ref="AR1864:AR1867" si="992">IF(O1864="3A",AR1863+AA1864/60,AR1863)</f>
        <v>#REF!</v>
      </c>
      <c r="AS1864" s="85">
        <f t="shared" ref="AS1864:AS1867" si="993">IF(O1864="3C",AS1863+AA1864/60,AS1863)</f>
        <v>160.53333333333325</v>
      </c>
      <c r="AT1864" s="85">
        <f t="shared" ref="AT1864:AT1867" si="994">AT1863+(AA1864/60)</f>
        <v>164.26666666666657</v>
      </c>
      <c r="AU1864" s="125">
        <f t="shared" ref="AU1864:AU1867" si="995">AU1863+(AA1864/60)</f>
        <v>8346.0166666667392</v>
      </c>
    </row>
    <row r="1865" spans="2:47">
      <c r="B1865" s="96">
        <v>45760</v>
      </c>
      <c r="C1865" s="82" t="s">
        <v>1708</v>
      </c>
      <c r="D1865" s="82" t="s">
        <v>116</v>
      </c>
      <c r="E1865" s="82" t="s">
        <v>3729</v>
      </c>
      <c r="F1865" s="84" t="s">
        <v>1826</v>
      </c>
      <c r="G1865" s="84" t="s">
        <v>1826</v>
      </c>
      <c r="H1865" s="133" t="s">
        <v>89</v>
      </c>
      <c r="I1865" s="86"/>
      <c r="J1865" s="86"/>
      <c r="K1865" s="86"/>
      <c r="L1865" s="86" t="s">
        <v>131</v>
      </c>
      <c r="M1865" s="86" t="s">
        <v>168</v>
      </c>
      <c r="N1865" s="114">
        <v>3</v>
      </c>
      <c r="O1865" s="82" t="s">
        <v>92</v>
      </c>
      <c r="P1865" s="130">
        <v>3</v>
      </c>
      <c r="Q1865" s="114">
        <v>44</v>
      </c>
      <c r="R1865" s="130">
        <v>338</v>
      </c>
      <c r="S1865" s="130">
        <v>338</v>
      </c>
      <c r="T1865" s="84" t="s">
        <v>88</v>
      </c>
      <c r="U1865" s="82"/>
      <c r="V1865" s="82"/>
      <c r="W1865" s="82"/>
      <c r="X1865" s="82"/>
      <c r="Y1865" s="82"/>
      <c r="Z1865" s="82"/>
      <c r="AA1865" s="82">
        <f t="shared" si="989"/>
        <v>224</v>
      </c>
      <c r="AB1865" s="82">
        <v>111.1</v>
      </c>
      <c r="AC1865" s="82" t="s">
        <v>88</v>
      </c>
      <c r="AD1865" s="82"/>
      <c r="AE1865" s="120">
        <v>2.379</v>
      </c>
      <c r="AF1865" s="82"/>
      <c r="AG1865" s="82"/>
      <c r="AH1865" s="82"/>
      <c r="AI1865" s="82"/>
      <c r="AJ1865" s="82"/>
      <c r="AK1865" s="82"/>
      <c r="AL1865" s="82"/>
      <c r="AM1865" s="82"/>
      <c r="AN1865" s="82"/>
      <c r="AO1865" s="87"/>
      <c r="AP1865" s="93">
        <f t="shared" si="990"/>
        <v>3.7333333333333334</v>
      </c>
      <c r="AQ1865" s="126" t="e">
        <f t="shared" si="991"/>
        <v>#REF!</v>
      </c>
      <c r="AR1865" s="126" t="e">
        <f t="shared" si="992"/>
        <v>#REF!</v>
      </c>
      <c r="AS1865" s="85">
        <f t="shared" si="993"/>
        <v>164.26666666666657</v>
      </c>
      <c r="AT1865" s="85">
        <f t="shared" si="994"/>
        <v>167.99999999999989</v>
      </c>
      <c r="AU1865" s="125">
        <f t="shared" si="995"/>
        <v>8349.7500000000728</v>
      </c>
    </row>
    <row r="1866" spans="2:47">
      <c r="B1866" s="96">
        <v>45760</v>
      </c>
      <c r="C1866" s="82" t="s">
        <v>1708</v>
      </c>
      <c r="D1866" s="82" t="s">
        <v>116</v>
      </c>
      <c r="E1866" s="82" t="s">
        <v>3729</v>
      </c>
      <c r="F1866" s="84" t="s">
        <v>1827</v>
      </c>
      <c r="G1866" s="84" t="s">
        <v>1827</v>
      </c>
      <c r="H1866" s="133" t="s">
        <v>89</v>
      </c>
      <c r="I1866" s="86"/>
      <c r="J1866" s="86"/>
      <c r="K1866" s="86"/>
      <c r="L1866" s="86" t="s">
        <v>131</v>
      </c>
      <c r="M1866" s="86" t="s">
        <v>168</v>
      </c>
      <c r="N1866" s="114">
        <v>3</v>
      </c>
      <c r="O1866" s="82" t="s">
        <v>92</v>
      </c>
      <c r="P1866" s="130">
        <v>3</v>
      </c>
      <c r="Q1866" s="114">
        <v>44</v>
      </c>
      <c r="R1866" s="130">
        <v>338</v>
      </c>
      <c r="S1866" s="130">
        <v>338</v>
      </c>
      <c r="T1866" s="84" t="s">
        <v>88</v>
      </c>
      <c r="U1866" s="82"/>
      <c r="V1866" s="82"/>
      <c r="W1866" s="82"/>
      <c r="X1866" s="82"/>
      <c r="Y1866" s="82"/>
      <c r="Z1866" s="82"/>
      <c r="AA1866" s="82">
        <f t="shared" si="989"/>
        <v>224</v>
      </c>
      <c r="AB1866" s="82">
        <v>110.9</v>
      </c>
      <c r="AC1866" s="82" t="s">
        <v>88</v>
      </c>
      <c r="AD1866" s="82"/>
      <c r="AE1866" s="120">
        <v>2.4</v>
      </c>
      <c r="AF1866" s="82"/>
      <c r="AG1866" s="82"/>
      <c r="AH1866" s="82"/>
      <c r="AI1866" s="82"/>
      <c r="AJ1866" s="82"/>
      <c r="AK1866" s="82"/>
      <c r="AL1866" s="82"/>
      <c r="AM1866" s="82"/>
      <c r="AN1866" s="82"/>
      <c r="AO1866" s="87"/>
      <c r="AP1866" s="93">
        <f t="shared" si="990"/>
        <v>3.7333333333333334</v>
      </c>
      <c r="AQ1866" s="126" t="e">
        <f t="shared" si="991"/>
        <v>#REF!</v>
      </c>
      <c r="AR1866" s="126" t="e">
        <f t="shared" si="992"/>
        <v>#REF!</v>
      </c>
      <c r="AS1866" s="85">
        <f t="shared" si="993"/>
        <v>167.99999999999989</v>
      </c>
      <c r="AT1866" s="85">
        <f t="shared" si="994"/>
        <v>171.73333333333321</v>
      </c>
      <c r="AU1866" s="125">
        <f t="shared" si="995"/>
        <v>8353.4833333334063</v>
      </c>
    </row>
    <row r="1867" spans="2:47">
      <c r="B1867" s="96">
        <v>45760</v>
      </c>
      <c r="C1867" s="82" t="s">
        <v>1708</v>
      </c>
      <c r="D1867" s="82" t="s">
        <v>116</v>
      </c>
      <c r="E1867" s="82" t="s">
        <v>3729</v>
      </c>
      <c r="F1867" s="84" t="s">
        <v>1828</v>
      </c>
      <c r="G1867" s="84" t="s">
        <v>1828</v>
      </c>
      <c r="H1867" s="133" t="s">
        <v>89</v>
      </c>
      <c r="I1867" s="86"/>
      <c r="J1867" s="86"/>
      <c r="K1867" s="86"/>
      <c r="L1867" s="86" t="s">
        <v>131</v>
      </c>
      <c r="M1867" s="86" t="s">
        <v>168</v>
      </c>
      <c r="N1867" s="114">
        <v>3</v>
      </c>
      <c r="O1867" s="82" t="s">
        <v>92</v>
      </c>
      <c r="P1867" s="130">
        <v>3</v>
      </c>
      <c r="Q1867" s="114">
        <v>44</v>
      </c>
      <c r="R1867" s="130">
        <v>338</v>
      </c>
      <c r="S1867" s="130">
        <v>338</v>
      </c>
      <c r="T1867" s="84" t="s">
        <v>88</v>
      </c>
      <c r="U1867" s="82"/>
      <c r="V1867" s="82"/>
      <c r="W1867" s="82"/>
      <c r="X1867" s="82"/>
      <c r="Y1867" s="82"/>
      <c r="Z1867" s="82"/>
      <c r="AA1867" s="82">
        <f t="shared" si="989"/>
        <v>224</v>
      </c>
      <c r="AB1867" s="82">
        <v>111</v>
      </c>
      <c r="AC1867" s="82" t="s">
        <v>88</v>
      </c>
      <c r="AD1867" s="82"/>
      <c r="AE1867" s="120">
        <v>2.3879999999999999</v>
      </c>
      <c r="AF1867" s="82"/>
      <c r="AG1867" s="82"/>
      <c r="AH1867" s="82"/>
      <c r="AI1867" s="82"/>
      <c r="AJ1867" s="82"/>
      <c r="AK1867" s="82"/>
      <c r="AL1867" s="82"/>
      <c r="AM1867" s="82"/>
      <c r="AN1867" s="82"/>
      <c r="AO1867" s="87"/>
      <c r="AP1867" s="93">
        <f t="shared" si="990"/>
        <v>3.7333333333333334</v>
      </c>
      <c r="AQ1867" s="126" t="e">
        <f t="shared" si="991"/>
        <v>#REF!</v>
      </c>
      <c r="AR1867" s="126" t="e">
        <f t="shared" si="992"/>
        <v>#REF!</v>
      </c>
      <c r="AS1867" s="85">
        <f t="shared" si="993"/>
        <v>171.73333333333321</v>
      </c>
      <c r="AT1867" s="85">
        <f t="shared" si="994"/>
        <v>175.46666666666653</v>
      </c>
      <c r="AU1867" s="125">
        <f t="shared" si="995"/>
        <v>8357.2166666667399</v>
      </c>
    </row>
    <row r="1868" spans="2:47">
      <c r="B1868" s="96">
        <v>45760</v>
      </c>
      <c r="C1868" s="82" t="s">
        <v>1708</v>
      </c>
      <c r="D1868" s="82" t="s">
        <v>116</v>
      </c>
      <c r="E1868" s="82" t="s">
        <v>3729</v>
      </c>
      <c r="F1868" s="84" t="s">
        <v>1829</v>
      </c>
      <c r="G1868" s="84" t="s">
        <v>1829</v>
      </c>
      <c r="H1868" s="133" t="s">
        <v>89</v>
      </c>
      <c r="I1868" s="86"/>
      <c r="J1868" s="86"/>
      <c r="K1868" s="86"/>
      <c r="L1868" s="86" t="s">
        <v>131</v>
      </c>
      <c r="M1868" s="86" t="s">
        <v>168</v>
      </c>
      <c r="N1868" s="114">
        <v>3</v>
      </c>
      <c r="O1868" s="82" t="s">
        <v>92</v>
      </c>
      <c r="P1868" s="130">
        <v>3</v>
      </c>
      <c r="Q1868" s="114">
        <v>44</v>
      </c>
      <c r="R1868" s="130">
        <v>338</v>
      </c>
      <c r="S1868" s="130">
        <v>338</v>
      </c>
      <c r="T1868" s="84" t="s">
        <v>88</v>
      </c>
      <c r="U1868" s="82"/>
      <c r="V1868" s="82"/>
      <c r="W1868" s="82"/>
      <c r="X1868" s="82"/>
      <c r="Y1868" s="82"/>
      <c r="Z1868" s="82"/>
      <c r="AA1868" s="82">
        <f t="shared" ref="AA1868:AA1871" si="996">P1868*60+Q1868</f>
        <v>224</v>
      </c>
      <c r="AB1868" s="82">
        <v>110.8</v>
      </c>
      <c r="AC1868" s="82" t="s">
        <v>88</v>
      </c>
      <c r="AD1868" s="82"/>
      <c r="AE1868" s="120">
        <v>2.3820000000000001</v>
      </c>
      <c r="AF1868" s="82"/>
      <c r="AG1868" s="82"/>
      <c r="AH1868" s="82"/>
      <c r="AI1868" s="82"/>
      <c r="AJ1868" s="82"/>
      <c r="AK1868" s="82"/>
      <c r="AL1868" s="82"/>
      <c r="AM1868" s="82"/>
      <c r="AN1868" s="82"/>
      <c r="AO1868" s="87"/>
      <c r="AP1868" s="93">
        <f t="shared" ref="AP1868:AP1871" si="997">IF(O1868="A",AP1867+AA1868/60,AP1867)</f>
        <v>3.7333333333333334</v>
      </c>
      <c r="AQ1868" s="126" t="e">
        <f t="shared" ref="AQ1868:AQ1871" si="998">IF(O1868="B",AQ1867+AA1868/60,AQ1867)</f>
        <v>#REF!</v>
      </c>
      <c r="AR1868" s="126" t="e">
        <f t="shared" ref="AR1868:AR1871" si="999">IF(O1868="3A",AR1867+AA1868/60,AR1867)</f>
        <v>#REF!</v>
      </c>
      <c r="AS1868" s="85">
        <f t="shared" ref="AS1868:AS1871" si="1000">IF(O1868="3C",AS1867+AA1868/60,AS1867)</f>
        <v>175.46666666666653</v>
      </c>
      <c r="AT1868" s="85">
        <f t="shared" ref="AT1868:AT1871" si="1001">AT1867+(AA1868/60)</f>
        <v>179.19999999999985</v>
      </c>
      <c r="AU1868" s="125">
        <f t="shared" ref="AU1868:AU1871" si="1002">AU1867+(AA1868/60)</f>
        <v>8360.9500000000735</v>
      </c>
    </row>
    <row r="1869" spans="2:47">
      <c r="B1869" s="96">
        <v>45760</v>
      </c>
      <c r="C1869" s="82" t="s">
        <v>1708</v>
      </c>
      <c r="D1869" s="82" t="s">
        <v>116</v>
      </c>
      <c r="E1869" s="82" t="s">
        <v>3729</v>
      </c>
      <c r="F1869" s="84" t="s">
        <v>1830</v>
      </c>
      <c r="G1869" s="84" t="s">
        <v>1830</v>
      </c>
      <c r="H1869" s="133" t="s">
        <v>89</v>
      </c>
      <c r="I1869" s="86"/>
      <c r="J1869" s="86"/>
      <c r="K1869" s="86"/>
      <c r="L1869" s="86" t="s">
        <v>131</v>
      </c>
      <c r="M1869" s="86" t="s">
        <v>168</v>
      </c>
      <c r="N1869" s="114">
        <v>3</v>
      </c>
      <c r="O1869" s="82" t="s">
        <v>92</v>
      </c>
      <c r="P1869" s="130">
        <v>3</v>
      </c>
      <c r="Q1869" s="114">
        <v>44</v>
      </c>
      <c r="R1869" s="130">
        <v>338</v>
      </c>
      <c r="S1869" s="130">
        <v>338</v>
      </c>
      <c r="T1869" s="84" t="s">
        <v>88</v>
      </c>
      <c r="U1869" s="82"/>
      <c r="V1869" s="82"/>
      <c r="W1869" s="82"/>
      <c r="X1869" s="82"/>
      <c r="Y1869" s="82"/>
      <c r="Z1869" s="82"/>
      <c r="AA1869" s="82">
        <f t="shared" si="996"/>
        <v>224</v>
      </c>
      <c r="AB1869" s="82">
        <v>112.3</v>
      </c>
      <c r="AC1869" s="82" t="s">
        <v>88</v>
      </c>
      <c r="AD1869" s="82"/>
      <c r="AE1869" s="120">
        <v>2.391</v>
      </c>
      <c r="AF1869" s="82"/>
      <c r="AG1869" s="82"/>
      <c r="AH1869" s="82"/>
      <c r="AI1869" s="82"/>
      <c r="AJ1869" s="82"/>
      <c r="AK1869" s="82"/>
      <c r="AL1869" s="82"/>
      <c r="AM1869" s="82"/>
      <c r="AN1869" s="82"/>
      <c r="AO1869" s="87"/>
      <c r="AP1869" s="93">
        <f t="shared" si="997"/>
        <v>3.7333333333333334</v>
      </c>
      <c r="AQ1869" s="126" t="e">
        <f t="shared" si="998"/>
        <v>#REF!</v>
      </c>
      <c r="AR1869" s="126" t="e">
        <f t="shared" si="999"/>
        <v>#REF!</v>
      </c>
      <c r="AS1869" s="85">
        <f t="shared" si="1000"/>
        <v>179.19999999999985</v>
      </c>
      <c r="AT1869" s="85">
        <f t="shared" si="1001"/>
        <v>182.93333333333317</v>
      </c>
      <c r="AU1869" s="125">
        <f t="shared" si="1002"/>
        <v>8364.6833333334071</v>
      </c>
    </row>
    <row r="1870" spans="2:47">
      <c r="B1870" s="96">
        <v>45760</v>
      </c>
      <c r="C1870" s="82" t="s">
        <v>1708</v>
      </c>
      <c r="D1870" s="82" t="s">
        <v>116</v>
      </c>
      <c r="E1870" s="82" t="s">
        <v>3729</v>
      </c>
      <c r="F1870" s="84" t="s">
        <v>1831</v>
      </c>
      <c r="G1870" s="84" t="s">
        <v>1831</v>
      </c>
      <c r="H1870" s="133" t="s">
        <v>89</v>
      </c>
      <c r="I1870" s="86"/>
      <c r="J1870" s="86"/>
      <c r="K1870" s="86"/>
      <c r="L1870" s="86" t="s">
        <v>131</v>
      </c>
      <c r="M1870" s="86" t="s">
        <v>168</v>
      </c>
      <c r="N1870" s="114">
        <v>3</v>
      </c>
      <c r="O1870" s="82" t="s">
        <v>92</v>
      </c>
      <c r="P1870" s="130">
        <v>3</v>
      </c>
      <c r="Q1870" s="114">
        <v>44</v>
      </c>
      <c r="R1870" s="130">
        <v>338</v>
      </c>
      <c r="S1870" s="130">
        <v>338</v>
      </c>
      <c r="T1870" s="84" t="s">
        <v>88</v>
      </c>
      <c r="U1870" s="82"/>
      <c r="V1870" s="82"/>
      <c r="W1870" s="82"/>
      <c r="X1870" s="82"/>
      <c r="Y1870" s="82"/>
      <c r="Z1870" s="82"/>
      <c r="AA1870" s="82">
        <f t="shared" si="996"/>
        <v>224</v>
      </c>
      <c r="AB1870" s="82">
        <v>113</v>
      </c>
      <c r="AC1870" s="82" t="s">
        <v>88</v>
      </c>
      <c r="AD1870" s="82"/>
      <c r="AE1870" s="120">
        <v>2.39</v>
      </c>
      <c r="AF1870" s="82"/>
      <c r="AG1870" s="82"/>
      <c r="AH1870" s="82"/>
      <c r="AI1870" s="82"/>
      <c r="AJ1870" s="82"/>
      <c r="AK1870" s="82"/>
      <c r="AL1870" s="82"/>
      <c r="AM1870" s="82"/>
      <c r="AN1870" s="82"/>
      <c r="AO1870" s="87"/>
      <c r="AP1870" s="93">
        <f t="shared" si="997"/>
        <v>3.7333333333333334</v>
      </c>
      <c r="AQ1870" s="126" t="e">
        <f t="shared" si="998"/>
        <v>#REF!</v>
      </c>
      <c r="AR1870" s="126" t="e">
        <f t="shared" si="999"/>
        <v>#REF!</v>
      </c>
      <c r="AS1870" s="85">
        <f t="shared" si="1000"/>
        <v>182.93333333333317</v>
      </c>
      <c r="AT1870" s="85">
        <f t="shared" si="1001"/>
        <v>186.66666666666649</v>
      </c>
      <c r="AU1870" s="125">
        <f t="shared" si="1002"/>
        <v>8368.4166666667406</v>
      </c>
    </row>
    <row r="1871" spans="2:47">
      <c r="B1871" s="96">
        <v>45760</v>
      </c>
      <c r="C1871" s="82" t="s">
        <v>1708</v>
      </c>
      <c r="D1871" s="82" t="s">
        <v>116</v>
      </c>
      <c r="E1871" s="82" t="s">
        <v>3729</v>
      </c>
      <c r="F1871" s="84" t="s">
        <v>1832</v>
      </c>
      <c r="G1871" s="84" t="s">
        <v>1832</v>
      </c>
      <c r="H1871" s="133" t="s">
        <v>89</v>
      </c>
      <c r="I1871" s="86"/>
      <c r="J1871" s="86"/>
      <c r="K1871" s="86"/>
      <c r="L1871" s="86" t="s">
        <v>131</v>
      </c>
      <c r="M1871" s="86" t="s">
        <v>168</v>
      </c>
      <c r="N1871" s="114">
        <v>3</v>
      </c>
      <c r="O1871" s="82" t="s">
        <v>92</v>
      </c>
      <c r="P1871" s="130">
        <v>3</v>
      </c>
      <c r="Q1871" s="114">
        <v>44</v>
      </c>
      <c r="R1871" s="130">
        <v>338</v>
      </c>
      <c r="S1871" s="130">
        <v>338</v>
      </c>
      <c r="T1871" s="84" t="s">
        <v>88</v>
      </c>
      <c r="U1871" s="82"/>
      <c r="V1871" s="82"/>
      <c r="W1871" s="82"/>
      <c r="X1871" s="82"/>
      <c r="Y1871" s="82"/>
      <c r="Z1871" s="82"/>
      <c r="AA1871" s="82">
        <f t="shared" si="996"/>
        <v>224</v>
      </c>
      <c r="AB1871" s="82">
        <v>111.7</v>
      </c>
      <c r="AC1871" s="82" t="s">
        <v>88</v>
      </c>
      <c r="AD1871" s="82"/>
      <c r="AE1871" s="120">
        <v>2.3889999999999998</v>
      </c>
      <c r="AF1871" s="82"/>
      <c r="AG1871" s="82"/>
      <c r="AH1871" s="82"/>
      <c r="AI1871" s="82"/>
      <c r="AJ1871" s="82"/>
      <c r="AK1871" s="82"/>
      <c r="AL1871" s="82"/>
      <c r="AM1871" s="82"/>
      <c r="AN1871" s="82"/>
      <c r="AO1871" s="87"/>
      <c r="AP1871" s="93">
        <f t="shared" si="997"/>
        <v>3.7333333333333334</v>
      </c>
      <c r="AQ1871" s="126" t="e">
        <f t="shared" si="998"/>
        <v>#REF!</v>
      </c>
      <c r="AR1871" s="126" t="e">
        <f t="shared" si="999"/>
        <v>#REF!</v>
      </c>
      <c r="AS1871" s="85">
        <f t="shared" si="1000"/>
        <v>186.66666666666649</v>
      </c>
      <c r="AT1871" s="85">
        <f t="shared" si="1001"/>
        <v>190.39999999999981</v>
      </c>
      <c r="AU1871" s="125">
        <f t="shared" si="1002"/>
        <v>8372.1500000000742</v>
      </c>
    </row>
    <row r="1872" spans="2:47">
      <c r="B1872" s="96">
        <v>45761</v>
      </c>
      <c r="C1872" s="82" t="s">
        <v>117</v>
      </c>
      <c r="D1872" s="82" t="s">
        <v>116</v>
      </c>
      <c r="E1872" s="82" t="s">
        <v>3729</v>
      </c>
      <c r="F1872" s="84" t="s">
        <v>1833</v>
      </c>
      <c r="G1872" s="84" t="s">
        <v>1833</v>
      </c>
      <c r="H1872" s="133" t="s">
        <v>89</v>
      </c>
      <c r="I1872" s="86"/>
      <c r="J1872" s="86"/>
      <c r="K1872" s="86"/>
      <c r="L1872" s="86" t="s">
        <v>131</v>
      </c>
      <c r="M1872" s="86" t="s">
        <v>168</v>
      </c>
      <c r="N1872" s="114">
        <v>3</v>
      </c>
      <c r="O1872" s="82" t="s">
        <v>92</v>
      </c>
      <c r="P1872" s="130">
        <v>3</v>
      </c>
      <c r="Q1872" s="114">
        <v>44</v>
      </c>
      <c r="R1872" s="130">
        <v>338</v>
      </c>
      <c r="S1872" s="130">
        <v>338</v>
      </c>
      <c r="T1872" s="84" t="s">
        <v>88</v>
      </c>
      <c r="U1872" s="82"/>
      <c r="V1872" s="82"/>
      <c r="W1872" s="82"/>
      <c r="X1872" s="82"/>
      <c r="Y1872" s="82"/>
      <c r="Z1872" s="82"/>
      <c r="AA1872" s="82">
        <f t="shared" si="954"/>
        <v>224</v>
      </c>
      <c r="AB1872" s="82">
        <v>111.3</v>
      </c>
      <c r="AC1872" s="82" t="s">
        <v>88</v>
      </c>
      <c r="AD1872" s="82"/>
      <c r="AE1872" s="120">
        <v>2.3919999999999999</v>
      </c>
      <c r="AF1872" s="82"/>
      <c r="AG1872" s="82"/>
      <c r="AH1872" s="82"/>
      <c r="AI1872" s="82"/>
      <c r="AJ1872" s="82"/>
      <c r="AK1872" s="82"/>
      <c r="AL1872" s="82"/>
      <c r="AM1872" s="82"/>
      <c r="AN1872" s="82"/>
      <c r="AO1872" s="87"/>
      <c r="AP1872" s="93">
        <f t="shared" si="955"/>
        <v>3.7333333333333334</v>
      </c>
      <c r="AQ1872" s="126" t="e">
        <f t="shared" si="956"/>
        <v>#REF!</v>
      </c>
      <c r="AR1872" s="126" t="e">
        <f t="shared" si="957"/>
        <v>#REF!</v>
      </c>
      <c r="AS1872" s="85">
        <f t="shared" si="958"/>
        <v>190.39999999999981</v>
      </c>
      <c r="AT1872" s="85">
        <f t="shared" si="959"/>
        <v>194.13333333333313</v>
      </c>
      <c r="AU1872" s="125">
        <f t="shared" si="960"/>
        <v>8375.8833333334078</v>
      </c>
    </row>
    <row r="1873" spans="2:48">
      <c r="B1873" s="96">
        <v>45761</v>
      </c>
      <c r="C1873" s="82" t="s">
        <v>1197</v>
      </c>
      <c r="D1873" s="82" t="s">
        <v>116</v>
      </c>
      <c r="E1873" s="82" t="s">
        <v>3729</v>
      </c>
      <c r="F1873" s="84" t="s">
        <v>1834</v>
      </c>
      <c r="G1873" s="84" t="s">
        <v>1834</v>
      </c>
      <c r="H1873" s="133" t="s">
        <v>89</v>
      </c>
      <c r="I1873" s="86"/>
      <c r="J1873" s="86"/>
      <c r="K1873" s="86"/>
      <c r="L1873" s="86" t="s">
        <v>131</v>
      </c>
      <c r="M1873" s="86" t="s">
        <v>168</v>
      </c>
      <c r="N1873" s="114">
        <v>3</v>
      </c>
      <c r="O1873" s="82" t="s">
        <v>92</v>
      </c>
      <c r="P1873" s="130">
        <v>3</v>
      </c>
      <c r="Q1873" s="114">
        <v>44</v>
      </c>
      <c r="R1873" s="130">
        <v>338</v>
      </c>
      <c r="S1873" s="130">
        <v>338</v>
      </c>
      <c r="T1873" s="84" t="s">
        <v>88</v>
      </c>
      <c r="U1873" s="82"/>
      <c r="V1873" s="82"/>
      <c r="W1873" s="82"/>
      <c r="X1873" s="82"/>
      <c r="Y1873" s="82"/>
      <c r="Z1873" s="82"/>
      <c r="AA1873" s="82">
        <f t="shared" si="954"/>
        <v>224</v>
      </c>
      <c r="AB1873" s="82">
        <v>112.1</v>
      </c>
      <c r="AC1873" s="82" t="s">
        <v>88</v>
      </c>
      <c r="AD1873" s="82"/>
      <c r="AE1873" s="120">
        <v>2.387</v>
      </c>
      <c r="AF1873" s="82"/>
      <c r="AG1873" s="82"/>
      <c r="AH1873" s="82"/>
      <c r="AI1873" s="82"/>
      <c r="AJ1873" s="82"/>
      <c r="AK1873" s="82"/>
      <c r="AL1873" s="82"/>
      <c r="AM1873" s="82"/>
      <c r="AN1873" s="82"/>
      <c r="AO1873" s="87"/>
      <c r="AP1873" s="93">
        <f t="shared" si="955"/>
        <v>3.7333333333333334</v>
      </c>
      <c r="AQ1873" s="126" t="e">
        <f t="shared" si="956"/>
        <v>#REF!</v>
      </c>
      <c r="AR1873" s="126" t="e">
        <f t="shared" si="957"/>
        <v>#REF!</v>
      </c>
      <c r="AS1873" s="85">
        <f t="shared" si="958"/>
        <v>194.13333333333313</v>
      </c>
      <c r="AT1873" s="85">
        <f t="shared" si="959"/>
        <v>197.86666666666645</v>
      </c>
      <c r="AU1873" s="125">
        <f t="shared" si="960"/>
        <v>8379.6166666667414</v>
      </c>
    </row>
    <row r="1874" spans="2:48">
      <c r="B1874" s="96">
        <v>45761</v>
      </c>
      <c r="C1874" s="82" t="s">
        <v>1197</v>
      </c>
      <c r="D1874" s="82" t="s">
        <v>116</v>
      </c>
      <c r="E1874" s="82" t="s">
        <v>3729</v>
      </c>
      <c r="F1874" s="84" t="s">
        <v>1835</v>
      </c>
      <c r="G1874" s="84" t="s">
        <v>1835</v>
      </c>
      <c r="H1874" s="133" t="s">
        <v>89</v>
      </c>
      <c r="I1874" s="86"/>
      <c r="J1874" s="86"/>
      <c r="K1874" s="86"/>
      <c r="L1874" s="86" t="s">
        <v>131</v>
      </c>
      <c r="M1874" s="86" t="s">
        <v>168</v>
      </c>
      <c r="N1874" s="114">
        <v>3</v>
      </c>
      <c r="O1874" s="82" t="s">
        <v>92</v>
      </c>
      <c r="P1874" s="130">
        <v>3</v>
      </c>
      <c r="Q1874" s="114">
        <v>44</v>
      </c>
      <c r="R1874" s="130">
        <v>338</v>
      </c>
      <c r="S1874" s="130">
        <v>338</v>
      </c>
      <c r="T1874" s="84" t="s">
        <v>88</v>
      </c>
      <c r="U1874" s="82"/>
      <c r="V1874" s="82"/>
      <c r="W1874" s="82"/>
      <c r="X1874" s="82"/>
      <c r="Y1874" s="82"/>
      <c r="Z1874" s="82"/>
      <c r="AA1874" s="82">
        <f t="shared" si="954"/>
        <v>224</v>
      </c>
      <c r="AB1874" s="82">
        <v>97.6</v>
      </c>
      <c r="AC1874" s="82" t="s">
        <v>88</v>
      </c>
      <c r="AD1874" s="82"/>
      <c r="AE1874" s="120">
        <v>2.3650000000000002</v>
      </c>
      <c r="AF1874" s="82"/>
      <c r="AG1874" s="82"/>
      <c r="AH1874" s="82"/>
      <c r="AI1874" s="82"/>
      <c r="AJ1874" s="82"/>
      <c r="AK1874" s="82"/>
      <c r="AL1874" s="82"/>
      <c r="AM1874" s="82"/>
      <c r="AN1874" s="82"/>
      <c r="AO1874" s="87"/>
      <c r="AP1874" s="93">
        <f t="shared" si="955"/>
        <v>3.7333333333333334</v>
      </c>
      <c r="AQ1874" s="126" t="e">
        <f t="shared" si="956"/>
        <v>#REF!</v>
      </c>
      <c r="AR1874" s="126" t="e">
        <f t="shared" si="957"/>
        <v>#REF!</v>
      </c>
      <c r="AS1874" s="85">
        <f t="shared" si="958"/>
        <v>197.86666666666645</v>
      </c>
      <c r="AT1874" s="85">
        <f t="shared" si="959"/>
        <v>201.59999999999977</v>
      </c>
      <c r="AU1874" s="125">
        <f t="shared" si="960"/>
        <v>8383.3500000000749</v>
      </c>
    </row>
    <row r="1875" spans="2:48">
      <c r="B1875" s="96">
        <v>45761</v>
      </c>
      <c r="C1875" s="82" t="s">
        <v>1197</v>
      </c>
      <c r="D1875" s="82" t="s">
        <v>116</v>
      </c>
      <c r="E1875" s="82" t="s">
        <v>3729</v>
      </c>
      <c r="F1875" s="84" t="s">
        <v>1836</v>
      </c>
      <c r="G1875" s="84" t="s">
        <v>1836</v>
      </c>
      <c r="H1875" s="133" t="s">
        <v>89</v>
      </c>
      <c r="I1875" s="86"/>
      <c r="J1875" s="86"/>
      <c r="K1875" s="86"/>
      <c r="L1875" s="86" t="s">
        <v>131</v>
      </c>
      <c r="M1875" s="86" t="s">
        <v>168</v>
      </c>
      <c r="N1875" s="114">
        <v>3</v>
      </c>
      <c r="O1875" s="82" t="s">
        <v>92</v>
      </c>
      <c r="P1875" s="130">
        <v>3</v>
      </c>
      <c r="Q1875" s="114">
        <v>44</v>
      </c>
      <c r="R1875" s="130">
        <v>338</v>
      </c>
      <c r="S1875" s="130">
        <v>338</v>
      </c>
      <c r="T1875" s="84" t="s">
        <v>88</v>
      </c>
      <c r="U1875" s="82"/>
      <c r="V1875" s="82"/>
      <c r="W1875" s="82"/>
      <c r="X1875" s="82"/>
      <c r="Y1875" s="82"/>
      <c r="Z1875" s="82"/>
      <c r="AA1875" s="82">
        <f t="shared" si="954"/>
        <v>224</v>
      </c>
      <c r="AB1875" s="82">
        <v>115.4</v>
      </c>
      <c r="AC1875" s="82" t="s">
        <v>88</v>
      </c>
      <c r="AD1875" s="82"/>
      <c r="AE1875" s="120">
        <v>2.3940000000000001</v>
      </c>
      <c r="AF1875" s="82"/>
      <c r="AG1875" s="82"/>
      <c r="AH1875" s="82"/>
      <c r="AI1875" s="82"/>
      <c r="AJ1875" s="82"/>
      <c r="AK1875" s="82"/>
      <c r="AL1875" s="82"/>
      <c r="AM1875" s="82"/>
      <c r="AN1875" s="82"/>
      <c r="AO1875" s="87"/>
      <c r="AP1875" s="93">
        <f t="shared" si="955"/>
        <v>3.7333333333333334</v>
      </c>
      <c r="AQ1875" s="126" t="e">
        <f t="shared" si="956"/>
        <v>#REF!</v>
      </c>
      <c r="AR1875" s="126" t="e">
        <f t="shared" si="957"/>
        <v>#REF!</v>
      </c>
      <c r="AS1875" s="85">
        <f t="shared" si="958"/>
        <v>201.59999999999977</v>
      </c>
      <c r="AT1875" s="85">
        <f t="shared" si="959"/>
        <v>205.33333333333309</v>
      </c>
      <c r="AU1875" s="125">
        <f t="shared" si="960"/>
        <v>8387.0833333334085</v>
      </c>
    </row>
    <row r="1876" spans="2:48">
      <c r="B1876" s="96">
        <v>45761</v>
      </c>
      <c r="C1876" s="82" t="s">
        <v>1197</v>
      </c>
      <c r="D1876" s="82" t="s">
        <v>116</v>
      </c>
      <c r="E1876" s="82" t="s">
        <v>3729</v>
      </c>
      <c r="F1876" s="84" t="s">
        <v>1837</v>
      </c>
      <c r="G1876" s="84" t="s">
        <v>1837</v>
      </c>
      <c r="H1876" s="133" t="s">
        <v>89</v>
      </c>
      <c r="I1876" s="86"/>
      <c r="J1876" s="86"/>
      <c r="K1876" s="86"/>
      <c r="L1876" s="86" t="s">
        <v>131</v>
      </c>
      <c r="M1876" s="86" t="s">
        <v>168</v>
      </c>
      <c r="N1876" s="114">
        <v>3</v>
      </c>
      <c r="O1876" s="82" t="s">
        <v>92</v>
      </c>
      <c r="P1876" s="130">
        <v>3</v>
      </c>
      <c r="Q1876" s="114">
        <v>44</v>
      </c>
      <c r="R1876" s="130">
        <v>338</v>
      </c>
      <c r="S1876" s="130">
        <v>338</v>
      </c>
      <c r="T1876" s="84" t="s">
        <v>88</v>
      </c>
      <c r="U1876" s="82"/>
      <c r="V1876" s="82"/>
      <c r="W1876" s="82"/>
      <c r="X1876" s="82"/>
      <c r="Y1876" s="82"/>
      <c r="Z1876" s="82"/>
      <c r="AA1876" s="82">
        <f t="shared" si="954"/>
        <v>224</v>
      </c>
      <c r="AB1876" s="82">
        <v>111.8</v>
      </c>
      <c r="AC1876" s="82" t="s">
        <v>88</v>
      </c>
      <c r="AD1876" s="82"/>
      <c r="AE1876" s="120">
        <v>2.3740000000000001</v>
      </c>
      <c r="AF1876" s="82"/>
      <c r="AG1876" s="82"/>
      <c r="AH1876" s="82"/>
      <c r="AI1876" s="82"/>
      <c r="AJ1876" s="82"/>
      <c r="AK1876" s="82"/>
      <c r="AL1876" s="82"/>
      <c r="AM1876" s="82"/>
      <c r="AN1876" s="82"/>
      <c r="AO1876" s="87"/>
      <c r="AP1876" s="93">
        <f t="shared" si="955"/>
        <v>3.7333333333333334</v>
      </c>
      <c r="AQ1876" s="126" t="e">
        <f t="shared" si="956"/>
        <v>#REF!</v>
      </c>
      <c r="AR1876" s="126" t="e">
        <f t="shared" si="957"/>
        <v>#REF!</v>
      </c>
      <c r="AS1876" s="85">
        <f t="shared" si="958"/>
        <v>205.33333333333309</v>
      </c>
      <c r="AT1876" s="85">
        <f t="shared" si="959"/>
        <v>209.06666666666641</v>
      </c>
      <c r="AU1876" s="125">
        <f t="shared" si="960"/>
        <v>8390.8166666667421</v>
      </c>
    </row>
    <row r="1877" spans="2:48">
      <c r="B1877" s="96">
        <v>45761</v>
      </c>
      <c r="C1877" s="82" t="s">
        <v>1197</v>
      </c>
      <c r="D1877" s="82" t="s">
        <v>116</v>
      </c>
      <c r="E1877" s="82" t="s">
        <v>3729</v>
      </c>
      <c r="F1877" s="84" t="s">
        <v>1838</v>
      </c>
      <c r="G1877" s="84" t="s">
        <v>1838</v>
      </c>
      <c r="H1877" s="133" t="s">
        <v>89</v>
      </c>
      <c r="I1877" s="86"/>
      <c r="J1877" s="86"/>
      <c r="K1877" s="86"/>
      <c r="L1877" s="86" t="s">
        <v>131</v>
      </c>
      <c r="M1877" s="86" t="s">
        <v>168</v>
      </c>
      <c r="N1877" s="114">
        <v>3</v>
      </c>
      <c r="O1877" s="82" t="s">
        <v>92</v>
      </c>
      <c r="P1877" s="130">
        <v>3</v>
      </c>
      <c r="Q1877" s="114">
        <v>44</v>
      </c>
      <c r="R1877" s="130">
        <v>338</v>
      </c>
      <c r="S1877" s="130">
        <v>338</v>
      </c>
      <c r="T1877" s="84" t="s">
        <v>88</v>
      </c>
      <c r="U1877" s="82"/>
      <c r="V1877" s="82"/>
      <c r="W1877" s="82"/>
      <c r="X1877" s="82"/>
      <c r="Y1877" s="82"/>
      <c r="Z1877" s="82"/>
      <c r="AA1877" s="82">
        <f t="shared" si="954"/>
        <v>224</v>
      </c>
      <c r="AB1877" s="82">
        <v>111.3</v>
      </c>
      <c r="AC1877" s="82" t="s">
        <v>88</v>
      </c>
      <c r="AD1877" s="82"/>
      <c r="AE1877" s="120">
        <v>2.379</v>
      </c>
      <c r="AF1877" s="82"/>
      <c r="AG1877" s="82"/>
      <c r="AH1877" s="82"/>
      <c r="AI1877" s="82"/>
      <c r="AJ1877" s="82"/>
      <c r="AK1877" s="82"/>
      <c r="AL1877" s="82"/>
      <c r="AM1877" s="82"/>
      <c r="AN1877" s="82"/>
      <c r="AO1877" s="87"/>
      <c r="AP1877" s="93">
        <f t="shared" si="955"/>
        <v>3.7333333333333334</v>
      </c>
      <c r="AQ1877" s="126" t="e">
        <f t="shared" si="956"/>
        <v>#REF!</v>
      </c>
      <c r="AR1877" s="126" t="e">
        <f t="shared" si="957"/>
        <v>#REF!</v>
      </c>
      <c r="AS1877" s="85">
        <f t="shared" si="958"/>
        <v>209.06666666666641</v>
      </c>
      <c r="AT1877" s="85">
        <f t="shared" si="959"/>
        <v>212.79999999999973</v>
      </c>
      <c r="AU1877" s="125">
        <f t="shared" si="960"/>
        <v>8394.5500000000757</v>
      </c>
    </row>
    <row r="1878" spans="2:48">
      <c r="B1878" s="122">
        <v>45761</v>
      </c>
      <c r="C1878" s="117" t="s">
        <v>117</v>
      </c>
      <c r="D1878" s="117"/>
      <c r="E1878" s="117"/>
      <c r="F1878" s="109" t="s">
        <v>100</v>
      </c>
      <c r="G1878" s="109"/>
      <c r="H1878" s="110"/>
      <c r="I1878" s="110"/>
      <c r="J1878" s="110"/>
      <c r="K1878" s="110"/>
      <c r="L1878" s="110"/>
      <c r="M1878" s="111"/>
      <c r="N1878" s="109">
        <v>38</v>
      </c>
      <c r="O1878" s="109" t="s">
        <v>101</v>
      </c>
      <c r="P1878" s="109">
        <v>116</v>
      </c>
      <c r="Q1878" s="109">
        <v>0</v>
      </c>
      <c r="R1878" s="109">
        <v>200</v>
      </c>
      <c r="S1878" s="109">
        <v>200</v>
      </c>
      <c r="T1878" s="112" t="s">
        <v>88</v>
      </c>
      <c r="U1878" s="117"/>
      <c r="V1878" s="117"/>
      <c r="W1878" s="117"/>
      <c r="X1878" s="117"/>
      <c r="Y1878" s="117"/>
      <c r="Z1878" s="117"/>
      <c r="AA1878" s="117"/>
      <c r="AB1878" s="117"/>
      <c r="AC1878" s="117"/>
      <c r="AD1878" s="117"/>
      <c r="AE1878" s="124"/>
      <c r="AF1878" s="117"/>
      <c r="AG1878" s="117"/>
      <c r="AH1878" s="117"/>
      <c r="AI1878" s="117"/>
      <c r="AJ1878" s="117"/>
      <c r="AK1878" s="117"/>
      <c r="AL1878" s="117"/>
      <c r="AM1878" s="117"/>
      <c r="AN1878" s="117"/>
      <c r="AO1878" s="112"/>
      <c r="AP1878" s="113">
        <v>0</v>
      </c>
      <c r="AQ1878" s="113" t="e">
        <f t="shared" si="956"/>
        <v>#REF!</v>
      </c>
      <c r="AR1878" s="113" t="e">
        <f t="shared" si="957"/>
        <v>#REF!</v>
      </c>
      <c r="AS1878" s="118">
        <v>0</v>
      </c>
      <c r="AT1878" s="118">
        <v>0</v>
      </c>
      <c r="AU1878" s="119">
        <f t="shared" si="960"/>
        <v>8394.5500000000757</v>
      </c>
      <c r="AV1878" s="95" t="s">
        <v>144</v>
      </c>
    </row>
    <row r="1879" spans="2:48">
      <c r="B1879" s="122">
        <v>45761</v>
      </c>
      <c r="C1879" s="117" t="s">
        <v>110</v>
      </c>
      <c r="D1879" s="117"/>
      <c r="E1879" s="117"/>
      <c r="F1879" s="109" t="s">
        <v>100</v>
      </c>
      <c r="G1879" s="109"/>
      <c r="H1879" s="110"/>
      <c r="I1879" s="110"/>
      <c r="J1879" s="110"/>
      <c r="K1879" s="110"/>
      <c r="L1879" s="110"/>
      <c r="M1879" s="111"/>
      <c r="N1879" s="109">
        <v>38</v>
      </c>
      <c r="O1879" s="109" t="s">
        <v>101</v>
      </c>
      <c r="P1879" s="109">
        <v>116</v>
      </c>
      <c r="Q1879" s="109">
        <v>0</v>
      </c>
      <c r="R1879" s="109">
        <v>200</v>
      </c>
      <c r="S1879" s="109">
        <v>200</v>
      </c>
      <c r="T1879" s="112" t="s">
        <v>88</v>
      </c>
      <c r="U1879" s="117"/>
      <c r="V1879" s="117"/>
      <c r="W1879" s="117"/>
      <c r="X1879" s="117"/>
      <c r="Y1879" s="117"/>
      <c r="Z1879" s="117"/>
      <c r="AA1879" s="117"/>
      <c r="AB1879" s="117"/>
      <c r="AC1879" s="117"/>
      <c r="AD1879" s="117"/>
      <c r="AE1879" s="124"/>
      <c r="AF1879" s="117"/>
      <c r="AG1879" s="117"/>
      <c r="AH1879" s="117"/>
      <c r="AI1879" s="117"/>
      <c r="AJ1879" s="117"/>
      <c r="AK1879" s="117"/>
      <c r="AL1879" s="117"/>
      <c r="AM1879" s="117"/>
      <c r="AN1879" s="117"/>
      <c r="AO1879" s="112"/>
      <c r="AP1879" s="113">
        <v>0</v>
      </c>
      <c r="AQ1879" s="113" t="e">
        <f t="shared" si="956"/>
        <v>#REF!</v>
      </c>
      <c r="AR1879" s="113" t="e">
        <f t="shared" si="957"/>
        <v>#REF!</v>
      </c>
      <c r="AS1879" s="118">
        <v>0</v>
      </c>
      <c r="AT1879" s="118">
        <v>0</v>
      </c>
      <c r="AU1879" s="119">
        <f t="shared" si="960"/>
        <v>8394.5500000000757</v>
      </c>
      <c r="AV1879" s="95" t="s">
        <v>167</v>
      </c>
    </row>
    <row r="1880" spans="2:48">
      <c r="B1880" s="122">
        <v>45761</v>
      </c>
      <c r="C1880" s="117" t="s">
        <v>110</v>
      </c>
      <c r="D1880" s="147"/>
      <c r="E1880" s="117"/>
      <c r="F1880" s="115" t="s">
        <v>135</v>
      </c>
      <c r="G1880" s="109"/>
      <c r="H1880" s="110"/>
      <c r="I1880" s="110"/>
      <c r="J1880" s="110"/>
      <c r="K1880" s="110"/>
      <c r="L1880" s="110"/>
      <c r="M1880" s="111"/>
      <c r="N1880" s="109">
        <v>6</v>
      </c>
      <c r="O1880" s="109" t="s">
        <v>92</v>
      </c>
      <c r="P1880" s="109">
        <v>30</v>
      </c>
      <c r="Q1880" s="109">
        <v>0</v>
      </c>
      <c r="R1880" s="109">
        <v>359</v>
      </c>
      <c r="S1880" s="109">
        <v>359</v>
      </c>
      <c r="T1880" s="117" t="s">
        <v>88</v>
      </c>
      <c r="U1880" s="117"/>
      <c r="V1880" s="117"/>
      <c r="W1880" s="117"/>
      <c r="X1880" s="117"/>
      <c r="Y1880" s="117"/>
      <c r="Z1880" s="117"/>
      <c r="AA1880" s="117"/>
      <c r="AB1880" s="117"/>
      <c r="AC1880" s="117"/>
      <c r="AD1880" s="117"/>
      <c r="AE1880" s="124"/>
      <c r="AF1880" s="117"/>
      <c r="AG1880" s="117"/>
      <c r="AH1880" s="117"/>
      <c r="AI1880" s="117"/>
      <c r="AJ1880" s="117"/>
      <c r="AK1880" s="117"/>
      <c r="AL1880" s="117"/>
      <c r="AM1880" s="117"/>
      <c r="AN1880" s="117"/>
      <c r="AO1880" s="112"/>
      <c r="AP1880" s="113">
        <f t="shared" ref="AP1880:AP1881" si="1003">IF(O1880="A",AP1879+AA1880/60,AP1879)</f>
        <v>0</v>
      </c>
      <c r="AQ1880" s="113" t="e">
        <f t="shared" si="956"/>
        <v>#REF!</v>
      </c>
      <c r="AR1880" s="113" t="e">
        <f t="shared" si="957"/>
        <v>#REF!</v>
      </c>
      <c r="AS1880" s="118">
        <v>0</v>
      </c>
      <c r="AT1880" s="118">
        <v>0</v>
      </c>
      <c r="AU1880" s="119">
        <f t="shared" si="960"/>
        <v>8394.5500000000757</v>
      </c>
    </row>
    <row r="1881" spans="2:48">
      <c r="B1881" s="122">
        <v>45761</v>
      </c>
      <c r="C1881" s="117" t="s">
        <v>110</v>
      </c>
      <c r="D1881" s="117"/>
      <c r="E1881" s="117"/>
      <c r="F1881" s="109" t="s">
        <v>102</v>
      </c>
      <c r="G1881" s="109"/>
      <c r="H1881" s="110"/>
      <c r="I1881" s="110"/>
      <c r="J1881" s="110"/>
      <c r="K1881" s="110"/>
      <c r="L1881" s="110"/>
      <c r="M1881" s="111"/>
      <c r="N1881" s="109">
        <v>1</v>
      </c>
      <c r="O1881" s="109" t="s">
        <v>92</v>
      </c>
      <c r="P1881" s="109">
        <v>60</v>
      </c>
      <c r="Q1881" s="109">
        <v>0</v>
      </c>
      <c r="R1881" s="109">
        <v>359</v>
      </c>
      <c r="S1881" s="109">
        <v>359</v>
      </c>
      <c r="T1881" s="117" t="s">
        <v>88</v>
      </c>
      <c r="U1881" s="117"/>
      <c r="V1881" s="117"/>
      <c r="W1881" s="117"/>
      <c r="X1881" s="117"/>
      <c r="Y1881" s="117"/>
      <c r="Z1881" s="117"/>
      <c r="AA1881" s="117">
        <f t="shared" ref="AA1881" si="1004">P1881*60+Q1881</f>
        <v>3600</v>
      </c>
      <c r="AB1881" s="117"/>
      <c r="AC1881" s="117"/>
      <c r="AD1881" s="117"/>
      <c r="AE1881" s="124"/>
      <c r="AF1881" s="117"/>
      <c r="AG1881" s="117"/>
      <c r="AH1881" s="117"/>
      <c r="AI1881" s="117"/>
      <c r="AJ1881" s="117"/>
      <c r="AK1881" s="117"/>
      <c r="AL1881" s="117"/>
      <c r="AM1881" s="117"/>
      <c r="AN1881" s="117"/>
      <c r="AO1881" s="112"/>
      <c r="AP1881" s="113">
        <f t="shared" si="1003"/>
        <v>0</v>
      </c>
      <c r="AQ1881" s="113" t="e">
        <f t="shared" si="956"/>
        <v>#REF!</v>
      </c>
      <c r="AR1881" s="113" t="e">
        <f t="shared" si="957"/>
        <v>#REF!</v>
      </c>
      <c r="AS1881" s="118">
        <v>0</v>
      </c>
      <c r="AT1881" s="118">
        <v>0</v>
      </c>
      <c r="AU1881" s="119">
        <f t="shared" si="960"/>
        <v>8454.5500000000757</v>
      </c>
    </row>
    <row r="1882" spans="2:48">
      <c r="B1882" s="122">
        <v>45761</v>
      </c>
      <c r="C1882" s="117" t="s">
        <v>110</v>
      </c>
      <c r="D1882" s="117"/>
      <c r="E1882" s="117"/>
      <c r="F1882" s="109" t="s">
        <v>103</v>
      </c>
      <c r="G1882" s="109"/>
      <c r="H1882" s="110"/>
      <c r="I1882" s="110"/>
      <c r="J1882" s="110"/>
      <c r="K1882" s="110"/>
      <c r="L1882" s="110"/>
      <c r="M1882" s="111"/>
      <c r="N1882" s="109">
        <v>6</v>
      </c>
      <c r="O1882" s="109" t="s">
        <v>91</v>
      </c>
      <c r="P1882" s="109">
        <v>30</v>
      </c>
      <c r="Q1882" s="109">
        <v>0</v>
      </c>
      <c r="R1882" s="109">
        <v>359</v>
      </c>
      <c r="S1882" s="109">
        <v>359</v>
      </c>
      <c r="T1882" s="117" t="s">
        <v>88</v>
      </c>
      <c r="U1882" s="117"/>
      <c r="V1882" s="117"/>
      <c r="W1882" s="117"/>
      <c r="X1882" s="117"/>
      <c r="Y1882" s="117"/>
      <c r="Z1882" s="117"/>
      <c r="AA1882" s="117"/>
      <c r="AB1882" s="117"/>
      <c r="AC1882" s="117"/>
      <c r="AD1882" s="117"/>
      <c r="AE1882" s="124"/>
      <c r="AF1882" s="117"/>
      <c r="AG1882" s="117"/>
      <c r="AH1882" s="117"/>
      <c r="AI1882" s="117"/>
      <c r="AJ1882" s="117"/>
      <c r="AK1882" s="117"/>
      <c r="AL1882" s="117"/>
      <c r="AM1882" s="117"/>
      <c r="AN1882" s="117"/>
      <c r="AO1882" s="112"/>
      <c r="AP1882" s="113">
        <v>0</v>
      </c>
      <c r="AQ1882" s="113" t="e">
        <f t="shared" si="956"/>
        <v>#REF!</v>
      </c>
      <c r="AR1882" s="113" t="e">
        <f t="shared" si="957"/>
        <v>#REF!</v>
      </c>
      <c r="AS1882" s="118">
        <f t="shared" ref="AS1882:AS1886" si="1005">IF(O1882="3C",AS1881+AA1882/60,AS1881)</f>
        <v>0</v>
      </c>
      <c r="AT1882" s="118">
        <v>0</v>
      </c>
      <c r="AU1882" s="119">
        <f t="shared" si="960"/>
        <v>8454.5500000000757</v>
      </c>
    </row>
    <row r="1883" spans="2:48">
      <c r="B1883" s="122">
        <v>45761</v>
      </c>
      <c r="C1883" s="117" t="s">
        <v>110</v>
      </c>
      <c r="D1883" s="117"/>
      <c r="E1883" s="117"/>
      <c r="F1883" s="109" t="s">
        <v>104</v>
      </c>
      <c r="G1883" s="109"/>
      <c r="H1883" s="110"/>
      <c r="I1883" s="110"/>
      <c r="J1883" s="110"/>
      <c r="K1883" s="110"/>
      <c r="L1883" s="110"/>
      <c r="M1883" s="111"/>
      <c r="N1883" s="109">
        <v>1</v>
      </c>
      <c r="O1883" s="109" t="s">
        <v>91</v>
      </c>
      <c r="P1883" s="109">
        <v>60</v>
      </c>
      <c r="Q1883" s="109">
        <v>0</v>
      </c>
      <c r="R1883" s="109">
        <v>359</v>
      </c>
      <c r="S1883" s="109">
        <v>359</v>
      </c>
      <c r="T1883" s="117" t="s">
        <v>88</v>
      </c>
      <c r="U1883" s="117"/>
      <c r="V1883" s="117"/>
      <c r="W1883" s="117"/>
      <c r="X1883" s="117"/>
      <c r="Y1883" s="117"/>
      <c r="Z1883" s="117"/>
      <c r="AA1883" s="117">
        <f t="shared" ref="AA1883:AA1886" si="1006">P1883*60+Q1883</f>
        <v>3600</v>
      </c>
      <c r="AB1883" s="117"/>
      <c r="AC1883" s="117"/>
      <c r="AD1883" s="117"/>
      <c r="AE1883" s="124"/>
      <c r="AF1883" s="117"/>
      <c r="AG1883" s="117"/>
      <c r="AH1883" s="117"/>
      <c r="AI1883" s="117"/>
      <c r="AJ1883" s="117"/>
      <c r="AK1883" s="117"/>
      <c r="AL1883" s="117"/>
      <c r="AM1883" s="117"/>
      <c r="AN1883" s="117"/>
      <c r="AO1883" s="112"/>
      <c r="AP1883" s="113">
        <v>0</v>
      </c>
      <c r="AQ1883" s="113" t="e">
        <f t="shared" si="956"/>
        <v>#REF!</v>
      </c>
      <c r="AR1883" s="113" t="e">
        <f t="shared" si="957"/>
        <v>#REF!</v>
      </c>
      <c r="AS1883" s="118">
        <f t="shared" si="1005"/>
        <v>0</v>
      </c>
      <c r="AT1883" s="118">
        <v>0</v>
      </c>
      <c r="AU1883" s="119">
        <f t="shared" si="960"/>
        <v>8514.5500000000757</v>
      </c>
    </row>
    <row r="1884" spans="2:48">
      <c r="B1884" s="122">
        <v>45761</v>
      </c>
      <c r="C1884" s="117" t="s">
        <v>110</v>
      </c>
      <c r="D1884" s="117"/>
      <c r="E1884" s="117"/>
      <c r="F1884" s="109" t="s">
        <v>104</v>
      </c>
      <c r="G1884" s="109"/>
      <c r="H1884" s="110"/>
      <c r="I1884" s="110"/>
      <c r="J1884" s="110"/>
      <c r="K1884" s="110"/>
      <c r="L1884" s="110"/>
      <c r="M1884" s="111"/>
      <c r="N1884" s="109">
        <v>1</v>
      </c>
      <c r="O1884" s="109" t="s">
        <v>91</v>
      </c>
      <c r="P1884" s="109">
        <v>60</v>
      </c>
      <c r="Q1884" s="109">
        <v>0</v>
      </c>
      <c r="R1884" s="109">
        <v>359</v>
      </c>
      <c r="S1884" s="109">
        <v>359</v>
      </c>
      <c r="T1884" s="117" t="s">
        <v>88</v>
      </c>
      <c r="U1884" s="117"/>
      <c r="V1884" s="117"/>
      <c r="W1884" s="117"/>
      <c r="X1884" s="117"/>
      <c r="Y1884" s="117"/>
      <c r="Z1884" s="117"/>
      <c r="AA1884" s="117">
        <f t="shared" si="1006"/>
        <v>3600</v>
      </c>
      <c r="AB1884" s="117"/>
      <c r="AC1884" s="117"/>
      <c r="AD1884" s="117"/>
      <c r="AE1884" s="124"/>
      <c r="AF1884" s="117"/>
      <c r="AG1884" s="117"/>
      <c r="AH1884" s="117"/>
      <c r="AI1884" s="117"/>
      <c r="AJ1884" s="117"/>
      <c r="AK1884" s="117"/>
      <c r="AL1884" s="117"/>
      <c r="AM1884" s="117"/>
      <c r="AN1884" s="117"/>
      <c r="AO1884" s="112"/>
      <c r="AP1884" s="113">
        <v>0</v>
      </c>
      <c r="AQ1884" s="113" t="e">
        <f t="shared" si="956"/>
        <v>#REF!</v>
      </c>
      <c r="AR1884" s="113" t="e">
        <f t="shared" si="957"/>
        <v>#REF!</v>
      </c>
      <c r="AS1884" s="118">
        <f t="shared" si="1005"/>
        <v>0</v>
      </c>
      <c r="AT1884" s="118">
        <v>0</v>
      </c>
      <c r="AU1884" s="119">
        <f t="shared" si="960"/>
        <v>8574.5500000000757</v>
      </c>
    </row>
    <row r="1885" spans="2:48">
      <c r="B1885" s="122">
        <v>45761</v>
      </c>
      <c r="C1885" s="117" t="s">
        <v>110</v>
      </c>
      <c r="D1885" s="117"/>
      <c r="E1885" s="117"/>
      <c r="F1885" s="109" t="s">
        <v>104</v>
      </c>
      <c r="G1885" s="109"/>
      <c r="H1885" s="110"/>
      <c r="I1885" s="110"/>
      <c r="J1885" s="110"/>
      <c r="K1885" s="110"/>
      <c r="L1885" s="110"/>
      <c r="M1885" s="111"/>
      <c r="N1885" s="109">
        <v>1</v>
      </c>
      <c r="O1885" s="109" t="s">
        <v>91</v>
      </c>
      <c r="P1885" s="109">
        <v>60</v>
      </c>
      <c r="Q1885" s="109">
        <v>0</v>
      </c>
      <c r="R1885" s="109">
        <v>359</v>
      </c>
      <c r="S1885" s="109">
        <v>359</v>
      </c>
      <c r="T1885" s="117" t="s">
        <v>88</v>
      </c>
      <c r="U1885" s="117"/>
      <c r="V1885" s="117"/>
      <c r="W1885" s="117"/>
      <c r="X1885" s="117"/>
      <c r="Y1885" s="117"/>
      <c r="Z1885" s="117"/>
      <c r="AA1885" s="117">
        <f t="shared" si="1006"/>
        <v>3600</v>
      </c>
      <c r="AB1885" s="117"/>
      <c r="AC1885" s="117"/>
      <c r="AD1885" s="117"/>
      <c r="AE1885" s="124"/>
      <c r="AF1885" s="117"/>
      <c r="AG1885" s="117"/>
      <c r="AH1885" s="117"/>
      <c r="AI1885" s="117"/>
      <c r="AJ1885" s="117"/>
      <c r="AK1885" s="117"/>
      <c r="AL1885" s="117"/>
      <c r="AM1885" s="117"/>
      <c r="AN1885" s="117"/>
      <c r="AO1885" s="112"/>
      <c r="AP1885" s="113">
        <v>0</v>
      </c>
      <c r="AQ1885" s="113" t="e">
        <f t="shared" si="956"/>
        <v>#REF!</v>
      </c>
      <c r="AR1885" s="113" t="e">
        <f t="shared" si="957"/>
        <v>#REF!</v>
      </c>
      <c r="AS1885" s="118">
        <f t="shared" si="1005"/>
        <v>0</v>
      </c>
      <c r="AT1885" s="118">
        <v>0</v>
      </c>
      <c r="AU1885" s="119">
        <f t="shared" si="960"/>
        <v>8634.5500000000757</v>
      </c>
    </row>
    <row r="1886" spans="2:48">
      <c r="B1886" s="122">
        <v>45761</v>
      </c>
      <c r="C1886" s="117" t="s">
        <v>117</v>
      </c>
      <c r="D1886" s="117"/>
      <c r="E1886" s="117"/>
      <c r="F1886" s="109" t="s">
        <v>104</v>
      </c>
      <c r="G1886" s="109"/>
      <c r="H1886" s="110"/>
      <c r="I1886" s="110"/>
      <c r="J1886" s="110"/>
      <c r="K1886" s="110"/>
      <c r="L1886" s="110"/>
      <c r="M1886" s="111"/>
      <c r="N1886" s="109">
        <v>1</v>
      </c>
      <c r="O1886" s="109" t="s">
        <v>91</v>
      </c>
      <c r="P1886" s="109">
        <v>60</v>
      </c>
      <c r="Q1886" s="109">
        <v>0</v>
      </c>
      <c r="R1886" s="109">
        <v>359</v>
      </c>
      <c r="S1886" s="109">
        <v>359</v>
      </c>
      <c r="T1886" s="117" t="s">
        <v>88</v>
      </c>
      <c r="U1886" s="117"/>
      <c r="V1886" s="117"/>
      <c r="W1886" s="117"/>
      <c r="X1886" s="117"/>
      <c r="Y1886" s="117"/>
      <c r="Z1886" s="117"/>
      <c r="AA1886" s="117">
        <f t="shared" si="1006"/>
        <v>3600</v>
      </c>
      <c r="AB1886" s="117"/>
      <c r="AC1886" s="117"/>
      <c r="AD1886" s="117"/>
      <c r="AE1886" s="124"/>
      <c r="AF1886" s="117"/>
      <c r="AG1886" s="117"/>
      <c r="AH1886" s="117"/>
      <c r="AI1886" s="117"/>
      <c r="AJ1886" s="117"/>
      <c r="AK1886" s="117"/>
      <c r="AL1886" s="117"/>
      <c r="AM1886" s="117"/>
      <c r="AN1886" s="117"/>
      <c r="AO1886" s="112"/>
      <c r="AP1886" s="113">
        <v>0</v>
      </c>
      <c r="AQ1886" s="113" t="e">
        <f t="shared" si="956"/>
        <v>#REF!</v>
      </c>
      <c r="AR1886" s="113" t="e">
        <f t="shared" si="957"/>
        <v>#REF!</v>
      </c>
      <c r="AS1886" s="118">
        <f t="shared" si="1005"/>
        <v>0</v>
      </c>
      <c r="AT1886" s="118">
        <v>0</v>
      </c>
      <c r="AU1886" s="119">
        <f t="shared" si="960"/>
        <v>8694.5500000000757</v>
      </c>
    </row>
    <row r="1887" spans="2:48">
      <c r="B1887" s="96">
        <v>45761</v>
      </c>
      <c r="C1887" s="82" t="s">
        <v>117</v>
      </c>
      <c r="D1887" s="82"/>
      <c r="E1887" s="82"/>
      <c r="F1887" s="130" t="s">
        <v>105</v>
      </c>
      <c r="G1887" s="130" t="s">
        <v>89</v>
      </c>
      <c r="H1887" s="133" t="s">
        <v>89</v>
      </c>
      <c r="I1887" s="133" t="s">
        <v>89</v>
      </c>
      <c r="J1887" s="133" t="s">
        <v>89</v>
      </c>
      <c r="K1887" s="133" t="s">
        <v>89</v>
      </c>
      <c r="L1887" s="133" t="s">
        <v>95</v>
      </c>
      <c r="M1887" s="134" t="s">
        <v>106</v>
      </c>
      <c r="N1887" s="114">
        <v>3</v>
      </c>
      <c r="O1887" s="82" t="s">
        <v>114</v>
      </c>
      <c r="P1887" s="130">
        <v>3</v>
      </c>
      <c r="Q1887" s="114">
        <v>44</v>
      </c>
      <c r="R1887" s="130">
        <v>338</v>
      </c>
      <c r="S1887" s="130">
        <v>338</v>
      </c>
      <c r="T1887" s="84" t="s">
        <v>88</v>
      </c>
      <c r="U1887" s="82"/>
      <c r="V1887" s="82"/>
      <c r="W1887" s="82"/>
      <c r="X1887" s="82"/>
      <c r="Y1887" s="82"/>
      <c r="Z1887" s="82"/>
      <c r="AA1887" s="82">
        <f t="shared" si="954"/>
        <v>224</v>
      </c>
      <c r="AB1887" s="82"/>
      <c r="AC1887" s="82"/>
      <c r="AD1887" s="82">
        <v>109.9</v>
      </c>
      <c r="AE1887" s="120">
        <v>2.3902999999999999</v>
      </c>
      <c r="AF1887" s="82">
        <v>110.1</v>
      </c>
      <c r="AG1887" s="82">
        <v>96.4</v>
      </c>
      <c r="AH1887" s="132">
        <f>AF1887-AG1887</f>
        <v>13.699999999999989</v>
      </c>
      <c r="AI1887" s="132">
        <v>-4.0914999999999999</v>
      </c>
      <c r="AJ1887" s="132">
        <v>-2.953881</v>
      </c>
      <c r="AK1887" s="132">
        <v>-3.8440729999999999</v>
      </c>
      <c r="AL1887" s="132">
        <v>-1.822125</v>
      </c>
      <c r="AM1887" s="136">
        <f>AJ1887-AI1887</f>
        <v>1.1376189999999999</v>
      </c>
      <c r="AN1887" s="136">
        <f>AL1887-AK1887</f>
        <v>2.0219480000000001</v>
      </c>
      <c r="AO1887" s="136">
        <f>AD1887/AA1887*60</f>
        <v>29.437500000000004</v>
      </c>
      <c r="AP1887" s="93">
        <f t="shared" si="955"/>
        <v>3.7333333333333334</v>
      </c>
      <c r="AQ1887" s="126" t="e">
        <f t="shared" si="956"/>
        <v>#REF!</v>
      </c>
      <c r="AR1887" s="126" t="e">
        <f t="shared" si="957"/>
        <v>#REF!</v>
      </c>
      <c r="AS1887" s="85">
        <f t="shared" si="958"/>
        <v>0</v>
      </c>
      <c r="AT1887" s="85">
        <f t="shared" si="959"/>
        <v>3.7333333333333334</v>
      </c>
      <c r="AU1887" s="125">
        <f t="shared" si="960"/>
        <v>8698.2833333334092</v>
      </c>
    </row>
    <row r="1888" spans="2:48">
      <c r="B1888" s="96">
        <v>45762</v>
      </c>
      <c r="C1888" s="82" t="s">
        <v>117</v>
      </c>
      <c r="D1888" s="82" t="s">
        <v>116</v>
      </c>
      <c r="E1888" s="82" t="s">
        <v>3729</v>
      </c>
      <c r="F1888" s="84" t="s">
        <v>1839</v>
      </c>
      <c r="G1888" s="84" t="s">
        <v>1839</v>
      </c>
      <c r="H1888" s="133" t="s">
        <v>89</v>
      </c>
      <c r="I1888" s="86"/>
      <c r="J1888" s="86"/>
      <c r="K1888" s="86"/>
      <c r="L1888" s="86" t="s">
        <v>131</v>
      </c>
      <c r="M1888" s="86" t="s">
        <v>168</v>
      </c>
      <c r="N1888" s="114">
        <v>3</v>
      </c>
      <c r="O1888" s="82" t="s">
        <v>92</v>
      </c>
      <c r="P1888" s="130">
        <v>3</v>
      </c>
      <c r="Q1888" s="114">
        <v>44</v>
      </c>
      <c r="R1888" s="130">
        <v>338</v>
      </c>
      <c r="S1888" s="130">
        <v>338</v>
      </c>
      <c r="T1888" s="84" t="s">
        <v>88</v>
      </c>
      <c r="U1888" s="82"/>
      <c r="V1888" s="82"/>
      <c r="W1888" s="82"/>
      <c r="X1888" s="82"/>
      <c r="Y1888" s="82"/>
      <c r="Z1888" s="82"/>
      <c r="AA1888" s="82">
        <f t="shared" si="954"/>
        <v>224</v>
      </c>
      <c r="AB1888" s="82">
        <v>114.4</v>
      </c>
      <c r="AC1888" s="82" t="s">
        <v>88</v>
      </c>
      <c r="AD1888" s="82"/>
      <c r="AE1888" s="120">
        <v>2.3969999999999998</v>
      </c>
      <c r="AF1888" s="82"/>
      <c r="AG1888" s="82"/>
      <c r="AH1888" s="82"/>
      <c r="AI1888" s="82"/>
      <c r="AJ1888" s="82"/>
      <c r="AK1888" s="82"/>
      <c r="AL1888" s="82"/>
      <c r="AM1888" s="82"/>
      <c r="AN1888" s="82"/>
      <c r="AO1888" s="87"/>
      <c r="AP1888" s="93">
        <f t="shared" si="955"/>
        <v>3.7333333333333334</v>
      </c>
      <c r="AQ1888" s="126" t="e">
        <f t="shared" si="956"/>
        <v>#REF!</v>
      </c>
      <c r="AR1888" s="126" t="e">
        <f t="shared" si="957"/>
        <v>#REF!</v>
      </c>
      <c r="AS1888" s="85">
        <f t="shared" si="958"/>
        <v>3.7333333333333334</v>
      </c>
      <c r="AT1888" s="85">
        <f t="shared" si="959"/>
        <v>7.4666666666666668</v>
      </c>
      <c r="AU1888" s="125">
        <f t="shared" si="960"/>
        <v>8702.0166666667428</v>
      </c>
    </row>
    <row r="1889" spans="2:47">
      <c r="B1889" s="96">
        <v>45762</v>
      </c>
      <c r="C1889" s="82" t="s">
        <v>117</v>
      </c>
      <c r="D1889" s="82" t="s">
        <v>116</v>
      </c>
      <c r="E1889" s="82" t="s">
        <v>3729</v>
      </c>
      <c r="F1889" s="84" t="s">
        <v>1840</v>
      </c>
      <c r="G1889" s="84" t="s">
        <v>1840</v>
      </c>
      <c r="H1889" s="133" t="s">
        <v>89</v>
      </c>
      <c r="I1889" s="86"/>
      <c r="J1889" s="86"/>
      <c r="K1889" s="86"/>
      <c r="L1889" s="86" t="s">
        <v>131</v>
      </c>
      <c r="M1889" s="86" t="s">
        <v>168</v>
      </c>
      <c r="N1889" s="114">
        <v>3</v>
      </c>
      <c r="O1889" s="82" t="s">
        <v>92</v>
      </c>
      <c r="P1889" s="130">
        <v>3</v>
      </c>
      <c r="Q1889" s="114">
        <v>44</v>
      </c>
      <c r="R1889" s="130">
        <v>338</v>
      </c>
      <c r="S1889" s="130">
        <v>338</v>
      </c>
      <c r="T1889" s="84" t="s">
        <v>88</v>
      </c>
      <c r="U1889" s="82"/>
      <c r="V1889" s="82"/>
      <c r="W1889" s="82"/>
      <c r="X1889" s="82"/>
      <c r="Y1889" s="82"/>
      <c r="Z1889" s="82"/>
      <c r="AA1889" s="82">
        <f t="shared" si="954"/>
        <v>224</v>
      </c>
      <c r="AB1889" s="82">
        <v>111.4</v>
      </c>
      <c r="AC1889" s="82" t="s">
        <v>88</v>
      </c>
      <c r="AD1889" s="82"/>
      <c r="AE1889" s="120">
        <v>2.3919999999999999</v>
      </c>
      <c r="AF1889" s="82"/>
      <c r="AG1889" s="82"/>
      <c r="AH1889" s="82"/>
      <c r="AI1889" s="82"/>
      <c r="AJ1889" s="82"/>
      <c r="AK1889" s="82"/>
      <c r="AL1889" s="82"/>
      <c r="AM1889" s="82"/>
      <c r="AN1889" s="82"/>
      <c r="AO1889" s="87"/>
      <c r="AP1889" s="93">
        <f t="shared" si="955"/>
        <v>3.7333333333333334</v>
      </c>
      <c r="AQ1889" s="126" t="e">
        <f t="shared" si="956"/>
        <v>#REF!</v>
      </c>
      <c r="AR1889" s="126" t="e">
        <f t="shared" si="957"/>
        <v>#REF!</v>
      </c>
      <c r="AS1889" s="85">
        <f t="shared" si="958"/>
        <v>7.4666666666666668</v>
      </c>
      <c r="AT1889" s="85">
        <f t="shared" si="959"/>
        <v>11.2</v>
      </c>
      <c r="AU1889" s="125">
        <f t="shared" si="960"/>
        <v>8705.7500000000764</v>
      </c>
    </row>
    <row r="1890" spans="2:47">
      <c r="B1890" s="96">
        <v>45762</v>
      </c>
      <c r="C1890" s="82" t="s">
        <v>117</v>
      </c>
      <c r="D1890" s="82" t="s">
        <v>116</v>
      </c>
      <c r="E1890" s="82" t="s">
        <v>3729</v>
      </c>
      <c r="F1890" s="84" t="s">
        <v>1841</v>
      </c>
      <c r="G1890" s="84" t="s">
        <v>1841</v>
      </c>
      <c r="H1890" s="133" t="s">
        <v>89</v>
      </c>
      <c r="I1890" s="86"/>
      <c r="J1890" s="86"/>
      <c r="K1890" s="86"/>
      <c r="L1890" s="86" t="s">
        <v>131</v>
      </c>
      <c r="M1890" s="86" t="s">
        <v>168</v>
      </c>
      <c r="N1890" s="114">
        <v>3</v>
      </c>
      <c r="O1890" s="82" t="s">
        <v>92</v>
      </c>
      <c r="P1890" s="130">
        <v>3</v>
      </c>
      <c r="Q1890" s="114">
        <v>44</v>
      </c>
      <c r="R1890" s="130">
        <v>338</v>
      </c>
      <c r="S1890" s="130">
        <v>338</v>
      </c>
      <c r="T1890" s="84" t="s">
        <v>88</v>
      </c>
      <c r="U1890" s="82"/>
      <c r="V1890" s="82"/>
      <c r="W1890" s="82"/>
      <c r="X1890" s="82"/>
      <c r="Y1890" s="82"/>
      <c r="Z1890" s="82"/>
      <c r="AA1890" s="82">
        <f t="shared" si="954"/>
        <v>224</v>
      </c>
      <c r="AB1890" s="82">
        <v>112.1</v>
      </c>
      <c r="AC1890" s="82" t="s">
        <v>88</v>
      </c>
      <c r="AD1890" s="82"/>
      <c r="AE1890" s="120">
        <v>2.391</v>
      </c>
      <c r="AF1890" s="82"/>
      <c r="AG1890" s="82"/>
      <c r="AH1890" s="82"/>
      <c r="AI1890" s="82"/>
      <c r="AJ1890" s="82"/>
      <c r="AK1890" s="82"/>
      <c r="AL1890" s="82"/>
      <c r="AM1890" s="82"/>
      <c r="AN1890" s="82"/>
      <c r="AO1890" s="87"/>
      <c r="AP1890" s="93">
        <f t="shared" si="955"/>
        <v>3.7333333333333334</v>
      </c>
      <c r="AQ1890" s="126" t="e">
        <f t="shared" si="956"/>
        <v>#REF!</v>
      </c>
      <c r="AR1890" s="126" t="e">
        <f t="shared" si="957"/>
        <v>#REF!</v>
      </c>
      <c r="AS1890" s="85">
        <f t="shared" si="958"/>
        <v>11.2</v>
      </c>
      <c r="AT1890" s="85">
        <f t="shared" si="959"/>
        <v>14.933333333333334</v>
      </c>
      <c r="AU1890" s="125">
        <f t="shared" si="960"/>
        <v>8709.48333333341</v>
      </c>
    </row>
    <row r="1891" spans="2:47">
      <c r="B1891" s="96">
        <v>45762</v>
      </c>
      <c r="C1891" s="82" t="s">
        <v>117</v>
      </c>
      <c r="D1891" s="82" t="s">
        <v>116</v>
      </c>
      <c r="E1891" s="82" t="s">
        <v>3729</v>
      </c>
      <c r="F1891" s="84" t="s">
        <v>1842</v>
      </c>
      <c r="G1891" s="84" t="s">
        <v>1842</v>
      </c>
      <c r="H1891" s="133" t="s">
        <v>89</v>
      </c>
      <c r="I1891" s="86"/>
      <c r="J1891" s="86"/>
      <c r="K1891" s="86"/>
      <c r="L1891" s="86" t="s">
        <v>131</v>
      </c>
      <c r="M1891" s="86" t="s">
        <v>168</v>
      </c>
      <c r="N1891" s="114">
        <v>3</v>
      </c>
      <c r="O1891" s="82" t="s">
        <v>92</v>
      </c>
      <c r="P1891" s="130">
        <v>3</v>
      </c>
      <c r="Q1891" s="114">
        <v>44</v>
      </c>
      <c r="R1891" s="130">
        <v>338</v>
      </c>
      <c r="S1891" s="130">
        <v>338</v>
      </c>
      <c r="T1891" s="84" t="s">
        <v>88</v>
      </c>
      <c r="U1891" s="82"/>
      <c r="V1891" s="82"/>
      <c r="W1891" s="82"/>
      <c r="X1891" s="82"/>
      <c r="Y1891" s="82"/>
      <c r="Z1891" s="82"/>
      <c r="AA1891" s="82">
        <f t="shared" si="954"/>
        <v>224</v>
      </c>
      <c r="AB1891" s="82">
        <v>113.1</v>
      </c>
      <c r="AC1891" s="82" t="s">
        <v>88</v>
      </c>
      <c r="AD1891" s="82"/>
      <c r="AE1891" s="120">
        <v>2.3940000000000001</v>
      </c>
      <c r="AF1891" s="82"/>
      <c r="AG1891" s="82"/>
      <c r="AH1891" s="82"/>
      <c r="AI1891" s="82"/>
      <c r="AJ1891" s="82"/>
      <c r="AK1891" s="82"/>
      <c r="AL1891" s="82"/>
      <c r="AM1891" s="82"/>
      <c r="AN1891" s="82"/>
      <c r="AO1891" s="87"/>
      <c r="AP1891" s="93">
        <f t="shared" si="955"/>
        <v>3.7333333333333334</v>
      </c>
      <c r="AQ1891" s="126" t="e">
        <f t="shared" si="956"/>
        <v>#REF!</v>
      </c>
      <c r="AR1891" s="126" t="e">
        <f t="shared" si="957"/>
        <v>#REF!</v>
      </c>
      <c r="AS1891" s="85">
        <f t="shared" si="958"/>
        <v>14.933333333333334</v>
      </c>
      <c r="AT1891" s="85">
        <f t="shared" si="959"/>
        <v>18.666666666666668</v>
      </c>
      <c r="AU1891" s="125">
        <f t="shared" si="960"/>
        <v>8713.2166666667435</v>
      </c>
    </row>
    <row r="1892" spans="2:47">
      <c r="B1892" s="96">
        <v>45762</v>
      </c>
      <c r="C1892" s="82" t="s">
        <v>1038</v>
      </c>
      <c r="D1892" s="82" t="s">
        <v>116</v>
      </c>
      <c r="E1892" s="82" t="s">
        <v>3729</v>
      </c>
      <c r="F1892" s="84" t="s">
        <v>1843</v>
      </c>
      <c r="G1892" s="84" t="s">
        <v>1843</v>
      </c>
      <c r="H1892" s="133" t="s">
        <v>89</v>
      </c>
      <c r="I1892" s="86"/>
      <c r="J1892" s="86"/>
      <c r="K1892" s="86"/>
      <c r="L1892" s="86" t="s">
        <v>131</v>
      </c>
      <c r="M1892" s="86" t="s">
        <v>168</v>
      </c>
      <c r="N1892" s="114">
        <v>3</v>
      </c>
      <c r="O1892" s="82" t="s">
        <v>92</v>
      </c>
      <c r="P1892" s="130">
        <v>3</v>
      </c>
      <c r="Q1892" s="114">
        <v>44</v>
      </c>
      <c r="R1892" s="130">
        <v>338</v>
      </c>
      <c r="S1892" s="130">
        <v>338</v>
      </c>
      <c r="T1892" s="84" t="s">
        <v>88</v>
      </c>
      <c r="U1892" s="82"/>
      <c r="V1892" s="82"/>
      <c r="W1892" s="82"/>
      <c r="X1892" s="82"/>
      <c r="Y1892" s="82"/>
      <c r="Z1892" s="82"/>
      <c r="AA1892" s="82">
        <f t="shared" si="954"/>
        <v>224</v>
      </c>
      <c r="AB1892" s="82">
        <v>111</v>
      </c>
      <c r="AC1892" s="82" t="s">
        <v>88</v>
      </c>
      <c r="AD1892" s="82"/>
      <c r="AE1892" s="120">
        <v>2.395</v>
      </c>
      <c r="AF1892" s="82"/>
      <c r="AG1892" s="82"/>
      <c r="AH1892" s="82"/>
      <c r="AI1892" s="82"/>
      <c r="AJ1892" s="82"/>
      <c r="AK1892" s="82"/>
      <c r="AL1892" s="82"/>
      <c r="AM1892" s="82"/>
      <c r="AN1892" s="82"/>
      <c r="AO1892" s="87"/>
      <c r="AP1892" s="93">
        <f t="shared" si="955"/>
        <v>3.7333333333333334</v>
      </c>
      <c r="AQ1892" s="126" t="e">
        <f t="shared" si="956"/>
        <v>#REF!</v>
      </c>
      <c r="AR1892" s="126" t="e">
        <f t="shared" si="957"/>
        <v>#REF!</v>
      </c>
      <c r="AS1892" s="85">
        <f t="shared" si="958"/>
        <v>18.666666666666668</v>
      </c>
      <c r="AT1892" s="85">
        <f t="shared" si="959"/>
        <v>22.400000000000002</v>
      </c>
      <c r="AU1892" s="125">
        <f t="shared" si="960"/>
        <v>8716.9500000000771</v>
      </c>
    </row>
    <row r="1893" spans="2:47">
      <c r="B1893" s="96">
        <v>45762</v>
      </c>
      <c r="C1893" s="82" t="s">
        <v>1038</v>
      </c>
      <c r="D1893" s="82" t="s">
        <v>116</v>
      </c>
      <c r="E1893" s="82" t="s">
        <v>3729</v>
      </c>
      <c r="F1893" s="84" t="s">
        <v>1844</v>
      </c>
      <c r="G1893" s="84" t="s">
        <v>1844</v>
      </c>
      <c r="H1893" s="133" t="s">
        <v>89</v>
      </c>
      <c r="I1893" s="86"/>
      <c r="J1893" s="86"/>
      <c r="K1893" s="86"/>
      <c r="L1893" s="86" t="s">
        <v>131</v>
      </c>
      <c r="M1893" s="86" t="s">
        <v>168</v>
      </c>
      <c r="N1893" s="114">
        <v>3</v>
      </c>
      <c r="O1893" s="82" t="s">
        <v>92</v>
      </c>
      <c r="P1893" s="130">
        <v>3</v>
      </c>
      <c r="Q1893" s="114">
        <v>44</v>
      </c>
      <c r="R1893" s="130">
        <v>338</v>
      </c>
      <c r="S1893" s="130">
        <v>338</v>
      </c>
      <c r="T1893" s="84" t="s">
        <v>88</v>
      </c>
      <c r="U1893" s="82"/>
      <c r="V1893" s="82"/>
      <c r="W1893" s="82"/>
      <c r="X1893" s="82"/>
      <c r="Y1893" s="82"/>
      <c r="Z1893" s="82"/>
      <c r="AA1893" s="82">
        <f t="shared" si="954"/>
        <v>224</v>
      </c>
      <c r="AB1893" s="82">
        <v>111.9</v>
      </c>
      <c r="AC1893" s="82" t="s">
        <v>88</v>
      </c>
      <c r="AD1893" s="82"/>
      <c r="AE1893" s="120">
        <v>2.93</v>
      </c>
      <c r="AF1893" s="82"/>
      <c r="AG1893" s="82"/>
      <c r="AH1893" s="82"/>
      <c r="AI1893" s="82"/>
      <c r="AJ1893" s="82"/>
      <c r="AK1893" s="82"/>
      <c r="AL1893" s="82"/>
      <c r="AM1893" s="82"/>
      <c r="AN1893" s="82"/>
      <c r="AO1893" s="87"/>
      <c r="AP1893" s="93">
        <f t="shared" si="955"/>
        <v>3.7333333333333334</v>
      </c>
      <c r="AQ1893" s="126" t="e">
        <f t="shared" si="956"/>
        <v>#REF!</v>
      </c>
      <c r="AR1893" s="126" t="e">
        <f t="shared" si="957"/>
        <v>#REF!</v>
      </c>
      <c r="AS1893" s="85">
        <f t="shared" si="958"/>
        <v>22.400000000000002</v>
      </c>
      <c r="AT1893" s="85">
        <f t="shared" si="959"/>
        <v>26.133333333333336</v>
      </c>
      <c r="AU1893" s="125">
        <f t="shared" si="960"/>
        <v>8720.6833333334107</v>
      </c>
    </row>
    <row r="1894" spans="2:47">
      <c r="B1894" s="96">
        <v>45762</v>
      </c>
      <c r="C1894" s="82" t="s">
        <v>1038</v>
      </c>
      <c r="D1894" s="82" t="s">
        <v>116</v>
      </c>
      <c r="E1894" s="82" t="s">
        <v>3729</v>
      </c>
      <c r="F1894" s="84" t="s">
        <v>1845</v>
      </c>
      <c r="G1894" s="84" t="s">
        <v>1845</v>
      </c>
      <c r="H1894" s="133" t="s">
        <v>89</v>
      </c>
      <c r="I1894" s="86"/>
      <c r="J1894" s="86"/>
      <c r="K1894" s="86"/>
      <c r="L1894" s="86" t="s">
        <v>131</v>
      </c>
      <c r="M1894" s="86" t="s">
        <v>168</v>
      </c>
      <c r="N1894" s="114">
        <v>3</v>
      </c>
      <c r="O1894" s="82" t="s">
        <v>92</v>
      </c>
      <c r="P1894" s="130">
        <v>3</v>
      </c>
      <c r="Q1894" s="114">
        <v>44</v>
      </c>
      <c r="R1894" s="130">
        <v>338</v>
      </c>
      <c r="S1894" s="130">
        <v>338</v>
      </c>
      <c r="T1894" s="84" t="s">
        <v>88</v>
      </c>
      <c r="U1894" s="82"/>
      <c r="V1894" s="82"/>
      <c r="W1894" s="82"/>
      <c r="X1894" s="82"/>
      <c r="Y1894" s="82"/>
      <c r="Z1894" s="82"/>
      <c r="AA1894" s="82">
        <f t="shared" si="954"/>
        <v>224</v>
      </c>
      <c r="AB1894" s="82">
        <v>111.7</v>
      </c>
      <c r="AC1894" s="82" t="s">
        <v>88</v>
      </c>
      <c r="AD1894" s="82"/>
      <c r="AE1894" s="120">
        <v>2.391</v>
      </c>
      <c r="AF1894" s="82"/>
      <c r="AG1894" s="82"/>
      <c r="AH1894" s="82"/>
      <c r="AI1894" s="82"/>
      <c r="AJ1894" s="82"/>
      <c r="AK1894" s="82"/>
      <c r="AL1894" s="82"/>
      <c r="AM1894" s="82"/>
      <c r="AN1894" s="82"/>
      <c r="AO1894" s="87"/>
      <c r="AP1894" s="93">
        <f t="shared" si="955"/>
        <v>3.7333333333333334</v>
      </c>
      <c r="AQ1894" s="126" t="e">
        <f t="shared" si="956"/>
        <v>#REF!</v>
      </c>
      <c r="AR1894" s="126" t="e">
        <f t="shared" si="957"/>
        <v>#REF!</v>
      </c>
      <c r="AS1894" s="85">
        <f t="shared" si="958"/>
        <v>26.133333333333336</v>
      </c>
      <c r="AT1894" s="85">
        <f t="shared" si="959"/>
        <v>29.866666666666671</v>
      </c>
      <c r="AU1894" s="125">
        <f t="shared" si="960"/>
        <v>8724.4166666667443</v>
      </c>
    </row>
    <row r="1895" spans="2:47">
      <c r="B1895" s="96">
        <v>45762</v>
      </c>
      <c r="C1895" s="82" t="s">
        <v>1038</v>
      </c>
      <c r="D1895" s="82" t="s">
        <v>116</v>
      </c>
      <c r="E1895" s="82" t="s">
        <v>3729</v>
      </c>
      <c r="F1895" s="84" t="s">
        <v>1846</v>
      </c>
      <c r="G1895" s="84" t="s">
        <v>1846</v>
      </c>
      <c r="H1895" s="133" t="s">
        <v>89</v>
      </c>
      <c r="I1895" s="86"/>
      <c r="J1895" s="86"/>
      <c r="K1895" s="86"/>
      <c r="L1895" s="86" t="s">
        <v>131</v>
      </c>
      <c r="M1895" s="86" t="s">
        <v>168</v>
      </c>
      <c r="N1895" s="114">
        <v>3</v>
      </c>
      <c r="O1895" s="82" t="s">
        <v>92</v>
      </c>
      <c r="P1895" s="130">
        <v>3</v>
      </c>
      <c r="Q1895" s="114">
        <v>44</v>
      </c>
      <c r="R1895" s="130">
        <v>338</v>
      </c>
      <c r="S1895" s="130">
        <v>338</v>
      </c>
      <c r="T1895" s="84" t="s">
        <v>88</v>
      </c>
      <c r="U1895" s="82"/>
      <c r="V1895" s="82"/>
      <c r="W1895" s="82"/>
      <c r="X1895" s="82"/>
      <c r="Y1895" s="82"/>
      <c r="Z1895" s="82"/>
      <c r="AA1895" s="82">
        <f t="shared" si="954"/>
        <v>224</v>
      </c>
      <c r="AB1895" s="82">
        <v>111.5</v>
      </c>
      <c r="AC1895" s="82" t="s">
        <v>88</v>
      </c>
      <c r="AD1895" s="82"/>
      <c r="AE1895" s="120">
        <v>2.3969999999999998</v>
      </c>
      <c r="AF1895" s="82"/>
      <c r="AG1895" s="82"/>
      <c r="AH1895" s="82"/>
      <c r="AI1895" s="82"/>
      <c r="AJ1895" s="82"/>
      <c r="AK1895" s="82"/>
      <c r="AL1895" s="82"/>
      <c r="AM1895" s="82"/>
      <c r="AN1895" s="82"/>
      <c r="AO1895" s="87"/>
      <c r="AP1895" s="93">
        <f t="shared" si="955"/>
        <v>3.7333333333333334</v>
      </c>
      <c r="AQ1895" s="126" t="e">
        <f t="shared" si="956"/>
        <v>#REF!</v>
      </c>
      <c r="AR1895" s="126" t="e">
        <f t="shared" si="957"/>
        <v>#REF!</v>
      </c>
      <c r="AS1895" s="85">
        <f t="shared" si="958"/>
        <v>29.866666666666671</v>
      </c>
      <c r="AT1895" s="85">
        <f t="shared" si="959"/>
        <v>33.6</v>
      </c>
      <c r="AU1895" s="125">
        <f t="shared" si="960"/>
        <v>8728.1500000000779</v>
      </c>
    </row>
    <row r="1896" spans="2:47">
      <c r="B1896" s="96">
        <v>45762</v>
      </c>
      <c r="C1896" s="82" t="s">
        <v>155</v>
      </c>
      <c r="D1896" s="82" t="s">
        <v>116</v>
      </c>
      <c r="E1896" s="82" t="s">
        <v>3729</v>
      </c>
      <c r="F1896" s="84" t="s">
        <v>1847</v>
      </c>
      <c r="G1896" s="84" t="s">
        <v>1847</v>
      </c>
      <c r="H1896" s="133" t="s">
        <v>89</v>
      </c>
      <c r="I1896" s="86"/>
      <c r="J1896" s="86"/>
      <c r="K1896" s="86"/>
      <c r="L1896" s="86" t="s">
        <v>131</v>
      </c>
      <c r="M1896" s="86" t="s">
        <v>168</v>
      </c>
      <c r="N1896" s="114">
        <v>3</v>
      </c>
      <c r="O1896" s="82" t="s">
        <v>92</v>
      </c>
      <c r="P1896" s="130">
        <v>3</v>
      </c>
      <c r="Q1896" s="114">
        <v>44</v>
      </c>
      <c r="R1896" s="130">
        <v>338</v>
      </c>
      <c r="S1896" s="130">
        <v>338</v>
      </c>
      <c r="T1896" s="84" t="s">
        <v>88</v>
      </c>
      <c r="U1896" s="82"/>
      <c r="V1896" s="82"/>
      <c r="W1896" s="82"/>
      <c r="X1896" s="82"/>
      <c r="Y1896" s="82"/>
      <c r="Z1896" s="82"/>
      <c r="AA1896" s="82">
        <f t="shared" ref="AA1896" si="1007">P1896*60+Q1896</f>
        <v>224</v>
      </c>
      <c r="AB1896" s="82">
        <v>111.1</v>
      </c>
      <c r="AC1896" s="82" t="s">
        <v>88</v>
      </c>
      <c r="AD1896" s="82"/>
      <c r="AE1896" s="120">
        <v>2.3959999999999999</v>
      </c>
      <c r="AF1896" s="82"/>
      <c r="AG1896" s="82"/>
      <c r="AH1896" s="82"/>
      <c r="AI1896" s="82"/>
      <c r="AJ1896" s="82"/>
      <c r="AK1896" s="82"/>
      <c r="AL1896" s="82"/>
      <c r="AM1896" s="82"/>
      <c r="AN1896" s="82"/>
      <c r="AO1896" s="87"/>
      <c r="AP1896" s="93">
        <f t="shared" ref="AP1896" si="1008">IF(O1896="A",AP1895+AA1896/60,AP1895)</f>
        <v>3.7333333333333334</v>
      </c>
      <c r="AQ1896" s="126" t="e">
        <f t="shared" ref="AQ1896" si="1009">IF(O1896="B",AQ1895+AA1896/60,AQ1895)</f>
        <v>#REF!</v>
      </c>
      <c r="AR1896" s="126" t="e">
        <f t="shared" ref="AR1896" si="1010">IF(O1896="3A",AR1895+AA1896/60,AR1895)</f>
        <v>#REF!</v>
      </c>
      <c r="AS1896" s="85">
        <f t="shared" ref="AS1896" si="1011">IF(O1896="3C",AS1895+AA1896/60,AS1895)</f>
        <v>33.6</v>
      </c>
      <c r="AT1896" s="85">
        <f t="shared" ref="AT1896" si="1012">AT1895+(AA1896/60)</f>
        <v>37.333333333333336</v>
      </c>
      <c r="AU1896" s="125">
        <f t="shared" ref="AU1896" si="1013">AU1895+(AA1896/60)</f>
        <v>8731.8833333334114</v>
      </c>
    </row>
    <row r="1897" spans="2:47">
      <c r="B1897" s="96">
        <v>45762</v>
      </c>
      <c r="C1897" s="82" t="s">
        <v>155</v>
      </c>
      <c r="D1897" s="82" t="s">
        <v>116</v>
      </c>
      <c r="E1897" s="82" t="s">
        <v>3729</v>
      </c>
      <c r="F1897" s="84" t="s">
        <v>1848</v>
      </c>
      <c r="G1897" s="84" t="s">
        <v>1848</v>
      </c>
      <c r="H1897" s="133" t="s">
        <v>89</v>
      </c>
      <c r="I1897" s="86"/>
      <c r="J1897" s="86"/>
      <c r="K1897" s="86"/>
      <c r="L1897" s="86" t="s">
        <v>131</v>
      </c>
      <c r="M1897" s="86" t="s">
        <v>168</v>
      </c>
      <c r="N1897" s="114">
        <v>3</v>
      </c>
      <c r="O1897" s="82" t="s">
        <v>92</v>
      </c>
      <c r="P1897" s="130">
        <v>3</v>
      </c>
      <c r="Q1897" s="114">
        <v>44</v>
      </c>
      <c r="R1897" s="130">
        <v>338</v>
      </c>
      <c r="S1897" s="130">
        <v>338</v>
      </c>
      <c r="T1897" s="84" t="s">
        <v>88</v>
      </c>
      <c r="U1897" s="82"/>
      <c r="V1897" s="82"/>
      <c r="W1897" s="82"/>
      <c r="X1897" s="82"/>
      <c r="Y1897" s="82"/>
      <c r="Z1897" s="82"/>
      <c r="AA1897" s="82">
        <f t="shared" ref="AA1897:AA1901" si="1014">P1897*60+Q1897</f>
        <v>224</v>
      </c>
      <c r="AB1897" s="82">
        <v>111.8</v>
      </c>
      <c r="AC1897" s="82" t="s">
        <v>88</v>
      </c>
      <c r="AD1897" s="82"/>
      <c r="AE1897" s="120">
        <v>2.399</v>
      </c>
      <c r="AF1897" s="82"/>
      <c r="AG1897" s="82"/>
      <c r="AH1897" s="82"/>
      <c r="AI1897" s="82"/>
      <c r="AJ1897" s="82"/>
      <c r="AK1897" s="82"/>
      <c r="AL1897" s="82"/>
      <c r="AM1897" s="82"/>
      <c r="AN1897" s="82"/>
      <c r="AO1897" s="87"/>
      <c r="AP1897" s="93">
        <f t="shared" ref="AP1897:AP1901" si="1015">IF(O1897="A",AP1896+AA1897/60,AP1896)</f>
        <v>3.7333333333333334</v>
      </c>
      <c r="AQ1897" s="126" t="e">
        <f t="shared" ref="AQ1897:AQ1901" si="1016">IF(O1897="B",AQ1896+AA1897/60,AQ1896)</f>
        <v>#REF!</v>
      </c>
      <c r="AR1897" s="126" t="e">
        <f t="shared" ref="AR1897:AR1901" si="1017">IF(O1897="3A",AR1896+AA1897/60,AR1896)</f>
        <v>#REF!</v>
      </c>
      <c r="AS1897" s="85">
        <f t="shared" ref="AS1897:AS1901" si="1018">IF(O1897="3C",AS1896+AA1897/60,AS1896)</f>
        <v>37.333333333333336</v>
      </c>
      <c r="AT1897" s="85">
        <f t="shared" ref="AT1897:AT1901" si="1019">AT1896+(AA1897/60)</f>
        <v>41.06666666666667</v>
      </c>
      <c r="AU1897" s="125">
        <f t="shared" ref="AU1897:AU1901" si="1020">AU1896+(AA1897/60)</f>
        <v>8735.616666666745</v>
      </c>
    </row>
    <row r="1898" spans="2:47">
      <c r="B1898" s="96">
        <v>45762</v>
      </c>
      <c r="C1898" s="82" t="s">
        <v>155</v>
      </c>
      <c r="D1898" s="82" t="s">
        <v>116</v>
      </c>
      <c r="E1898" s="82" t="s">
        <v>3729</v>
      </c>
      <c r="F1898" s="84" t="s">
        <v>1849</v>
      </c>
      <c r="G1898" s="84" t="s">
        <v>1849</v>
      </c>
      <c r="H1898" s="133" t="s">
        <v>89</v>
      </c>
      <c r="I1898" s="86"/>
      <c r="J1898" s="86"/>
      <c r="K1898" s="86"/>
      <c r="L1898" s="86" t="s">
        <v>131</v>
      </c>
      <c r="M1898" s="86" t="s">
        <v>168</v>
      </c>
      <c r="N1898" s="114">
        <v>3</v>
      </c>
      <c r="O1898" s="82" t="s">
        <v>92</v>
      </c>
      <c r="P1898" s="130">
        <v>3</v>
      </c>
      <c r="Q1898" s="114">
        <v>44</v>
      </c>
      <c r="R1898" s="130">
        <v>338</v>
      </c>
      <c r="S1898" s="130">
        <v>338</v>
      </c>
      <c r="T1898" s="84" t="s">
        <v>88</v>
      </c>
      <c r="U1898" s="82"/>
      <c r="V1898" s="82"/>
      <c r="W1898" s="82"/>
      <c r="X1898" s="82"/>
      <c r="Y1898" s="82"/>
      <c r="Z1898" s="82"/>
      <c r="AA1898" s="82">
        <f t="shared" si="1014"/>
        <v>224</v>
      </c>
      <c r="AB1898" s="82">
        <v>110.9</v>
      </c>
      <c r="AC1898" s="82" t="s">
        <v>88</v>
      </c>
      <c r="AD1898" s="82"/>
      <c r="AE1898" s="120">
        <v>2.403</v>
      </c>
      <c r="AF1898" s="82"/>
      <c r="AG1898" s="82"/>
      <c r="AH1898" s="82"/>
      <c r="AI1898" s="82"/>
      <c r="AJ1898" s="82"/>
      <c r="AK1898" s="82"/>
      <c r="AL1898" s="82"/>
      <c r="AM1898" s="82"/>
      <c r="AN1898" s="82"/>
      <c r="AO1898" s="87"/>
      <c r="AP1898" s="93">
        <f t="shared" si="1015"/>
        <v>3.7333333333333334</v>
      </c>
      <c r="AQ1898" s="126" t="e">
        <f t="shared" si="1016"/>
        <v>#REF!</v>
      </c>
      <c r="AR1898" s="126" t="e">
        <f t="shared" si="1017"/>
        <v>#REF!</v>
      </c>
      <c r="AS1898" s="85">
        <f t="shared" si="1018"/>
        <v>41.06666666666667</v>
      </c>
      <c r="AT1898" s="85">
        <f t="shared" si="1019"/>
        <v>44.800000000000004</v>
      </c>
      <c r="AU1898" s="125">
        <f t="shared" si="1020"/>
        <v>8739.3500000000786</v>
      </c>
    </row>
    <row r="1899" spans="2:47">
      <c r="B1899" s="96">
        <v>45762</v>
      </c>
      <c r="C1899" s="82" t="s">
        <v>155</v>
      </c>
      <c r="D1899" s="82" t="s">
        <v>116</v>
      </c>
      <c r="E1899" s="82" t="s">
        <v>3729</v>
      </c>
      <c r="F1899" s="84" t="s">
        <v>1850</v>
      </c>
      <c r="G1899" s="84" t="s">
        <v>1850</v>
      </c>
      <c r="H1899" s="133" t="s">
        <v>89</v>
      </c>
      <c r="I1899" s="86"/>
      <c r="J1899" s="86"/>
      <c r="K1899" s="86"/>
      <c r="L1899" s="86" t="s">
        <v>131</v>
      </c>
      <c r="M1899" s="86" t="s">
        <v>168</v>
      </c>
      <c r="N1899" s="114">
        <v>3</v>
      </c>
      <c r="O1899" s="82" t="s">
        <v>92</v>
      </c>
      <c r="P1899" s="130">
        <v>3</v>
      </c>
      <c r="Q1899" s="114">
        <v>44</v>
      </c>
      <c r="R1899" s="130">
        <v>338</v>
      </c>
      <c r="S1899" s="130">
        <v>338</v>
      </c>
      <c r="T1899" s="84" t="s">
        <v>88</v>
      </c>
      <c r="U1899" s="82"/>
      <c r="V1899" s="82"/>
      <c r="W1899" s="82"/>
      <c r="X1899" s="82"/>
      <c r="Y1899" s="82"/>
      <c r="Z1899" s="82"/>
      <c r="AA1899" s="82">
        <f t="shared" si="1014"/>
        <v>224</v>
      </c>
      <c r="AB1899" s="82">
        <v>111.3</v>
      </c>
      <c r="AC1899" s="82" t="s">
        <v>88</v>
      </c>
      <c r="AD1899" s="82"/>
      <c r="AE1899" s="120">
        <v>2.4060000000000001</v>
      </c>
      <c r="AF1899" s="82"/>
      <c r="AG1899" s="82"/>
      <c r="AH1899" s="82"/>
      <c r="AI1899" s="82"/>
      <c r="AJ1899" s="82"/>
      <c r="AK1899" s="82"/>
      <c r="AL1899" s="82"/>
      <c r="AM1899" s="82"/>
      <c r="AN1899" s="82"/>
      <c r="AO1899" s="87"/>
      <c r="AP1899" s="93">
        <f t="shared" si="1015"/>
        <v>3.7333333333333334</v>
      </c>
      <c r="AQ1899" s="126" t="e">
        <f t="shared" si="1016"/>
        <v>#REF!</v>
      </c>
      <c r="AR1899" s="126" t="e">
        <f t="shared" si="1017"/>
        <v>#REF!</v>
      </c>
      <c r="AS1899" s="85">
        <f t="shared" si="1018"/>
        <v>44.800000000000004</v>
      </c>
      <c r="AT1899" s="85">
        <f t="shared" si="1019"/>
        <v>48.533333333333339</v>
      </c>
      <c r="AU1899" s="125">
        <f t="shared" si="1020"/>
        <v>8743.0833333334122</v>
      </c>
    </row>
    <row r="1900" spans="2:47">
      <c r="B1900" s="96">
        <v>45762</v>
      </c>
      <c r="C1900" s="82" t="s">
        <v>155</v>
      </c>
      <c r="D1900" s="82" t="s">
        <v>116</v>
      </c>
      <c r="E1900" s="82" t="s">
        <v>3729</v>
      </c>
      <c r="F1900" s="84" t="s">
        <v>1851</v>
      </c>
      <c r="G1900" s="84" t="s">
        <v>1851</v>
      </c>
      <c r="H1900" s="133" t="s">
        <v>89</v>
      </c>
      <c r="I1900" s="86"/>
      <c r="J1900" s="86"/>
      <c r="K1900" s="86"/>
      <c r="L1900" s="86" t="s">
        <v>131</v>
      </c>
      <c r="M1900" s="86" t="s">
        <v>168</v>
      </c>
      <c r="N1900" s="114">
        <v>3</v>
      </c>
      <c r="O1900" s="82" t="s">
        <v>92</v>
      </c>
      <c r="P1900" s="130">
        <v>3</v>
      </c>
      <c r="Q1900" s="114">
        <v>44</v>
      </c>
      <c r="R1900" s="130">
        <v>338</v>
      </c>
      <c r="S1900" s="130">
        <v>338</v>
      </c>
      <c r="T1900" s="84" t="s">
        <v>88</v>
      </c>
      <c r="U1900" s="82"/>
      <c r="V1900" s="82"/>
      <c r="W1900" s="82"/>
      <c r="X1900" s="82"/>
      <c r="Y1900" s="82"/>
      <c r="Z1900" s="82"/>
      <c r="AA1900" s="82">
        <f t="shared" si="1014"/>
        <v>224</v>
      </c>
      <c r="AB1900" s="82">
        <v>111.6</v>
      </c>
      <c r="AC1900" s="82" t="s">
        <v>88</v>
      </c>
      <c r="AD1900" s="82"/>
      <c r="AE1900" s="120">
        <v>2.395</v>
      </c>
      <c r="AF1900" s="82"/>
      <c r="AG1900" s="82"/>
      <c r="AH1900" s="82"/>
      <c r="AI1900" s="82"/>
      <c r="AJ1900" s="82"/>
      <c r="AK1900" s="82"/>
      <c r="AL1900" s="82"/>
      <c r="AM1900" s="82"/>
      <c r="AN1900" s="82"/>
      <c r="AO1900" s="87"/>
      <c r="AP1900" s="93">
        <f t="shared" si="1015"/>
        <v>3.7333333333333334</v>
      </c>
      <c r="AQ1900" s="126" t="e">
        <f t="shared" si="1016"/>
        <v>#REF!</v>
      </c>
      <c r="AR1900" s="126" t="e">
        <f t="shared" si="1017"/>
        <v>#REF!</v>
      </c>
      <c r="AS1900" s="85">
        <f t="shared" si="1018"/>
        <v>48.533333333333339</v>
      </c>
      <c r="AT1900" s="85">
        <f t="shared" si="1019"/>
        <v>52.266666666666673</v>
      </c>
      <c r="AU1900" s="125">
        <f t="shared" si="1020"/>
        <v>8746.8166666667457</v>
      </c>
    </row>
    <row r="1901" spans="2:47">
      <c r="B1901" s="96">
        <v>45762</v>
      </c>
      <c r="C1901" s="82" t="s">
        <v>155</v>
      </c>
      <c r="D1901" s="82" t="s">
        <v>116</v>
      </c>
      <c r="E1901" s="82" t="s">
        <v>3729</v>
      </c>
      <c r="F1901" s="84" t="s">
        <v>1852</v>
      </c>
      <c r="G1901" s="84" t="s">
        <v>1852</v>
      </c>
      <c r="H1901" s="133" t="s">
        <v>89</v>
      </c>
      <c r="I1901" s="86"/>
      <c r="J1901" s="86"/>
      <c r="K1901" s="86"/>
      <c r="L1901" s="86" t="s">
        <v>131</v>
      </c>
      <c r="M1901" s="86" t="s">
        <v>168</v>
      </c>
      <c r="N1901" s="114">
        <v>3</v>
      </c>
      <c r="O1901" s="82" t="s">
        <v>92</v>
      </c>
      <c r="P1901" s="130">
        <v>3</v>
      </c>
      <c r="Q1901" s="114">
        <v>44</v>
      </c>
      <c r="R1901" s="130">
        <v>338</v>
      </c>
      <c r="S1901" s="130">
        <v>338</v>
      </c>
      <c r="T1901" s="84" t="s">
        <v>88</v>
      </c>
      <c r="U1901" s="82"/>
      <c r="V1901" s="82"/>
      <c r="W1901" s="82"/>
      <c r="X1901" s="82"/>
      <c r="Y1901" s="82"/>
      <c r="Z1901" s="82"/>
      <c r="AA1901" s="82">
        <f t="shared" si="1014"/>
        <v>224</v>
      </c>
      <c r="AB1901" s="82">
        <v>111.9</v>
      </c>
      <c r="AC1901" s="82" t="s">
        <v>88</v>
      </c>
      <c r="AD1901" s="82"/>
      <c r="AE1901" s="120">
        <v>2.3929999999999998</v>
      </c>
      <c r="AF1901" s="82"/>
      <c r="AG1901" s="82"/>
      <c r="AH1901" s="82"/>
      <c r="AI1901" s="82"/>
      <c r="AJ1901" s="82"/>
      <c r="AK1901" s="82"/>
      <c r="AL1901" s="82"/>
      <c r="AM1901" s="82"/>
      <c r="AN1901" s="82"/>
      <c r="AO1901" s="87"/>
      <c r="AP1901" s="93">
        <f t="shared" si="1015"/>
        <v>3.7333333333333334</v>
      </c>
      <c r="AQ1901" s="126" t="e">
        <f t="shared" si="1016"/>
        <v>#REF!</v>
      </c>
      <c r="AR1901" s="126" t="e">
        <f t="shared" si="1017"/>
        <v>#REF!</v>
      </c>
      <c r="AS1901" s="85">
        <f t="shared" si="1018"/>
        <v>52.266666666666673</v>
      </c>
      <c r="AT1901" s="85">
        <f t="shared" si="1019"/>
        <v>56.000000000000007</v>
      </c>
      <c r="AU1901" s="125">
        <f t="shared" si="1020"/>
        <v>8750.5500000000793</v>
      </c>
    </row>
    <row r="1902" spans="2:47">
      <c r="B1902" s="96">
        <v>45762</v>
      </c>
      <c r="C1902" s="82" t="s">
        <v>155</v>
      </c>
      <c r="D1902" s="82" t="s">
        <v>116</v>
      </c>
      <c r="E1902" s="82" t="s">
        <v>3729</v>
      </c>
      <c r="F1902" s="84" t="s">
        <v>1853</v>
      </c>
      <c r="G1902" s="84" t="s">
        <v>1853</v>
      </c>
      <c r="H1902" s="133" t="s">
        <v>89</v>
      </c>
      <c r="I1902" s="86"/>
      <c r="J1902" s="86"/>
      <c r="K1902" s="86"/>
      <c r="L1902" s="86" t="s">
        <v>131</v>
      </c>
      <c r="M1902" s="86" t="s">
        <v>168</v>
      </c>
      <c r="N1902" s="114">
        <v>3</v>
      </c>
      <c r="O1902" s="82" t="s">
        <v>92</v>
      </c>
      <c r="P1902" s="130">
        <v>3</v>
      </c>
      <c r="Q1902" s="114">
        <v>44</v>
      </c>
      <c r="R1902" s="130">
        <v>338</v>
      </c>
      <c r="S1902" s="130">
        <v>338</v>
      </c>
      <c r="T1902" s="84" t="s">
        <v>88</v>
      </c>
      <c r="U1902" s="82"/>
      <c r="V1902" s="82"/>
      <c r="W1902" s="82"/>
      <c r="X1902" s="82"/>
      <c r="Y1902" s="82"/>
      <c r="Z1902" s="82"/>
      <c r="AA1902" s="82">
        <f t="shared" ref="AA1902:AA1904" si="1021">P1902*60+Q1902</f>
        <v>224</v>
      </c>
      <c r="AB1902" s="82">
        <v>111.5</v>
      </c>
      <c r="AC1902" s="82" t="s">
        <v>88</v>
      </c>
      <c r="AD1902" s="82"/>
      <c r="AE1902" s="120">
        <v>2.4009999999999998</v>
      </c>
      <c r="AF1902" s="82"/>
      <c r="AG1902" s="82"/>
      <c r="AH1902" s="82"/>
      <c r="AI1902" s="82"/>
      <c r="AJ1902" s="82"/>
      <c r="AK1902" s="82"/>
      <c r="AL1902" s="82"/>
      <c r="AM1902" s="82"/>
      <c r="AN1902" s="82"/>
      <c r="AO1902" s="87"/>
      <c r="AP1902" s="93">
        <f t="shared" ref="AP1902:AP1904" si="1022">IF(O1902="A",AP1901+AA1902/60,AP1901)</f>
        <v>3.7333333333333334</v>
      </c>
      <c r="AQ1902" s="126" t="e">
        <f t="shared" ref="AQ1902:AQ1904" si="1023">IF(O1902="B",AQ1901+AA1902/60,AQ1901)</f>
        <v>#REF!</v>
      </c>
      <c r="AR1902" s="126" t="e">
        <f t="shared" ref="AR1902:AR1904" si="1024">IF(O1902="3A",AR1901+AA1902/60,AR1901)</f>
        <v>#REF!</v>
      </c>
      <c r="AS1902" s="85">
        <f t="shared" ref="AS1902:AS1904" si="1025">IF(O1902="3C",AS1901+AA1902/60,AS1901)</f>
        <v>56.000000000000007</v>
      </c>
      <c r="AT1902" s="85">
        <f t="shared" ref="AT1902:AT1904" si="1026">AT1901+(AA1902/60)</f>
        <v>59.733333333333341</v>
      </c>
      <c r="AU1902" s="125">
        <f t="shared" ref="AU1902:AU1904" si="1027">AU1901+(AA1902/60)</f>
        <v>8754.2833333334129</v>
      </c>
    </row>
    <row r="1903" spans="2:47">
      <c r="B1903" s="96">
        <v>45762</v>
      </c>
      <c r="C1903" s="82" t="s">
        <v>155</v>
      </c>
      <c r="D1903" s="82" t="s">
        <v>116</v>
      </c>
      <c r="E1903" s="82" t="s">
        <v>3729</v>
      </c>
      <c r="F1903" s="84" t="s">
        <v>1854</v>
      </c>
      <c r="G1903" s="84" t="s">
        <v>1854</v>
      </c>
      <c r="H1903" s="133" t="s">
        <v>89</v>
      </c>
      <c r="I1903" s="86"/>
      <c r="J1903" s="86"/>
      <c r="K1903" s="86"/>
      <c r="L1903" s="86" t="s">
        <v>131</v>
      </c>
      <c r="M1903" s="86" t="s">
        <v>168</v>
      </c>
      <c r="N1903" s="114">
        <v>3</v>
      </c>
      <c r="O1903" s="82" t="s">
        <v>92</v>
      </c>
      <c r="P1903" s="130">
        <v>3</v>
      </c>
      <c r="Q1903" s="114">
        <v>44</v>
      </c>
      <c r="R1903" s="130">
        <v>338</v>
      </c>
      <c r="S1903" s="130">
        <v>338</v>
      </c>
      <c r="T1903" s="84" t="s">
        <v>88</v>
      </c>
      <c r="U1903" s="82"/>
      <c r="V1903" s="82"/>
      <c r="W1903" s="82"/>
      <c r="X1903" s="82"/>
      <c r="Y1903" s="82"/>
      <c r="Z1903" s="82"/>
      <c r="AA1903" s="82">
        <f t="shared" si="1021"/>
        <v>224</v>
      </c>
      <c r="AB1903" s="82">
        <v>111.2</v>
      </c>
      <c r="AC1903" s="82" t="s">
        <v>88</v>
      </c>
      <c r="AD1903" s="82"/>
      <c r="AE1903" s="120">
        <v>2.391</v>
      </c>
      <c r="AF1903" s="82"/>
      <c r="AG1903" s="82"/>
      <c r="AH1903" s="82"/>
      <c r="AI1903" s="82"/>
      <c r="AJ1903" s="82"/>
      <c r="AK1903" s="82"/>
      <c r="AL1903" s="82"/>
      <c r="AM1903" s="82"/>
      <c r="AN1903" s="82"/>
      <c r="AO1903" s="87"/>
      <c r="AP1903" s="93">
        <f t="shared" si="1022"/>
        <v>3.7333333333333334</v>
      </c>
      <c r="AQ1903" s="126" t="e">
        <f t="shared" si="1023"/>
        <v>#REF!</v>
      </c>
      <c r="AR1903" s="126" t="e">
        <f t="shared" si="1024"/>
        <v>#REF!</v>
      </c>
      <c r="AS1903" s="85">
        <f t="shared" si="1025"/>
        <v>59.733333333333341</v>
      </c>
      <c r="AT1903" s="85">
        <f t="shared" si="1026"/>
        <v>63.466666666666676</v>
      </c>
      <c r="AU1903" s="125">
        <f t="shared" si="1027"/>
        <v>8758.0166666667465</v>
      </c>
    </row>
    <row r="1904" spans="2:47">
      <c r="B1904" s="96">
        <v>45762</v>
      </c>
      <c r="C1904" s="82" t="s">
        <v>155</v>
      </c>
      <c r="D1904" s="82" t="s">
        <v>116</v>
      </c>
      <c r="E1904" s="82" t="s">
        <v>3729</v>
      </c>
      <c r="F1904" s="84" t="s">
        <v>1855</v>
      </c>
      <c r="G1904" s="84" t="s">
        <v>1855</v>
      </c>
      <c r="H1904" s="133" t="s">
        <v>89</v>
      </c>
      <c r="I1904" s="86"/>
      <c r="J1904" s="86"/>
      <c r="K1904" s="86"/>
      <c r="L1904" s="86" t="s">
        <v>131</v>
      </c>
      <c r="M1904" s="86" t="s">
        <v>168</v>
      </c>
      <c r="N1904" s="114">
        <v>3</v>
      </c>
      <c r="O1904" s="82" t="s">
        <v>92</v>
      </c>
      <c r="P1904" s="130">
        <v>3</v>
      </c>
      <c r="Q1904" s="114">
        <v>44</v>
      </c>
      <c r="R1904" s="130">
        <v>338</v>
      </c>
      <c r="S1904" s="130">
        <v>338</v>
      </c>
      <c r="T1904" s="84" t="s">
        <v>88</v>
      </c>
      <c r="U1904" s="82"/>
      <c r="V1904" s="82"/>
      <c r="W1904" s="82"/>
      <c r="X1904" s="82"/>
      <c r="Y1904" s="82"/>
      <c r="Z1904" s="82"/>
      <c r="AA1904" s="82">
        <f t="shared" si="1021"/>
        <v>224</v>
      </c>
      <c r="AB1904" s="82">
        <v>111.7</v>
      </c>
      <c r="AC1904" s="82" t="s">
        <v>88</v>
      </c>
      <c r="AD1904" s="82"/>
      <c r="AE1904" s="120">
        <v>2.403</v>
      </c>
      <c r="AF1904" s="82"/>
      <c r="AG1904" s="82"/>
      <c r="AH1904" s="82"/>
      <c r="AI1904" s="82"/>
      <c r="AJ1904" s="82"/>
      <c r="AK1904" s="82"/>
      <c r="AL1904" s="82"/>
      <c r="AM1904" s="82"/>
      <c r="AN1904" s="82"/>
      <c r="AO1904" s="87"/>
      <c r="AP1904" s="93">
        <f t="shared" si="1022"/>
        <v>3.7333333333333334</v>
      </c>
      <c r="AQ1904" s="126" t="e">
        <f t="shared" si="1023"/>
        <v>#REF!</v>
      </c>
      <c r="AR1904" s="126" t="e">
        <f t="shared" si="1024"/>
        <v>#REF!</v>
      </c>
      <c r="AS1904" s="85">
        <f t="shared" si="1025"/>
        <v>63.466666666666676</v>
      </c>
      <c r="AT1904" s="85">
        <f t="shared" si="1026"/>
        <v>67.2</v>
      </c>
      <c r="AU1904" s="125">
        <f t="shared" si="1027"/>
        <v>8761.75000000008</v>
      </c>
    </row>
    <row r="1905" spans="2:47">
      <c r="B1905" s="96">
        <v>45762</v>
      </c>
      <c r="C1905" s="82" t="s">
        <v>155</v>
      </c>
      <c r="D1905" s="82" t="s">
        <v>116</v>
      </c>
      <c r="E1905" s="82" t="s">
        <v>3729</v>
      </c>
      <c r="F1905" s="84" t="s">
        <v>1856</v>
      </c>
      <c r="G1905" s="84" t="s">
        <v>1856</v>
      </c>
      <c r="H1905" s="133" t="s">
        <v>89</v>
      </c>
      <c r="I1905" s="86"/>
      <c r="J1905" s="86"/>
      <c r="K1905" s="86"/>
      <c r="L1905" s="86" t="s">
        <v>131</v>
      </c>
      <c r="M1905" s="86" t="s">
        <v>168</v>
      </c>
      <c r="N1905" s="114">
        <v>3</v>
      </c>
      <c r="O1905" s="82" t="s">
        <v>92</v>
      </c>
      <c r="P1905" s="130">
        <v>3</v>
      </c>
      <c r="Q1905" s="114">
        <v>44</v>
      </c>
      <c r="R1905" s="130">
        <v>338</v>
      </c>
      <c r="S1905" s="130">
        <v>338</v>
      </c>
      <c r="T1905" s="84" t="s">
        <v>88</v>
      </c>
      <c r="U1905" s="82"/>
      <c r="V1905" s="82"/>
      <c r="W1905" s="82"/>
      <c r="X1905" s="82"/>
      <c r="Y1905" s="82"/>
      <c r="Z1905" s="82"/>
      <c r="AA1905" s="82">
        <f t="shared" ref="AA1905:AA1908" si="1028">P1905*60+Q1905</f>
        <v>224</v>
      </c>
      <c r="AB1905" s="82">
        <v>98.4</v>
      </c>
      <c r="AC1905" s="82" t="s">
        <v>88</v>
      </c>
      <c r="AD1905" s="82"/>
      <c r="AE1905" s="120">
        <v>2.363</v>
      </c>
      <c r="AF1905" s="82"/>
      <c r="AG1905" s="82"/>
      <c r="AH1905" s="82"/>
      <c r="AI1905" s="82"/>
      <c r="AJ1905" s="82"/>
      <c r="AK1905" s="82"/>
      <c r="AL1905" s="82"/>
      <c r="AM1905" s="82"/>
      <c r="AN1905" s="82"/>
      <c r="AO1905" s="87"/>
      <c r="AP1905" s="93">
        <f t="shared" ref="AP1905:AP1908" si="1029">IF(O1905="A",AP1904+AA1905/60,AP1904)</f>
        <v>3.7333333333333334</v>
      </c>
      <c r="AQ1905" s="126" t="e">
        <f t="shared" ref="AQ1905:AQ1908" si="1030">IF(O1905="B",AQ1904+AA1905/60,AQ1904)</f>
        <v>#REF!</v>
      </c>
      <c r="AR1905" s="126" t="e">
        <f t="shared" ref="AR1905:AR1908" si="1031">IF(O1905="3A",AR1904+AA1905/60,AR1904)</f>
        <v>#REF!</v>
      </c>
      <c r="AS1905" s="85">
        <f t="shared" ref="AS1905:AS1908" si="1032">IF(O1905="3C",AS1904+AA1905/60,AS1904)</f>
        <v>67.2</v>
      </c>
      <c r="AT1905" s="85">
        <f t="shared" ref="AT1905:AT1908" si="1033">AT1904+(AA1905/60)</f>
        <v>70.933333333333337</v>
      </c>
      <c r="AU1905" s="125">
        <f t="shared" ref="AU1905:AU1908" si="1034">AU1904+(AA1905/60)</f>
        <v>8765.4833333334136</v>
      </c>
    </row>
    <row r="1906" spans="2:47">
      <c r="B1906" s="96">
        <v>45762</v>
      </c>
      <c r="C1906" s="82" t="s">
        <v>155</v>
      </c>
      <c r="D1906" s="82" t="s">
        <v>116</v>
      </c>
      <c r="E1906" s="82" t="s">
        <v>3729</v>
      </c>
      <c r="F1906" s="84" t="s">
        <v>1857</v>
      </c>
      <c r="G1906" s="84" t="s">
        <v>1857</v>
      </c>
      <c r="H1906" s="133" t="s">
        <v>89</v>
      </c>
      <c r="I1906" s="86"/>
      <c r="J1906" s="86"/>
      <c r="K1906" s="86"/>
      <c r="L1906" s="86" t="s">
        <v>131</v>
      </c>
      <c r="M1906" s="86" t="s">
        <v>168</v>
      </c>
      <c r="N1906" s="114">
        <v>3</v>
      </c>
      <c r="O1906" s="82" t="s">
        <v>92</v>
      </c>
      <c r="P1906" s="130">
        <v>3</v>
      </c>
      <c r="Q1906" s="114">
        <v>44</v>
      </c>
      <c r="R1906" s="130">
        <v>338</v>
      </c>
      <c r="S1906" s="130">
        <v>338</v>
      </c>
      <c r="T1906" s="84" t="s">
        <v>88</v>
      </c>
      <c r="U1906" s="82"/>
      <c r="V1906" s="82"/>
      <c r="W1906" s="82"/>
      <c r="X1906" s="82"/>
      <c r="Y1906" s="82"/>
      <c r="Z1906" s="82"/>
      <c r="AA1906" s="82">
        <f t="shared" si="1028"/>
        <v>224</v>
      </c>
      <c r="AB1906" s="82">
        <v>111.4</v>
      </c>
      <c r="AC1906" s="82" t="s">
        <v>88</v>
      </c>
      <c r="AD1906" s="82"/>
      <c r="AE1906" s="120">
        <v>2.3959999999999999</v>
      </c>
      <c r="AF1906" s="82"/>
      <c r="AG1906" s="82"/>
      <c r="AH1906" s="82"/>
      <c r="AI1906" s="82"/>
      <c r="AJ1906" s="82"/>
      <c r="AK1906" s="82"/>
      <c r="AL1906" s="82"/>
      <c r="AM1906" s="82"/>
      <c r="AN1906" s="82"/>
      <c r="AO1906" s="87"/>
      <c r="AP1906" s="93">
        <f t="shared" si="1029"/>
        <v>3.7333333333333334</v>
      </c>
      <c r="AQ1906" s="126" t="e">
        <f t="shared" si="1030"/>
        <v>#REF!</v>
      </c>
      <c r="AR1906" s="126" t="e">
        <f t="shared" si="1031"/>
        <v>#REF!</v>
      </c>
      <c r="AS1906" s="85">
        <f t="shared" si="1032"/>
        <v>70.933333333333337</v>
      </c>
      <c r="AT1906" s="85">
        <f t="shared" si="1033"/>
        <v>74.666666666666671</v>
      </c>
      <c r="AU1906" s="125">
        <f t="shared" si="1034"/>
        <v>8769.2166666667472</v>
      </c>
    </row>
    <row r="1907" spans="2:47">
      <c r="B1907" s="96">
        <v>45762</v>
      </c>
      <c r="C1907" s="82" t="s">
        <v>155</v>
      </c>
      <c r="D1907" s="82" t="s">
        <v>116</v>
      </c>
      <c r="E1907" s="82" t="s">
        <v>3729</v>
      </c>
      <c r="F1907" s="84" t="s">
        <v>1858</v>
      </c>
      <c r="G1907" s="84" t="s">
        <v>1858</v>
      </c>
      <c r="H1907" s="133" t="s">
        <v>89</v>
      </c>
      <c r="I1907" s="86"/>
      <c r="J1907" s="86"/>
      <c r="K1907" s="86"/>
      <c r="L1907" s="86" t="s">
        <v>131</v>
      </c>
      <c r="M1907" s="86" t="s">
        <v>168</v>
      </c>
      <c r="N1907" s="114">
        <v>3</v>
      </c>
      <c r="O1907" s="82" t="s">
        <v>92</v>
      </c>
      <c r="P1907" s="130">
        <v>3</v>
      </c>
      <c r="Q1907" s="114">
        <v>44</v>
      </c>
      <c r="R1907" s="130">
        <v>338</v>
      </c>
      <c r="S1907" s="130">
        <v>338</v>
      </c>
      <c r="T1907" s="84" t="s">
        <v>88</v>
      </c>
      <c r="U1907" s="82"/>
      <c r="V1907" s="82"/>
      <c r="W1907" s="82"/>
      <c r="X1907" s="82"/>
      <c r="Y1907" s="82"/>
      <c r="Z1907" s="82"/>
      <c r="AA1907" s="82">
        <f t="shared" si="1028"/>
        <v>224</v>
      </c>
      <c r="AB1907" s="82">
        <v>95.9</v>
      </c>
      <c r="AC1907" s="82" t="s">
        <v>88</v>
      </c>
      <c r="AD1907" s="82"/>
      <c r="AE1907" s="120">
        <v>2.3559999999999999</v>
      </c>
      <c r="AF1907" s="82"/>
      <c r="AG1907" s="82"/>
      <c r="AH1907" s="82"/>
      <c r="AI1907" s="82"/>
      <c r="AJ1907" s="82"/>
      <c r="AK1907" s="82"/>
      <c r="AL1907" s="82"/>
      <c r="AM1907" s="82"/>
      <c r="AN1907" s="82"/>
      <c r="AO1907" s="87"/>
      <c r="AP1907" s="93">
        <f t="shared" si="1029"/>
        <v>3.7333333333333334</v>
      </c>
      <c r="AQ1907" s="126" t="e">
        <f t="shared" si="1030"/>
        <v>#REF!</v>
      </c>
      <c r="AR1907" s="126" t="e">
        <f t="shared" si="1031"/>
        <v>#REF!</v>
      </c>
      <c r="AS1907" s="85">
        <f t="shared" si="1032"/>
        <v>74.666666666666671</v>
      </c>
      <c r="AT1907" s="85">
        <f t="shared" si="1033"/>
        <v>78.400000000000006</v>
      </c>
      <c r="AU1907" s="125">
        <f t="shared" si="1034"/>
        <v>8772.9500000000808</v>
      </c>
    </row>
    <row r="1908" spans="2:47">
      <c r="B1908" s="122">
        <v>45762</v>
      </c>
      <c r="C1908" s="117" t="s">
        <v>120</v>
      </c>
      <c r="D1908" s="117"/>
      <c r="E1908" s="117"/>
      <c r="F1908" s="115" t="s">
        <v>113</v>
      </c>
      <c r="G1908" s="117"/>
      <c r="H1908" s="123"/>
      <c r="I1908" s="123"/>
      <c r="J1908" s="123"/>
      <c r="K1908" s="123"/>
      <c r="L1908" s="123"/>
      <c r="M1908" s="123"/>
      <c r="N1908" s="112"/>
      <c r="O1908" s="112"/>
      <c r="P1908" s="112"/>
      <c r="Q1908" s="112"/>
      <c r="R1908" s="117"/>
      <c r="S1908" s="117"/>
      <c r="T1908" s="117"/>
      <c r="U1908" s="117"/>
      <c r="V1908" s="117"/>
      <c r="W1908" s="117"/>
      <c r="X1908" s="117"/>
      <c r="Y1908" s="117"/>
      <c r="Z1908" s="117"/>
      <c r="AA1908" s="117">
        <f t="shared" si="1028"/>
        <v>0</v>
      </c>
      <c r="AB1908" s="117"/>
      <c r="AC1908" s="117"/>
      <c r="AD1908" s="117"/>
      <c r="AE1908" s="124"/>
      <c r="AF1908" s="117"/>
      <c r="AG1908" s="117"/>
      <c r="AH1908" s="117"/>
      <c r="AI1908" s="117"/>
      <c r="AJ1908" s="117"/>
      <c r="AK1908" s="117"/>
      <c r="AL1908" s="117"/>
      <c r="AM1908" s="117"/>
      <c r="AN1908" s="117"/>
      <c r="AO1908" s="112"/>
      <c r="AP1908" s="113">
        <f t="shared" si="1029"/>
        <v>3.7333333333333334</v>
      </c>
      <c r="AQ1908" s="113" t="e">
        <f t="shared" si="1030"/>
        <v>#REF!</v>
      </c>
      <c r="AR1908" s="113" t="e">
        <f t="shared" si="1031"/>
        <v>#REF!</v>
      </c>
      <c r="AS1908" s="118">
        <f t="shared" si="1032"/>
        <v>74.666666666666671</v>
      </c>
      <c r="AT1908" s="118">
        <f t="shared" si="1033"/>
        <v>78.400000000000006</v>
      </c>
      <c r="AU1908" s="125">
        <f t="shared" si="1034"/>
        <v>8772.9500000000808</v>
      </c>
    </row>
    <row r="1909" spans="2:47">
      <c r="B1909" s="96">
        <v>45762</v>
      </c>
      <c r="C1909" s="82" t="s">
        <v>155</v>
      </c>
      <c r="D1909" s="82" t="s">
        <v>116</v>
      </c>
      <c r="E1909" s="82" t="s">
        <v>3729</v>
      </c>
      <c r="F1909" s="84" t="s">
        <v>1859</v>
      </c>
      <c r="G1909" s="84" t="s">
        <v>1859</v>
      </c>
      <c r="H1909" s="133" t="s">
        <v>89</v>
      </c>
      <c r="I1909" s="86"/>
      <c r="J1909" s="86"/>
      <c r="K1909" s="86"/>
      <c r="L1909" s="86" t="s">
        <v>131</v>
      </c>
      <c r="M1909" s="86" t="s">
        <v>168</v>
      </c>
      <c r="N1909" s="114">
        <v>3</v>
      </c>
      <c r="O1909" s="82" t="s">
        <v>92</v>
      </c>
      <c r="P1909" s="130">
        <v>3</v>
      </c>
      <c r="Q1909" s="114">
        <v>44</v>
      </c>
      <c r="R1909" s="130">
        <v>338</v>
      </c>
      <c r="S1909" s="130">
        <v>338</v>
      </c>
      <c r="T1909" s="84" t="s">
        <v>88</v>
      </c>
      <c r="U1909" s="82"/>
      <c r="V1909" s="82"/>
      <c r="W1909" s="82"/>
      <c r="X1909" s="82"/>
      <c r="Y1909" s="82"/>
      <c r="Z1909" s="82"/>
      <c r="AA1909" s="82">
        <f t="shared" ref="AA1909:AA1966" si="1035">P1909*60+Q1909</f>
        <v>224</v>
      </c>
      <c r="AB1909" s="82">
        <v>111.1</v>
      </c>
      <c r="AC1909" s="82" t="s">
        <v>88</v>
      </c>
      <c r="AD1909" s="82"/>
      <c r="AE1909" s="120">
        <v>2.3540000000000001</v>
      </c>
      <c r="AF1909" s="82"/>
      <c r="AG1909" s="82"/>
      <c r="AH1909" s="82"/>
      <c r="AI1909" s="82"/>
      <c r="AJ1909" s="82"/>
      <c r="AK1909" s="82"/>
      <c r="AL1909" s="82"/>
      <c r="AM1909" s="82"/>
      <c r="AN1909" s="82"/>
      <c r="AO1909" s="87"/>
      <c r="AP1909" s="93">
        <f t="shared" ref="AP1909:AP1966" si="1036">IF(O1909="A",AP1908+AA1909/60,AP1908)</f>
        <v>3.7333333333333334</v>
      </c>
      <c r="AQ1909" s="126" t="e">
        <f t="shared" ref="AQ1909:AQ1966" si="1037">IF(O1909="B",AQ1908+AA1909/60,AQ1908)</f>
        <v>#REF!</v>
      </c>
      <c r="AR1909" s="126" t="e">
        <f t="shared" ref="AR1909:AR1966" si="1038">IF(O1909="3A",AR1908+AA1909/60,AR1908)</f>
        <v>#REF!</v>
      </c>
      <c r="AS1909" s="85">
        <f t="shared" ref="AS1909:AS1966" si="1039">IF(O1909="3C",AS1908+AA1909/60,AS1908)</f>
        <v>78.400000000000006</v>
      </c>
      <c r="AT1909" s="85">
        <f t="shared" ref="AT1909:AT1966" si="1040">AT1908+(AA1909/60)</f>
        <v>82.13333333333334</v>
      </c>
      <c r="AU1909" s="125">
        <f t="shared" ref="AU1909:AU1966" si="1041">AU1908+(AA1909/60)</f>
        <v>8776.6833333334143</v>
      </c>
    </row>
    <row r="1910" spans="2:47">
      <c r="B1910" s="96">
        <v>45762</v>
      </c>
      <c r="C1910" s="82" t="s">
        <v>155</v>
      </c>
      <c r="D1910" s="82" t="s">
        <v>116</v>
      </c>
      <c r="E1910" s="82" t="s">
        <v>3729</v>
      </c>
      <c r="F1910" s="84" t="s">
        <v>1860</v>
      </c>
      <c r="G1910" s="84" t="s">
        <v>1860</v>
      </c>
      <c r="H1910" s="133" t="s">
        <v>89</v>
      </c>
      <c r="I1910" s="86"/>
      <c r="J1910" s="86"/>
      <c r="K1910" s="86"/>
      <c r="L1910" s="86" t="s">
        <v>131</v>
      </c>
      <c r="M1910" s="86" t="s">
        <v>168</v>
      </c>
      <c r="N1910" s="114">
        <v>3</v>
      </c>
      <c r="O1910" s="82" t="s">
        <v>92</v>
      </c>
      <c r="P1910" s="130">
        <v>3</v>
      </c>
      <c r="Q1910" s="114">
        <v>44</v>
      </c>
      <c r="R1910" s="130">
        <v>338</v>
      </c>
      <c r="S1910" s="130">
        <v>338</v>
      </c>
      <c r="T1910" s="84" t="s">
        <v>88</v>
      </c>
      <c r="U1910" s="82"/>
      <c r="V1910" s="82"/>
      <c r="W1910" s="82"/>
      <c r="X1910" s="82"/>
      <c r="Y1910" s="82"/>
      <c r="Z1910" s="82"/>
      <c r="AA1910" s="82">
        <f t="shared" si="1035"/>
        <v>224</v>
      </c>
      <c r="AB1910" s="82">
        <v>96</v>
      </c>
      <c r="AC1910" s="82" t="s">
        <v>88</v>
      </c>
      <c r="AD1910" s="82"/>
      <c r="AE1910" s="120">
        <v>2.3519999999999999</v>
      </c>
      <c r="AF1910" s="82"/>
      <c r="AG1910" s="82"/>
      <c r="AH1910" s="82"/>
      <c r="AI1910" s="82"/>
      <c r="AJ1910" s="82"/>
      <c r="AK1910" s="82"/>
      <c r="AL1910" s="82"/>
      <c r="AM1910" s="82"/>
      <c r="AN1910" s="82"/>
      <c r="AO1910" s="87"/>
      <c r="AP1910" s="93">
        <f t="shared" si="1036"/>
        <v>3.7333333333333334</v>
      </c>
      <c r="AQ1910" s="126" t="e">
        <f t="shared" si="1037"/>
        <v>#REF!</v>
      </c>
      <c r="AR1910" s="126" t="e">
        <f t="shared" si="1038"/>
        <v>#REF!</v>
      </c>
      <c r="AS1910" s="85">
        <f t="shared" si="1039"/>
        <v>82.13333333333334</v>
      </c>
      <c r="AT1910" s="85">
        <f t="shared" si="1040"/>
        <v>85.866666666666674</v>
      </c>
      <c r="AU1910" s="125">
        <f t="shared" si="1041"/>
        <v>8780.4166666667479</v>
      </c>
    </row>
    <row r="1911" spans="2:47">
      <c r="B1911" s="96">
        <v>45762</v>
      </c>
      <c r="C1911" s="82" t="s">
        <v>155</v>
      </c>
      <c r="D1911" s="82" t="s">
        <v>116</v>
      </c>
      <c r="E1911" s="82" t="s">
        <v>3729</v>
      </c>
      <c r="F1911" s="84" t="s">
        <v>1861</v>
      </c>
      <c r="G1911" s="84" t="s">
        <v>1861</v>
      </c>
      <c r="H1911" s="133" t="s">
        <v>89</v>
      </c>
      <c r="I1911" s="86"/>
      <c r="J1911" s="86"/>
      <c r="K1911" s="86"/>
      <c r="L1911" s="86" t="s">
        <v>131</v>
      </c>
      <c r="M1911" s="86" t="s">
        <v>168</v>
      </c>
      <c r="N1911" s="114">
        <v>3</v>
      </c>
      <c r="O1911" s="82" t="s">
        <v>92</v>
      </c>
      <c r="P1911" s="130">
        <v>3</v>
      </c>
      <c r="Q1911" s="114">
        <v>44</v>
      </c>
      <c r="R1911" s="130">
        <v>338</v>
      </c>
      <c r="S1911" s="130">
        <v>338</v>
      </c>
      <c r="T1911" s="84" t="s">
        <v>88</v>
      </c>
      <c r="U1911" s="82"/>
      <c r="V1911" s="82"/>
      <c r="W1911" s="82"/>
      <c r="X1911" s="82"/>
      <c r="Y1911" s="82"/>
      <c r="Z1911" s="82"/>
      <c r="AA1911" s="82">
        <f t="shared" si="1035"/>
        <v>224</v>
      </c>
      <c r="AB1911" s="82">
        <v>110.1</v>
      </c>
      <c r="AC1911" s="82" t="s">
        <v>88</v>
      </c>
      <c r="AD1911" s="82"/>
      <c r="AE1911" s="120">
        <v>2.399</v>
      </c>
      <c r="AF1911" s="82"/>
      <c r="AG1911" s="82"/>
      <c r="AH1911" s="82"/>
      <c r="AI1911" s="82"/>
      <c r="AJ1911" s="82"/>
      <c r="AK1911" s="82"/>
      <c r="AL1911" s="82"/>
      <c r="AM1911" s="82"/>
      <c r="AN1911" s="82"/>
      <c r="AO1911" s="87"/>
      <c r="AP1911" s="93">
        <f t="shared" si="1036"/>
        <v>3.7333333333333334</v>
      </c>
      <c r="AQ1911" s="126" t="e">
        <f t="shared" si="1037"/>
        <v>#REF!</v>
      </c>
      <c r="AR1911" s="126" t="e">
        <f t="shared" si="1038"/>
        <v>#REF!</v>
      </c>
      <c r="AS1911" s="85">
        <f t="shared" si="1039"/>
        <v>85.866666666666674</v>
      </c>
      <c r="AT1911" s="85">
        <f t="shared" si="1040"/>
        <v>89.600000000000009</v>
      </c>
      <c r="AU1911" s="125">
        <f t="shared" si="1041"/>
        <v>8784.1500000000815</v>
      </c>
    </row>
    <row r="1912" spans="2:47">
      <c r="B1912" s="96">
        <v>45762</v>
      </c>
      <c r="C1912" s="82" t="s">
        <v>155</v>
      </c>
      <c r="D1912" s="82" t="s">
        <v>116</v>
      </c>
      <c r="E1912" s="82" t="s">
        <v>3729</v>
      </c>
      <c r="F1912" s="84" t="s">
        <v>1862</v>
      </c>
      <c r="G1912" s="84" t="s">
        <v>1862</v>
      </c>
      <c r="H1912" s="133" t="s">
        <v>89</v>
      </c>
      <c r="I1912" s="86"/>
      <c r="J1912" s="86"/>
      <c r="K1912" s="86"/>
      <c r="L1912" s="86" t="s">
        <v>131</v>
      </c>
      <c r="M1912" s="86" t="s">
        <v>168</v>
      </c>
      <c r="N1912" s="114">
        <v>3</v>
      </c>
      <c r="O1912" s="82" t="s">
        <v>92</v>
      </c>
      <c r="P1912" s="130">
        <v>3</v>
      </c>
      <c r="Q1912" s="114">
        <v>44</v>
      </c>
      <c r="R1912" s="130">
        <v>338</v>
      </c>
      <c r="S1912" s="130">
        <v>338</v>
      </c>
      <c r="T1912" s="84" t="s">
        <v>88</v>
      </c>
      <c r="U1912" s="82"/>
      <c r="V1912" s="82"/>
      <c r="W1912" s="82"/>
      <c r="X1912" s="82"/>
      <c r="Y1912" s="82"/>
      <c r="Z1912" s="82"/>
      <c r="AA1912" s="82">
        <f t="shared" si="1035"/>
        <v>224</v>
      </c>
      <c r="AB1912" s="82">
        <v>96.3</v>
      </c>
      <c r="AC1912" s="82" t="s">
        <v>88</v>
      </c>
      <c r="AD1912" s="82"/>
      <c r="AE1912" s="120">
        <v>2.3690000000000002</v>
      </c>
      <c r="AF1912" s="82"/>
      <c r="AG1912" s="82"/>
      <c r="AH1912" s="82"/>
      <c r="AI1912" s="82"/>
      <c r="AJ1912" s="82"/>
      <c r="AK1912" s="82"/>
      <c r="AL1912" s="82"/>
      <c r="AM1912" s="82"/>
      <c r="AN1912" s="82"/>
      <c r="AO1912" s="87"/>
      <c r="AP1912" s="93">
        <f t="shared" si="1036"/>
        <v>3.7333333333333334</v>
      </c>
      <c r="AQ1912" s="126" t="e">
        <f t="shared" si="1037"/>
        <v>#REF!</v>
      </c>
      <c r="AR1912" s="126" t="e">
        <f t="shared" si="1038"/>
        <v>#REF!</v>
      </c>
      <c r="AS1912" s="85">
        <f t="shared" si="1039"/>
        <v>89.600000000000009</v>
      </c>
      <c r="AT1912" s="85">
        <f t="shared" si="1040"/>
        <v>93.333333333333343</v>
      </c>
      <c r="AU1912" s="125">
        <f t="shared" si="1041"/>
        <v>8787.8833333334151</v>
      </c>
    </row>
    <row r="1913" spans="2:47">
      <c r="B1913" s="96">
        <v>45762</v>
      </c>
      <c r="C1913" s="82" t="s">
        <v>155</v>
      </c>
      <c r="D1913" s="82" t="s">
        <v>116</v>
      </c>
      <c r="E1913" s="82" t="s">
        <v>3729</v>
      </c>
      <c r="F1913" s="84" t="s">
        <v>1863</v>
      </c>
      <c r="G1913" s="84" t="s">
        <v>1863</v>
      </c>
      <c r="H1913" s="133" t="s">
        <v>89</v>
      </c>
      <c r="I1913" s="86"/>
      <c r="J1913" s="86"/>
      <c r="K1913" s="86"/>
      <c r="L1913" s="86" t="s">
        <v>131</v>
      </c>
      <c r="M1913" s="86" t="s">
        <v>168</v>
      </c>
      <c r="N1913" s="114">
        <v>3</v>
      </c>
      <c r="O1913" s="82" t="s">
        <v>92</v>
      </c>
      <c r="P1913" s="130">
        <v>3</v>
      </c>
      <c r="Q1913" s="114">
        <v>44</v>
      </c>
      <c r="R1913" s="130">
        <v>338</v>
      </c>
      <c r="S1913" s="130">
        <v>338</v>
      </c>
      <c r="T1913" s="84" t="s">
        <v>88</v>
      </c>
      <c r="U1913" s="82"/>
      <c r="V1913" s="82"/>
      <c r="W1913" s="82"/>
      <c r="X1913" s="82"/>
      <c r="Y1913" s="82"/>
      <c r="Z1913" s="82"/>
      <c r="AA1913" s="82">
        <f t="shared" ref="AA1913:AA1915" si="1042">P1913*60+Q1913</f>
        <v>224</v>
      </c>
      <c r="AB1913" s="82">
        <v>96.8</v>
      </c>
      <c r="AC1913" s="82" t="s">
        <v>88</v>
      </c>
      <c r="AD1913" s="82"/>
      <c r="AE1913" s="120">
        <v>2.3540000000000001</v>
      </c>
      <c r="AF1913" s="82"/>
      <c r="AG1913" s="82"/>
      <c r="AH1913" s="82"/>
      <c r="AI1913" s="82"/>
      <c r="AJ1913" s="82"/>
      <c r="AK1913" s="82"/>
      <c r="AL1913" s="82"/>
      <c r="AM1913" s="82"/>
      <c r="AN1913" s="82"/>
      <c r="AO1913" s="87"/>
      <c r="AP1913" s="93">
        <f t="shared" ref="AP1913:AP1915" si="1043">IF(O1913="A",AP1912+AA1913/60,AP1912)</f>
        <v>3.7333333333333334</v>
      </c>
      <c r="AQ1913" s="126" t="e">
        <f t="shared" ref="AQ1913:AQ1915" si="1044">IF(O1913="B",AQ1912+AA1913/60,AQ1912)</f>
        <v>#REF!</v>
      </c>
      <c r="AR1913" s="126" t="e">
        <f t="shared" ref="AR1913:AR1915" si="1045">IF(O1913="3A",AR1912+AA1913/60,AR1912)</f>
        <v>#REF!</v>
      </c>
      <c r="AS1913" s="85">
        <f t="shared" ref="AS1913:AS1915" si="1046">IF(O1913="3C",AS1912+AA1913/60,AS1912)</f>
        <v>93.333333333333343</v>
      </c>
      <c r="AT1913" s="85">
        <f t="shared" ref="AT1913:AT1915" si="1047">AT1912+(AA1913/60)</f>
        <v>97.066666666666677</v>
      </c>
      <c r="AU1913" s="125">
        <f t="shared" ref="AU1913:AU1915" si="1048">AU1912+(AA1913/60)</f>
        <v>8791.6166666667486</v>
      </c>
    </row>
    <row r="1914" spans="2:47">
      <c r="B1914" s="96">
        <v>45762</v>
      </c>
      <c r="C1914" s="82" t="s">
        <v>155</v>
      </c>
      <c r="D1914" s="82" t="s">
        <v>116</v>
      </c>
      <c r="E1914" s="82" t="s">
        <v>3729</v>
      </c>
      <c r="F1914" s="84" t="s">
        <v>1864</v>
      </c>
      <c r="G1914" s="84" t="s">
        <v>1864</v>
      </c>
      <c r="H1914" s="133" t="s">
        <v>89</v>
      </c>
      <c r="I1914" s="86"/>
      <c r="J1914" s="86"/>
      <c r="K1914" s="86"/>
      <c r="L1914" s="86" t="s">
        <v>131</v>
      </c>
      <c r="M1914" s="86" t="s">
        <v>168</v>
      </c>
      <c r="N1914" s="114">
        <v>3</v>
      </c>
      <c r="O1914" s="82" t="s">
        <v>92</v>
      </c>
      <c r="P1914" s="130">
        <v>3</v>
      </c>
      <c r="Q1914" s="114">
        <v>44</v>
      </c>
      <c r="R1914" s="130">
        <v>338</v>
      </c>
      <c r="S1914" s="130">
        <v>338</v>
      </c>
      <c r="T1914" s="84" t="s">
        <v>88</v>
      </c>
      <c r="U1914" s="82"/>
      <c r="V1914" s="82"/>
      <c r="W1914" s="82"/>
      <c r="X1914" s="82"/>
      <c r="Y1914" s="82"/>
      <c r="Z1914" s="82"/>
      <c r="AA1914" s="82">
        <f t="shared" si="1042"/>
        <v>224</v>
      </c>
      <c r="AB1914" s="82">
        <v>111.3</v>
      </c>
      <c r="AC1914" s="82" t="s">
        <v>88</v>
      </c>
      <c r="AD1914" s="82"/>
      <c r="AE1914" s="120">
        <v>2.4039999999999999</v>
      </c>
      <c r="AF1914" s="82"/>
      <c r="AG1914" s="82"/>
      <c r="AH1914" s="82"/>
      <c r="AI1914" s="82"/>
      <c r="AJ1914" s="82"/>
      <c r="AK1914" s="82"/>
      <c r="AL1914" s="82"/>
      <c r="AM1914" s="82"/>
      <c r="AN1914" s="82"/>
      <c r="AO1914" s="87"/>
      <c r="AP1914" s="93">
        <f t="shared" si="1043"/>
        <v>3.7333333333333334</v>
      </c>
      <c r="AQ1914" s="126" t="e">
        <f t="shared" si="1044"/>
        <v>#REF!</v>
      </c>
      <c r="AR1914" s="126" t="e">
        <f t="shared" si="1045"/>
        <v>#REF!</v>
      </c>
      <c r="AS1914" s="85">
        <f t="shared" si="1046"/>
        <v>97.066666666666677</v>
      </c>
      <c r="AT1914" s="85">
        <f t="shared" si="1047"/>
        <v>100.80000000000001</v>
      </c>
      <c r="AU1914" s="125">
        <f t="shared" si="1048"/>
        <v>8795.3500000000822</v>
      </c>
    </row>
    <row r="1915" spans="2:47">
      <c r="B1915" s="96">
        <v>45762</v>
      </c>
      <c r="C1915" s="82" t="s">
        <v>155</v>
      </c>
      <c r="D1915" s="82" t="s">
        <v>116</v>
      </c>
      <c r="E1915" s="82" t="s">
        <v>3729</v>
      </c>
      <c r="F1915" s="84" t="s">
        <v>1865</v>
      </c>
      <c r="G1915" s="84" t="s">
        <v>1865</v>
      </c>
      <c r="H1915" s="133" t="s">
        <v>89</v>
      </c>
      <c r="I1915" s="86"/>
      <c r="J1915" s="86"/>
      <c r="K1915" s="86"/>
      <c r="L1915" s="86" t="s">
        <v>131</v>
      </c>
      <c r="M1915" s="86" t="s">
        <v>168</v>
      </c>
      <c r="N1915" s="114">
        <v>3</v>
      </c>
      <c r="O1915" s="82" t="s">
        <v>92</v>
      </c>
      <c r="P1915" s="130">
        <v>3</v>
      </c>
      <c r="Q1915" s="114">
        <v>44</v>
      </c>
      <c r="R1915" s="130">
        <v>338</v>
      </c>
      <c r="S1915" s="130">
        <v>338</v>
      </c>
      <c r="T1915" s="84" t="s">
        <v>88</v>
      </c>
      <c r="U1915" s="82"/>
      <c r="V1915" s="82"/>
      <c r="W1915" s="82"/>
      <c r="X1915" s="82"/>
      <c r="Y1915" s="82"/>
      <c r="Z1915" s="82"/>
      <c r="AA1915" s="82">
        <f t="shared" si="1042"/>
        <v>224</v>
      </c>
      <c r="AB1915" s="82">
        <v>111.3</v>
      </c>
      <c r="AC1915" s="82" t="s">
        <v>88</v>
      </c>
      <c r="AD1915" s="82"/>
      <c r="AE1915" s="120">
        <v>2.4009999999999998</v>
      </c>
      <c r="AF1915" s="82"/>
      <c r="AG1915" s="82"/>
      <c r="AH1915" s="82"/>
      <c r="AI1915" s="82"/>
      <c r="AJ1915" s="82"/>
      <c r="AK1915" s="82"/>
      <c r="AL1915" s="82"/>
      <c r="AM1915" s="82"/>
      <c r="AN1915" s="82"/>
      <c r="AO1915" s="87"/>
      <c r="AP1915" s="93">
        <f t="shared" si="1043"/>
        <v>3.7333333333333334</v>
      </c>
      <c r="AQ1915" s="126" t="e">
        <f t="shared" si="1044"/>
        <v>#REF!</v>
      </c>
      <c r="AR1915" s="126" t="e">
        <f t="shared" si="1045"/>
        <v>#REF!</v>
      </c>
      <c r="AS1915" s="85">
        <f t="shared" si="1046"/>
        <v>100.80000000000001</v>
      </c>
      <c r="AT1915" s="85">
        <f t="shared" si="1047"/>
        <v>104.53333333333335</v>
      </c>
      <c r="AU1915" s="125">
        <f t="shared" si="1048"/>
        <v>8799.0833333334158</v>
      </c>
    </row>
    <row r="1916" spans="2:47">
      <c r="B1916" s="96">
        <v>45762</v>
      </c>
      <c r="C1916" s="82" t="s">
        <v>1038</v>
      </c>
      <c r="D1916" s="82" t="s">
        <v>134</v>
      </c>
      <c r="E1916" s="82" t="s">
        <v>3729</v>
      </c>
      <c r="F1916" s="84" t="s">
        <v>1866</v>
      </c>
      <c r="G1916" s="84" t="s">
        <v>1866</v>
      </c>
      <c r="H1916" s="133" t="s">
        <v>89</v>
      </c>
      <c r="I1916" s="86"/>
      <c r="J1916" s="86"/>
      <c r="K1916" s="86"/>
      <c r="L1916" s="86" t="s">
        <v>131</v>
      </c>
      <c r="M1916" s="86" t="s">
        <v>168</v>
      </c>
      <c r="N1916" s="114">
        <v>3</v>
      </c>
      <c r="O1916" s="82" t="s">
        <v>92</v>
      </c>
      <c r="P1916" s="130">
        <v>3</v>
      </c>
      <c r="Q1916" s="114">
        <v>44</v>
      </c>
      <c r="R1916" s="130">
        <v>338</v>
      </c>
      <c r="S1916" s="130">
        <v>338</v>
      </c>
      <c r="T1916" s="84" t="s">
        <v>88</v>
      </c>
      <c r="U1916" s="82"/>
      <c r="V1916" s="82"/>
      <c r="W1916" s="82"/>
      <c r="X1916" s="82"/>
      <c r="Y1916" s="82"/>
      <c r="Z1916" s="82"/>
      <c r="AA1916" s="82">
        <f t="shared" si="1035"/>
        <v>224</v>
      </c>
      <c r="AB1916" s="82">
        <v>112.2</v>
      </c>
      <c r="AC1916" s="82" t="s">
        <v>88</v>
      </c>
      <c r="AD1916" s="82"/>
      <c r="AE1916" s="120">
        <v>2.391</v>
      </c>
      <c r="AF1916" s="82"/>
      <c r="AG1916" s="82"/>
      <c r="AH1916" s="82"/>
      <c r="AI1916" s="82"/>
      <c r="AJ1916" s="82"/>
      <c r="AK1916" s="82"/>
      <c r="AL1916" s="82"/>
      <c r="AM1916" s="82"/>
      <c r="AN1916" s="82"/>
      <c r="AO1916" s="87"/>
      <c r="AP1916" s="93">
        <f t="shared" si="1036"/>
        <v>3.7333333333333334</v>
      </c>
      <c r="AQ1916" s="126" t="e">
        <f t="shared" si="1037"/>
        <v>#REF!</v>
      </c>
      <c r="AR1916" s="126" t="e">
        <f t="shared" si="1038"/>
        <v>#REF!</v>
      </c>
      <c r="AS1916" s="85">
        <f t="shared" si="1039"/>
        <v>104.53333333333335</v>
      </c>
      <c r="AT1916" s="85">
        <f t="shared" si="1040"/>
        <v>108.26666666666668</v>
      </c>
      <c r="AU1916" s="125">
        <f t="shared" si="1041"/>
        <v>8802.8166666667494</v>
      </c>
    </row>
    <row r="1917" spans="2:47">
      <c r="B1917" s="96">
        <v>45762</v>
      </c>
      <c r="C1917" s="82" t="s">
        <v>1038</v>
      </c>
      <c r="D1917" s="82" t="s">
        <v>134</v>
      </c>
      <c r="E1917" s="82" t="s">
        <v>3729</v>
      </c>
      <c r="F1917" s="84" t="s">
        <v>1867</v>
      </c>
      <c r="G1917" s="84" t="s">
        <v>1867</v>
      </c>
      <c r="H1917" s="133" t="s">
        <v>89</v>
      </c>
      <c r="I1917" s="86"/>
      <c r="J1917" s="86"/>
      <c r="K1917" s="86"/>
      <c r="L1917" s="86" t="s">
        <v>131</v>
      </c>
      <c r="M1917" s="86" t="s">
        <v>168</v>
      </c>
      <c r="N1917" s="114">
        <v>3</v>
      </c>
      <c r="O1917" s="82" t="s">
        <v>92</v>
      </c>
      <c r="P1917" s="130">
        <v>3</v>
      </c>
      <c r="Q1917" s="114">
        <v>44</v>
      </c>
      <c r="R1917" s="130">
        <v>338</v>
      </c>
      <c r="S1917" s="130">
        <v>338</v>
      </c>
      <c r="T1917" s="84" t="s">
        <v>88</v>
      </c>
      <c r="U1917" s="82"/>
      <c r="V1917" s="82"/>
      <c r="W1917" s="82"/>
      <c r="X1917" s="82"/>
      <c r="Y1917" s="82"/>
      <c r="Z1917" s="82"/>
      <c r="AA1917" s="82">
        <f t="shared" si="1035"/>
        <v>224</v>
      </c>
      <c r="AB1917" s="82">
        <v>111.1</v>
      </c>
      <c r="AC1917" s="82" t="s">
        <v>88</v>
      </c>
      <c r="AD1917" s="82"/>
      <c r="AE1917" s="120">
        <v>2.387</v>
      </c>
      <c r="AF1917" s="82"/>
      <c r="AG1917" s="82"/>
      <c r="AH1917" s="82"/>
      <c r="AI1917" s="82"/>
      <c r="AJ1917" s="82"/>
      <c r="AK1917" s="82"/>
      <c r="AL1917" s="82"/>
      <c r="AM1917" s="82"/>
      <c r="AN1917" s="82"/>
      <c r="AO1917" s="87"/>
      <c r="AP1917" s="93">
        <f t="shared" si="1036"/>
        <v>3.7333333333333334</v>
      </c>
      <c r="AQ1917" s="126" t="e">
        <f t="shared" si="1037"/>
        <v>#REF!</v>
      </c>
      <c r="AR1917" s="126" t="e">
        <f t="shared" si="1038"/>
        <v>#REF!</v>
      </c>
      <c r="AS1917" s="85">
        <f t="shared" si="1039"/>
        <v>108.26666666666668</v>
      </c>
      <c r="AT1917" s="85">
        <f t="shared" si="1040"/>
        <v>112.00000000000001</v>
      </c>
      <c r="AU1917" s="125">
        <f t="shared" si="1041"/>
        <v>8806.5500000000829</v>
      </c>
    </row>
    <row r="1918" spans="2:47">
      <c r="B1918" s="96">
        <v>45762</v>
      </c>
      <c r="C1918" s="82" t="s">
        <v>1038</v>
      </c>
      <c r="D1918" s="82" t="s">
        <v>99</v>
      </c>
      <c r="E1918" s="82" t="s">
        <v>3729</v>
      </c>
      <c r="F1918" s="84" t="s">
        <v>1868</v>
      </c>
      <c r="G1918" s="84" t="s">
        <v>1868</v>
      </c>
      <c r="H1918" s="133" t="s">
        <v>89</v>
      </c>
      <c r="I1918" s="86"/>
      <c r="J1918" s="86"/>
      <c r="K1918" s="86"/>
      <c r="L1918" s="86" t="s">
        <v>131</v>
      </c>
      <c r="M1918" s="86" t="s">
        <v>168</v>
      </c>
      <c r="N1918" s="114">
        <v>3</v>
      </c>
      <c r="O1918" s="82" t="s">
        <v>92</v>
      </c>
      <c r="P1918" s="130">
        <v>3</v>
      </c>
      <c r="Q1918" s="114">
        <v>44</v>
      </c>
      <c r="R1918" s="130">
        <v>338</v>
      </c>
      <c r="S1918" s="130">
        <v>338</v>
      </c>
      <c r="T1918" s="84" t="s">
        <v>88</v>
      </c>
      <c r="U1918" s="82"/>
      <c r="V1918" s="82"/>
      <c r="W1918" s="82"/>
      <c r="X1918" s="82"/>
      <c r="Y1918" s="82"/>
      <c r="Z1918" s="82"/>
      <c r="AA1918" s="82">
        <f t="shared" si="1035"/>
        <v>224</v>
      </c>
      <c r="AB1918" s="82">
        <v>114.6</v>
      </c>
      <c r="AC1918" s="82" t="s">
        <v>88</v>
      </c>
      <c r="AD1918" s="82"/>
      <c r="AE1918" s="120">
        <v>2.3889999999999998</v>
      </c>
      <c r="AF1918" s="82"/>
      <c r="AG1918" s="82"/>
      <c r="AH1918" s="82"/>
      <c r="AI1918" s="82"/>
      <c r="AJ1918" s="82"/>
      <c r="AK1918" s="82"/>
      <c r="AL1918" s="82"/>
      <c r="AM1918" s="82"/>
      <c r="AN1918" s="82"/>
      <c r="AO1918" s="87"/>
      <c r="AP1918" s="93">
        <f t="shared" si="1036"/>
        <v>3.7333333333333334</v>
      </c>
      <c r="AQ1918" s="126" t="e">
        <f t="shared" si="1037"/>
        <v>#REF!</v>
      </c>
      <c r="AR1918" s="126" t="e">
        <f t="shared" si="1038"/>
        <v>#REF!</v>
      </c>
      <c r="AS1918" s="85">
        <f t="shared" si="1039"/>
        <v>112.00000000000001</v>
      </c>
      <c r="AT1918" s="85">
        <f t="shared" si="1040"/>
        <v>115.73333333333335</v>
      </c>
      <c r="AU1918" s="125">
        <f t="shared" si="1041"/>
        <v>8810.2833333334165</v>
      </c>
    </row>
    <row r="1919" spans="2:47">
      <c r="B1919" s="96">
        <v>45762</v>
      </c>
      <c r="C1919" s="82" t="s">
        <v>1038</v>
      </c>
      <c r="D1919" s="82" t="s">
        <v>99</v>
      </c>
      <c r="E1919" s="82" t="s">
        <v>3729</v>
      </c>
      <c r="F1919" s="84" t="s">
        <v>1869</v>
      </c>
      <c r="G1919" s="84" t="s">
        <v>1869</v>
      </c>
      <c r="H1919" s="133" t="s">
        <v>89</v>
      </c>
      <c r="I1919" s="86"/>
      <c r="J1919" s="86"/>
      <c r="K1919" s="86"/>
      <c r="L1919" s="86" t="s">
        <v>131</v>
      </c>
      <c r="M1919" s="86" t="s">
        <v>168</v>
      </c>
      <c r="N1919" s="114">
        <v>3</v>
      </c>
      <c r="O1919" s="82" t="s">
        <v>92</v>
      </c>
      <c r="P1919" s="130">
        <v>3</v>
      </c>
      <c r="Q1919" s="114">
        <v>44</v>
      </c>
      <c r="R1919" s="130">
        <v>338</v>
      </c>
      <c r="S1919" s="130">
        <v>338</v>
      </c>
      <c r="T1919" s="84" t="s">
        <v>88</v>
      </c>
      <c r="U1919" s="82"/>
      <c r="V1919" s="82"/>
      <c r="W1919" s="82"/>
      <c r="X1919" s="82"/>
      <c r="Y1919" s="82"/>
      <c r="Z1919" s="82"/>
      <c r="AA1919" s="82">
        <f t="shared" si="1035"/>
        <v>224</v>
      </c>
      <c r="AB1919" s="82">
        <v>97.1</v>
      </c>
      <c r="AC1919" s="82" t="s">
        <v>88</v>
      </c>
      <c r="AD1919" s="82"/>
      <c r="AE1919" s="120">
        <v>2.367</v>
      </c>
      <c r="AF1919" s="82"/>
      <c r="AG1919" s="82"/>
      <c r="AH1919" s="82"/>
      <c r="AI1919" s="82"/>
      <c r="AJ1919" s="82"/>
      <c r="AK1919" s="82"/>
      <c r="AL1919" s="82"/>
      <c r="AM1919" s="82"/>
      <c r="AN1919" s="82"/>
      <c r="AO1919" s="87"/>
      <c r="AP1919" s="93">
        <f t="shared" si="1036"/>
        <v>3.7333333333333334</v>
      </c>
      <c r="AQ1919" s="126" t="e">
        <f t="shared" si="1037"/>
        <v>#REF!</v>
      </c>
      <c r="AR1919" s="126" t="e">
        <f t="shared" si="1038"/>
        <v>#REF!</v>
      </c>
      <c r="AS1919" s="85">
        <f t="shared" si="1039"/>
        <v>115.73333333333335</v>
      </c>
      <c r="AT1919" s="85">
        <f t="shared" si="1040"/>
        <v>119.46666666666668</v>
      </c>
      <c r="AU1919" s="125">
        <f t="shared" si="1041"/>
        <v>8814.0166666667501</v>
      </c>
    </row>
    <row r="1920" spans="2:47">
      <c r="B1920" s="96">
        <v>45763</v>
      </c>
      <c r="C1920" s="82" t="s">
        <v>1038</v>
      </c>
      <c r="D1920" s="82" t="s">
        <v>116</v>
      </c>
      <c r="E1920" s="82" t="s">
        <v>3729</v>
      </c>
      <c r="F1920" s="84" t="s">
        <v>1870</v>
      </c>
      <c r="G1920" s="84" t="s">
        <v>1870</v>
      </c>
      <c r="H1920" s="133" t="s">
        <v>89</v>
      </c>
      <c r="I1920" s="86"/>
      <c r="J1920" s="86"/>
      <c r="K1920" s="86"/>
      <c r="L1920" s="86" t="s">
        <v>131</v>
      </c>
      <c r="M1920" s="86" t="s">
        <v>168</v>
      </c>
      <c r="N1920" s="114">
        <v>3</v>
      </c>
      <c r="O1920" s="82" t="s">
        <v>92</v>
      </c>
      <c r="P1920" s="130">
        <v>3</v>
      </c>
      <c r="Q1920" s="114">
        <v>44</v>
      </c>
      <c r="R1920" s="130">
        <v>338</v>
      </c>
      <c r="S1920" s="130">
        <v>338</v>
      </c>
      <c r="T1920" s="84" t="s">
        <v>88</v>
      </c>
      <c r="U1920" s="82"/>
      <c r="V1920" s="82"/>
      <c r="W1920" s="82"/>
      <c r="X1920" s="82"/>
      <c r="Y1920" s="82"/>
      <c r="Z1920" s="82"/>
      <c r="AA1920" s="82">
        <f t="shared" si="1035"/>
        <v>224</v>
      </c>
      <c r="AB1920" s="82">
        <v>114.1</v>
      </c>
      <c r="AC1920" s="82" t="s">
        <v>88</v>
      </c>
      <c r="AD1920" s="82"/>
      <c r="AE1920" s="120">
        <v>2.3889999999999998</v>
      </c>
      <c r="AF1920" s="82"/>
      <c r="AG1920" s="82"/>
      <c r="AH1920" s="82"/>
      <c r="AI1920" s="82"/>
      <c r="AJ1920" s="82"/>
      <c r="AK1920" s="82"/>
      <c r="AL1920" s="82"/>
      <c r="AM1920" s="82"/>
      <c r="AN1920" s="82"/>
      <c r="AO1920" s="87"/>
      <c r="AP1920" s="93">
        <f t="shared" si="1036"/>
        <v>3.7333333333333334</v>
      </c>
      <c r="AQ1920" s="126" t="e">
        <f t="shared" si="1037"/>
        <v>#REF!</v>
      </c>
      <c r="AR1920" s="126" t="e">
        <f t="shared" si="1038"/>
        <v>#REF!</v>
      </c>
      <c r="AS1920" s="85">
        <f t="shared" si="1039"/>
        <v>119.46666666666668</v>
      </c>
      <c r="AT1920" s="85">
        <f t="shared" si="1040"/>
        <v>123.20000000000002</v>
      </c>
      <c r="AU1920" s="125">
        <f t="shared" si="1041"/>
        <v>8817.7500000000837</v>
      </c>
    </row>
    <row r="1921" spans="2:47">
      <c r="B1921" s="96">
        <v>45763</v>
      </c>
      <c r="C1921" s="82" t="s">
        <v>1038</v>
      </c>
      <c r="D1921" s="82" t="s">
        <v>116</v>
      </c>
      <c r="E1921" s="82" t="s">
        <v>3729</v>
      </c>
      <c r="F1921" s="84" t="s">
        <v>1871</v>
      </c>
      <c r="G1921" s="84" t="s">
        <v>1871</v>
      </c>
      <c r="H1921" s="133" t="s">
        <v>89</v>
      </c>
      <c r="I1921" s="86"/>
      <c r="J1921" s="86"/>
      <c r="K1921" s="86"/>
      <c r="L1921" s="86" t="s">
        <v>131</v>
      </c>
      <c r="M1921" s="86" t="s">
        <v>168</v>
      </c>
      <c r="N1921" s="114">
        <v>3</v>
      </c>
      <c r="O1921" s="82" t="s">
        <v>92</v>
      </c>
      <c r="P1921" s="130">
        <v>3</v>
      </c>
      <c r="Q1921" s="114">
        <v>44</v>
      </c>
      <c r="R1921" s="130">
        <v>338</v>
      </c>
      <c r="S1921" s="130">
        <v>338</v>
      </c>
      <c r="T1921" s="84" t="s">
        <v>88</v>
      </c>
      <c r="U1921" s="82"/>
      <c r="V1921" s="82"/>
      <c r="W1921" s="82"/>
      <c r="X1921" s="82"/>
      <c r="Y1921" s="82"/>
      <c r="Z1921" s="82"/>
      <c r="AA1921" s="82">
        <f t="shared" si="1035"/>
        <v>224</v>
      </c>
      <c r="AB1921" s="82">
        <v>112.4</v>
      </c>
      <c r="AC1921" s="82" t="s">
        <v>88</v>
      </c>
      <c r="AD1921" s="82"/>
      <c r="AE1921" s="120">
        <v>2.3879999999999999</v>
      </c>
      <c r="AF1921" s="82"/>
      <c r="AG1921" s="82"/>
      <c r="AH1921" s="82"/>
      <c r="AI1921" s="82"/>
      <c r="AJ1921" s="82"/>
      <c r="AK1921" s="82"/>
      <c r="AL1921" s="82"/>
      <c r="AM1921" s="82"/>
      <c r="AN1921" s="82"/>
      <c r="AO1921" s="87"/>
      <c r="AP1921" s="93">
        <f t="shared" si="1036"/>
        <v>3.7333333333333334</v>
      </c>
      <c r="AQ1921" s="126" t="e">
        <f t="shared" si="1037"/>
        <v>#REF!</v>
      </c>
      <c r="AR1921" s="126" t="e">
        <f t="shared" si="1038"/>
        <v>#REF!</v>
      </c>
      <c r="AS1921" s="85">
        <f t="shared" si="1039"/>
        <v>123.20000000000002</v>
      </c>
      <c r="AT1921" s="85">
        <f t="shared" si="1040"/>
        <v>126.93333333333335</v>
      </c>
      <c r="AU1921" s="125">
        <f t="shared" si="1041"/>
        <v>8821.4833333334172</v>
      </c>
    </row>
    <row r="1922" spans="2:47">
      <c r="B1922" s="96">
        <v>45763</v>
      </c>
      <c r="C1922" s="82" t="s">
        <v>1038</v>
      </c>
      <c r="D1922" s="82" t="s">
        <v>116</v>
      </c>
      <c r="E1922" s="82" t="s">
        <v>3729</v>
      </c>
      <c r="F1922" s="84" t="s">
        <v>1872</v>
      </c>
      <c r="G1922" s="84" t="s">
        <v>1872</v>
      </c>
      <c r="H1922" s="133" t="s">
        <v>89</v>
      </c>
      <c r="I1922" s="86"/>
      <c r="J1922" s="86"/>
      <c r="K1922" s="86"/>
      <c r="L1922" s="86" t="s">
        <v>131</v>
      </c>
      <c r="M1922" s="86" t="s">
        <v>168</v>
      </c>
      <c r="N1922" s="114">
        <v>3</v>
      </c>
      <c r="O1922" s="82" t="s">
        <v>92</v>
      </c>
      <c r="P1922" s="130">
        <v>3</v>
      </c>
      <c r="Q1922" s="114">
        <v>44</v>
      </c>
      <c r="R1922" s="130">
        <v>338</v>
      </c>
      <c r="S1922" s="130">
        <v>338</v>
      </c>
      <c r="T1922" s="84" t="s">
        <v>88</v>
      </c>
      <c r="U1922" s="82"/>
      <c r="V1922" s="82"/>
      <c r="W1922" s="82"/>
      <c r="X1922" s="82"/>
      <c r="Y1922" s="82"/>
      <c r="Z1922" s="82"/>
      <c r="AA1922" s="82">
        <f t="shared" si="1035"/>
        <v>224</v>
      </c>
      <c r="AB1922" s="82">
        <v>95.9</v>
      </c>
      <c r="AC1922" s="82" t="s">
        <v>88</v>
      </c>
      <c r="AD1922" s="82"/>
      <c r="AE1922" s="120">
        <v>2.3540000000000001</v>
      </c>
      <c r="AF1922" s="82"/>
      <c r="AG1922" s="82"/>
      <c r="AH1922" s="82"/>
      <c r="AI1922" s="82"/>
      <c r="AJ1922" s="82"/>
      <c r="AK1922" s="82"/>
      <c r="AL1922" s="82"/>
      <c r="AM1922" s="82"/>
      <c r="AN1922" s="82"/>
      <c r="AO1922" s="87"/>
      <c r="AP1922" s="93">
        <f t="shared" si="1036"/>
        <v>3.7333333333333334</v>
      </c>
      <c r="AQ1922" s="126" t="e">
        <f t="shared" si="1037"/>
        <v>#REF!</v>
      </c>
      <c r="AR1922" s="126" t="e">
        <f t="shared" si="1038"/>
        <v>#REF!</v>
      </c>
      <c r="AS1922" s="85">
        <f t="shared" si="1039"/>
        <v>126.93333333333335</v>
      </c>
      <c r="AT1922" s="85">
        <f t="shared" si="1040"/>
        <v>130.66666666666669</v>
      </c>
      <c r="AU1922" s="125">
        <f t="shared" si="1041"/>
        <v>8825.2166666667508</v>
      </c>
    </row>
    <row r="1923" spans="2:47">
      <c r="B1923" s="96">
        <v>45763</v>
      </c>
      <c r="C1923" s="82" t="s">
        <v>1038</v>
      </c>
      <c r="D1923" s="82" t="s">
        <v>116</v>
      </c>
      <c r="E1923" s="82" t="s">
        <v>3729</v>
      </c>
      <c r="F1923" s="84" t="s">
        <v>1873</v>
      </c>
      <c r="G1923" s="84" t="s">
        <v>1873</v>
      </c>
      <c r="H1923" s="133" t="s">
        <v>89</v>
      </c>
      <c r="I1923" s="86"/>
      <c r="J1923" s="86"/>
      <c r="K1923" s="86"/>
      <c r="L1923" s="86" t="s">
        <v>131</v>
      </c>
      <c r="M1923" s="86" t="s">
        <v>168</v>
      </c>
      <c r="N1923" s="114">
        <v>3</v>
      </c>
      <c r="O1923" s="82" t="s">
        <v>92</v>
      </c>
      <c r="P1923" s="130">
        <v>3</v>
      </c>
      <c r="Q1923" s="114">
        <v>44</v>
      </c>
      <c r="R1923" s="130">
        <v>338</v>
      </c>
      <c r="S1923" s="130">
        <v>338</v>
      </c>
      <c r="T1923" s="84" t="s">
        <v>88</v>
      </c>
      <c r="U1923" s="82"/>
      <c r="V1923" s="82"/>
      <c r="W1923" s="82"/>
      <c r="X1923" s="82"/>
      <c r="Y1923" s="82"/>
      <c r="Z1923" s="82"/>
      <c r="AA1923" s="82">
        <f t="shared" si="1035"/>
        <v>224</v>
      </c>
      <c r="AB1923" s="82">
        <v>113.3</v>
      </c>
      <c r="AC1923" s="82" t="s">
        <v>88</v>
      </c>
      <c r="AD1923" s="82"/>
      <c r="AE1923" s="120">
        <v>2.39</v>
      </c>
      <c r="AF1923" s="82"/>
      <c r="AG1923" s="82"/>
      <c r="AH1923" s="82"/>
      <c r="AI1923" s="82"/>
      <c r="AJ1923" s="82"/>
      <c r="AK1923" s="82"/>
      <c r="AL1923" s="82"/>
      <c r="AM1923" s="82"/>
      <c r="AN1923" s="82"/>
      <c r="AO1923" s="87"/>
      <c r="AP1923" s="93">
        <f t="shared" si="1036"/>
        <v>3.7333333333333334</v>
      </c>
      <c r="AQ1923" s="126" t="e">
        <f t="shared" si="1037"/>
        <v>#REF!</v>
      </c>
      <c r="AR1923" s="126" t="e">
        <f t="shared" si="1038"/>
        <v>#REF!</v>
      </c>
      <c r="AS1923" s="85">
        <f t="shared" si="1039"/>
        <v>130.66666666666669</v>
      </c>
      <c r="AT1923" s="85">
        <f t="shared" si="1040"/>
        <v>134.4</v>
      </c>
      <c r="AU1923" s="125">
        <f t="shared" si="1041"/>
        <v>8828.9500000000844</v>
      </c>
    </row>
    <row r="1924" spans="2:47">
      <c r="B1924" s="96">
        <v>45763</v>
      </c>
      <c r="C1924" s="82" t="s">
        <v>1292</v>
      </c>
      <c r="D1924" s="82" t="s">
        <v>116</v>
      </c>
      <c r="E1924" s="82" t="s">
        <v>3729</v>
      </c>
      <c r="F1924" s="84" t="s">
        <v>1874</v>
      </c>
      <c r="G1924" s="84" t="s">
        <v>1874</v>
      </c>
      <c r="H1924" s="133" t="s">
        <v>89</v>
      </c>
      <c r="I1924" s="86"/>
      <c r="J1924" s="86"/>
      <c r="K1924" s="86"/>
      <c r="L1924" s="86" t="s">
        <v>131</v>
      </c>
      <c r="M1924" s="86" t="s">
        <v>168</v>
      </c>
      <c r="N1924" s="114">
        <v>3</v>
      </c>
      <c r="O1924" s="82" t="s">
        <v>92</v>
      </c>
      <c r="P1924" s="130">
        <v>3</v>
      </c>
      <c r="Q1924" s="114">
        <v>44</v>
      </c>
      <c r="R1924" s="130">
        <v>338</v>
      </c>
      <c r="S1924" s="130">
        <v>338</v>
      </c>
      <c r="T1924" s="84" t="s">
        <v>88</v>
      </c>
      <c r="U1924" s="82"/>
      <c r="V1924" s="82"/>
      <c r="W1924" s="82"/>
      <c r="X1924" s="82"/>
      <c r="Y1924" s="82"/>
      <c r="Z1924" s="82"/>
      <c r="AA1924" s="82">
        <f t="shared" si="1035"/>
        <v>224</v>
      </c>
      <c r="AB1924" s="82">
        <v>112.3</v>
      </c>
      <c r="AC1924" s="82" t="s">
        <v>88</v>
      </c>
      <c r="AD1924" s="82"/>
      <c r="AE1924" s="120">
        <v>2.3849999999999998</v>
      </c>
      <c r="AF1924" s="82"/>
      <c r="AG1924" s="82"/>
      <c r="AH1924" s="82"/>
      <c r="AI1924" s="82"/>
      <c r="AJ1924" s="82"/>
      <c r="AK1924" s="82"/>
      <c r="AL1924" s="82"/>
      <c r="AM1924" s="82"/>
      <c r="AN1924" s="82"/>
      <c r="AO1924" s="87"/>
      <c r="AP1924" s="93">
        <f t="shared" si="1036"/>
        <v>3.7333333333333334</v>
      </c>
      <c r="AQ1924" s="126" t="e">
        <f t="shared" si="1037"/>
        <v>#REF!</v>
      </c>
      <c r="AR1924" s="126" t="e">
        <f t="shared" si="1038"/>
        <v>#REF!</v>
      </c>
      <c r="AS1924" s="85">
        <f t="shared" si="1039"/>
        <v>134.4</v>
      </c>
      <c r="AT1924" s="85">
        <f t="shared" si="1040"/>
        <v>138.13333333333333</v>
      </c>
      <c r="AU1924" s="125">
        <f t="shared" si="1041"/>
        <v>8832.683333333418</v>
      </c>
    </row>
    <row r="1925" spans="2:47">
      <c r="B1925" s="96">
        <v>45763</v>
      </c>
      <c r="C1925" s="82" t="s">
        <v>1292</v>
      </c>
      <c r="D1925" s="82" t="s">
        <v>116</v>
      </c>
      <c r="E1925" s="82" t="s">
        <v>3729</v>
      </c>
      <c r="F1925" s="84" t="s">
        <v>1875</v>
      </c>
      <c r="G1925" s="84" t="s">
        <v>1875</v>
      </c>
      <c r="H1925" s="133" t="s">
        <v>89</v>
      </c>
      <c r="I1925" s="86"/>
      <c r="J1925" s="86"/>
      <c r="K1925" s="86"/>
      <c r="L1925" s="86" t="s">
        <v>131</v>
      </c>
      <c r="M1925" s="86" t="s">
        <v>168</v>
      </c>
      <c r="N1925" s="114">
        <v>3</v>
      </c>
      <c r="O1925" s="82" t="s">
        <v>92</v>
      </c>
      <c r="P1925" s="130">
        <v>3</v>
      </c>
      <c r="Q1925" s="114">
        <v>44</v>
      </c>
      <c r="R1925" s="130">
        <v>338</v>
      </c>
      <c r="S1925" s="130">
        <v>338</v>
      </c>
      <c r="T1925" s="84" t="s">
        <v>88</v>
      </c>
      <c r="U1925" s="82"/>
      <c r="V1925" s="82"/>
      <c r="W1925" s="82"/>
      <c r="X1925" s="82"/>
      <c r="Y1925" s="82"/>
      <c r="Z1925" s="82"/>
      <c r="AA1925" s="82">
        <f t="shared" si="1035"/>
        <v>224</v>
      </c>
      <c r="AB1925" s="82">
        <v>95.8</v>
      </c>
      <c r="AC1925" s="82" t="s">
        <v>88</v>
      </c>
      <c r="AD1925" s="82"/>
      <c r="AE1925" s="120">
        <v>2.351</v>
      </c>
      <c r="AF1925" s="82"/>
      <c r="AG1925" s="82"/>
      <c r="AH1925" s="82"/>
      <c r="AI1925" s="82"/>
      <c r="AJ1925" s="82"/>
      <c r="AK1925" s="82"/>
      <c r="AL1925" s="82"/>
      <c r="AM1925" s="82"/>
      <c r="AN1925" s="82"/>
      <c r="AO1925" s="87"/>
      <c r="AP1925" s="93">
        <f t="shared" si="1036"/>
        <v>3.7333333333333334</v>
      </c>
      <c r="AQ1925" s="126" t="e">
        <f t="shared" si="1037"/>
        <v>#REF!</v>
      </c>
      <c r="AR1925" s="126" t="e">
        <f t="shared" si="1038"/>
        <v>#REF!</v>
      </c>
      <c r="AS1925" s="85">
        <f t="shared" si="1039"/>
        <v>138.13333333333333</v>
      </c>
      <c r="AT1925" s="85">
        <f t="shared" si="1040"/>
        <v>141.86666666666665</v>
      </c>
      <c r="AU1925" s="125">
        <f t="shared" si="1041"/>
        <v>8836.4166666667516</v>
      </c>
    </row>
    <row r="1926" spans="2:47">
      <c r="B1926" s="96">
        <v>45763</v>
      </c>
      <c r="C1926" s="82" t="s">
        <v>1292</v>
      </c>
      <c r="D1926" s="82" t="s">
        <v>116</v>
      </c>
      <c r="E1926" s="82" t="s">
        <v>3729</v>
      </c>
      <c r="F1926" s="84" t="s">
        <v>1876</v>
      </c>
      <c r="G1926" s="84" t="s">
        <v>1876</v>
      </c>
      <c r="H1926" s="133" t="s">
        <v>89</v>
      </c>
      <c r="I1926" s="86"/>
      <c r="J1926" s="86"/>
      <c r="K1926" s="86"/>
      <c r="L1926" s="86" t="s">
        <v>131</v>
      </c>
      <c r="M1926" s="86" t="s">
        <v>168</v>
      </c>
      <c r="N1926" s="114">
        <v>3</v>
      </c>
      <c r="O1926" s="82" t="s">
        <v>92</v>
      </c>
      <c r="P1926" s="130">
        <v>3</v>
      </c>
      <c r="Q1926" s="114">
        <v>44</v>
      </c>
      <c r="R1926" s="130">
        <v>338</v>
      </c>
      <c r="S1926" s="130">
        <v>338</v>
      </c>
      <c r="T1926" s="84" t="s">
        <v>88</v>
      </c>
      <c r="U1926" s="82"/>
      <c r="V1926" s="82"/>
      <c r="W1926" s="82"/>
      <c r="X1926" s="82"/>
      <c r="Y1926" s="82"/>
      <c r="Z1926" s="82"/>
      <c r="AA1926" s="82">
        <f t="shared" si="1035"/>
        <v>224</v>
      </c>
      <c r="AB1926" s="82">
        <v>112.1</v>
      </c>
      <c r="AC1926" s="82" t="s">
        <v>88</v>
      </c>
      <c r="AD1926" s="82"/>
      <c r="AE1926" s="120">
        <v>2.3889999999999998</v>
      </c>
      <c r="AF1926" s="82"/>
      <c r="AG1926" s="82"/>
      <c r="AH1926" s="82"/>
      <c r="AI1926" s="82"/>
      <c r="AJ1926" s="82"/>
      <c r="AK1926" s="82"/>
      <c r="AL1926" s="82"/>
      <c r="AM1926" s="82"/>
      <c r="AN1926" s="82"/>
      <c r="AO1926" s="87"/>
      <c r="AP1926" s="93">
        <f t="shared" si="1036"/>
        <v>3.7333333333333334</v>
      </c>
      <c r="AQ1926" s="126" t="e">
        <f t="shared" si="1037"/>
        <v>#REF!</v>
      </c>
      <c r="AR1926" s="126" t="e">
        <f t="shared" si="1038"/>
        <v>#REF!</v>
      </c>
      <c r="AS1926" s="85">
        <f t="shared" si="1039"/>
        <v>141.86666666666665</v>
      </c>
      <c r="AT1926" s="85">
        <f t="shared" si="1040"/>
        <v>145.59999999999997</v>
      </c>
      <c r="AU1926" s="125">
        <f t="shared" si="1041"/>
        <v>8840.1500000000851</v>
      </c>
    </row>
    <row r="1927" spans="2:47">
      <c r="B1927" s="96">
        <v>45763</v>
      </c>
      <c r="C1927" s="82" t="s">
        <v>1292</v>
      </c>
      <c r="D1927" s="82" t="s">
        <v>116</v>
      </c>
      <c r="E1927" s="82" t="s">
        <v>3729</v>
      </c>
      <c r="F1927" s="84" t="s">
        <v>1877</v>
      </c>
      <c r="G1927" s="84" t="s">
        <v>1877</v>
      </c>
      <c r="H1927" s="133" t="s">
        <v>89</v>
      </c>
      <c r="I1927" s="86"/>
      <c r="J1927" s="86"/>
      <c r="K1927" s="86"/>
      <c r="L1927" s="86" t="s">
        <v>131</v>
      </c>
      <c r="M1927" s="86" t="s">
        <v>168</v>
      </c>
      <c r="N1927" s="114">
        <v>3</v>
      </c>
      <c r="O1927" s="82" t="s">
        <v>92</v>
      </c>
      <c r="P1927" s="130">
        <v>3</v>
      </c>
      <c r="Q1927" s="114">
        <v>44</v>
      </c>
      <c r="R1927" s="130">
        <v>338</v>
      </c>
      <c r="S1927" s="130">
        <v>338</v>
      </c>
      <c r="T1927" s="84" t="s">
        <v>88</v>
      </c>
      <c r="U1927" s="82"/>
      <c r="V1927" s="82"/>
      <c r="W1927" s="82"/>
      <c r="X1927" s="82"/>
      <c r="Y1927" s="82"/>
      <c r="Z1927" s="82"/>
      <c r="AA1927" s="82">
        <f t="shared" si="1035"/>
        <v>224</v>
      </c>
      <c r="AB1927" s="82">
        <v>112.5</v>
      </c>
      <c r="AC1927" s="82" t="s">
        <v>88</v>
      </c>
      <c r="AD1927" s="82"/>
      <c r="AE1927" s="120">
        <v>2.39</v>
      </c>
      <c r="AF1927" s="82"/>
      <c r="AG1927" s="82"/>
      <c r="AH1927" s="82"/>
      <c r="AI1927" s="82"/>
      <c r="AJ1927" s="82"/>
      <c r="AK1927" s="82"/>
      <c r="AL1927" s="82"/>
      <c r="AM1927" s="82"/>
      <c r="AN1927" s="82"/>
      <c r="AO1927" s="87"/>
      <c r="AP1927" s="93">
        <f t="shared" si="1036"/>
        <v>3.7333333333333334</v>
      </c>
      <c r="AQ1927" s="126" t="e">
        <f t="shared" si="1037"/>
        <v>#REF!</v>
      </c>
      <c r="AR1927" s="126" t="e">
        <f t="shared" si="1038"/>
        <v>#REF!</v>
      </c>
      <c r="AS1927" s="85">
        <f t="shared" si="1039"/>
        <v>145.59999999999997</v>
      </c>
      <c r="AT1927" s="85">
        <f t="shared" si="1040"/>
        <v>149.33333333333329</v>
      </c>
      <c r="AU1927" s="125">
        <f t="shared" si="1041"/>
        <v>8843.8833333334187</v>
      </c>
    </row>
    <row r="1928" spans="2:47">
      <c r="B1928" s="96">
        <v>45763</v>
      </c>
      <c r="C1928" s="82" t="s">
        <v>1292</v>
      </c>
      <c r="D1928" s="82" t="s">
        <v>116</v>
      </c>
      <c r="E1928" s="82" t="s">
        <v>3729</v>
      </c>
      <c r="F1928" s="84" t="s">
        <v>1878</v>
      </c>
      <c r="G1928" s="84" t="s">
        <v>1878</v>
      </c>
      <c r="H1928" s="133" t="s">
        <v>89</v>
      </c>
      <c r="I1928" s="86"/>
      <c r="J1928" s="86"/>
      <c r="K1928" s="86"/>
      <c r="L1928" s="86" t="s">
        <v>131</v>
      </c>
      <c r="M1928" s="86" t="s">
        <v>168</v>
      </c>
      <c r="N1928" s="114">
        <v>3</v>
      </c>
      <c r="O1928" s="82" t="s">
        <v>92</v>
      </c>
      <c r="P1928" s="130">
        <v>3</v>
      </c>
      <c r="Q1928" s="114">
        <v>44</v>
      </c>
      <c r="R1928" s="130">
        <v>338</v>
      </c>
      <c r="S1928" s="130">
        <v>338</v>
      </c>
      <c r="T1928" s="84" t="s">
        <v>88</v>
      </c>
      <c r="U1928" s="82"/>
      <c r="V1928" s="82"/>
      <c r="W1928" s="82"/>
      <c r="X1928" s="82"/>
      <c r="Y1928" s="82"/>
      <c r="Z1928" s="82"/>
      <c r="AA1928" s="82">
        <f t="shared" si="1035"/>
        <v>224</v>
      </c>
      <c r="AB1928" s="82">
        <v>112.6</v>
      </c>
      <c r="AC1928" s="82" t="s">
        <v>88</v>
      </c>
      <c r="AD1928" s="82"/>
      <c r="AE1928" s="120">
        <v>2.391</v>
      </c>
      <c r="AF1928" s="82"/>
      <c r="AG1928" s="82"/>
      <c r="AH1928" s="82"/>
      <c r="AI1928" s="82"/>
      <c r="AJ1928" s="82"/>
      <c r="AK1928" s="82"/>
      <c r="AL1928" s="82"/>
      <c r="AM1928" s="82"/>
      <c r="AN1928" s="82"/>
      <c r="AO1928" s="87"/>
      <c r="AP1928" s="93">
        <f t="shared" si="1036"/>
        <v>3.7333333333333334</v>
      </c>
      <c r="AQ1928" s="126" t="e">
        <f t="shared" si="1037"/>
        <v>#REF!</v>
      </c>
      <c r="AR1928" s="126" t="e">
        <f t="shared" si="1038"/>
        <v>#REF!</v>
      </c>
      <c r="AS1928" s="85">
        <f t="shared" si="1039"/>
        <v>149.33333333333329</v>
      </c>
      <c r="AT1928" s="85">
        <f t="shared" si="1040"/>
        <v>153.06666666666661</v>
      </c>
      <c r="AU1928" s="125">
        <f t="shared" si="1041"/>
        <v>8847.6166666667523</v>
      </c>
    </row>
    <row r="1929" spans="2:47">
      <c r="B1929" s="96">
        <v>45763</v>
      </c>
      <c r="C1929" s="82" t="s">
        <v>1292</v>
      </c>
      <c r="D1929" s="82" t="s">
        <v>116</v>
      </c>
      <c r="E1929" s="82" t="s">
        <v>3729</v>
      </c>
      <c r="F1929" s="84" t="s">
        <v>1879</v>
      </c>
      <c r="G1929" s="84" t="s">
        <v>1879</v>
      </c>
      <c r="H1929" s="133" t="s">
        <v>89</v>
      </c>
      <c r="I1929" s="86"/>
      <c r="J1929" s="86"/>
      <c r="K1929" s="86"/>
      <c r="L1929" s="86" t="s">
        <v>131</v>
      </c>
      <c r="M1929" s="86" t="s">
        <v>168</v>
      </c>
      <c r="N1929" s="114">
        <v>3</v>
      </c>
      <c r="O1929" s="82" t="s">
        <v>92</v>
      </c>
      <c r="P1929" s="130">
        <v>3</v>
      </c>
      <c r="Q1929" s="114">
        <v>44</v>
      </c>
      <c r="R1929" s="130">
        <v>338</v>
      </c>
      <c r="S1929" s="130">
        <v>338</v>
      </c>
      <c r="T1929" s="84" t="s">
        <v>88</v>
      </c>
      <c r="U1929" s="82"/>
      <c r="V1929" s="82"/>
      <c r="W1929" s="82"/>
      <c r="X1929" s="82"/>
      <c r="Y1929" s="82"/>
      <c r="Z1929" s="82"/>
      <c r="AA1929" s="82">
        <f t="shared" si="1035"/>
        <v>224</v>
      </c>
      <c r="AB1929" s="82">
        <v>99.8</v>
      </c>
      <c r="AC1929" s="82" t="s">
        <v>88</v>
      </c>
      <c r="AD1929" s="82"/>
      <c r="AE1929" s="120">
        <v>2.3540000000000001</v>
      </c>
      <c r="AF1929" s="82"/>
      <c r="AG1929" s="82"/>
      <c r="AH1929" s="82"/>
      <c r="AI1929" s="82"/>
      <c r="AJ1929" s="82"/>
      <c r="AK1929" s="82"/>
      <c r="AL1929" s="82"/>
      <c r="AM1929" s="82"/>
      <c r="AN1929" s="82"/>
      <c r="AO1929" s="87"/>
      <c r="AP1929" s="93">
        <f t="shared" si="1036"/>
        <v>3.7333333333333334</v>
      </c>
      <c r="AQ1929" s="126" t="e">
        <f t="shared" si="1037"/>
        <v>#REF!</v>
      </c>
      <c r="AR1929" s="126" t="e">
        <f t="shared" si="1038"/>
        <v>#REF!</v>
      </c>
      <c r="AS1929" s="85">
        <f t="shared" si="1039"/>
        <v>153.06666666666661</v>
      </c>
      <c r="AT1929" s="85">
        <f t="shared" si="1040"/>
        <v>156.79999999999993</v>
      </c>
      <c r="AU1929" s="125">
        <f t="shared" si="1041"/>
        <v>8851.3500000000859</v>
      </c>
    </row>
    <row r="1930" spans="2:47">
      <c r="B1930" s="96">
        <v>45763</v>
      </c>
      <c r="C1930" s="82" t="s">
        <v>1292</v>
      </c>
      <c r="D1930" s="82" t="s">
        <v>116</v>
      </c>
      <c r="E1930" s="82" t="s">
        <v>3729</v>
      </c>
      <c r="F1930" s="84" t="s">
        <v>1880</v>
      </c>
      <c r="G1930" s="84" t="s">
        <v>1880</v>
      </c>
      <c r="H1930" s="133" t="s">
        <v>89</v>
      </c>
      <c r="I1930" s="86"/>
      <c r="J1930" s="86"/>
      <c r="K1930" s="86"/>
      <c r="L1930" s="86" t="s">
        <v>131</v>
      </c>
      <c r="M1930" s="86" t="s">
        <v>168</v>
      </c>
      <c r="N1930" s="114">
        <v>3</v>
      </c>
      <c r="O1930" s="82" t="s">
        <v>92</v>
      </c>
      <c r="P1930" s="130">
        <v>3</v>
      </c>
      <c r="Q1930" s="114">
        <v>44</v>
      </c>
      <c r="R1930" s="130">
        <v>338</v>
      </c>
      <c r="S1930" s="130">
        <v>338</v>
      </c>
      <c r="T1930" s="84" t="s">
        <v>88</v>
      </c>
      <c r="U1930" s="82"/>
      <c r="V1930" s="82"/>
      <c r="W1930" s="82"/>
      <c r="X1930" s="82"/>
      <c r="Y1930" s="82"/>
      <c r="Z1930" s="82"/>
      <c r="AA1930" s="82">
        <f t="shared" si="1035"/>
        <v>224</v>
      </c>
      <c r="AB1930" s="82">
        <v>99</v>
      </c>
      <c r="AC1930" s="82" t="s">
        <v>88</v>
      </c>
      <c r="AD1930" s="82"/>
      <c r="AE1930" s="120">
        <v>2.3580000000000001</v>
      </c>
      <c r="AF1930" s="82"/>
      <c r="AG1930" s="82"/>
      <c r="AH1930" s="82"/>
      <c r="AI1930" s="82"/>
      <c r="AJ1930" s="82"/>
      <c r="AK1930" s="82"/>
      <c r="AL1930" s="82"/>
      <c r="AM1930" s="82"/>
      <c r="AN1930" s="82"/>
      <c r="AO1930" s="87"/>
      <c r="AP1930" s="93">
        <f t="shared" si="1036"/>
        <v>3.7333333333333334</v>
      </c>
      <c r="AQ1930" s="126" t="e">
        <f t="shared" si="1037"/>
        <v>#REF!</v>
      </c>
      <c r="AR1930" s="126" t="e">
        <f t="shared" si="1038"/>
        <v>#REF!</v>
      </c>
      <c r="AS1930" s="85">
        <f t="shared" si="1039"/>
        <v>156.79999999999993</v>
      </c>
      <c r="AT1930" s="85">
        <f t="shared" si="1040"/>
        <v>160.53333333333325</v>
      </c>
      <c r="AU1930" s="125">
        <f t="shared" si="1041"/>
        <v>8855.0833333334194</v>
      </c>
    </row>
    <row r="1931" spans="2:47">
      <c r="B1931" s="96">
        <v>45763</v>
      </c>
      <c r="C1931" s="82" t="s">
        <v>1292</v>
      </c>
      <c r="D1931" s="82" t="s">
        <v>116</v>
      </c>
      <c r="E1931" s="82" t="s">
        <v>3729</v>
      </c>
      <c r="F1931" s="84" t="s">
        <v>1881</v>
      </c>
      <c r="G1931" s="84" t="s">
        <v>1881</v>
      </c>
      <c r="H1931" s="133" t="s">
        <v>89</v>
      </c>
      <c r="I1931" s="86"/>
      <c r="J1931" s="86"/>
      <c r="K1931" s="86"/>
      <c r="L1931" s="86" t="s">
        <v>131</v>
      </c>
      <c r="M1931" s="86" t="s">
        <v>168</v>
      </c>
      <c r="N1931" s="114">
        <v>3</v>
      </c>
      <c r="O1931" s="82" t="s">
        <v>92</v>
      </c>
      <c r="P1931" s="130">
        <v>3</v>
      </c>
      <c r="Q1931" s="114">
        <v>44</v>
      </c>
      <c r="R1931" s="130">
        <v>338</v>
      </c>
      <c r="S1931" s="130">
        <v>338</v>
      </c>
      <c r="T1931" s="84" t="s">
        <v>88</v>
      </c>
      <c r="U1931" s="82"/>
      <c r="V1931" s="82"/>
      <c r="W1931" s="82"/>
      <c r="X1931" s="82"/>
      <c r="Y1931" s="82"/>
      <c r="Z1931" s="82"/>
      <c r="AA1931" s="82">
        <f t="shared" si="1035"/>
        <v>224</v>
      </c>
      <c r="AB1931" s="82">
        <v>113.3</v>
      </c>
      <c r="AC1931" s="82" t="s">
        <v>88</v>
      </c>
      <c r="AD1931" s="82"/>
      <c r="AE1931" s="120">
        <v>2.3860000000000001</v>
      </c>
      <c r="AF1931" s="82"/>
      <c r="AG1931" s="82"/>
      <c r="AH1931" s="82"/>
      <c r="AI1931" s="82"/>
      <c r="AJ1931" s="82"/>
      <c r="AK1931" s="82"/>
      <c r="AL1931" s="82"/>
      <c r="AM1931" s="82"/>
      <c r="AN1931" s="82"/>
      <c r="AO1931" s="87"/>
      <c r="AP1931" s="93">
        <f t="shared" si="1036"/>
        <v>3.7333333333333334</v>
      </c>
      <c r="AQ1931" s="126" t="e">
        <f t="shared" si="1037"/>
        <v>#REF!</v>
      </c>
      <c r="AR1931" s="126" t="e">
        <f t="shared" si="1038"/>
        <v>#REF!</v>
      </c>
      <c r="AS1931" s="85">
        <f t="shared" si="1039"/>
        <v>160.53333333333325</v>
      </c>
      <c r="AT1931" s="85">
        <f t="shared" si="1040"/>
        <v>164.26666666666657</v>
      </c>
      <c r="AU1931" s="125">
        <f t="shared" si="1041"/>
        <v>8858.816666666753</v>
      </c>
    </row>
    <row r="1932" spans="2:47">
      <c r="B1932" s="96">
        <v>45763</v>
      </c>
      <c r="C1932" s="82" t="s">
        <v>1292</v>
      </c>
      <c r="D1932" s="82" t="s">
        <v>116</v>
      </c>
      <c r="E1932" s="82" t="s">
        <v>3729</v>
      </c>
      <c r="F1932" s="84" t="s">
        <v>1882</v>
      </c>
      <c r="G1932" s="84" t="s">
        <v>1882</v>
      </c>
      <c r="H1932" s="133" t="s">
        <v>89</v>
      </c>
      <c r="I1932" s="86"/>
      <c r="J1932" s="86"/>
      <c r="K1932" s="86"/>
      <c r="L1932" s="86" t="s">
        <v>131</v>
      </c>
      <c r="M1932" s="86" t="s">
        <v>168</v>
      </c>
      <c r="N1932" s="114">
        <v>3</v>
      </c>
      <c r="O1932" s="82" t="s">
        <v>92</v>
      </c>
      <c r="P1932" s="130">
        <v>3</v>
      </c>
      <c r="Q1932" s="114">
        <v>44</v>
      </c>
      <c r="R1932" s="130">
        <v>338</v>
      </c>
      <c r="S1932" s="130">
        <v>338</v>
      </c>
      <c r="T1932" s="84" t="s">
        <v>88</v>
      </c>
      <c r="U1932" s="82"/>
      <c r="V1932" s="82"/>
      <c r="W1932" s="82"/>
      <c r="X1932" s="82"/>
      <c r="Y1932" s="82"/>
      <c r="Z1932" s="82"/>
      <c r="AA1932" s="82">
        <f t="shared" si="1035"/>
        <v>224</v>
      </c>
      <c r="AB1932" s="82">
        <v>113</v>
      </c>
      <c r="AC1932" s="82" t="s">
        <v>88</v>
      </c>
      <c r="AD1932" s="82"/>
      <c r="AE1932" s="120">
        <v>2.391</v>
      </c>
      <c r="AF1932" s="82"/>
      <c r="AG1932" s="82"/>
      <c r="AH1932" s="82"/>
      <c r="AI1932" s="82"/>
      <c r="AJ1932" s="82"/>
      <c r="AK1932" s="82"/>
      <c r="AL1932" s="82"/>
      <c r="AM1932" s="82"/>
      <c r="AN1932" s="82"/>
      <c r="AO1932" s="87"/>
      <c r="AP1932" s="93">
        <f t="shared" si="1036"/>
        <v>3.7333333333333334</v>
      </c>
      <c r="AQ1932" s="126" t="e">
        <f t="shared" si="1037"/>
        <v>#REF!</v>
      </c>
      <c r="AR1932" s="126" t="e">
        <f t="shared" si="1038"/>
        <v>#REF!</v>
      </c>
      <c r="AS1932" s="85">
        <f t="shared" si="1039"/>
        <v>164.26666666666657</v>
      </c>
      <c r="AT1932" s="85">
        <f t="shared" si="1040"/>
        <v>167.99999999999989</v>
      </c>
      <c r="AU1932" s="125">
        <f t="shared" si="1041"/>
        <v>8862.5500000000866</v>
      </c>
    </row>
    <row r="1933" spans="2:47">
      <c r="B1933" s="96">
        <v>45763</v>
      </c>
      <c r="C1933" s="82" t="s">
        <v>1292</v>
      </c>
      <c r="D1933" s="82" t="s">
        <v>116</v>
      </c>
      <c r="E1933" s="82" t="s">
        <v>3729</v>
      </c>
      <c r="F1933" s="84" t="s">
        <v>1883</v>
      </c>
      <c r="G1933" s="84" t="s">
        <v>1883</v>
      </c>
      <c r="H1933" s="133" t="s">
        <v>89</v>
      </c>
      <c r="I1933" s="86"/>
      <c r="J1933" s="86"/>
      <c r="K1933" s="86"/>
      <c r="L1933" s="86" t="s">
        <v>131</v>
      </c>
      <c r="M1933" s="86" t="s">
        <v>168</v>
      </c>
      <c r="N1933" s="114">
        <v>3</v>
      </c>
      <c r="O1933" s="82" t="s">
        <v>92</v>
      </c>
      <c r="P1933" s="130">
        <v>3</v>
      </c>
      <c r="Q1933" s="114">
        <v>44</v>
      </c>
      <c r="R1933" s="130">
        <v>338</v>
      </c>
      <c r="S1933" s="130">
        <v>338</v>
      </c>
      <c r="T1933" s="84" t="s">
        <v>88</v>
      </c>
      <c r="U1933" s="82"/>
      <c r="V1933" s="82"/>
      <c r="W1933" s="82"/>
      <c r="X1933" s="82"/>
      <c r="Y1933" s="82"/>
      <c r="Z1933" s="82"/>
      <c r="AA1933" s="82">
        <f t="shared" si="1035"/>
        <v>224</v>
      </c>
      <c r="AB1933" s="82">
        <v>114.4</v>
      </c>
      <c r="AC1933" s="82" t="s">
        <v>88</v>
      </c>
      <c r="AD1933" s="82"/>
      <c r="AE1933" s="120">
        <v>2.399</v>
      </c>
      <c r="AF1933" s="82"/>
      <c r="AG1933" s="82"/>
      <c r="AH1933" s="82"/>
      <c r="AI1933" s="82"/>
      <c r="AJ1933" s="82"/>
      <c r="AK1933" s="82"/>
      <c r="AL1933" s="82"/>
      <c r="AM1933" s="82"/>
      <c r="AN1933" s="82"/>
      <c r="AO1933" s="87"/>
      <c r="AP1933" s="93">
        <f t="shared" si="1036"/>
        <v>3.7333333333333334</v>
      </c>
      <c r="AQ1933" s="126" t="e">
        <f t="shared" si="1037"/>
        <v>#REF!</v>
      </c>
      <c r="AR1933" s="126" t="e">
        <f t="shared" si="1038"/>
        <v>#REF!</v>
      </c>
      <c r="AS1933" s="85">
        <f t="shared" si="1039"/>
        <v>167.99999999999989</v>
      </c>
      <c r="AT1933" s="85">
        <f t="shared" si="1040"/>
        <v>171.73333333333321</v>
      </c>
      <c r="AU1933" s="125">
        <f t="shared" si="1041"/>
        <v>8866.2833333334202</v>
      </c>
    </row>
    <row r="1934" spans="2:47">
      <c r="B1934" s="96">
        <v>45763</v>
      </c>
      <c r="C1934" s="82" t="s">
        <v>1292</v>
      </c>
      <c r="D1934" s="82" t="s">
        <v>116</v>
      </c>
      <c r="E1934" s="82" t="s">
        <v>3729</v>
      </c>
      <c r="F1934" s="84" t="s">
        <v>1884</v>
      </c>
      <c r="G1934" s="84" t="s">
        <v>1884</v>
      </c>
      <c r="H1934" s="133" t="s">
        <v>89</v>
      </c>
      <c r="I1934" s="86"/>
      <c r="J1934" s="86"/>
      <c r="K1934" s="86"/>
      <c r="L1934" s="86" t="s">
        <v>131</v>
      </c>
      <c r="M1934" s="86" t="s">
        <v>168</v>
      </c>
      <c r="N1934" s="114">
        <v>3</v>
      </c>
      <c r="O1934" s="82" t="s">
        <v>92</v>
      </c>
      <c r="P1934" s="130">
        <v>3</v>
      </c>
      <c r="Q1934" s="114">
        <v>44</v>
      </c>
      <c r="R1934" s="130">
        <v>338</v>
      </c>
      <c r="S1934" s="130">
        <v>338</v>
      </c>
      <c r="T1934" s="84" t="s">
        <v>88</v>
      </c>
      <c r="U1934" s="82"/>
      <c r="V1934" s="82"/>
      <c r="W1934" s="82"/>
      <c r="X1934" s="82"/>
      <c r="Y1934" s="82"/>
      <c r="Z1934" s="82"/>
      <c r="AA1934" s="82">
        <f t="shared" si="1035"/>
        <v>224</v>
      </c>
      <c r="AB1934" s="82">
        <v>113.1</v>
      </c>
      <c r="AC1934" s="82" t="s">
        <v>88</v>
      </c>
      <c r="AD1934" s="82"/>
      <c r="AE1934" s="120">
        <v>2.3860000000000001</v>
      </c>
      <c r="AF1934" s="82"/>
      <c r="AG1934" s="82"/>
      <c r="AH1934" s="82"/>
      <c r="AI1934" s="82"/>
      <c r="AJ1934" s="82"/>
      <c r="AK1934" s="82"/>
      <c r="AL1934" s="82"/>
      <c r="AM1934" s="82"/>
      <c r="AN1934" s="82"/>
      <c r="AO1934" s="87"/>
      <c r="AP1934" s="93">
        <f t="shared" si="1036"/>
        <v>3.7333333333333334</v>
      </c>
      <c r="AQ1934" s="126" t="e">
        <f t="shared" si="1037"/>
        <v>#REF!</v>
      </c>
      <c r="AR1934" s="126" t="e">
        <f t="shared" si="1038"/>
        <v>#REF!</v>
      </c>
      <c r="AS1934" s="85">
        <f t="shared" si="1039"/>
        <v>171.73333333333321</v>
      </c>
      <c r="AT1934" s="85">
        <f t="shared" si="1040"/>
        <v>175.46666666666653</v>
      </c>
      <c r="AU1934" s="125">
        <f t="shared" si="1041"/>
        <v>8870.0166666667537</v>
      </c>
    </row>
    <row r="1935" spans="2:47">
      <c r="B1935" s="96">
        <v>45763</v>
      </c>
      <c r="C1935" s="82" t="s">
        <v>1292</v>
      </c>
      <c r="D1935" s="82" t="s">
        <v>116</v>
      </c>
      <c r="E1935" s="82" t="s">
        <v>3729</v>
      </c>
      <c r="F1935" s="84" t="s">
        <v>1885</v>
      </c>
      <c r="G1935" s="84" t="s">
        <v>1885</v>
      </c>
      <c r="H1935" s="133" t="s">
        <v>89</v>
      </c>
      <c r="I1935" s="86"/>
      <c r="J1935" s="86"/>
      <c r="K1935" s="86"/>
      <c r="L1935" s="86" t="s">
        <v>131</v>
      </c>
      <c r="M1935" s="86" t="s">
        <v>168</v>
      </c>
      <c r="N1935" s="114">
        <v>3</v>
      </c>
      <c r="O1935" s="82" t="s">
        <v>92</v>
      </c>
      <c r="P1935" s="130">
        <v>3</v>
      </c>
      <c r="Q1935" s="114">
        <v>44</v>
      </c>
      <c r="R1935" s="130">
        <v>338</v>
      </c>
      <c r="S1935" s="130">
        <v>338</v>
      </c>
      <c r="T1935" s="84" t="s">
        <v>88</v>
      </c>
      <c r="U1935" s="82"/>
      <c r="V1935" s="82"/>
      <c r="W1935" s="82"/>
      <c r="X1935" s="82"/>
      <c r="Y1935" s="82"/>
      <c r="Z1935" s="82"/>
      <c r="AA1935" s="82">
        <f t="shared" si="1035"/>
        <v>224</v>
      </c>
      <c r="AB1935" s="82">
        <v>97.1</v>
      </c>
      <c r="AC1935" s="82" t="s">
        <v>88</v>
      </c>
      <c r="AD1935" s="82"/>
      <c r="AE1935" s="120">
        <v>2.36</v>
      </c>
      <c r="AF1935" s="82"/>
      <c r="AG1935" s="82"/>
      <c r="AH1935" s="82"/>
      <c r="AI1935" s="82"/>
      <c r="AJ1935" s="82"/>
      <c r="AK1935" s="82"/>
      <c r="AL1935" s="82"/>
      <c r="AM1935" s="82"/>
      <c r="AN1935" s="82"/>
      <c r="AO1935" s="87"/>
      <c r="AP1935" s="93">
        <f t="shared" si="1036"/>
        <v>3.7333333333333334</v>
      </c>
      <c r="AQ1935" s="126" t="e">
        <f t="shared" si="1037"/>
        <v>#REF!</v>
      </c>
      <c r="AR1935" s="126" t="e">
        <f t="shared" si="1038"/>
        <v>#REF!</v>
      </c>
      <c r="AS1935" s="85">
        <f t="shared" si="1039"/>
        <v>175.46666666666653</v>
      </c>
      <c r="AT1935" s="85">
        <f t="shared" si="1040"/>
        <v>179.19999999999985</v>
      </c>
      <c r="AU1935" s="125">
        <f t="shared" si="1041"/>
        <v>8873.7500000000873</v>
      </c>
    </row>
    <row r="1936" spans="2:47">
      <c r="B1936" s="96">
        <v>45763</v>
      </c>
      <c r="C1936" s="82" t="s">
        <v>1292</v>
      </c>
      <c r="D1936" s="82" t="s">
        <v>116</v>
      </c>
      <c r="E1936" s="82" t="s">
        <v>3729</v>
      </c>
      <c r="F1936" s="84" t="s">
        <v>1886</v>
      </c>
      <c r="G1936" s="84" t="s">
        <v>1886</v>
      </c>
      <c r="H1936" s="133" t="s">
        <v>89</v>
      </c>
      <c r="I1936" s="86"/>
      <c r="J1936" s="86"/>
      <c r="K1936" s="86"/>
      <c r="L1936" s="86" t="s">
        <v>131</v>
      </c>
      <c r="M1936" s="86" t="s">
        <v>168</v>
      </c>
      <c r="N1936" s="114">
        <v>3</v>
      </c>
      <c r="O1936" s="82" t="s">
        <v>92</v>
      </c>
      <c r="P1936" s="130">
        <v>3</v>
      </c>
      <c r="Q1936" s="114">
        <v>44</v>
      </c>
      <c r="R1936" s="130">
        <v>338</v>
      </c>
      <c r="S1936" s="130">
        <v>338</v>
      </c>
      <c r="T1936" s="84" t="s">
        <v>88</v>
      </c>
      <c r="U1936" s="82"/>
      <c r="V1936" s="82"/>
      <c r="W1936" s="82"/>
      <c r="X1936" s="82"/>
      <c r="Y1936" s="82"/>
      <c r="Z1936" s="82"/>
      <c r="AA1936" s="82">
        <f t="shared" si="1035"/>
        <v>224</v>
      </c>
      <c r="AB1936" s="82">
        <v>96</v>
      </c>
      <c r="AC1936" s="82" t="s">
        <v>88</v>
      </c>
      <c r="AD1936" s="82"/>
      <c r="AE1936" s="120">
        <v>2.351</v>
      </c>
      <c r="AF1936" s="82"/>
      <c r="AG1936" s="82"/>
      <c r="AH1936" s="82"/>
      <c r="AI1936" s="82"/>
      <c r="AJ1936" s="82"/>
      <c r="AK1936" s="82"/>
      <c r="AL1936" s="82"/>
      <c r="AM1936" s="82"/>
      <c r="AN1936" s="82"/>
      <c r="AO1936" s="87"/>
      <c r="AP1936" s="93">
        <f t="shared" si="1036"/>
        <v>3.7333333333333334</v>
      </c>
      <c r="AQ1936" s="126" t="e">
        <f t="shared" si="1037"/>
        <v>#REF!</v>
      </c>
      <c r="AR1936" s="126" t="e">
        <f t="shared" si="1038"/>
        <v>#REF!</v>
      </c>
      <c r="AS1936" s="85">
        <f t="shared" si="1039"/>
        <v>179.19999999999985</v>
      </c>
      <c r="AT1936" s="85">
        <f t="shared" si="1040"/>
        <v>182.93333333333317</v>
      </c>
      <c r="AU1936" s="125">
        <f t="shared" si="1041"/>
        <v>8877.4833333334209</v>
      </c>
    </row>
    <row r="1937" spans="2:48">
      <c r="B1937" s="96">
        <v>45763</v>
      </c>
      <c r="C1937" s="82" t="s">
        <v>1292</v>
      </c>
      <c r="D1937" s="82" t="s">
        <v>116</v>
      </c>
      <c r="E1937" s="82" t="s">
        <v>3729</v>
      </c>
      <c r="F1937" s="84" t="s">
        <v>1887</v>
      </c>
      <c r="G1937" s="84" t="s">
        <v>1887</v>
      </c>
      <c r="H1937" s="133" t="s">
        <v>89</v>
      </c>
      <c r="I1937" s="86"/>
      <c r="J1937" s="86"/>
      <c r="K1937" s="86"/>
      <c r="L1937" s="86" t="s">
        <v>131</v>
      </c>
      <c r="M1937" s="86" t="s">
        <v>168</v>
      </c>
      <c r="N1937" s="114">
        <v>3</v>
      </c>
      <c r="O1937" s="82" t="s">
        <v>92</v>
      </c>
      <c r="P1937" s="130">
        <v>3</v>
      </c>
      <c r="Q1937" s="114">
        <v>44</v>
      </c>
      <c r="R1937" s="130">
        <v>338</v>
      </c>
      <c r="S1937" s="130">
        <v>338</v>
      </c>
      <c r="T1937" s="84" t="s">
        <v>88</v>
      </c>
      <c r="U1937" s="82"/>
      <c r="V1937" s="82"/>
      <c r="W1937" s="82"/>
      <c r="X1937" s="82"/>
      <c r="Y1937" s="82"/>
      <c r="Z1937" s="82"/>
      <c r="AA1937" s="82">
        <f t="shared" si="1035"/>
        <v>224</v>
      </c>
      <c r="AB1937" s="82">
        <v>96.8</v>
      </c>
      <c r="AC1937" s="82" t="s">
        <v>88</v>
      </c>
      <c r="AD1937" s="82"/>
      <c r="AE1937" s="120">
        <v>2.3519999999999999</v>
      </c>
      <c r="AF1937" s="82"/>
      <c r="AG1937" s="82"/>
      <c r="AH1937" s="82"/>
      <c r="AI1937" s="82"/>
      <c r="AJ1937" s="82"/>
      <c r="AK1937" s="82"/>
      <c r="AL1937" s="82"/>
      <c r="AM1937" s="82"/>
      <c r="AN1937" s="82"/>
      <c r="AO1937" s="87"/>
      <c r="AP1937" s="93">
        <f t="shared" si="1036"/>
        <v>3.7333333333333334</v>
      </c>
      <c r="AQ1937" s="126" t="e">
        <f t="shared" si="1037"/>
        <v>#REF!</v>
      </c>
      <c r="AR1937" s="126" t="e">
        <f t="shared" si="1038"/>
        <v>#REF!</v>
      </c>
      <c r="AS1937" s="85">
        <f t="shared" si="1039"/>
        <v>182.93333333333317</v>
      </c>
      <c r="AT1937" s="85">
        <f t="shared" si="1040"/>
        <v>186.66666666666649</v>
      </c>
      <c r="AU1937" s="125">
        <f t="shared" si="1041"/>
        <v>8881.2166666667545</v>
      </c>
    </row>
    <row r="1938" spans="2:48">
      <c r="B1938" s="96">
        <v>45763</v>
      </c>
      <c r="C1938" s="82" t="s">
        <v>1292</v>
      </c>
      <c r="D1938" s="82" t="s">
        <v>116</v>
      </c>
      <c r="E1938" s="82" t="s">
        <v>3729</v>
      </c>
      <c r="F1938" s="84" t="s">
        <v>1888</v>
      </c>
      <c r="G1938" s="84" t="s">
        <v>1888</v>
      </c>
      <c r="H1938" s="133" t="s">
        <v>89</v>
      </c>
      <c r="I1938" s="86"/>
      <c r="J1938" s="86"/>
      <c r="K1938" s="86"/>
      <c r="L1938" s="86" t="s">
        <v>131</v>
      </c>
      <c r="M1938" s="86" t="s">
        <v>168</v>
      </c>
      <c r="N1938" s="114">
        <v>3</v>
      </c>
      <c r="O1938" s="82" t="s">
        <v>92</v>
      </c>
      <c r="P1938" s="130">
        <v>3</v>
      </c>
      <c r="Q1938" s="114">
        <v>44</v>
      </c>
      <c r="R1938" s="130">
        <v>338</v>
      </c>
      <c r="S1938" s="130">
        <v>338</v>
      </c>
      <c r="T1938" s="84" t="s">
        <v>88</v>
      </c>
      <c r="U1938" s="82"/>
      <c r="V1938" s="82"/>
      <c r="W1938" s="82"/>
      <c r="X1938" s="82"/>
      <c r="Y1938" s="82"/>
      <c r="Z1938" s="82"/>
      <c r="AA1938" s="82">
        <f t="shared" si="1035"/>
        <v>224</v>
      </c>
      <c r="AB1938" s="82">
        <v>113.5</v>
      </c>
      <c r="AC1938" s="82" t="s">
        <v>88</v>
      </c>
      <c r="AD1938" s="82"/>
      <c r="AE1938" s="120">
        <v>2.3919999999999999</v>
      </c>
      <c r="AF1938" s="82"/>
      <c r="AG1938" s="82"/>
      <c r="AH1938" s="82"/>
      <c r="AI1938" s="82"/>
      <c r="AJ1938" s="82"/>
      <c r="AK1938" s="82"/>
      <c r="AL1938" s="82"/>
      <c r="AM1938" s="82"/>
      <c r="AN1938" s="82"/>
      <c r="AO1938" s="87"/>
      <c r="AP1938" s="93">
        <f t="shared" si="1036"/>
        <v>3.7333333333333334</v>
      </c>
      <c r="AQ1938" s="126" t="e">
        <f t="shared" si="1037"/>
        <v>#REF!</v>
      </c>
      <c r="AR1938" s="126" t="e">
        <f t="shared" si="1038"/>
        <v>#REF!</v>
      </c>
      <c r="AS1938" s="85">
        <f t="shared" si="1039"/>
        <v>186.66666666666649</v>
      </c>
      <c r="AT1938" s="85">
        <f t="shared" si="1040"/>
        <v>190.39999999999981</v>
      </c>
      <c r="AU1938" s="125">
        <f t="shared" si="1041"/>
        <v>8884.950000000088</v>
      </c>
    </row>
    <row r="1939" spans="2:48">
      <c r="B1939" s="96">
        <v>45763</v>
      </c>
      <c r="C1939" s="82" t="s">
        <v>1292</v>
      </c>
      <c r="D1939" s="82" t="s">
        <v>116</v>
      </c>
      <c r="E1939" s="82" t="s">
        <v>3729</v>
      </c>
      <c r="F1939" s="84" t="s">
        <v>1889</v>
      </c>
      <c r="G1939" s="84" t="s">
        <v>1889</v>
      </c>
      <c r="H1939" s="133" t="s">
        <v>89</v>
      </c>
      <c r="I1939" s="86"/>
      <c r="J1939" s="86"/>
      <c r="K1939" s="86"/>
      <c r="L1939" s="86" t="s">
        <v>131</v>
      </c>
      <c r="M1939" s="86" t="s">
        <v>168</v>
      </c>
      <c r="N1939" s="114">
        <v>3</v>
      </c>
      <c r="O1939" s="82" t="s">
        <v>92</v>
      </c>
      <c r="P1939" s="130">
        <v>3</v>
      </c>
      <c r="Q1939" s="114">
        <v>44</v>
      </c>
      <c r="R1939" s="130">
        <v>338</v>
      </c>
      <c r="S1939" s="130">
        <v>338</v>
      </c>
      <c r="T1939" s="84" t="s">
        <v>88</v>
      </c>
      <c r="U1939" s="82"/>
      <c r="V1939" s="82"/>
      <c r="W1939" s="82"/>
      <c r="X1939" s="82"/>
      <c r="Y1939" s="82"/>
      <c r="Z1939" s="82"/>
      <c r="AA1939" s="82">
        <f t="shared" si="1035"/>
        <v>224</v>
      </c>
      <c r="AB1939" s="82">
        <v>98.7</v>
      </c>
      <c r="AC1939" s="82" t="s">
        <v>88</v>
      </c>
      <c r="AD1939" s="82"/>
      <c r="AE1939" s="120">
        <v>2.3580000000000001</v>
      </c>
      <c r="AF1939" s="82"/>
      <c r="AG1939" s="82"/>
      <c r="AH1939" s="82"/>
      <c r="AI1939" s="82"/>
      <c r="AJ1939" s="82"/>
      <c r="AK1939" s="82"/>
      <c r="AL1939" s="82"/>
      <c r="AM1939" s="82"/>
      <c r="AN1939" s="82"/>
      <c r="AO1939" s="87"/>
      <c r="AP1939" s="93">
        <f t="shared" si="1036"/>
        <v>3.7333333333333334</v>
      </c>
      <c r="AQ1939" s="126" t="e">
        <f t="shared" si="1037"/>
        <v>#REF!</v>
      </c>
      <c r="AR1939" s="126" t="e">
        <f t="shared" si="1038"/>
        <v>#REF!</v>
      </c>
      <c r="AS1939" s="85">
        <f t="shared" si="1039"/>
        <v>190.39999999999981</v>
      </c>
      <c r="AT1939" s="85">
        <f t="shared" si="1040"/>
        <v>194.13333333333313</v>
      </c>
      <c r="AU1939" s="125">
        <f t="shared" si="1041"/>
        <v>8888.6833333334216</v>
      </c>
    </row>
    <row r="1940" spans="2:48">
      <c r="B1940" s="96">
        <v>45763</v>
      </c>
      <c r="C1940" s="82" t="s">
        <v>115</v>
      </c>
      <c r="D1940" s="82" t="s">
        <v>134</v>
      </c>
      <c r="E1940" s="82" t="s">
        <v>3729</v>
      </c>
      <c r="F1940" s="84" t="s">
        <v>1890</v>
      </c>
      <c r="G1940" s="84" t="s">
        <v>1890</v>
      </c>
      <c r="H1940" s="133" t="s">
        <v>89</v>
      </c>
      <c r="I1940" s="86"/>
      <c r="J1940" s="86"/>
      <c r="K1940" s="86"/>
      <c r="L1940" s="86" t="s">
        <v>131</v>
      </c>
      <c r="M1940" s="86" t="s">
        <v>168</v>
      </c>
      <c r="N1940" s="114">
        <v>3</v>
      </c>
      <c r="O1940" s="82" t="s">
        <v>92</v>
      </c>
      <c r="P1940" s="130">
        <v>3</v>
      </c>
      <c r="Q1940" s="114">
        <v>44</v>
      </c>
      <c r="R1940" s="130">
        <v>338</v>
      </c>
      <c r="S1940" s="130">
        <v>338</v>
      </c>
      <c r="T1940" s="84" t="s">
        <v>88</v>
      </c>
      <c r="U1940" s="82"/>
      <c r="V1940" s="82"/>
      <c r="W1940" s="82"/>
      <c r="X1940" s="82"/>
      <c r="Y1940" s="82"/>
      <c r="Z1940" s="82"/>
      <c r="AA1940" s="82">
        <f t="shared" si="1035"/>
        <v>224</v>
      </c>
      <c r="AB1940" s="82">
        <v>113.6</v>
      </c>
      <c r="AC1940" s="82" t="s">
        <v>88</v>
      </c>
      <c r="AD1940" s="82"/>
      <c r="AE1940" s="120">
        <v>2.3879999999999999</v>
      </c>
      <c r="AF1940" s="82"/>
      <c r="AG1940" s="82"/>
      <c r="AH1940" s="82"/>
      <c r="AI1940" s="82"/>
      <c r="AJ1940" s="82"/>
      <c r="AK1940" s="82"/>
      <c r="AL1940" s="82"/>
      <c r="AM1940" s="82"/>
      <c r="AN1940" s="82"/>
      <c r="AO1940" s="87"/>
      <c r="AP1940" s="93">
        <f t="shared" si="1036"/>
        <v>3.7333333333333334</v>
      </c>
      <c r="AQ1940" s="126" t="e">
        <f t="shared" si="1037"/>
        <v>#REF!</v>
      </c>
      <c r="AR1940" s="126" t="e">
        <f t="shared" si="1038"/>
        <v>#REF!</v>
      </c>
      <c r="AS1940" s="85">
        <f t="shared" si="1039"/>
        <v>194.13333333333313</v>
      </c>
      <c r="AT1940" s="85">
        <f t="shared" si="1040"/>
        <v>197.86666666666645</v>
      </c>
      <c r="AU1940" s="125">
        <f t="shared" si="1041"/>
        <v>8892.4166666667552</v>
      </c>
    </row>
    <row r="1941" spans="2:48">
      <c r="B1941" s="96">
        <v>45763</v>
      </c>
      <c r="C1941" s="82" t="s">
        <v>115</v>
      </c>
      <c r="D1941" s="82" t="s">
        <v>134</v>
      </c>
      <c r="E1941" s="82" t="s">
        <v>3729</v>
      </c>
      <c r="F1941" s="84" t="s">
        <v>1891</v>
      </c>
      <c r="G1941" s="84" t="s">
        <v>1891</v>
      </c>
      <c r="H1941" s="133" t="s">
        <v>89</v>
      </c>
      <c r="I1941" s="86"/>
      <c r="J1941" s="86"/>
      <c r="K1941" s="86"/>
      <c r="L1941" s="86" t="s">
        <v>131</v>
      </c>
      <c r="M1941" s="86" t="s">
        <v>168</v>
      </c>
      <c r="N1941" s="114">
        <v>3</v>
      </c>
      <c r="O1941" s="82" t="s">
        <v>92</v>
      </c>
      <c r="P1941" s="130">
        <v>3</v>
      </c>
      <c r="Q1941" s="114">
        <v>44</v>
      </c>
      <c r="R1941" s="130">
        <v>338</v>
      </c>
      <c r="S1941" s="130">
        <v>338</v>
      </c>
      <c r="T1941" s="84" t="s">
        <v>88</v>
      </c>
      <c r="U1941" s="82"/>
      <c r="V1941" s="82"/>
      <c r="W1941" s="82"/>
      <c r="X1941" s="82"/>
      <c r="Y1941" s="82"/>
      <c r="Z1941" s="82"/>
      <c r="AA1941" s="82">
        <f t="shared" si="1035"/>
        <v>224</v>
      </c>
      <c r="AB1941" s="82">
        <v>114.6</v>
      </c>
      <c r="AC1941" s="82" t="s">
        <v>88</v>
      </c>
      <c r="AD1941" s="82"/>
      <c r="AE1941" s="120">
        <v>2.3860000000000001</v>
      </c>
      <c r="AF1941" s="82"/>
      <c r="AG1941" s="82"/>
      <c r="AH1941" s="82"/>
      <c r="AI1941" s="82"/>
      <c r="AJ1941" s="82"/>
      <c r="AK1941" s="82"/>
      <c r="AL1941" s="82"/>
      <c r="AM1941" s="82"/>
      <c r="AN1941" s="82"/>
      <c r="AO1941" s="87"/>
      <c r="AP1941" s="93">
        <f t="shared" si="1036"/>
        <v>3.7333333333333334</v>
      </c>
      <c r="AQ1941" s="126" t="e">
        <f t="shared" si="1037"/>
        <v>#REF!</v>
      </c>
      <c r="AR1941" s="126" t="e">
        <f t="shared" si="1038"/>
        <v>#REF!</v>
      </c>
      <c r="AS1941" s="85">
        <f t="shared" si="1039"/>
        <v>197.86666666666645</v>
      </c>
      <c r="AT1941" s="85">
        <f t="shared" si="1040"/>
        <v>201.59999999999977</v>
      </c>
      <c r="AU1941" s="125">
        <f t="shared" si="1041"/>
        <v>8896.1500000000888</v>
      </c>
    </row>
    <row r="1942" spans="2:48">
      <c r="B1942" s="96">
        <v>45763</v>
      </c>
      <c r="C1942" s="82" t="s">
        <v>115</v>
      </c>
      <c r="D1942" s="82" t="s">
        <v>134</v>
      </c>
      <c r="E1942" s="82" t="s">
        <v>3729</v>
      </c>
      <c r="F1942" s="84" t="s">
        <v>1892</v>
      </c>
      <c r="G1942" s="84" t="s">
        <v>1892</v>
      </c>
      <c r="H1942" s="133" t="s">
        <v>89</v>
      </c>
      <c r="I1942" s="86"/>
      <c r="J1942" s="86"/>
      <c r="K1942" s="86"/>
      <c r="L1942" s="86" t="s">
        <v>131</v>
      </c>
      <c r="M1942" s="86" t="s">
        <v>168</v>
      </c>
      <c r="N1942" s="114">
        <v>3</v>
      </c>
      <c r="O1942" s="82" t="s">
        <v>92</v>
      </c>
      <c r="P1942" s="130">
        <v>3</v>
      </c>
      <c r="Q1942" s="114">
        <v>44</v>
      </c>
      <c r="R1942" s="130">
        <v>338</v>
      </c>
      <c r="S1942" s="130">
        <v>338</v>
      </c>
      <c r="T1942" s="84" t="s">
        <v>88</v>
      </c>
      <c r="U1942" s="82"/>
      <c r="V1942" s="82"/>
      <c r="W1942" s="82"/>
      <c r="X1942" s="82"/>
      <c r="Y1942" s="82"/>
      <c r="Z1942" s="82"/>
      <c r="AA1942" s="82">
        <f t="shared" si="1035"/>
        <v>224</v>
      </c>
      <c r="AB1942" s="82">
        <v>112.3</v>
      </c>
      <c r="AC1942" s="82" t="s">
        <v>88</v>
      </c>
      <c r="AD1942" s="82"/>
      <c r="AE1942" s="120">
        <v>2.383</v>
      </c>
      <c r="AF1942" s="82"/>
      <c r="AG1942" s="82"/>
      <c r="AH1942" s="82"/>
      <c r="AI1942" s="82"/>
      <c r="AJ1942" s="82"/>
      <c r="AK1942" s="82"/>
      <c r="AL1942" s="82"/>
      <c r="AM1942" s="82"/>
      <c r="AN1942" s="82"/>
      <c r="AO1942" s="87"/>
      <c r="AP1942" s="93">
        <f t="shared" si="1036"/>
        <v>3.7333333333333334</v>
      </c>
      <c r="AQ1942" s="126" t="e">
        <f t="shared" si="1037"/>
        <v>#REF!</v>
      </c>
      <c r="AR1942" s="126" t="e">
        <f t="shared" si="1038"/>
        <v>#REF!</v>
      </c>
      <c r="AS1942" s="85">
        <f t="shared" si="1039"/>
        <v>201.59999999999977</v>
      </c>
      <c r="AT1942" s="85">
        <f t="shared" si="1040"/>
        <v>205.33333333333309</v>
      </c>
      <c r="AU1942" s="125">
        <f t="shared" si="1041"/>
        <v>8899.8833333334223</v>
      </c>
    </row>
    <row r="1943" spans="2:48">
      <c r="B1943" s="96">
        <v>45763</v>
      </c>
      <c r="C1943" s="82" t="s">
        <v>115</v>
      </c>
      <c r="D1943" s="82" t="s">
        <v>134</v>
      </c>
      <c r="E1943" s="82" t="s">
        <v>3729</v>
      </c>
      <c r="F1943" s="84" t="s">
        <v>1893</v>
      </c>
      <c r="G1943" s="84" t="s">
        <v>1893</v>
      </c>
      <c r="H1943" s="133" t="s">
        <v>89</v>
      </c>
      <c r="I1943" s="86"/>
      <c r="J1943" s="86"/>
      <c r="K1943" s="86"/>
      <c r="L1943" s="86" t="s">
        <v>131</v>
      </c>
      <c r="M1943" s="86" t="s">
        <v>168</v>
      </c>
      <c r="N1943" s="114">
        <v>3</v>
      </c>
      <c r="O1943" s="82" t="s">
        <v>92</v>
      </c>
      <c r="P1943" s="130">
        <v>3</v>
      </c>
      <c r="Q1943" s="114">
        <v>44</v>
      </c>
      <c r="R1943" s="130">
        <v>338</v>
      </c>
      <c r="S1943" s="130">
        <v>338</v>
      </c>
      <c r="T1943" s="84" t="s">
        <v>88</v>
      </c>
      <c r="U1943" s="82"/>
      <c r="V1943" s="82"/>
      <c r="W1943" s="82"/>
      <c r="X1943" s="82"/>
      <c r="Y1943" s="82"/>
      <c r="Z1943" s="82"/>
      <c r="AA1943" s="82">
        <f t="shared" si="1035"/>
        <v>224</v>
      </c>
      <c r="AB1943" s="82">
        <v>112.5</v>
      </c>
      <c r="AC1943" s="82" t="s">
        <v>88</v>
      </c>
      <c r="AD1943" s="82"/>
      <c r="AE1943" s="120">
        <v>2.39</v>
      </c>
      <c r="AF1943" s="82"/>
      <c r="AG1943" s="82"/>
      <c r="AH1943" s="82"/>
      <c r="AI1943" s="82"/>
      <c r="AJ1943" s="82"/>
      <c r="AK1943" s="82"/>
      <c r="AL1943" s="82"/>
      <c r="AM1943" s="82"/>
      <c r="AN1943" s="82"/>
      <c r="AO1943" s="87"/>
      <c r="AP1943" s="93">
        <f t="shared" si="1036"/>
        <v>3.7333333333333334</v>
      </c>
      <c r="AQ1943" s="126" t="e">
        <f t="shared" si="1037"/>
        <v>#REF!</v>
      </c>
      <c r="AR1943" s="126" t="e">
        <f t="shared" si="1038"/>
        <v>#REF!</v>
      </c>
      <c r="AS1943" s="85">
        <f t="shared" si="1039"/>
        <v>205.33333333333309</v>
      </c>
      <c r="AT1943" s="85">
        <f t="shared" si="1040"/>
        <v>209.06666666666641</v>
      </c>
      <c r="AU1943" s="125">
        <f t="shared" si="1041"/>
        <v>8903.6166666667559</v>
      </c>
    </row>
    <row r="1944" spans="2:48">
      <c r="B1944" s="83">
        <v>45764</v>
      </c>
      <c r="C1944" s="82" t="s">
        <v>1292</v>
      </c>
      <c r="D1944" s="82" t="s">
        <v>134</v>
      </c>
      <c r="E1944" s="82" t="s">
        <v>3729</v>
      </c>
      <c r="F1944" s="84" t="s">
        <v>1894</v>
      </c>
      <c r="G1944" s="84" t="s">
        <v>1894</v>
      </c>
      <c r="H1944" s="133" t="s">
        <v>89</v>
      </c>
      <c r="I1944" s="86"/>
      <c r="J1944" s="86"/>
      <c r="K1944" s="86"/>
      <c r="L1944" s="86" t="s">
        <v>131</v>
      </c>
      <c r="M1944" s="86" t="s">
        <v>168</v>
      </c>
      <c r="N1944" s="114">
        <v>3</v>
      </c>
      <c r="O1944" s="82" t="s">
        <v>92</v>
      </c>
      <c r="P1944" s="130">
        <v>3</v>
      </c>
      <c r="Q1944" s="114">
        <v>44</v>
      </c>
      <c r="R1944" s="130">
        <v>338</v>
      </c>
      <c r="S1944" s="130">
        <v>338</v>
      </c>
      <c r="T1944" s="84" t="s">
        <v>88</v>
      </c>
      <c r="U1944" s="82"/>
      <c r="V1944" s="82"/>
      <c r="W1944" s="82"/>
      <c r="X1944" s="82"/>
      <c r="Y1944" s="82"/>
      <c r="Z1944" s="82"/>
      <c r="AA1944" s="82">
        <f t="shared" si="1035"/>
        <v>224</v>
      </c>
      <c r="AB1944" s="82">
        <v>113.5</v>
      </c>
      <c r="AC1944" s="82" t="s">
        <v>88</v>
      </c>
      <c r="AD1944" s="82"/>
      <c r="AE1944" s="120">
        <v>2.39</v>
      </c>
      <c r="AF1944" s="82"/>
      <c r="AG1944" s="82"/>
      <c r="AH1944" s="82"/>
      <c r="AI1944" s="82"/>
      <c r="AJ1944" s="82"/>
      <c r="AK1944" s="82"/>
      <c r="AL1944" s="82"/>
      <c r="AM1944" s="82"/>
      <c r="AN1944" s="82"/>
      <c r="AO1944" s="87"/>
      <c r="AP1944" s="93">
        <f t="shared" si="1036"/>
        <v>3.7333333333333334</v>
      </c>
      <c r="AQ1944" s="126" t="e">
        <f t="shared" si="1037"/>
        <v>#REF!</v>
      </c>
      <c r="AR1944" s="126" t="e">
        <f t="shared" si="1038"/>
        <v>#REF!</v>
      </c>
      <c r="AS1944" s="85">
        <f t="shared" si="1039"/>
        <v>209.06666666666641</v>
      </c>
      <c r="AT1944" s="85">
        <f t="shared" si="1040"/>
        <v>212.79999999999973</v>
      </c>
      <c r="AU1944" s="125">
        <f t="shared" si="1041"/>
        <v>8907.3500000000895</v>
      </c>
    </row>
    <row r="1945" spans="2:48">
      <c r="B1945" s="83">
        <v>45764</v>
      </c>
      <c r="C1945" s="82" t="s">
        <v>1292</v>
      </c>
      <c r="D1945" s="82" t="s">
        <v>134</v>
      </c>
      <c r="E1945" s="82" t="s">
        <v>3729</v>
      </c>
      <c r="F1945" s="84" t="s">
        <v>1895</v>
      </c>
      <c r="G1945" s="84" t="s">
        <v>1895</v>
      </c>
      <c r="H1945" s="133" t="s">
        <v>89</v>
      </c>
      <c r="I1945" s="86"/>
      <c r="J1945" s="86"/>
      <c r="K1945" s="86"/>
      <c r="L1945" s="86" t="s">
        <v>131</v>
      </c>
      <c r="M1945" s="86" t="s">
        <v>168</v>
      </c>
      <c r="N1945" s="114">
        <v>3</v>
      </c>
      <c r="O1945" s="82" t="s">
        <v>92</v>
      </c>
      <c r="P1945" s="130">
        <v>3</v>
      </c>
      <c r="Q1945" s="114">
        <v>44</v>
      </c>
      <c r="R1945" s="130">
        <v>338</v>
      </c>
      <c r="S1945" s="130">
        <v>338</v>
      </c>
      <c r="T1945" s="84" t="s">
        <v>88</v>
      </c>
      <c r="U1945" s="82"/>
      <c r="V1945" s="82"/>
      <c r="W1945" s="82"/>
      <c r="X1945" s="82"/>
      <c r="Y1945" s="82"/>
      <c r="Z1945" s="82"/>
      <c r="AA1945" s="82">
        <f t="shared" si="1035"/>
        <v>224</v>
      </c>
      <c r="AB1945" s="82">
        <v>96.9</v>
      </c>
      <c r="AC1945" s="82" t="s">
        <v>88</v>
      </c>
      <c r="AD1945" s="82"/>
      <c r="AE1945" s="120">
        <v>2.3759999999999999</v>
      </c>
      <c r="AF1945" s="82"/>
      <c r="AG1945" s="82"/>
      <c r="AH1945" s="82"/>
      <c r="AI1945" s="82"/>
      <c r="AJ1945" s="82"/>
      <c r="AK1945" s="82"/>
      <c r="AL1945" s="82"/>
      <c r="AM1945" s="82"/>
      <c r="AN1945" s="82"/>
      <c r="AO1945" s="87"/>
      <c r="AP1945" s="93">
        <f t="shared" si="1036"/>
        <v>3.7333333333333334</v>
      </c>
      <c r="AQ1945" s="126" t="e">
        <f t="shared" si="1037"/>
        <v>#REF!</v>
      </c>
      <c r="AR1945" s="126" t="e">
        <f t="shared" si="1038"/>
        <v>#REF!</v>
      </c>
      <c r="AS1945" s="85">
        <f t="shared" si="1039"/>
        <v>212.79999999999973</v>
      </c>
      <c r="AT1945" s="85">
        <f t="shared" si="1040"/>
        <v>216.53333333333305</v>
      </c>
      <c r="AU1945" s="125">
        <f t="shared" si="1041"/>
        <v>8911.0833333334231</v>
      </c>
    </row>
    <row r="1946" spans="2:48">
      <c r="B1946" s="83">
        <v>45764</v>
      </c>
      <c r="C1946" s="82" t="s">
        <v>1292</v>
      </c>
      <c r="D1946" s="82" t="s">
        <v>134</v>
      </c>
      <c r="E1946" s="82" t="s">
        <v>3729</v>
      </c>
      <c r="F1946" s="84" t="s">
        <v>1896</v>
      </c>
      <c r="G1946" s="84" t="s">
        <v>1896</v>
      </c>
      <c r="H1946" s="133" t="s">
        <v>89</v>
      </c>
      <c r="I1946" s="86"/>
      <c r="J1946" s="86"/>
      <c r="K1946" s="86"/>
      <c r="L1946" s="86" t="s">
        <v>131</v>
      </c>
      <c r="M1946" s="86" t="s">
        <v>168</v>
      </c>
      <c r="N1946" s="114">
        <v>3</v>
      </c>
      <c r="O1946" s="82" t="s">
        <v>92</v>
      </c>
      <c r="P1946" s="130">
        <v>3</v>
      </c>
      <c r="Q1946" s="114">
        <v>44</v>
      </c>
      <c r="R1946" s="130">
        <v>338</v>
      </c>
      <c r="S1946" s="130">
        <v>338</v>
      </c>
      <c r="T1946" s="84" t="s">
        <v>88</v>
      </c>
      <c r="U1946" s="82"/>
      <c r="V1946" s="82"/>
      <c r="W1946" s="82"/>
      <c r="X1946" s="82"/>
      <c r="Y1946" s="82"/>
      <c r="Z1946" s="82"/>
      <c r="AA1946" s="82">
        <f t="shared" si="1035"/>
        <v>224</v>
      </c>
      <c r="AB1946" s="82">
        <v>112.7</v>
      </c>
      <c r="AC1946" s="82" t="s">
        <v>88</v>
      </c>
      <c r="AD1946" s="82"/>
      <c r="AE1946" s="120">
        <v>2.3860000000000001</v>
      </c>
      <c r="AF1946" s="82"/>
      <c r="AG1946" s="82"/>
      <c r="AH1946" s="82"/>
      <c r="AI1946" s="82"/>
      <c r="AJ1946" s="82"/>
      <c r="AK1946" s="82"/>
      <c r="AL1946" s="82"/>
      <c r="AM1946" s="82"/>
      <c r="AN1946" s="82"/>
      <c r="AO1946" s="87"/>
      <c r="AP1946" s="93">
        <f t="shared" si="1036"/>
        <v>3.7333333333333334</v>
      </c>
      <c r="AQ1946" s="126" t="e">
        <f t="shared" si="1037"/>
        <v>#REF!</v>
      </c>
      <c r="AR1946" s="126" t="e">
        <f t="shared" si="1038"/>
        <v>#REF!</v>
      </c>
      <c r="AS1946" s="85">
        <f t="shared" si="1039"/>
        <v>216.53333333333305</v>
      </c>
      <c r="AT1946" s="85">
        <f t="shared" si="1040"/>
        <v>220.26666666666637</v>
      </c>
      <c r="AU1946" s="125">
        <f t="shared" si="1041"/>
        <v>8914.8166666667566</v>
      </c>
    </row>
    <row r="1947" spans="2:48">
      <c r="B1947" s="83">
        <v>45764</v>
      </c>
      <c r="C1947" s="82" t="s">
        <v>1292</v>
      </c>
      <c r="D1947" s="82" t="s">
        <v>134</v>
      </c>
      <c r="E1947" s="82" t="s">
        <v>3729</v>
      </c>
      <c r="F1947" s="84" t="s">
        <v>1897</v>
      </c>
      <c r="G1947" s="84" t="s">
        <v>1897</v>
      </c>
      <c r="H1947" s="133" t="s">
        <v>89</v>
      </c>
      <c r="I1947" s="86"/>
      <c r="J1947" s="86"/>
      <c r="K1947" s="86"/>
      <c r="L1947" s="86" t="s">
        <v>131</v>
      </c>
      <c r="M1947" s="86" t="s">
        <v>168</v>
      </c>
      <c r="N1947" s="114">
        <v>3</v>
      </c>
      <c r="O1947" s="82" t="s">
        <v>92</v>
      </c>
      <c r="P1947" s="130">
        <v>3</v>
      </c>
      <c r="Q1947" s="114">
        <v>44</v>
      </c>
      <c r="R1947" s="130">
        <v>338</v>
      </c>
      <c r="S1947" s="130">
        <v>338</v>
      </c>
      <c r="T1947" s="84" t="s">
        <v>88</v>
      </c>
      <c r="U1947" s="82"/>
      <c r="V1947" s="82"/>
      <c r="W1947" s="82"/>
      <c r="X1947" s="82"/>
      <c r="Y1947" s="82"/>
      <c r="Z1947" s="82"/>
      <c r="AA1947" s="82">
        <f t="shared" si="1035"/>
        <v>224</v>
      </c>
      <c r="AB1947" s="82">
        <v>97.3</v>
      </c>
      <c r="AC1947" s="82" t="s">
        <v>88</v>
      </c>
      <c r="AD1947" s="82"/>
      <c r="AE1947" s="120">
        <v>2.3479999999999999</v>
      </c>
      <c r="AF1947" s="82"/>
      <c r="AG1947" s="82"/>
      <c r="AH1947" s="82"/>
      <c r="AI1947" s="82"/>
      <c r="AJ1947" s="82"/>
      <c r="AK1947" s="82"/>
      <c r="AL1947" s="82"/>
      <c r="AM1947" s="82"/>
      <c r="AN1947" s="82"/>
      <c r="AO1947" s="87"/>
      <c r="AP1947" s="93">
        <f t="shared" si="1036"/>
        <v>3.7333333333333334</v>
      </c>
      <c r="AQ1947" s="126" t="e">
        <f t="shared" si="1037"/>
        <v>#REF!</v>
      </c>
      <c r="AR1947" s="126" t="e">
        <f t="shared" si="1038"/>
        <v>#REF!</v>
      </c>
      <c r="AS1947" s="85">
        <f t="shared" si="1039"/>
        <v>220.26666666666637</v>
      </c>
      <c r="AT1947" s="85">
        <f t="shared" si="1040"/>
        <v>223.99999999999969</v>
      </c>
      <c r="AU1947" s="125">
        <f t="shared" si="1041"/>
        <v>8918.5500000000902</v>
      </c>
    </row>
    <row r="1948" spans="2:48">
      <c r="B1948" s="122">
        <v>45764</v>
      </c>
      <c r="C1948" s="117" t="s">
        <v>138</v>
      </c>
      <c r="D1948" s="117"/>
      <c r="E1948" s="117"/>
      <c r="F1948" s="109" t="s">
        <v>100</v>
      </c>
      <c r="G1948" s="109"/>
      <c r="H1948" s="110"/>
      <c r="I1948" s="110"/>
      <c r="J1948" s="110"/>
      <c r="K1948" s="110"/>
      <c r="L1948" s="110"/>
      <c r="M1948" s="111"/>
      <c r="N1948" s="109">
        <v>38</v>
      </c>
      <c r="O1948" s="109" t="s">
        <v>101</v>
      </c>
      <c r="P1948" s="109">
        <v>122</v>
      </c>
      <c r="Q1948" s="109">
        <v>0</v>
      </c>
      <c r="R1948" s="109">
        <v>200</v>
      </c>
      <c r="S1948" s="109">
        <v>200</v>
      </c>
      <c r="T1948" s="112" t="s">
        <v>88</v>
      </c>
      <c r="U1948" s="117"/>
      <c r="V1948" s="117"/>
      <c r="W1948" s="117"/>
      <c r="X1948" s="117"/>
      <c r="Y1948" s="117"/>
      <c r="Z1948" s="117"/>
      <c r="AA1948" s="117">
        <f t="shared" si="1035"/>
        <v>7320</v>
      </c>
      <c r="AB1948" s="117"/>
      <c r="AC1948" s="117"/>
      <c r="AD1948" s="117"/>
      <c r="AE1948" s="124"/>
      <c r="AF1948" s="117"/>
      <c r="AG1948" s="117"/>
      <c r="AH1948" s="117"/>
      <c r="AI1948" s="117"/>
      <c r="AJ1948" s="117"/>
      <c r="AK1948" s="117"/>
      <c r="AL1948" s="117"/>
      <c r="AM1948" s="117"/>
      <c r="AN1948" s="117"/>
      <c r="AO1948" s="112"/>
      <c r="AP1948" s="113">
        <v>0</v>
      </c>
      <c r="AQ1948" s="113" t="e">
        <f t="shared" si="1037"/>
        <v>#REF!</v>
      </c>
      <c r="AR1948" s="113" t="e">
        <f t="shared" si="1038"/>
        <v>#REF!</v>
      </c>
      <c r="AS1948" s="118">
        <v>0</v>
      </c>
      <c r="AT1948" s="118">
        <v>0</v>
      </c>
      <c r="AU1948" s="119">
        <f t="shared" si="1041"/>
        <v>9040.5500000000902</v>
      </c>
      <c r="AV1948" s="95" t="s">
        <v>1898</v>
      </c>
    </row>
    <row r="1949" spans="2:48">
      <c r="B1949" s="122">
        <v>45764</v>
      </c>
      <c r="C1949" s="117" t="s">
        <v>138</v>
      </c>
      <c r="D1949" s="117"/>
      <c r="E1949" s="117"/>
      <c r="F1949" s="109" t="s">
        <v>100</v>
      </c>
      <c r="G1949" s="109"/>
      <c r="H1949" s="110"/>
      <c r="I1949" s="110"/>
      <c r="J1949" s="110"/>
      <c r="K1949" s="110"/>
      <c r="L1949" s="110"/>
      <c r="M1949" s="111"/>
      <c r="N1949" s="109">
        <v>38</v>
      </c>
      <c r="O1949" s="109" t="s">
        <v>101</v>
      </c>
      <c r="P1949" s="109">
        <v>122</v>
      </c>
      <c r="Q1949" s="109">
        <v>0</v>
      </c>
      <c r="R1949" s="109">
        <v>200</v>
      </c>
      <c r="S1949" s="109">
        <v>200</v>
      </c>
      <c r="T1949" s="112" t="s">
        <v>88</v>
      </c>
      <c r="U1949" s="117"/>
      <c r="V1949" s="117"/>
      <c r="W1949" s="117"/>
      <c r="X1949" s="117"/>
      <c r="Y1949" s="117"/>
      <c r="Z1949" s="117"/>
      <c r="AA1949" s="117">
        <f t="shared" si="1035"/>
        <v>7320</v>
      </c>
      <c r="AB1949" s="117"/>
      <c r="AC1949" s="117"/>
      <c r="AD1949" s="117"/>
      <c r="AE1949" s="124"/>
      <c r="AF1949" s="117"/>
      <c r="AG1949" s="117"/>
      <c r="AH1949" s="117"/>
      <c r="AI1949" s="117"/>
      <c r="AJ1949" s="117"/>
      <c r="AK1949" s="117"/>
      <c r="AL1949" s="117"/>
      <c r="AM1949" s="117"/>
      <c r="AN1949" s="117"/>
      <c r="AO1949" s="112"/>
      <c r="AP1949" s="113">
        <v>0</v>
      </c>
      <c r="AQ1949" s="113" t="e">
        <f t="shared" si="1037"/>
        <v>#REF!</v>
      </c>
      <c r="AR1949" s="113" t="e">
        <f t="shared" si="1038"/>
        <v>#REF!</v>
      </c>
      <c r="AS1949" s="118">
        <v>0</v>
      </c>
      <c r="AT1949" s="118">
        <v>0</v>
      </c>
      <c r="AU1949" s="119">
        <f t="shared" si="1041"/>
        <v>9162.5500000000902</v>
      </c>
      <c r="AV1949" s="95" t="s">
        <v>1899</v>
      </c>
    </row>
    <row r="1950" spans="2:48">
      <c r="B1950" s="122">
        <v>45764</v>
      </c>
      <c r="C1950" s="117" t="s">
        <v>138</v>
      </c>
      <c r="D1950" s="147"/>
      <c r="E1950" s="117"/>
      <c r="F1950" s="115" t="s">
        <v>135</v>
      </c>
      <c r="G1950" s="109"/>
      <c r="H1950" s="110"/>
      <c r="I1950" s="110"/>
      <c r="J1950" s="110"/>
      <c r="K1950" s="110"/>
      <c r="L1950" s="110"/>
      <c r="M1950" s="111"/>
      <c r="N1950" s="109">
        <v>6</v>
      </c>
      <c r="O1950" s="109" t="s">
        <v>92</v>
      </c>
      <c r="P1950" s="109">
        <v>30</v>
      </c>
      <c r="Q1950" s="109">
        <v>0</v>
      </c>
      <c r="R1950" s="109">
        <v>359</v>
      </c>
      <c r="S1950" s="109">
        <v>359</v>
      </c>
      <c r="T1950" s="117" t="s">
        <v>88</v>
      </c>
      <c r="U1950" s="117"/>
      <c r="V1950" s="117"/>
      <c r="W1950" s="117"/>
      <c r="X1950" s="117"/>
      <c r="Y1950" s="117"/>
      <c r="Z1950" s="117"/>
      <c r="AA1950" s="117"/>
      <c r="AB1950" s="117"/>
      <c r="AC1950" s="117"/>
      <c r="AD1950" s="117"/>
      <c r="AE1950" s="124"/>
      <c r="AF1950" s="117"/>
      <c r="AG1950" s="117"/>
      <c r="AH1950" s="117"/>
      <c r="AI1950" s="117"/>
      <c r="AJ1950" s="117"/>
      <c r="AK1950" s="117"/>
      <c r="AL1950" s="117"/>
      <c r="AM1950" s="117"/>
      <c r="AN1950" s="117"/>
      <c r="AO1950" s="112"/>
      <c r="AP1950" s="113">
        <f t="shared" ref="AP1950:AP1951" si="1049">IF(O1950="A",AP1949+AA1950/60,AP1949)</f>
        <v>0</v>
      </c>
      <c r="AQ1950" s="113" t="e">
        <f t="shared" si="1037"/>
        <v>#REF!</v>
      </c>
      <c r="AR1950" s="113" t="e">
        <f t="shared" si="1038"/>
        <v>#REF!</v>
      </c>
      <c r="AS1950" s="118">
        <v>0</v>
      </c>
      <c r="AT1950" s="118">
        <v>0</v>
      </c>
      <c r="AU1950" s="119">
        <f t="shared" si="1041"/>
        <v>9162.5500000000902</v>
      </c>
    </row>
    <row r="1951" spans="2:48">
      <c r="B1951" s="122">
        <v>45764</v>
      </c>
      <c r="C1951" s="117" t="s">
        <v>138</v>
      </c>
      <c r="D1951" s="117"/>
      <c r="E1951" s="117"/>
      <c r="F1951" s="109" t="s">
        <v>102</v>
      </c>
      <c r="G1951" s="109"/>
      <c r="H1951" s="110"/>
      <c r="I1951" s="110"/>
      <c r="J1951" s="110"/>
      <c r="K1951" s="110"/>
      <c r="L1951" s="110"/>
      <c r="M1951" s="111"/>
      <c r="N1951" s="109">
        <v>1</v>
      </c>
      <c r="O1951" s="109" t="s">
        <v>92</v>
      </c>
      <c r="P1951" s="109">
        <v>60</v>
      </c>
      <c r="Q1951" s="109">
        <v>0</v>
      </c>
      <c r="R1951" s="109">
        <v>359</v>
      </c>
      <c r="S1951" s="109">
        <v>359</v>
      </c>
      <c r="T1951" s="117" t="s">
        <v>88</v>
      </c>
      <c r="U1951" s="117"/>
      <c r="V1951" s="117"/>
      <c r="W1951" s="117"/>
      <c r="X1951" s="117"/>
      <c r="Y1951" s="117"/>
      <c r="Z1951" s="117"/>
      <c r="AA1951" s="117">
        <f t="shared" ref="AA1951" si="1050">P1951*60+Q1951</f>
        <v>3600</v>
      </c>
      <c r="AB1951" s="117"/>
      <c r="AC1951" s="117"/>
      <c r="AD1951" s="117"/>
      <c r="AE1951" s="124"/>
      <c r="AF1951" s="117"/>
      <c r="AG1951" s="117"/>
      <c r="AH1951" s="117"/>
      <c r="AI1951" s="117"/>
      <c r="AJ1951" s="117"/>
      <c r="AK1951" s="117"/>
      <c r="AL1951" s="117"/>
      <c r="AM1951" s="117"/>
      <c r="AN1951" s="117"/>
      <c r="AO1951" s="112"/>
      <c r="AP1951" s="113">
        <f t="shared" si="1049"/>
        <v>0</v>
      </c>
      <c r="AQ1951" s="113" t="e">
        <f t="shared" si="1037"/>
        <v>#REF!</v>
      </c>
      <c r="AR1951" s="113" t="e">
        <f t="shared" si="1038"/>
        <v>#REF!</v>
      </c>
      <c r="AS1951" s="118">
        <v>0</v>
      </c>
      <c r="AT1951" s="118">
        <v>0</v>
      </c>
      <c r="AU1951" s="119">
        <f t="shared" si="1041"/>
        <v>9222.5500000000902</v>
      </c>
    </row>
    <row r="1952" spans="2:48">
      <c r="B1952" s="122">
        <v>45764</v>
      </c>
      <c r="C1952" s="117" t="s">
        <v>111</v>
      </c>
      <c r="D1952" s="117"/>
      <c r="E1952" s="117"/>
      <c r="F1952" s="109" t="s">
        <v>103</v>
      </c>
      <c r="G1952" s="109"/>
      <c r="H1952" s="110"/>
      <c r="I1952" s="110"/>
      <c r="J1952" s="110"/>
      <c r="K1952" s="110"/>
      <c r="L1952" s="110"/>
      <c r="M1952" s="111"/>
      <c r="N1952" s="109">
        <v>6</v>
      </c>
      <c r="O1952" s="109" t="s">
        <v>91</v>
      </c>
      <c r="P1952" s="109">
        <v>30</v>
      </c>
      <c r="Q1952" s="109">
        <v>0</v>
      </c>
      <c r="R1952" s="109">
        <v>359</v>
      </c>
      <c r="S1952" s="109">
        <v>359</v>
      </c>
      <c r="T1952" s="117" t="s">
        <v>88</v>
      </c>
      <c r="U1952" s="117"/>
      <c r="V1952" s="117"/>
      <c r="W1952" s="117"/>
      <c r="X1952" s="117"/>
      <c r="Y1952" s="117"/>
      <c r="Z1952" s="117"/>
      <c r="AA1952" s="117"/>
      <c r="AB1952" s="117"/>
      <c r="AC1952" s="117"/>
      <c r="AD1952" s="117"/>
      <c r="AE1952" s="124"/>
      <c r="AF1952" s="117"/>
      <c r="AG1952" s="117"/>
      <c r="AH1952" s="117"/>
      <c r="AI1952" s="117"/>
      <c r="AJ1952" s="117"/>
      <c r="AK1952" s="117"/>
      <c r="AL1952" s="117"/>
      <c r="AM1952" s="117"/>
      <c r="AN1952" s="117"/>
      <c r="AO1952" s="112"/>
      <c r="AP1952" s="113">
        <v>0</v>
      </c>
      <c r="AQ1952" s="113" t="e">
        <f t="shared" si="1037"/>
        <v>#REF!</v>
      </c>
      <c r="AR1952" s="113" t="e">
        <f t="shared" si="1038"/>
        <v>#REF!</v>
      </c>
      <c r="AS1952" s="118">
        <f t="shared" ref="AS1952:AS1957" si="1051">IF(O1952="3C",AS1951+AA1952/60,AS1951)</f>
        <v>0</v>
      </c>
      <c r="AT1952" s="118">
        <v>0</v>
      </c>
      <c r="AU1952" s="119">
        <f t="shared" si="1041"/>
        <v>9222.5500000000902</v>
      </c>
    </row>
    <row r="1953" spans="1:48">
      <c r="B1953" s="122">
        <v>45764</v>
      </c>
      <c r="C1953" s="117" t="s">
        <v>111</v>
      </c>
      <c r="D1953" s="117"/>
      <c r="E1953" s="117"/>
      <c r="F1953" s="109" t="s">
        <v>104</v>
      </c>
      <c r="G1953" s="109"/>
      <c r="H1953" s="110"/>
      <c r="I1953" s="110"/>
      <c r="J1953" s="110"/>
      <c r="K1953" s="110"/>
      <c r="L1953" s="110"/>
      <c r="M1953" s="111"/>
      <c r="N1953" s="109">
        <v>1</v>
      </c>
      <c r="O1953" s="109" t="s">
        <v>91</v>
      </c>
      <c r="P1953" s="109">
        <v>60</v>
      </c>
      <c r="Q1953" s="109">
        <v>0</v>
      </c>
      <c r="R1953" s="109">
        <v>359</v>
      </c>
      <c r="S1953" s="109">
        <v>359</v>
      </c>
      <c r="T1953" s="117" t="s">
        <v>88</v>
      </c>
      <c r="U1953" s="117"/>
      <c r="V1953" s="117"/>
      <c r="W1953" s="117"/>
      <c r="X1953" s="117"/>
      <c r="Y1953" s="117"/>
      <c r="Z1953" s="117"/>
      <c r="AA1953" s="117">
        <f t="shared" ref="AA1953:AA1957" si="1052">P1953*60+Q1953</f>
        <v>3600</v>
      </c>
      <c r="AB1953" s="117"/>
      <c r="AC1953" s="117"/>
      <c r="AD1953" s="117"/>
      <c r="AE1953" s="124"/>
      <c r="AF1953" s="117"/>
      <c r="AG1953" s="117"/>
      <c r="AH1953" s="117"/>
      <c r="AI1953" s="117"/>
      <c r="AJ1953" s="117"/>
      <c r="AK1953" s="117"/>
      <c r="AL1953" s="117"/>
      <c r="AM1953" s="117"/>
      <c r="AN1953" s="117"/>
      <c r="AO1953" s="112"/>
      <c r="AP1953" s="113">
        <v>0</v>
      </c>
      <c r="AQ1953" s="113" t="e">
        <f t="shared" si="1037"/>
        <v>#REF!</v>
      </c>
      <c r="AR1953" s="113" t="e">
        <f t="shared" si="1038"/>
        <v>#REF!</v>
      </c>
      <c r="AS1953" s="118">
        <f t="shared" si="1051"/>
        <v>0</v>
      </c>
      <c r="AT1953" s="118">
        <v>0</v>
      </c>
      <c r="AU1953" s="119">
        <f t="shared" si="1041"/>
        <v>9282.5500000000902</v>
      </c>
    </row>
    <row r="1954" spans="1:48">
      <c r="B1954" s="122">
        <v>45765</v>
      </c>
      <c r="C1954" s="117" t="s">
        <v>111</v>
      </c>
      <c r="D1954" s="117"/>
      <c r="E1954" s="117"/>
      <c r="F1954" s="109" t="s">
        <v>104</v>
      </c>
      <c r="G1954" s="109"/>
      <c r="H1954" s="110"/>
      <c r="I1954" s="110"/>
      <c r="J1954" s="110"/>
      <c r="K1954" s="110"/>
      <c r="L1954" s="110"/>
      <c r="M1954" s="111"/>
      <c r="N1954" s="109">
        <v>1</v>
      </c>
      <c r="O1954" s="109" t="s">
        <v>91</v>
      </c>
      <c r="P1954" s="109">
        <v>60</v>
      </c>
      <c r="Q1954" s="109">
        <v>0</v>
      </c>
      <c r="R1954" s="109">
        <v>359</v>
      </c>
      <c r="S1954" s="109">
        <v>359</v>
      </c>
      <c r="T1954" s="117" t="s">
        <v>88</v>
      </c>
      <c r="U1954" s="117"/>
      <c r="V1954" s="117"/>
      <c r="W1954" s="117"/>
      <c r="X1954" s="117"/>
      <c r="Y1954" s="117"/>
      <c r="Z1954" s="117"/>
      <c r="AA1954" s="117">
        <f t="shared" si="1052"/>
        <v>3600</v>
      </c>
      <c r="AB1954" s="117"/>
      <c r="AC1954" s="117"/>
      <c r="AD1954" s="117"/>
      <c r="AE1954" s="124"/>
      <c r="AF1954" s="117"/>
      <c r="AG1954" s="117"/>
      <c r="AH1954" s="117"/>
      <c r="AI1954" s="117"/>
      <c r="AJ1954" s="117"/>
      <c r="AK1954" s="117"/>
      <c r="AL1954" s="117"/>
      <c r="AM1954" s="117"/>
      <c r="AN1954" s="117"/>
      <c r="AO1954" s="112"/>
      <c r="AP1954" s="113">
        <v>0</v>
      </c>
      <c r="AQ1954" s="113" t="e">
        <f t="shared" si="1037"/>
        <v>#REF!</v>
      </c>
      <c r="AR1954" s="113" t="e">
        <f t="shared" si="1038"/>
        <v>#REF!</v>
      </c>
      <c r="AS1954" s="118">
        <f t="shared" si="1051"/>
        <v>0</v>
      </c>
      <c r="AT1954" s="118">
        <v>0</v>
      </c>
      <c r="AU1954" s="119">
        <f t="shared" si="1041"/>
        <v>9342.5500000000902</v>
      </c>
    </row>
    <row r="1955" spans="1:48">
      <c r="B1955" s="122">
        <v>45765</v>
      </c>
      <c r="C1955" s="117" t="s">
        <v>111</v>
      </c>
      <c r="D1955" s="117"/>
      <c r="E1955" s="117"/>
      <c r="F1955" s="109" t="s">
        <v>104</v>
      </c>
      <c r="G1955" s="109"/>
      <c r="H1955" s="110"/>
      <c r="I1955" s="110"/>
      <c r="J1955" s="110"/>
      <c r="K1955" s="110"/>
      <c r="L1955" s="110"/>
      <c r="M1955" s="111"/>
      <c r="N1955" s="109">
        <v>1</v>
      </c>
      <c r="O1955" s="109" t="s">
        <v>91</v>
      </c>
      <c r="P1955" s="109">
        <v>60</v>
      </c>
      <c r="Q1955" s="109">
        <v>0</v>
      </c>
      <c r="R1955" s="109">
        <v>359</v>
      </c>
      <c r="S1955" s="109">
        <v>359</v>
      </c>
      <c r="T1955" s="117" t="s">
        <v>88</v>
      </c>
      <c r="U1955" s="117"/>
      <c r="V1955" s="117"/>
      <c r="W1955" s="117"/>
      <c r="X1955" s="117"/>
      <c r="Y1955" s="117"/>
      <c r="Z1955" s="117"/>
      <c r="AA1955" s="117">
        <f t="shared" si="1052"/>
        <v>3600</v>
      </c>
      <c r="AB1955" s="117"/>
      <c r="AC1955" s="117"/>
      <c r="AD1955" s="117"/>
      <c r="AE1955" s="124"/>
      <c r="AF1955" s="117"/>
      <c r="AG1955" s="117"/>
      <c r="AH1955" s="117"/>
      <c r="AI1955" s="117"/>
      <c r="AJ1955" s="117"/>
      <c r="AK1955" s="117"/>
      <c r="AL1955" s="117"/>
      <c r="AM1955" s="117"/>
      <c r="AN1955" s="117"/>
      <c r="AO1955" s="112"/>
      <c r="AP1955" s="113">
        <v>0</v>
      </c>
      <c r="AQ1955" s="113" t="e">
        <f t="shared" si="1037"/>
        <v>#REF!</v>
      </c>
      <c r="AR1955" s="113" t="e">
        <f t="shared" si="1038"/>
        <v>#REF!</v>
      </c>
      <c r="AS1955" s="118">
        <f t="shared" si="1051"/>
        <v>0</v>
      </c>
      <c r="AT1955" s="118">
        <v>0</v>
      </c>
      <c r="AU1955" s="119">
        <f t="shared" si="1041"/>
        <v>9402.5500000000902</v>
      </c>
    </row>
    <row r="1956" spans="1:48">
      <c r="B1956" s="122">
        <v>45765</v>
      </c>
      <c r="C1956" s="117" t="s">
        <v>111</v>
      </c>
      <c r="D1956" s="117"/>
      <c r="E1956" s="117"/>
      <c r="F1956" s="109" t="s">
        <v>104</v>
      </c>
      <c r="G1956" s="109"/>
      <c r="H1956" s="110"/>
      <c r="I1956" s="110"/>
      <c r="J1956" s="110"/>
      <c r="K1956" s="110"/>
      <c r="L1956" s="110"/>
      <c r="M1956" s="111"/>
      <c r="N1956" s="109">
        <v>1</v>
      </c>
      <c r="O1956" s="109" t="s">
        <v>91</v>
      </c>
      <c r="P1956" s="109">
        <v>60</v>
      </c>
      <c r="Q1956" s="109">
        <v>0</v>
      </c>
      <c r="R1956" s="109">
        <v>359</v>
      </c>
      <c r="S1956" s="109">
        <v>359</v>
      </c>
      <c r="T1956" s="117" t="s">
        <v>88</v>
      </c>
      <c r="U1956" s="117"/>
      <c r="V1956" s="117"/>
      <c r="W1956" s="117"/>
      <c r="X1956" s="117"/>
      <c r="Y1956" s="117"/>
      <c r="Z1956" s="117"/>
      <c r="AA1956" s="117">
        <f t="shared" si="1052"/>
        <v>3600</v>
      </c>
      <c r="AB1956" s="117"/>
      <c r="AC1956" s="117"/>
      <c r="AD1956" s="117"/>
      <c r="AE1956" s="124"/>
      <c r="AF1956" s="117"/>
      <c r="AG1956" s="117"/>
      <c r="AH1956" s="117"/>
      <c r="AI1956" s="117"/>
      <c r="AJ1956" s="117"/>
      <c r="AK1956" s="117"/>
      <c r="AL1956" s="117"/>
      <c r="AM1956" s="117"/>
      <c r="AN1956" s="117"/>
      <c r="AO1956" s="112"/>
      <c r="AP1956" s="113">
        <v>0</v>
      </c>
      <c r="AQ1956" s="113" t="e">
        <f t="shared" si="1037"/>
        <v>#REF!</v>
      </c>
      <c r="AR1956" s="113" t="e">
        <f t="shared" si="1038"/>
        <v>#REF!</v>
      </c>
      <c r="AS1956" s="118">
        <f t="shared" si="1051"/>
        <v>0</v>
      </c>
      <c r="AT1956" s="118">
        <v>0</v>
      </c>
      <c r="AU1956" s="119">
        <f t="shared" si="1041"/>
        <v>9462.5500000000902</v>
      </c>
    </row>
    <row r="1957" spans="1:48">
      <c r="B1957" s="96">
        <v>45765</v>
      </c>
      <c r="C1957" s="82" t="s">
        <v>111</v>
      </c>
      <c r="D1957" s="82"/>
      <c r="E1957" s="82"/>
      <c r="F1957" s="130" t="s">
        <v>105</v>
      </c>
      <c r="G1957" s="130" t="s">
        <v>89</v>
      </c>
      <c r="H1957" s="133" t="s">
        <v>89</v>
      </c>
      <c r="I1957" s="133" t="s">
        <v>89</v>
      </c>
      <c r="J1957" s="133" t="s">
        <v>89</v>
      </c>
      <c r="K1957" s="133" t="s">
        <v>89</v>
      </c>
      <c r="L1957" s="133" t="s">
        <v>95</v>
      </c>
      <c r="M1957" s="134" t="s">
        <v>106</v>
      </c>
      <c r="N1957" s="114">
        <v>3</v>
      </c>
      <c r="O1957" s="82" t="s">
        <v>114</v>
      </c>
      <c r="P1957" s="130">
        <v>3</v>
      </c>
      <c r="Q1957" s="114">
        <v>44</v>
      </c>
      <c r="R1957" s="130">
        <v>338</v>
      </c>
      <c r="S1957" s="130">
        <v>338</v>
      </c>
      <c r="T1957" s="84" t="s">
        <v>88</v>
      </c>
      <c r="U1957" s="82"/>
      <c r="V1957" s="82"/>
      <c r="W1957" s="82"/>
      <c r="X1957" s="82"/>
      <c r="Y1957" s="82"/>
      <c r="Z1957" s="82"/>
      <c r="AA1957" s="82">
        <f t="shared" si="1052"/>
        <v>224</v>
      </c>
      <c r="AB1957" s="82"/>
      <c r="AC1957" s="82"/>
      <c r="AD1957" s="82">
        <v>111.3</v>
      </c>
      <c r="AE1957" s="120">
        <v>2.37</v>
      </c>
      <c r="AF1957" s="82">
        <v>110.1</v>
      </c>
      <c r="AG1957" s="82">
        <v>95.2</v>
      </c>
      <c r="AH1957" s="132">
        <f>AF1957-AG1957</f>
        <v>14.899999999999991</v>
      </c>
      <c r="AI1957" s="132">
        <v>-3.13361</v>
      </c>
      <c r="AJ1957" s="132">
        <v>-2.5143499999999999</v>
      </c>
      <c r="AK1957" s="132">
        <v>-2.5143499999999999</v>
      </c>
      <c r="AL1957" s="132">
        <v>-1.4194599999999999</v>
      </c>
      <c r="AM1957" s="136">
        <f>AJ1957-AI1957</f>
        <v>0.61926000000000014</v>
      </c>
      <c r="AN1957" s="136">
        <f>AL1957-AK1957</f>
        <v>1.0948899999999999</v>
      </c>
      <c r="AO1957" s="136">
        <f>AD1957/AA1957*60</f>
        <v>29.8125</v>
      </c>
      <c r="AP1957" s="93">
        <f t="shared" ref="AP1957" si="1053">IF(O1957="A",AP1956+AA1957/60,AP1956)</f>
        <v>3.7333333333333334</v>
      </c>
      <c r="AQ1957" s="126" t="e">
        <f t="shared" si="1037"/>
        <v>#REF!</v>
      </c>
      <c r="AR1957" s="126" t="e">
        <f t="shared" si="1038"/>
        <v>#REF!</v>
      </c>
      <c r="AS1957" s="85">
        <f t="shared" si="1051"/>
        <v>0</v>
      </c>
      <c r="AT1957" s="85">
        <f t="shared" ref="AT1957" si="1054">AT1956+(AA1957/60)</f>
        <v>3.7333333333333334</v>
      </c>
      <c r="AU1957" s="125">
        <f t="shared" si="1041"/>
        <v>9466.2833333334238</v>
      </c>
    </row>
    <row r="1958" spans="1:48">
      <c r="B1958" s="83">
        <v>45765</v>
      </c>
      <c r="C1958" s="82" t="s">
        <v>115</v>
      </c>
      <c r="D1958" s="82" t="s">
        <v>134</v>
      </c>
      <c r="E1958" s="82" t="s">
        <v>3729</v>
      </c>
      <c r="F1958" s="84" t="s">
        <v>1900</v>
      </c>
      <c r="G1958" s="84" t="s">
        <v>1900</v>
      </c>
      <c r="H1958" s="133" t="s">
        <v>89</v>
      </c>
      <c r="I1958" s="86"/>
      <c r="J1958" s="86"/>
      <c r="K1958" s="86"/>
      <c r="L1958" s="86" t="s">
        <v>131</v>
      </c>
      <c r="M1958" s="86" t="s">
        <v>168</v>
      </c>
      <c r="N1958" s="114">
        <v>3</v>
      </c>
      <c r="O1958" s="82" t="s">
        <v>92</v>
      </c>
      <c r="P1958" s="130">
        <v>3</v>
      </c>
      <c r="Q1958" s="114">
        <v>44</v>
      </c>
      <c r="R1958" s="130">
        <v>338</v>
      </c>
      <c r="S1958" s="130">
        <v>338</v>
      </c>
      <c r="T1958" s="84" t="s">
        <v>88</v>
      </c>
      <c r="U1958" s="82"/>
      <c r="V1958" s="82"/>
      <c r="W1958" s="82"/>
      <c r="X1958" s="82"/>
      <c r="Y1958" s="82"/>
      <c r="Z1958" s="82"/>
      <c r="AA1958" s="82">
        <f t="shared" si="1035"/>
        <v>224</v>
      </c>
      <c r="AB1958" s="82">
        <v>114.7</v>
      </c>
      <c r="AC1958" s="82" t="s">
        <v>88</v>
      </c>
      <c r="AD1958" s="82"/>
      <c r="AE1958" s="120">
        <v>2.4</v>
      </c>
      <c r="AF1958" s="82"/>
      <c r="AG1958" s="82"/>
      <c r="AH1958" s="82"/>
      <c r="AI1958" s="82"/>
      <c r="AJ1958" s="82"/>
      <c r="AK1958" s="82"/>
      <c r="AL1958" s="82"/>
      <c r="AM1958" s="82"/>
      <c r="AN1958" s="82"/>
      <c r="AO1958" s="87"/>
      <c r="AP1958" s="93">
        <f t="shared" si="1036"/>
        <v>3.7333333333333334</v>
      </c>
      <c r="AQ1958" s="126" t="e">
        <f t="shared" si="1037"/>
        <v>#REF!</v>
      </c>
      <c r="AR1958" s="126" t="e">
        <f t="shared" si="1038"/>
        <v>#REF!</v>
      </c>
      <c r="AS1958" s="85">
        <f t="shared" si="1039"/>
        <v>3.7333333333333334</v>
      </c>
      <c r="AT1958" s="85">
        <f t="shared" si="1040"/>
        <v>7.4666666666666668</v>
      </c>
      <c r="AU1958" s="125">
        <f t="shared" si="1041"/>
        <v>9470.0166666667574</v>
      </c>
    </row>
    <row r="1959" spans="1:48">
      <c r="B1959" s="83">
        <v>45765</v>
      </c>
      <c r="C1959" s="82" t="s">
        <v>1292</v>
      </c>
      <c r="D1959" s="82" t="s">
        <v>134</v>
      </c>
      <c r="E1959" s="82" t="s">
        <v>3729</v>
      </c>
      <c r="F1959" s="84" t="s">
        <v>1901</v>
      </c>
      <c r="G1959" s="84" t="s">
        <v>1901</v>
      </c>
      <c r="H1959" s="133" t="s">
        <v>89</v>
      </c>
      <c r="I1959" s="86"/>
      <c r="J1959" s="86"/>
      <c r="K1959" s="86"/>
      <c r="L1959" s="86" t="s">
        <v>131</v>
      </c>
      <c r="M1959" s="86" t="s">
        <v>168</v>
      </c>
      <c r="N1959" s="114">
        <v>3</v>
      </c>
      <c r="O1959" s="82" t="s">
        <v>92</v>
      </c>
      <c r="P1959" s="130">
        <v>3</v>
      </c>
      <c r="Q1959" s="114">
        <v>44</v>
      </c>
      <c r="R1959" s="130">
        <v>338</v>
      </c>
      <c r="S1959" s="130">
        <v>338</v>
      </c>
      <c r="T1959" s="84" t="s">
        <v>88</v>
      </c>
      <c r="U1959" s="82"/>
      <c r="V1959" s="82"/>
      <c r="W1959" s="82"/>
      <c r="X1959" s="82"/>
      <c r="Y1959" s="82"/>
      <c r="Z1959" s="82"/>
      <c r="AA1959" s="82">
        <f t="shared" si="1035"/>
        <v>224</v>
      </c>
      <c r="AB1959" s="82">
        <v>113.5</v>
      </c>
      <c r="AC1959" s="82" t="s">
        <v>88</v>
      </c>
      <c r="AD1959" s="82"/>
      <c r="AE1959" s="120">
        <v>2.403</v>
      </c>
      <c r="AF1959" s="82"/>
      <c r="AG1959" s="82"/>
      <c r="AH1959" s="82"/>
      <c r="AI1959" s="82"/>
      <c r="AJ1959" s="82"/>
      <c r="AK1959" s="82"/>
      <c r="AL1959" s="82"/>
      <c r="AM1959" s="82"/>
      <c r="AN1959" s="82"/>
      <c r="AO1959" s="87"/>
      <c r="AP1959" s="93">
        <f t="shared" si="1036"/>
        <v>3.7333333333333334</v>
      </c>
      <c r="AQ1959" s="126" t="e">
        <f t="shared" si="1037"/>
        <v>#REF!</v>
      </c>
      <c r="AR1959" s="126" t="e">
        <f t="shared" si="1038"/>
        <v>#REF!</v>
      </c>
      <c r="AS1959" s="85">
        <f t="shared" si="1039"/>
        <v>7.4666666666666668</v>
      </c>
      <c r="AT1959" s="85">
        <f t="shared" si="1040"/>
        <v>11.2</v>
      </c>
      <c r="AU1959" s="125">
        <f t="shared" si="1041"/>
        <v>9473.7500000000909</v>
      </c>
    </row>
    <row r="1960" spans="1:48">
      <c r="B1960" s="83">
        <v>45765</v>
      </c>
      <c r="C1960" s="82" t="s">
        <v>1292</v>
      </c>
      <c r="D1960" s="82" t="s">
        <v>134</v>
      </c>
      <c r="E1960" s="82" t="s">
        <v>3729</v>
      </c>
      <c r="F1960" s="84" t="s">
        <v>1902</v>
      </c>
      <c r="G1960" s="84" t="s">
        <v>1902</v>
      </c>
      <c r="H1960" s="133" t="s">
        <v>89</v>
      </c>
      <c r="I1960" s="86"/>
      <c r="J1960" s="86"/>
      <c r="K1960" s="86"/>
      <c r="L1960" s="86" t="s">
        <v>131</v>
      </c>
      <c r="M1960" s="86" t="s">
        <v>168</v>
      </c>
      <c r="N1960" s="114">
        <v>3</v>
      </c>
      <c r="O1960" s="82" t="s">
        <v>92</v>
      </c>
      <c r="P1960" s="130">
        <v>3</v>
      </c>
      <c r="Q1960" s="114">
        <v>44</v>
      </c>
      <c r="R1960" s="130">
        <v>338</v>
      </c>
      <c r="S1960" s="130">
        <v>338</v>
      </c>
      <c r="T1960" s="84" t="s">
        <v>88</v>
      </c>
      <c r="U1960" s="82"/>
      <c r="V1960" s="82"/>
      <c r="W1960" s="82"/>
      <c r="X1960" s="82"/>
      <c r="Y1960" s="82"/>
      <c r="Z1960" s="82"/>
      <c r="AA1960" s="82">
        <f t="shared" si="1035"/>
        <v>224</v>
      </c>
      <c r="AB1960" s="82">
        <v>113.5</v>
      </c>
      <c r="AC1960" s="82" t="s">
        <v>88</v>
      </c>
      <c r="AD1960" s="82"/>
      <c r="AE1960" s="120">
        <v>2.3959999999999999</v>
      </c>
      <c r="AF1960" s="82"/>
      <c r="AG1960" s="82"/>
      <c r="AH1960" s="82"/>
      <c r="AI1960" s="82"/>
      <c r="AJ1960" s="82"/>
      <c r="AK1960" s="82"/>
      <c r="AL1960" s="82"/>
      <c r="AM1960" s="82"/>
      <c r="AN1960" s="82"/>
      <c r="AO1960" s="87"/>
      <c r="AP1960" s="93">
        <f t="shared" si="1036"/>
        <v>3.7333333333333334</v>
      </c>
      <c r="AQ1960" s="126" t="e">
        <f t="shared" si="1037"/>
        <v>#REF!</v>
      </c>
      <c r="AR1960" s="126" t="e">
        <f t="shared" si="1038"/>
        <v>#REF!</v>
      </c>
      <c r="AS1960" s="85">
        <f t="shared" si="1039"/>
        <v>11.2</v>
      </c>
      <c r="AT1960" s="85">
        <f t="shared" si="1040"/>
        <v>14.933333333333334</v>
      </c>
      <c r="AU1960" s="125">
        <f t="shared" si="1041"/>
        <v>9477.4833333334245</v>
      </c>
    </row>
    <row r="1961" spans="1:48">
      <c r="B1961" s="83">
        <v>45765</v>
      </c>
      <c r="C1961" s="82" t="s">
        <v>1292</v>
      </c>
      <c r="D1961" s="82" t="s">
        <v>134</v>
      </c>
      <c r="E1961" s="82" t="s">
        <v>3729</v>
      </c>
      <c r="F1961" s="84" t="s">
        <v>1903</v>
      </c>
      <c r="G1961" s="84" t="s">
        <v>1903</v>
      </c>
      <c r="H1961" s="133" t="s">
        <v>89</v>
      </c>
      <c r="I1961" s="86"/>
      <c r="J1961" s="86"/>
      <c r="K1961" s="86"/>
      <c r="L1961" s="86" t="s">
        <v>131</v>
      </c>
      <c r="M1961" s="86" t="s">
        <v>168</v>
      </c>
      <c r="N1961" s="114">
        <v>3</v>
      </c>
      <c r="O1961" s="82" t="s">
        <v>92</v>
      </c>
      <c r="P1961" s="130">
        <v>3</v>
      </c>
      <c r="Q1961" s="114">
        <v>44</v>
      </c>
      <c r="R1961" s="130">
        <v>338</v>
      </c>
      <c r="S1961" s="130">
        <v>338</v>
      </c>
      <c r="T1961" s="84" t="s">
        <v>88</v>
      </c>
      <c r="U1961" s="82"/>
      <c r="V1961" s="82"/>
      <c r="W1961" s="82"/>
      <c r="X1961" s="82"/>
      <c r="Y1961" s="82"/>
      <c r="Z1961" s="82"/>
      <c r="AA1961" s="82">
        <f t="shared" si="1035"/>
        <v>224</v>
      </c>
      <c r="AB1961" s="82">
        <v>113</v>
      </c>
      <c r="AC1961" s="82" t="s">
        <v>88</v>
      </c>
      <c r="AD1961" s="82"/>
      <c r="AE1961" s="120">
        <v>2.395</v>
      </c>
      <c r="AF1961" s="82"/>
      <c r="AG1961" s="82"/>
      <c r="AH1961" s="82"/>
      <c r="AI1961" s="82"/>
      <c r="AJ1961" s="82"/>
      <c r="AK1961" s="82"/>
      <c r="AL1961" s="82"/>
      <c r="AM1961" s="82"/>
      <c r="AN1961" s="82"/>
      <c r="AO1961" s="87"/>
      <c r="AP1961" s="93">
        <f t="shared" si="1036"/>
        <v>3.7333333333333334</v>
      </c>
      <c r="AQ1961" s="126" t="e">
        <f t="shared" si="1037"/>
        <v>#REF!</v>
      </c>
      <c r="AR1961" s="126" t="e">
        <f t="shared" si="1038"/>
        <v>#REF!</v>
      </c>
      <c r="AS1961" s="85">
        <f t="shared" si="1039"/>
        <v>14.933333333333334</v>
      </c>
      <c r="AT1961" s="85">
        <f t="shared" si="1040"/>
        <v>18.666666666666668</v>
      </c>
      <c r="AU1961" s="125">
        <f t="shared" si="1041"/>
        <v>9481.2166666667581</v>
      </c>
    </row>
    <row r="1962" spans="1:48">
      <c r="A1962" s="98"/>
      <c r="B1962" s="99">
        <v>45765</v>
      </c>
      <c r="C1962" s="100" t="s">
        <v>98</v>
      </c>
      <c r="D1962" s="100"/>
      <c r="E1962" s="100"/>
      <c r="F1962" s="101" t="s">
        <v>96</v>
      </c>
      <c r="G1962" s="100"/>
      <c r="H1962" s="102"/>
      <c r="I1962" s="102"/>
      <c r="J1962" s="102"/>
      <c r="K1962" s="102"/>
      <c r="L1962" s="102"/>
      <c r="M1962" s="103"/>
      <c r="N1962" s="100"/>
      <c r="O1962" s="100"/>
      <c r="P1962" s="100"/>
      <c r="Q1962" s="100"/>
      <c r="R1962" s="100"/>
      <c r="S1962" s="100"/>
      <c r="T1962" s="104"/>
      <c r="U1962" s="100"/>
      <c r="V1962" s="100"/>
      <c r="W1962" s="100"/>
      <c r="X1962" s="100"/>
      <c r="Y1962" s="100"/>
      <c r="Z1962" s="100"/>
      <c r="AA1962" s="104">
        <f>P1962*60+Q1962</f>
        <v>0</v>
      </c>
      <c r="AB1962" s="100"/>
      <c r="AC1962" s="100"/>
      <c r="AD1962" s="100"/>
      <c r="AE1962" s="100"/>
      <c r="AF1962" s="100"/>
      <c r="AG1962" s="100"/>
      <c r="AH1962" s="100"/>
      <c r="AI1962" s="100"/>
      <c r="AJ1962" s="100"/>
      <c r="AK1962" s="100"/>
      <c r="AL1962" s="100"/>
      <c r="AM1962" s="100"/>
      <c r="AN1962" s="100"/>
      <c r="AO1962" s="104"/>
      <c r="AP1962" s="105">
        <f>IF(O1962="A",AP1961+AA1962/60,AP1961)</f>
        <v>3.7333333333333334</v>
      </c>
      <c r="AQ1962" s="105" t="e">
        <f>IF(O1962="B",AQ1961+AA1962/60,AQ1961)</f>
        <v>#REF!</v>
      </c>
      <c r="AR1962" s="105" t="e">
        <f>IF(O1962="3A",AR1961+AA1962/60,AR1961)</f>
        <v>#REF!</v>
      </c>
      <c r="AS1962" s="105">
        <f>IF(O1962="3C",AS1961+AA1962/60,AS1961)</f>
        <v>14.933333333333334</v>
      </c>
      <c r="AT1962" s="105">
        <f>AT1961+(AA1962/60)</f>
        <v>18.666666666666668</v>
      </c>
      <c r="AU1962" s="106">
        <v>0</v>
      </c>
      <c r="AV1962" s="107" t="s">
        <v>97</v>
      </c>
    </row>
    <row r="1963" spans="1:48">
      <c r="B1963" s="83">
        <v>45765</v>
      </c>
      <c r="C1963" s="82" t="s">
        <v>115</v>
      </c>
      <c r="D1963" s="82" t="s">
        <v>134</v>
      </c>
      <c r="E1963" s="82" t="s">
        <v>3729</v>
      </c>
      <c r="F1963" s="84" t="s">
        <v>1905</v>
      </c>
      <c r="G1963" s="84" t="s">
        <v>1904</v>
      </c>
      <c r="H1963" s="133" t="s">
        <v>89</v>
      </c>
      <c r="I1963" s="86"/>
      <c r="J1963" s="86"/>
      <c r="K1963" s="86"/>
      <c r="L1963" s="86" t="s">
        <v>131</v>
      </c>
      <c r="M1963" s="86" t="s">
        <v>168</v>
      </c>
      <c r="N1963" s="114">
        <v>3</v>
      </c>
      <c r="O1963" s="82" t="s">
        <v>92</v>
      </c>
      <c r="P1963" s="130">
        <v>3</v>
      </c>
      <c r="Q1963" s="114">
        <v>44</v>
      </c>
      <c r="R1963" s="130">
        <v>338</v>
      </c>
      <c r="S1963" s="130">
        <v>338</v>
      </c>
      <c r="T1963" s="84" t="s">
        <v>88</v>
      </c>
      <c r="U1963" s="82"/>
      <c r="V1963" s="82"/>
      <c r="W1963" s="82"/>
      <c r="X1963" s="82"/>
      <c r="Y1963" s="82"/>
      <c r="Z1963" s="82"/>
      <c r="AA1963" s="82">
        <f t="shared" si="1035"/>
        <v>224</v>
      </c>
      <c r="AB1963" s="82">
        <v>113.1</v>
      </c>
      <c r="AC1963" s="82" t="s">
        <v>88</v>
      </c>
      <c r="AD1963" s="82"/>
      <c r="AE1963" s="120">
        <v>2.399</v>
      </c>
      <c r="AF1963" s="82"/>
      <c r="AG1963" s="82"/>
      <c r="AH1963" s="82"/>
      <c r="AI1963" s="82"/>
      <c r="AJ1963" s="82"/>
      <c r="AK1963" s="82"/>
      <c r="AL1963" s="82"/>
      <c r="AM1963" s="82"/>
      <c r="AN1963" s="82"/>
      <c r="AO1963" s="87"/>
      <c r="AP1963" s="93">
        <f t="shared" si="1036"/>
        <v>3.7333333333333334</v>
      </c>
      <c r="AQ1963" s="126" t="e">
        <f t="shared" si="1037"/>
        <v>#REF!</v>
      </c>
      <c r="AR1963" s="126" t="e">
        <f t="shared" si="1038"/>
        <v>#REF!</v>
      </c>
      <c r="AS1963" s="85">
        <f t="shared" si="1039"/>
        <v>18.666666666666668</v>
      </c>
      <c r="AT1963" s="85">
        <f t="shared" si="1040"/>
        <v>22.400000000000002</v>
      </c>
      <c r="AU1963" s="125">
        <f t="shared" si="1041"/>
        <v>3.7333333333333334</v>
      </c>
    </row>
    <row r="1964" spans="1:48">
      <c r="B1964" s="83">
        <v>45765</v>
      </c>
      <c r="C1964" s="82" t="s">
        <v>115</v>
      </c>
      <c r="D1964" s="82" t="s">
        <v>134</v>
      </c>
      <c r="E1964" s="82" t="s">
        <v>3729</v>
      </c>
      <c r="F1964" s="84" t="s">
        <v>1906</v>
      </c>
      <c r="G1964" s="84" t="s">
        <v>1906</v>
      </c>
      <c r="H1964" s="133" t="s">
        <v>89</v>
      </c>
      <c r="I1964" s="86"/>
      <c r="J1964" s="86"/>
      <c r="K1964" s="86"/>
      <c r="L1964" s="86" t="s">
        <v>131</v>
      </c>
      <c r="M1964" s="86" t="s">
        <v>168</v>
      </c>
      <c r="N1964" s="114">
        <v>3</v>
      </c>
      <c r="O1964" s="82" t="s">
        <v>92</v>
      </c>
      <c r="P1964" s="130">
        <v>3</v>
      </c>
      <c r="Q1964" s="114">
        <v>44</v>
      </c>
      <c r="R1964" s="130">
        <v>338</v>
      </c>
      <c r="S1964" s="130">
        <v>338</v>
      </c>
      <c r="T1964" s="84" t="s">
        <v>88</v>
      </c>
      <c r="U1964" s="82"/>
      <c r="V1964" s="82"/>
      <c r="W1964" s="82"/>
      <c r="X1964" s="82"/>
      <c r="Y1964" s="82"/>
      <c r="Z1964" s="82"/>
      <c r="AA1964" s="82">
        <f t="shared" si="1035"/>
        <v>224</v>
      </c>
      <c r="AB1964" s="82">
        <v>111.5</v>
      </c>
      <c r="AC1964" s="82" t="s">
        <v>88</v>
      </c>
      <c r="AD1964" s="82"/>
      <c r="AE1964" s="120">
        <v>2.3919999999999999</v>
      </c>
      <c r="AF1964" s="82"/>
      <c r="AG1964" s="82"/>
      <c r="AH1964" s="82"/>
      <c r="AI1964" s="82"/>
      <c r="AJ1964" s="82"/>
      <c r="AK1964" s="82"/>
      <c r="AL1964" s="82"/>
      <c r="AM1964" s="82"/>
      <c r="AN1964" s="82"/>
      <c r="AO1964" s="87"/>
      <c r="AP1964" s="93">
        <f t="shared" si="1036"/>
        <v>3.7333333333333334</v>
      </c>
      <c r="AQ1964" s="126" t="e">
        <f t="shared" si="1037"/>
        <v>#REF!</v>
      </c>
      <c r="AR1964" s="126" t="e">
        <f t="shared" si="1038"/>
        <v>#REF!</v>
      </c>
      <c r="AS1964" s="85">
        <f t="shared" si="1039"/>
        <v>22.400000000000002</v>
      </c>
      <c r="AT1964" s="85">
        <f t="shared" si="1040"/>
        <v>26.133333333333336</v>
      </c>
      <c r="AU1964" s="125">
        <f t="shared" si="1041"/>
        <v>7.4666666666666668</v>
      </c>
    </row>
    <row r="1965" spans="1:48">
      <c r="B1965" s="83">
        <v>45765</v>
      </c>
      <c r="C1965" s="82" t="s">
        <v>115</v>
      </c>
      <c r="D1965" s="82" t="s">
        <v>134</v>
      </c>
      <c r="E1965" s="82" t="s">
        <v>3729</v>
      </c>
      <c r="F1965" s="84" t="s">
        <v>1907</v>
      </c>
      <c r="G1965" s="84" t="s">
        <v>1907</v>
      </c>
      <c r="H1965" s="133" t="s">
        <v>89</v>
      </c>
      <c r="I1965" s="86"/>
      <c r="J1965" s="86"/>
      <c r="K1965" s="86"/>
      <c r="L1965" s="86" t="s">
        <v>131</v>
      </c>
      <c r="M1965" s="86" t="s">
        <v>168</v>
      </c>
      <c r="N1965" s="114">
        <v>3</v>
      </c>
      <c r="O1965" s="82" t="s">
        <v>92</v>
      </c>
      <c r="P1965" s="130">
        <v>3</v>
      </c>
      <c r="Q1965" s="114">
        <v>44</v>
      </c>
      <c r="R1965" s="130">
        <v>338</v>
      </c>
      <c r="S1965" s="130">
        <v>338</v>
      </c>
      <c r="T1965" s="84" t="s">
        <v>88</v>
      </c>
      <c r="U1965" s="82"/>
      <c r="V1965" s="82"/>
      <c r="W1965" s="82"/>
      <c r="X1965" s="82"/>
      <c r="Y1965" s="82"/>
      <c r="Z1965" s="82"/>
      <c r="AA1965" s="82">
        <f t="shared" si="1035"/>
        <v>224</v>
      </c>
      <c r="AB1965" s="82">
        <v>110.9</v>
      </c>
      <c r="AC1965" s="82" t="s">
        <v>88</v>
      </c>
      <c r="AD1965" s="82"/>
      <c r="AE1965" s="120">
        <v>2.3879999999999999</v>
      </c>
      <c r="AF1965" s="82"/>
      <c r="AG1965" s="82"/>
      <c r="AH1965" s="82"/>
      <c r="AI1965" s="82"/>
      <c r="AJ1965" s="82"/>
      <c r="AK1965" s="82"/>
      <c r="AL1965" s="82"/>
      <c r="AM1965" s="82"/>
      <c r="AN1965" s="82"/>
      <c r="AO1965" s="87"/>
      <c r="AP1965" s="93">
        <f t="shared" si="1036"/>
        <v>3.7333333333333334</v>
      </c>
      <c r="AQ1965" s="126" t="e">
        <f t="shared" si="1037"/>
        <v>#REF!</v>
      </c>
      <c r="AR1965" s="126" t="e">
        <f t="shared" si="1038"/>
        <v>#REF!</v>
      </c>
      <c r="AS1965" s="85">
        <f t="shared" si="1039"/>
        <v>26.133333333333336</v>
      </c>
      <c r="AT1965" s="85">
        <f t="shared" si="1040"/>
        <v>29.866666666666671</v>
      </c>
      <c r="AU1965" s="125">
        <f t="shared" si="1041"/>
        <v>11.2</v>
      </c>
    </row>
    <row r="1966" spans="1:48">
      <c r="B1966" s="83">
        <v>45765</v>
      </c>
      <c r="C1966" s="82" t="s">
        <v>115</v>
      </c>
      <c r="D1966" s="82" t="s">
        <v>134</v>
      </c>
      <c r="E1966" s="82" t="s">
        <v>3729</v>
      </c>
      <c r="F1966" s="84" t="s">
        <v>1908</v>
      </c>
      <c r="G1966" s="84" t="s">
        <v>1908</v>
      </c>
      <c r="H1966" s="133" t="s">
        <v>89</v>
      </c>
      <c r="I1966" s="86"/>
      <c r="J1966" s="86"/>
      <c r="K1966" s="86"/>
      <c r="L1966" s="86" t="s">
        <v>131</v>
      </c>
      <c r="M1966" s="86" t="s">
        <v>168</v>
      </c>
      <c r="N1966" s="114">
        <v>3</v>
      </c>
      <c r="O1966" s="82" t="s">
        <v>92</v>
      </c>
      <c r="P1966" s="130">
        <v>3</v>
      </c>
      <c r="Q1966" s="114">
        <v>44</v>
      </c>
      <c r="R1966" s="130">
        <v>338</v>
      </c>
      <c r="S1966" s="130">
        <v>338</v>
      </c>
      <c r="T1966" s="84" t="s">
        <v>88</v>
      </c>
      <c r="U1966" s="82"/>
      <c r="V1966" s="82"/>
      <c r="W1966" s="82"/>
      <c r="X1966" s="82"/>
      <c r="Y1966" s="82"/>
      <c r="Z1966" s="82"/>
      <c r="AA1966" s="82">
        <f t="shared" si="1035"/>
        <v>224</v>
      </c>
      <c r="AB1966" s="82">
        <v>95.1</v>
      </c>
      <c r="AC1966" s="82" t="s">
        <v>88</v>
      </c>
      <c r="AD1966" s="82"/>
      <c r="AE1966" s="120">
        <v>2.3620000000000001</v>
      </c>
      <c r="AF1966" s="82"/>
      <c r="AG1966" s="82"/>
      <c r="AH1966" s="82"/>
      <c r="AI1966" s="82"/>
      <c r="AJ1966" s="82"/>
      <c r="AK1966" s="82"/>
      <c r="AL1966" s="82"/>
      <c r="AM1966" s="82"/>
      <c r="AN1966" s="82"/>
      <c r="AO1966" s="87"/>
      <c r="AP1966" s="93">
        <f t="shared" si="1036"/>
        <v>3.7333333333333334</v>
      </c>
      <c r="AQ1966" s="126" t="e">
        <f t="shared" si="1037"/>
        <v>#REF!</v>
      </c>
      <c r="AR1966" s="126" t="e">
        <f t="shared" si="1038"/>
        <v>#REF!</v>
      </c>
      <c r="AS1966" s="85">
        <f t="shared" si="1039"/>
        <v>29.866666666666671</v>
      </c>
      <c r="AT1966" s="85">
        <f t="shared" si="1040"/>
        <v>33.6</v>
      </c>
      <c r="AU1966" s="125">
        <f t="shared" si="1041"/>
        <v>14.933333333333334</v>
      </c>
    </row>
    <row r="1967" spans="1:48">
      <c r="B1967" s="83">
        <v>45765</v>
      </c>
      <c r="C1967" s="82" t="s">
        <v>115</v>
      </c>
      <c r="D1967" s="82" t="s">
        <v>134</v>
      </c>
      <c r="E1967" s="82" t="s">
        <v>3729</v>
      </c>
      <c r="F1967" s="84" t="s">
        <v>1909</v>
      </c>
      <c r="G1967" s="84" t="s">
        <v>1909</v>
      </c>
      <c r="H1967" s="133" t="s">
        <v>89</v>
      </c>
      <c r="I1967" s="86"/>
      <c r="J1967" s="86"/>
      <c r="K1967" s="86"/>
      <c r="L1967" s="86" t="s">
        <v>131</v>
      </c>
      <c r="M1967" s="86" t="s">
        <v>168</v>
      </c>
      <c r="N1967" s="114">
        <v>3</v>
      </c>
      <c r="O1967" s="82" t="s">
        <v>92</v>
      </c>
      <c r="P1967" s="130">
        <v>3</v>
      </c>
      <c r="Q1967" s="114">
        <v>44</v>
      </c>
      <c r="R1967" s="130">
        <v>338</v>
      </c>
      <c r="S1967" s="130">
        <v>338</v>
      </c>
      <c r="T1967" s="84" t="s">
        <v>88</v>
      </c>
      <c r="U1967" s="82"/>
      <c r="V1967" s="82"/>
      <c r="W1967" s="82"/>
      <c r="X1967" s="82"/>
      <c r="Y1967" s="82"/>
      <c r="Z1967" s="82"/>
      <c r="AA1967" s="82">
        <f t="shared" ref="AA1967:AA1978" si="1055">P1967*60+Q1967</f>
        <v>224</v>
      </c>
      <c r="AB1967" s="82">
        <v>112.4</v>
      </c>
      <c r="AC1967" s="82" t="s">
        <v>88</v>
      </c>
      <c r="AD1967" s="82"/>
      <c r="AE1967" s="120">
        <v>2.3919999999999999</v>
      </c>
      <c r="AF1967" s="82"/>
      <c r="AG1967" s="82"/>
      <c r="AH1967" s="82"/>
      <c r="AI1967" s="82"/>
      <c r="AJ1967" s="82"/>
      <c r="AK1967" s="82"/>
      <c r="AL1967" s="82"/>
      <c r="AM1967" s="82"/>
      <c r="AN1967" s="82"/>
      <c r="AO1967" s="87"/>
      <c r="AP1967" s="93">
        <f t="shared" ref="AP1967:AP1978" si="1056">IF(O1967="A",AP1966+AA1967/60,AP1966)</f>
        <v>3.7333333333333334</v>
      </c>
      <c r="AQ1967" s="126" t="e">
        <f t="shared" ref="AQ1967:AQ1978" si="1057">IF(O1967="B",AQ1966+AA1967/60,AQ1966)</f>
        <v>#REF!</v>
      </c>
      <c r="AR1967" s="126" t="e">
        <f t="shared" ref="AR1967:AR1978" si="1058">IF(O1967="3A",AR1966+AA1967/60,AR1966)</f>
        <v>#REF!</v>
      </c>
      <c r="AS1967" s="85">
        <f t="shared" ref="AS1967:AS1978" si="1059">IF(O1967="3C",AS1966+AA1967/60,AS1966)</f>
        <v>33.6</v>
      </c>
      <c r="AT1967" s="85">
        <f t="shared" ref="AT1967:AT1978" si="1060">AT1966+(AA1967/60)</f>
        <v>37.333333333333336</v>
      </c>
      <c r="AU1967" s="125">
        <f t="shared" ref="AU1967:AU1978" si="1061">AU1966+(AA1967/60)</f>
        <v>18.666666666666668</v>
      </c>
    </row>
    <row r="1968" spans="1:48">
      <c r="B1968" s="83">
        <v>45765</v>
      </c>
      <c r="C1968" s="82" t="s">
        <v>115</v>
      </c>
      <c r="D1968" s="82" t="s">
        <v>134</v>
      </c>
      <c r="E1968" s="82" t="s">
        <v>3729</v>
      </c>
      <c r="F1968" s="84" t="s">
        <v>1910</v>
      </c>
      <c r="G1968" s="84" t="s">
        <v>1910</v>
      </c>
      <c r="H1968" s="133" t="s">
        <v>89</v>
      </c>
      <c r="I1968" s="86"/>
      <c r="J1968" s="86"/>
      <c r="K1968" s="86"/>
      <c r="L1968" s="86" t="s">
        <v>131</v>
      </c>
      <c r="M1968" s="86" t="s">
        <v>168</v>
      </c>
      <c r="N1968" s="114">
        <v>3</v>
      </c>
      <c r="O1968" s="82" t="s">
        <v>92</v>
      </c>
      <c r="P1968" s="130">
        <v>3</v>
      </c>
      <c r="Q1968" s="114">
        <v>44</v>
      </c>
      <c r="R1968" s="130">
        <v>338</v>
      </c>
      <c r="S1968" s="130">
        <v>338</v>
      </c>
      <c r="T1968" s="84" t="s">
        <v>88</v>
      </c>
      <c r="U1968" s="82"/>
      <c r="V1968" s="82"/>
      <c r="W1968" s="82"/>
      <c r="X1968" s="82"/>
      <c r="Y1968" s="82"/>
      <c r="Z1968" s="82"/>
      <c r="AA1968" s="82">
        <f t="shared" si="1055"/>
        <v>224</v>
      </c>
      <c r="AB1968" s="82">
        <v>97.6</v>
      </c>
      <c r="AC1968" s="82" t="s">
        <v>88</v>
      </c>
      <c r="AD1968" s="82"/>
      <c r="AE1968" s="120">
        <v>2.3559999999999999</v>
      </c>
      <c r="AF1968" s="82"/>
      <c r="AG1968" s="82"/>
      <c r="AH1968" s="82"/>
      <c r="AI1968" s="82"/>
      <c r="AJ1968" s="82"/>
      <c r="AK1968" s="82"/>
      <c r="AL1968" s="82"/>
      <c r="AM1968" s="82"/>
      <c r="AN1968" s="82"/>
      <c r="AO1968" s="87"/>
      <c r="AP1968" s="93">
        <f t="shared" si="1056"/>
        <v>3.7333333333333334</v>
      </c>
      <c r="AQ1968" s="126" t="e">
        <f t="shared" si="1057"/>
        <v>#REF!</v>
      </c>
      <c r="AR1968" s="126" t="e">
        <f t="shared" si="1058"/>
        <v>#REF!</v>
      </c>
      <c r="AS1968" s="85">
        <f t="shared" si="1059"/>
        <v>37.333333333333336</v>
      </c>
      <c r="AT1968" s="85">
        <f t="shared" si="1060"/>
        <v>41.06666666666667</v>
      </c>
      <c r="AU1968" s="125">
        <f t="shared" si="1061"/>
        <v>22.400000000000002</v>
      </c>
    </row>
    <row r="1969" spans="2:47">
      <c r="B1969" s="83">
        <v>45765</v>
      </c>
      <c r="C1969" s="82" t="s">
        <v>115</v>
      </c>
      <c r="D1969" s="82" t="s">
        <v>134</v>
      </c>
      <c r="E1969" s="82" t="s">
        <v>3729</v>
      </c>
      <c r="F1969" s="84" t="s">
        <v>1911</v>
      </c>
      <c r="G1969" s="84" t="s">
        <v>1911</v>
      </c>
      <c r="H1969" s="133" t="s">
        <v>89</v>
      </c>
      <c r="I1969" s="86"/>
      <c r="J1969" s="86"/>
      <c r="K1969" s="86"/>
      <c r="L1969" s="86" t="s">
        <v>131</v>
      </c>
      <c r="M1969" s="86" t="s">
        <v>168</v>
      </c>
      <c r="N1969" s="114">
        <v>3</v>
      </c>
      <c r="O1969" s="82" t="s">
        <v>92</v>
      </c>
      <c r="P1969" s="130">
        <v>3</v>
      </c>
      <c r="Q1969" s="114">
        <v>44</v>
      </c>
      <c r="R1969" s="130">
        <v>338</v>
      </c>
      <c r="S1969" s="130">
        <v>338</v>
      </c>
      <c r="T1969" s="84" t="s">
        <v>88</v>
      </c>
      <c r="U1969" s="82"/>
      <c r="V1969" s="82"/>
      <c r="W1969" s="82"/>
      <c r="X1969" s="82"/>
      <c r="Y1969" s="82"/>
      <c r="Z1969" s="82"/>
      <c r="AA1969" s="82">
        <f t="shared" si="1055"/>
        <v>224</v>
      </c>
      <c r="AB1969" s="82">
        <v>111.3</v>
      </c>
      <c r="AC1969" s="82" t="s">
        <v>88</v>
      </c>
      <c r="AD1969" s="82"/>
      <c r="AE1969" s="120">
        <v>2.399</v>
      </c>
      <c r="AF1969" s="82"/>
      <c r="AG1969" s="82"/>
      <c r="AH1969" s="82"/>
      <c r="AI1969" s="82"/>
      <c r="AJ1969" s="82"/>
      <c r="AK1969" s="82"/>
      <c r="AL1969" s="82"/>
      <c r="AM1969" s="82"/>
      <c r="AN1969" s="82"/>
      <c r="AO1969" s="87"/>
      <c r="AP1969" s="93">
        <f t="shared" si="1056"/>
        <v>3.7333333333333334</v>
      </c>
      <c r="AQ1969" s="126" t="e">
        <f t="shared" si="1057"/>
        <v>#REF!</v>
      </c>
      <c r="AR1969" s="126" t="e">
        <f t="shared" si="1058"/>
        <v>#REF!</v>
      </c>
      <c r="AS1969" s="85">
        <f t="shared" si="1059"/>
        <v>41.06666666666667</v>
      </c>
      <c r="AT1969" s="85">
        <f t="shared" si="1060"/>
        <v>44.800000000000004</v>
      </c>
      <c r="AU1969" s="125">
        <f t="shared" si="1061"/>
        <v>26.133333333333336</v>
      </c>
    </row>
    <row r="1970" spans="2:47">
      <c r="B1970" s="83">
        <v>45765</v>
      </c>
      <c r="C1970" s="82" t="s">
        <v>115</v>
      </c>
      <c r="D1970" s="82" t="s">
        <v>134</v>
      </c>
      <c r="E1970" s="82" t="s">
        <v>3729</v>
      </c>
      <c r="F1970" s="84" t="s">
        <v>1912</v>
      </c>
      <c r="G1970" s="84" t="s">
        <v>1912</v>
      </c>
      <c r="H1970" s="133" t="s">
        <v>89</v>
      </c>
      <c r="I1970" s="86"/>
      <c r="J1970" s="86"/>
      <c r="K1970" s="86"/>
      <c r="L1970" s="86" t="s">
        <v>131</v>
      </c>
      <c r="M1970" s="86" t="s">
        <v>168</v>
      </c>
      <c r="N1970" s="114">
        <v>3</v>
      </c>
      <c r="O1970" s="82" t="s">
        <v>92</v>
      </c>
      <c r="P1970" s="130">
        <v>3</v>
      </c>
      <c r="Q1970" s="114">
        <v>44</v>
      </c>
      <c r="R1970" s="130">
        <v>338</v>
      </c>
      <c r="S1970" s="130">
        <v>338</v>
      </c>
      <c r="T1970" s="84" t="s">
        <v>88</v>
      </c>
      <c r="U1970" s="82"/>
      <c r="V1970" s="82"/>
      <c r="W1970" s="82"/>
      <c r="X1970" s="82"/>
      <c r="Y1970" s="82"/>
      <c r="Z1970" s="82"/>
      <c r="AA1970" s="82">
        <f t="shared" si="1055"/>
        <v>224</v>
      </c>
      <c r="AB1970" s="82">
        <v>110.9</v>
      </c>
      <c r="AC1970" s="82" t="s">
        <v>88</v>
      </c>
      <c r="AD1970" s="82"/>
      <c r="AE1970" s="120">
        <v>2.41</v>
      </c>
      <c r="AF1970" s="82"/>
      <c r="AG1970" s="82"/>
      <c r="AH1970" s="82"/>
      <c r="AI1970" s="82"/>
      <c r="AJ1970" s="82"/>
      <c r="AK1970" s="82"/>
      <c r="AL1970" s="82"/>
      <c r="AM1970" s="82"/>
      <c r="AN1970" s="82"/>
      <c r="AO1970" s="87"/>
      <c r="AP1970" s="93">
        <f t="shared" si="1056"/>
        <v>3.7333333333333334</v>
      </c>
      <c r="AQ1970" s="126" t="e">
        <f t="shared" si="1057"/>
        <v>#REF!</v>
      </c>
      <c r="AR1970" s="126" t="e">
        <f t="shared" si="1058"/>
        <v>#REF!</v>
      </c>
      <c r="AS1970" s="85">
        <f t="shared" si="1059"/>
        <v>44.800000000000004</v>
      </c>
      <c r="AT1970" s="85">
        <f t="shared" si="1060"/>
        <v>48.533333333333339</v>
      </c>
      <c r="AU1970" s="125">
        <f t="shared" si="1061"/>
        <v>29.866666666666671</v>
      </c>
    </row>
    <row r="1971" spans="2:47">
      <c r="B1971" s="83">
        <v>45765</v>
      </c>
      <c r="C1971" s="82" t="s">
        <v>115</v>
      </c>
      <c r="D1971" s="82" t="s">
        <v>116</v>
      </c>
      <c r="E1971" s="82" t="s">
        <v>3729</v>
      </c>
      <c r="F1971" s="84" t="s">
        <v>1913</v>
      </c>
      <c r="G1971" s="84" t="s">
        <v>1913</v>
      </c>
      <c r="H1971" s="133" t="s">
        <v>89</v>
      </c>
      <c r="I1971" s="86"/>
      <c r="J1971" s="86"/>
      <c r="K1971" s="86"/>
      <c r="L1971" s="86" t="s">
        <v>131</v>
      </c>
      <c r="M1971" s="86" t="s">
        <v>168</v>
      </c>
      <c r="N1971" s="114">
        <v>3</v>
      </c>
      <c r="O1971" s="82" t="s">
        <v>92</v>
      </c>
      <c r="P1971" s="130">
        <v>3</v>
      </c>
      <c r="Q1971" s="114">
        <v>44</v>
      </c>
      <c r="R1971" s="130">
        <v>338</v>
      </c>
      <c r="S1971" s="130">
        <v>338</v>
      </c>
      <c r="T1971" s="84" t="s">
        <v>88</v>
      </c>
      <c r="U1971" s="82"/>
      <c r="V1971" s="82"/>
      <c r="W1971" s="82"/>
      <c r="X1971" s="82"/>
      <c r="Y1971" s="82"/>
      <c r="Z1971" s="82"/>
      <c r="AA1971" s="82">
        <f t="shared" si="1055"/>
        <v>224</v>
      </c>
      <c r="AB1971" s="82">
        <v>111.7</v>
      </c>
      <c r="AC1971" s="82" t="s">
        <v>88</v>
      </c>
      <c r="AD1971" s="82"/>
      <c r="AE1971" s="120">
        <v>2.4020000000000001</v>
      </c>
      <c r="AF1971" s="82"/>
      <c r="AG1971" s="82"/>
      <c r="AH1971" s="82"/>
      <c r="AI1971" s="82"/>
      <c r="AJ1971" s="82"/>
      <c r="AK1971" s="82"/>
      <c r="AL1971" s="82"/>
      <c r="AM1971" s="82"/>
      <c r="AN1971" s="82"/>
      <c r="AO1971" s="87"/>
      <c r="AP1971" s="93">
        <f t="shared" si="1056"/>
        <v>3.7333333333333334</v>
      </c>
      <c r="AQ1971" s="126" t="e">
        <f t="shared" si="1057"/>
        <v>#REF!</v>
      </c>
      <c r="AR1971" s="126" t="e">
        <f t="shared" si="1058"/>
        <v>#REF!</v>
      </c>
      <c r="AS1971" s="85">
        <f t="shared" si="1059"/>
        <v>48.533333333333339</v>
      </c>
      <c r="AT1971" s="85">
        <f t="shared" si="1060"/>
        <v>52.266666666666673</v>
      </c>
      <c r="AU1971" s="125">
        <f t="shared" si="1061"/>
        <v>33.6</v>
      </c>
    </row>
    <row r="1972" spans="2:47">
      <c r="B1972" s="83">
        <v>45765</v>
      </c>
      <c r="C1972" s="82" t="s">
        <v>115</v>
      </c>
      <c r="D1972" s="82" t="s">
        <v>116</v>
      </c>
      <c r="E1972" s="82" t="s">
        <v>3729</v>
      </c>
      <c r="F1972" s="84" t="s">
        <v>1914</v>
      </c>
      <c r="G1972" s="84" t="s">
        <v>1914</v>
      </c>
      <c r="H1972" s="133" t="s">
        <v>89</v>
      </c>
      <c r="I1972" s="86"/>
      <c r="J1972" s="86"/>
      <c r="K1972" s="86"/>
      <c r="L1972" s="86" t="s">
        <v>131</v>
      </c>
      <c r="M1972" s="86" t="s">
        <v>168</v>
      </c>
      <c r="N1972" s="114">
        <v>3</v>
      </c>
      <c r="O1972" s="82" t="s">
        <v>92</v>
      </c>
      <c r="P1972" s="130">
        <v>3</v>
      </c>
      <c r="Q1972" s="114">
        <v>44</v>
      </c>
      <c r="R1972" s="130">
        <v>338</v>
      </c>
      <c r="S1972" s="130">
        <v>338</v>
      </c>
      <c r="T1972" s="84" t="s">
        <v>88</v>
      </c>
      <c r="U1972" s="82"/>
      <c r="V1972" s="82"/>
      <c r="W1972" s="82"/>
      <c r="X1972" s="82"/>
      <c r="Y1972" s="82"/>
      <c r="Z1972" s="82"/>
      <c r="AA1972" s="82">
        <f t="shared" si="1055"/>
        <v>224</v>
      </c>
      <c r="AB1972" s="82">
        <v>112.1</v>
      </c>
      <c r="AC1972" s="82" t="s">
        <v>88</v>
      </c>
      <c r="AD1972" s="82"/>
      <c r="AE1972" s="120">
        <v>2.4049999999999998</v>
      </c>
      <c r="AF1972" s="82"/>
      <c r="AG1972" s="82"/>
      <c r="AH1972" s="82"/>
      <c r="AI1972" s="82"/>
      <c r="AJ1972" s="82"/>
      <c r="AK1972" s="82"/>
      <c r="AL1972" s="82"/>
      <c r="AM1972" s="82"/>
      <c r="AN1972" s="82"/>
      <c r="AO1972" s="87"/>
      <c r="AP1972" s="93">
        <f t="shared" si="1056"/>
        <v>3.7333333333333334</v>
      </c>
      <c r="AQ1972" s="126" t="e">
        <f t="shared" si="1057"/>
        <v>#REF!</v>
      </c>
      <c r="AR1972" s="126" t="e">
        <f t="shared" si="1058"/>
        <v>#REF!</v>
      </c>
      <c r="AS1972" s="85">
        <f t="shared" si="1059"/>
        <v>52.266666666666673</v>
      </c>
      <c r="AT1972" s="85">
        <f t="shared" si="1060"/>
        <v>56.000000000000007</v>
      </c>
      <c r="AU1972" s="125">
        <f t="shared" si="1061"/>
        <v>37.333333333333336</v>
      </c>
    </row>
    <row r="1973" spans="2:47">
      <c r="B1973" s="83">
        <v>45765</v>
      </c>
      <c r="C1973" s="82" t="s">
        <v>115</v>
      </c>
      <c r="D1973" s="82" t="s">
        <v>116</v>
      </c>
      <c r="E1973" s="82" t="s">
        <v>3729</v>
      </c>
      <c r="F1973" s="84" t="s">
        <v>1915</v>
      </c>
      <c r="G1973" s="84" t="s">
        <v>1915</v>
      </c>
      <c r="H1973" s="133" t="s">
        <v>89</v>
      </c>
      <c r="I1973" s="86"/>
      <c r="J1973" s="86"/>
      <c r="K1973" s="86"/>
      <c r="L1973" s="86" t="s">
        <v>131</v>
      </c>
      <c r="M1973" s="86" t="s">
        <v>168</v>
      </c>
      <c r="N1973" s="114">
        <v>3</v>
      </c>
      <c r="O1973" s="82" t="s">
        <v>92</v>
      </c>
      <c r="P1973" s="130">
        <v>3</v>
      </c>
      <c r="Q1973" s="114">
        <v>44</v>
      </c>
      <c r="R1973" s="130">
        <v>338</v>
      </c>
      <c r="S1973" s="130">
        <v>338</v>
      </c>
      <c r="T1973" s="84" t="s">
        <v>88</v>
      </c>
      <c r="U1973" s="82"/>
      <c r="V1973" s="82"/>
      <c r="W1973" s="82"/>
      <c r="X1973" s="82"/>
      <c r="Y1973" s="82"/>
      <c r="Z1973" s="82"/>
      <c r="AA1973" s="82">
        <f t="shared" si="1055"/>
        <v>224</v>
      </c>
      <c r="AB1973" s="82">
        <v>96.5</v>
      </c>
      <c r="AC1973" s="82" t="s">
        <v>88</v>
      </c>
      <c r="AD1973" s="82"/>
      <c r="AE1973" s="120">
        <v>2.375</v>
      </c>
      <c r="AF1973" s="82"/>
      <c r="AG1973" s="82"/>
      <c r="AH1973" s="82"/>
      <c r="AI1973" s="82"/>
      <c r="AJ1973" s="82"/>
      <c r="AK1973" s="82"/>
      <c r="AL1973" s="82"/>
      <c r="AM1973" s="82"/>
      <c r="AN1973" s="82"/>
      <c r="AO1973" s="87"/>
      <c r="AP1973" s="93">
        <f t="shared" si="1056"/>
        <v>3.7333333333333334</v>
      </c>
      <c r="AQ1973" s="126" t="e">
        <f t="shared" si="1057"/>
        <v>#REF!</v>
      </c>
      <c r="AR1973" s="126" t="e">
        <f t="shared" si="1058"/>
        <v>#REF!</v>
      </c>
      <c r="AS1973" s="85">
        <f t="shared" si="1059"/>
        <v>56.000000000000007</v>
      </c>
      <c r="AT1973" s="85">
        <f t="shared" si="1060"/>
        <v>59.733333333333341</v>
      </c>
      <c r="AU1973" s="125">
        <f t="shared" si="1061"/>
        <v>41.06666666666667</v>
      </c>
    </row>
    <row r="1974" spans="2:47">
      <c r="B1974" s="83">
        <v>45765</v>
      </c>
      <c r="C1974" s="82" t="s">
        <v>115</v>
      </c>
      <c r="D1974" s="82" t="s">
        <v>116</v>
      </c>
      <c r="E1974" s="82" t="s">
        <v>3729</v>
      </c>
      <c r="F1974" s="84" t="s">
        <v>1916</v>
      </c>
      <c r="G1974" s="84" t="s">
        <v>1916</v>
      </c>
      <c r="H1974" s="133" t="s">
        <v>89</v>
      </c>
      <c r="I1974" s="86"/>
      <c r="J1974" s="86"/>
      <c r="K1974" s="86"/>
      <c r="L1974" s="86" t="s">
        <v>131</v>
      </c>
      <c r="M1974" s="86" t="s">
        <v>168</v>
      </c>
      <c r="N1974" s="114">
        <v>3</v>
      </c>
      <c r="O1974" s="82" t="s">
        <v>92</v>
      </c>
      <c r="P1974" s="130">
        <v>3</v>
      </c>
      <c r="Q1974" s="114">
        <v>44</v>
      </c>
      <c r="R1974" s="130">
        <v>338</v>
      </c>
      <c r="S1974" s="130">
        <v>338</v>
      </c>
      <c r="T1974" s="84" t="s">
        <v>88</v>
      </c>
      <c r="U1974" s="82"/>
      <c r="V1974" s="82"/>
      <c r="W1974" s="82"/>
      <c r="X1974" s="82"/>
      <c r="Y1974" s="82"/>
      <c r="Z1974" s="82"/>
      <c r="AA1974" s="82">
        <f t="shared" si="1055"/>
        <v>224</v>
      </c>
      <c r="AB1974" s="82">
        <v>95.1</v>
      </c>
      <c r="AC1974" s="82" t="s">
        <v>88</v>
      </c>
      <c r="AD1974" s="82"/>
      <c r="AE1974" s="120">
        <v>2.363</v>
      </c>
      <c r="AF1974" s="82"/>
      <c r="AG1974" s="82"/>
      <c r="AH1974" s="82"/>
      <c r="AI1974" s="82"/>
      <c r="AJ1974" s="82"/>
      <c r="AK1974" s="82"/>
      <c r="AL1974" s="82"/>
      <c r="AM1974" s="82"/>
      <c r="AN1974" s="82"/>
      <c r="AO1974" s="87"/>
      <c r="AP1974" s="93">
        <f t="shared" si="1056"/>
        <v>3.7333333333333334</v>
      </c>
      <c r="AQ1974" s="126" t="e">
        <f t="shared" si="1057"/>
        <v>#REF!</v>
      </c>
      <c r="AR1974" s="126" t="e">
        <f t="shared" si="1058"/>
        <v>#REF!</v>
      </c>
      <c r="AS1974" s="85">
        <f t="shared" si="1059"/>
        <v>59.733333333333341</v>
      </c>
      <c r="AT1974" s="85">
        <f t="shared" si="1060"/>
        <v>63.466666666666676</v>
      </c>
      <c r="AU1974" s="125">
        <f t="shared" si="1061"/>
        <v>44.800000000000004</v>
      </c>
    </row>
    <row r="1975" spans="2:47">
      <c r="B1975" s="83">
        <v>45765</v>
      </c>
      <c r="C1975" s="82" t="s">
        <v>115</v>
      </c>
      <c r="D1975" s="82" t="s">
        <v>116</v>
      </c>
      <c r="E1975" s="82" t="s">
        <v>3729</v>
      </c>
      <c r="F1975" s="84" t="s">
        <v>1917</v>
      </c>
      <c r="G1975" s="84" t="s">
        <v>1917</v>
      </c>
      <c r="H1975" s="133" t="s">
        <v>89</v>
      </c>
      <c r="I1975" s="86"/>
      <c r="J1975" s="86"/>
      <c r="K1975" s="86"/>
      <c r="L1975" s="86" t="s">
        <v>131</v>
      </c>
      <c r="M1975" s="86" t="s">
        <v>168</v>
      </c>
      <c r="N1975" s="114">
        <v>3</v>
      </c>
      <c r="O1975" s="82" t="s">
        <v>92</v>
      </c>
      <c r="P1975" s="130">
        <v>3</v>
      </c>
      <c r="Q1975" s="114">
        <v>44</v>
      </c>
      <c r="R1975" s="130">
        <v>338</v>
      </c>
      <c r="S1975" s="130">
        <v>338</v>
      </c>
      <c r="T1975" s="84" t="s">
        <v>88</v>
      </c>
      <c r="U1975" s="82"/>
      <c r="V1975" s="82"/>
      <c r="W1975" s="82"/>
      <c r="X1975" s="82"/>
      <c r="Y1975" s="82"/>
      <c r="Z1975" s="82"/>
      <c r="AA1975" s="82">
        <f t="shared" si="1055"/>
        <v>224</v>
      </c>
      <c r="AB1975" s="82">
        <v>95.3</v>
      </c>
      <c r="AC1975" s="82" t="s">
        <v>88</v>
      </c>
      <c r="AD1975" s="82"/>
      <c r="AE1975" s="120">
        <v>2.3519999999999999</v>
      </c>
      <c r="AF1975" s="82"/>
      <c r="AG1975" s="82"/>
      <c r="AH1975" s="82"/>
      <c r="AI1975" s="82"/>
      <c r="AJ1975" s="82"/>
      <c r="AK1975" s="82"/>
      <c r="AL1975" s="82"/>
      <c r="AM1975" s="82"/>
      <c r="AN1975" s="82"/>
      <c r="AO1975" s="87"/>
      <c r="AP1975" s="93">
        <f t="shared" si="1056"/>
        <v>3.7333333333333334</v>
      </c>
      <c r="AQ1975" s="126" t="e">
        <f t="shared" si="1057"/>
        <v>#REF!</v>
      </c>
      <c r="AR1975" s="126" t="e">
        <f t="shared" si="1058"/>
        <v>#REF!</v>
      </c>
      <c r="AS1975" s="85">
        <f t="shared" si="1059"/>
        <v>63.466666666666676</v>
      </c>
      <c r="AT1975" s="85">
        <f t="shared" si="1060"/>
        <v>67.2</v>
      </c>
      <c r="AU1975" s="125">
        <f t="shared" si="1061"/>
        <v>48.533333333333339</v>
      </c>
    </row>
    <row r="1976" spans="2:47">
      <c r="B1976" s="83">
        <v>45765</v>
      </c>
      <c r="C1976" s="82" t="s">
        <v>115</v>
      </c>
      <c r="D1976" s="82" t="s">
        <v>116</v>
      </c>
      <c r="E1976" s="82" t="s">
        <v>3729</v>
      </c>
      <c r="F1976" s="84" t="s">
        <v>1918</v>
      </c>
      <c r="G1976" s="84" t="s">
        <v>1918</v>
      </c>
      <c r="H1976" s="133" t="s">
        <v>89</v>
      </c>
      <c r="I1976" s="86"/>
      <c r="J1976" s="86"/>
      <c r="K1976" s="86"/>
      <c r="L1976" s="86" t="s">
        <v>131</v>
      </c>
      <c r="M1976" s="86" t="s">
        <v>168</v>
      </c>
      <c r="N1976" s="114">
        <v>3</v>
      </c>
      <c r="O1976" s="82" t="s">
        <v>92</v>
      </c>
      <c r="P1976" s="130">
        <v>3</v>
      </c>
      <c r="Q1976" s="114">
        <v>44</v>
      </c>
      <c r="R1976" s="130">
        <v>338</v>
      </c>
      <c r="S1976" s="130">
        <v>338</v>
      </c>
      <c r="T1976" s="84" t="s">
        <v>88</v>
      </c>
      <c r="U1976" s="82"/>
      <c r="V1976" s="82"/>
      <c r="W1976" s="82"/>
      <c r="X1976" s="82"/>
      <c r="Y1976" s="82"/>
      <c r="Z1976" s="82"/>
      <c r="AA1976" s="82">
        <f t="shared" si="1055"/>
        <v>224</v>
      </c>
      <c r="AB1976" s="82">
        <v>96</v>
      </c>
      <c r="AC1976" s="82" t="s">
        <v>88</v>
      </c>
      <c r="AD1976" s="82"/>
      <c r="AE1976" s="120">
        <v>2.355</v>
      </c>
      <c r="AF1976" s="82"/>
      <c r="AG1976" s="82"/>
      <c r="AH1976" s="82"/>
      <c r="AI1976" s="82"/>
      <c r="AJ1976" s="82"/>
      <c r="AK1976" s="82"/>
      <c r="AL1976" s="82"/>
      <c r="AM1976" s="82"/>
      <c r="AN1976" s="82"/>
      <c r="AO1976" s="87"/>
      <c r="AP1976" s="93">
        <f t="shared" si="1056"/>
        <v>3.7333333333333334</v>
      </c>
      <c r="AQ1976" s="126" t="e">
        <f t="shared" si="1057"/>
        <v>#REF!</v>
      </c>
      <c r="AR1976" s="126" t="e">
        <f t="shared" si="1058"/>
        <v>#REF!</v>
      </c>
      <c r="AS1976" s="85">
        <f t="shared" si="1059"/>
        <v>67.2</v>
      </c>
      <c r="AT1976" s="85">
        <f t="shared" si="1060"/>
        <v>70.933333333333337</v>
      </c>
      <c r="AU1976" s="125">
        <f t="shared" si="1061"/>
        <v>52.266666666666673</v>
      </c>
    </row>
    <row r="1977" spans="2:47">
      <c r="B1977" s="83">
        <v>45765</v>
      </c>
      <c r="C1977" s="82" t="s">
        <v>115</v>
      </c>
      <c r="D1977" s="82" t="s">
        <v>116</v>
      </c>
      <c r="E1977" s="82" t="s">
        <v>3729</v>
      </c>
      <c r="F1977" s="84" t="s">
        <v>1919</v>
      </c>
      <c r="G1977" s="84" t="s">
        <v>1919</v>
      </c>
      <c r="H1977" s="133" t="s">
        <v>89</v>
      </c>
      <c r="I1977" s="86"/>
      <c r="J1977" s="86"/>
      <c r="K1977" s="86"/>
      <c r="L1977" s="86" t="s">
        <v>131</v>
      </c>
      <c r="M1977" s="86" t="s">
        <v>168</v>
      </c>
      <c r="N1977" s="114">
        <v>3</v>
      </c>
      <c r="O1977" s="82" t="s">
        <v>92</v>
      </c>
      <c r="P1977" s="130">
        <v>3</v>
      </c>
      <c r="Q1977" s="114">
        <v>44</v>
      </c>
      <c r="R1977" s="130">
        <v>338</v>
      </c>
      <c r="S1977" s="130">
        <v>338</v>
      </c>
      <c r="T1977" s="84" t="s">
        <v>88</v>
      </c>
      <c r="U1977" s="82"/>
      <c r="V1977" s="82"/>
      <c r="W1977" s="82"/>
      <c r="X1977" s="82"/>
      <c r="Y1977" s="82"/>
      <c r="Z1977" s="82"/>
      <c r="AA1977" s="82">
        <f t="shared" si="1055"/>
        <v>224</v>
      </c>
      <c r="AB1977" s="82">
        <v>113.5</v>
      </c>
      <c r="AC1977" s="82" t="s">
        <v>88</v>
      </c>
      <c r="AD1977" s="82"/>
      <c r="AE1977" s="120">
        <v>2.3849999999999998</v>
      </c>
      <c r="AF1977" s="82"/>
      <c r="AG1977" s="82"/>
      <c r="AH1977" s="82"/>
      <c r="AI1977" s="82"/>
      <c r="AJ1977" s="82"/>
      <c r="AK1977" s="82"/>
      <c r="AL1977" s="82"/>
      <c r="AM1977" s="82"/>
      <c r="AN1977" s="82"/>
      <c r="AO1977" s="87"/>
      <c r="AP1977" s="93">
        <f t="shared" si="1056"/>
        <v>3.7333333333333334</v>
      </c>
      <c r="AQ1977" s="126" t="e">
        <f t="shared" si="1057"/>
        <v>#REF!</v>
      </c>
      <c r="AR1977" s="126" t="e">
        <f t="shared" si="1058"/>
        <v>#REF!</v>
      </c>
      <c r="AS1977" s="85">
        <f t="shared" si="1059"/>
        <v>70.933333333333337</v>
      </c>
      <c r="AT1977" s="85">
        <f t="shared" si="1060"/>
        <v>74.666666666666671</v>
      </c>
      <c r="AU1977" s="125">
        <f t="shared" si="1061"/>
        <v>56.000000000000007</v>
      </c>
    </row>
    <row r="1978" spans="2:47">
      <c r="B1978" s="83">
        <v>45765</v>
      </c>
      <c r="C1978" s="82" t="s">
        <v>115</v>
      </c>
      <c r="D1978" s="82" t="s">
        <v>116</v>
      </c>
      <c r="E1978" s="82" t="s">
        <v>3729</v>
      </c>
      <c r="F1978" s="84" t="s">
        <v>1920</v>
      </c>
      <c r="G1978" s="84" t="s">
        <v>1920</v>
      </c>
      <c r="H1978" s="133" t="s">
        <v>89</v>
      </c>
      <c r="I1978" s="86"/>
      <c r="J1978" s="86"/>
      <c r="K1978" s="86"/>
      <c r="L1978" s="86" t="s">
        <v>131</v>
      </c>
      <c r="M1978" s="86" t="s">
        <v>168</v>
      </c>
      <c r="N1978" s="114">
        <v>3</v>
      </c>
      <c r="O1978" s="82" t="s">
        <v>92</v>
      </c>
      <c r="P1978" s="130">
        <v>3</v>
      </c>
      <c r="Q1978" s="114">
        <v>44</v>
      </c>
      <c r="R1978" s="130">
        <v>338</v>
      </c>
      <c r="S1978" s="130">
        <v>338</v>
      </c>
      <c r="T1978" s="84" t="s">
        <v>88</v>
      </c>
      <c r="U1978" s="82"/>
      <c r="V1978" s="82"/>
      <c r="W1978" s="82"/>
      <c r="X1978" s="82"/>
      <c r="Y1978" s="82"/>
      <c r="Z1978" s="82"/>
      <c r="AA1978" s="82">
        <f t="shared" si="1055"/>
        <v>224</v>
      </c>
      <c r="AB1978" s="82">
        <v>112.7</v>
      </c>
      <c r="AC1978" s="82" t="s">
        <v>88</v>
      </c>
      <c r="AD1978" s="82"/>
      <c r="AE1978" s="120">
        <v>2.3849999999999998</v>
      </c>
      <c r="AF1978" s="82"/>
      <c r="AG1978" s="82"/>
      <c r="AH1978" s="82"/>
      <c r="AI1978" s="82"/>
      <c r="AJ1978" s="82"/>
      <c r="AK1978" s="82"/>
      <c r="AL1978" s="82"/>
      <c r="AM1978" s="82"/>
      <c r="AN1978" s="82"/>
      <c r="AO1978" s="87"/>
      <c r="AP1978" s="93">
        <f t="shared" si="1056"/>
        <v>3.7333333333333334</v>
      </c>
      <c r="AQ1978" s="126" t="e">
        <f t="shared" si="1057"/>
        <v>#REF!</v>
      </c>
      <c r="AR1978" s="126" t="e">
        <f t="shared" si="1058"/>
        <v>#REF!</v>
      </c>
      <c r="AS1978" s="85">
        <f t="shared" si="1059"/>
        <v>74.666666666666671</v>
      </c>
      <c r="AT1978" s="85">
        <f t="shared" si="1060"/>
        <v>78.400000000000006</v>
      </c>
      <c r="AU1978" s="125">
        <f t="shared" si="1061"/>
        <v>59.733333333333341</v>
      </c>
    </row>
    <row r="1979" spans="2:47">
      <c r="B1979" s="83">
        <v>45765</v>
      </c>
      <c r="C1979" s="82" t="s">
        <v>115</v>
      </c>
      <c r="D1979" s="82" t="s">
        <v>134</v>
      </c>
      <c r="E1979" s="82" t="s">
        <v>3729</v>
      </c>
      <c r="F1979" s="84" t="s">
        <v>1921</v>
      </c>
      <c r="G1979" s="84" t="s">
        <v>1921</v>
      </c>
      <c r="H1979" s="133" t="s">
        <v>89</v>
      </c>
      <c r="I1979" s="86"/>
      <c r="J1979" s="86"/>
      <c r="K1979" s="86"/>
      <c r="L1979" s="86" t="s">
        <v>131</v>
      </c>
      <c r="M1979" s="86" t="s">
        <v>168</v>
      </c>
      <c r="N1979" s="114">
        <v>3</v>
      </c>
      <c r="O1979" s="82" t="s">
        <v>92</v>
      </c>
      <c r="P1979" s="130">
        <v>3</v>
      </c>
      <c r="Q1979" s="114">
        <v>44</v>
      </c>
      <c r="R1979" s="130">
        <v>338</v>
      </c>
      <c r="S1979" s="130">
        <v>338</v>
      </c>
      <c r="T1979" s="84" t="s">
        <v>88</v>
      </c>
      <c r="U1979" s="82"/>
      <c r="V1979" s="82"/>
      <c r="W1979" s="82"/>
      <c r="X1979" s="82"/>
      <c r="Y1979" s="82"/>
      <c r="Z1979" s="82"/>
      <c r="AA1979" s="82">
        <f t="shared" ref="AA1979:AA2002" si="1062">P1979*60+Q1979</f>
        <v>224</v>
      </c>
      <c r="AB1979" s="82">
        <v>97.3</v>
      </c>
      <c r="AC1979" s="82" t="s">
        <v>88</v>
      </c>
      <c r="AD1979" s="82"/>
      <c r="AE1979" s="120">
        <v>2.35</v>
      </c>
      <c r="AF1979" s="82"/>
      <c r="AG1979" s="82"/>
      <c r="AH1979" s="82"/>
      <c r="AI1979" s="82"/>
      <c r="AJ1979" s="82"/>
      <c r="AK1979" s="82"/>
      <c r="AL1979" s="82"/>
      <c r="AM1979" s="82"/>
      <c r="AN1979" s="82"/>
      <c r="AO1979" s="87"/>
      <c r="AP1979" s="93">
        <f t="shared" ref="AP1979:AP2002" si="1063">IF(O1979="A",AP1978+AA1979/60,AP1978)</f>
        <v>3.7333333333333334</v>
      </c>
      <c r="AQ1979" s="126" t="e">
        <f t="shared" ref="AQ1979:AQ2002" si="1064">IF(O1979="B",AQ1978+AA1979/60,AQ1978)</f>
        <v>#REF!</v>
      </c>
      <c r="AR1979" s="126" t="e">
        <f t="shared" ref="AR1979:AR2002" si="1065">IF(O1979="3A",AR1978+AA1979/60,AR1978)</f>
        <v>#REF!</v>
      </c>
      <c r="AS1979" s="85">
        <f t="shared" ref="AS1979:AS2002" si="1066">IF(O1979="3C",AS1978+AA1979/60,AS1978)</f>
        <v>78.400000000000006</v>
      </c>
      <c r="AT1979" s="85">
        <f t="shared" ref="AT1979:AT2002" si="1067">AT1978+(AA1979/60)</f>
        <v>82.13333333333334</v>
      </c>
      <c r="AU1979" s="125">
        <f t="shared" ref="AU1979:AU2002" si="1068">AU1978+(AA1979/60)</f>
        <v>63.466666666666676</v>
      </c>
    </row>
    <row r="1980" spans="2:47">
      <c r="B1980" s="83">
        <v>45765</v>
      </c>
      <c r="C1980" s="82" t="s">
        <v>115</v>
      </c>
      <c r="D1980" s="82" t="s">
        <v>134</v>
      </c>
      <c r="E1980" s="82" t="s">
        <v>3729</v>
      </c>
      <c r="F1980" s="84" t="s">
        <v>1922</v>
      </c>
      <c r="G1980" s="84" t="s">
        <v>1922</v>
      </c>
      <c r="H1980" s="133" t="s">
        <v>89</v>
      </c>
      <c r="I1980" s="86"/>
      <c r="J1980" s="86"/>
      <c r="K1980" s="86"/>
      <c r="L1980" s="86" t="s">
        <v>131</v>
      </c>
      <c r="M1980" s="86" t="s">
        <v>168</v>
      </c>
      <c r="N1980" s="114">
        <v>3</v>
      </c>
      <c r="O1980" s="82" t="s">
        <v>92</v>
      </c>
      <c r="P1980" s="130">
        <v>3</v>
      </c>
      <c r="Q1980" s="114">
        <v>44</v>
      </c>
      <c r="R1980" s="130">
        <v>338</v>
      </c>
      <c r="S1980" s="130">
        <v>338</v>
      </c>
      <c r="T1980" s="84" t="s">
        <v>88</v>
      </c>
      <c r="U1980" s="82"/>
      <c r="V1980" s="82"/>
      <c r="W1980" s="82"/>
      <c r="X1980" s="82"/>
      <c r="Y1980" s="82"/>
      <c r="Z1980" s="82"/>
      <c r="AA1980" s="82">
        <f t="shared" si="1062"/>
        <v>224</v>
      </c>
      <c r="AB1980" s="82">
        <v>114.3</v>
      </c>
      <c r="AC1980" s="82" t="s">
        <v>88</v>
      </c>
      <c r="AD1980" s="82"/>
      <c r="AE1980" s="120">
        <v>2.3860000000000001</v>
      </c>
      <c r="AF1980" s="82"/>
      <c r="AG1980" s="82"/>
      <c r="AH1980" s="82"/>
      <c r="AI1980" s="82"/>
      <c r="AJ1980" s="82"/>
      <c r="AK1980" s="82"/>
      <c r="AL1980" s="82"/>
      <c r="AM1980" s="82"/>
      <c r="AN1980" s="82"/>
      <c r="AO1980" s="87"/>
      <c r="AP1980" s="93">
        <f t="shared" si="1063"/>
        <v>3.7333333333333334</v>
      </c>
      <c r="AQ1980" s="126" t="e">
        <f t="shared" si="1064"/>
        <v>#REF!</v>
      </c>
      <c r="AR1980" s="126" t="e">
        <f t="shared" si="1065"/>
        <v>#REF!</v>
      </c>
      <c r="AS1980" s="85">
        <f t="shared" si="1066"/>
        <v>82.13333333333334</v>
      </c>
      <c r="AT1980" s="85">
        <f t="shared" si="1067"/>
        <v>85.866666666666674</v>
      </c>
      <c r="AU1980" s="125">
        <f t="shared" si="1068"/>
        <v>67.2</v>
      </c>
    </row>
    <row r="1981" spans="2:47">
      <c r="B1981" s="83">
        <v>45765</v>
      </c>
      <c r="C1981" s="82" t="s">
        <v>115</v>
      </c>
      <c r="D1981" s="82" t="s">
        <v>134</v>
      </c>
      <c r="E1981" s="82" t="s">
        <v>3729</v>
      </c>
      <c r="F1981" s="84" t="s">
        <v>1923</v>
      </c>
      <c r="G1981" s="84" t="s">
        <v>1923</v>
      </c>
      <c r="H1981" s="133" t="s">
        <v>89</v>
      </c>
      <c r="I1981" s="86"/>
      <c r="J1981" s="86"/>
      <c r="K1981" s="86"/>
      <c r="L1981" s="86" t="s">
        <v>131</v>
      </c>
      <c r="M1981" s="86" t="s">
        <v>168</v>
      </c>
      <c r="N1981" s="114">
        <v>3</v>
      </c>
      <c r="O1981" s="82" t="s">
        <v>92</v>
      </c>
      <c r="P1981" s="130">
        <v>3</v>
      </c>
      <c r="Q1981" s="114">
        <v>44</v>
      </c>
      <c r="R1981" s="130">
        <v>338</v>
      </c>
      <c r="S1981" s="130">
        <v>338</v>
      </c>
      <c r="T1981" s="84" t="s">
        <v>88</v>
      </c>
      <c r="U1981" s="82"/>
      <c r="V1981" s="82"/>
      <c r="W1981" s="82"/>
      <c r="X1981" s="82"/>
      <c r="Y1981" s="82"/>
      <c r="Z1981" s="82"/>
      <c r="AA1981" s="82">
        <f t="shared" si="1062"/>
        <v>224</v>
      </c>
      <c r="AB1981" s="82">
        <v>111.2</v>
      </c>
      <c r="AC1981" s="82" t="s">
        <v>88</v>
      </c>
      <c r="AD1981" s="82"/>
      <c r="AE1981" s="120">
        <v>2.3889999999999998</v>
      </c>
      <c r="AF1981" s="82"/>
      <c r="AG1981" s="82"/>
      <c r="AH1981" s="82"/>
      <c r="AI1981" s="82"/>
      <c r="AJ1981" s="82"/>
      <c r="AK1981" s="82"/>
      <c r="AL1981" s="82"/>
      <c r="AM1981" s="82"/>
      <c r="AN1981" s="82"/>
      <c r="AO1981" s="87"/>
      <c r="AP1981" s="93">
        <f t="shared" si="1063"/>
        <v>3.7333333333333334</v>
      </c>
      <c r="AQ1981" s="126" t="e">
        <f t="shared" si="1064"/>
        <v>#REF!</v>
      </c>
      <c r="AR1981" s="126" t="e">
        <f t="shared" si="1065"/>
        <v>#REF!</v>
      </c>
      <c r="AS1981" s="85">
        <f t="shared" si="1066"/>
        <v>85.866666666666674</v>
      </c>
      <c r="AT1981" s="85">
        <f t="shared" si="1067"/>
        <v>89.600000000000009</v>
      </c>
      <c r="AU1981" s="125">
        <f t="shared" si="1068"/>
        <v>70.933333333333337</v>
      </c>
    </row>
    <row r="1982" spans="2:47">
      <c r="B1982" s="83">
        <v>45765</v>
      </c>
      <c r="C1982" s="82" t="s">
        <v>115</v>
      </c>
      <c r="D1982" s="82" t="s">
        <v>134</v>
      </c>
      <c r="E1982" s="82" t="s">
        <v>3729</v>
      </c>
      <c r="F1982" s="84" t="s">
        <v>1924</v>
      </c>
      <c r="G1982" s="84" t="s">
        <v>1924</v>
      </c>
      <c r="H1982" s="133" t="s">
        <v>89</v>
      </c>
      <c r="I1982" s="86"/>
      <c r="J1982" s="86"/>
      <c r="K1982" s="86"/>
      <c r="L1982" s="86" t="s">
        <v>131</v>
      </c>
      <c r="M1982" s="86" t="s">
        <v>168</v>
      </c>
      <c r="N1982" s="114">
        <v>3</v>
      </c>
      <c r="O1982" s="82" t="s">
        <v>92</v>
      </c>
      <c r="P1982" s="130">
        <v>3</v>
      </c>
      <c r="Q1982" s="114">
        <v>44</v>
      </c>
      <c r="R1982" s="130">
        <v>338</v>
      </c>
      <c r="S1982" s="130">
        <v>338</v>
      </c>
      <c r="T1982" s="84" t="s">
        <v>88</v>
      </c>
      <c r="U1982" s="82"/>
      <c r="V1982" s="82"/>
      <c r="W1982" s="82"/>
      <c r="X1982" s="82"/>
      <c r="Y1982" s="82"/>
      <c r="Z1982" s="82"/>
      <c r="AA1982" s="82">
        <f t="shared" si="1062"/>
        <v>224</v>
      </c>
      <c r="AB1982" s="82">
        <v>113.7</v>
      </c>
      <c r="AC1982" s="82" t="s">
        <v>88</v>
      </c>
      <c r="AD1982" s="82"/>
      <c r="AE1982" s="120">
        <v>2.3839999999999999</v>
      </c>
      <c r="AF1982" s="82"/>
      <c r="AG1982" s="82"/>
      <c r="AH1982" s="82"/>
      <c r="AI1982" s="82"/>
      <c r="AJ1982" s="82"/>
      <c r="AK1982" s="82"/>
      <c r="AL1982" s="82"/>
      <c r="AM1982" s="82"/>
      <c r="AN1982" s="82"/>
      <c r="AO1982" s="87"/>
      <c r="AP1982" s="93">
        <f t="shared" si="1063"/>
        <v>3.7333333333333334</v>
      </c>
      <c r="AQ1982" s="126" t="e">
        <f t="shared" si="1064"/>
        <v>#REF!</v>
      </c>
      <c r="AR1982" s="126" t="e">
        <f t="shared" si="1065"/>
        <v>#REF!</v>
      </c>
      <c r="AS1982" s="85">
        <f t="shared" si="1066"/>
        <v>89.600000000000009</v>
      </c>
      <c r="AT1982" s="85">
        <f t="shared" si="1067"/>
        <v>93.333333333333343</v>
      </c>
      <c r="AU1982" s="125">
        <f t="shared" si="1068"/>
        <v>74.666666666666671</v>
      </c>
    </row>
    <row r="1983" spans="2:47">
      <c r="B1983" s="83">
        <v>45766</v>
      </c>
      <c r="C1983" s="82" t="s">
        <v>1292</v>
      </c>
      <c r="D1983" s="82" t="s">
        <v>134</v>
      </c>
      <c r="E1983" s="82" t="s">
        <v>3729</v>
      </c>
      <c r="F1983" s="84" t="s">
        <v>1925</v>
      </c>
      <c r="G1983" s="84" t="s">
        <v>1925</v>
      </c>
      <c r="H1983" s="133" t="s">
        <v>89</v>
      </c>
      <c r="I1983" s="86"/>
      <c r="J1983" s="86"/>
      <c r="K1983" s="86"/>
      <c r="L1983" s="86" t="s">
        <v>131</v>
      </c>
      <c r="M1983" s="86" t="s">
        <v>168</v>
      </c>
      <c r="N1983" s="114">
        <v>3</v>
      </c>
      <c r="O1983" s="82" t="s">
        <v>92</v>
      </c>
      <c r="P1983" s="130">
        <v>3</v>
      </c>
      <c r="Q1983" s="114">
        <v>44</v>
      </c>
      <c r="R1983" s="130">
        <v>338</v>
      </c>
      <c r="S1983" s="130">
        <v>338</v>
      </c>
      <c r="T1983" s="84" t="s">
        <v>88</v>
      </c>
      <c r="U1983" s="82"/>
      <c r="V1983" s="82"/>
      <c r="W1983" s="82"/>
      <c r="X1983" s="82"/>
      <c r="Y1983" s="82"/>
      <c r="Z1983" s="82"/>
      <c r="AA1983" s="82">
        <f t="shared" si="1062"/>
        <v>224</v>
      </c>
      <c r="AB1983" s="82">
        <v>95.6</v>
      </c>
      <c r="AC1983" s="82" t="s">
        <v>88</v>
      </c>
      <c r="AD1983" s="82"/>
      <c r="AE1983" s="120">
        <v>2.3460000000000001</v>
      </c>
      <c r="AF1983" s="82"/>
      <c r="AG1983" s="82"/>
      <c r="AH1983" s="82"/>
      <c r="AI1983" s="82"/>
      <c r="AJ1983" s="82"/>
      <c r="AK1983" s="82"/>
      <c r="AL1983" s="82"/>
      <c r="AM1983" s="82"/>
      <c r="AN1983" s="82"/>
      <c r="AO1983" s="87"/>
      <c r="AP1983" s="93">
        <f t="shared" si="1063"/>
        <v>3.7333333333333334</v>
      </c>
      <c r="AQ1983" s="126" t="e">
        <f t="shared" si="1064"/>
        <v>#REF!</v>
      </c>
      <c r="AR1983" s="126" t="e">
        <f t="shared" si="1065"/>
        <v>#REF!</v>
      </c>
      <c r="AS1983" s="85">
        <f t="shared" si="1066"/>
        <v>93.333333333333343</v>
      </c>
      <c r="AT1983" s="85">
        <f t="shared" si="1067"/>
        <v>97.066666666666677</v>
      </c>
      <c r="AU1983" s="125">
        <f t="shared" si="1068"/>
        <v>78.400000000000006</v>
      </c>
    </row>
    <row r="1984" spans="2:47">
      <c r="B1984" s="83">
        <v>45766</v>
      </c>
      <c r="C1984" s="82" t="s">
        <v>1292</v>
      </c>
      <c r="D1984" s="82" t="s">
        <v>134</v>
      </c>
      <c r="E1984" s="82" t="s">
        <v>3729</v>
      </c>
      <c r="F1984" s="84" t="s">
        <v>1926</v>
      </c>
      <c r="G1984" s="84" t="s">
        <v>1926</v>
      </c>
      <c r="H1984" s="133" t="s">
        <v>89</v>
      </c>
      <c r="I1984" s="86"/>
      <c r="J1984" s="86"/>
      <c r="K1984" s="86"/>
      <c r="L1984" s="86" t="s">
        <v>131</v>
      </c>
      <c r="M1984" s="86" t="s">
        <v>168</v>
      </c>
      <c r="N1984" s="114">
        <v>3</v>
      </c>
      <c r="O1984" s="82" t="s">
        <v>92</v>
      </c>
      <c r="P1984" s="130">
        <v>3</v>
      </c>
      <c r="Q1984" s="114">
        <v>44</v>
      </c>
      <c r="R1984" s="130">
        <v>338</v>
      </c>
      <c r="S1984" s="130">
        <v>338</v>
      </c>
      <c r="T1984" s="84" t="s">
        <v>88</v>
      </c>
      <c r="U1984" s="82"/>
      <c r="V1984" s="82"/>
      <c r="W1984" s="82"/>
      <c r="X1984" s="82"/>
      <c r="Y1984" s="82"/>
      <c r="Z1984" s="82"/>
      <c r="AA1984" s="82">
        <f t="shared" si="1062"/>
        <v>224</v>
      </c>
      <c r="AB1984" s="82">
        <v>113</v>
      </c>
      <c r="AC1984" s="82" t="s">
        <v>88</v>
      </c>
      <c r="AD1984" s="82"/>
      <c r="AE1984" s="120">
        <v>2.4</v>
      </c>
      <c r="AF1984" s="82"/>
      <c r="AG1984" s="82"/>
      <c r="AH1984" s="82"/>
      <c r="AI1984" s="82"/>
      <c r="AJ1984" s="82"/>
      <c r="AK1984" s="82"/>
      <c r="AL1984" s="82"/>
      <c r="AM1984" s="82"/>
      <c r="AN1984" s="82"/>
      <c r="AO1984" s="87"/>
      <c r="AP1984" s="93">
        <f t="shared" si="1063"/>
        <v>3.7333333333333334</v>
      </c>
      <c r="AQ1984" s="126" t="e">
        <f t="shared" si="1064"/>
        <v>#REF!</v>
      </c>
      <c r="AR1984" s="126" t="e">
        <f t="shared" si="1065"/>
        <v>#REF!</v>
      </c>
      <c r="AS1984" s="85">
        <f t="shared" si="1066"/>
        <v>97.066666666666677</v>
      </c>
      <c r="AT1984" s="85">
        <f t="shared" si="1067"/>
        <v>100.80000000000001</v>
      </c>
      <c r="AU1984" s="125">
        <f t="shared" si="1068"/>
        <v>82.13333333333334</v>
      </c>
    </row>
    <row r="1985" spans="2:47">
      <c r="B1985" s="83">
        <v>45766</v>
      </c>
      <c r="C1985" s="82" t="s">
        <v>1292</v>
      </c>
      <c r="D1985" s="82" t="s">
        <v>134</v>
      </c>
      <c r="E1985" s="82" t="s">
        <v>3729</v>
      </c>
      <c r="F1985" s="84" t="s">
        <v>1927</v>
      </c>
      <c r="G1985" s="84" t="s">
        <v>1927</v>
      </c>
      <c r="H1985" s="133" t="s">
        <v>89</v>
      </c>
      <c r="I1985" s="86"/>
      <c r="J1985" s="86"/>
      <c r="K1985" s="86"/>
      <c r="L1985" s="86" t="s">
        <v>131</v>
      </c>
      <c r="M1985" s="86" t="s">
        <v>168</v>
      </c>
      <c r="N1985" s="114">
        <v>3</v>
      </c>
      <c r="O1985" s="82" t="s">
        <v>92</v>
      </c>
      <c r="P1985" s="130">
        <v>3</v>
      </c>
      <c r="Q1985" s="114">
        <v>44</v>
      </c>
      <c r="R1985" s="130">
        <v>338</v>
      </c>
      <c r="S1985" s="130">
        <v>338</v>
      </c>
      <c r="T1985" s="84" t="s">
        <v>88</v>
      </c>
      <c r="U1985" s="82"/>
      <c r="V1985" s="82"/>
      <c r="W1985" s="82"/>
      <c r="X1985" s="82"/>
      <c r="Y1985" s="82"/>
      <c r="Z1985" s="82"/>
      <c r="AA1985" s="82">
        <f t="shared" si="1062"/>
        <v>224</v>
      </c>
      <c r="AB1985" s="82">
        <v>113.2</v>
      </c>
      <c r="AC1985" s="82" t="s">
        <v>88</v>
      </c>
      <c r="AD1985" s="82"/>
      <c r="AE1985" s="120">
        <v>2.39</v>
      </c>
      <c r="AF1985" s="82"/>
      <c r="AG1985" s="82"/>
      <c r="AH1985" s="82"/>
      <c r="AI1985" s="82"/>
      <c r="AJ1985" s="82"/>
      <c r="AK1985" s="82"/>
      <c r="AL1985" s="82"/>
      <c r="AM1985" s="82"/>
      <c r="AN1985" s="82"/>
      <c r="AO1985" s="87"/>
      <c r="AP1985" s="93">
        <f t="shared" si="1063"/>
        <v>3.7333333333333334</v>
      </c>
      <c r="AQ1985" s="126" t="e">
        <f t="shared" si="1064"/>
        <v>#REF!</v>
      </c>
      <c r="AR1985" s="126" t="e">
        <f t="shared" si="1065"/>
        <v>#REF!</v>
      </c>
      <c r="AS1985" s="85">
        <f t="shared" si="1066"/>
        <v>100.80000000000001</v>
      </c>
      <c r="AT1985" s="85">
        <f t="shared" si="1067"/>
        <v>104.53333333333335</v>
      </c>
      <c r="AU1985" s="125">
        <f t="shared" si="1068"/>
        <v>85.866666666666674</v>
      </c>
    </row>
    <row r="1986" spans="2:47">
      <c r="B1986" s="83">
        <v>45766</v>
      </c>
      <c r="C1986" s="82" t="s">
        <v>1292</v>
      </c>
      <c r="D1986" s="82" t="s">
        <v>134</v>
      </c>
      <c r="E1986" s="82" t="s">
        <v>3729</v>
      </c>
      <c r="F1986" s="84" t="s">
        <v>1928</v>
      </c>
      <c r="G1986" s="84" t="s">
        <v>1928</v>
      </c>
      <c r="H1986" s="133" t="s">
        <v>89</v>
      </c>
      <c r="I1986" s="86"/>
      <c r="J1986" s="86"/>
      <c r="K1986" s="86"/>
      <c r="L1986" s="86" t="s">
        <v>131</v>
      </c>
      <c r="M1986" s="86" t="s">
        <v>168</v>
      </c>
      <c r="N1986" s="114">
        <v>3</v>
      </c>
      <c r="O1986" s="82" t="s">
        <v>92</v>
      </c>
      <c r="P1986" s="130">
        <v>3</v>
      </c>
      <c r="Q1986" s="114">
        <v>44</v>
      </c>
      <c r="R1986" s="130">
        <v>338</v>
      </c>
      <c r="S1986" s="130">
        <v>338</v>
      </c>
      <c r="T1986" s="84" t="s">
        <v>88</v>
      </c>
      <c r="U1986" s="82"/>
      <c r="V1986" s="82"/>
      <c r="W1986" s="82"/>
      <c r="X1986" s="82"/>
      <c r="Y1986" s="82"/>
      <c r="Z1986" s="82"/>
      <c r="AA1986" s="82">
        <f t="shared" si="1062"/>
        <v>224</v>
      </c>
      <c r="AB1986" s="82">
        <v>97.9</v>
      </c>
      <c r="AC1986" s="82" t="s">
        <v>88</v>
      </c>
      <c r="AD1986" s="82"/>
      <c r="AE1986" s="120">
        <v>2.3740000000000001</v>
      </c>
      <c r="AF1986" s="82"/>
      <c r="AG1986" s="82"/>
      <c r="AH1986" s="82"/>
      <c r="AI1986" s="82"/>
      <c r="AJ1986" s="82"/>
      <c r="AK1986" s="82"/>
      <c r="AL1986" s="82"/>
      <c r="AM1986" s="82"/>
      <c r="AN1986" s="82"/>
      <c r="AO1986" s="87"/>
      <c r="AP1986" s="93">
        <f t="shared" si="1063"/>
        <v>3.7333333333333334</v>
      </c>
      <c r="AQ1986" s="126" t="e">
        <f t="shared" si="1064"/>
        <v>#REF!</v>
      </c>
      <c r="AR1986" s="126" t="e">
        <f t="shared" si="1065"/>
        <v>#REF!</v>
      </c>
      <c r="AS1986" s="85">
        <f t="shared" si="1066"/>
        <v>104.53333333333335</v>
      </c>
      <c r="AT1986" s="85">
        <f t="shared" si="1067"/>
        <v>108.26666666666668</v>
      </c>
      <c r="AU1986" s="125">
        <f t="shared" si="1068"/>
        <v>89.600000000000009</v>
      </c>
    </row>
    <row r="1987" spans="2:47">
      <c r="B1987" s="83">
        <v>45766</v>
      </c>
      <c r="C1987" s="82" t="s">
        <v>1292</v>
      </c>
      <c r="D1987" s="148" t="s">
        <v>1929</v>
      </c>
      <c r="E1987" s="82" t="s">
        <v>3729</v>
      </c>
      <c r="F1987" s="84" t="s">
        <v>1930</v>
      </c>
      <c r="G1987" s="84" t="s">
        <v>1930</v>
      </c>
      <c r="H1987" s="133" t="s">
        <v>89</v>
      </c>
      <c r="I1987" s="86"/>
      <c r="J1987" s="86"/>
      <c r="K1987" s="86"/>
      <c r="L1987" s="86" t="s">
        <v>131</v>
      </c>
      <c r="M1987" s="86" t="s">
        <v>168</v>
      </c>
      <c r="N1987" s="114">
        <v>3</v>
      </c>
      <c r="O1987" s="82" t="s">
        <v>92</v>
      </c>
      <c r="P1987" s="130">
        <v>1</v>
      </c>
      <c r="Q1987" s="114">
        <v>9</v>
      </c>
      <c r="R1987" s="130">
        <v>338</v>
      </c>
      <c r="S1987" s="130">
        <v>338</v>
      </c>
      <c r="T1987" s="84" t="s">
        <v>88</v>
      </c>
      <c r="U1987" s="82"/>
      <c r="V1987" s="82"/>
      <c r="W1987" s="82"/>
      <c r="X1987" s="82"/>
      <c r="Y1987" s="82"/>
      <c r="Z1987" s="82"/>
      <c r="AA1987" s="82">
        <f t="shared" si="1062"/>
        <v>69</v>
      </c>
      <c r="AB1987" s="82">
        <v>34</v>
      </c>
      <c r="AC1987" s="82" t="s">
        <v>88</v>
      </c>
      <c r="AD1987" s="82"/>
      <c r="AE1987" s="120">
        <v>2.3290000000000002</v>
      </c>
      <c r="AF1987" s="82"/>
      <c r="AG1987" s="82"/>
      <c r="AH1987" s="82"/>
      <c r="AI1987" s="82"/>
      <c r="AJ1987" s="82"/>
      <c r="AK1987" s="82"/>
      <c r="AL1987" s="82"/>
      <c r="AM1987" s="82"/>
      <c r="AN1987" s="82"/>
      <c r="AO1987" s="87"/>
      <c r="AP1987" s="93">
        <f t="shared" si="1063"/>
        <v>3.7333333333333334</v>
      </c>
      <c r="AQ1987" s="126" t="e">
        <f t="shared" si="1064"/>
        <v>#REF!</v>
      </c>
      <c r="AR1987" s="126" t="e">
        <f t="shared" si="1065"/>
        <v>#REF!</v>
      </c>
      <c r="AS1987" s="85">
        <f t="shared" si="1066"/>
        <v>105.68333333333335</v>
      </c>
      <c r="AT1987" s="85">
        <f t="shared" si="1067"/>
        <v>109.41666666666669</v>
      </c>
      <c r="AU1987" s="125">
        <f t="shared" si="1068"/>
        <v>90.750000000000014</v>
      </c>
    </row>
    <row r="1988" spans="2:47">
      <c r="B1988" s="83">
        <v>45766</v>
      </c>
      <c r="C1988" s="82" t="s">
        <v>1292</v>
      </c>
      <c r="D1988" s="148" t="s">
        <v>1929</v>
      </c>
      <c r="E1988" s="82" t="s">
        <v>3729</v>
      </c>
      <c r="F1988" s="84" t="s">
        <v>1931</v>
      </c>
      <c r="G1988" s="84" t="s">
        <v>1931</v>
      </c>
      <c r="H1988" s="133" t="s">
        <v>89</v>
      </c>
      <c r="I1988" s="86"/>
      <c r="J1988" s="86"/>
      <c r="K1988" s="86"/>
      <c r="L1988" s="86" t="s">
        <v>131</v>
      </c>
      <c r="M1988" s="86" t="s">
        <v>168</v>
      </c>
      <c r="N1988" s="114">
        <v>3</v>
      </c>
      <c r="O1988" s="82" t="s">
        <v>92</v>
      </c>
      <c r="P1988" s="130">
        <v>1</v>
      </c>
      <c r="Q1988" s="114">
        <v>9</v>
      </c>
      <c r="R1988" s="130">
        <v>338</v>
      </c>
      <c r="S1988" s="130">
        <v>338</v>
      </c>
      <c r="T1988" s="84" t="s">
        <v>88</v>
      </c>
      <c r="U1988" s="82"/>
      <c r="V1988" s="82"/>
      <c r="W1988" s="82"/>
      <c r="X1988" s="82"/>
      <c r="Y1988" s="82"/>
      <c r="Z1988" s="82"/>
      <c r="AA1988" s="82">
        <f t="shared" si="1062"/>
        <v>69</v>
      </c>
      <c r="AB1988" s="82">
        <v>32.700000000000003</v>
      </c>
      <c r="AC1988" s="82" t="s">
        <v>88</v>
      </c>
      <c r="AD1988" s="82"/>
      <c r="AE1988" s="120">
        <v>2.3140000000000001</v>
      </c>
      <c r="AF1988" s="82"/>
      <c r="AG1988" s="82"/>
      <c r="AH1988" s="82"/>
      <c r="AI1988" s="82"/>
      <c r="AJ1988" s="82"/>
      <c r="AK1988" s="82"/>
      <c r="AL1988" s="82"/>
      <c r="AM1988" s="82"/>
      <c r="AN1988" s="82"/>
      <c r="AO1988" s="87"/>
      <c r="AP1988" s="93">
        <f t="shared" si="1063"/>
        <v>3.7333333333333334</v>
      </c>
      <c r="AQ1988" s="126" t="e">
        <f t="shared" si="1064"/>
        <v>#REF!</v>
      </c>
      <c r="AR1988" s="126" t="e">
        <f t="shared" si="1065"/>
        <v>#REF!</v>
      </c>
      <c r="AS1988" s="85">
        <f t="shared" si="1066"/>
        <v>106.83333333333336</v>
      </c>
      <c r="AT1988" s="85">
        <f t="shared" si="1067"/>
        <v>110.56666666666669</v>
      </c>
      <c r="AU1988" s="125">
        <f t="shared" si="1068"/>
        <v>91.90000000000002</v>
      </c>
    </row>
    <row r="1989" spans="2:47">
      <c r="B1989" s="83">
        <v>45766</v>
      </c>
      <c r="C1989" s="82" t="s">
        <v>1292</v>
      </c>
      <c r="D1989" s="148" t="s">
        <v>1929</v>
      </c>
      <c r="E1989" s="82" t="s">
        <v>3729</v>
      </c>
      <c r="F1989" s="84" t="s">
        <v>1932</v>
      </c>
      <c r="G1989" s="84" t="s">
        <v>1932</v>
      </c>
      <c r="H1989" s="133" t="s">
        <v>89</v>
      </c>
      <c r="I1989" s="86"/>
      <c r="J1989" s="86"/>
      <c r="K1989" s="86"/>
      <c r="L1989" s="86" t="s">
        <v>131</v>
      </c>
      <c r="M1989" s="86" t="s">
        <v>168</v>
      </c>
      <c r="N1989" s="114">
        <v>3</v>
      </c>
      <c r="O1989" s="82" t="s">
        <v>92</v>
      </c>
      <c r="P1989" s="130">
        <v>1</v>
      </c>
      <c r="Q1989" s="114">
        <v>9</v>
      </c>
      <c r="R1989" s="130">
        <v>338</v>
      </c>
      <c r="S1989" s="130">
        <v>338</v>
      </c>
      <c r="T1989" s="84" t="s">
        <v>88</v>
      </c>
      <c r="U1989" s="82"/>
      <c r="V1989" s="82"/>
      <c r="W1989" s="82"/>
      <c r="X1989" s="82"/>
      <c r="Y1989" s="82"/>
      <c r="Z1989" s="82"/>
      <c r="AA1989" s="82">
        <f t="shared" si="1062"/>
        <v>69</v>
      </c>
      <c r="AB1989" s="82">
        <v>29.9</v>
      </c>
      <c r="AC1989" s="82" t="s">
        <v>88</v>
      </c>
      <c r="AD1989" s="82"/>
      <c r="AE1989" s="120">
        <v>2.2930000000000001</v>
      </c>
      <c r="AF1989" s="82"/>
      <c r="AG1989" s="82"/>
      <c r="AH1989" s="82"/>
      <c r="AI1989" s="82"/>
      <c r="AJ1989" s="82"/>
      <c r="AK1989" s="82"/>
      <c r="AL1989" s="82"/>
      <c r="AM1989" s="82"/>
      <c r="AN1989" s="82"/>
      <c r="AO1989" s="87"/>
      <c r="AP1989" s="93">
        <f t="shared" si="1063"/>
        <v>3.7333333333333334</v>
      </c>
      <c r="AQ1989" s="126" t="e">
        <f t="shared" si="1064"/>
        <v>#REF!</v>
      </c>
      <c r="AR1989" s="126" t="e">
        <f t="shared" si="1065"/>
        <v>#REF!</v>
      </c>
      <c r="AS1989" s="85">
        <f t="shared" si="1066"/>
        <v>107.98333333333336</v>
      </c>
      <c r="AT1989" s="85">
        <f t="shared" si="1067"/>
        <v>111.7166666666667</v>
      </c>
      <c r="AU1989" s="125">
        <f t="shared" si="1068"/>
        <v>93.050000000000026</v>
      </c>
    </row>
    <row r="1990" spans="2:47">
      <c r="B1990" s="83">
        <v>45766</v>
      </c>
      <c r="C1990" s="82" t="s">
        <v>1292</v>
      </c>
      <c r="D1990" s="148" t="s">
        <v>1929</v>
      </c>
      <c r="E1990" s="82" t="s">
        <v>3729</v>
      </c>
      <c r="F1990" s="84" t="s">
        <v>1933</v>
      </c>
      <c r="G1990" s="84" t="s">
        <v>1933</v>
      </c>
      <c r="H1990" s="133" t="s">
        <v>89</v>
      </c>
      <c r="I1990" s="86"/>
      <c r="J1990" s="86"/>
      <c r="K1990" s="86"/>
      <c r="L1990" s="86" t="s">
        <v>131</v>
      </c>
      <c r="M1990" s="86" t="s">
        <v>168</v>
      </c>
      <c r="N1990" s="114">
        <v>3</v>
      </c>
      <c r="O1990" s="82" t="s">
        <v>92</v>
      </c>
      <c r="P1990" s="130">
        <v>1</v>
      </c>
      <c r="Q1990" s="114">
        <v>9</v>
      </c>
      <c r="R1990" s="130">
        <v>338</v>
      </c>
      <c r="S1990" s="130">
        <v>338</v>
      </c>
      <c r="T1990" s="84" t="s">
        <v>88</v>
      </c>
      <c r="U1990" s="82"/>
      <c r="V1990" s="82"/>
      <c r="W1990" s="82"/>
      <c r="X1990" s="82"/>
      <c r="Y1990" s="82"/>
      <c r="Z1990" s="82"/>
      <c r="AA1990" s="82">
        <f t="shared" si="1062"/>
        <v>69</v>
      </c>
      <c r="AB1990" s="82">
        <v>30.1</v>
      </c>
      <c r="AC1990" s="82" t="s">
        <v>88</v>
      </c>
      <c r="AD1990" s="82"/>
      <c r="AE1990" s="120">
        <v>2.2949999999999999</v>
      </c>
      <c r="AF1990" s="82"/>
      <c r="AG1990" s="82"/>
      <c r="AH1990" s="82"/>
      <c r="AI1990" s="82"/>
      <c r="AJ1990" s="82"/>
      <c r="AK1990" s="82"/>
      <c r="AL1990" s="82"/>
      <c r="AM1990" s="82"/>
      <c r="AN1990" s="82"/>
      <c r="AO1990" s="87"/>
      <c r="AP1990" s="93">
        <f t="shared" si="1063"/>
        <v>3.7333333333333334</v>
      </c>
      <c r="AQ1990" s="126" t="e">
        <f t="shared" si="1064"/>
        <v>#REF!</v>
      </c>
      <c r="AR1990" s="126" t="e">
        <f t="shared" si="1065"/>
        <v>#REF!</v>
      </c>
      <c r="AS1990" s="85">
        <f t="shared" si="1066"/>
        <v>109.13333333333337</v>
      </c>
      <c r="AT1990" s="85">
        <f t="shared" si="1067"/>
        <v>112.8666666666667</v>
      </c>
      <c r="AU1990" s="125">
        <f t="shared" si="1068"/>
        <v>94.200000000000031</v>
      </c>
    </row>
    <row r="1991" spans="2:47">
      <c r="B1991" s="83">
        <v>45766</v>
      </c>
      <c r="C1991" s="82" t="s">
        <v>1292</v>
      </c>
      <c r="D1991" s="82" t="s">
        <v>116</v>
      </c>
      <c r="E1991" s="82" t="s">
        <v>3729</v>
      </c>
      <c r="F1991" s="84" t="s">
        <v>1934</v>
      </c>
      <c r="G1991" s="84" t="s">
        <v>1934</v>
      </c>
      <c r="H1991" s="133" t="s">
        <v>89</v>
      </c>
      <c r="I1991" s="86"/>
      <c r="J1991" s="86"/>
      <c r="K1991" s="86"/>
      <c r="L1991" s="86" t="s">
        <v>131</v>
      </c>
      <c r="M1991" s="86" t="s">
        <v>168</v>
      </c>
      <c r="N1991" s="114">
        <v>3</v>
      </c>
      <c r="O1991" s="82" t="s">
        <v>92</v>
      </c>
      <c r="P1991" s="130">
        <v>3</v>
      </c>
      <c r="Q1991" s="114">
        <v>44</v>
      </c>
      <c r="R1991" s="130">
        <v>338</v>
      </c>
      <c r="S1991" s="130">
        <v>338</v>
      </c>
      <c r="T1991" s="84" t="s">
        <v>88</v>
      </c>
      <c r="U1991" s="82"/>
      <c r="V1991" s="82"/>
      <c r="W1991" s="82"/>
      <c r="X1991" s="82"/>
      <c r="Y1991" s="82"/>
      <c r="Z1991" s="82"/>
      <c r="AA1991" s="82">
        <f t="shared" si="1062"/>
        <v>224</v>
      </c>
      <c r="AB1991" s="82">
        <v>110.2</v>
      </c>
      <c r="AC1991" s="82" t="s">
        <v>88</v>
      </c>
      <c r="AD1991" s="82"/>
      <c r="AE1991" s="120">
        <v>2.3820000000000001</v>
      </c>
      <c r="AF1991" s="82"/>
      <c r="AG1991" s="82"/>
      <c r="AH1991" s="82"/>
      <c r="AI1991" s="82"/>
      <c r="AJ1991" s="82"/>
      <c r="AK1991" s="82"/>
      <c r="AL1991" s="82"/>
      <c r="AM1991" s="82"/>
      <c r="AN1991" s="82"/>
      <c r="AO1991" s="87"/>
      <c r="AP1991" s="93">
        <f t="shared" si="1063"/>
        <v>3.7333333333333334</v>
      </c>
      <c r="AQ1991" s="126" t="e">
        <f t="shared" si="1064"/>
        <v>#REF!</v>
      </c>
      <c r="AR1991" s="126" t="e">
        <f t="shared" si="1065"/>
        <v>#REF!</v>
      </c>
      <c r="AS1991" s="85">
        <f t="shared" si="1066"/>
        <v>112.8666666666667</v>
      </c>
      <c r="AT1991" s="85">
        <f t="shared" si="1067"/>
        <v>116.60000000000004</v>
      </c>
      <c r="AU1991" s="125">
        <f t="shared" si="1068"/>
        <v>97.933333333333366</v>
      </c>
    </row>
    <row r="1992" spans="2:47">
      <c r="B1992" s="83">
        <v>45766</v>
      </c>
      <c r="C1992" s="82" t="s">
        <v>1292</v>
      </c>
      <c r="D1992" s="82" t="s">
        <v>116</v>
      </c>
      <c r="E1992" s="82" t="s">
        <v>3729</v>
      </c>
      <c r="F1992" s="84" t="s">
        <v>1935</v>
      </c>
      <c r="G1992" s="84" t="s">
        <v>1935</v>
      </c>
      <c r="H1992" s="133" t="s">
        <v>89</v>
      </c>
      <c r="I1992" s="86"/>
      <c r="J1992" s="86"/>
      <c r="K1992" s="86"/>
      <c r="L1992" s="86" t="s">
        <v>131</v>
      </c>
      <c r="M1992" s="86" t="s">
        <v>168</v>
      </c>
      <c r="N1992" s="114">
        <v>3</v>
      </c>
      <c r="O1992" s="82" t="s">
        <v>92</v>
      </c>
      <c r="P1992" s="130">
        <v>3</v>
      </c>
      <c r="Q1992" s="114">
        <v>44</v>
      </c>
      <c r="R1992" s="130">
        <v>338</v>
      </c>
      <c r="S1992" s="130">
        <v>338</v>
      </c>
      <c r="T1992" s="84" t="s">
        <v>88</v>
      </c>
      <c r="U1992" s="82"/>
      <c r="V1992" s="82"/>
      <c r="W1992" s="82"/>
      <c r="X1992" s="82"/>
      <c r="Y1992" s="82"/>
      <c r="Z1992" s="82"/>
      <c r="AA1992" s="82">
        <f t="shared" si="1062"/>
        <v>224</v>
      </c>
      <c r="AB1992" s="82">
        <v>113.7</v>
      </c>
      <c r="AC1992" s="82" t="s">
        <v>88</v>
      </c>
      <c r="AD1992" s="82"/>
      <c r="AE1992" s="120">
        <v>2.3879999999999999</v>
      </c>
      <c r="AF1992" s="82"/>
      <c r="AG1992" s="82"/>
      <c r="AH1992" s="82"/>
      <c r="AI1992" s="82"/>
      <c r="AJ1992" s="82"/>
      <c r="AK1992" s="82"/>
      <c r="AL1992" s="82"/>
      <c r="AM1992" s="82"/>
      <c r="AN1992" s="82"/>
      <c r="AO1992" s="87"/>
      <c r="AP1992" s="93">
        <f t="shared" si="1063"/>
        <v>3.7333333333333334</v>
      </c>
      <c r="AQ1992" s="126" t="e">
        <f t="shared" si="1064"/>
        <v>#REF!</v>
      </c>
      <c r="AR1992" s="126" t="e">
        <f t="shared" si="1065"/>
        <v>#REF!</v>
      </c>
      <c r="AS1992" s="85">
        <f t="shared" si="1066"/>
        <v>116.60000000000004</v>
      </c>
      <c r="AT1992" s="85">
        <f t="shared" si="1067"/>
        <v>120.33333333333337</v>
      </c>
      <c r="AU1992" s="125">
        <f t="shared" si="1068"/>
        <v>101.6666666666667</v>
      </c>
    </row>
    <row r="1993" spans="2:47">
      <c r="B1993" s="83">
        <v>45766</v>
      </c>
      <c r="C1993" s="82" t="s">
        <v>1292</v>
      </c>
      <c r="D1993" s="82" t="s">
        <v>116</v>
      </c>
      <c r="E1993" s="82" t="s">
        <v>3729</v>
      </c>
      <c r="F1993" s="84" t="s">
        <v>1936</v>
      </c>
      <c r="G1993" s="84" t="s">
        <v>1936</v>
      </c>
      <c r="H1993" s="133" t="s">
        <v>89</v>
      </c>
      <c r="I1993" s="86"/>
      <c r="J1993" s="86"/>
      <c r="K1993" s="86"/>
      <c r="L1993" s="86" t="s">
        <v>131</v>
      </c>
      <c r="M1993" s="86" t="s">
        <v>168</v>
      </c>
      <c r="N1993" s="114">
        <v>3</v>
      </c>
      <c r="O1993" s="82" t="s">
        <v>92</v>
      </c>
      <c r="P1993" s="130">
        <v>3</v>
      </c>
      <c r="Q1993" s="114">
        <v>44</v>
      </c>
      <c r="R1993" s="130">
        <v>338</v>
      </c>
      <c r="S1993" s="130">
        <v>338</v>
      </c>
      <c r="T1993" s="84" t="s">
        <v>88</v>
      </c>
      <c r="U1993" s="82"/>
      <c r="V1993" s="82"/>
      <c r="W1993" s="82"/>
      <c r="X1993" s="82"/>
      <c r="Y1993" s="82"/>
      <c r="Z1993" s="82"/>
      <c r="AA1993" s="82">
        <f t="shared" si="1062"/>
        <v>224</v>
      </c>
      <c r="AB1993" s="82">
        <v>111.6</v>
      </c>
      <c r="AC1993" s="82" t="s">
        <v>88</v>
      </c>
      <c r="AD1993" s="82"/>
      <c r="AE1993" s="120">
        <v>2.3919999999999999</v>
      </c>
      <c r="AF1993" s="82"/>
      <c r="AG1993" s="82"/>
      <c r="AH1993" s="82"/>
      <c r="AI1993" s="82"/>
      <c r="AJ1993" s="82"/>
      <c r="AK1993" s="82"/>
      <c r="AL1993" s="82"/>
      <c r="AM1993" s="82"/>
      <c r="AN1993" s="82"/>
      <c r="AO1993" s="87"/>
      <c r="AP1993" s="93">
        <f t="shared" si="1063"/>
        <v>3.7333333333333334</v>
      </c>
      <c r="AQ1993" s="126" t="e">
        <f t="shared" si="1064"/>
        <v>#REF!</v>
      </c>
      <c r="AR1993" s="126" t="e">
        <f t="shared" si="1065"/>
        <v>#REF!</v>
      </c>
      <c r="AS1993" s="85">
        <f t="shared" si="1066"/>
        <v>120.33333333333337</v>
      </c>
      <c r="AT1993" s="85">
        <f t="shared" si="1067"/>
        <v>124.06666666666671</v>
      </c>
      <c r="AU1993" s="125">
        <f t="shared" si="1068"/>
        <v>105.40000000000003</v>
      </c>
    </row>
    <row r="1994" spans="2:47">
      <c r="B1994" s="83">
        <v>45766</v>
      </c>
      <c r="C1994" s="82" t="s">
        <v>1292</v>
      </c>
      <c r="D1994" s="82" t="s">
        <v>116</v>
      </c>
      <c r="E1994" s="82" t="s">
        <v>3729</v>
      </c>
      <c r="F1994" s="84" t="s">
        <v>1937</v>
      </c>
      <c r="G1994" s="84" t="s">
        <v>1937</v>
      </c>
      <c r="H1994" s="133" t="s">
        <v>89</v>
      </c>
      <c r="I1994" s="86"/>
      <c r="J1994" s="86"/>
      <c r="K1994" s="86"/>
      <c r="L1994" s="86" t="s">
        <v>131</v>
      </c>
      <c r="M1994" s="86" t="s">
        <v>168</v>
      </c>
      <c r="N1994" s="114">
        <v>3</v>
      </c>
      <c r="O1994" s="82" t="s">
        <v>92</v>
      </c>
      <c r="P1994" s="130">
        <v>3</v>
      </c>
      <c r="Q1994" s="114">
        <v>44</v>
      </c>
      <c r="R1994" s="130">
        <v>338</v>
      </c>
      <c r="S1994" s="130">
        <v>338</v>
      </c>
      <c r="T1994" s="84" t="s">
        <v>88</v>
      </c>
      <c r="U1994" s="82"/>
      <c r="V1994" s="82"/>
      <c r="W1994" s="82"/>
      <c r="X1994" s="82"/>
      <c r="Y1994" s="82"/>
      <c r="Z1994" s="82"/>
      <c r="AA1994" s="82">
        <f t="shared" si="1062"/>
        <v>224</v>
      </c>
      <c r="AB1994" s="82">
        <v>112.5</v>
      </c>
      <c r="AC1994" s="82" t="s">
        <v>88</v>
      </c>
      <c r="AD1994" s="82"/>
      <c r="AE1994" s="120">
        <v>2.3969999999999998</v>
      </c>
      <c r="AF1994" s="82"/>
      <c r="AG1994" s="82"/>
      <c r="AH1994" s="82"/>
      <c r="AI1994" s="82"/>
      <c r="AJ1994" s="82"/>
      <c r="AK1994" s="82"/>
      <c r="AL1994" s="82"/>
      <c r="AM1994" s="82"/>
      <c r="AN1994" s="82"/>
      <c r="AO1994" s="87"/>
      <c r="AP1994" s="93">
        <f t="shared" si="1063"/>
        <v>3.7333333333333334</v>
      </c>
      <c r="AQ1994" s="126" t="e">
        <f t="shared" si="1064"/>
        <v>#REF!</v>
      </c>
      <c r="AR1994" s="126" t="e">
        <f t="shared" si="1065"/>
        <v>#REF!</v>
      </c>
      <c r="AS1994" s="85">
        <f t="shared" si="1066"/>
        <v>124.06666666666671</v>
      </c>
      <c r="AT1994" s="85">
        <f t="shared" si="1067"/>
        <v>127.80000000000004</v>
      </c>
      <c r="AU1994" s="125">
        <f t="shared" si="1068"/>
        <v>109.13333333333337</v>
      </c>
    </row>
    <row r="1995" spans="2:47">
      <c r="B1995" s="83">
        <v>45766</v>
      </c>
      <c r="C1995" s="82" t="s">
        <v>115</v>
      </c>
      <c r="D1995" s="82" t="s">
        <v>116</v>
      </c>
      <c r="E1995" s="82" t="s">
        <v>3729</v>
      </c>
      <c r="F1995" s="84" t="s">
        <v>1938</v>
      </c>
      <c r="G1995" s="84" t="s">
        <v>1938</v>
      </c>
      <c r="H1995" s="133" t="s">
        <v>89</v>
      </c>
      <c r="I1995" s="86"/>
      <c r="J1995" s="86"/>
      <c r="K1995" s="86"/>
      <c r="L1995" s="86" t="s">
        <v>131</v>
      </c>
      <c r="M1995" s="86" t="s">
        <v>168</v>
      </c>
      <c r="N1995" s="114">
        <v>3</v>
      </c>
      <c r="O1995" s="82" t="s">
        <v>92</v>
      </c>
      <c r="P1995" s="130">
        <v>3</v>
      </c>
      <c r="Q1995" s="114">
        <v>44</v>
      </c>
      <c r="R1995" s="130">
        <v>338</v>
      </c>
      <c r="S1995" s="130">
        <v>338</v>
      </c>
      <c r="T1995" s="84" t="s">
        <v>88</v>
      </c>
      <c r="U1995" s="82"/>
      <c r="V1995" s="82"/>
      <c r="W1995" s="82"/>
      <c r="X1995" s="82"/>
      <c r="Y1995" s="82"/>
      <c r="Z1995" s="82"/>
      <c r="AA1995" s="82">
        <f t="shared" si="1062"/>
        <v>224</v>
      </c>
      <c r="AB1995" s="82">
        <v>112.4</v>
      </c>
      <c r="AC1995" s="82" t="s">
        <v>88</v>
      </c>
      <c r="AD1995" s="82"/>
      <c r="AE1995" s="120">
        <v>2.38</v>
      </c>
      <c r="AF1995" s="82"/>
      <c r="AG1995" s="82"/>
      <c r="AH1995" s="82"/>
      <c r="AI1995" s="82"/>
      <c r="AJ1995" s="82"/>
      <c r="AK1995" s="82"/>
      <c r="AL1995" s="82"/>
      <c r="AM1995" s="82"/>
      <c r="AN1995" s="82"/>
      <c r="AO1995" s="87"/>
      <c r="AP1995" s="93">
        <f t="shared" si="1063"/>
        <v>3.7333333333333334</v>
      </c>
      <c r="AQ1995" s="126" t="e">
        <f t="shared" si="1064"/>
        <v>#REF!</v>
      </c>
      <c r="AR1995" s="126" t="e">
        <f t="shared" si="1065"/>
        <v>#REF!</v>
      </c>
      <c r="AS1995" s="85">
        <f t="shared" si="1066"/>
        <v>127.80000000000004</v>
      </c>
      <c r="AT1995" s="85">
        <f t="shared" si="1067"/>
        <v>131.53333333333336</v>
      </c>
      <c r="AU1995" s="125">
        <f t="shared" si="1068"/>
        <v>112.8666666666667</v>
      </c>
    </row>
    <row r="1996" spans="2:47">
      <c r="B1996" s="83">
        <v>45766</v>
      </c>
      <c r="C1996" s="82" t="s">
        <v>115</v>
      </c>
      <c r="D1996" s="82" t="s">
        <v>116</v>
      </c>
      <c r="E1996" s="82" t="s">
        <v>3729</v>
      </c>
      <c r="F1996" s="84" t="s">
        <v>1939</v>
      </c>
      <c r="G1996" s="84" t="s">
        <v>1939</v>
      </c>
      <c r="H1996" s="133" t="s">
        <v>89</v>
      </c>
      <c r="I1996" s="86"/>
      <c r="J1996" s="86"/>
      <c r="K1996" s="86"/>
      <c r="L1996" s="86" t="s">
        <v>131</v>
      </c>
      <c r="M1996" s="86" t="s">
        <v>168</v>
      </c>
      <c r="N1996" s="114">
        <v>3</v>
      </c>
      <c r="O1996" s="82" t="s">
        <v>92</v>
      </c>
      <c r="P1996" s="130">
        <v>3</v>
      </c>
      <c r="Q1996" s="114">
        <v>44</v>
      </c>
      <c r="R1996" s="130">
        <v>338</v>
      </c>
      <c r="S1996" s="130">
        <v>338</v>
      </c>
      <c r="T1996" s="84" t="s">
        <v>88</v>
      </c>
      <c r="U1996" s="82"/>
      <c r="V1996" s="82"/>
      <c r="W1996" s="82"/>
      <c r="X1996" s="82"/>
      <c r="Y1996" s="82"/>
      <c r="Z1996" s="82"/>
      <c r="AA1996" s="82">
        <f t="shared" si="1062"/>
        <v>224</v>
      </c>
      <c r="AB1996" s="82">
        <v>97.2</v>
      </c>
      <c r="AC1996" s="82" t="s">
        <v>88</v>
      </c>
      <c r="AD1996" s="82"/>
      <c r="AE1996" s="120">
        <v>2.3610000000000002</v>
      </c>
      <c r="AF1996" s="82"/>
      <c r="AG1996" s="82"/>
      <c r="AH1996" s="82"/>
      <c r="AI1996" s="82"/>
      <c r="AJ1996" s="82"/>
      <c r="AK1996" s="82"/>
      <c r="AL1996" s="82"/>
      <c r="AM1996" s="82"/>
      <c r="AN1996" s="82"/>
      <c r="AO1996" s="87"/>
      <c r="AP1996" s="93">
        <f t="shared" si="1063"/>
        <v>3.7333333333333334</v>
      </c>
      <c r="AQ1996" s="126" t="e">
        <f t="shared" si="1064"/>
        <v>#REF!</v>
      </c>
      <c r="AR1996" s="126" t="e">
        <f t="shared" si="1065"/>
        <v>#REF!</v>
      </c>
      <c r="AS1996" s="85">
        <f t="shared" si="1066"/>
        <v>131.53333333333336</v>
      </c>
      <c r="AT1996" s="85">
        <f t="shared" si="1067"/>
        <v>135.26666666666668</v>
      </c>
      <c r="AU1996" s="125">
        <f t="shared" si="1068"/>
        <v>116.60000000000004</v>
      </c>
    </row>
    <row r="1997" spans="2:47">
      <c r="B1997" s="83">
        <v>45766</v>
      </c>
      <c r="C1997" s="82" t="s">
        <v>115</v>
      </c>
      <c r="D1997" s="82" t="s">
        <v>116</v>
      </c>
      <c r="E1997" s="82" t="s">
        <v>3729</v>
      </c>
      <c r="F1997" s="84" t="s">
        <v>1940</v>
      </c>
      <c r="G1997" s="84" t="s">
        <v>1940</v>
      </c>
      <c r="H1997" s="133" t="s">
        <v>89</v>
      </c>
      <c r="I1997" s="86"/>
      <c r="J1997" s="86"/>
      <c r="K1997" s="86"/>
      <c r="L1997" s="86" t="s">
        <v>131</v>
      </c>
      <c r="M1997" s="86" t="s">
        <v>168</v>
      </c>
      <c r="N1997" s="114">
        <v>3</v>
      </c>
      <c r="O1997" s="82" t="s">
        <v>92</v>
      </c>
      <c r="P1997" s="130">
        <v>3</v>
      </c>
      <c r="Q1997" s="114">
        <v>44</v>
      </c>
      <c r="R1997" s="130">
        <v>338</v>
      </c>
      <c r="S1997" s="130">
        <v>338</v>
      </c>
      <c r="T1997" s="84" t="s">
        <v>88</v>
      </c>
      <c r="U1997" s="82"/>
      <c r="V1997" s="82"/>
      <c r="W1997" s="82"/>
      <c r="X1997" s="82"/>
      <c r="Y1997" s="82"/>
      <c r="Z1997" s="82"/>
      <c r="AA1997" s="82">
        <f t="shared" si="1062"/>
        <v>224</v>
      </c>
      <c r="AB1997" s="82">
        <v>112.6</v>
      </c>
      <c r="AC1997" s="82" t="s">
        <v>88</v>
      </c>
      <c r="AD1997" s="82"/>
      <c r="AE1997" s="120">
        <v>2.383</v>
      </c>
      <c r="AF1997" s="82"/>
      <c r="AG1997" s="82"/>
      <c r="AH1997" s="82"/>
      <c r="AI1997" s="82"/>
      <c r="AJ1997" s="82"/>
      <c r="AK1997" s="82"/>
      <c r="AL1997" s="82"/>
      <c r="AM1997" s="82"/>
      <c r="AN1997" s="82"/>
      <c r="AO1997" s="87"/>
      <c r="AP1997" s="93">
        <f t="shared" si="1063"/>
        <v>3.7333333333333334</v>
      </c>
      <c r="AQ1997" s="126" t="e">
        <f t="shared" si="1064"/>
        <v>#REF!</v>
      </c>
      <c r="AR1997" s="126" t="e">
        <f t="shared" si="1065"/>
        <v>#REF!</v>
      </c>
      <c r="AS1997" s="85">
        <f t="shared" si="1066"/>
        <v>135.26666666666668</v>
      </c>
      <c r="AT1997" s="85">
        <f t="shared" si="1067"/>
        <v>139</v>
      </c>
      <c r="AU1997" s="125">
        <f t="shared" si="1068"/>
        <v>120.33333333333337</v>
      </c>
    </row>
    <row r="1998" spans="2:47">
      <c r="B1998" s="83">
        <v>45766</v>
      </c>
      <c r="C1998" s="82" t="s">
        <v>115</v>
      </c>
      <c r="D1998" s="82" t="s">
        <v>116</v>
      </c>
      <c r="E1998" s="82" t="s">
        <v>3729</v>
      </c>
      <c r="F1998" s="84" t="s">
        <v>1941</v>
      </c>
      <c r="G1998" s="84" t="s">
        <v>1941</v>
      </c>
      <c r="H1998" s="133" t="s">
        <v>89</v>
      </c>
      <c r="I1998" s="86"/>
      <c r="J1998" s="86"/>
      <c r="K1998" s="86"/>
      <c r="L1998" s="86" t="s">
        <v>131</v>
      </c>
      <c r="M1998" s="86" t="s">
        <v>168</v>
      </c>
      <c r="N1998" s="114">
        <v>3</v>
      </c>
      <c r="O1998" s="82" t="s">
        <v>92</v>
      </c>
      <c r="P1998" s="130">
        <v>3</v>
      </c>
      <c r="Q1998" s="114">
        <v>44</v>
      </c>
      <c r="R1998" s="130">
        <v>338</v>
      </c>
      <c r="S1998" s="130">
        <v>338</v>
      </c>
      <c r="T1998" s="84" t="s">
        <v>88</v>
      </c>
      <c r="U1998" s="82"/>
      <c r="V1998" s="82"/>
      <c r="W1998" s="82"/>
      <c r="X1998" s="82"/>
      <c r="Y1998" s="82"/>
      <c r="Z1998" s="82"/>
      <c r="AA1998" s="82">
        <f t="shared" si="1062"/>
        <v>224</v>
      </c>
      <c r="AB1998" s="82">
        <v>112.6</v>
      </c>
      <c r="AC1998" s="82" t="s">
        <v>88</v>
      </c>
      <c r="AD1998" s="82"/>
      <c r="AE1998" s="120">
        <v>2.319</v>
      </c>
      <c r="AF1998" s="82"/>
      <c r="AG1998" s="82"/>
      <c r="AH1998" s="82"/>
      <c r="AI1998" s="82"/>
      <c r="AJ1998" s="82"/>
      <c r="AK1998" s="82"/>
      <c r="AL1998" s="82"/>
      <c r="AM1998" s="82"/>
      <c r="AN1998" s="82"/>
      <c r="AO1998" s="87"/>
      <c r="AP1998" s="93">
        <f t="shared" si="1063"/>
        <v>3.7333333333333334</v>
      </c>
      <c r="AQ1998" s="126" t="e">
        <f t="shared" si="1064"/>
        <v>#REF!</v>
      </c>
      <c r="AR1998" s="126" t="e">
        <f t="shared" si="1065"/>
        <v>#REF!</v>
      </c>
      <c r="AS1998" s="85">
        <f t="shared" si="1066"/>
        <v>139</v>
      </c>
      <c r="AT1998" s="85">
        <f t="shared" si="1067"/>
        <v>142.73333333333332</v>
      </c>
      <c r="AU1998" s="125">
        <f t="shared" si="1068"/>
        <v>124.06666666666671</v>
      </c>
    </row>
    <row r="1999" spans="2:47">
      <c r="B1999" s="96">
        <v>45767</v>
      </c>
      <c r="C1999" s="82" t="s">
        <v>1197</v>
      </c>
      <c r="D1999" s="82" t="s">
        <v>134</v>
      </c>
      <c r="E1999" s="82" t="s">
        <v>3729</v>
      </c>
      <c r="F1999" s="84" t="s">
        <v>1942</v>
      </c>
      <c r="G1999" s="84" t="s">
        <v>1942</v>
      </c>
      <c r="H1999" s="133" t="s">
        <v>89</v>
      </c>
      <c r="I1999" s="86"/>
      <c r="J1999" s="86"/>
      <c r="K1999" s="86"/>
      <c r="L1999" s="86" t="s">
        <v>131</v>
      </c>
      <c r="M1999" s="86" t="s">
        <v>168</v>
      </c>
      <c r="N1999" s="114">
        <v>3</v>
      </c>
      <c r="O1999" s="82" t="s">
        <v>92</v>
      </c>
      <c r="P1999" s="130">
        <v>3</v>
      </c>
      <c r="Q1999" s="114">
        <v>44</v>
      </c>
      <c r="R1999" s="130">
        <v>338</v>
      </c>
      <c r="S1999" s="130">
        <v>338</v>
      </c>
      <c r="T1999" s="84" t="s">
        <v>88</v>
      </c>
      <c r="U1999" s="82"/>
      <c r="V1999" s="82"/>
      <c r="W1999" s="82"/>
      <c r="X1999" s="82"/>
      <c r="Y1999" s="82"/>
      <c r="Z1999" s="82"/>
      <c r="AA1999" s="82">
        <f t="shared" si="1062"/>
        <v>224</v>
      </c>
      <c r="AB1999" s="82">
        <v>112.2</v>
      </c>
      <c r="AC1999" s="82" t="s">
        <v>88</v>
      </c>
      <c r="AD1999" s="82"/>
      <c r="AE1999" s="120">
        <v>2.38</v>
      </c>
      <c r="AF1999" s="82"/>
      <c r="AG1999" s="82"/>
      <c r="AH1999" s="82"/>
      <c r="AI1999" s="82"/>
      <c r="AJ1999" s="82"/>
      <c r="AK1999" s="82"/>
      <c r="AL1999" s="82"/>
      <c r="AM1999" s="82"/>
      <c r="AN1999" s="82"/>
      <c r="AO1999" s="87"/>
      <c r="AP1999" s="93">
        <f t="shared" si="1063"/>
        <v>3.7333333333333334</v>
      </c>
      <c r="AQ1999" s="126" t="e">
        <f t="shared" si="1064"/>
        <v>#REF!</v>
      </c>
      <c r="AR1999" s="126" t="e">
        <f t="shared" si="1065"/>
        <v>#REF!</v>
      </c>
      <c r="AS1999" s="85">
        <f t="shared" si="1066"/>
        <v>142.73333333333332</v>
      </c>
      <c r="AT1999" s="85">
        <f t="shared" si="1067"/>
        <v>146.46666666666664</v>
      </c>
      <c r="AU1999" s="125">
        <f t="shared" si="1068"/>
        <v>127.80000000000004</v>
      </c>
    </row>
    <row r="2000" spans="2:47">
      <c r="B2000" s="96">
        <v>45767</v>
      </c>
      <c r="C2000" s="82" t="s">
        <v>1197</v>
      </c>
      <c r="D2000" s="82" t="s">
        <v>134</v>
      </c>
      <c r="E2000" s="82" t="s">
        <v>3729</v>
      </c>
      <c r="F2000" s="84" t="s">
        <v>1943</v>
      </c>
      <c r="G2000" s="84" t="s">
        <v>1943</v>
      </c>
      <c r="H2000" s="133" t="s">
        <v>89</v>
      </c>
      <c r="I2000" s="86"/>
      <c r="J2000" s="86"/>
      <c r="K2000" s="86"/>
      <c r="L2000" s="86" t="s">
        <v>131</v>
      </c>
      <c r="M2000" s="86" t="s">
        <v>168</v>
      </c>
      <c r="N2000" s="114">
        <v>3</v>
      </c>
      <c r="O2000" s="82" t="s">
        <v>92</v>
      </c>
      <c r="P2000" s="130">
        <v>3</v>
      </c>
      <c r="Q2000" s="114">
        <v>44</v>
      </c>
      <c r="R2000" s="130">
        <v>338</v>
      </c>
      <c r="S2000" s="130">
        <v>338</v>
      </c>
      <c r="T2000" s="84" t="s">
        <v>88</v>
      </c>
      <c r="U2000" s="82"/>
      <c r="V2000" s="82"/>
      <c r="W2000" s="82"/>
      <c r="X2000" s="82"/>
      <c r="Y2000" s="82"/>
      <c r="Z2000" s="82"/>
      <c r="AA2000" s="82">
        <f t="shared" si="1062"/>
        <v>224</v>
      </c>
      <c r="AB2000" s="82">
        <v>112</v>
      </c>
      <c r="AC2000" s="82" t="s">
        <v>88</v>
      </c>
      <c r="AD2000" s="82"/>
      <c r="AE2000" s="120">
        <v>2.3940000000000001</v>
      </c>
      <c r="AF2000" s="82"/>
      <c r="AG2000" s="82"/>
      <c r="AH2000" s="82"/>
      <c r="AI2000" s="82"/>
      <c r="AJ2000" s="82"/>
      <c r="AK2000" s="82"/>
      <c r="AL2000" s="82"/>
      <c r="AM2000" s="82"/>
      <c r="AN2000" s="82"/>
      <c r="AO2000" s="87"/>
      <c r="AP2000" s="93">
        <f t="shared" si="1063"/>
        <v>3.7333333333333334</v>
      </c>
      <c r="AQ2000" s="126" t="e">
        <f t="shared" si="1064"/>
        <v>#REF!</v>
      </c>
      <c r="AR2000" s="126" t="e">
        <f t="shared" si="1065"/>
        <v>#REF!</v>
      </c>
      <c r="AS2000" s="85">
        <f t="shared" si="1066"/>
        <v>146.46666666666664</v>
      </c>
      <c r="AT2000" s="85">
        <f t="shared" si="1067"/>
        <v>150.19999999999996</v>
      </c>
      <c r="AU2000" s="125">
        <f t="shared" si="1068"/>
        <v>131.53333333333336</v>
      </c>
    </row>
    <row r="2001" spans="2:48">
      <c r="B2001" s="96">
        <v>45767</v>
      </c>
      <c r="C2001" s="82" t="s">
        <v>1197</v>
      </c>
      <c r="D2001" s="82" t="s">
        <v>134</v>
      </c>
      <c r="E2001" s="82" t="s">
        <v>3729</v>
      </c>
      <c r="F2001" s="84" t="s">
        <v>1944</v>
      </c>
      <c r="G2001" s="84" t="s">
        <v>1944</v>
      </c>
      <c r="H2001" s="133" t="s">
        <v>89</v>
      </c>
      <c r="I2001" s="86"/>
      <c r="J2001" s="86"/>
      <c r="K2001" s="86"/>
      <c r="L2001" s="86" t="s">
        <v>131</v>
      </c>
      <c r="M2001" s="86" t="s">
        <v>168</v>
      </c>
      <c r="N2001" s="114">
        <v>3</v>
      </c>
      <c r="O2001" s="82" t="s">
        <v>92</v>
      </c>
      <c r="P2001" s="130">
        <v>3</v>
      </c>
      <c r="Q2001" s="114">
        <v>44</v>
      </c>
      <c r="R2001" s="130">
        <v>338</v>
      </c>
      <c r="S2001" s="130">
        <v>338</v>
      </c>
      <c r="T2001" s="84" t="s">
        <v>88</v>
      </c>
      <c r="U2001" s="82"/>
      <c r="V2001" s="82"/>
      <c r="W2001" s="82"/>
      <c r="X2001" s="82"/>
      <c r="Y2001" s="82"/>
      <c r="Z2001" s="82"/>
      <c r="AA2001" s="82">
        <f t="shared" si="1062"/>
        <v>224</v>
      </c>
      <c r="AB2001" s="82">
        <v>113.4</v>
      </c>
      <c r="AC2001" s="82" t="s">
        <v>88</v>
      </c>
      <c r="AD2001" s="82"/>
      <c r="AE2001" s="120">
        <v>2.3849999999999998</v>
      </c>
      <c r="AF2001" s="82"/>
      <c r="AG2001" s="82"/>
      <c r="AH2001" s="82"/>
      <c r="AI2001" s="82"/>
      <c r="AJ2001" s="82"/>
      <c r="AK2001" s="82"/>
      <c r="AL2001" s="82"/>
      <c r="AM2001" s="82"/>
      <c r="AN2001" s="82"/>
      <c r="AO2001" s="87"/>
      <c r="AP2001" s="93">
        <f t="shared" si="1063"/>
        <v>3.7333333333333334</v>
      </c>
      <c r="AQ2001" s="126" t="e">
        <f t="shared" si="1064"/>
        <v>#REF!</v>
      </c>
      <c r="AR2001" s="126" t="e">
        <f t="shared" si="1065"/>
        <v>#REF!</v>
      </c>
      <c r="AS2001" s="85">
        <f t="shared" si="1066"/>
        <v>150.19999999999996</v>
      </c>
      <c r="AT2001" s="85">
        <f t="shared" si="1067"/>
        <v>153.93333333333328</v>
      </c>
      <c r="AU2001" s="125">
        <f t="shared" si="1068"/>
        <v>135.26666666666668</v>
      </c>
    </row>
    <row r="2002" spans="2:48">
      <c r="B2002" s="96">
        <v>45767</v>
      </c>
      <c r="C2002" s="82" t="s">
        <v>1197</v>
      </c>
      <c r="D2002" s="82" t="s">
        <v>134</v>
      </c>
      <c r="E2002" s="82" t="s">
        <v>3729</v>
      </c>
      <c r="F2002" s="84" t="s">
        <v>1945</v>
      </c>
      <c r="G2002" s="84" t="s">
        <v>1945</v>
      </c>
      <c r="H2002" s="133" t="s">
        <v>89</v>
      </c>
      <c r="I2002" s="86"/>
      <c r="J2002" s="86"/>
      <c r="K2002" s="86"/>
      <c r="L2002" s="86" t="s">
        <v>131</v>
      </c>
      <c r="M2002" s="86" t="s">
        <v>168</v>
      </c>
      <c r="N2002" s="114">
        <v>3</v>
      </c>
      <c r="O2002" s="82" t="s">
        <v>92</v>
      </c>
      <c r="P2002" s="130">
        <v>3</v>
      </c>
      <c r="Q2002" s="114">
        <v>44</v>
      </c>
      <c r="R2002" s="130">
        <v>338</v>
      </c>
      <c r="S2002" s="130">
        <v>338</v>
      </c>
      <c r="T2002" s="84" t="s">
        <v>88</v>
      </c>
      <c r="U2002" s="82"/>
      <c r="V2002" s="82"/>
      <c r="W2002" s="82"/>
      <c r="X2002" s="82"/>
      <c r="Y2002" s="82"/>
      <c r="Z2002" s="82"/>
      <c r="AA2002" s="82">
        <f t="shared" si="1062"/>
        <v>224</v>
      </c>
      <c r="AB2002" s="82">
        <v>113.2</v>
      </c>
      <c r="AC2002" s="82" t="s">
        <v>88</v>
      </c>
      <c r="AD2002" s="82"/>
      <c r="AE2002" s="120">
        <v>2.3879999999999999</v>
      </c>
      <c r="AF2002" s="82"/>
      <c r="AG2002" s="82"/>
      <c r="AH2002" s="82"/>
      <c r="AI2002" s="82"/>
      <c r="AJ2002" s="82"/>
      <c r="AK2002" s="82"/>
      <c r="AL2002" s="82"/>
      <c r="AM2002" s="82"/>
      <c r="AN2002" s="82"/>
      <c r="AO2002" s="87"/>
      <c r="AP2002" s="93">
        <f t="shared" si="1063"/>
        <v>3.7333333333333334</v>
      </c>
      <c r="AQ2002" s="126" t="e">
        <f t="shared" si="1064"/>
        <v>#REF!</v>
      </c>
      <c r="AR2002" s="126" t="e">
        <f t="shared" si="1065"/>
        <v>#REF!</v>
      </c>
      <c r="AS2002" s="85">
        <f t="shared" si="1066"/>
        <v>153.93333333333328</v>
      </c>
      <c r="AT2002" s="85">
        <f t="shared" si="1067"/>
        <v>157.6666666666666</v>
      </c>
      <c r="AU2002" s="125">
        <f t="shared" si="1068"/>
        <v>139</v>
      </c>
    </row>
    <row r="2003" spans="2:48">
      <c r="B2003" s="96">
        <v>45767</v>
      </c>
      <c r="C2003" s="82" t="s">
        <v>1038</v>
      </c>
      <c r="D2003" s="82" t="s">
        <v>116</v>
      </c>
      <c r="E2003" s="82" t="s">
        <v>3729</v>
      </c>
      <c r="F2003" s="84" t="s">
        <v>1946</v>
      </c>
      <c r="G2003" s="84" t="s">
        <v>1946</v>
      </c>
      <c r="H2003" s="133" t="s">
        <v>89</v>
      </c>
      <c r="I2003" s="86"/>
      <c r="J2003" s="86"/>
      <c r="K2003" s="86"/>
      <c r="L2003" s="86" t="s">
        <v>131</v>
      </c>
      <c r="M2003" s="86" t="s">
        <v>168</v>
      </c>
      <c r="N2003" s="114">
        <v>3</v>
      </c>
      <c r="O2003" s="82" t="s">
        <v>92</v>
      </c>
      <c r="P2003" s="130">
        <v>3</v>
      </c>
      <c r="Q2003" s="114">
        <v>44</v>
      </c>
      <c r="R2003" s="130">
        <v>338</v>
      </c>
      <c r="S2003" s="130">
        <v>338</v>
      </c>
      <c r="T2003" s="84" t="s">
        <v>88</v>
      </c>
      <c r="U2003" s="82"/>
      <c r="V2003" s="82"/>
      <c r="W2003" s="82"/>
      <c r="X2003" s="82"/>
      <c r="Y2003" s="82"/>
      <c r="Z2003" s="82"/>
      <c r="AA2003" s="82">
        <f t="shared" ref="AA2003:AA2046" si="1069">P2003*60+Q2003</f>
        <v>224</v>
      </c>
      <c r="AB2003" s="82">
        <v>112.7</v>
      </c>
      <c r="AC2003" s="82" t="s">
        <v>88</v>
      </c>
      <c r="AD2003" s="82"/>
      <c r="AE2003" s="120">
        <v>2.3919999999999999</v>
      </c>
      <c r="AF2003" s="82"/>
      <c r="AG2003" s="82"/>
      <c r="AH2003" s="82"/>
      <c r="AI2003" s="82"/>
      <c r="AJ2003" s="82"/>
      <c r="AK2003" s="82"/>
      <c r="AL2003" s="82"/>
      <c r="AM2003" s="82"/>
      <c r="AN2003" s="82"/>
      <c r="AO2003" s="87"/>
      <c r="AP2003" s="93">
        <f t="shared" ref="AP2003:AP2046" si="1070">IF(O2003="A",AP2002+AA2003/60,AP2002)</f>
        <v>3.7333333333333334</v>
      </c>
      <c r="AQ2003" s="126" t="e">
        <f t="shared" ref="AQ2003:AQ2046" si="1071">IF(O2003="B",AQ2002+AA2003/60,AQ2002)</f>
        <v>#REF!</v>
      </c>
      <c r="AR2003" s="126" t="e">
        <f t="shared" ref="AR2003:AR2046" si="1072">IF(O2003="3A",AR2002+AA2003/60,AR2002)</f>
        <v>#REF!</v>
      </c>
      <c r="AS2003" s="85">
        <f t="shared" ref="AS2003:AS2046" si="1073">IF(O2003="3C",AS2002+AA2003/60,AS2002)</f>
        <v>157.6666666666666</v>
      </c>
      <c r="AT2003" s="85">
        <f t="shared" ref="AT2003:AT2046" si="1074">AT2002+(AA2003/60)</f>
        <v>161.39999999999992</v>
      </c>
      <c r="AU2003" s="125">
        <f t="shared" ref="AU2003:AU2046" si="1075">AU2002+(AA2003/60)</f>
        <v>142.73333333333332</v>
      </c>
    </row>
    <row r="2004" spans="2:48">
      <c r="B2004" s="96">
        <v>45767</v>
      </c>
      <c r="C2004" s="82" t="s">
        <v>1038</v>
      </c>
      <c r="D2004" s="82" t="s">
        <v>116</v>
      </c>
      <c r="E2004" s="82" t="s">
        <v>3729</v>
      </c>
      <c r="F2004" s="84" t="s">
        <v>1947</v>
      </c>
      <c r="G2004" s="84" t="s">
        <v>1947</v>
      </c>
      <c r="H2004" s="133" t="s">
        <v>89</v>
      </c>
      <c r="I2004" s="86"/>
      <c r="J2004" s="86"/>
      <c r="K2004" s="86"/>
      <c r="L2004" s="86" t="s">
        <v>131</v>
      </c>
      <c r="M2004" s="86" t="s">
        <v>168</v>
      </c>
      <c r="N2004" s="114">
        <v>3</v>
      </c>
      <c r="O2004" s="82" t="s">
        <v>92</v>
      </c>
      <c r="P2004" s="130">
        <v>3</v>
      </c>
      <c r="Q2004" s="114">
        <v>44</v>
      </c>
      <c r="R2004" s="130">
        <v>338</v>
      </c>
      <c r="S2004" s="130">
        <v>338</v>
      </c>
      <c r="T2004" s="84" t="s">
        <v>88</v>
      </c>
      <c r="U2004" s="82"/>
      <c r="V2004" s="82"/>
      <c r="W2004" s="82"/>
      <c r="X2004" s="82"/>
      <c r="Y2004" s="82"/>
      <c r="Z2004" s="82"/>
      <c r="AA2004" s="82">
        <f t="shared" si="1069"/>
        <v>224</v>
      </c>
      <c r="AB2004" s="82">
        <v>114.8</v>
      </c>
      <c r="AC2004" s="82" t="s">
        <v>88</v>
      </c>
      <c r="AD2004" s="82"/>
      <c r="AE2004" s="120">
        <v>2.4039999999999999</v>
      </c>
      <c r="AF2004" s="82"/>
      <c r="AG2004" s="82"/>
      <c r="AH2004" s="82"/>
      <c r="AI2004" s="82"/>
      <c r="AJ2004" s="82"/>
      <c r="AK2004" s="82"/>
      <c r="AL2004" s="82"/>
      <c r="AM2004" s="82"/>
      <c r="AN2004" s="82"/>
      <c r="AO2004" s="87"/>
      <c r="AP2004" s="93">
        <f t="shared" si="1070"/>
        <v>3.7333333333333334</v>
      </c>
      <c r="AQ2004" s="126" t="e">
        <f t="shared" si="1071"/>
        <v>#REF!</v>
      </c>
      <c r="AR2004" s="126" t="e">
        <f t="shared" si="1072"/>
        <v>#REF!</v>
      </c>
      <c r="AS2004" s="85">
        <f t="shared" si="1073"/>
        <v>161.39999999999992</v>
      </c>
      <c r="AT2004" s="85">
        <f t="shared" si="1074"/>
        <v>165.13333333333324</v>
      </c>
      <c r="AU2004" s="125">
        <f t="shared" si="1075"/>
        <v>146.46666666666664</v>
      </c>
    </row>
    <row r="2005" spans="2:48">
      <c r="B2005" s="96">
        <v>45767</v>
      </c>
      <c r="C2005" s="82" t="s">
        <v>1038</v>
      </c>
      <c r="D2005" s="82" t="s">
        <v>116</v>
      </c>
      <c r="E2005" s="82" t="s">
        <v>3729</v>
      </c>
      <c r="F2005" s="84" t="s">
        <v>1948</v>
      </c>
      <c r="G2005" s="84" t="s">
        <v>1948</v>
      </c>
      <c r="H2005" s="133" t="s">
        <v>89</v>
      </c>
      <c r="I2005" s="86"/>
      <c r="J2005" s="86"/>
      <c r="K2005" s="86"/>
      <c r="L2005" s="86" t="s">
        <v>131</v>
      </c>
      <c r="M2005" s="86" t="s">
        <v>168</v>
      </c>
      <c r="N2005" s="114">
        <v>3</v>
      </c>
      <c r="O2005" s="82" t="s">
        <v>92</v>
      </c>
      <c r="P2005" s="130">
        <v>3</v>
      </c>
      <c r="Q2005" s="114">
        <v>44</v>
      </c>
      <c r="R2005" s="130">
        <v>338</v>
      </c>
      <c r="S2005" s="130">
        <v>338</v>
      </c>
      <c r="T2005" s="84" t="s">
        <v>88</v>
      </c>
      <c r="U2005" s="82"/>
      <c r="V2005" s="82"/>
      <c r="W2005" s="82"/>
      <c r="X2005" s="82"/>
      <c r="Y2005" s="82"/>
      <c r="Z2005" s="82"/>
      <c r="AA2005" s="82">
        <f t="shared" si="1069"/>
        <v>224</v>
      </c>
      <c r="AB2005" s="82">
        <v>113.6</v>
      </c>
      <c r="AC2005" s="82" t="s">
        <v>88</v>
      </c>
      <c r="AD2005" s="82"/>
      <c r="AE2005" s="120">
        <v>2.383</v>
      </c>
      <c r="AF2005" s="82"/>
      <c r="AG2005" s="82"/>
      <c r="AH2005" s="82"/>
      <c r="AI2005" s="82"/>
      <c r="AJ2005" s="82"/>
      <c r="AK2005" s="82"/>
      <c r="AL2005" s="82"/>
      <c r="AM2005" s="82"/>
      <c r="AN2005" s="82"/>
      <c r="AO2005" s="87"/>
      <c r="AP2005" s="93">
        <f t="shared" si="1070"/>
        <v>3.7333333333333334</v>
      </c>
      <c r="AQ2005" s="126" t="e">
        <f t="shared" si="1071"/>
        <v>#REF!</v>
      </c>
      <c r="AR2005" s="126" t="e">
        <f t="shared" si="1072"/>
        <v>#REF!</v>
      </c>
      <c r="AS2005" s="85">
        <f t="shared" si="1073"/>
        <v>165.13333333333324</v>
      </c>
      <c r="AT2005" s="85">
        <f t="shared" si="1074"/>
        <v>168.86666666666656</v>
      </c>
      <c r="AU2005" s="125">
        <f t="shared" si="1075"/>
        <v>150.19999999999996</v>
      </c>
    </row>
    <row r="2006" spans="2:48">
      <c r="B2006" s="96">
        <v>45767</v>
      </c>
      <c r="C2006" s="82" t="s">
        <v>1038</v>
      </c>
      <c r="D2006" s="82" t="s">
        <v>116</v>
      </c>
      <c r="E2006" s="82" t="s">
        <v>3729</v>
      </c>
      <c r="F2006" s="84" t="s">
        <v>1949</v>
      </c>
      <c r="G2006" s="84" t="s">
        <v>1949</v>
      </c>
      <c r="H2006" s="133" t="s">
        <v>89</v>
      </c>
      <c r="I2006" s="86"/>
      <c r="J2006" s="86"/>
      <c r="K2006" s="86"/>
      <c r="L2006" s="86" t="s">
        <v>131</v>
      </c>
      <c r="M2006" s="86" t="s">
        <v>168</v>
      </c>
      <c r="N2006" s="114">
        <v>3</v>
      </c>
      <c r="O2006" s="82" t="s">
        <v>92</v>
      </c>
      <c r="P2006" s="130">
        <v>3</v>
      </c>
      <c r="Q2006" s="114">
        <v>44</v>
      </c>
      <c r="R2006" s="130">
        <v>338</v>
      </c>
      <c r="S2006" s="130">
        <v>338</v>
      </c>
      <c r="T2006" s="84" t="s">
        <v>88</v>
      </c>
      <c r="U2006" s="82"/>
      <c r="V2006" s="82"/>
      <c r="W2006" s="82"/>
      <c r="X2006" s="82"/>
      <c r="Y2006" s="82"/>
      <c r="Z2006" s="82"/>
      <c r="AA2006" s="82">
        <f t="shared" si="1069"/>
        <v>224</v>
      </c>
      <c r="AB2006" s="82">
        <v>114.1</v>
      </c>
      <c r="AC2006" s="82" t="s">
        <v>88</v>
      </c>
      <c r="AD2006" s="82"/>
      <c r="AE2006" s="120">
        <v>2.3769999999999998</v>
      </c>
      <c r="AF2006" s="82"/>
      <c r="AG2006" s="82"/>
      <c r="AH2006" s="82"/>
      <c r="AI2006" s="82"/>
      <c r="AJ2006" s="82"/>
      <c r="AK2006" s="82"/>
      <c r="AL2006" s="82"/>
      <c r="AM2006" s="82"/>
      <c r="AN2006" s="82"/>
      <c r="AO2006" s="87"/>
      <c r="AP2006" s="93">
        <f t="shared" si="1070"/>
        <v>3.7333333333333334</v>
      </c>
      <c r="AQ2006" s="126" t="e">
        <f t="shared" si="1071"/>
        <v>#REF!</v>
      </c>
      <c r="AR2006" s="126" t="e">
        <f t="shared" si="1072"/>
        <v>#REF!</v>
      </c>
      <c r="AS2006" s="85">
        <f t="shared" si="1073"/>
        <v>168.86666666666656</v>
      </c>
      <c r="AT2006" s="85">
        <f t="shared" si="1074"/>
        <v>172.59999999999988</v>
      </c>
      <c r="AU2006" s="125">
        <f t="shared" si="1075"/>
        <v>153.93333333333328</v>
      </c>
    </row>
    <row r="2007" spans="2:48">
      <c r="B2007" s="96">
        <v>45767</v>
      </c>
      <c r="C2007" s="82" t="s">
        <v>1038</v>
      </c>
      <c r="D2007" s="82" t="s">
        <v>116</v>
      </c>
      <c r="E2007" s="82" t="s">
        <v>3729</v>
      </c>
      <c r="F2007" s="84" t="s">
        <v>1950</v>
      </c>
      <c r="G2007" s="84" t="s">
        <v>1950</v>
      </c>
      <c r="H2007" s="133" t="s">
        <v>89</v>
      </c>
      <c r="I2007" s="86"/>
      <c r="J2007" s="86"/>
      <c r="K2007" s="86"/>
      <c r="L2007" s="86" t="s">
        <v>131</v>
      </c>
      <c r="M2007" s="86" t="s">
        <v>168</v>
      </c>
      <c r="N2007" s="114">
        <v>3</v>
      </c>
      <c r="O2007" s="82" t="s">
        <v>92</v>
      </c>
      <c r="P2007" s="130">
        <v>3</v>
      </c>
      <c r="Q2007" s="114">
        <v>44</v>
      </c>
      <c r="R2007" s="130">
        <v>338</v>
      </c>
      <c r="S2007" s="130">
        <v>338</v>
      </c>
      <c r="T2007" s="84" t="s">
        <v>88</v>
      </c>
      <c r="U2007" s="82"/>
      <c r="V2007" s="82"/>
      <c r="W2007" s="82"/>
      <c r="X2007" s="82"/>
      <c r="Y2007" s="82"/>
      <c r="Z2007" s="82"/>
      <c r="AA2007" s="82">
        <f t="shared" si="1069"/>
        <v>224</v>
      </c>
      <c r="AB2007" s="82">
        <v>113.2</v>
      </c>
      <c r="AC2007" s="82" t="s">
        <v>88</v>
      </c>
      <c r="AD2007" s="82"/>
      <c r="AE2007" s="120">
        <v>2.3879999999999999</v>
      </c>
      <c r="AF2007" s="82"/>
      <c r="AG2007" s="82"/>
      <c r="AH2007" s="82"/>
      <c r="AI2007" s="82"/>
      <c r="AJ2007" s="82"/>
      <c r="AK2007" s="82"/>
      <c r="AL2007" s="82"/>
      <c r="AM2007" s="82"/>
      <c r="AN2007" s="82"/>
      <c r="AO2007" s="87"/>
      <c r="AP2007" s="93">
        <f t="shared" si="1070"/>
        <v>3.7333333333333334</v>
      </c>
      <c r="AQ2007" s="126" t="e">
        <f t="shared" si="1071"/>
        <v>#REF!</v>
      </c>
      <c r="AR2007" s="126" t="e">
        <f t="shared" si="1072"/>
        <v>#REF!</v>
      </c>
      <c r="AS2007" s="85">
        <f t="shared" si="1073"/>
        <v>172.59999999999988</v>
      </c>
      <c r="AT2007" s="85">
        <f t="shared" si="1074"/>
        <v>176.3333333333332</v>
      </c>
      <c r="AU2007" s="125">
        <f t="shared" si="1075"/>
        <v>157.6666666666666</v>
      </c>
    </row>
    <row r="2008" spans="2:48">
      <c r="B2008" s="96">
        <v>45767</v>
      </c>
      <c r="C2008" s="82" t="s">
        <v>1038</v>
      </c>
      <c r="D2008" s="82" t="s">
        <v>116</v>
      </c>
      <c r="E2008" s="82" t="s">
        <v>3729</v>
      </c>
      <c r="F2008" s="84" t="s">
        <v>1951</v>
      </c>
      <c r="G2008" s="84" t="s">
        <v>1951</v>
      </c>
      <c r="H2008" s="133" t="s">
        <v>89</v>
      </c>
      <c r="I2008" s="86"/>
      <c r="J2008" s="86"/>
      <c r="K2008" s="86"/>
      <c r="L2008" s="86" t="s">
        <v>131</v>
      </c>
      <c r="M2008" s="86" t="s">
        <v>168</v>
      </c>
      <c r="N2008" s="114">
        <v>3</v>
      </c>
      <c r="O2008" s="82" t="s">
        <v>92</v>
      </c>
      <c r="P2008" s="130">
        <v>3</v>
      </c>
      <c r="Q2008" s="114">
        <v>44</v>
      </c>
      <c r="R2008" s="130">
        <v>338</v>
      </c>
      <c r="S2008" s="130">
        <v>338</v>
      </c>
      <c r="T2008" s="84" t="s">
        <v>88</v>
      </c>
      <c r="U2008" s="82"/>
      <c r="V2008" s="82"/>
      <c r="W2008" s="82"/>
      <c r="X2008" s="82"/>
      <c r="Y2008" s="82"/>
      <c r="Z2008" s="82"/>
      <c r="AA2008" s="82">
        <f t="shared" si="1069"/>
        <v>224</v>
      </c>
      <c r="AB2008" s="82">
        <v>96.5</v>
      </c>
      <c r="AC2008" s="82" t="s">
        <v>88</v>
      </c>
      <c r="AD2008" s="82"/>
      <c r="AE2008" s="120">
        <v>2.3439999999999999</v>
      </c>
      <c r="AF2008" s="82"/>
      <c r="AG2008" s="82"/>
      <c r="AH2008" s="82"/>
      <c r="AI2008" s="82"/>
      <c r="AJ2008" s="82"/>
      <c r="AK2008" s="82"/>
      <c r="AL2008" s="82"/>
      <c r="AM2008" s="82"/>
      <c r="AN2008" s="82"/>
      <c r="AO2008" s="87"/>
      <c r="AP2008" s="93">
        <f t="shared" si="1070"/>
        <v>3.7333333333333334</v>
      </c>
      <c r="AQ2008" s="126" t="e">
        <f t="shared" si="1071"/>
        <v>#REF!</v>
      </c>
      <c r="AR2008" s="126" t="e">
        <f t="shared" si="1072"/>
        <v>#REF!</v>
      </c>
      <c r="AS2008" s="85">
        <f t="shared" si="1073"/>
        <v>176.3333333333332</v>
      </c>
      <c r="AT2008" s="85">
        <f t="shared" si="1074"/>
        <v>180.06666666666652</v>
      </c>
      <c r="AU2008" s="125">
        <f t="shared" si="1075"/>
        <v>161.39999999999992</v>
      </c>
    </row>
    <row r="2009" spans="2:48">
      <c r="B2009" s="96">
        <v>45767</v>
      </c>
      <c r="C2009" s="82" t="s">
        <v>1038</v>
      </c>
      <c r="D2009" s="82" t="s">
        <v>116</v>
      </c>
      <c r="E2009" s="82" t="s">
        <v>3729</v>
      </c>
      <c r="F2009" s="84" t="s">
        <v>1952</v>
      </c>
      <c r="G2009" s="84" t="s">
        <v>1952</v>
      </c>
      <c r="H2009" s="133" t="s">
        <v>89</v>
      </c>
      <c r="I2009" s="86"/>
      <c r="J2009" s="86"/>
      <c r="K2009" s="86"/>
      <c r="L2009" s="86" t="s">
        <v>131</v>
      </c>
      <c r="M2009" s="86" t="s">
        <v>168</v>
      </c>
      <c r="N2009" s="114">
        <v>3</v>
      </c>
      <c r="O2009" s="82" t="s">
        <v>92</v>
      </c>
      <c r="P2009" s="130">
        <v>3</v>
      </c>
      <c r="Q2009" s="114">
        <v>44</v>
      </c>
      <c r="R2009" s="130">
        <v>338</v>
      </c>
      <c r="S2009" s="130">
        <v>338</v>
      </c>
      <c r="T2009" s="84" t="s">
        <v>88</v>
      </c>
      <c r="U2009" s="82"/>
      <c r="V2009" s="82"/>
      <c r="W2009" s="82"/>
      <c r="X2009" s="82"/>
      <c r="Y2009" s="82"/>
      <c r="Z2009" s="82"/>
      <c r="AA2009" s="82">
        <f t="shared" si="1069"/>
        <v>224</v>
      </c>
      <c r="AB2009" s="82">
        <v>101.2</v>
      </c>
      <c r="AC2009" s="82" t="s">
        <v>88</v>
      </c>
      <c r="AD2009" s="82"/>
      <c r="AE2009" s="120">
        <v>2.3530000000000002</v>
      </c>
      <c r="AF2009" s="82"/>
      <c r="AG2009" s="82"/>
      <c r="AH2009" s="82"/>
      <c r="AI2009" s="82"/>
      <c r="AJ2009" s="82"/>
      <c r="AK2009" s="82"/>
      <c r="AL2009" s="82"/>
      <c r="AM2009" s="82"/>
      <c r="AN2009" s="82"/>
      <c r="AO2009" s="87"/>
      <c r="AP2009" s="93">
        <f t="shared" si="1070"/>
        <v>3.7333333333333334</v>
      </c>
      <c r="AQ2009" s="126" t="e">
        <f t="shared" si="1071"/>
        <v>#REF!</v>
      </c>
      <c r="AR2009" s="126" t="e">
        <f t="shared" si="1072"/>
        <v>#REF!</v>
      </c>
      <c r="AS2009" s="85">
        <f t="shared" si="1073"/>
        <v>180.06666666666652</v>
      </c>
      <c r="AT2009" s="85">
        <f t="shared" si="1074"/>
        <v>183.79999999999984</v>
      </c>
      <c r="AU2009" s="125">
        <f t="shared" si="1075"/>
        <v>165.13333333333324</v>
      </c>
    </row>
    <row r="2010" spans="2:48">
      <c r="B2010" s="122">
        <v>45768</v>
      </c>
      <c r="C2010" s="117" t="s">
        <v>110</v>
      </c>
      <c r="D2010" s="117"/>
      <c r="E2010" s="117"/>
      <c r="F2010" s="109" t="s">
        <v>100</v>
      </c>
      <c r="G2010" s="109"/>
      <c r="H2010" s="110"/>
      <c r="I2010" s="110"/>
      <c r="J2010" s="110"/>
      <c r="K2010" s="110"/>
      <c r="L2010" s="110"/>
      <c r="M2010" s="111"/>
      <c r="N2010" s="109">
        <v>38</v>
      </c>
      <c r="O2010" s="109" t="s">
        <v>101</v>
      </c>
      <c r="P2010" s="109">
        <v>102</v>
      </c>
      <c r="Q2010" s="109">
        <v>0</v>
      </c>
      <c r="R2010" s="109">
        <v>200</v>
      </c>
      <c r="S2010" s="109">
        <v>200</v>
      </c>
      <c r="T2010" s="112" t="s">
        <v>88</v>
      </c>
      <c r="U2010" s="117"/>
      <c r="V2010" s="117"/>
      <c r="W2010" s="117"/>
      <c r="X2010" s="117"/>
      <c r="Y2010" s="117"/>
      <c r="Z2010" s="117"/>
      <c r="AA2010" s="117"/>
      <c r="AB2010" s="117"/>
      <c r="AC2010" s="117"/>
      <c r="AD2010" s="117"/>
      <c r="AE2010" s="124"/>
      <c r="AF2010" s="117"/>
      <c r="AG2010" s="117"/>
      <c r="AH2010" s="117"/>
      <c r="AI2010" s="117"/>
      <c r="AJ2010" s="117"/>
      <c r="AK2010" s="117"/>
      <c r="AL2010" s="117"/>
      <c r="AM2010" s="117"/>
      <c r="AN2010" s="117"/>
      <c r="AO2010" s="112"/>
      <c r="AP2010" s="113">
        <v>0</v>
      </c>
      <c r="AQ2010" s="113" t="e">
        <f t="shared" si="1071"/>
        <v>#REF!</v>
      </c>
      <c r="AR2010" s="113" t="e">
        <f t="shared" si="1072"/>
        <v>#REF!</v>
      </c>
      <c r="AS2010" s="118">
        <v>0</v>
      </c>
      <c r="AT2010" s="118">
        <v>0</v>
      </c>
      <c r="AU2010" s="119">
        <f t="shared" si="1075"/>
        <v>165.13333333333324</v>
      </c>
      <c r="AV2010" s="95" t="s">
        <v>1953</v>
      </c>
    </row>
    <row r="2011" spans="2:48">
      <c r="B2011" s="122">
        <v>45768</v>
      </c>
      <c r="C2011" s="117" t="s">
        <v>110</v>
      </c>
      <c r="D2011" s="117"/>
      <c r="E2011" s="117"/>
      <c r="F2011" s="109" t="s">
        <v>100</v>
      </c>
      <c r="G2011" s="109"/>
      <c r="H2011" s="110"/>
      <c r="I2011" s="110"/>
      <c r="J2011" s="110"/>
      <c r="K2011" s="110"/>
      <c r="L2011" s="110"/>
      <c r="M2011" s="111"/>
      <c r="N2011" s="109">
        <v>38</v>
      </c>
      <c r="O2011" s="109" t="s">
        <v>101</v>
      </c>
      <c r="P2011" s="109">
        <v>102</v>
      </c>
      <c r="Q2011" s="109">
        <v>0</v>
      </c>
      <c r="R2011" s="109">
        <v>200</v>
      </c>
      <c r="S2011" s="109">
        <v>200</v>
      </c>
      <c r="T2011" s="112" t="s">
        <v>88</v>
      </c>
      <c r="U2011" s="117"/>
      <c r="V2011" s="117"/>
      <c r="W2011" s="117"/>
      <c r="X2011" s="117"/>
      <c r="Y2011" s="117"/>
      <c r="Z2011" s="117"/>
      <c r="AA2011" s="117"/>
      <c r="AB2011" s="117"/>
      <c r="AC2011" s="117"/>
      <c r="AD2011" s="117"/>
      <c r="AE2011" s="124"/>
      <c r="AF2011" s="117"/>
      <c r="AG2011" s="117"/>
      <c r="AH2011" s="117"/>
      <c r="AI2011" s="117"/>
      <c r="AJ2011" s="117"/>
      <c r="AK2011" s="117"/>
      <c r="AL2011" s="117"/>
      <c r="AM2011" s="117"/>
      <c r="AN2011" s="117"/>
      <c r="AO2011" s="112"/>
      <c r="AP2011" s="113">
        <v>0</v>
      </c>
      <c r="AQ2011" s="113" t="e">
        <f t="shared" si="1071"/>
        <v>#REF!</v>
      </c>
      <c r="AR2011" s="113" t="e">
        <f t="shared" si="1072"/>
        <v>#REF!</v>
      </c>
      <c r="AS2011" s="118">
        <v>0</v>
      </c>
      <c r="AT2011" s="118">
        <v>0</v>
      </c>
      <c r="AU2011" s="119">
        <f t="shared" si="1075"/>
        <v>165.13333333333324</v>
      </c>
      <c r="AV2011" s="95" t="s">
        <v>962</v>
      </c>
    </row>
    <row r="2012" spans="2:48">
      <c r="B2012" s="122">
        <v>45768</v>
      </c>
      <c r="C2012" s="117" t="s">
        <v>110</v>
      </c>
      <c r="D2012" s="147"/>
      <c r="E2012" s="117"/>
      <c r="F2012" s="115" t="s">
        <v>135</v>
      </c>
      <c r="G2012" s="109"/>
      <c r="H2012" s="110"/>
      <c r="I2012" s="110"/>
      <c r="J2012" s="110"/>
      <c r="K2012" s="110"/>
      <c r="L2012" s="110"/>
      <c r="M2012" s="111"/>
      <c r="N2012" s="109">
        <v>6</v>
      </c>
      <c r="O2012" s="109" t="s">
        <v>92</v>
      </c>
      <c r="P2012" s="109">
        <v>30</v>
      </c>
      <c r="Q2012" s="109">
        <v>0</v>
      </c>
      <c r="R2012" s="109">
        <v>359</v>
      </c>
      <c r="S2012" s="109">
        <v>359</v>
      </c>
      <c r="T2012" s="117" t="s">
        <v>88</v>
      </c>
      <c r="U2012" s="117"/>
      <c r="V2012" s="117"/>
      <c r="W2012" s="117"/>
      <c r="X2012" s="117"/>
      <c r="Y2012" s="117"/>
      <c r="Z2012" s="117"/>
      <c r="AA2012" s="117"/>
      <c r="AB2012" s="117"/>
      <c r="AC2012" s="117"/>
      <c r="AD2012" s="117"/>
      <c r="AE2012" s="124"/>
      <c r="AF2012" s="117"/>
      <c r="AG2012" s="117"/>
      <c r="AH2012" s="117"/>
      <c r="AI2012" s="117"/>
      <c r="AJ2012" s="117"/>
      <c r="AK2012" s="117"/>
      <c r="AL2012" s="117"/>
      <c r="AM2012" s="117"/>
      <c r="AN2012" s="117"/>
      <c r="AO2012" s="112"/>
      <c r="AP2012" s="113">
        <f t="shared" ref="AP2012:AP2014" si="1076">IF(O2012="A",AP2011+AA2012/60,AP2011)</f>
        <v>0</v>
      </c>
      <c r="AQ2012" s="113" t="e">
        <f t="shared" si="1071"/>
        <v>#REF!</v>
      </c>
      <c r="AR2012" s="113" t="e">
        <f t="shared" si="1072"/>
        <v>#REF!</v>
      </c>
      <c r="AS2012" s="118">
        <v>0</v>
      </c>
      <c r="AT2012" s="118">
        <v>0</v>
      </c>
      <c r="AU2012" s="119">
        <f t="shared" si="1075"/>
        <v>165.13333333333324</v>
      </c>
    </row>
    <row r="2013" spans="2:48">
      <c r="B2013" s="122">
        <v>45768</v>
      </c>
      <c r="C2013" s="117" t="s">
        <v>110</v>
      </c>
      <c r="D2013" s="117"/>
      <c r="E2013" s="117"/>
      <c r="F2013" s="109" t="s">
        <v>102</v>
      </c>
      <c r="G2013" s="109"/>
      <c r="H2013" s="110"/>
      <c r="I2013" s="110"/>
      <c r="J2013" s="110"/>
      <c r="K2013" s="110"/>
      <c r="L2013" s="110"/>
      <c r="M2013" s="111"/>
      <c r="N2013" s="109">
        <v>1</v>
      </c>
      <c r="O2013" s="109" t="s">
        <v>92</v>
      </c>
      <c r="P2013" s="109">
        <v>60</v>
      </c>
      <c r="Q2013" s="109">
        <v>0</v>
      </c>
      <c r="R2013" s="109">
        <v>359</v>
      </c>
      <c r="S2013" s="109">
        <v>359</v>
      </c>
      <c r="T2013" s="117" t="s">
        <v>88</v>
      </c>
      <c r="U2013" s="117"/>
      <c r="V2013" s="117"/>
      <c r="W2013" s="117"/>
      <c r="X2013" s="117"/>
      <c r="Y2013" s="117"/>
      <c r="Z2013" s="117"/>
      <c r="AA2013" s="117">
        <f t="shared" ref="AA2013:AA2014" si="1077">P2013*60+Q2013</f>
        <v>3600</v>
      </c>
      <c r="AB2013" s="117"/>
      <c r="AC2013" s="117"/>
      <c r="AD2013" s="117"/>
      <c r="AE2013" s="124"/>
      <c r="AF2013" s="117"/>
      <c r="AG2013" s="117"/>
      <c r="AH2013" s="117"/>
      <c r="AI2013" s="117"/>
      <c r="AJ2013" s="117"/>
      <c r="AK2013" s="117"/>
      <c r="AL2013" s="117"/>
      <c r="AM2013" s="117"/>
      <c r="AN2013" s="117"/>
      <c r="AO2013" s="112"/>
      <c r="AP2013" s="113">
        <f t="shared" si="1076"/>
        <v>0</v>
      </c>
      <c r="AQ2013" s="113" t="e">
        <f t="shared" si="1071"/>
        <v>#REF!</v>
      </c>
      <c r="AR2013" s="113" t="e">
        <f t="shared" si="1072"/>
        <v>#REF!</v>
      </c>
      <c r="AS2013" s="118">
        <v>0</v>
      </c>
      <c r="AT2013" s="118">
        <v>0</v>
      </c>
      <c r="AU2013" s="119">
        <f t="shared" si="1075"/>
        <v>225.13333333333324</v>
      </c>
    </row>
    <row r="2014" spans="2:48">
      <c r="B2014" s="122">
        <v>45768</v>
      </c>
      <c r="C2014" s="117" t="s">
        <v>120</v>
      </c>
      <c r="D2014" s="117"/>
      <c r="E2014" s="117"/>
      <c r="F2014" s="115" t="s">
        <v>125</v>
      </c>
      <c r="G2014" s="117"/>
      <c r="H2014" s="123"/>
      <c r="I2014" s="123"/>
      <c r="J2014" s="123"/>
      <c r="K2014" s="123"/>
      <c r="L2014" s="123"/>
      <c r="M2014" s="123"/>
      <c r="N2014" s="112"/>
      <c r="O2014" s="112"/>
      <c r="P2014" s="112"/>
      <c r="Q2014" s="112"/>
      <c r="R2014" s="117"/>
      <c r="S2014" s="117"/>
      <c r="T2014" s="117"/>
      <c r="U2014" s="117"/>
      <c r="V2014" s="117"/>
      <c r="W2014" s="117"/>
      <c r="X2014" s="117"/>
      <c r="Y2014" s="117"/>
      <c r="Z2014" s="117"/>
      <c r="AA2014" s="117">
        <f t="shared" si="1077"/>
        <v>0</v>
      </c>
      <c r="AB2014" s="117"/>
      <c r="AC2014" s="117"/>
      <c r="AD2014" s="117"/>
      <c r="AE2014" s="124"/>
      <c r="AF2014" s="117"/>
      <c r="AG2014" s="117"/>
      <c r="AH2014" s="117"/>
      <c r="AI2014" s="117"/>
      <c r="AJ2014" s="117"/>
      <c r="AK2014" s="117"/>
      <c r="AL2014" s="117"/>
      <c r="AM2014" s="117"/>
      <c r="AN2014" s="117"/>
      <c r="AO2014" s="112"/>
      <c r="AP2014" s="113">
        <f t="shared" si="1076"/>
        <v>0</v>
      </c>
      <c r="AQ2014" s="113" t="e">
        <f t="shared" si="1071"/>
        <v>#REF!</v>
      </c>
      <c r="AR2014" s="113" t="e">
        <f t="shared" si="1072"/>
        <v>#REF!</v>
      </c>
      <c r="AS2014" s="118">
        <f t="shared" ref="AS2014" si="1078">IF(O2014="3C",AS2013+AA2014/60,AS2013)</f>
        <v>0</v>
      </c>
      <c r="AT2014" s="118">
        <f t="shared" ref="AT2014" si="1079">AT2013+(AA2014/60)</f>
        <v>0</v>
      </c>
      <c r="AU2014" s="125">
        <f t="shared" si="1075"/>
        <v>225.13333333333324</v>
      </c>
    </row>
    <row r="2015" spans="2:48">
      <c r="B2015" s="122">
        <v>45768</v>
      </c>
      <c r="C2015" s="117" t="s">
        <v>110</v>
      </c>
      <c r="D2015" s="117"/>
      <c r="E2015" s="117"/>
      <c r="F2015" s="109" t="s">
        <v>103</v>
      </c>
      <c r="G2015" s="109"/>
      <c r="H2015" s="110"/>
      <c r="I2015" s="110"/>
      <c r="J2015" s="110"/>
      <c r="K2015" s="110"/>
      <c r="L2015" s="110"/>
      <c r="M2015" s="111"/>
      <c r="N2015" s="109">
        <v>6</v>
      </c>
      <c r="O2015" s="109" t="s">
        <v>91</v>
      </c>
      <c r="P2015" s="109">
        <v>30</v>
      </c>
      <c r="Q2015" s="109">
        <v>0</v>
      </c>
      <c r="R2015" s="109">
        <v>359</v>
      </c>
      <c r="S2015" s="109">
        <v>359</v>
      </c>
      <c r="T2015" s="117" t="s">
        <v>88</v>
      </c>
      <c r="U2015" s="117"/>
      <c r="V2015" s="117"/>
      <c r="W2015" s="117"/>
      <c r="X2015" s="117"/>
      <c r="Y2015" s="117"/>
      <c r="Z2015" s="117"/>
      <c r="AA2015" s="117"/>
      <c r="AB2015" s="117"/>
      <c r="AC2015" s="117"/>
      <c r="AD2015" s="117"/>
      <c r="AE2015" s="124"/>
      <c r="AF2015" s="117"/>
      <c r="AG2015" s="117"/>
      <c r="AH2015" s="117"/>
      <c r="AI2015" s="117"/>
      <c r="AJ2015" s="117"/>
      <c r="AK2015" s="117"/>
      <c r="AL2015" s="117"/>
      <c r="AM2015" s="117"/>
      <c r="AN2015" s="117"/>
      <c r="AO2015" s="112"/>
      <c r="AP2015" s="113">
        <v>0</v>
      </c>
      <c r="AQ2015" s="113" t="e">
        <f t="shared" ref="AQ2015:AQ2019" si="1080">IF(O2015="B",AQ2014+AA2015/60,AQ2014)</f>
        <v>#REF!</v>
      </c>
      <c r="AR2015" s="113" t="e">
        <f t="shared" ref="AR2015:AR2019" si="1081">IF(O2015="3A",AR2014+AA2015/60,AR2014)</f>
        <v>#REF!</v>
      </c>
      <c r="AS2015" s="118">
        <f t="shared" si="1073"/>
        <v>0</v>
      </c>
      <c r="AT2015" s="118">
        <v>0</v>
      </c>
      <c r="AU2015" s="119">
        <f t="shared" ref="AU2015:AU2019" si="1082">AU2014+(AA2015/60)</f>
        <v>225.13333333333324</v>
      </c>
    </row>
    <row r="2016" spans="2:48">
      <c r="B2016" s="122">
        <v>45768</v>
      </c>
      <c r="C2016" s="117" t="s">
        <v>117</v>
      </c>
      <c r="D2016" s="117"/>
      <c r="E2016" s="117"/>
      <c r="F2016" s="109" t="s">
        <v>104</v>
      </c>
      <c r="G2016" s="109"/>
      <c r="H2016" s="110"/>
      <c r="I2016" s="110"/>
      <c r="J2016" s="110"/>
      <c r="K2016" s="110"/>
      <c r="L2016" s="110"/>
      <c r="M2016" s="111"/>
      <c r="N2016" s="109">
        <v>1</v>
      </c>
      <c r="O2016" s="109" t="s">
        <v>91</v>
      </c>
      <c r="P2016" s="109">
        <v>60</v>
      </c>
      <c r="Q2016" s="109">
        <v>0</v>
      </c>
      <c r="R2016" s="109">
        <v>359</v>
      </c>
      <c r="S2016" s="109">
        <v>359</v>
      </c>
      <c r="T2016" s="117" t="s">
        <v>88</v>
      </c>
      <c r="U2016" s="117"/>
      <c r="V2016" s="117"/>
      <c r="W2016" s="117"/>
      <c r="X2016" s="117"/>
      <c r="Y2016" s="117"/>
      <c r="Z2016" s="117"/>
      <c r="AA2016" s="117">
        <f t="shared" si="1069"/>
        <v>3600</v>
      </c>
      <c r="AB2016" s="117"/>
      <c r="AC2016" s="117"/>
      <c r="AD2016" s="117"/>
      <c r="AE2016" s="124"/>
      <c r="AF2016" s="117"/>
      <c r="AG2016" s="117"/>
      <c r="AH2016" s="117"/>
      <c r="AI2016" s="117"/>
      <c r="AJ2016" s="117"/>
      <c r="AK2016" s="117"/>
      <c r="AL2016" s="117"/>
      <c r="AM2016" s="117"/>
      <c r="AN2016" s="117"/>
      <c r="AO2016" s="112"/>
      <c r="AP2016" s="113">
        <v>0</v>
      </c>
      <c r="AQ2016" s="113" t="e">
        <f t="shared" si="1080"/>
        <v>#REF!</v>
      </c>
      <c r="AR2016" s="113" t="e">
        <f t="shared" si="1081"/>
        <v>#REF!</v>
      </c>
      <c r="AS2016" s="118">
        <f t="shared" si="1073"/>
        <v>0</v>
      </c>
      <c r="AT2016" s="118">
        <v>0</v>
      </c>
      <c r="AU2016" s="119">
        <f t="shared" si="1082"/>
        <v>285.13333333333321</v>
      </c>
    </row>
    <row r="2017" spans="2:47">
      <c r="B2017" s="122">
        <v>45768</v>
      </c>
      <c r="C2017" s="117" t="s">
        <v>117</v>
      </c>
      <c r="D2017" s="117"/>
      <c r="E2017" s="117"/>
      <c r="F2017" s="109" t="s">
        <v>104</v>
      </c>
      <c r="G2017" s="109"/>
      <c r="H2017" s="110"/>
      <c r="I2017" s="110"/>
      <c r="J2017" s="110"/>
      <c r="K2017" s="110"/>
      <c r="L2017" s="110"/>
      <c r="M2017" s="111"/>
      <c r="N2017" s="109">
        <v>1</v>
      </c>
      <c r="O2017" s="109" t="s">
        <v>91</v>
      </c>
      <c r="P2017" s="109">
        <v>60</v>
      </c>
      <c r="Q2017" s="109">
        <v>0</v>
      </c>
      <c r="R2017" s="109">
        <v>359</v>
      </c>
      <c r="S2017" s="109">
        <v>359</v>
      </c>
      <c r="T2017" s="117" t="s">
        <v>88</v>
      </c>
      <c r="U2017" s="117"/>
      <c r="V2017" s="117"/>
      <c r="W2017" s="117"/>
      <c r="X2017" s="117"/>
      <c r="Y2017" s="117"/>
      <c r="Z2017" s="117"/>
      <c r="AA2017" s="117">
        <f t="shared" si="1069"/>
        <v>3600</v>
      </c>
      <c r="AB2017" s="117"/>
      <c r="AC2017" s="117"/>
      <c r="AD2017" s="117"/>
      <c r="AE2017" s="124"/>
      <c r="AF2017" s="117"/>
      <c r="AG2017" s="117"/>
      <c r="AH2017" s="117"/>
      <c r="AI2017" s="117"/>
      <c r="AJ2017" s="117"/>
      <c r="AK2017" s="117"/>
      <c r="AL2017" s="117"/>
      <c r="AM2017" s="117"/>
      <c r="AN2017" s="117"/>
      <c r="AO2017" s="112"/>
      <c r="AP2017" s="113">
        <v>0</v>
      </c>
      <c r="AQ2017" s="113" t="e">
        <f t="shared" si="1080"/>
        <v>#REF!</v>
      </c>
      <c r="AR2017" s="113" t="e">
        <f t="shared" si="1081"/>
        <v>#REF!</v>
      </c>
      <c r="AS2017" s="118">
        <f t="shared" si="1073"/>
        <v>0</v>
      </c>
      <c r="AT2017" s="118">
        <v>0</v>
      </c>
      <c r="AU2017" s="119">
        <f t="shared" si="1082"/>
        <v>345.13333333333321</v>
      </c>
    </row>
    <row r="2018" spans="2:47">
      <c r="B2018" s="122">
        <v>45768</v>
      </c>
      <c r="C2018" s="117" t="s">
        <v>117</v>
      </c>
      <c r="D2018" s="117"/>
      <c r="E2018" s="117"/>
      <c r="F2018" s="109" t="s">
        <v>104</v>
      </c>
      <c r="G2018" s="109"/>
      <c r="H2018" s="110"/>
      <c r="I2018" s="110"/>
      <c r="J2018" s="110"/>
      <c r="K2018" s="110"/>
      <c r="L2018" s="110"/>
      <c r="M2018" s="111"/>
      <c r="N2018" s="109">
        <v>1</v>
      </c>
      <c r="O2018" s="109" t="s">
        <v>91</v>
      </c>
      <c r="P2018" s="109">
        <v>60</v>
      </c>
      <c r="Q2018" s="109">
        <v>0</v>
      </c>
      <c r="R2018" s="109">
        <v>359</v>
      </c>
      <c r="S2018" s="109">
        <v>359</v>
      </c>
      <c r="T2018" s="117" t="s">
        <v>88</v>
      </c>
      <c r="U2018" s="117"/>
      <c r="V2018" s="117"/>
      <c r="W2018" s="117"/>
      <c r="X2018" s="117"/>
      <c r="Y2018" s="117"/>
      <c r="Z2018" s="117"/>
      <c r="AA2018" s="117">
        <f t="shared" si="1069"/>
        <v>3600</v>
      </c>
      <c r="AB2018" s="117"/>
      <c r="AC2018" s="117"/>
      <c r="AD2018" s="117"/>
      <c r="AE2018" s="124"/>
      <c r="AF2018" s="117"/>
      <c r="AG2018" s="117"/>
      <c r="AH2018" s="117"/>
      <c r="AI2018" s="117"/>
      <c r="AJ2018" s="117"/>
      <c r="AK2018" s="117"/>
      <c r="AL2018" s="117"/>
      <c r="AM2018" s="117"/>
      <c r="AN2018" s="117"/>
      <c r="AO2018" s="112"/>
      <c r="AP2018" s="113">
        <v>0</v>
      </c>
      <c r="AQ2018" s="113" t="e">
        <f t="shared" si="1080"/>
        <v>#REF!</v>
      </c>
      <c r="AR2018" s="113" t="e">
        <f t="shared" si="1081"/>
        <v>#REF!</v>
      </c>
      <c r="AS2018" s="118">
        <f t="shared" si="1073"/>
        <v>0</v>
      </c>
      <c r="AT2018" s="118">
        <v>0</v>
      </c>
      <c r="AU2018" s="119">
        <f t="shared" si="1082"/>
        <v>405.13333333333321</v>
      </c>
    </row>
    <row r="2019" spans="2:47">
      <c r="B2019" s="122">
        <v>45768</v>
      </c>
      <c r="C2019" s="117" t="s">
        <v>117</v>
      </c>
      <c r="D2019" s="117"/>
      <c r="E2019" s="117"/>
      <c r="F2019" s="109" t="s">
        <v>104</v>
      </c>
      <c r="G2019" s="109"/>
      <c r="H2019" s="110"/>
      <c r="I2019" s="110"/>
      <c r="J2019" s="110"/>
      <c r="K2019" s="110"/>
      <c r="L2019" s="110"/>
      <c r="M2019" s="111"/>
      <c r="N2019" s="109">
        <v>1</v>
      </c>
      <c r="O2019" s="109" t="s">
        <v>91</v>
      </c>
      <c r="P2019" s="109">
        <v>60</v>
      </c>
      <c r="Q2019" s="109">
        <v>0</v>
      </c>
      <c r="R2019" s="109">
        <v>359</v>
      </c>
      <c r="S2019" s="109">
        <v>359</v>
      </c>
      <c r="T2019" s="117" t="s">
        <v>88</v>
      </c>
      <c r="U2019" s="117"/>
      <c r="V2019" s="117"/>
      <c r="W2019" s="117"/>
      <c r="X2019" s="117"/>
      <c r="Y2019" s="117"/>
      <c r="Z2019" s="117"/>
      <c r="AA2019" s="117">
        <f t="shared" si="1069"/>
        <v>3600</v>
      </c>
      <c r="AB2019" s="117"/>
      <c r="AC2019" s="117"/>
      <c r="AD2019" s="117"/>
      <c r="AE2019" s="124"/>
      <c r="AF2019" s="117"/>
      <c r="AG2019" s="117"/>
      <c r="AH2019" s="117"/>
      <c r="AI2019" s="117"/>
      <c r="AJ2019" s="117"/>
      <c r="AK2019" s="117"/>
      <c r="AL2019" s="117"/>
      <c r="AM2019" s="117"/>
      <c r="AN2019" s="117"/>
      <c r="AO2019" s="112"/>
      <c r="AP2019" s="113">
        <v>0</v>
      </c>
      <c r="AQ2019" s="113" t="e">
        <f t="shared" si="1080"/>
        <v>#REF!</v>
      </c>
      <c r="AR2019" s="113" t="e">
        <f t="shared" si="1081"/>
        <v>#REF!</v>
      </c>
      <c r="AS2019" s="118">
        <f t="shared" si="1073"/>
        <v>0</v>
      </c>
      <c r="AT2019" s="118">
        <v>0</v>
      </c>
      <c r="AU2019" s="119">
        <f t="shared" si="1082"/>
        <v>465.13333333333321</v>
      </c>
    </row>
    <row r="2020" spans="2:47">
      <c r="B2020" s="96">
        <v>45768</v>
      </c>
      <c r="C2020" s="82" t="s">
        <v>117</v>
      </c>
      <c r="D2020" s="82"/>
      <c r="E2020" s="82"/>
      <c r="F2020" s="130" t="s">
        <v>105</v>
      </c>
      <c r="G2020" s="130" t="s">
        <v>89</v>
      </c>
      <c r="H2020" s="133" t="s">
        <v>89</v>
      </c>
      <c r="I2020" s="133" t="s">
        <v>89</v>
      </c>
      <c r="J2020" s="133" t="s">
        <v>89</v>
      </c>
      <c r="K2020" s="133" t="s">
        <v>89</v>
      </c>
      <c r="L2020" s="133" t="s">
        <v>95</v>
      </c>
      <c r="M2020" s="134" t="s">
        <v>106</v>
      </c>
      <c r="N2020" s="114">
        <v>3</v>
      </c>
      <c r="O2020" s="82" t="s">
        <v>114</v>
      </c>
      <c r="P2020" s="130">
        <v>3</v>
      </c>
      <c r="Q2020" s="114">
        <v>44</v>
      </c>
      <c r="R2020" s="130">
        <v>338</v>
      </c>
      <c r="S2020" s="130">
        <v>338</v>
      </c>
      <c r="T2020" s="84" t="s">
        <v>88</v>
      </c>
      <c r="U2020" s="82"/>
      <c r="V2020" s="82"/>
      <c r="W2020" s="82"/>
      <c r="X2020" s="82"/>
      <c r="Y2020" s="82"/>
      <c r="Z2020" s="82"/>
      <c r="AA2020" s="82">
        <f t="shared" si="1069"/>
        <v>224</v>
      </c>
      <c r="AB2020" s="82"/>
      <c r="AC2020" s="82"/>
      <c r="AD2020" s="82">
        <v>110.6</v>
      </c>
      <c r="AE2020" s="120">
        <v>2.3759999999999999</v>
      </c>
      <c r="AF2020" s="82">
        <v>112.1</v>
      </c>
      <c r="AG2020" s="82">
        <v>99.9</v>
      </c>
      <c r="AH2020" s="132">
        <f>AF2020-AG2020</f>
        <v>12.199999999999989</v>
      </c>
      <c r="AI2020" s="132">
        <v>736.8</v>
      </c>
      <c r="AJ2020" s="132">
        <v>1831.82</v>
      </c>
      <c r="AK2020" s="132">
        <v>-1041.0999999999999</v>
      </c>
      <c r="AL2020" s="132">
        <v>859.02</v>
      </c>
      <c r="AM2020" s="136">
        <f>AJ2020-AI2020</f>
        <v>1095.02</v>
      </c>
      <c r="AN2020" s="136">
        <f>AL2020-AK2020</f>
        <v>1900.12</v>
      </c>
      <c r="AO2020" s="136">
        <f>AD2020/AA2020*60</f>
        <v>29.624999999999996</v>
      </c>
      <c r="AP2020" s="93">
        <f t="shared" si="1070"/>
        <v>3.7333333333333334</v>
      </c>
      <c r="AQ2020" s="126" t="e">
        <f t="shared" si="1071"/>
        <v>#REF!</v>
      </c>
      <c r="AR2020" s="126" t="e">
        <f t="shared" si="1072"/>
        <v>#REF!</v>
      </c>
      <c r="AS2020" s="85">
        <f t="shared" si="1073"/>
        <v>0</v>
      </c>
      <c r="AT2020" s="85">
        <f t="shared" si="1074"/>
        <v>3.7333333333333334</v>
      </c>
      <c r="AU2020" s="125">
        <f t="shared" si="1075"/>
        <v>468.86666666666656</v>
      </c>
    </row>
    <row r="2021" spans="2:47">
      <c r="B2021" s="96">
        <v>45768</v>
      </c>
      <c r="C2021" s="82" t="s">
        <v>149</v>
      </c>
      <c r="D2021" s="82" t="s">
        <v>116</v>
      </c>
      <c r="E2021" s="82" t="s">
        <v>3729</v>
      </c>
      <c r="F2021" s="84" t="s">
        <v>1954</v>
      </c>
      <c r="G2021" s="84" t="s">
        <v>1954</v>
      </c>
      <c r="H2021" s="133" t="s">
        <v>89</v>
      </c>
      <c r="I2021" s="86"/>
      <c r="J2021" s="86"/>
      <c r="K2021" s="86"/>
      <c r="L2021" s="86" t="s">
        <v>131</v>
      </c>
      <c r="M2021" s="86" t="s">
        <v>168</v>
      </c>
      <c r="N2021" s="114">
        <v>3</v>
      </c>
      <c r="O2021" s="82" t="s">
        <v>92</v>
      </c>
      <c r="P2021" s="130">
        <v>3</v>
      </c>
      <c r="Q2021" s="114">
        <v>44</v>
      </c>
      <c r="R2021" s="130">
        <v>338</v>
      </c>
      <c r="S2021" s="130">
        <v>338</v>
      </c>
      <c r="T2021" s="84" t="s">
        <v>88</v>
      </c>
      <c r="U2021" s="82"/>
      <c r="V2021" s="82"/>
      <c r="W2021" s="82"/>
      <c r="X2021" s="82"/>
      <c r="Y2021" s="82"/>
      <c r="Z2021" s="82"/>
      <c r="AA2021" s="82">
        <f t="shared" ref="AA2021" si="1083">P2021*60+Q2021</f>
        <v>224</v>
      </c>
      <c r="AB2021" s="82">
        <v>110.9</v>
      </c>
      <c r="AC2021" s="82" t="s">
        <v>88</v>
      </c>
      <c r="AD2021" s="82"/>
      <c r="AE2021" s="120">
        <v>2.3820000000000001</v>
      </c>
      <c r="AF2021" s="82"/>
      <c r="AG2021" s="82"/>
      <c r="AH2021" s="82"/>
      <c r="AI2021" s="82"/>
      <c r="AJ2021" s="82"/>
      <c r="AK2021" s="82"/>
      <c r="AL2021" s="82"/>
      <c r="AM2021" s="82"/>
      <c r="AN2021" s="82"/>
      <c r="AO2021" s="87"/>
      <c r="AP2021" s="93">
        <f t="shared" ref="AP2021" si="1084">IF(O2021="A",AP2020+AA2021/60,AP2020)</f>
        <v>3.7333333333333334</v>
      </c>
      <c r="AQ2021" s="126" t="e">
        <f t="shared" ref="AQ2021" si="1085">IF(O2021="B",AQ2020+AA2021/60,AQ2020)</f>
        <v>#REF!</v>
      </c>
      <c r="AR2021" s="126" t="e">
        <f t="shared" ref="AR2021" si="1086">IF(O2021="3A",AR2020+AA2021/60,AR2020)</f>
        <v>#REF!</v>
      </c>
      <c r="AS2021" s="85">
        <f t="shared" ref="AS2021" si="1087">IF(O2021="3C",AS2020+AA2021/60,AS2020)</f>
        <v>3.7333333333333334</v>
      </c>
      <c r="AT2021" s="85">
        <f t="shared" ref="AT2021" si="1088">AT2020+(AA2021/60)</f>
        <v>7.4666666666666668</v>
      </c>
      <c r="AU2021" s="125">
        <f t="shared" ref="AU2021" si="1089">AU2020+(AA2021/60)</f>
        <v>472.59999999999991</v>
      </c>
    </row>
    <row r="2022" spans="2:47">
      <c r="B2022" s="96">
        <v>45768</v>
      </c>
      <c r="C2022" s="82" t="s">
        <v>149</v>
      </c>
      <c r="D2022" s="82" t="s">
        <v>116</v>
      </c>
      <c r="E2022" s="82" t="s">
        <v>3729</v>
      </c>
      <c r="F2022" s="84" t="s">
        <v>1955</v>
      </c>
      <c r="G2022" s="84" t="s">
        <v>1955</v>
      </c>
      <c r="H2022" s="133" t="s">
        <v>89</v>
      </c>
      <c r="I2022" s="86"/>
      <c r="J2022" s="86"/>
      <c r="K2022" s="86"/>
      <c r="L2022" s="86" t="s">
        <v>131</v>
      </c>
      <c r="M2022" s="86" t="s">
        <v>168</v>
      </c>
      <c r="N2022" s="114">
        <v>3</v>
      </c>
      <c r="O2022" s="82" t="s">
        <v>92</v>
      </c>
      <c r="P2022" s="130">
        <v>3</v>
      </c>
      <c r="Q2022" s="114">
        <v>44</v>
      </c>
      <c r="R2022" s="130">
        <v>338</v>
      </c>
      <c r="S2022" s="130">
        <v>338</v>
      </c>
      <c r="T2022" s="84" t="s">
        <v>88</v>
      </c>
      <c r="U2022" s="82"/>
      <c r="V2022" s="82"/>
      <c r="W2022" s="82"/>
      <c r="X2022" s="82"/>
      <c r="Y2022" s="82"/>
      <c r="Z2022" s="82"/>
      <c r="AA2022" s="82">
        <f t="shared" ref="AA2022:AA2028" si="1090">P2022*60+Q2022</f>
        <v>224</v>
      </c>
      <c r="AB2022" s="82">
        <v>110.7</v>
      </c>
      <c r="AC2022" s="82" t="s">
        <v>88</v>
      </c>
      <c r="AD2022" s="82"/>
      <c r="AE2022" s="120">
        <v>2.3809999999999998</v>
      </c>
      <c r="AF2022" s="82"/>
      <c r="AG2022" s="82"/>
      <c r="AH2022" s="82"/>
      <c r="AI2022" s="82"/>
      <c r="AJ2022" s="82"/>
      <c r="AK2022" s="82"/>
      <c r="AL2022" s="82"/>
      <c r="AM2022" s="82"/>
      <c r="AN2022" s="82"/>
      <c r="AO2022" s="87"/>
      <c r="AP2022" s="93">
        <f t="shared" ref="AP2022:AP2028" si="1091">IF(O2022="A",AP2021+AA2022/60,AP2021)</f>
        <v>3.7333333333333334</v>
      </c>
      <c r="AQ2022" s="126" t="e">
        <f t="shared" ref="AQ2022:AQ2028" si="1092">IF(O2022="B",AQ2021+AA2022/60,AQ2021)</f>
        <v>#REF!</v>
      </c>
      <c r="AR2022" s="126" t="e">
        <f t="shared" ref="AR2022:AR2028" si="1093">IF(O2022="3A",AR2021+AA2022/60,AR2021)</f>
        <v>#REF!</v>
      </c>
      <c r="AS2022" s="85">
        <f t="shared" ref="AS2022:AS2028" si="1094">IF(O2022="3C",AS2021+AA2022/60,AS2021)</f>
        <v>7.4666666666666668</v>
      </c>
      <c r="AT2022" s="85">
        <f t="shared" ref="AT2022:AT2028" si="1095">AT2021+(AA2022/60)</f>
        <v>11.2</v>
      </c>
      <c r="AU2022" s="125">
        <f t="shared" ref="AU2022:AU2028" si="1096">AU2021+(AA2022/60)</f>
        <v>476.33333333333326</v>
      </c>
    </row>
    <row r="2023" spans="2:47">
      <c r="B2023" s="96">
        <v>45768</v>
      </c>
      <c r="C2023" s="82" t="s">
        <v>149</v>
      </c>
      <c r="D2023" s="82" t="s">
        <v>116</v>
      </c>
      <c r="E2023" s="82" t="s">
        <v>3729</v>
      </c>
      <c r="F2023" s="84" t="s">
        <v>1956</v>
      </c>
      <c r="G2023" s="84" t="s">
        <v>1956</v>
      </c>
      <c r="H2023" s="133" t="s">
        <v>89</v>
      </c>
      <c r="I2023" s="86"/>
      <c r="J2023" s="86"/>
      <c r="K2023" s="86"/>
      <c r="L2023" s="86" t="s">
        <v>131</v>
      </c>
      <c r="M2023" s="86" t="s">
        <v>168</v>
      </c>
      <c r="N2023" s="114">
        <v>3</v>
      </c>
      <c r="O2023" s="82" t="s">
        <v>92</v>
      </c>
      <c r="P2023" s="130">
        <v>3</v>
      </c>
      <c r="Q2023" s="114">
        <v>44</v>
      </c>
      <c r="R2023" s="130">
        <v>338</v>
      </c>
      <c r="S2023" s="130">
        <v>338</v>
      </c>
      <c r="T2023" s="84" t="s">
        <v>88</v>
      </c>
      <c r="U2023" s="82"/>
      <c r="V2023" s="82"/>
      <c r="W2023" s="82"/>
      <c r="X2023" s="82"/>
      <c r="Y2023" s="82"/>
      <c r="Z2023" s="82"/>
      <c r="AA2023" s="82">
        <f t="shared" si="1090"/>
        <v>224</v>
      </c>
      <c r="AB2023" s="82">
        <v>111.2</v>
      </c>
      <c r="AC2023" s="82" t="s">
        <v>88</v>
      </c>
      <c r="AD2023" s="82"/>
      <c r="AE2023" s="120">
        <v>2.3849999999999998</v>
      </c>
      <c r="AF2023" s="82"/>
      <c r="AG2023" s="82"/>
      <c r="AH2023" s="82"/>
      <c r="AI2023" s="82"/>
      <c r="AJ2023" s="82"/>
      <c r="AK2023" s="82"/>
      <c r="AL2023" s="82"/>
      <c r="AM2023" s="82"/>
      <c r="AN2023" s="82"/>
      <c r="AO2023" s="87"/>
      <c r="AP2023" s="93">
        <f t="shared" si="1091"/>
        <v>3.7333333333333334</v>
      </c>
      <c r="AQ2023" s="126" t="e">
        <f t="shared" si="1092"/>
        <v>#REF!</v>
      </c>
      <c r="AR2023" s="126" t="e">
        <f t="shared" si="1093"/>
        <v>#REF!</v>
      </c>
      <c r="AS2023" s="85">
        <f t="shared" si="1094"/>
        <v>11.2</v>
      </c>
      <c r="AT2023" s="85">
        <f t="shared" si="1095"/>
        <v>14.933333333333334</v>
      </c>
      <c r="AU2023" s="125">
        <f t="shared" si="1096"/>
        <v>480.06666666666661</v>
      </c>
    </row>
    <row r="2024" spans="2:47">
      <c r="B2024" s="96">
        <v>45768</v>
      </c>
      <c r="C2024" s="82" t="s">
        <v>149</v>
      </c>
      <c r="D2024" s="82" t="s">
        <v>116</v>
      </c>
      <c r="E2024" s="82" t="s">
        <v>3729</v>
      </c>
      <c r="F2024" s="84" t="s">
        <v>1957</v>
      </c>
      <c r="G2024" s="84" t="s">
        <v>1957</v>
      </c>
      <c r="H2024" s="133" t="s">
        <v>89</v>
      </c>
      <c r="I2024" s="86"/>
      <c r="J2024" s="86"/>
      <c r="K2024" s="86"/>
      <c r="L2024" s="86" t="s">
        <v>131</v>
      </c>
      <c r="M2024" s="86" t="s">
        <v>168</v>
      </c>
      <c r="N2024" s="114">
        <v>3</v>
      </c>
      <c r="O2024" s="82" t="s">
        <v>92</v>
      </c>
      <c r="P2024" s="130">
        <v>3</v>
      </c>
      <c r="Q2024" s="114">
        <v>44</v>
      </c>
      <c r="R2024" s="130">
        <v>338</v>
      </c>
      <c r="S2024" s="130">
        <v>338</v>
      </c>
      <c r="T2024" s="84" t="s">
        <v>88</v>
      </c>
      <c r="U2024" s="82"/>
      <c r="V2024" s="82"/>
      <c r="W2024" s="82"/>
      <c r="X2024" s="82"/>
      <c r="Y2024" s="82"/>
      <c r="Z2024" s="82"/>
      <c r="AA2024" s="82">
        <f t="shared" si="1090"/>
        <v>224</v>
      </c>
      <c r="AB2024" s="82">
        <v>110</v>
      </c>
      <c r="AC2024" s="82" t="s">
        <v>88</v>
      </c>
      <c r="AD2024" s="82"/>
      <c r="AE2024" s="120">
        <v>2.3820000000000001</v>
      </c>
      <c r="AF2024" s="82"/>
      <c r="AG2024" s="82"/>
      <c r="AH2024" s="82"/>
      <c r="AI2024" s="82"/>
      <c r="AJ2024" s="82"/>
      <c r="AK2024" s="82"/>
      <c r="AL2024" s="82"/>
      <c r="AM2024" s="82"/>
      <c r="AN2024" s="82"/>
      <c r="AO2024" s="87"/>
      <c r="AP2024" s="93">
        <f t="shared" si="1091"/>
        <v>3.7333333333333334</v>
      </c>
      <c r="AQ2024" s="126" t="e">
        <f t="shared" si="1092"/>
        <v>#REF!</v>
      </c>
      <c r="AR2024" s="126" t="e">
        <f t="shared" si="1093"/>
        <v>#REF!</v>
      </c>
      <c r="AS2024" s="85">
        <f t="shared" si="1094"/>
        <v>14.933333333333334</v>
      </c>
      <c r="AT2024" s="85">
        <f t="shared" si="1095"/>
        <v>18.666666666666668</v>
      </c>
      <c r="AU2024" s="125">
        <f t="shared" si="1096"/>
        <v>483.79999999999995</v>
      </c>
    </row>
    <row r="2025" spans="2:47">
      <c r="B2025" s="96">
        <v>45768</v>
      </c>
      <c r="C2025" s="82" t="s">
        <v>149</v>
      </c>
      <c r="D2025" s="82" t="s">
        <v>116</v>
      </c>
      <c r="E2025" s="82" t="s">
        <v>3729</v>
      </c>
      <c r="F2025" s="84" t="s">
        <v>1958</v>
      </c>
      <c r="G2025" s="84" t="s">
        <v>1958</v>
      </c>
      <c r="H2025" s="133" t="s">
        <v>89</v>
      </c>
      <c r="I2025" s="86"/>
      <c r="J2025" s="86"/>
      <c r="K2025" s="86"/>
      <c r="L2025" s="86" t="s">
        <v>131</v>
      </c>
      <c r="M2025" s="86" t="s">
        <v>168</v>
      </c>
      <c r="N2025" s="114">
        <v>3</v>
      </c>
      <c r="O2025" s="82" t="s">
        <v>92</v>
      </c>
      <c r="P2025" s="130">
        <v>3</v>
      </c>
      <c r="Q2025" s="114">
        <v>44</v>
      </c>
      <c r="R2025" s="130">
        <v>338</v>
      </c>
      <c r="S2025" s="130">
        <v>338</v>
      </c>
      <c r="T2025" s="84" t="s">
        <v>88</v>
      </c>
      <c r="U2025" s="82"/>
      <c r="V2025" s="82"/>
      <c r="W2025" s="82"/>
      <c r="X2025" s="82"/>
      <c r="Y2025" s="82"/>
      <c r="Z2025" s="82"/>
      <c r="AA2025" s="82">
        <f t="shared" si="1090"/>
        <v>224</v>
      </c>
      <c r="AB2025" s="82">
        <v>96.4</v>
      </c>
      <c r="AC2025" s="82" t="s">
        <v>88</v>
      </c>
      <c r="AD2025" s="82"/>
      <c r="AE2025" s="120">
        <v>2.363</v>
      </c>
      <c r="AF2025" s="82"/>
      <c r="AG2025" s="82"/>
      <c r="AH2025" s="82"/>
      <c r="AI2025" s="82"/>
      <c r="AJ2025" s="82"/>
      <c r="AK2025" s="82"/>
      <c r="AL2025" s="82"/>
      <c r="AM2025" s="82"/>
      <c r="AN2025" s="82"/>
      <c r="AO2025" s="87"/>
      <c r="AP2025" s="93">
        <f t="shared" si="1091"/>
        <v>3.7333333333333334</v>
      </c>
      <c r="AQ2025" s="126" t="e">
        <f t="shared" si="1092"/>
        <v>#REF!</v>
      </c>
      <c r="AR2025" s="126" t="e">
        <f t="shared" si="1093"/>
        <v>#REF!</v>
      </c>
      <c r="AS2025" s="85">
        <f t="shared" si="1094"/>
        <v>18.666666666666668</v>
      </c>
      <c r="AT2025" s="85">
        <f t="shared" si="1095"/>
        <v>22.400000000000002</v>
      </c>
      <c r="AU2025" s="125">
        <f t="shared" si="1096"/>
        <v>487.5333333333333</v>
      </c>
    </row>
    <row r="2026" spans="2:47">
      <c r="B2026" s="96">
        <v>45768</v>
      </c>
      <c r="C2026" s="82" t="s">
        <v>149</v>
      </c>
      <c r="D2026" s="82" t="s">
        <v>116</v>
      </c>
      <c r="E2026" s="82" t="s">
        <v>3729</v>
      </c>
      <c r="F2026" s="84" t="s">
        <v>1959</v>
      </c>
      <c r="G2026" s="84" t="s">
        <v>1959</v>
      </c>
      <c r="H2026" s="133" t="s">
        <v>89</v>
      </c>
      <c r="I2026" s="86"/>
      <c r="J2026" s="86"/>
      <c r="K2026" s="86"/>
      <c r="L2026" s="86" t="s">
        <v>131</v>
      </c>
      <c r="M2026" s="86" t="s">
        <v>168</v>
      </c>
      <c r="N2026" s="114">
        <v>3</v>
      </c>
      <c r="O2026" s="82" t="s">
        <v>92</v>
      </c>
      <c r="P2026" s="130">
        <v>3</v>
      </c>
      <c r="Q2026" s="114">
        <v>44</v>
      </c>
      <c r="R2026" s="130">
        <v>338</v>
      </c>
      <c r="S2026" s="130">
        <v>338</v>
      </c>
      <c r="T2026" s="84" t="s">
        <v>88</v>
      </c>
      <c r="U2026" s="82"/>
      <c r="V2026" s="82"/>
      <c r="W2026" s="82"/>
      <c r="X2026" s="82"/>
      <c r="Y2026" s="82"/>
      <c r="Z2026" s="82"/>
      <c r="AA2026" s="82">
        <f t="shared" si="1090"/>
        <v>224</v>
      </c>
      <c r="AB2026" s="82">
        <v>111</v>
      </c>
      <c r="AC2026" s="82" t="s">
        <v>88</v>
      </c>
      <c r="AD2026" s="82"/>
      <c r="AE2026" s="120">
        <v>2.3919999999999999</v>
      </c>
      <c r="AF2026" s="82"/>
      <c r="AG2026" s="82"/>
      <c r="AH2026" s="82"/>
      <c r="AI2026" s="82"/>
      <c r="AJ2026" s="82"/>
      <c r="AK2026" s="82"/>
      <c r="AL2026" s="82"/>
      <c r="AM2026" s="82"/>
      <c r="AN2026" s="82"/>
      <c r="AO2026" s="87"/>
      <c r="AP2026" s="93">
        <f t="shared" si="1091"/>
        <v>3.7333333333333334</v>
      </c>
      <c r="AQ2026" s="126" t="e">
        <f t="shared" si="1092"/>
        <v>#REF!</v>
      </c>
      <c r="AR2026" s="126" t="e">
        <f t="shared" si="1093"/>
        <v>#REF!</v>
      </c>
      <c r="AS2026" s="85">
        <f t="shared" si="1094"/>
        <v>22.400000000000002</v>
      </c>
      <c r="AT2026" s="85">
        <f t="shared" si="1095"/>
        <v>26.133333333333336</v>
      </c>
      <c r="AU2026" s="125">
        <f t="shared" si="1096"/>
        <v>491.26666666666665</v>
      </c>
    </row>
    <row r="2027" spans="2:47">
      <c r="B2027" s="96">
        <v>45768</v>
      </c>
      <c r="C2027" s="82" t="s">
        <v>149</v>
      </c>
      <c r="D2027" s="82" t="s">
        <v>116</v>
      </c>
      <c r="E2027" s="82" t="s">
        <v>3729</v>
      </c>
      <c r="F2027" s="84" t="s">
        <v>1960</v>
      </c>
      <c r="G2027" s="84" t="s">
        <v>1960</v>
      </c>
      <c r="H2027" s="133" t="s">
        <v>89</v>
      </c>
      <c r="I2027" s="86"/>
      <c r="J2027" s="86"/>
      <c r="K2027" s="86"/>
      <c r="L2027" s="86" t="s">
        <v>131</v>
      </c>
      <c r="M2027" s="86" t="s">
        <v>168</v>
      </c>
      <c r="N2027" s="114">
        <v>3</v>
      </c>
      <c r="O2027" s="82" t="s">
        <v>92</v>
      </c>
      <c r="P2027" s="130">
        <v>3</v>
      </c>
      <c r="Q2027" s="114">
        <v>44</v>
      </c>
      <c r="R2027" s="130">
        <v>338</v>
      </c>
      <c r="S2027" s="130">
        <v>338</v>
      </c>
      <c r="T2027" s="84" t="s">
        <v>88</v>
      </c>
      <c r="U2027" s="82"/>
      <c r="V2027" s="82"/>
      <c r="W2027" s="82"/>
      <c r="X2027" s="82"/>
      <c r="Y2027" s="82"/>
      <c r="Z2027" s="82"/>
      <c r="AA2027" s="82">
        <f t="shared" si="1090"/>
        <v>224</v>
      </c>
      <c r="AB2027" s="82">
        <v>111.1</v>
      </c>
      <c r="AC2027" s="82" t="s">
        <v>88</v>
      </c>
      <c r="AD2027" s="82"/>
      <c r="AE2027" s="120">
        <v>2.3929999999999998</v>
      </c>
      <c r="AF2027" s="82"/>
      <c r="AG2027" s="82"/>
      <c r="AH2027" s="82"/>
      <c r="AI2027" s="82"/>
      <c r="AJ2027" s="82"/>
      <c r="AK2027" s="82"/>
      <c r="AL2027" s="82"/>
      <c r="AM2027" s="82"/>
      <c r="AN2027" s="82"/>
      <c r="AO2027" s="87"/>
      <c r="AP2027" s="93">
        <f t="shared" si="1091"/>
        <v>3.7333333333333334</v>
      </c>
      <c r="AQ2027" s="126" t="e">
        <f t="shared" si="1092"/>
        <v>#REF!</v>
      </c>
      <c r="AR2027" s="126" t="e">
        <f t="shared" si="1093"/>
        <v>#REF!</v>
      </c>
      <c r="AS2027" s="85">
        <f t="shared" si="1094"/>
        <v>26.133333333333336</v>
      </c>
      <c r="AT2027" s="85">
        <f t="shared" si="1095"/>
        <v>29.866666666666671</v>
      </c>
      <c r="AU2027" s="125">
        <f t="shared" si="1096"/>
        <v>495</v>
      </c>
    </row>
    <row r="2028" spans="2:47">
      <c r="B2028" s="96">
        <v>45768</v>
      </c>
      <c r="C2028" s="82" t="s">
        <v>149</v>
      </c>
      <c r="D2028" s="82" t="s">
        <v>116</v>
      </c>
      <c r="E2028" s="82" t="s">
        <v>3729</v>
      </c>
      <c r="F2028" s="84" t="s">
        <v>1961</v>
      </c>
      <c r="G2028" s="84" t="s">
        <v>1961</v>
      </c>
      <c r="H2028" s="133" t="s">
        <v>89</v>
      </c>
      <c r="I2028" s="86"/>
      <c r="J2028" s="86"/>
      <c r="K2028" s="86"/>
      <c r="L2028" s="86" t="s">
        <v>131</v>
      </c>
      <c r="M2028" s="86" t="s">
        <v>168</v>
      </c>
      <c r="N2028" s="114">
        <v>3</v>
      </c>
      <c r="O2028" s="82" t="s">
        <v>92</v>
      </c>
      <c r="P2028" s="130">
        <v>3</v>
      </c>
      <c r="Q2028" s="114">
        <v>44</v>
      </c>
      <c r="R2028" s="130">
        <v>338</v>
      </c>
      <c r="S2028" s="130">
        <v>338</v>
      </c>
      <c r="T2028" s="84" t="s">
        <v>88</v>
      </c>
      <c r="U2028" s="82"/>
      <c r="V2028" s="82"/>
      <c r="W2028" s="82"/>
      <c r="X2028" s="82"/>
      <c r="Y2028" s="82"/>
      <c r="Z2028" s="82"/>
      <c r="AA2028" s="82">
        <f t="shared" si="1090"/>
        <v>224</v>
      </c>
      <c r="AB2028" s="82">
        <v>111.3</v>
      </c>
      <c r="AC2028" s="82" t="s">
        <v>88</v>
      </c>
      <c r="AD2028" s="82"/>
      <c r="AE2028" s="120">
        <v>2.3820000000000001</v>
      </c>
      <c r="AF2028" s="82"/>
      <c r="AG2028" s="82"/>
      <c r="AH2028" s="82"/>
      <c r="AI2028" s="82"/>
      <c r="AJ2028" s="82"/>
      <c r="AK2028" s="82"/>
      <c r="AL2028" s="82"/>
      <c r="AM2028" s="82"/>
      <c r="AN2028" s="82"/>
      <c r="AO2028" s="87"/>
      <c r="AP2028" s="93">
        <f t="shared" si="1091"/>
        <v>3.7333333333333334</v>
      </c>
      <c r="AQ2028" s="126" t="e">
        <f t="shared" si="1092"/>
        <v>#REF!</v>
      </c>
      <c r="AR2028" s="126" t="e">
        <f t="shared" si="1093"/>
        <v>#REF!</v>
      </c>
      <c r="AS2028" s="85">
        <f t="shared" si="1094"/>
        <v>29.866666666666671</v>
      </c>
      <c r="AT2028" s="85">
        <f t="shared" si="1095"/>
        <v>33.6</v>
      </c>
      <c r="AU2028" s="125">
        <f t="shared" si="1096"/>
        <v>498.73333333333335</v>
      </c>
    </row>
    <row r="2029" spans="2:47">
      <c r="B2029" s="96">
        <v>45768</v>
      </c>
      <c r="C2029" s="82" t="s">
        <v>149</v>
      </c>
      <c r="D2029" s="82" t="s">
        <v>116</v>
      </c>
      <c r="E2029" s="82" t="s">
        <v>3729</v>
      </c>
      <c r="F2029" s="84" t="s">
        <v>1962</v>
      </c>
      <c r="G2029" s="84" t="s">
        <v>1962</v>
      </c>
      <c r="H2029" s="133" t="s">
        <v>89</v>
      </c>
      <c r="I2029" s="86"/>
      <c r="J2029" s="86"/>
      <c r="K2029" s="86"/>
      <c r="L2029" s="86" t="s">
        <v>131</v>
      </c>
      <c r="M2029" s="86" t="s">
        <v>168</v>
      </c>
      <c r="N2029" s="114">
        <v>3</v>
      </c>
      <c r="O2029" s="82" t="s">
        <v>92</v>
      </c>
      <c r="P2029" s="130">
        <v>3</v>
      </c>
      <c r="Q2029" s="114">
        <v>44</v>
      </c>
      <c r="R2029" s="130">
        <v>338</v>
      </c>
      <c r="S2029" s="130">
        <v>338</v>
      </c>
      <c r="T2029" s="84" t="s">
        <v>88</v>
      </c>
      <c r="U2029" s="82"/>
      <c r="V2029" s="82"/>
      <c r="W2029" s="82"/>
      <c r="X2029" s="82"/>
      <c r="Y2029" s="82"/>
      <c r="Z2029" s="82"/>
      <c r="AA2029" s="82">
        <f t="shared" ref="AA2029:AA2032" si="1097">P2029*60+Q2029</f>
        <v>224</v>
      </c>
      <c r="AB2029" s="82">
        <v>111.3</v>
      </c>
      <c r="AC2029" s="82" t="s">
        <v>88</v>
      </c>
      <c r="AD2029" s="82"/>
      <c r="AE2029" s="120">
        <v>2.387</v>
      </c>
      <c r="AF2029" s="82"/>
      <c r="AG2029" s="82"/>
      <c r="AH2029" s="82"/>
      <c r="AI2029" s="82"/>
      <c r="AJ2029" s="82"/>
      <c r="AK2029" s="82"/>
      <c r="AL2029" s="82"/>
      <c r="AM2029" s="82"/>
      <c r="AN2029" s="82"/>
      <c r="AO2029" s="87"/>
      <c r="AP2029" s="93">
        <f t="shared" ref="AP2029:AP2032" si="1098">IF(O2029="A",AP2028+AA2029/60,AP2028)</f>
        <v>3.7333333333333334</v>
      </c>
      <c r="AQ2029" s="126" t="e">
        <f t="shared" ref="AQ2029:AQ2032" si="1099">IF(O2029="B",AQ2028+AA2029/60,AQ2028)</f>
        <v>#REF!</v>
      </c>
      <c r="AR2029" s="126" t="e">
        <f t="shared" ref="AR2029:AR2032" si="1100">IF(O2029="3A",AR2028+AA2029/60,AR2028)</f>
        <v>#REF!</v>
      </c>
      <c r="AS2029" s="85">
        <f t="shared" ref="AS2029:AS2032" si="1101">IF(O2029="3C",AS2028+AA2029/60,AS2028)</f>
        <v>33.6</v>
      </c>
      <c r="AT2029" s="85">
        <f t="shared" ref="AT2029:AT2032" si="1102">AT2028+(AA2029/60)</f>
        <v>37.333333333333336</v>
      </c>
      <c r="AU2029" s="125">
        <f t="shared" ref="AU2029:AU2032" si="1103">AU2028+(AA2029/60)</f>
        <v>502.4666666666667</v>
      </c>
    </row>
    <row r="2030" spans="2:47">
      <c r="B2030" s="96">
        <v>45768</v>
      </c>
      <c r="C2030" s="82" t="s">
        <v>149</v>
      </c>
      <c r="D2030" s="82" t="s">
        <v>116</v>
      </c>
      <c r="E2030" s="82" t="s">
        <v>3729</v>
      </c>
      <c r="F2030" s="84" t="s">
        <v>1963</v>
      </c>
      <c r="G2030" s="84" t="s">
        <v>1963</v>
      </c>
      <c r="H2030" s="133" t="s">
        <v>89</v>
      </c>
      <c r="I2030" s="86"/>
      <c r="J2030" s="86"/>
      <c r="K2030" s="86"/>
      <c r="L2030" s="86" t="s">
        <v>131</v>
      </c>
      <c r="M2030" s="86" t="s">
        <v>168</v>
      </c>
      <c r="N2030" s="114">
        <v>3</v>
      </c>
      <c r="O2030" s="82" t="s">
        <v>92</v>
      </c>
      <c r="P2030" s="130">
        <v>3</v>
      </c>
      <c r="Q2030" s="114">
        <v>44</v>
      </c>
      <c r="R2030" s="130">
        <v>338</v>
      </c>
      <c r="S2030" s="130">
        <v>338</v>
      </c>
      <c r="T2030" s="84" t="s">
        <v>88</v>
      </c>
      <c r="U2030" s="82"/>
      <c r="V2030" s="82"/>
      <c r="W2030" s="82"/>
      <c r="X2030" s="82"/>
      <c r="Y2030" s="82"/>
      <c r="Z2030" s="82"/>
      <c r="AA2030" s="82">
        <f t="shared" si="1097"/>
        <v>224</v>
      </c>
      <c r="AB2030" s="82">
        <v>111.5</v>
      </c>
      <c r="AC2030" s="82" t="s">
        <v>88</v>
      </c>
      <c r="AD2030" s="82"/>
      <c r="AE2030" s="120">
        <v>2.387</v>
      </c>
      <c r="AF2030" s="82"/>
      <c r="AG2030" s="82"/>
      <c r="AH2030" s="82"/>
      <c r="AI2030" s="82"/>
      <c r="AJ2030" s="82"/>
      <c r="AK2030" s="82"/>
      <c r="AL2030" s="82"/>
      <c r="AM2030" s="82"/>
      <c r="AN2030" s="82"/>
      <c r="AO2030" s="87"/>
      <c r="AP2030" s="93">
        <f t="shared" si="1098"/>
        <v>3.7333333333333334</v>
      </c>
      <c r="AQ2030" s="126" t="e">
        <f t="shared" si="1099"/>
        <v>#REF!</v>
      </c>
      <c r="AR2030" s="126" t="e">
        <f t="shared" si="1100"/>
        <v>#REF!</v>
      </c>
      <c r="AS2030" s="85">
        <f t="shared" si="1101"/>
        <v>37.333333333333336</v>
      </c>
      <c r="AT2030" s="85">
        <f t="shared" si="1102"/>
        <v>41.06666666666667</v>
      </c>
      <c r="AU2030" s="125">
        <f t="shared" si="1103"/>
        <v>506.20000000000005</v>
      </c>
    </row>
    <row r="2031" spans="2:47">
      <c r="B2031" s="96">
        <v>45768</v>
      </c>
      <c r="C2031" s="82" t="s">
        <v>149</v>
      </c>
      <c r="D2031" s="82" t="s">
        <v>116</v>
      </c>
      <c r="E2031" s="82" t="s">
        <v>3729</v>
      </c>
      <c r="F2031" s="84" t="s">
        <v>1964</v>
      </c>
      <c r="G2031" s="84" t="s">
        <v>1964</v>
      </c>
      <c r="H2031" s="133" t="s">
        <v>89</v>
      </c>
      <c r="I2031" s="86"/>
      <c r="J2031" s="86"/>
      <c r="K2031" s="86"/>
      <c r="L2031" s="86" t="s">
        <v>131</v>
      </c>
      <c r="M2031" s="86" t="s">
        <v>168</v>
      </c>
      <c r="N2031" s="114">
        <v>3</v>
      </c>
      <c r="O2031" s="82" t="s">
        <v>92</v>
      </c>
      <c r="P2031" s="130">
        <v>3</v>
      </c>
      <c r="Q2031" s="114">
        <v>44</v>
      </c>
      <c r="R2031" s="130">
        <v>338</v>
      </c>
      <c r="S2031" s="130">
        <v>338</v>
      </c>
      <c r="T2031" s="84" t="s">
        <v>88</v>
      </c>
      <c r="U2031" s="82"/>
      <c r="V2031" s="82"/>
      <c r="W2031" s="82"/>
      <c r="X2031" s="82"/>
      <c r="Y2031" s="82"/>
      <c r="Z2031" s="82"/>
      <c r="AA2031" s="82">
        <f t="shared" si="1097"/>
        <v>224</v>
      </c>
      <c r="AB2031" s="149"/>
      <c r="AC2031" s="82" t="s">
        <v>88</v>
      </c>
      <c r="AD2031" s="82"/>
      <c r="AE2031" s="149"/>
      <c r="AF2031" s="82"/>
      <c r="AG2031" s="82"/>
      <c r="AH2031" s="82"/>
      <c r="AI2031" s="82"/>
      <c r="AJ2031" s="82"/>
      <c r="AK2031" s="82"/>
      <c r="AL2031" s="82"/>
      <c r="AM2031" s="82"/>
      <c r="AN2031" s="82"/>
      <c r="AO2031" s="87"/>
      <c r="AP2031" s="93">
        <f t="shared" si="1098"/>
        <v>3.7333333333333334</v>
      </c>
      <c r="AQ2031" s="126" t="e">
        <f t="shared" si="1099"/>
        <v>#REF!</v>
      </c>
      <c r="AR2031" s="126" t="e">
        <f t="shared" si="1100"/>
        <v>#REF!</v>
      </c>
      <c r="AS2031" s="85">
        <f t="shared" si="1101"/>
        <v>41.06666666666667</v>
      </c>
      <c r="AT2031" s="85">
        <f t="shared" si="1102"/>
        <v>44.800000000000004</v>
      </c>
      <c r="AU2031" s="125">
        <f t="shared" si="1103"/>
        <v>509.93333333333339</v>
      </c>
    </row>
    <row r="2032" spans="2:47">
      <c r="B2032" s="96">
        <v>45768</v>
      </c>
      <c r="C2032" s="82" t="s">
        <v>149</v>
      </c>
      <c r="D2032" s="82" t="s">
        <v>1965</v>
      </c>
      <c r="E2032" s="82" t="s">
        <v>3729</v>
      </c>
      <c r="F2032" s="84" t="s">
        <v>1966</v>
      </c>
      <c r="G2032" s="84" t="s">
        <v>1966</v>
      </c>
      <c r="H2032" s="133" t="s">
        <v>89</v>
      </c>
      <c r="I2032" s="86"/>
      <c r="J2032" s="86"/>
      <c r="K2032" s="86"/>
      <c r="L2032" s="86" t="s">
        <v>131</v>
      </c>
      <c r="M2032" s="86" t="s">
        <v>168</v>
      </c>
      <c r="N2032" s="114">
        <v>20</v>
      </c>
      <c r="O2032" s="82" t="s">
        <v>1974</v>
      </c>
      <c r="P2032" s="130">
        <v>3</v>
      </c>
      <c r="Q2032" s="114">
        <v>44</v>
      </c>
      <c r="R2032" s="130">
        <v>338</v>
      </c>
      <c r="S2032" s="130">
        <v>338</v>
      </c>
      <c r="T2032" s="84" t="s">
        <v>88</v>
      </c>
      <c r="U2032" s="82"/>
      <c r="V2032" s="82"/>
      <c r="W2032" s="82"/>
      <c r="X2032" s="82"/>
      <c r="Y2032" s="82"/>
      <c r="Z2032" s="82"/>
      <c r="AA2032" s="82">
        <f t="shared" si="1097"/>
        <v>224</v>
      </c>
      <c r="AB2032" s="149"/>
      <c r="AC2032" s="82" t="s">
        <v>88</v>
      </c>
      <c r="AD2032" s="82"/>
      <c r="AE2032" s="149"/>
      <c r="AF2032" s="82"/>
      <c r="AG2032" s="82"/>
      <c r="AH2032" s="82"/>
      <c r="AI2032" s="82"/>
      <c r="AJ2032" s="82"/>
      <c r="AK2032" s="82"/>
      <c r="AL2032" s="82"/>
      <c r="AM2032" s="82"/>
      <c r="AN2032" s="82"/>
      <c r="AO2032" s="87"/>
      <c r="AP2032" s="93">
        <f t="shared" si="1098"/>
        <v>3.7333333333333334</v>
      </c>
      <c r="AQ2032" s="126" t="e">
        <f t="shared" si="1099"/>
        <v>#REF!</v>
      </c>
      <c r="AR2032" s="126" t="e">
        <f t="shared" si="1100"/>
        <v>#REF!</v>
      </c>
      <c r="AS2032" s="85">
        <f t="shared" si="1101"/>
        <v>41.06666666666667</v>
      </c>
      <c r="AT2032" s="85">
        <f t="shared" si="1102"/>
        <v>48.533333333333339</v>
      </c>
      <c r="AU2032" s="125">
        <f t="shared" si="1103"/>
        <v>513.66666666666674</v>
      </c>
    </row>
    <row r="2033" spans="2:47">
      <c r="B2033" s="96">
        <v>45768</v>
      </c>
      <c r="C2033" s="82" t="s">
        <v>149</v>
      </c>
      <c r="D2033" s="82" t="s">
        <v>1965</v>
      </c>
      <c r="E2033" s="82" t="s">
        <v>3729</v>
      </c>
      <c r="F2033" s="84" t="s">
        <v>1967</v>
      </c>
      <c r="G2033" s="84" t="s">
        <v>1967</v>
      </c>
      <c r="H2033" s="133" t="s">
        <v>89</v>
      </c>
      <c r="I2033" s="86"/>
      <c r="J2033" s="86"/>
      <c r="K2033" s="86"/>
      <c r="L2033" s="86" t="s">
        <v>131</v>
      </c>
      <c r="M2033" s="86" t="s">
        <v>168</v>
      </c>
      <c r="N2033" s="114">
        <v>20</v>
      </c>
      <c r="O2033" s="82" t="s">
        <v>1974</v>
      </c>
      <c r="P2033" s="130">
        <v>3</v>
      </c>
      <c r="Q2033" s="114">
        <v>44</v>
      </c>
      <c r="R2033" s="130">
        <v>338</v>
      </c>
      <c r="S2033" s="130">
        <v>338</v>
      </c>
      <c r="T2033" s="84" t="s">
        <v>88</v>
      </c>
      <c r="U2033" s="82"/>
      <c r="V2033" s="82"/>
      <c r="W2033" s="82"/>
      <c r="X2033" s="82"/>
      <c r="Y2033" s="82"/>
      <c r="Z2033" s="82"/>
      <c r="AA2033" s="82">
        <f t="shared" ref="AA2033:AA2039" si="1104">P2033*60+Q2033</f>
        <v>224</v>
      </c>
      <c r="AB2033" s="149"/>
      <c r="AC2033" s="82" t="s">
        <v>88</v>
      </c>
      <c r="AD2033" s="82"/>
      <c r="AE2033" s="149"/>
      <c r="AF2033" s="82"/>
      <c r="AG2033" s="82"/>
      <c r="AH2033" s="82"/>
      <c r="AI2033" s="82"/>
      <c r="AJ2033" s="82"/>
      <c r="AK2033" s="82"/>
      <c r="AL2033" s="82"/>
      <c r="AM2033" s="82"/>
      <c r="AN2033" s="82"/>
      <c r="AO2033" s="87"/>
      <c r="AP2033" s="93">
        <f t="shared" ref="AP2033:AP2039" si="1105">IF(O2033="A",AP2032+AA2033/60,AP2032)</f>
        <v>3.7333333333333334</v>
      </c>
      <c r="AQ2033" s="126" t="e">
        <f t="shared" ref="AQ2033:AQ2039" si="1106">IF(O2033="B",AQ2032+AA2033/60,AQ2032)</f>
        <v>#REF!</v>
      </c>
      <c r="AR2033" s="126" t="e">
        <f t="shared" ref="AR2033:AR2039" si="1107">IF(O2033="3A",AR2032+AA2033/60,AR2032)</f>
        <v>#REF!</v>
      </c>
      <c r="AS2033" s="85">
        <f t="shared" ref="AS2033:AS2039" si="1108">IF(O2033="3C",AS2032+AA2033/60,AS2032)</f>
        <v>41.06666666666667</v>
      </c>
      <c r="AT2033" s="85">
        <f t="shared" ref="AT2033:AT2039" si="1109">AT2032+(AA2033/60)</f>
        <v>52.266666666666673</v>
      </c>
      <c r="AU2033" s="125">
        <f t="shared" ref="AU2033:AU2039" si="1110">AU2032+(AA2033/60)</f>
        <v>517.40000000000009</v>
      </c>
    </row>
    <row r="2034" spans="2:47">
      <c r="B2034" s="96">
        <v>45768</v>
      </c>
      <c r="C2034" s="82" t="s">
        <v>149</v>
      </c>
      <c r="D2034" s="82" t="s">
        <v>1965</v>
      </c>
      <c r="E2034" s="82" t="s">
        <v>3729</v>
      </c>
      <c r="F2034" s="84" t="s">
        <v>1968</v>
      </c>
      <c r="G2034" s="84" t="s">
        <v>1968</v>
      </c>
      <c r="H2034" s="133" t="s">
        <v>89</v>
      </c>
      <c r="I2034" s="86"/>
      <c r="J2034" s="86"/>
      <c r="K2034" s="86"/>
      <c r="L2034" s="86" t="s">
        <v>131</v>
      </c>
      <c r="M2034" s="86" t="s">
        <v>168</v>
      </c>
      <c r="N2034" s="114">
        <v>20</v>
      </c>
      <c r="O2034" s="82" t="s">
        <v>1974</v>
      </c>
      <c r="P2034" s="130">
        <v>3</v>
      </c>
      <c r="Q2034" s="114">
        <v>44</v>
      </c>
      <c r="R2034" s="130">
        <v>338</v>
      </c>
      <c r="S2034" s="130">
        <v>338</v>
      </c>
      <c r="T2034" s="84" t="s">
        <v>88</v>
      </c>
      <c r="U2034" s="82"/>
      <c r="V2034" s="82"/>
      <c r="W2034" s="82"/>
      <c r="X2034" s="82"/>
      <c r="Y2034" s="82"/>
      <c r="Z2034" s="82"/>
      <c r="AA2034" s="82">
        <f t="shared" si="1104"/>
        <v>224</v>
      </c>
      <c r="AB2034" s="149"/>
      <c r="AC2034" s="82" t="s">
        <v>88</v>
      </c>
      <c r="AD2034" s="82"/>
      <c r="AE2034" s="149"/>
      <c r="AF2034" s="82"/>
      <c r="AG2034" s="82"/>
      <c r="AH2034" s="82"/>
      <c r="AI2034" s="82"/>
      <c r="AJ2034" s="82"/>
      <c r="AK2034" s="82"/>
      <c r="AL2034" s="82"/>
      <c r="AM2034" s="82"/>
      <c r="AN2034" s="82"/>
      <c r="AO2034" s="87"/>
      <c r="AP2034" s="93">
        <f t="shared" si="1105"/>
        <v>3.7333333333333334</v>
      </c>
      <c r="AQ2034" s="126" t="e">
        <f t="shared" si="1106"/>
        <v>#REF!</v>
      </c>
      <c r="AR2034" s="126" t="e">
        <f t="shared" si="1107"/>
        <v>#REF!</v>
      </c>
      <c r="AS2034" s="85">
        <f t="shared" si="1108"/>
        <v>41.06666666666667</v>
      </c>
      <c r="AT2034" s="85">
        <f t="shared" si="1109"/>
        <v>56.000000000000007</v>
      </c>
      <c r="AU2034" s="125">
        <f t="shared" si="1110"/>
        <v>521.13333333333344</v>
      </c>
    </row>
    <row r="2035" spans="2:47">
      <c r="B2035" s="96">
        <v>45768</v>
      </c>
      <c r="C2035" s="82" t="s">
        <v>149</v>
      </c>
      <c r="D2035" s="82" t="s">
        <v>1965</v>
      </c>
      <c r="E2035" s="82" t="s">
        <v>3729</v>
      </c>
      <c r="F2035" s="84" t="s">
        <v>1969</v>
      </c>
      <c r="G2035" s="84" t="s">
        <v>1969</v>
      </c>
      <c r="H2035" s="133" t="s">
        <v>89</v>
      </c>
      <c r="I2035" s="86"/>
      <c r="J2035" s="86"/>
      <c r="K2035" s="86"/>
      <c r="L2035" s="86" t="s">
        <v>131</v>
      </c>
      <c r="M2035" s="86" t="s">
        <v>168</v>
      </c>
      <c r="N2035" s="114">
        <v>20</v>
      </c>
      <c r="O2035" s="82" t="s">
        <v>1974</v>
      </c>
      <c r="P2035" s="130">
        <v>3</v>
      </c>
      <c r="Q2035" s="114">
        <v>44</v>
      </c>
      <c r="R2035" s="130">
        <v>338</v>
      </c>
      <c r="S2035" s="130">
        <v>338</v>
      </c>
      <c r="T2035" s="84" t="s">
        <v>88</v>
      </c>
      <c r="U2035" s="82"/>
      <c r="V2035" s="82"/>
      <c r="W2035" s="82"/>
      <c r="X2035" s="82"/>
      <c r="Y2035" s="82"/>
      <c r="Z2035" s="82"/>
      <c r="AA2035" s="82">
        <f t="shared" si="1104"/>
        <v>224</v>
      </c>
      <c r="AB2035" s="149"/>
      <c r="AC2035" s="82" t="s">
        <v>88</v>
      </c>
      <c r="AD2035" s="82"/>
      <c r="AE2035" s="149"/>
      <c r="AF2035" s="82"/>
      <c r="AG2035" s="82"/>
      <c r="AH2035" s="82"/>
      <c r="AI2035" s="82"/>
      <c r="AJ2035" s="82"/>
      <c r="AK2035" s="82"/>
      <c r="AL2035" s="82"/>
      <c r="AM2035" s="82"/>
      <c r="AN2035" s="82"/>
      <c r="AO2035" s="87"/>
      <c r="AP2035" s="93">
        <f t="shared" si="1105"/>
        <v>3.7333333333333334</v>
      </c>
      <c r="AQ2035" s="126" t="e">
        <f t="shared" si="1106"/>
        <v>#REF!</v>
      </c>
      <c r="AR2035" s="126" t="e">
        <f t="shared" si="1107"/>
        <v>#REF!</v>
      </c>
      <c r="AS2035" s="85">
        <f t="shared" si="1108"/>
        <v>41.06666666666667</v>
      </c>
      <c r="AT2035" s="85">
        <f t="shared" si="1109"/>
        <v>59.733333333333341</v>
      </c>
      <c r="AU2035" s="125">
        <f t="shared" si="1110"/>
        <v>524.86666666666679</v>
      </c>
    </row>
    <row r="2036" spans="2:47">
      <c r="B2036" s="96">
        <v>45768</v>
      </c>
      <c r="C2036" s="82" t="s">
        <v>149</v>
      </c>
      <c r="D2036" s="82" t="s">
        <v>1965</v>
      </c>
      <c r="E2036" s="82" t="s">
        <v>3729</v>
      </c>
      <c r="F2036" s="84" t="s">
        <v>1970</v>
      </c>
      <c r="G2036" s="84" t="s">
        <v>1970</v>
      </c>
      <c r="H2036" s="133" t="s">
        <v>89</v>
      </c>
      <c r="I2036" s="86"/>
      <c r="J2036" s="86"/>
      <c r="K2036" s="86"/>
      <c r="L2036" s="86" t="s">
        <v>131</v>
      </c>
      <c r="M2036" s="86" t="s">
        <v>168</v>
      </c>
      <c r="N2036" s="114">
        <v>20</v>
      </c>
      <c r="O2036" s="82" t="s">
        <v>1974</v>
      </c>
      <c r="P2036" s="130">
        <v>3</v>
      </c>
      <c r="Q2036" s="114">
        <v>44</v>
      </c>
      <c r="R2036" s="130">
        <v>338</v>
      </c>
      <c r="S2036" s="130">
        <v>338</v>
      </c>
      <c r="T2036" s="84" t="s">
        <v>88</v>
      </c>
      <c r="U2036" s="82"/>
      <c r="V2036" s="82"/>
      <c r="W2036" s="82"/>
      <c r="X2036" s="82"/>
      <c r="Y2036" s="82"/>
      <c r="Z2036" s="82"/>
      <c r="AA2036" s="82">
        <f t="shared" si="1104"/>
        <v>224</v>
      </c>
      <c r="AB2036" s="149"/>
      <c r="AC2036" s="82" t="s">
        <v>88</v>
      </c>
      <c r="AD2036" s="82"/>
      <c r="AE2036" s="149"/>
      <c r="AF2036" s="82"/>
      <c r="AG2036" s="82"/>
      <c r="AH2036" s="82"/>
      <c r="AI2036" s="82"/>
      <c r="AJ2036" s="82"/>
      <c r="AK2036" s="82"/>
      <c r="AL2036" s="82"/>
      <c r="AM2036" s="82"/>
      <c r="AN2036" s="82"/>
      <c r="AO2036" s="87"/>
      <c r="AP2036" s="93">
        <f t="shared" si="1105"/>
        <v>3.7333333333333334</v>
      </c>
      <c r="AQ2036" s="126" t="e">
        <f t="shared" si="1106"/>
        <v>#REF!</v>
      </c>
      <c r="AR2036" s="126" t="e">
        <f t="shared" si="1107"/>
        <v>#REF!</v>
      </c>
      <c r="AS2036" s="85">
        <f t="shared" si="1108"/>
        <v>41.06666666666667</v>
      </c>
      <c r="AT2036" s="85">
        <f t="shared" si="1109"/>
        <v>63.466666666666676</v>
      </c>
      <c r="AU2036" s="125">
        <f t="shared" si="1110"/>
        <v>528.60000000000014</v>
      </c>
    </row>
    <row r="2037" spans="2:47">
      <c r="B2037" s="96">
        <v>45768</v>
      </c>
      <c r="C2037" s="82" t="s">
        <v>149</v>
      </c>
      <c r="D2037" s="82" t="s">
        <v>1965</v>
      </c>
      <c r="E2037" s="82" t="s">
        <v>3729</v>
      </c>
      <c r="F2037" s="84" t="s">
        <v>1971</v>
      </c>
      <c r="G2037" s="84" t="s">
        <v>1971</v>
      </c>
      <c r="H2037" s="133" t="s">
        <v>89</v>
      </c>
      <c r="I2037" s="86"/>
      <c r="J2037" s="86"/>
      <c r="K2037" s="86"/>
      <c r="L2037" s="86" t="s">
        <v>131</v>
      </c>
      <c r="M2037" s="86" t="s">
        <v>168</v>
      </c>
      <c r="N2037" s="114">
        <v>20</v>
      </c>
      <c r="O2037" s="82" t="s">
        <v>1974</v>
      </c>
      <c r="P2037" s="130">
        <v>3</v>
      </c>
      <c r="Q2037" s="114">
        <v>44</v>
      </c>
      <c r="R2037" s="130">
        <v>338</v>
      </c>
      <c r="S2037" s="130">
        <v>338</v>
      </c>
      <c r="T2037" s="84" t="s">
        <v>88</v>
      </c>
      <c r="U2037" s="82"/>
      <c r="V2037" s="82"/>
      <c r="W2037" s="82"/>
      <c r="X2037" s="82"/>
      <c r="Y2037" s="82"/>
      <c r="Z2037" s="82"/>
      <c r="AA2037" s="82">
        <f t="shared" si="1104"/>
        <v>224</v>
      </c>
      <c r="AB2037" s="149"/>
      <c r="AC2037" s="82" t="s">
        <v>88</v>
      </c>
      <c r="AD2037" s="82"/>
      <c r="AE2037" s="149"/>
      <c r="AF2037" s="82"/>
      <c r="AG2037" s="82"/>
      <c r="AH2037" s="82"/>
      <c r="AI2037" s="82"/>
      <c r="AJ2037" s="82"/>
      <c r="AK2037" s="82"/>
      <c r="AL2037" s="82"/>
      <c r="AM2037" s="82"/>
      <c r="AN2037" s="82"/>
      <c r="AO2037" s="87"/>
      <c r="AP2037" s="93">
        <f t="shared" si="1105"/>
        <v>3.7333333333333334</v>
      </c>
      <c r="AQ2037" s="126" t="e">
        <f t="shared" si="1106"/>
        <v>#REF!</v>
      </c>
      <c r="AR2037" s="126" t="e">
        <f t="shared" si="1107"/>
        <v>#REF!</v>
      </c>
      <c r="AS2037" s="85">
        <f t="shared" si="1108"/>
        <v>41.06666666666667</v>
      </c>
      <c r="AT2037" s="85">
        <f t="shared" si="1109"/>
        <v>67.2</v>
      </c>
      <c r="AU2037" s="125">
        <f t="shared" si="1110"/>
        <v>532.33333333333348</v>
      </c>
    </row>
    <row r="2038" spans="2:47">
      <c r="B2038" s="96">
        <v>45768</v>
      </c>
      <c r="C2038" s="82" t="s">
        <v>149</v>
      </c>
      <c r="D2038" s="82" t="s">
        <v>1965</v>
      </c>
      <c r="E2038" s="82" t="s">
        <v>3729</v>
      </c>
      <c r="F2038" s="84" t="s">
        <v>1972</v>
      </c>
      <c r="G2038" s="84" t="s">
        <v>1972</v>
      </c>
      <c r="H2038" s="133" t="s">
        <v>89</v>
      </c>
      <c r="I2038" s="86"/>
      <c r="J2038" s="86"/>
      <c r="K2038" s="86"/>
      <c r="L2038" s="86" t="s">
        <v>131</v>
      </c>
      <c r="M2038" s="86" t="s">
        <v>168</v>
      </c>
      <c r="N2038" s="114">
        <v>20</v>
      </c>
      <c r="O2038" s="82" t="s">
        <v>1974</v>
      </c>
      <c r="P2038" s="130">
        <v>3</v>
      </c>
      <c r="Q2038" s="114">
        <v>44</v>
      </c>
      <c r="R2038" s="130">
        <v>338</v>
      </c>
      <c r="S2038" s="130">
        <v>338</v>
      </c>
      <c r="T2038" s="84" t="s">
        <v>88</v>
      </c>
      <c r="U2038" s="82"/>
      <c r="V2038" s="82"/>
      <c r="W2038" s="82"/>
      <c r="X2038" s="82"/>
      <c r="Y2038" s="82"/>
      <c r="Z2038" s="82"/>
      <c r="AA2038" s="82">
        <f t="shared" si="1104"/>
        <v>224</v>
      </c>
      <c r="AB2038" s="149"/>
      <c r="AC2038" s="82" t="s">
        <v>88</v>
      </c>
      <c r="AD2038" s="82"/>
      <c r="AE2038" s="149"/>
      <c r="AF2038" s="82"/>
      <c r="AG2038" s="82"/>
      <c r="AH2038" s="82"/>
      <c r="AI2038" s="82"/>
      <c r="AJ2038" s="82"/>
      <c r="AK2038" s="82"/>
      <c r="AL2038" s="82"/>
      <c r="AM2038" s="82"/>
      <c r="AN2038" s="82"/>
      <c r="AO2038" s="87"/>
      <c r="AP2038" s="93">
        <f t="shared" si="1105"/>
        <v>3.7333333333333334</v>
      </c>
      <c r="AQ2038" s="126" t="e">
        <f t="shared" si="1106"/>
        <v>#REF!</v>
      </c>
      <c r="AR2038" s="126" t="e">
        <f t="shared" si="1107"/>
        <v>#REF!</v>
      </c>
      <c r="AS2038" s="85">
        <f t="shared" si="1108"/>
        <v>41.06666666666667</v>
      </c>
      <c r="AT2038" s="85">
        <f t="shared" si="1109"/>
        <v>70.933333333333337</v>
      </c>
      <c r="AU2038" s="125">
        <f t="shared" si="1110"/>
        <v>536.06666666666683</v>
      </c>
    </row>
    <row r="2039" spans="2:47">
      <c r="B2039" s="96">
        <v>45768</v>
      </c>
      <c r="C2039" s="82" t="s">
        <v>149</v>
      </c>
      <c r="D2039" s="82" t="s">
        <v>1965</v>
      </c>
      <c r="E2039" s="82" t="s">
        <v>3729</v>
      </c>
      <c r="F2039" s="84" t="s">
        <v>1973</v>
      </c>
      <c r="G2039" s="84" t="s">
        <v>1973</v>
      </c>
      <c r="H2039" s="133" t="s">
        <v>89</v>
      </c>
      <c r="I2039" s="86"/>
      <c r="J2039" s="86"/>
      <c r="K2039" s="86"/>
      <c r="L2039" s="86" t="s">
        <v>131</v>
      </c>
      <c r="M2039" s="86" t="s">
        <v>168</v>
      </c>
      <c r="N2039" s="114">
        <v>20</v>
      </c>
      <c r="O2039" s="82" t="s">
        <v>1974</v>
      </c>
      <c r="P2039" s="130">
        <v>3</v>
      </c>
      <c r="Q2039" s="114">
        <v>44</v>
      </c>
      <c r="R2039" s="130">
        <v>338</v>
      </c>
      <c r="S2039" s="130">
        <v>338</v>
      </c>
      <c r="T2039" s="84" t="s">
        <v>88</v>
      </c>
      <c r="U2039" s="82"/>
      <c r="V2039" s="82"/>
      <c r="W2039" s="82"/>
      <c r="X2039" s="82"/>
      <c r="Y2039" s="82"/>
      <c r="Z2039" s="82"/>
      <c r="AA2039" s="82">
        <f t="shared" si="1104"/>
        <v>224</v>
      </c>
      <c r="AB2039" s="149"/>
      <c r="AC2039" s="82" t="s">
        <v>88</v>
      </c>
      <c r="AD2039" s="82"/>
      <c r="AE2039" s="149"/>
      <c r="AF2039" s="82"/>
      <c r="AG2039" s="82"/>
      <c r="AH2039" s="82"/>
      <c r="AI2039" s="82"/>
      <c r="AJ2039" s="82"/>
      <c r="AK2039" s="82"/>
      <c r="AL2039" s="82"/>
      <c r="AM2039" s="82"/>
      <c r="AN2039" s="82"/>
      <c r="AO2039" s="87"/>
      <c r="AP2039" s="93">
        <f t="shared" si="1105"/>
        <v>3.7333333333333334</v>
      </c>
      <c r="AQ2039" s="126" t="e">
        <f t="shared" si="1106"/>
        <v>#REF!</v>
      </c>
      <c r="AR2039" s="126" t="e">
        <f t="shared" si="1107"/>
        <v>#REF!</v>
      </c>
      <c r="AS2039" s="85">
        <f t="shared" si="1108"/>
        <v>41.06666666666667</v>
      </c>
      <c r="AT2039" s="85">
        <f t="shared" si="1109"/>
        <v>74.666666666666671</v>
      </c>
      <c r="AU2039" s="125">
        <f t="shared" si="1110"/>
        <v>539.80000000000018</v>
      </c>
    </row>
    <row r="2040" spans="2:47">
      <c r="B2040" s="96">
        <v>45769</v>
      </c>
      <c r="C2040" s="82" t="s">
        <v>117</v>
      </c>
      <c r="D2040" s="82" t="s">
        <v>116</v>
      </c>
      <c r="E2040" s="82" t="s">
        <v>3729</v>
      </c>
      <c r="F2040" s="84" t="s">
        <v>1975</v>
      </c>
      <c r="G2040" s="84" t="s">
        <v>1975</v>
      </c>
      <c r="H2040" s="133" t="s">
        <v>89</v>
      </c>
      <c r="I2040" s="86"/>
      <c r="J2040" s="86"/>
      <c r="K2040" s="86"/>
      <c r="L2040" s="86" t="s">
        <v>131</v>
      </c>
      <c r="M2040" s="86" t="s">
        <v>168</v>
      </c>
      <c r="N2040" s="114">
        <v>3</v>
      </c>
      <c r="O2040" s="82" t="s">
        <v>92</v>
      </c>
      <c r="P2040" s="130">
        <v>3</v>
      </c>
      <c r="Q2040" s="114">
        <v>44</v>
      </c>
      <c r="R2040" s="130">
        <v>338</v>
      </c>
      <c r="S2040" s="130">
        <v>338</v>
      </c>
      <c r="T2040" s="84" t="s">
        <v>88</v>
      </c>
      <c r="U2040" s="82"/>
      <c r="V2040" s="82"/>
      <c r="W2040" s="82"/>
      <c r="X2040" s="82"/>
      <c r="Y2040" s="82"/>
      <c r="Z2040" s="82"/>
      <c r="AA2040" s="82">
        <f t="shared" si="1069"/>
        <v>224</v>
      </c>
      <c r="AB2040" s="82">
        <v>114.1</v>
      </c>
      <c r="AC2040" s="82" t="s">
        <v>88</v>
      </c>
      <c r="AD2040" s="82"/>
      <c r="AE2040" s="120">
        <v>2.38</v>
      </c>
      <c r="AF2040" s="82"/>
      <c r="AG2040" s="82"/>
      <c r="AH2040" s="82"/>
      <c r="AI2040" s="82"/>
      <c r="AJ2040" s="82"/>
      <c r="AK2040" s="82"/>
      <c r="AL2040" s="82"/>
      <c r="AM2040" s="82"/>
      <c r="AN2040" s="82"/>
      <c r="AO2040" s="87"/>
      <c r="AP2040" s="93">
        <f t="shared" si="1070"/>
        <v>3.7333333333333334</v>
      </c>
      <c r="AQ2040" s="126" t="e">
        <f t="shared" si="1071"/>
        <v>#REF!</v>
      </c>
      <c r="AR2040" s="126" t="e">
        <f t="shared" si="1072"/>
        <v>#REF!</v>
      </c>
      <c r="AS2040" s="85">
        <f t="shared" si="1073"/>
        <v>44.800000000000004</v>
      </c>
      <c r="AT2040" s="85">
        <f t="shared" si="1074"/>
        <v>78.400000000000006</v>
      </c>
      <c r="AU2040" s="125">
        <f t="shared" si="1075"/>
        <v>543.53333333333353</v>
      </c>
    </row>
    <row r="2041" spans="2:47">
      <c r="B2041" s="96">
        <v>45769</v>
      </c>
      <c r="C2041" s="82" t="s">
        <v>1038</v>
      </c>
      <c r="D2041" s="82" t="s">
        <v>116</v>
      </c>
      <c r="E2041" s="82" t="s">
        <v>3729</v>
      </c>
      <c r="F2041" s="84" t="s">
        <v>1976</v>
      </c>
      <c r="G2041" s="84" t="s">
        <v>1976</v>
      </c>
      <c r="H2041" s="133" t="s">
        <v>89</v>
      </c>
      <c r="I2041" s="86"/>
      <c r="J2041" s="86"/>
      <c r="K2041" s="86"/>
      <c r="L2041" s="86" t="s">
        <v>131</v>
      </c>
      <c r="M2041" s="86" t="s">
        <v>168</v>
      </c>
      <c r="N2041" s="114">
        <v>3</v>
      </c>
      <c r="O2041" s="82" t="s">
        <v>92</v>
      </c>
      <c r="P2041" s="130">
        <v>3</v>
      </c>
      <c r="Q2041" s="114">
        <v>44</v>
      </c>
      <c r="R2041" s="130">
        <v>338</v>
      </c>
      <c r="S2041" s="130">
        <v>338</v>
      </c>
      <c r="T2041" s="84" t="s">
        <v>88</v>
      </c>
      <c r="U2041" s="82"/>
      <c r="V2041" s="82"/>
      <c r="W2041" s="82"/>
      <c r="X2041" s="82"/>
      <c r="Y2041" s="82"/>
      <c r="Z2041" s="82"/>
      <c r="AA2041" s="82">
        <f t="shared" si="1069"/>
        <v>224</v>
      </c>
      <c r="AB2041" s="82">
        <v>112.1</v>
      </c>
      <c r="AC2041" s="82" t="s">
        <v>88</v>
      </c>
      <c r="AD2041" s="82"/>
      <c r="AE2041" s="120">
        <v>2.38</v>
      </c>
      <c r="AF2041" s="82"/>
      <c r="AG2041" s="82"/>
      <c r="AH2041" s="82"/>
      <c r="AI2041" s="82"/>
      <c r="AJ2041" s="82"/>
      <c r="AK2041" s="82"/>
      <c r="AL2041" s="82"/>
      <c r="AM2041" s="82"/>
      <c r="AN2041" s="82"/>
      <c r="AO2041" s="87"/>
      <c r="AP2041" s="93">
        <f t="shared" si="1070"/>
        <v>3.7333333333333334</v>
      </c>
      <c r="AQ2041" s="126" t="e">
        <f t="shared" si="1071"/>
        <v>#REF!</v>
      </c>
      <c r="AR2041" s="126" t="e">
        <f t="shared" si="1072"/>
        <v>#REF!</v>
      </c>
      <c r="AS2041" s="85">
        <f t="shared" si="1073"/>
        <v>48.533333333333339</v>
      </c>
      <c r="AT2041" s="85">
        <f t="shared" si="1074"/>
        <v>82.13333333333334</v>
      </c>
      <c r="AU2041" s="125">
        <f t="shared" si="1075"/>
        <v>547.26666666666688</v>
      </c>
    </row>
    <row r="2042" spans="2:47">
      <c r="B2042" s="96">
        <v>45769</v>
      </c>
      <c r="C2042" s="82" t="s">
        <v>1038</v>
      </c>
      <c r="D2042" s="82" t="s">
        <v>116</v>
      </c>
      <c r="E2042" s="82" t="s">
        <v>3729</v>
      </c>
      <c r="F2042" s="84" t="s">
        <v>1977</v>
      </c>
      <c r="G2042" s="84" t="s">
        <v>1977</v>
      </c>
      <c r="H2042" s="133" t="s">
        <v>89</v>
      </c>
      <c r="I2042" s="86"/>
      <c r="J2042" s="86"/>
      <c r="K2042" s="86"/>
      <c r="L2042" s="86" t="s">
        <v>131</v>
      </c>
      <c r="M2042" s="86" t="s">
        <v>168</v>
      </c>
      <c r="N2042" s="114">
        <v>3</v>
      </c>
      <c r="O2042" s="82" t="s">
        <v>92</v>
      </c>
      <c r="P2042" s="130">
        <v>3</v>
      </c>
      <c r="Q2042" s="114">
        <v>44</v>
      </c>
      <c r="R2042" s="130">
        <v>338</v>
      </c>
      <c r="S2042" s="130">
        <v>338</v>
      </c>
      <c r="T2042" s="84" t="s">
        <v>88</v>
      </c>
      <c r="U2042" s="82"/>
      <c r="V2042" s="82"/>
      <c r="W2042" s="82"/>
      <c r="X2042" s="82"/>
      <c r="Y2042" s="82"/>
      <c r="Z2042" s="82"/>
      <c r="AA2042" s="82">
        <f t="shared" si="1069"/>
        <v>224</v>
      </c>
      <c r="AB2042" s="82">
        <v>95.6</v>
      </c>
      <c r="AC2042" s="82" t="s">
        <v>88</v>
      </c>
      <c r="AD2042" s="82"/>
      <c r="AE2042" s="120">
        <v>2.3479999999999999</v>
      </c>
      <c r="AF2042" s="82"/>
      <c r="AG2042" s="82"/>
      <c r="AH2042" s="82"/>
      <c r="AI2042" s="82"/>
      <c r="AJ2042" s="82"/>
      <c r="AK2042" s="82"/>
      <c r="AL2042" s="82"/>
      <c r="AM2042" s="82"/>
      <c r="AN2042" s="82"/>
      <c r="AO2042" s="87"/>
      <c r="AP2042" s="93">
        <f t="shared" si="1070"/>
        <v>3.7333333333333334</v>
      </c>
      <c r="AQ2042" s="126" t="e">
        <f t="shared" si="1071"/>
        <v>#REF!</v>
      </c>
      <c r="AR2042" s="126" t="e">
        <f t="shared" si="1072"/>
        <v>#REF!</v>
      </c>
      <c r="AS2042" s="85">
        <f t="shared" si="1073"/>
        <v>52.266666666666673</v>
      </c>
      <c r="AT2042" s="85">
        <f t="shared" si="1074"/>
        <v>85.866666666666674</v>
      </c>
      <c r="AU2042" s="125">
        <f t="shared" si="1075"/>
        <v>551.00000000000023</v>
      </c>
    </row>
    <row r="2043" spans="2:47">
      <c r="B2043" s="96">
        <v>45769</v>
      </c>
      <c r="C2043" s="82" t="s">
        <v>1197</v>
      </c>
      <c r="D2043" s="82" t="s">
        <v>116</v>
      </c>
      <c r="E2043" s="82" t="s">
        <v>3729</v>
      </c>
      <c r="F2043" s="84" t="s">
        <v>1978</v>
      </c>
      <c r="G2043" s="84" t="s">
        <v>1978</v>
      </c>
      <c r="H2043" s="133" t="s">
        <v>89</v>
      </c>
      <c r="I2043" s="86"/>
      <c r="J2043" s="86"/>
      <c r="K2043" s="86"/>
      <c r="L2043" s="86" t="s">
        <v>131</v>
      </c>
      <c r="M2043" s="86" t="s">
        <v>168</v>
      </c>
      <c r="N2043" s="114">
        <v>3</v>
      </c>
      <c r="O2043" s="82" t="s">
        <v>92</v>
      </c>
      <c r="P2043" s="130">
        <v>3</v>
      </c>
      <c r="Q2043" s="114">
        <v>44</v>
      </c>
      <c r="R2043" s="130">
        <v>338</v>
      </c>
      <c r="S2043" s="130">
        <v>338</v>
      </c>
      <c r="T2043" s="84" t="s">
        <v>88</v>
      </c>
      <c r="U2043" s="82"/>
      <c r="V2043" s="82"/>
      <c r="W2043" s="82"/>
      <c r="X2043" s="82"/>
      <c r="Y2043" s="82"/>
      <c r="Z2043" s="82"/>
      <c r="AA2043" s="82">
        <f t="shared" si="1069"/>
        <v>224</v>
      </c>
      <c r="AB2043" s="82">
        <v>111.3</v>
      </c>
      <c r="AC2043" s="82" t="s">
        <v>88</v>
      </c>
      <c r="AD2043" s="82"/>
      <c r="AE2043" s="120">
        <v>2.379</v>
      </c>
      <c r="AF2043" s="82"/>
      <c r="AG2043" s="82"/>
      <c r="AH2043" s="82"/>
      <c r="AI2043" s="82"/>
      <c r="AJ2043" s="82"/>
      <c r="AK2043" s="82"/>
      <c r="AL2043" s="82"/>
      <c r="AM2043" s="82"/>
      <c r="AN2043" s="82"/>
      <c r="AO2043" s="87"/>
      <c r="AP2043" s="93">
        <f t="shared" si="1070"/>
        <v>3.7333333333333334</v>
      </c>
      <c r="AQ2043" s="126" t="e">
        <f t="shared" si="1071"/>
        <v>#REF!</v>
      </c>
      <c r="AR2043" s="126" t="e">
        <f t="shared" si="1072"/>
        <v>#REF!</v>
      </c>
      <c r="AS2043" s="85">
        <f t="shared" si="1073"/>
        <v>56.000000000000007</v>
      </c>
      <c r="AT2043" s="85">
        <f t="shared" si="1074"/>
        <v>89.600000000000009</v>
      </c>
      <c r="AU2043" s="125">
        <f t="shared" si="1075"/>
        <v>554.73333333333358</v>
      </c>
    </row>
    <row r="2044" spans="2:47">
      <c r="B2044" s="96">
        <v>45769</v>
      </c>
      <c r="C2044" s="82" t="s">
        <v>1197</v>
      </c>
      <c r="D2044" s="82" t="s">
        <v>116</v>
      </c>
      <c r="E2044" s="82" t="s">
        <v>3729</v>
      </c>
      <c r="F2044" s="84" t="s">
        <v>1979</v>
      </c>
      <c r="G2044" s="84" t="s">
        <v>1979</v>
      </c>
      <c r="H2044" s="133" t="s">
        <v>89</v>
      </c>
      <c r="I2044" s="86"/>
      <c r="J2044" s="86"/>
      <c r="K2044" s="86"/>
      <c r="L2044" s="86" t="s">
        <v>131</v>
      </c>
      <c r="M2044" s="86" t="s">
        <v>168</v>
      </c>
      <c r="N2044" s="114">
        <v>3</v>
      </c>
      <c r="O2044" s="82" t="s">
        <v>92</v>
      </c>
      <c r="P2044" s="130">
        <v>3</v>
      </c>
      <c r="Q2044" s="114">
        <v>44</v>
      </c>
      <c r="R2044" s="130">
        <v>338</v>
      </c>
      <c r="S2044" s="130">
        <v>338</v>
      </c>
      <c r="T2044" s="84" t="s">
        <v>88</v>
      </c>
      <c r="U2044" s="82"/>
      <c r="V2044" s="82"/>
      <c r="W2044" s="82"/>
      <c r="X2044" s="82"/>
      <c r="Y2044" s="82"/>
      <c r="Z2044" s="82"/>
      <c r="AA2044" s="82">
        <f t="shared" si="1069"/>
        <v>224</v>
      </c>
      <c r="AB2044" s="82">
        <v>111.4</v>
      </c>
      <c r="AC2044" s="82" t="s">
        <v>88</v>
      </c>
      <c r="AD2044" s="82"/>
      <c r="AE2044" s="120">
        <v>2.379</v>
      </c>
      <c r="AF2044" s="82"/>
      <c r="AG2044" s="82"/>
      <c r="AH2044" s="82"/>
      <c r="AI2044" s="82"/>
      <c r="AJ2044" s="82"/>
      <c r="AK2044" s="82"/>
      <c r="AL2044" s="82"/>
      <c r="AM2044" s="82"/>
      <c r="AN2044" s="82"/>
      <c r="AO2044" s="87"/>
      <c r="AP2044" s="93">
        <f t="shared" si="1070"/>
        <v>3.7333333333333334</v>
      </c>
      <c r="AQ2044" s="126" t="e">
        <f t="shared" si="1071"/>
        <v>#REF!</v>
      </c>
      <c r="AR2044" s="126" t="e">
        <f t="shared" si="1072"/>
        <v>#REF!</v>
      </c>
      <c r="AS2044" s="85">
        <f t="shared" si="1073"/>
        <v>59.733333333333341</v>
      </c>
      <c r="AT2044" s="85">
        <f t="shared" si="1074"/>
        <v>93.333333333333343</v>
      </c>
      <c r="AU2044" s="125">
        <f t="shared" si="1075"/>
        <v>558.46666666666692</v>
      </c>
    </row>
    <row r="2045" spans="2:47">
      <c r="B2045" s="96">
        <v>45769</v>
      </c>
      <c r="C2045" s="82" t="s">
        <v>1197</v>
      </c>
      <c r="D2045" s="82" t="s">
        <v>116</v>
      </c>
      <c r="E2045" s="82" t="s">
        <v>3729</v>
      </c>
      <c r="F2045" s="84" t="s">
        <v>1980</v>
      </c>
      <c r="G2045" s="84" t="s">
        <v>1980</v>
      </c>
      <c r="H2045" s="133" t="s">
        <v>89</v>
      </c>
      <c r="I2045" s="86"/>
      <c r="J2045" s="86"/>
      <c r="K2045" s="86"/>
      <c r="L2045" s="86" t="s">
        <v>131</v>
      </c>
      <c r="M2045" s="86" t="s">
        <v>168</v>
      </c>
      <c r="N2045" s="114">
        <v>3</v>
      </c>
      <c r="O2045" s="82" t="s">
        <v>92</v>
      </c>
      <c r="P2045" s="130">
        <v>3</v>
      </c>
      <c r="Q2045" s="114">
        <v>44</v>
      </c>
      <c r="R2045" s="130">
        <v>338</v>
      </c>
      <c r="S2045" s="130">
        <v>338</v>
      </c>
      <c r="T2045" s="84" t="s">
        <v>88</v>
      </c>
      <c r="U2045" s="82"/>
      <c r="V2045" s="82"/>
      <c r="W2045" s="82"/>
      <c r="X2045" s="82"/>
      <c r="Y2045" s="82"/>
      <c r="Z2045" s="82"/>
      <c r="AA2045" s="82">
        <f t="shared" si="1069"/>
        <v>224</v>
      </c>
      <c r="AB2045" s="82">
        <v>111.2</v>
      </c>
      <c r="AC2045" s="82" t="s">
        <v>88</v>
      </c>
      <c r="AD2045" s="82"/>
      <c r="AE2045" s="120">
        <v>2.3839999999999999</v>
      </c>
      <c r="AF2045" s="82"/>
      <c r="AG2045" s="82"/>
      <c r="AH2045" s="82"/>
      <c r="AI2045" s="82"/>
      <c r="AJ2045" s="82"/>
      <c r="AK2045" s="82"/>
      <c r="AL2045" s="82"/>
      <c r="AM2045" s="82"/>
      <c r="AN2045" s="82"/>
      <c r="AO2045" s="87"/>
      <c r="AP2045" s="93">
        <f t="shared" si="1070"/>
        <v>3.7333333333333334</v>
      </c>
      <c r="AQ2045" s="126" t="e">
        <f t="shared" si="1071"/>
        <v>#REF!</v>
      </c>
      <c r="AR2045" s="126" t="e">
        <f t="shared" si="1072"/>
        <v>#REF!</v>
      </c>
      <c r="AS2045" s="85">
        <f t="shared" si="1073"/>
        <v>63.466666666666676</v>
      </c>
      <c r="AT2045" s="85">
        <f t="shared" si="1074"/>
        <v>97.066666666666677</v>
      </c>
      <c r="AU2045" s="125">
        <f t="shared" si="1075"/>
        <v>562.20000000000027</v>
      </c>
    </row>
    <row r="2046" spans="2:47">
      <c r="B2046" s="96">
        <v>45769</v>
      </c>
      <c r="C2046" s="82" t="s">
        <v>1197</v>
      </c>
      <c r="D2046" s="82" t="s">
        <v>116</v>
      </c>
      <c r="E2046" s="82" t="s">
        <v>3729</v>
      </c>
      <c r="F2046" s="84" t="s">
        <v>1981</v>
      </c>
      <c r="G2046" s="84" t="s">
        <v>1981</v>
      </c>
      <c r="H2046" s="133" t="s">
        <v>89</v>
      </c>
      <c r="I2046" s="86"/>
      <c r="J2046" s="86"/>
      <c r="K2046" s="86"/>
      <c r="L2046" s="86" t="s">
        <v>131</v>
      </c>
      <c r="M2046" s="86" t="s">
        <v>168</v>
      </c>
      <c r="N2046" s="114">
        <v>3</v>
      </c>
      <c r="O2046" s="82" t="s">
        <v>92</v>
      </c>
      <c r="P2046" s="130">
        <v>3</v>
      </c>
      <c r="Q2046" s="114">
        <v>44</v>
      </c>
      <c r="R2046" s="130">
        <v>338</v>
      </c>
      <c r="S2046" s="130">
        <v>338</v>
      </c>
      <c r="T2046" s="84" t="s">
        <v>88</v>
      </c>
      <c r="U2046" s="82"/>
      <c r="V2046" s="82"/>
      <c r="W2046" s="82"/>
      <c r="X2046" s="82"/>
      <c r="Y2046" s="82"/>
      <c r="Z2046" s="82"/>
      <c r="AA2046" s="82">
        <f t="shared" si="1069"/>
        <v>224</v>
      </c>
      <c r="AB2046" s="82">
        <v>111.2</v>
      </c>
      <c r="AC2046" s="82" t="s">
        <v>88</v>
      </c>
      <c r="AD2046" s="82"/>
      <c r="AE2046" s="120">
        <v>2.3780000000000001</v>
      </c>
      <c r="AF2046" s="82"/>
      <c r="AG2046" s="82"/>
      <c r="AH2046" s="82"/>
      <c r="AI2046" s="82"/>
      <c r="AJ2046" s="82"/>
      <c r="AK2046" s="82"/>
      <c r="AL2046" s="82"/>
      <c r="AM2046" s="82"/>
      <c r="AN2046" s="82"/>
      <c r="AO2046" s="87"/>
      <c r="AP2046" s="93">
        <f t="shared" si="1070"/>
        <v>3.7333333333333334</v>
      </c>
      <c r="AQ2046" s="126" t="e">
        <f t="shared" si="1071"/>
        <v>#REF!</v>
      </c>
      <c r="AR2046" s="126" t="e">
        <f t="shared" si="1072"/>
        <v>#REF!</v>
      </c>
      <c r="AS2046" s="85">
        <f t="shared" si="1073"/>
        <v>67.2</v>
      </c>
      <c r="AT2046" s="85">
        <f t="shared" si="1074"/>
        <v>100.80000000000001</v>
      </c>
      <c r="AU2046" s="125">
        <f t="shared" si="1075"/>
        <v>565.93333333333362</v>
      </c>
    </row>
    <row r="2047" spans="2:47">
      <c r="B2047" s="96">
        <v>45769</v>
      </c>
      <c r="C2047" s="82" t="s">
        <v>149</v>
      </c>
      <c r="D2047" s="82" t="s">
        <v>116</v>
      </c>
      <c r="E2047" s="82" t="s">
        <v>3729</v>
      </c>
      <c r="F2047" s="84" t="s">
        <v>1982</v>
      </c>
      <c r="G2047" s="84" t="s">
        <v>1982</v>
      </c>
      <c r="H2047" s="133" t="s">
        <v>89</v>
      </c>
      <c r="I2047" s="86"/>
      <c r="J2047" s="86"/>
      <c r="K2047" s="86"/>
      <c r="L2047" s="86" t="s">
        <v>131</v>
      </c>
      <c r="M2047" s="86" t="s">
        <v>168</v>
      </c>
      <c r="N2047" s="114">
        <v>3</v>
      </c>
      <c r="O2047" s="82" t="s">
        <v>92</v>
      </c>
      <c r="P2047" s="130">
        <v>3</v>
      </c>
      <c r="Q2047" s="114">
        <v>44</v>
      </c>
      <c r="R2047" s="130">
        <v>338</v>
      </c>
      <c r="S2047" s="130">
        <v>338</v>
      </c>
      <c r="T2047" s="84" t="s">
        <v>88</v>
      </c>
      <c r="U2047" s="82"/>
      <c r="V2047" s="82"/>
      <c r="W2047" s="82"/>
      <c r="X2047" s="82"/>
      <c r="Y2047" s="82"/>
      <c r="Z2047" s="82"/>
      <c r="AA2047" s="82">
        <f t="shared" ref="AA2047:AA2050" si="1111">P2047*60+Q2047</f>
        <v>224</v>
      </c>
      <c r="AB2047" s="82">
        <v>111.4</v>
      </c>
      <c r="AC2047" s="82" t="s">
        <v>88</v>
      </c>
      <c r="AD2047" s="82"/>
      <c r="AE2047" s="120">
        <v>2.379</v>
      </c>
      <c r="AF2047" s="82"/>
      <c r="AG2047" s="82"/>
      <c r="AH2047" s="82"/>
      <c r="AI2047" s="82"/>
      <c r="AJ2047" s="82"/>
      <c r="AK2047" s="82"/>
      <c r="AL2047" s="82"/>
      <c r="AM2047" s="82"/>
      <c r="AN2047" s="82"/>
      <c r="AO2047" s="87"/>
      <c r="AP2047" s="93">
        <f t="shared" ref="AP2047:AP2050" si="1112">IF(O2047="A",AP2046+AA2047/60,AP2046)</f>
        <v>3.7333333333333334</v>
      </c>
      <c r="AQ2047" s="126" t="e">
        <f t="shared" ref="AQ2047:AQ2050" si="1113">IF(O2047="B",AQ2046+AA2047/60,AQ2046)</f>
        <v>#REF!</v>
      </c>
      <c r="AR2047" s="126" t="e">
        <f t="shared" ref="AR2047:AR2050" si="1114">IF(O2047="3A",AR2046+AA2047/60,AR2046)</f>
        <v>#REF!</v>
      </c>
      <c r="AS2047" s="85">
        <f t="shared" ref="AS2047:AS2050" si="1115">IF(O2047="3C",AS2046+AA2047/60,AS2046)</f>
        <v>70.933333333333337</v>
      </c>
      <c r="AT2047" s="85">
        <f t="shared" ref="AT2047:AT2050" si="1116">AT2046+(AA2047/60)</f>
        <v>104.53333333333335</v>
      </c>
      <c r="AU2047" s="125">
        <f t="shared" ref="AU2047:AU2050" si="1117">AU2046+(AA2047/60)</f>
        <v>569.66666666666697</v>
      </c>
    </row>
    <row r="2048" spans="2:47">
      <c r="B2048" s="96">
        <v>45769</v>
      </c>
      <c r="C2048" s="82" t="s">
        <v>149</v>
      </c>
      <c r="D2048" s="82" t="s">
        <v>116</v>
      </c>
      <c r="E2048" s="82" t="s">
        <v>3729</v>
      </c>
      <c r="F2048" s="84" t="s">
        <v>1983</v>
      </c>
      <c r="G2048" s="84" t="s">
        <v>1983</v>
      </c>
      <c r="H2048" s="133" t="s">
        <v>89</v>
      </c>
      <c r="I2048" s="86"/>
      <c r="J2048" s="86"/>
      <c r="K2048" s="86"/>
      <c r="L2048" s="86" t="s">
        <v>131</v>
      </c>
      <c r="M2048" s="86" t="s">
        <v>168</v>
      </c>
      <c r="N2048" s="114">
        <v>3</v>
      </c>
      <c r="O2048" s="82" t="s">
        <v>92</v>
      </c>
      <c r="P2048" s="130">
        <v>3</v>
      </c>
      <c r="Q2048" s="114">
        <v>44</v>
      </c>
      <c r="R2048" s="130">
        <v>338</v>
      </c>
      <c r="S2048" s="130">
        <v>338</v>
      </c>
      <c r="T2048" s="84" t="s">
        <v>88</v>
      </c>
      <c r="U2048" s="82"/>
      <c r="V2048" s="82"/>
      <c r="W2048" s="82"/>
      <c r="X2048" s="82"/>
      <c r="Y2048" s="82"/>
      <c r="Z2048" s="82"/>
      <c r="AA2048" s="82">
        <f t="shared" si="1111"/>
        <v>224</v>
      </c>
      <c r="AB2048" s="82">
        <v>111.3</v>
      </c>
      <c r="AC2048" s="82" t="s">
        <v>88</v>
      </c>
      <c r="AD2048" s="82"/>
      <c r="AE2048" s="120">
        <v>2.375</v>
      </c>
      <c r="AF2048" s="82"/>
      <c r="AG2048" s="82"/>
      <c r="AH2048" s="82"/>
      <c r="AI2048" s="82"/>
      <c r="AJ2048" s="82"/>
      <c r="AK2048" s="82"/>
      <c r="AL2048" s="82"/>
      <c r="AM2048" s="82"/>
      <c r="AN2048" s="82"/>
      <c r="AO2048" s="87"/>
      <c r="AP2048" s="93">
        <f t="shared" si="1112"/>
        <v>3.7333333333333334</v>
      </c>
      <c r="AQ2048" s="126" t="e">
        <f t="shared" si="1113"/>
        <v>#REF!</v>
      </c>
      <c r="AR2048" s="126" t="e">
        <f t="shared" si="1114"/>
        <v>#REF!</v>
      </c>
      <c r="AS2048" s="85">
        <f t="shared" si="1115"/>
        <v>74.666666666666671</v>
      </c>
      <c r="AT2048" s="85">
        <f t="shared" si="1116"/>
        <v>108.26666666666668</v>
      </c>
      <c r="AU2048" s="125">
        <f t="shared" si="1117"/>
        <v>573.40000000000032</v>
      </c>
    </row>
    <row r="2049" spans="2:47">
      <c r="B2049" s="96">
        <v>45769</v>
      </c>
      <c r="C2049" s="82" t="s">
        <v>149</v>
      </c>
      <c r="D2049" s="82" t="s">
        <v>116</v>
      </c>
      <c r="E2049" s="82" t="s">
        <v>3729</v>
      </c>
      <c r="F2049" s="84" t="s">
        <v>1984</v>
      </c>
      <c r="G2049" s="84" t="s">
        <v>1984</v>
      </c>
      <c r="H2049" s="133" t="s">
        <v>89</v>
      </c>
      <c r="I2049" s="86"/>
      <c r="J2049" s="86"/>
      <c r="K2049" s="86"/>
      <c r="L2049" s="86" t="s">
        <v>131</v>
      </c>
      <c r="M2049" s="86" t="s">
        <v>168</v>
      </c>
      <c r="N2049" s="114">
        <v>3</v>
      </c>
      <c r="O2049" s="82" t="s">
        <v>92</v>
      </c>
      <c r="P2049" s="130">
        <v>3</v>
      </c>
      <c r="Q2049" s="114">
        <v>44</v>
      </c>
      <c r="R2049" s="130">
        <v>338</v>
      </c>
      <c r="S2049" s="130">
        <v>338</v>
      </c>
      <c r="T2049" s="84" t="s">
        <v>88</v>
      </c>
      <c r="U2049" s="82"/>
      <c r="V2049" s="82"/>
      <c r="W2049" s="82"/>
      <c r="X2049" s="82"/>
      <c r="Y2049" s="82"/>
      <c r="Z2049" s="82"/>
      <c r="AA2049" s="82">
        <f t="shared" si="1111"/>
        <v>224</v>
      </c>
      <c r="AB2049" s="82">
        <v>111.5</v>
      </c>
      <c r="AC2049" s="82" t="s">
        <v>88</v>
      </c>
      <c r="AD2049" s="82"/>
      <c r="AE2049" s="120">
        <v>2.3740000000000001</v>
      </c>
      <c r="AF2049" s="82"/>
      <c r="AG2049" s="82"/>
      <c r="AH2049" s="82"/>
      <c r="AI2049" s="82"/>
      <c r="AJ2049" s="82"/>
      <c r="AK2049" s="82"/>
      <c r="AL2049" s="82"/>
      <c r="AM2049" s="82"/>
      <c r="AN2049" s="82"/>
      <c r="AO2049" s="87"/>
      <c r="AP2049" s="93">
        <f t="shared" si="1112"/>
        <v>3.7333333333333334</v>
      </c>
      <c r="AQ2049" s="126" t="e">
        <f t="shared" si="1113"/>
        <v>#REF!</v>
      </c>
      <c r="AR2049" s="126" t="e">
        <f t="shared" si="1114"/>
        <v>#REF!</v>
      </c>
      <c r="AS2049" s="85">
        <f t="shared" si="1115"/>
        <v>78.400000000000006</v>
      </c>
      <c r="AT2049" s="85">
        <f t="shared" si="1116"/>
        <v>112.00000000000001</v>
      </c>
      <c r="AU2049" s="125">
        <f t="shared" si="1117"/>
        <v>577.13333333333367</v>
      </c>
    </row>
    <row r="2050" spans="2:47">
      <c r="B2050" s="96">
        <v>45769</v>
      </c>
      <c r="C2050" s="82" t="s">
        <v>149</v>
      </c>
      <c r="D2050" s="82" t="s">
        <v>116</v>
      </c>
      <c r="E2050" s="82" t="s">
        <v>3729</v>
      </c>
      <c r="F2050" s="84" t="s">
        <v>1985</v>
      </c>
      <c r="G2050" s="84" t="s">
        <v>1985</v>
      </c>
      <c r="H2050" s="133" t="s">
        <v>89</v>
      </c>
      <c r="I2050" s="86"/>
      <c r="J2050" s="86"/>
      <c r="K2050" s="86"/>
      <c r="L2050" s="86" t="s">
        <v>131</v>
      </c>
      <c r="M2050" s="86" t="s">
        <v>168</v>
      </c>
      <c r="N2050" s="114">
        <v>3</v>
      </c>
      <c r="O2050" s="82" t="s">
        <v>92</v>
      </c>
      <c r="P2050" s="130">
        <v>3</v>
      </c>
      <c r="Q2050" s="114">
        <v>44</v>
      </c>
      <c r="R2050" s="130">
        <v>338</v>
      </c>
      <c r="S2050" s="130">
        <v>338</v>
      </c>
      <c r="T2050" s="84" t="s">
        <v>88</v>
      </c>
      <c r="U2050" s="82"/>
      <c r="V2050" s="82"/>
      <c r="W2050" s="82"/>
      <c r="X2050" s="82"/>
      <c r="Y2050" s="82"/>
      <c r="Z2050" s="82"/>
      <c r="AA2050" s="82">
        <f t="shared" si="1111"/>
        <v>224</v>
      </c>
      <c r="AB2050" s="82">
        <v>112</v>
      </c>
      <c r="AC2050" s="82" t="s">
        <v>88</v>
      </c>
      <c r="AD2050" s="82"/>
      <c r="AE2050" s="120">
        <v>2.375</v>
      </c>
      <c r="AF2050" s="82"/>
      <c r="AG2050" s="82"/>
      <c r="AH2050" s="82"/>
      <c r="AI2050" s="82"/>
      <c r="AJ2050" s="82"/>
      <c r="AK2050" s="82"/>
      <c r="AL2050" s="82"/>
      <c r="AM2050" s="82"/>
      <c r="AN2050" s="82"/>
      <c r="AO2050" s="87"/>
      <c r="AP2050" s="93">
        <f t="shared" si="1112"/>
        <v>3.7333333333333334</v>
      </c>
      <c r="AQ2050" s="126" t="e">
        <f t="shared" si="1113"/>
        <v>#REF!</v>
      </c>
      <c r="AR2050" s="126" t="e">
        <f t="shared" si="1114"/>
        <v>#REF!</v>
      </c>
      <c r="AS2050" s="85">
        <f t="shared" si="1115"/>
        <v>82.13333333333334</v>
      </c>
      <c r="AT2050" s="85">
        <f t="shared" si="1116"/>
        <v>115.73333333333335</v>
      </c>
      <c r="AU2050" s="125">
        <f t="shared" si="1117"/>
        <v>580.86666666666702</v>
      </c>
    </row>
    <row r="2051" spans="2:47">
      <c r="B2051" s="96">
        <v>45769</v>
      </c>
      <c r="C2051" s="82" t="s">
        <v>149</v>
      </c>
      <c r="D2051" s="82" t="s">
        <v>116</v>
      </c>
      <c r="E2051" s="82" t="s">
        <v>3729</v>
      </c>
      <c r="F2051" s="84" t="s">
        <v>1986</v>
      </c>
      <c r="G2051" s="84" t="s">
        <v>1986</v>
      </c>
      <c r="H2051" s="133" t="s">
        <v>89</v>
      </c>
      <c r="I2051" s="86"/>
      <c r="J2051" s="86"/>
      <c r="K2051" s="86"/>
      <c r="L2051" s="86" t="s">
        <v>131</v>
      </c>
      <c r="M2051" s="86" t="s">
        <v>168</v>
      </c>
      <c r="N2051" s="114">
        <v>3</v>
      </c>
      <c r="O2051" s="82" t="s">
        <v>92</v>
      </c>
      <c r="P2051" s="130">
        <v>3</v>
      </c>
      <c r="Q2051" s="114">
        <v>44</v>
      </c>
      <c r="R2051" s="130">
        <v>338</v>
      </c>
      <c r="S2051" s="130">
        <v>338</v>
      </c>
      <c r="T2051" s="84" t="s">
        <v>88</v>
      </c>
      <c r="U2051" s="82"/>
      <c r="V2051" s="82"/>
      <c r="W2051" s="82"/>
      <c r="X2051" s="82"/>
      <c r="Y2051" s="82"/>
      <c r="Z2051" s="82"/>
      <c r="AA2051" s="82">
        <f t="shared" ref="AA2051:AA2053" si="1118">P2051*60+Q2051</f>
        <v>224</v>
      </c>
      <c r="AB2051" s="82">
        <v>110</v>
      </c>
      <c r="AC2051" s="82" t="s">
        <v>88</v>
      </c>
      <c r="AD2051" s="82"/>
      <c r="AE2051" s="120">
        <v>2.3759999999999999</v>
      </c>
      <c r="AF2051" s="82"/>
      <c r="AG2051" s="82"/>
      <c r="AH2051" s="82"/>
      <c r="AI2051" s="82"/>
      <c r="AJ2051" s="82"/>
      <c r="AK2051" s="82"/>
      <c r="AL2051" s="82"/>
      <c r="AM2051" s="82"/>
      <c r="AN2051" s="82"/>
      <c r="AO2051" s="87"/>
      <c r="AP2051" s="93">
        <f t="shared" ref="AP2051:AP2053" si="1119">IF(O2051="A",AP2050+AA2051/60,AP2050)</f>
        <v>3.7333333333333334</v>
      </c>
      <c r="AQ2051" s="126" t="e">
        <f t="shared" ref="AQ2051:AQ2053" si="1120">IF(O2051="B",AQ2050+AA2051/60,AQ2050)</f>
        <v>#REF!</v>
      </c>
      <c r="AR2051" s="126" t="e">
        <f t="shared" ref="AR2051:AR2053" si="1121">IF(O2051="3A",AR2050+AA2051/60,AR2050)</f>
        <v>#REF!</v>
      </c>
      <c r="AS2051" s="85">
        <f t="shared" ref="AS2051:AS2053" si="1122">IF(O2051="3C",AS2050+AA2051/60,AS2050)</f>
        <v>85.866666666666674</v>
      </c>
      <c r="AT2051" s="85">
        <f t="shared" ref="AT2051:AT2053" si="1123">AT2050+(AA2051/60)</f>
        <v>119.46666666666668</v>
      </c>
      <c r="AU2051" s="125">
        <f t="shared" ref="AU2051:AU2053" si="1124">AU2050+(AA2051/60)</f>
        <v>584.60000000000036</v>
      </c>
    </row>
    <row r="2052" spans="2:47">
      <c r="B2052" s="96">
        <v>45769</v>
      </c>
      <c r="C2052" s="82" t="s">
        <v>149</v>
      </c>
      <c r="D2052" s="82" t="s">
        <v>116</v>
      </c>
      <c r="E2052" s="82" t="s">
        <v>3729</v>
      </c>
      <c r="F2052" s="84" t="s">
        <v>1701</v>
      </c>
      <c r="G2052" s="84" t="s">
        <v>1701</v>
      </c>
      <c r="H2052" s="133" t="s">
        <v>89</v>
      </c>
      <c r="I2052" s="86"/>
      <c r="J2052" s="86"/>
      <c r="K2052" s="86"/>
      <c r="L2052" s="86" t="s">
        <v>131</v>
      </c>
      <c r="M2052" s="86" t="s">
        <v>168</v>
      </c>
      <c r="N2052" s="114">
        <v>3</v>
      </c>
      <c r="O2052" s="82" t="s">
        <v>92</v>
      </c>
      <c r="P2052" s="130">
        <v>3</v>
      </c>
      <c r="Q2052" s="114">
        <v>44</v>
      </c>
      <c r="R2052" s="130">
        <v>338</v>
      </c>
      <c r="S2052" s="130">
        <v>338</v>
      </c>
      <c r="T2052" s="84" t="s">
        <v>88</v>
      </c>
      <c r="U2052" s="82"/>
      <c r="V2052" s="82"/>
      <c r="W2052" s="82"/>
      <c r="X2052" s="82"/>
      <c r="Y2052" s="82"/>
      <c r="Z2052" s="82"/>
      <c r="AA2052" s="82">
        <f t="shared" si="1118"/>
        <v>224</v>
      </c>
      <c r="AB2052" s="82">
        <v>111.2</v>
      </c>
      <c r="AC2052" s="82" t="s">
        <v>88</v>
      </c>
      <c r="AD2052" s="82"/>
      <c r="AE2052" s="120">
        <v>2.3759999999999999</v>
      </c>
      <c r="AF2052" s="82"/>
      <c r="AG2052" s="82"/>
      <c r="AH2052" s="82"/>
      <c r="AI2052" s="82"/>
      <c r="AJ2052" s="82"/>
      <c r="AK2052" s="82"/>
      <c r="AL2052" s="82"/>
      <c r="AM2052" s="82"/>
      <c r="AN2052" s="82"/>
      <c r="AO2052" s="87"/>
      <c r="AP2052" s="93">
        <f t="shared" si="1119"/>
        <v>3.7333333333333334</v>
      </c>
      <c r="AQ2052" s="126" t="e">
        <f t="shared" si="1120"/>
        <v>#REF!</v>
      </c>
      <c r="AR2052" s="126" t="e">
        <f t="shared" si="1121"/>
        <v>#REF!</v>
      </c>
      <c r="AS2052" s="85">
        <f t="shared" si="1122"/>
        <v>89.600000000000009</v>
      </c>
      <c r="AT2052" s="85">
        <f t="shared" si="1123"/>
        <v>123.20000000000002</v>
      </c>
      <c r="AU2052" s="125">
        <f t="shared" si="1124"/>
        <v>588.33333333333371</v>
      </c>
    </row>
    <row r="2053" spans="2:47">
      <c r="B2053" s="96">
        <v>45769</v>
      </c>
      <c r="C2053" s="82" t="s">
        <v>149</v>
      </c>
      <c r="D2053" s="82" t="s">
        <v>116</v>
      </c>
      <c r="E2053" s="82" t="s">
        <v>3729</v>
      </c>
      <c r="F2053" s="84" t="s">
        <v>1702</v>
      </c>
      <c r="G2053" s="84" t="s">
        <v>1702</v>
      </c>
      <c r="H2053" s="133" t="s">
        <v>89</v>
      </c>
      <c r="I2053" s="86"/>
      <c r="J2053" s="86"/>
      <c r="K2053" s="86"/>
      <c r="L2053" s="86" t="s">
        <v>131</v>
      </c>
      <c r="M2053" s="86" t="s">
        <v>168</v>
      </c>
      <c r="N2053" s="114">
        <v>3</v>
      </c>
      <c r="O2053" s="82" t="s">
        <v>92</v>
      </c>
      <c r="P2053" s="130">
        <v>3</v>
      </c>
      <c r="Q2053" s="114">
        <v>44</v>
      </c>
      <c r="R2053" s="130">
        <v>338</v>
      </c>
      <c r="S2053" s="130">
        <v>338</v>
      </c>
      <c r="T2053" s="84" t="s">
        <v>88</v>
      </c>
      <c r="U2053" s="82"/>
      <c r="V2053" s="82"/>
      <c r="W2053" s="82"/>
      <c r="X2053" s="82"/>
      <c r="Y2053" s="82"/>
      <c r="Z2053" s="82"/>
      <c r="AA2053" s="82">
        <f t="shared" si="1118"/>
        <v>224</v>
      </c>
      <c r="AB2053" s="82">
        <v>111</v>
      </c>
      <c r="AC2053" s="82" t="s">
        <v>88</v>
      </c>
      <c r="AD2053" s="82"/>
      <c r="AE2053" s="120">
        <v>2.3740000000000001</v>
      </c>
      <c r="AF2053" s="82"/>
      <c r="AG2053" s="82"/>
      <c r="AH2053" s="82"/>
      <c r="AI2053" s="82"/>
      <c r="AJ2053" s="82"/>
      <c r="AK2053" s="82"/>
      <c r="AL2053" s="82"/>
      <c r="AM2053" s="82"/>
      <c r="AN2053" s="82"/>
      <c r="AO2053" s="87"/>
      <c r="AP2053" s="93">
        <f t="shared" si="1119"/>
        <v>3.7333333333333334</v>
      </c>
      <c r="AQ2053" s="126" t="e">
        <f t="shared" si="1120"/>
        <v>#REF!</v>
      </c>
      <c r="AR2053" s="126" t="e">
        <f t="shared" si="1121"/>
        <v>#REF!</v>
      </c>
      <c r="AS2053" s="85">
        <f t="shared" si="1122"/>
        <v>93.333333333333343</v>
      </c>
      <c r="AT2053" s="85">
        <f t="shared" si="1123"/>
        <v>126.93333333333335</v>
      </c>
      <c r="AU2053" s="125">
        <f t="shared" si="1124"/>
        <v>592.06666666666706</v>
      </c>
    </row>
    <row r="2054" spans="2:47">
      <c r="B2054" s="96">
        <v>45769</v>
      </c>
      <c r="C2054" s="82" t="s">
        <v>149</v>
      </c>
      <c r="D2054" s="82" t="s">
        <v>116</v>
      </c>
      <c r="E2054" s="82" t="s">
        <v>3729</v>
      </c>
      <c r="F2054" s="84" t="s">
        <v>1987</v>
      </c>
      <c r="G2054" s="84" t="s">
        <v>1987</v>
      </c>
      <c r="H2054" s="133" t="s">
        <v>89</v>
      </c>
      <c r="I2054" s="86"/>
      <c r="J2054" s="86"/>
      <c r="K2054" s="86"/>
      <c r="L2054" s="86" t="s">
        <v>131</v>
      </c>
      <c r="M2054" s="86" t="s">
        <v>168</v>
      </c>
      <c r="N2054" s="114">
        <v>3</v>
      </c>
      <c r="O2054" s="82" t="s">
        <v>92</v>
      </c>
      <c r="P2054" s="130">
        <v>3</v>
      </c>
      <c r="Q2054" s="114">
        <v>44</v>
      </c>
      <c r="R2054" s="130">
        <v>338</v>
      </c>
      <c r="S2054" s="130">
        <v>338</v>
      </c>
      <c r="T2054" s="84" t="s">
        <v>88</v>
      </c>
      <c r="U2054" s="82"/>
      <c r="V2054" s="82"/>
      <c r="W2054" s="82"/>
      <c r="X2054" s="82"/>
      <c r="Y2054" s="82"/>
      <c r="Z2054" s="82"/>
      <c r="AA2054" s="82">
        <f t="shared" ref="AA2054:AA2057" si="1125">P2054*60+Q2054</f>
        <v>224</v>
      </c>
      <c r="AB2054" s="82">
        <v>110.7</v>
      </c>
      <c r="AC2054" s="82" t="s">
        <v>88</v>
      </c>
      <c r="AD2054" s="82"/>
      <c r="AE2054" s="120">
        <v>2.3780000000000001</v>
      </c>
      <c r="AF2054" s="82"/>
      <c r="AG2054" s="82"/>
      <c r="AH2054" s="82"/>
      <c r="AI2054" s="82"/>
      <c r="AJ2054" s="82"/>
      <c r="AK2054" s="82"/>
      <c r="AL2054" s="82"/>
      <c r="AM2054" s="82"/>
      <c r="AN2054" s="82"/>
      <c r="AO2054" s="87"/>
      <c r="AP2054" s="93">
        <f t="shared" ref="AP2054:AP2057" si="1126">IF(O2054="A",AP2053+AA2054/60,AP2053)</f>
        <v>3.7333333333333334</v>
      </c>
      <c r="AQ2054" s="126" t="e">
        <f t="shared" ref="AQ2054:AQ2057" si="1127">IF(O2054="B",AQ2053+AA2054/60,AQ2053)</f>
        <v>#REF!</v>
      </c>
      <c r="AR2054" s="126" t="e">
        <f t="shared" ref="AR2054:AR2057" si="1128">IF(O2054="3A",AR2053+AA2054/60,AR2053)</f>
        <v>#REF!</v>
      </c>
      <c r="AS2054" s="85">
        <f t="shared" ref="AS2054:AS2057" si="1129">IF(O2054="3C",AS2053+AA2054/60,AS2053)</f>
        <v>97.066666666666677</v>
      </c>
      <c r="AT2054" s="85">
        <f t="shared" ref="AT2054:AT2057" si="1130">AT2053+(AA2054/60)</f>
        <v>130.66666666666669</v>
      </c>
      <c r="AU2054" s="125">
        <f t="shared" ref="AU2054:AU2057" si="1131">AU2053+(AA2054/60)</f>
        <v>595.80000000000041</v>
      </c>
    </row>
    <row r="2055" spans="2:47">
      <c r="B2055" s="96">
        <v>45769</v>
      </c>
      <c r="C2055" s="82" t="s">
        <v>149</v>
      </c>
      <c r="D2055" s="82" t="s">
        <v>116</v>
      </c>
      <c r="E2055" s="82" t="s">
        <v>3729</v>
      </c>
      <c r="F2055" s="84" t="s">
        <v>1988</v>
      </c>
      <c r="G2055" s="84" t="s">
        <v>1988</v>
      </c>
      <c r="H2055" s="133" t="s">
        <v>89</v>
      </c>
      <c r="I2055" s="86"/>
      <c r="J2055" s="86"/>
      <c r="K2055" s="86"/>
      <c r="L2055" s="86" t="s">
        <v>131</v>
      </c>
      <c r="M2055" s="86" t="s">
        <v>168</v>
      </c>
      <c r="N2055" s="114">
        <v>3</v>
      </c>
      <c r="O2055" s="82" t="s">
        <v>92</v>
      </c>
      <c r="P2055" s="130">
        <v>3</v>
      </c>
      <c r="Q2055" s="114">
        <v>44</v>
      </c>
      <c r="R2055" s="130">
        <v>338</v>
      </c>
      <c r="S2055" s="130">
        <v>338</v>
      </c>
      <c r="T2055" s="84" t="s">
        <v>88</v>
      </c>
      <c r="U2055" s="82"/>
      <c r="V2055" s="82"/>
      <c r="W2055" s="82"/>
      <c r="X2055" s="82"/>
      <c r="Y2055" s="82"/>
      <c r="Z2055" s="82"/>
      <c r="AA2055" s="82">
        <f t="shared" si="1125"/>
        <v>224</v>
      </c>
      <c r="AB2055" s="82">
        <v>111</v>
      </c>
      <c r="AC2055" s="82" t="s">
        <v>88</v>
      </c>
      <c r="AD2055" s="82"/>
      <c r="AE2055" s="120">
        <v>2.3759999999999999</v>
      </c>
      <c r="AF2055" s="82"/>
      <c r="AG2055" s="82"/>
      <c r="AH2055" s="82"/>
      <c r="AI2055" s="82"/>
      <c r="AJ2055" s="82"/>
      <c r="AK2055" s="82"/>
      <c r="AL2055" s="82"/>
      <c r="AM2055" s="82"/>
      <c r="AN2055" s="82"/>
      <c r="AO2055" s="87"/>
      <c r="AP2055" s="93">
        <f t="shared" si="1126"/>
        <v>3.7333333333333334</v>
      </c>
      <c r="AQ2055" s="126" t="e">
        <f t="shared" si="1127"/>
        <v>#REF!</v>
      </c>
      <c r="AR2055" s="126" t="e">
        <f t="shared" si="1128"/>
        <v>#REF!</v>
      </c>
      <c r="AS2055" s="85">
        <f t="shared" si="1129"/>
        <v>100.80000000000001</v>
      </c>
      <c r="AT2055" s="85">
        <f t="shared" si="1130"/>
        <v>134.4</v>
      </c>
      <c r="AU2055" s="125">
        <f t="shared" si="1131"/>
        <v>599.53333333333376</v>
      </c>
    </row>
    <row r="2056" spans="2:47">
      <c r="B2056" s="96">
        <v>45769</v>
      </c>
      <c r="C2056" s="82" t="s">
        <v>149</v>
      </c>
      <c r="D2056" s="82" t="s">
        <v>116</v>
      </c>
      <c r="E2056" s="82" t="s">
        <v>3729</v>
      </c>
      <c r="F2056" s="84" t="s">
        <v>1989</v>
      </c>
      <c r="G2056" s="84" t="s">
        <v>1989</v>
      </c>
      <c r="H2056" s="133" t="s">
        <v>89</v>
      </c>
      <c r="I2056" s="86"/>
      <c r="J2056" s="86"/>
      <c r="K2056" s="86"/>
      <c r="L2056" s="86" t="s">
        <v>131</v>
      </c>
      <c r="M2056" s="86" t="s">
        <v>168</v>
      </c>
      <c r="N2056" s="114">
        <v>3</v>
      </c>
      <c r="O2056" s="82" t="s">
        <v>92</v>
      </c>
      <c r="P2056" s="130">
        <v>3</v>
      </c>
      <c r="Q2056" s="114">
        <v>44</v>
      </c>
      <c r="R2056" s="130">
        <v>338</v>
      </c>
      <c r="S2056" s="130">
        <v>338</v>
      </c>
      <c r="T2056" s="84" t="s">
        <v>88</v>
      </c>
      <c r="U2056" s="82"/>
      <c r="V2056" s="82"/>
      <c r="W2056" s="82"/>
      <c r="X2056" s="82"/>
      <c r="Y2056" s="82"/>
      <c r="Z2056" s="82"/>
      <c r="AA2056" s="82">
        <f t="shared" si="1125"/>
        <v>224</v>
      </c>
      <c r="AB2056" s="82">
        <v>110.7</v>
      </c>
      <c r="AC2056" s="82" t="s">
        <v>88</v>
      </c>
      <c r="AD2056" s="82"/>
      <c r="AE2056" s="120">
        <v>2.3730000000000002</v>
      </c>
      <c r="AF2056" s="82"/>
      <c r="AG2056" s="82"/>
      <c r="AH2056" s="82"/>
      <c r="AI2056" s="82"/>
      <c r="AJ2056" s="82"/>
      <c r="AK2056" s="82"/>
      <c r="AL2056" s="82"/>
      <c r="AM2056" s="82"/>
      <c r="AN2056" s="82"/>
      <c r="AO2056" s="87"/>
      <c r="AP2056" s="93">
        <f t="shared" si="1126"/>
        <v>3.7333333333333334</v>
      </c>
      <c r="AQ2056" s="126" t="e">
        <f t="shared" si="1127"/>
        <v>#REF!</v>
      </c>
      <c r="AR2056" s="126" t="e">
        <f t="shared" si="1128"/>
        <v>#REF!</v>
      </c>
      <c r="AS2056" s="85">
        <f t="shared" si="1129"/>
        <v>104.53333333333335</v>
      </c>
      <c r="AT2056" s="85">
        <f t="shared" si="1130"/>
        <v>138.13333333333333</v>
      </c>
      <c r="AU2056" s="125">
        <f t="shared" si="1131"/>
        <v>603.26666666666711</v>
      </c>
    </row>
    <row r="2057" spans="2:47">
      <c r="B2057" s="96">
        <v>45769</v>
      </c>
      <c r="C2057" s="82" t="s">
        <v>149</v>
      </c>
      <c r="D2057" s="82" t="s">
        <v>116</v>
      </c>
      <c r="E2057" s="82" t="s">
        <v>3729</v>
      </c>
      <c r="F2057" s="84" t="s">
        <v>1990</v>
      </c>
      <c r="G2057" s="84" t="s">
        <v>1990</v>
      </c>
      <c r="H2057" s="133" t="s">
        <v>89</v>
      </c>
      <c r="I2057" s="86"/>
      <c r="J2057" s="86"/>
      <c r="K2057" s="86"/>
      <c r="L2057" s="86" t="s">
        <v>131</v>
      </c>
      <c r="M2057" s="86" t="s">
        <v>168</v>
      </c>
      <c r="N2057" s="114">
        <v>3</v>
      </c>
      <c r="O2057" s="82" t="s">
        <v>92</v>
      </c>
      <c r="P2057" s="130">
        <v>3</v>
      </c>
      <c r="Q2057" s="114">
        <v>44</v>
      </c>
      <c r="R2057" s="130">
        <v>338</v>
      </c>
      <c r="S2057" s="130">
        <v>338</v>
      </c>
      <c r="T2057" s="84" t="s">
        <v>88</v>
      </c>
      <c r="U2057" s="82"/>
      <c r="V2057" s="82"/>
      <c r="W2057" s="82"/>
      <c r="X2057" s="82"/>
      <c r="Y2057" s="82"/>
      <c r="Z2057" s="82"/>
      <c r="AA2057" s="82">
        <f t="shared" si="1125"/>
        <v>224</v>
      </c>
      <c r="AB2057" s="82">
        <v>110.5</v>
      </c>
      <c r="AC2057" s="82" t="s">
        <v>88</v>
      </c>
      <c r="AD2057" s="82"/>
      <c r="AE2057" s="120">
        <v>2.3730000000000002</v>
      </c>
      <c r="AF2057" s="82"/>
      <c r="AG2057" s="82"/>
      <c r="AH2057" s="82"/>
      <c r="AI2057" s="82"/>
      <c r="AJ2057" s="82"/>
      <c r="AK2057" s="82"/>
      <c r="AL2057" s="82"/>
      <c r="AM2057" s="82"/>
      <c r="AN2057" s="82"/>
      <c r="AO2057" s="87"/>
      <c r="AP2057" s="93">
        <f t="shared" si="1126"/>
        <v>3.7333333333333334</v>
      </c>
      <c r="AQ2057" s="126" t="e">
        <f t="shared" si="1127"/>
        <v>#REF!</v>
      </c>
      <c r="AR2057" s="126" t="e">
        <f t="shared" si="1128"/>
        <v>#REF!</v>
      </c>
      <c r="AS2057" s="85">
        <f t="shared" si="1129"/>
        <v>108.26666666666668</v>
      </c>
      <c r="AT2057" s="85">
        <f t="shared" si="1130"/>
        <v>141.86666666666665</v>
      </c>
      <c r="AU2057" s="125">
        <f t="shared" si="1131"/>
        <v>607.00000000000045</v>
      </c>
    </row>
    <row r="2058" spans="2:47">
      <c r="B2058" s="96">
        <v>45770</v>
      </c>
      <c r="C2058" s="82" t="s">
        <v>132</v>
      </c>
      <c r="D2058" s="82" t="s">
        <v>134</v>
      </c>
      <c r="E2058" s="82" t="s">
        <v>3729</v>
      </c>
      <c r="F2058" s="84" t="s">
        <v>1992</v>
      </c>
      <c r="G2058" s="84" t="s">
        <v>1991</v>
      </c>
      <c r="H2058" s="86" t="s">
        <v>89</v>
      </c>
      <c r="I2058" s="86"/>
      <c r="J2058" s="86"/>
      <c r="K2058" s="86"/>
      <c r="L2058" s="86" t="s">
        <v>95</v>
      </c>
      <c r="M2058" s="86" t="s">
        <v>168</v>
      </c>
      <c r="N2058" s="87">
        <v>3</v>
      </c>
      <c r="O2058" s="82" t="s">
        <v>92</v>
      </c>
      <c r="P2058" s="97">
        <v>3</v>
      </c>
      <c r="Q2058" s="97">
        <v>44</v>
      </c>
      <c r="R2058" s="82">
        <v>338</v>
      </c>
      <c r="S2058" s="82">
        <v>338</v>
      </c>
      <c r="T2058" s="84" t="s">
        <v>88</v>
      </c>
      <c r="U2058" s="82"/>
      <c r="V2058" s="82"/>
      <c r="W2058" s="82"/>
      <c r="X2058" s="82"/>
      <c r="Y2058" s="82"/>
      <c r="Z2058" s="82"/>
      <c r="AA2058" s="82">
        <f t="shared" ref="AA2058:AA2062" si="1132">P2058*60+Q2058</f>
        <v>224</v>
      </c>
      <c r="AB2058" s="82">
        <v>111.2</v>
      </c>
      <c r="AC2058" s="82" t="s">
        <v>88</v>
      </c>
      <c r="AD2058" s="82"/>
      <c r="AE2058" s="120">
        <v>2.3719999999999999</v>
      </c>
      <c r="AF2058" s="82"/>
      <c r="AG2058" s="82"/>
      <c r="AH2058" s="82"/>
      <c r="AI2058" s="82"/>
      <c r="AJ2058" s="82"/>
      <c r="AK2058" s="82"/>
      <c r="AL2058" s="82"/>
      <c r="AM2058" s="82"/>
      <c r="AN2058" s="82"/>
      <c r="AO2058" s="87"/>
      <c r="AP2058" s="93">
        <f t="shared" ref="AP2058:AP2062" si="1133">IF(O2058="A",AP2057+AA2058/60,AP2057)</f>
        <v>3.7333333333333334</v>
      </c>
      <c r="AQ2058" s="126" t="e">
        <f t="shared" ref="AQ2058:AQ2062" si="1134">IF(O2058="B",AQ2057+AA2058/60,AQ2057)</f>
        <v>#REF!</v>
      </c>
      <c r="AR2058" s="126" t="e">
        <f t="shared" ref="AR2058:AR2062" si="1135">IF(O2058="3A",AR2057+AA2058/60,AR2057)</f>
        <v>#REF!</v>
      </c>
      <c r="AS2058" s="85">
        <f t="shared" ref="AS2058:AS2062" si="1136">IF(O2058="3C",AS2057+AA2058/60,AS2057)</f>
        <v>112.00000000000001</v>
      </c>
      <c r="AT2058" s="85">
        <f t="shared" ref="AT2058:AT2062" si="1137">AT2057+(AA2058/60)</f>
        <v>145.59999999999997</v>
      </c>
      <c r="AU2058" s="125">
        <f t="shared" ref="AU2058:AU2062" si="1138">AU2057+(AA2058/60)</f>
        <v>610.7333333333338</v>
      </c>
    </row>
    <row r="2059" spans="2:47">
      <c r="B2059" s="96">
        <v>45770</v>
      </c>
      <c r="C2059" s="82" t="s">
        <v>132</v>
      </c>
      <c r="D2059" s="82" t="s">
        <v>134</v>
      </c>
      <c r="E2059" s="82" t="s">
        <v>3729</v>
      </c>
      <c r="F2059" s="84" t="s">
        <v>1993</v>
      </c>
      <c r="G2059" s="84" t="s">
        <v>1993</v>
      </c>
      <c r="H2059" s="86" t="s">
        <v>89</v>
      </c>
      <c r="I2059" s="86"/>
      <c r="J2059" s="86"/>
      <c r="K2059" s="86"/>
      <c r="L2059" s="86" t="s">
        <v>95</v>
      </c>
      <c r="M2059" s="86" t="s">
        <v>168</v>
      </c>
      <c r="N2059" s="87">
        <v>3</v>
      </c>
      <c r="O2059" s="82" t="s">
        <v>92</v>
      </c>
      <c r="P2059" s="97">
        <v>3</v>
      </c>
      <c r="Q2059" s="97">
        <v>44</v>
      </c>
      <c r="R2059" s="82">
        <v>338</v>
      </c>
      <c r="S2059" s="82">
        <v>338</v>
      </c>
      <c r="T2059" s="84" t="s">
        <v>88</v>
      </c>
      <c r="U2059" s="82"/>
      <c r="V2059" s="82"/>
      <c r="W2059" s="82"/>
      <c r="X2059" s="82"/>
      <c r="Y2059" s="82"/>
      <c r="Z2059" s="82"/>
      <c r="AA2059" s="82">
        <f t="shared" si="1132"/>
        <v>224</v>
      </c>
      <c r="AB2059" s="82">
        <v>111</v>
      </c>
      <c r="AC2059" s="82" t="s">
        <v>88</v>
      </c>
      <c r="AD2059" s="82"/>
      <c r="AE2059" s="120">
        <v>2.3780000000000001</v>
      </c>
      <c r="AF2059" s="82"/>
      <c r="AG2059" s="82"/>
      <c r="AH2059" s="82"/>
      <c r="AI2059" s="82"/>
      <c r="AJ2059" s="82"/>
      <c r="AK2059" s="82"/>
      <c r="AL2059" s="82"/>
      <c r="AM2059" s="82"/>
      <c r="AN2059" s="82"/>
      <c r="AO2059" s="87"/>
      <c r="AP2059" s="93">
        <f t="shared" si="1133"/>
        <v>3.7333333333333334</v>
      </c>
      <c r="AQ2059" s="126" t="e">
        <f t="shared" si="1134"/>
        <v>#REF!</v>
      </c>
      <c r="AR2059" s="126" t="e">
        <f t="shared" si="1135"/>
        <v>#REF!</v>
      </c>
      <c r="AS2059" s="85">
        <f t="shared" si="1136"/>
        <v>115.73333333333335</v>
      </c>
      <c r="AT2059" s="85">
        <f t="shared" si="1137"/>
        <v>149.33333333333329</v>
      </c>
      <c r="AU2059" s="125">
        <f t="shared" si="1138"/>
        <v>614.46666666666715</v>
      </c>
    </row>
    <row r="2060" spans="2:47">
      <c r="B2060" s="96">
        <v>45770</v>
      </c>
      <c r="C2060" s="82" t="s">
        <v>132</v>
      </c>
      <c r="D2060" s="82" t="s">
        <v>134</v>
      </c>
      <c r="E2060" s="82" t="s">
        <v>3729</v>
      </c>
      <c r="F2060" s="84" t="s">
        <v>1994</v>
      </c>
      <c r="G2060" s="84" t="s">
        <v>1994</v>
      </c>
      <c r="H2060" s="86" t="s">
        <v>89</v>
      </c>
      <c r="I2060" s="86"/>
      <c r="J2060" s="86"/>
      <c r="K2060" s="86"/>
      <c r="L2060" s="86" t="s">
        <v>95</v>
      </c>
      <c r="M2060" s="86" t="s">
        <v>168</v>
      </c>
      <c r="N2060" s="87">
        <v>3</v>
      </c>
      <c r="O2060" s="82" t="s">
        <v>92</v>
      </c>
      <c r="P2060" s="97">
        <v>3</v>
      </c>
      <c r="Q2060" s="97">
        <v>44</v>
      </c>
      <c r="R2060" s="82">
        <v>338</v>
      </c>
      <c r="S2060" s="82">
        <v>338</v>
      </c>
      <c r="T2060" s="84" t="s">
        <v>88</v>
      </c>
      <c r="U2060" s="82"/>
      <c r="V2060" s="82"/>
      <c r="W2060" s="82"/>
      <c r="X2060" s="82"/>
      <c r="Y2060" s="82"/>
      <c r="Z2060" s="82"/>
      <c r="AA2060" s="82">
        <f t="shared" si="1132"/>
        <v>224</v>
      </c>
      <c r="AB2060" s="82">
        <v>111.1</v>
      </c>
      <c r="AC2060" s="82" t="s">
        <v>88</v>
      </c>
      <c r="AD2060" s="82"/>
      <c r="AE2060" s="120">
        <v>2.3759999999999999</v>
      </c>
      <c r="AF2060" s="82"/>
      <c r="AG2060" s="82"/>
      <c r="AH2060" s="82"/>
      <c r="AI2060" s="82"/>
      <c r="AJ2060" s="82"/>
      <c r="AK2060" s="82"/>
      <c r="AL2060" s="82"/>
      <c r="AM2060" s="82"/>
      <c r="AN2060" s="82"/>
      <c r="AO2060" s="87"/>
      <c r="AP2060" s="93">
        <f t="shared" si="1133"/>
        <v>3.7333333333333334</v>
      </c>
      <c r="AQ2060" s="126" t="e">
        <f t="shared" si="1134"/>
        <v>#REF!</v>
      </c>
      <c r="AR2060" s="126" t="e">
        <f t="shared" si="1135"/>
        <v>#REF!</v>
      </c>
      <c r="AS2060" s="85">
        <f t="shared" si="1136"/>
        <v>119.46666666666668</v>
      </c>
      <c r="AT2060" s="85">
        <f t="shared" si="1137"/>
        <v>153.06666666666661</v>
      </c>
      <c r="AU2060" s="125">
        <f t="shared" si="1138"/>
        <v>618.2000000000005</v>
      </c>
    </row>
    <row r="2061" spans="2:47">
      <c r="B2061" s="96">
        <v>45770</v>
      </c>
      <c r="C2061" s="82" t="s">
        <v>132</v>
      </c>
      <c r="D2061" s="82" t="s">
        <v>134</v>
      </c>
      <c r="E2061" s="82" t="s">
        <v>3729</v>
      </c>
      <c r="F2061" s="84" t="s">
        <v>1995</v>
      </c>
      <c r="G2061" s="84" t="s">
        <v>1995</v>
      </c>
      <c r="H2061" s="86" t="s">
        <v>89</v>
      </c>
      <c r="I2061" s="86"/>
      <c r="J2061" s="86"/>
      <c r="K2061" s="86"/>
      <c r="L2061" s="86" t="s">
        <v>95</v>
      </c>
      <c r="M2061" s="86" t="s">
        <v>168</v>
      </c>
      <c r="N2061" s="87">
        <v>3</v>
      </c>
      <c r="O2061" s="82" t="s">
        <v>92</v>
      </c>
      <c r="P2061" s="97">
        <v>3</v>
      </c>
      <c r="Q2061" s="97">
        <v>44</v>
      </c>
      <c r="R2061" s="82">
        <v>338</v>
      </c>
      <c r="S2061" s="82">
        <v>338</v>
      </c>
      <c r="T2061" s="84" t="s">
        <v>88</v>
      </c>
      <c r="U2061" s="82"/>
      <c r="V2061" s="82"/>
      <c r="W2061" s="82"/>
      <c r="X2061" s="82"/>
      <c r="Y2061" s="82"/>
      <c r="Z2061" s="82"/>
      <c r="AA2061" s="82">
        <f t="shared" si="1132"/>
        <v>224</v>
      </c>
      <c r="AB2061" s="82">
        <v>111</v>
      </c>
      <c r="AC2061" s="82" t="s">
        <v>88</v>
      </c>
      <c r="AD2061" s="82"/>
      <c r="AE2061" s="120">
        <v>2.3759999999999999</v>
      </c>
      <c r="AF2061" s="82"/>
      <c r="AG2061" s="82"/>
      <c r="AH2061" s="82"/>
      <c r="AI2061" s="82"/>
      <c r="AJ2061" s="82"/>
      <c r="AK2061" s="82"/>
      <c r="AL2061" s="82"/>
      <c r="AM2061" s="82"/>
      <c r="AN2061" s="82"/>
      <c r="AO2061" s="87"/>
      <c r="AP2061" s="93">
        <f t="shared" si="1133"/>
        <v>3.7333333333333334</v>
      </c>
      <c r="AQ2061" s="126" t="e">
        <f t="shared" si="1134"/>
        <v>#REF!</v>
      </c>
      <c r="AR2061" s="126" t="e">
        <f t="shared" si="1135"/>
        <v>#REF!</v>
      </c>
      <c r="AS2061" s="85">
        <f t="shared" si="1136"/>
        <v>123.20000000000002</v>
      </c>
      <c r="AT2061" s="85">
        <f t="shared" si="1137"/>
        <v>156.79999999999993</v>
      </c>
      <c r="AU2061" s="125">
        <f t="shared" si="1138"/>
        <v>621.93333333333385</v>
      </c>
    </row>
    <row r="2062" spans="2:47">
      <c r="B2062" s="96">
        <v>45770</v>
      </c>
      <c r="C2062" s="82" t="s">
        <v>1197</v>
      </c>
      <c r="D2062" s="82" t="s">
        <v>116</v>
      </c>
      <c r="E2062" s="82" t="s">
        <v>3729</v>
      </c>
      <c r="F2062" s="84" t="s">
        <v>1703</v>
      </c>
      <c r="G2062" s="84" t="s">
        <v>1703</v>
      </c>
      <c r="H2062" s="86" t="s">
        <v>89</v>
      </c>
      <c r="I2062" s="86"/>
      <c r="J2062" s="86"/>
      <c r="K2062" s="86"/>
      <c r="L2062" s="86" t="s">
        <v>95</v>
      </c>
      <c r="M2062" s="86" t="s">
        <v>168</v>
      </c>
      <c r="N2062" s="87">
        <v>3</v>
      </c>
      <c r="O2062" s="82" t="s">
        <v>92</v>
      </c>
      <c r="P2062" s="97">
        <v>3</v>
      </c>
      <c r="Q2062" s="97">
        <v>44</v>
      </c>
      <c r="R2062" s="82">
        <v>338</v>
      </c>
      <c r="S2062" s="82">
        <v>338</v>
      </c>
      <c r="T2062" s="84" t="s">
        <v>88</v>
      </c>
      <c r="U2062" s="82"/>
      <c r="V2062" s="82"/>
      <c r="W2062" s="82"/>
      <c r="X2062" s="82"/>
      <c r="Y2062" s="82"/>
      <c r="Z2062" s="82"/>
      <c r="AA2062" s="82">
        <f t="shared" si="1132"/>
        <v>224</v>
      </c>
      <c r="AB2062" s="82">
        <v>110.7</v>
      </c>
      <c r="AC2062" s="82" t="s">
        <v>88</v>
      </c>
      <c r="AD2062" s="82"/>
      <c r="AE2062" s="120">
        <v>2.371</v>
      </c>
      <c r="AF2062" s="82"/>
      <c r="AG2062" s="82"/>
      <c r="AH2062" s="82"/>
      <c r="AI2062" s="82"/>
      <c r="AJ2062" s="82"/>
      <c r="AK2062" s="82"/>
      <c r="AL2062" s="82"/>
      <c r="AM2062" s="82"/>
      <c r="AN2062" s="82"/>
      <c r="AO2062" s="87"/>
      <c r="AP2062" s="93">
        <f t="shared" si="1133"/>
        <v>3.7333333333333334</v>
      </c>
      <c r="AQ2062" s="126" t="e">
        <f t="shared" si="1134"/>
        <v>#REF!</v>
      </c>
      <c r="AR2062" s="126" t="e">
        <f t="shared" si="1135"/>
        <v>#REF!</v>
      </c>
      <c r="AS2062" s="85">
        <f t="shared" si="1136"/>
        <v>126.93333333333335</v>
      </c>
      <c r="AT2062" s="85">
        <f t="shared" si="1137"/>
        <v>160.53333333333325</v>
      </c>
      <c r="AU2062" s="125">
        <f t="shared" si="1138"/>
        <v>625.6666666666672</v>
      </c>
    </row>
    <row r="2063" spans="2:47">
      <c r="B2063" s="96">
        <v>45770</v>
      </c>
      <c r="C2063" s="82" t="s">
        <v>1197</v>
      </c>
      <c r="D2063" s="82" t="s">
        <v>116</v>
      </c>
      <c r="E2063" s="82" t="s">
        <v>3729</v>
      </c>
      <c r="F2063" s="84" t="s">
        <v>1996</v>
      </c>
      <c r="G2063" s="84" t="s">
        <v>1996</v>
      </c>
      <c r="H2063" s="86" t="s">
        <v>89</v>
      </c>
      <c r="I2063" s="86"/>
      <c r="J2063" s="86"/>
      <c r="K2063" s="86"/>
      <c r="L2063" s="86" t="s">
        <v>95</v>
      </c>
      <c r="M2063" s="86" t="s">
        <v>168</v>
      </c>
      <c r="N2063" s="87">
        <v>3</v>
      </c>
      <c r="O2063" s="82" t="s">
        <v>92</v>
      </c>
      <c r="P2063" s="97">
        <v>3</v>
      </c>
      <c r="Q2063" s="97">
        <v>44</v>
      </c>
      <c r="R2063" s="82">
        <v>338</v>
      </c>
      <c r="S2063" s="82">
        <v>338</v>
      </c>
      <c r="T2063" s="84" t="s">
        <v>88</v>
      </c>
      <c r="U2063" s="82"/>
      <c r="V2063" s="82"/>
      <c r="W2063" s="82"/>
      <c r="X2063" s="82"/>
      <c r="Y2063" s="82"/>
      <c r="Z2063" s="82"/>
      <c r="AA2063" s="82">
        <f t="shared" ref="AA2063:AA2115" si="1139">P2063*60+Q2063</f>
        <v>224</v>
      </c>
      <c r="AB2063" s="82">
        <v>111</v>
      </c>
      <c r="AC2063" s="82" t="s">
        <v>88</v>
      </c>
      <c r="AD2063" s="82"/>
      <c r="AE2063" s="120">
        <v>2.371</v>
      </c>
      <c r="AF2063" s="82"/>
      <c r="AG2063" s="82"/>
      <c r="AH2063" s="82"/>
      <c r="AI2063" s="82"/>
      <c r="AJ2063" s="82"/>
      <c r="AK2063" s="82"/>
      <c r="AL2063" s="82"/>
      <c r="AM2063" s="82"/>
      <c r="AN2063" s="82"/>
      <c r="AO2063" s="87"/>
      <c r="AP2063" s="93">
        <f t="shared" ref="AP2063:AP2115" si="1140">IF(O2063="A",AP2062+AA2063/60,AP2062)</f>
        <v>3.7333333333333334</v>
      </c>
      <c r="AQ2063" s="126" t="e">
        <f t="shared" ref="AQ2063:AQ2115" si="1141">IF(O2063="B",AQ2062+AA2063/60,AQ2062)</f>
        <v>#REF!</v>
      </c>
      <c r="AR2063" s="126" t="e">
        <f t="shared" ref="AR2063:AR2115" si="1142">IF(O2063="3A",AR2062+AA2063/60,AR2062)</f>
        <v>#REF!</v>
      </c>
      <c r="AS2063" s="85">
        <f t="shared" ref="AS2063:AS2115" si="1143">IF(O2063="3C",AS2062+AA2063/60,AS2062)</f>
        <v>130.66666666666669</v>
      </c>
      <c r="AT2063" s="85">
        <f t="shared" ref="AT2063:AT2115" si="1144">AT2062+(AA2063/60)</f>
        <v>164.26666666666657</v>
      </c>
      <c r="AU2063" s="125">
        <f t="shared" ref="AU2063:AU2115" si="1145">AU2062+(AA2063/60)</f>
        <v>629.40000000000055</v>
      </c>
    </row>
    <row r="2064" spans="2:47">
      <c r="B2064" s="96">
        <v>45770</v>
      </c>
      <c r="C2064" s="82" t="s">
        <v>1197</v>
      </c>
      <c r="D2064" s="82" t="s">
        <v>116</v>
      </c>
      <c r="E2064" s="82" t="s">
        <v>3729</v>
      </c>
      <c r="F2064" s="84" t="s">
        <v>1997</v>
      </c>
      <c r="G2064" s="84" t="s">
        <v>1997</v>
      </c>
      <c r="H2064" s="86" t="s">
        <v>89</v>
      </c>
      <c r="I2064" s="86"/>
      <c r="J2064" s="86"/>
      <c r="K2064" s="86"/>
      <c r="L2064" s="86" t="s">
        <v>95</v>
      </c>
      <c r="M2064" s="86" t="s">
        <v>168</v>
      </c>
      <c r="N2064" s="87">
        <v>3</v>
      </c>
      <c r="O2064" s="82" t="s">
        <v>92</v>
      </c>
      <c r="P2064" s="97">
        <v>3</v>
      </c>
      <c r="Q2064" s="97">
        <v>44</v>
      </c>
      <c r="R2064" s="82">
        <v>338</v>
      </c>
      <c r="S2064" s="82">
        <v>338</v>
      </c>
      <c r="T2064" s="84" t="s">
        <v>88</v>
      </c>
      <c r="U2064" s="82"/>
      <c r="V2064" s="82"/>
      <c r="W2064" s="82"/>
      <c r="X2064" s="82"/>
      <c r="Y2064" s="82"/>
      <c r="Z2064" s="82"/>
      <c r="AA2064" s="82">
        <f t="shared" si="1139"/>
        <v>224</v>
      </c>
      <c r="AB2064" s="82">
        <v>113.9</v>
      </c>
      <c r="AC2064" s="82" t="s">
        <v>88</v>
      </c>
      <c r="AD2064" s="82"/>
      <c r="AE2064" s="120">
        <v>2.3769999999999998</v>
      </c>
      <c r="AF2064" s="82"/>
      <c r="AG2064" s="82"/>
      <c r="AH2064" s="82"/>
      <c r="AI2064" s="82"/>
      <c r="AJ2064" s="82"/>
      <c r="AK2064" s="82"/>
      <c r="AL2064" s="82"/>
      <c r="AM2064" s="82"/>
      <c r="AN2064" s="82"/>
      <c r="AO2064" s="87"/>
      <c r="AP2064" s="93">
        <f t="shared" si="1140"/>
        <v>3.7333333333333334</v>
      </c>
      <c r="AQ2064" s="126" t="e">
        <f t="shared" si="1141"/>
        <v>#REF!</v>
      </c>
      <c r="AR2064" s="126" t="e">
        <f t="shared" si="1142"/>
        <v>#REF!</v>
      </c>
      <c r="AS2064" s="85">
        <f t="shared" si="1143"/>
        <v>134.4</v>
      </c>
      <c r="AT2064" s="85">
        <f t="shared" si="1144"/>
        <v>167.99999999999989</v>
      </c>
      <c r="AU2064" s="125">
        <f t="shared" si="1145"/>
        <v>633.13333333333389</v>
      </c>
    </row>
    <row r="2065" spans="2:47">
      <c r="B2065" s="96">
        <v>45770</v>
      </c>
      <c r="C2065" s="82" t="s">
        <v>1197</v>
      </c>
      <c r="D2065" s="82" t="s">
        <v>116</v>
      </c>
      <c r="E2065" s="82" t="s">
        <v>3729</v>
      </c>
      <c r="F2065" s="84" t="s">
        <v>1998</v>
      </c>
      <c r="G2065" s="84" t="s">
        <v>1998</v>
      </c>
      <c r="H2065" s="86" t="s">
        <v>89</v>
      </c>
      <c r="I2065" s="86"/>
      <c r="J2065" s="86"/>
      <c r="K2065" s="86"/>
      <c r="L2065" s="86" t="s">
        <v>95</v>
      </c>
      <c r="M2065" s="86" t="s">
        <v>168</v>
      </c>
      <c r="N2065" s="87">
        <v>3</v>
      </c>
      <c r="O2065" s="82" t="s">
        <v>92</v>
      </c>
      <c r="P2065" s="97">
        <v>3</v>
      </c>
      <c r="Q2065" s="97">
        <v>44</v>
      </c>
      <c r="R2065" s="82">
        <v>338</v>
      </c>
      <c r="S2065" s="82">
        <v>338</v>
      </c>
      <c r="T2065" s="84" t="s">
        <v>88</v>
      </c>
      <c r="U2065" s="82"/>
      <c r="V2065" s="82"/>
      <c r="W2065" s="82"/>
      <c r="X2065" s="82"/>
      <c r="Y2065" s="82"/>
      <c r="Z2065" s="82"/>
      <c r="AA2065" s="82">
        <f t="shared" si="1139"/>
        <v>224</v>
      </c>
      <c r="AB2065" s="82">
        <v>110.7</v>
      </c>
      <c r="AC2065" s="82" t="s">
        <v>88</v>
      </c>
      <c r="AD2065" s="82"/>
      <c r="AE2065" s="120">
        <v>2.3690000000000002</v>
      </c>
      <c r="AF2065" s="82"/>
      <c r="AG2065" s="82"/>
      <c r="AH2065" s="82"/>
      <c r="AI2065" s="82"/>
      <c r="AJ2065" s="82"/>
      <c r="AK2065" s="82"/>
      <c r="AL2065" s="82"/>
      <c r="AM2065" s="82"/>
      <c r="AN2065" s="82"/>
      <c r="AO2065" s="87"/>
      <c r="AP2065" s="93">
        <f t="shared" si="1140"/>
        <v>3.7333333333333334</v>
      </c>
      <c r="AQ2065" s="126" t="e">
        <f t="shared" si="1141"/>
        <v>#REF!</v>
      </c>
      <c r="AR2065" s="126" t="e">
        <f t="shared" si="1142"/>
        <v>#REF!</v>
      </c>
      <c r="AS2065" s="85">
        <f t="shared" si="1143"/>
        <v>138.13333333333333</v>
      </c>
      <c r="AT2065" s="85">
        <f t="shared" si="1144"/>
        <v>171.73333333333321</v>
      </c>
      <c r="AU2065" s="125">
        <f t="shared" si="1145"/>
        <v>636.86666666666724</v>
      </c>
    </row>
    <row r="2066" spans="2:47">
      <c r="B2066" s="96">
        <v>45770</v>
      </c>
      <c r="C2066" s="82" t="s">
        <v>1197</v>
      </c>
      <c r="D2066" s="82" t="s">
        <v>116</v>
      </c>
      <c r="E2066" s="82" t="s">
        <v>3729</v>
      </c>
      <c r="F2066" s="84" t="s">
        <v>1999</v>
      </c>
      <c r="G2066" s="84" t="s">
        <v>1999</v>
      </c>
      <c r="H2066" s="86" t="s">
        <v>89</v>
      </c>
      <c r="I2066" s="86"/>
      <c r="J2066" s="86"/>
      <c r="K2066" s="86"/>
      <c r="L2066" s="86" t="s">
        <v>95</v>
      </c>
      <c r="M2066" s="86" t="s">
        <v>168</v>
      </c>
      <c r="N2066" s="87">
        <v>3</v>
      </c>
      <c r="O2066" s="82" t="s">
        <v>92</v>
      </c>
      <c r="P2066" s="97">
        <v>3</v>
      </c>
      <c r="Q2066" s="97">
        <v>44</v>
      </c>
      <c r="R2066" s="82">
        <v>338</v>
      </c>
      <c r="S2066" s="82">
        <v>338</v>
      </c>
      <c r="T2066" s="84" t="s">
        <v>88</v>
      </c>
      <c r="U2066" s="82"/>
      <c r="V2066" s="82"/>
      <c r="W2066" s="82"/>
      <c r="X2066" s="82"/>
      <c r="Y2066" s="82"/>
      <c r="Z2066" s="82"/>
      <c r="AA2066" s="82">
        <f t="shared" si="1139"/>
        <v>224</v>
      </c>
      <c r="AB2066" s="82">
        <v>111.6</v>
      </c>
      <c r="AC2066" s="82" t="s">
        <v>88</v>
      </c>
      <c r="AD2066" s="82"/>
      <c r="AE2066" s="120">
        <v>2.37</v>
      </c>
      <c r="AF2066" s="82"/>
      <c r="AG2066" s="82"/>
      <c r="AH2066" s="82"/>
      <c r="AI2066" s="82"/>
      <c r="AJ2066" s="82"/>
      <c r="AK2066" s="82"/>
      <c r="AL2066" s="82"/>
      <c r="AM2066" s="82"/>
      <c r="AN2066" s="82"/>
      <c r="AO2066" s="87"/>
      <c r="AP2066" s="93">
        <f t="shared" si="1140"/>
        <v>3.7333333333333334</v>
      </c>
      <c r="AQ2066" s="126" t="e">
        <f t="shared" si="1141"/>
        <v>#REF!</v>
      </c>
      <c r="AR2066" s="126" t="e">
        <f t="shared" si="1142"/>
        <v>#REF!</v>
      </c>
      <c r="AS2066" s="85">
        <f t="shared" si="1143"/>
        <v>141.86666666666665</v>
      </c>
      <c r="AT2066" s="85">
        <f t="shared" si="1144"/>
        <v>175.46666666666653</v>
      </c>
      <c r="AU2066" s="125">
        <f t="shared" si="1145"/>
        <v>640.60000000000059</v>
      </c>
    </row>
    <row r="2067" spans="2:47">
      <c r="B2067" s="96">
        <v>45770</v>
      </c>
      <c r="C2067" s="82" t="s">
        <v>149</v>
      </c>
      <c r="D2067" s="82" t="s">
        <v>116</v>
      </c>
      <c r="E2067" s="82" t="s">
        <v>3729</v>
      </c>
      <c r="F2067" s="84" t="s">
        <v>2000</v>
      </c>
      <c r="G2067" s="84" t="s">
        <v>2000</v>
      </c>
      <c r="H2067" s="86" t="s">
        <v>89</v>
      </c>
      <c r="I2067" s="86"/>
      <c r="J2067" s="86"/>
      <c r="K2067" s="86"/>
      <c r="L2067" s="86" t="s">
        <v>95</v>
      </c>
      <c r="M2067" s="86" t="s">
        <v>168</v>
      </c>
      <c r="N2067" s="87">
        <v>3</v>
      </c>
      <c r="O2067" s="82" t="s">
        <v>92</v>
      </c>
      <c r="P2067" s="97">
        <v>3</v>
      </c>
      <c r="Q2067" s="97">
        <v>44</v>
      </c>
      <c r="R2067" s="82">
        <v>338</v>
      </c>
      <c r="S2067" s="82">
        <v>338</v>
      </c>
      <c r="T2067" s="84" t="s">
        <v>88</v>
      </c>
      <c r="U2067" s="82"/>
      <c r="V2067" s="82"/>
      <c r="W2067" s="82"/>
      <c r="X2067" s="82"/>
      <c r="Y2067" s="82"/>
      <c r="Z2067" s="82"/>
      <c r="AA2067" s="82">
        <f t="shared" si="1139"/>
        <v>224</v>
      </c>
      <c r="AB2067" s="82">
        <v>112.5</v>
      </c>
      <c r="AC2067" s="82" t="s">
        <v>88</v>
      </c>
      <c r="AD2067" s="82"/>
      <c r="AE2067" s="120">
        <v>2.3740000000000001</v>
      </c>
      <c r="AF2067" s="82"/>
      <c r="AG2067" s="82"/>
      <c r="AH2067" s="82"/>
      <c r="AI2067" s="82"/>
      <c r="AJ2067" s="82"/>
      <c r="AK2067" s="82"/>
      <c r="AL2067" s="82"/>
      <c r="AM2067" s="82"/>
      <c r="AN2067" s="82"/>
      <c r="AO2067" s="87"/>
      <c r="AP2067" s="93">
        <f t="shared" si="1140"/>
        <v>3.7333333333333334</v>
      </c>
      <c r="AQ2067" s="126" t="e">
        <f t="shared" si="1141"/>
        <v>#REF!</v>
      </c>
      <c r="AR2067" s="126" t="e">
        <f t="shared" si="1142"/>
        <v>#REF!</v>
      </c>
      <c r="AS2067" s="85">
        <f t="shared" si="1143"/>
        <v>145.59999999999997</v>
      </c>
      <c r="AT2067" s="85">
        <f t="shared" si="1144"/>
        <v>179.19999999999985</v>
      </c>
      <c r="AU2067" s="125">
        <f t="shared" si="1145"/>
        <v>644.33333333333394</v>
      </c>
    </row>
    <row r="2068" spans="2:47">
      <c r="B2068" s="96">
        <v>45770</v>
      </c>
      <c r="C2068" s="82" t="s">
        <v>149</v>
      </c>
      <c r="D2068" s="82" t="s">
        <v>116</v>
      </c>
      <c r="E2068" s="82" t="s">
        <v>3729</v>
      </c>
      <c r="F2068" s="84" t="s">
        <v>2001</v>
      </c>
      <c r="G2068" s="84" t="s">
        <v>2001</v>
      </c>
      <c r="H2068" s="86" t="s">
        <v>89</v>
      </c>
      <c r="I2068" s="86"/>
      <c r="J2068" s="86"/>
      <c r="K2068" s="86"/>
      <c r="L2068" s="86" t="s">
        <v>95</v>
      </c>
      <c r="M2068" s="86" t="s">
        <v>168</v>
      </c>
      <c r="N2068" s="87">
        <v>3</v>
      </c>
      <c r="O2068" s="82" t="s">
        <v>92</v>
      </c>
      <c r="P2068" s="97">
        <v>3</v>
      </c>
      <c r="Q2068" s="97">
        <v>44</v>
      </c>
      <c r="R2068" s="82">
        <v>338</v>
      </c>
      <c r="S2068" s="82">
        <v>338</v>
      </c>
      <c r="T2068" s="84" t="s">
        <v>88</v>
      </c>
      <c r="U2068" s="82"/>
      <c r="V2068" s="82"/>
      <c r="W2068" s="82"/>
      <c r="X2068" s="82"/>
      <c r="Y2068" s="82"/>
      <c r="Z2068" s="82"/>
      <c r="AA2068" s="82">
        <f t="shared" si="1139"/>
        <v>224</v>
      </c>
      <c r="AB2068" s="82">
        <v>113.8</v>
      </c>
      <c r="AC2068" s="82" t="s">
        <v>88</v>
      </c>
      <c r="AD2068" s="82"/>
      <c r="AE2068" s="120">
        <v>2.3740000000000001</v>
      </c>
      <c r="AF2068" s="82"/>
      <c r="AG2068" s="82"/>
      <c r="AH2068" s="82"/>
      <c r="AI2068" s="82"/>
      <c r="AJ2068" s="82"/>
      <c r="AK2068" s="82"/>
      <c r="AL2068" s="82"/>
      <c r="AM2068" s="82"/>
      <c r="AN2068" s="82"/>
      <c r="AO2068" s="87"/>
      <c r="AP2068" s="93">
        <f t="shared" si="1140"/>
        <v>3.7333333333333334</v>
      </c>
      <c r="AQ2068" s="126" t="e">
        <f t="shared" si="1141"/>
        <v>#REF!</v>
      </c>
      <c r="AR2068" s="126" t="e">
        <f t="shared" si="1142"/>
        <v>#REF!</v>
      </c>
      <c r="AS2068" s="85">
        <f t="shared" si="1143"/>
        <v>149.33333333333329</v>
      </c>
      <c r="AT2068" s="85">
        <f t="shared" si="1144"/>
        <v>182.93333333333317</v>
      </c>
      <c r="AU2068" s="125">
        <f t="shared" si="1145"/>
        <v>648.06666666666729</v>
      </c>
    </row>
    <row r="2069" spans="2:47">
      <c r="B2069" s="96">
        <v>45770</v>
      </c>
      <c r="C2069" s="82" t="s">
        <v>1708</v>
      </c>
      <c r="D2069" s="82" t="s">
        <v>116</v>
      </c>
      <c r="E2069" s="82" t="s">
        <v>3729</v>
      </c>
      <c r="F2069" s="84" t="s">
        <v>2002</v>
      </c>
      <c r="G2069" s="84" t="s">
        <v>2002</v>
      </c>
      <c r="H2069" s="86" t="s">
        <v>89</v>
      </c>
      <c r="I2069" s="86"/>
      <c r="J2069" s="86"/>
      <c r="K2069" s="86"/>
      <c r="L2069" s="86" t="s">
        <v>95</v>
      </c>
      <c r="M2069" s="86" t="s">
        <v>168</v>
      </c>
      <c r="N2069" s="87">
        <v>3</v>
      </c>
      <c r="O2069" s="82" t="s">
        <v>92</v>
      </c>
      <c r="P2069" s="97">
        <v>3</v>
      </c>
      <c r="Q2069" s="97">
        <v>44</v>
      </c>
      <c r="R2069" s="82">
        <v>338</v>
      </c>
      <c r="S2069" s="82">
        <v>338</v>
      </c>
      <c r="T2069" s="84" t="s">
        <v>88</v>
      </c>
      <c r="U2069" s="82"/>
      <c r="V2069" s="82"/>
      <c r="W2069" s="82"/>
      <c r="X2069" s="82"/>
      <c r="Y2069" s="82"/>
      <c r="Z2069" s="82"/>
      <c r="AA2069" s="82">
        <f t="shared" ref="AA2069:AA2072" si="1146">P2069*60+Q2069</f>
        <v>224</v>
      </c>
      <c r="AB2069" s="82">
        <v>112.4</v>
      </c>
      <c r="AC2069" s="82" t="s">
        <v>88</v>
      </c>
      <c r="AD2069" s="82"/>
      <c r="AE2069" s="120">
        <v>2.3839999999999999</v>
      </c>
      <c r="AF2069" s="82"/>
      <c r="AG2069" s="82"/>
      <c r="AH2069" s="82"/>
      <c r="AI2069" s="82"/>
      <c r="AJ2069" s="82"/>
      <c r="AK2069" s="82"/>
      <c r="AL2069" s="82"/>
      <c r="AM2069" s="82"/>
      <c r="AN2069" s="82"/>
      <c r="AO2069" s="87"/>
      <c r="AP2069" s="93">
        <f t="shared" ref="AP2069:AP2072" si="1147">IF(O2069="A",AP2068+AA2069/60,AP2068)</f>
        <v>3.7333333333333334</v>
      </c>
      <c r="AQ2069" s="126" t="e">
        <f t="shared" ref="AQ2069:AQ2072" si="1148">IF(O2069="B",AQ2068+AA2069/60,AQ2068)</f>
        <v>#REF!</v>
      </c>
      <c r="AR2069" s="126" t="e">
        <f t="shared" ref="AR2069:AR2072" si="1149">IF(O2069="3A",AR2068+AA2069/60,AR2068)</f>
        <v>#REF!</v>
      </c>
      <c r="AS2069" s="85">
        <f t="shared" ref="AS2069:AS2072" si="1150">IF(O2069="3C",AS2068+AA2069/60,AS2068)</f>
        <v>153.06666666666661</v>
      </c>
      <c r="AT2069" s="85">
        <f t="shared" ref="AT2069:AT2072" si="1151">AT2068+(AA2069/60)</f>
        <v>186.66666666666649</v>
      </c>
      <c r="AU2069" s="125">
        <f t="shared" ref="AU2069:AU2072" si="1152">AU2068+(AA2069/60)</f>
        <v>651.80000000000064</v>
      </c>
    </row>
    <row r="2070" spans="2:47">
      <c r="B2070" s="96">
        <v>45770</v>
      </c>
      <c r="C2070" s="82" t="s">
        <v>1708</v>
      </c>
      <c r="D2070" s="82" t="s">
        <v>116</v>
      </c>
      <c r="E2070" s="82" t="s">
        <v>3729</v>
      </c>
      <c r="F2070" s="84" t="s">
        <v>2003</v>
      </c>
      <c r="G2070" s="84" t="s">
        <v>2003</v>
      </c>
      <c r="H2070" s="86" t="s">
        <v>89</v>
      </c>
      <c r="I2070" s="86"/>
      <c r="J2070" s="86"/>
      <c r="K2070" s="86"/>
      <c r="L2070" s="86" t="s">
        <v>95</v>
      </c>
      <c r="M2070" s="86" t="s">
        <v>168</v>
      </c>
      <c r="N2070" s="87">
        <v>3</v>
      </c>
      <c r="O2070" s="82" t="s">
        <v>92</v>
      </c>
      <c r="P2070" s="97">
        <v>3</v>
      </c>
      <c r="Q2070" s="97">
        <v>44</v>
      </c>
      <c r="R2070" s="82">
        <v>338</v>
      </c>
      <c r="S2070" s="82">
        <v>338</v>
      </c>
      <c r="T2070" s="84" t="s">
        <v>88</v>
      </c>
      <c r="U2070" s="82"/>
      <c r="V2070" s="82"/>
      <c r="W2070" s="82"/>
      <c r="X2070" s="82"/>
      <c r="Y2070" s="82"/>
      <c r="Z2070" s="82"/>
      <c r="AA2070" s="82">
        <f t="shared" si="1146"/>
        <v>224</v>
      </c>
      <c r="AB2070" s="82">
        <v>110.3</v>
      </c>
      <c r="AC2070" s="82" t="s">
        <v>88</v>
      </c>
      <c r="AD2070" s="82"/>
      <c r="AE2070" s="120">
        <v>2.37</v>
      </c>
      <c r="AF2070" s="82"/>
      <c r="AG2070" s="82"/>
      <c r="AH2070" s="82"/>
      <c r="AI2070" s="82"/>
      <c r="AJ2070" s="82"/>
      <c r="AK2070" s="82"/>
      <c r="AL2070" s="82"/>
      <c r="AM2070" s="82"/>
      <c r="AN2070" s="82"/>
      <c r="AO2070" s="87"/>
      <c r="AP2070" s="93">
        <f t="shared" si="1147"/>
        <v>3.7333333333333334</v>
      </c>
      <c r="AQ2070" s="126" t="e">
        <f t="shared" si="1148"/>
        <v>#REF!</v>
      </c>
      <c r="AR2070" s="126" t="e">
        <f t="shared" si="1149"/>
        <v>#REF!</v>
      </c>
      <c r="AS2070" s="85">
        <f t="shared" si="1150"/>
        <v>156.79999999999993</v>
      </c>
      <c r="AT2070" s="85">
        <f t="shared" si="1151"/>
        <v>190.39999999999981</v>
      </c>
      <c r="AU2070" s="125">
        <f t="shared" si="1152"/>
        <v>655.53333333333399</v>
      </c>
    </row>
    <row r="2071" spans="2:47">
      <c r="B2071" s="96">
        <v>45770</v>
      </c>
      <c r="C2071" s="82" t="s">
        <v>1708</v>
      </c>
      <c r="D2071" s="82" t="s">
        <v>116</v>
      </c>
      <c r="E2071" s="82" t="s">
        <v>3729</v>
      </c>
      <c r="F2071" s="84" t="s">
        <v>2004</v>
      </c>
      <c r="G2071" s="84" t="s">
        <v>2004</v>
      </c>
      <c r="H2071" s="86" t="s">
        <v>89</v>
      </c>
      <c r="I2071" s="86"/>
      <c r="J2071" s="86"/>
      <c r="K2071" s="86"/>
      <c r="L2071" s="86" t="s">
        <v>95</v>
      </c>
      <c r="M2071" s="86" t="s">
        <v>168</v>
      </c>
      <c r="N2071" s="87">
        <v>3</v>
      </c>
      <c r="O2071" s="82" t="s">
        <v>92</v>
      </c>
      <c r="P2071" s="97">
        <v>3</v>
      </c>
      <c r="Q2071" s="97">
        <v>44</v>
      </c>
      <c r="R2071" s="82">
        <v>338</v>
      </c>
      <c r="S2071" s="82">
        <v>338</v>
      </c>
      <c r="T2071" s="84" t="s">
        <v>88</v>
      </c>
      <c r="U2071" s="82"/>
      <c r="V2071" s="82"/>
      <c r="W2071" s="82"/>
      <c r="X2071" s="82"/>
      <c r="Y2071" s="82"/>
      <c r="Z2071" s="82"/>
      <c r="AA2071" s="82">
        <f t="shared" si="1146"/>
        <v>224</v>
      </c>
      <c r="AB2071" s="82">
        <v>111.4</v>
      </c>
      <c r="AC2071" s="82" t="s">
        <v>88</v>
      </c>
      <c r="AD2071" s="82"/>
      <c r="AE2071" s="120">
        <v>2.37</v>
      </c>
      <c r="AF2071" s="82"/>
      <c r="AG2071" s="82"/>
      <c r="AH2071" s="82"/>
      <c r="AI2071" s="82"/>
      <c r="AJ2071" s="82"/>
      <c r="AK2071" s="82"/>
      <c r="AL2071" s="82"/>
      <c r="AM2071" s="82"/>
      <c r="AN2071" s="82"/>
      <c r="AO2071" s="87"/>
      <c r="AP2071" s="93">
        <f t="shared" si="1147"/>
        <v>3.7333333333333334</v>
      </c>
      <c r="AQ2071" s="126" t="e">
        <f t="shared" si="1148"/>
        <v>#REF!</v>
      </c>
      <c r="AR2071" s="126" t="e">
        <f t="shared" si="1149"/>
        <v>#REF!</v>
      </c>
      <c r="AS2071" s="85">
        <f t="shared" si="1150"/>
        <v>160.53333333333325</v>
      </c>
      <c r="AT2071" s="85">
        <f t="shared" si="1151"/>
        <v>194.13333333333313</v>
      </c>
      <c r="AU2071" s="125">
        <f t="shared" si="1152"/>
        <v>659.26666666666733</v>
      </c>
    </row>
    <row r="2072" spans="2:47">
      <c r="B2072" s="96">
        <v>45770</v>
      </c>
      <c r="C2072" s="82" t="s">
        <v>1708</v>
      </c>
      <c r="D2072" s="82" t="s">
        <v>116</v>
      </c>
      <c r="E2072" s="82" t="s">
        <v>3729</v>
      </c>
      <c r="F2072" s="84" t="s">
        <v>2005</v>
      </c>
      <c r="G2072" s="84" t="s">
        <v>2005</v>
      </c>
      <c r="H2072" s="86" t="s">
        <v>89</v>
      </c>
      <c r="I2072" s="86"/>
      <c r="J2072" s="86"/>
      <c r="K2072" s="86"/>
      <c r="L2072" s="86" t="s">
        <v>95</v>
      </c>
      <c r="M2072" s="86" t="s">
        <v>168</v>
      </c>
      <c r="N2072" s="87">
        <v>3</v>
      </c>
      <c r="O2072" s="82" t="s">
        <v>92</v>
      </c>
      <c r="P2072" s="97">
        <v>3</v>
      </c>
      <c r="Q2072" s="97">
        <v>44</v>
      </c>
      <c r="R2072" s="82">
        <v>338</v>
      </c>
      <c r="S2072" s="82">
        <v>338</v>
      </c>
      <c r="T2072" s="84" t="s">
        <v>88</v>
      </c>
      <c r="U2072" s="82"/>
      <c r="V2072" s="82"/>
      <c r="W2072" s="82"/>
      <c r="X2072" s="82"/>
      <c r="Y2072" s="82"/>
      <c r="Z2072" s="82"/>
      <c r="AA2072" s="82">
        <f t="shared" si="1146"/>
        <v>224</v>
      </c>
      <c r="AB2072" s="82">
        <v>115.2</v>
      </c>
      <c r="AC2072" s="82" t="s">
        <v>88</v>
      </c>
      <c r="AD2072" s="82"/>
      <c r="AE2072" s="120">
        <v>2.3759999999999999</v>
      </c>
      <c r="AF2072" s="82"/>
      <c r="AG2072" s="82"/>
      <c r="AH2072" s="82"/>
      <c r="AI2072" s="82"/>
      <c r="AJ2072" s="82"/>
      <c r="AK2072" s="82"/>
      <c r="AL2072" s="82"/>
      <c r="AM2072" s="82"/>
      <c r="AN2072" s="82"/>
      <c r="AO2072" s="87"/>
      <c r="AP2072" s="93">
        <f t="shared" si="1147"/>
        <v>3.7333333333333334</v>
      </c>
      <c r="AQ2072" s="126" t="e">
        <f t="shared" si="1148"/>
        <v>#REF!</v>
      </c>
      <c r="AR2072" s="126" t="e">
        <f t="shared" si="1149"/>
        <v>#REF!</v>
      </c>
      <c r="AS2072" s="85">
        <f t="shared" si="1150"/>
        <v>164.26666666666657</v>
      </c>
      <c r="AT2072" s="85">
        <f t="shared" si="1151"/>
        <v>197.86666666666645</v>
      </c>
      <c r="AU2072" s="125">
        <f t="shared" si="1152"/>
        <v>663.00000000000068</v>
      </c>
    </row>
    <row r="2073" spans="2:47">
      <c r="B2073" s="96">
        <v>45771</v>
      </c>
      <c r="C2073" s="82" t="s">
        <v>1292</v>
      </c>
      <c r="D2073" s="82" t="s">
        <v>116</v>
      </c>
      <c r="E2073" s="82" t="s">
        <v>3729</v>
      </c>
      <c r="F2073" s="84" t="s">
        <v>2006</v>
      </c>
      <c r="G2073" s="84" t="s">
        <v>2006</v>
      </c>
      <c r="H2073" s="86" t="s">
        <v>89</v>
      </c>
      <c r="I2073" s="86"/>
      <c r="J2073" s="86"/>
      <c r="K2073" s="86"/>
      <c r="L2073" s="86" t="s">
        <v>95</v>
      </c>
      <c r="M2073" s="86" t="s">
        <v>168</v>
      </c>
      <c r="N2073" s="87">
        <v>3</v>
      </c>
      <c r="O2073" s="82" t="s">
        <v>92</v>
      </c>
      <c r="P2073" s="97">
        <v>3</v>
      </c>
      <c r="Q2073" s="97">
        <v>44</v>
      </c>
      <c r="R2073" s="82">
        <v>338</v>
      </c>
      <c r="S2073" s="82">
        <v>338</v>
      </c>
      <c r="T2073" s="84" t="s">
        <v>88</v>
      </c>
      <c r="U2073" s="82"/>
      <c r="V2073" s="82"/>
      <c r="W2073" s="82"/>
      <c r="X2073" s="82"/>
      <c r="Y2073" s="82"/>
      <c r="Z2073" s="82"/>
      <c r="AA2073" s="82">
        <f t="shared" si="1139"/>
        <v>224</v>
      </c>
      <c r="AB2073" s="82">
        <v>111.5</v>
      </c>
      <c r="AC2073" s="82" t="s">
        <v>88</v>
      </c>
      <c r="AD2073" s="82"/>
      <c r="AE2073" s="120">
        <v>2.4039999999999999</v>
      </c>
      <c r="AF2073" s="82"/>
      <c r="AG2073" s="82"/>
      <c r="AH2073" s="82"/>
      <c r="AI2073" s="82"/>
      <c r="AJ2073" s="82"/>
      <c r="AK2073" s="82"/>
      <c r="AL2073" s="82"/>
      <c r="AM2073" s="82"/>
      <c r="AN2073" s="82"/>
      <c r="AO2073" s="87"/>
      <c r="AP2073" s="93">
        <f t="shared" si="1140"/>
        <v>3.7333333333333334</v>
      </c>
      <c r="AQ2073" s="126" t="e">
        <f t="shared" si="1141"/>
        <v>#REF!</v>
      </c>
      <c r="AR2073" s="126" t="e">
        <f t="shared" si="1142"/>
        <v>#REF!</v>
      </c>
      <c r="AS2073" s="85">
        <f t="shared" si="1143"/>
        <v>167.99999999999989</v>
      </c>
      <c r="AT2073" s="85">
        <f t="shared" si="1144"/>
        <v>201.59999999999977</v>
      </c>
      <c r="AU2073" s="125">
        <f t="shared" si="1145"/>
        <v>666.73333333333403</v>
      </c>
    </row>
    <row r="2074" spans="2:47">
      <c r="B2074" s="96">
        <v>45771</v>
      </c>
      <c r="C2074" s="82" t="s">
        <v>1292</v>
      </c>
      <c r="D2074" s="82" t="s">
        <v>116</v>
      </c>
      <c r="E2074" s="82" t="s">
        <v>3729</v>
      </c>
      <c r="F2074" s="84" t="s">
        <v>2007</v>
      </c>
      <c r="G2074" s="84" t="s">
        <v>2007</v>
      </c>
      <c r="H2074" s="86" t="s">
        <v>89</v>
      </c>
      <c r="I2074" s="86"/>
      <c r="J2074" s="86"/>
      <c r="K2074" s="86"/>
      <c r="L2074" s="86" t="s">
        <v>95</v>
      </c>
      <c r="M2074" s="86" t="s">
        <v>168</v>
      </c>
      <c r="N2074" s="87">
        <v>3</v>
      </c>
      <c r="O2074" s="82" t="s">
        <v>92</v>
      </c>
      <c r="P2074" s="97">
        <v>3</v>
      </c>
      <c r="Q2074" s="97">
        <v>44</v>
      </c>
      <c r="R2074" s="82">
        <v>338</v>
      </c>
      <c r="S2074" s="82">
        <v>338</v>
      </c>
      <c r="T2074" s="84" t="s">
        <v>88</v>
      </c>
      <c r="U2074" s="82"/>
      <c r="V2074" s="82"/>
      <c r="W2074" s="82"/>
      <c r="X2074" s="82"/>
      <c r="Y2074" s="82"/>
      <c r="Z2074" s="82"/>
      <c r="AA2074" s="82">
        <f t="shared" si="1139"/>
        <v>224</v>
      </c>
      <c r="AB2074" s="82">
        <v>114.2</v>
      </c>
      <c r="AC2074" s="82" t="s">
        <v>88</v>
      </c>
      <c r="AD2074" s="82"/>
      <c r="AE2074" s="120">
        <v>2.37</v>
      </c>
      <c r="AF2074" s="82"/>
      <c r="AG2074" s="82"/>
      <c r="AH2074" s="82"/>
      <c r="AI2074" s="82"/>
      <c r="AJ2074" s="82"/>
      <c r="AK2074" s="82"/>
      <c r="AL2074" s="82"/>
      <c r="AM2074" s="82"/>
      <c r="AN2074" s="82"/>
      <c r="AO2074" s="87"/>
      <c r="AP2074" s="93">
        <f t="shared" si="1140"/>
        <v>3.7333333333333334</v>
      </c>
      <c r="AQ2074" s="126" t="e">
        <f t="shared" si="1141"/>
        <v>#REF!</v>
      </c>
      <c r="AR2074" s="126" t="e">
        <f t="shared" si="1142"/>
        <v>#REF!</v>
      </c>
      <c r="AS2074" s="85">
        <f t="shared" si="1143"/>
        <v>171.73333333333321</v>
      </c>
      <c r="AT2074" s="85">
        <f t="shared" si="1144"/>
        <v>205.33333333333309</v>
      </c>
      <c r="AU2074" s="125">
        <f t="shared" si="1145"/>
        <v>670.46666666666738</v>
      </c>
    </row>
    <row r="2075" spans="2:47">
      <c r="B2075" s="96">
        <v>45771</v>
      </c>
      <c r="C2075" s="82" t="s">
        <v>1292</v>
      </c>
      <c r="D2075" s="82" t="s">
        <v>116</v>
      </c>
      <c r="E2075" s="82" t="s">
        <v>3729</v>
      </c>
      <c r="F2075" s="84" t="s">
        <v>2008</v>
      </c>
      <c r="G2075" s="84" t="s">
        <v>2008</v>
      </c>
      <c r="H2075" s="86" t="s">
        <v>89</v>
      </c>
      <c r="I2075" s="86"/>
      <c r="J2075" s="86"/>
      <c r="K2075" s="86"/>
      <c r="L2075" s="86" t="s">
        <v>95</v>
      </c>
      <c r="M2075" s="86" t="s">
        <v>168</v>
      </c>
      <c r="N2075" s="87">
        <v>3</v>
      </c>
      <c r="O2075" s="82" t="s">
        <v>92</v>
      </c>
      <c r="P2075" s="97">
        <v>3</v>
      </c>
      <c r="Q2075" s="97">
        <v>44</v>
      </c>
      <c r="R2075" s="82">
        <v>338</v>
      </c>
      <c r="S2075" s="82">
        <v>338</v>
      </c>
      <c r="T2075" s="84" t="s">
        <v>88</v>
      </c>
      <c r="U2075" s="82"/>
      <c r="V2075" s="82"/>
      <c r="W2075" s="82"/>
      <c r="X2075" s="82"/>
      <c r="Y2075" s="82"/>
      <c r="Z2075" s="82"/>
      <c r="AA2075" s="82">
        <f t="shared" si="1139"/>
        <v>224</v>
      </c>
      <c r="AB2075" s="82">
        <v>112.4</v>
      </c>
      <c r="AC2075" s="82" t="s">
        <v>88</v>
      </c>
      <c r="AD2075" s="82"/>
      <c r="AE2075" s="120">
        <v>2.3690000000000002</v>
      </c>
      <c r="AF2075" s="82"/>
      <c r="AG2075" s="82"/>
      <c r="AH2075" s="82"/>
      <c r="AI2075" s="82"/>
      <c r="AJ2075" s="82"/>
      <c r="AK2075" s="82"/>
      <c r="AL2075" s="82"/>
      <c r="AM2075" s="82"/>
      <c r="AN2075" s="82"/>
      <c r="AO2075" s="87"/>
      <c r="AP2075" s="93">
        <f t="shared" si="1140"/>
        <v>3.7333333333333334</v>
      </c>
      <c r="AQ2075" s="126" t="e">
        <f t="shared" si="1141"/>
        <v>#REF!</v>
      </c>
      <c r="AR2075" s="126" t="e">
        <f t="shared" si="1142"/>
        <v>#REF!</v>
      </c>
      <c r="AS2075" s="85">
        <f t="shared" si="1143"/>
        <v>175.46666666666653</v>
      </c>
      <c r="AT2075" s="85">
        <f t="shared" si="1144"/>
        <v>209.06666666666641</v>
      </c>
      <c r="AU2075" s="125">
        <f t="shared" si="1145"/>
        <v>674.20000000000073</v>
      </c>
    </row>
    <row r="2076" spans="2:47">
      <c r="B2076" s="96">
        <v>45771</v>
      </c>
      <c r="C2076" s="82" t="s">
        <v>1292</v>
      </c>
      <c r="D2076" s="82" t="s">
        <v>116</v>
      </c>
      <c r="E2076" s="82" t="s">
        <v>3729</v>
      </c>
      <c r="F2076" s="84" t="s">
        <v>2009</v>
      </c>
      <c r="G2076" s="84" t="s">
        <v>2009</v>
      </c>
      <c r="H2076" s="86" t="s">
        <v>89</v>
      </c>
      <c r="I2076" s="86"/>
      <c r="J2076" s="86"/>
      <c r="K2076" s="86"/>
      <c r="L2076" s="86" t="s">
        <v>95</v>
      </c>
      <c r="M2076" s="86" t="s">
        <v>168</v>
      </c>
      <c r="N2076" s="87">
        <v>3</v>
      </c>
      <c r="O2076" s="82" t="s">
        <v>92</v>
      </c>
      <c r="P2076" s="97">
        <v>3</v>
      </c>
      <c r="Q2076" s="97">
        <v>44</v>
      </c>
      <c r="R2076" s="82">
        <v>338</v>
      </c>
      <c r="S2076" s="82">
        <v>338</v>
      </c>
      <c r="T2076" s="84" t="s">
        <v>88</v>
      </c>
      <c r="U2076" s="82"/>
      <c r="V2076" s="82"/>
      <c r="W2076" s="82"/>
      <c r="X2076" s="82"/>
      <c r="Y2076" s="82"/>
      <c r="Z2076" s="82"/>
      <c r="AA2076" s="82">
        <f t="shared" si="1139"/>
        <v>224</v>
      </c>
      <c r="AB2076" s="82">
        <v>111.8</v>
      </c>
      <c r="AC2076" s="82" t="s">
        <v>88</v>
      </c>
      <c r="AD2076" s="82"/>
      <c r="AE2076" s="120">
        <v>2.37</v>
      </c>
      <c r="AF2076" s="82"/>
      <c r="AG2076" s="82"/>
      <c r="AH2076" s="82"/>
      <c r="AI2076" s="82"/>
      <c r="AJ2076" s="82"/>
      <c r="AK2076" s="82"/>
      <c r="AL2076" s="82"/>
      <c r="AM2076" s="82"/>
      <c r="AN2076" s="82"/>
      <c r="AO2076" s="87"/>
      <c r="AP2076" s="93">
        <f t="shared" si="1140"/>
        <v>3.7333333333333334</v>
      </c>
      <c r="AQ2076" s="126" t="e">
        <f t="shared" si="1141"/>
        <v>#REF!</v>
      </c>
      <c r="AR2076" s="126" t="e">
        <f t="shared" si="1142"/>
        <v>#REF!</v>
      </c>
      <c r="AS2076" s="85">
        <f t="shared" si="1143"/>
        <v>179.19999999999985</v>
      </c>
      <c r="AT2076" s="85">
        <f t="shared" si="1144"/>
        <v>212.79999999999973</v>
      </c>
      <c r="AU2076" s="125">
        <f t="shared" si="1145"/>
        <v>677.93333333333408</v>
      </c>
    </row>
    <row r="2077" spans="2:47">
      <c r="B2077" s="96">
        <v>45771</v>
      </c>
      <c r="C2077" s="82" t="s">
        <v>1292</v>
      </c>
      <c r="D2077" s="82" t="s">
        <v>116</v>
      </c>
      <c r="E2077" s="82" t="s">
        <v>3729</v>
      </c>
      <c r="F2077" s="84" t="s">
        <v>2010</v>
      </c>
      <c r="G2077" s="84" t="s">
        <v>2010</v>
      </c>
      <c r="H2077" s="86" t="s">
        <v>89</v>
      </c>
      <c r="I2077" s="86"/>
      <c r="J2077" s="86"/>
      <c r="K2077" s="86"/>
      <c r="L2077" s="86" t="s">
        <v>95</v>
      </c>
      <c r="M2077" s="86" t="s">
        <v>168</v>
      </c>
      <c r="N2077" s="87">
        <v>3</v>
      </c>
      <c r="O2077" s="82" t="s">
        <v>92</v>
      </c>
      <c r="P2077" s="97">
        <v>3</v>
      </c>
      <c r="Q2077" s="97">
        <v>44</v>
      </c>
      <c r="R2077" s="82">
        <v>338</v>
      </c>
      <c r="S2077" s="82">
        <v>338</v>
      </c>
      <c r="T2077" s="84" t="s">
        <v>88</v>
      </c>
      <c r="U2077" s="82"/>
      <c r="V2077" s="82"/>
      <c r="W2077" s="82"/>
      <c r="X2077" s="82"/>
      <c r="Y2077" s="82"/>
      <c r="Z2077" s="82"/>
      <c r="AA2077" s="82">
        <f t="shared" si="1139"/>
        <v>224</v>
      </c>
      <c r="AB2077" s="82">
        <v>111.7</v>
      </c>
      <c r="AC2077" s="82" t="s">
        <v>88</v>
      </c>
      <c r="AD2077" s="82"/>
      <c r="AE2077" s="120">
        <v>2.3690000000000002</v>
      </c>
      <c r="AF2077" s="82"/>
      <c r="AG2077" s="82"/>
      <c r="AH2077" s="82"/>
      <c r="AI2077" s="82"/>
      <c r="AJ2077" s="82"/>
      <c r="AK2077" s="82"/>
      <c r="AL2077" s="82"/>
      <c r="AM2077" s="82"/>
      <c r="AN2077" s="82"/>
      <c r="AO2077" s="87"/>
      <c r="AP2077" s="93">
        <f t="shared" si="1140"/>
        <v>3.7333333333333334</v>
      </c>
      <c r="AQ2077" s="126" t="e">
        <f t="shared" si="1141"/>
        <v>#REF!</v>
      </c>
      <c r="AR2077" s="126" t="e">
        <f t="shared" si="1142"/>
        <v>#REF!</v>
      </c>
      <c r="AS2077" s="85">
        <f t="shared" si="1143"/>
        <v>182.93333333333317</v>
      </c>
      <c r="AT2077" s="85">
        <f t="shared" si="1144"/>
        <v>216.53333333333305</v>
      </c>
      <c r="AU2077" s="125">
        <f t="shared" si="1145"/>
        <v>681.66666666666742</v>
      </c>
    </row>
    <row r="2078" spans="2:47">
      <c r="B2078" s="96">
        <v>45771</v>
      </c>
      <c r="C2078" s="82" t="s">
        <v>1292</v>
      </c>
      <c r="D2078" s="82" t="s">
        <v>116</v>
      </c>
      <c r="E2078" s="82" t="s">
        <v>3729</v>
      </c>
      <c r="F2078" s="84" t="s">
        <v>2011</v>
      </c>
      <c r="G2078" s="84" t="s">
        <v>2011</v>
      </c>
      <c r="H2078" s="86" t="s">
        <v>89</v>
      </c>
      <c r="I2078" s="86"/>
      <c r="J2078" s="86"/>
      <c r="K2078" s="86"/>
      <c r="L2078" s="86" t="s">
        <v>95</v>
      </c>
      <c r="M2078" s="86" t="s">
        <v>168</v>
      </c>
      <c r="N2078" s="87">
        <v>3</v>
      </c>
      <c r="O2078" s="82" t="s">
        <v>92</v>
      </c>
      <c r="P2078" s="97">
        <v>3</v>
      </c>
      <c r="Q2078" s="97">
        <v>44</v>
      </c>
      <c r="R2078" s="82">
        <v>338</v>
      </c>
      <c r="S2078" s="82">
        <v>338</v>
      </c>
      <c r="T2078" s="84" t="s">
        <v>88</v>
      </c>
      <c r="U2078" s="82"/>
      <c r="V2078" s="82"/>
      <c r="W2078" s="82"/>
      <c r="X2078" s="82"/>
      <c r="Y2078" s="82"/>
      <c r="Z2078" s="82"/>
      <c r="AA2078" s="82">
        <f t="shared" si="1139"/>
        <v>224</v>
      </c>
      <c r="AB2078" s="82">
        <v>96.3</v>
      </c>
      <c r="AC2078" s="82" t="s">
        <v>88</v>
      </c>
      <c r="AD2078" s="82"/>
      <c r="AE2078" s="120">
        <v>2.3420000000000001</v>
      </c>
      <c r="AF2078" s="82"/>
      <c r="AG2078" s="82"/>
      <c r="AH2078" s="82"/>
      <c r="AI2078" s="82"/>
      <c r="AJ2078" s="82"/>
      <c r="AK2078" s="82"/>
      <c r="AL2078" s="82"/>
      <c r="AM2078" s="82"/>
      <c r="AN2078" s="82"/>
      <c r="AO2078" s="87"/>
      <c r="AP2078" s="93">
        <f t="shared" si="1140"/>
        <v>3.7333333333333334</v>
      </c>
      <c r="AQ2078" s="126" t="e">
        <f t="shared" si="1141"/>
        <v>#REF!</v>
      </c>
      <c r="AR2078" s="126" t="e">
        <f t="shared" si="1142"/>
        <v>#REF!</v>
      </c>
      <c r="AS2078" s="85">
        <f t="shared" si="1143"/>
        <v>186.66666666666649</v>
      </c>
      <c r="AT2078" s="85">
        <f t="shared" si="1144"/>
        <v>220.26666666666637</v>
      </c>
      <c r="AU2078" s="125">
        <f t="shared" si="1145"/>
        <v>685.40000000000077</v>
      </c>
    </row>
    <row r="2079" spans="2:47">
      <c r="B2079" s="96">
        <v>45771</v>
      </c>
      <c r="C2079" s="82" t="s">
        <v>1292</v>
      </c>
      <c r="D2079" s="82" t="s">
        <v>116</v>
      </c>
      <c r="E2079" s="82" t="s">
        <v>3729</v>
      </c>
      <c r="F2079" s="84" t="s">
        <v>2012</v>
      </c>
      <c r="G2079" s="84" t="s">
        <v>2012</v>
      </c>
      <c r="H2079" s="86" t="s">
        <v>89</v>
      </c>
      <c r="I2079" s="86"/>
      <c r="J2079" s="86"/>
      <c r="K2079" s="86"/>
      <c r="L2079" s="86" t="s">
        <v>95</v>
      </c>
      <c r="M2079" s="86" t="s">
        <v>168</v>
      </c>
      <c r="N2079" s="87">
        <v>3</v>
      </c>
      <c r="O2079" s="82" t="s">
        <v>92</v>
      </c>
      <c r="P2079" s="97">
        <v>3</v>
      </c>
      <c r="Q2079" s="97">
        <v>44</v>
      </c>
      <c r="R2079" s="82">
        <v>338</v>
      </c>
      <c r="S2079" s="82">
        <v>338</v>
      </c>
      <c r="T2079" s="84" t="s">
        <v>88</v>
      </c>
      <c r="U2079" s="82"/>
      <c r="V2079" s="82"/>
      <c r="W2079" s="82"/>
      <c r="X2079" s="82"/>
      <c r="Y2079" s="82"/>
      <c r="Z2079" s="82"/>
      <c r="AA2079" s="82">
        <f t="shared" si="1139"/>
        <v>224</v>
      </c>
      <c r="AB2079" s="82">
        <v>112.4</v>
      </c>
      <c r="AC2079" s="82" t="s">
        <v>88</v>
      </c>
      <c r="AD2079" s="82"/>
      <c r="AE2079" s="120">
        <v>2.3450000000000002</v>
      </c>
      <c r="AF2079" s="82"/>
      <c r="AG2079" s="82"/>
      <c r="AH2079" s="82"/>
      <c r="AI2079" s="82"/>
      <c r="AJ2079" s="82"/>
      <c r="AK2079" s="82"/>
      <c r="AL2079" s="82"/>
      <c r="AM2079" s="82"/>
      <c r="AN2079" s="82"/>
      <c r="AO2079" s="87"/>
      <c r="AP2079" s="93">
        <f t="shared" si="1140"/>
        <v>3.7333333333333334</v>
      </c>
      <c r="AQ2079" s="126" t="e">
        <f t="shared" si="1141"/>
        <v>#REF!</v>
      </c>
      <c r="AR2079" s="126" t="e">
        <f t="shared" si="1142"/>
        <v>#REF!</v>
      </c>
      <c r="AS2079" s="85">
        <f t="shared" si="1143"/>
        <v>190.39999999999981</v>
      </c>
      <c r="AT2079" s="85">
        <f t="shared" si="1144"/>
        <v>223.99999999999969</v>
      </c>
      <c r="AU2079" s="125">
        <f t="shared" si="1145"/>
        <v>689.13333333333412</v>
      </c>
    </row>
    <row r="2080" spans="2:47">
      <c r="B2080" s="96">
        <v>45771</v>
      </c>
      <c r="C2080" s="82" t="s">
        <v>1292</v>
      </c>
      <c r="D2080" s="82" t="s">
        <v>116</v>
      </c>
      <c r="E2080" s="82" t="s">
        <v>3729</v>
      </c>
      <c r="F2080" s="84" t="s">
        <v>2013</v>
      </c>
      <c r="G2080" s="84" t="s">
        <v>2013</v>
      </c>
      <c r="H2080" s="86" t="s">
        <v>89</v>
      </c>
      <c r="I2080" s="86"/>
      <c r="J2080" s="86"/>
      <c r="K2080" s="86"/>
      <c r="L2080" s="86" t="s">
        <v>95</v>
      </c>
      <c r="M2080" s="86" t="s">
        <v>168</v>
      </c>
      <c r="N2080" s="87">
        <v>3</v>
      </c>
      <c r="O2080" s="82" t="s">
        <v>92</v>
      </c>
      <c r="P2080" s="97">
        <v>3</v>
      </c>
      <c r="Q2080" s="97">
        <v>44</v>
      </c>
      <c r="R2080" s="82">
        <v>338</v>
      </c>
      <c r="S2080" s="82">
        <v>338</v>
      </c>
      <c r="T2080" s="84" t="s">
        <v>88</v>
      </c>
      <c r="U2080" s="82"/>
      <c r="V2080" s="82"/>
      <c r="W2080" s="82"/>
      <c r="X2080" s="82"/>
      <c r="Y2080" s="82"/>
      <c r="Z2080" s="82"/>
      <c r="AA2080" s="82">
        <f t="shared" si="1139"/>
        <v>224</v>
      </c>
      <c r="AB2080" s="82">
        <v>96.1</v>
      </c>
      <c r="AC2080" s="82" t="s">
        <v>88</v>
      </c>
      <c r="AD2080" s="82"/>
      <c r="AE2080" s="120">
        <v>2.34</v>
      </c>
      <c r="AF2080" s="82"/>
      <c r="AG2080" s="82"/>
      <c r="AH2080" s="82"/>
      <c r="AI2080" s="82"/>
      <c r="AJ2080" s="82"/>
      <c r="AK2080" s="82"/>
      <c r="AL2080" s="82"/>
      <c r="AM2080" s="82"/>
      <c r="AN2080" s="82"/>
      <c r="AO2080" s="87"/>
      <c r="AP2080" s="93">
        <f t="shared" si="1140"/>
        <v>3.7333333333333334</v>
      </c>
      <c r="AQ2080" s="126" t="e">
        <f t="shared" si="1141"/>
        <v>#REF!</v>
      </c>
      <c r="AR2080" s="126" t="e">
        <f t="shared" si="1142"/>
        <v>#REF!</v>
      </c>
      <c r="AS2080" s="85">
        <f t="shared" si="1143"/>
        <v>194.13333333333313</v>
      </c>
      <c r="AT2080" s="85">
        <f t="shared" si="1144"/>
        <v>227.73333333333301</v>
      </c>
      <c r="AU2080" s="125">
        <f t="shared" si="1145"/>
        <v>692.86666666666747</v>
      </c>
    </row>
    <row r="2081" spans="2:48">
      <c r="B2081" s="96">
        <v>45771</v>
      </c>
      <c r="C2081" s="82" t="s">
        <v>1292</v>
      </c>
      <c r="D2081" s="82" t="s">
        <v>116</v>
      </c>
      <c r="E2081" s="82" t="s">
        <v>3729</v>
      </c>
      <c r="F2081" s="84" t="s">
        <v>2014</v>
      </c>
      <c r="G2081" s="84" t="s">
        <v>2014</v>
      </c>
      <c r="H2081" s="86" t="s">
        <v>89</v>
      </c>
      <c r="I2081" s="86"/>
      <c r="J2081" s="86"/>
      <c r="K2081" s="86"/>
      <c r="L2081" s="86" t="s">
        <v>95</v>
      </c>
      <c r="M2081" s="86" t="s">
        <v>168</v>
      </c>
      <c r="N2081" s="87">
        <v>3</v>
      </c>
      <c r="O2081" s="82" t="s">
        <v>92</v>
      </c>
      <c r="P2081" s="97">
        <v>3</v>
      </c>
      <c r="Q2081" s="97">
        <v>44</v>
      </c>
      <c r="R2081" s="82">
        <v>338</v>
      </c>
      <c r="S2081" s="82">
        <v>338</v>
      </c>
      <c r="T2081" s="84" t="s">
        <v>88</v>
      </c>
      <c r="U2081" s="82"/>
      <c r="V2081" s="82"/>
      <c r="W2081" s="82"/>
      <c r="X2081" s="82"/>
      <c r="Y2081" s="82"/>
      <c r="Z2081" s="82"/>
      <c r="AA2081" s="82">
        <f t="shared" si="1139"/>
        <v>224</v>
      </c>
      <c r="AB2081" s="82">
        <v>113.2</v>
      </c>
      <c r="AC2081" s="82" t="s">
        <v>88</v>
      </c>
      <c r="AD2081" s="82"/>
      <c r="AE2081" s="120">
        <v>2.3719999999999999</v>
      </c>
      <c r="AF2081" s="82"/>
      <c r="AG2081" s="82"/>
      <c r="AH2081" s="82"/>
      <c r="AI2081" s="82"/>
      <c r="AJ2081" s="82"/>
      <c r="AK2081" s="82"/>
      <c r="AL2081" s="82"/>
      <c r="AM2081" s="82"/>
      <c r="AN2081" s="82"/>
      <c r="AO2081" s="87"/>
      <c r="AP2081" s="93">
        <f t="shared" si="1140"/>
        <v>3.7333333333333334</v>
      </c>
      <c r="AQ2081" s="126" t="e">
        <f t="shared" si="1141"/>
        <v>#REF!</v>
      </c>
      <c r="AR2081" s="126" t="e">
        <f t="shared" si="1142"/>
        <v>#REF!</v>
      </c>
      <c r="AS2081" s="85">
        <f t="shared" si="1143"/>
        <v>197.86666666666645</v>
      </c>
      <c r="AT2081" s="85">
        <f t="shared" si="1144"/>
        <v>231.46666666666633</v>
      </c>
      <c r="AU2081" s="125">
        <f t="shared" si="1145"/>
        <v>696.60000000000082</v>
      </c>
    </row>
    <row r="2082" spans="2:48">
      <c r="B2082" s="96">
        <v>45771</v>
      </c>
      <c r="C2082" s="82" t="s">
        <v>1292</v>
      </c>
      <c r="D2082" s="82" t="s">
        <v>116</v>
      </c>
      <c r="E2082" s="82" t="s">
        <v>3729</v>
      </c>
      <c r="F2082" s="84" t="s">
        <v>2015</v>
      </c>
      <c r="G2082" s="84" t="s">
        <v>2015</v>
      </c>
      <c r="H2082" s="86" t="s">
        <v>89</v>
      </c>
      <c r="I2082" s="86"/>
      <c r="J2082" s="86"/>
      <c r="K2082" s="86"/>
      <c r="L2082" s="86" t="s">
        <v>95</v>
      </c>
      <c r="M2082" s="86" t="s">
        <v>168</v>
      </c>
      <c r="N2082" s="87">
        <v>3</v>
      </c>
      <c r="O2082" s="82" t="s">
        <v>92</v>
      </c>
      <c r="P2082" s="97">
        <v>3</v>
      </c>
      <c r="Q2082" s="97">
        <v>44</v>
      </c>
      <c r="R2082" s="82">
        <v>338</v>
      </c>
      <c r="S2082" s="82">
        <v>338</v>
      </c>
      <c r="T2082" s="84" t="s">
        <v>88</v>
      </c>
      <c r="U2082" s="82"/>
      <c r="V2082" s="82"/>
      <c r="W2082" s="82"/>
      <c r="X2082" s="82"/>
      <c r="Y2082" s="82"/>
      <c r="Z2082" s="82"/>
      <c r="AA2082" s="82">
        <f t="shared" si="1139"/>
        <v>224</v>
      </c>
      <c r="AB2082" s="82">
        <v>111.8</v>
      </c>
      <c r="AC2082" s="82" t="s">
        <v>88</v>
      </c>
      <c r="AD2082" s="82"/>
      <c r="AE2082" s="120">
        <v>2.371</v>
      </c>
      <c r="AF2082" s="82"/>
      <c r="AG2082" s="82"/>
      <c r="AH2082" s="82"/>
      <c r="AI2082" s="82"/>
      <c r="AJ2082" s="82"/>
      <c r="AK2082" s="82"/>
      <c r="AL2082" s="82"/>
      <c r="AM2082" s="82"/>
      <c r="AN2082" s="82"/>
      <c r="AO2082" s="87"/>
      <c r="AP2082" s="93">
        <f t="shared" si="1140"/>
        <v>3.7333333333333334</v>
      </c>
      <c r="AQ2082" s="126" t="e">
        <f t="shared" si="1141"/>
        <v>#REF!</v>
      </c>
      <c r="AR2082" s="126" t="e">
        <f t="shared" si="1142"/>
        <v>#REF!</v>
      </c>
      <c r="AS2082" s="85">
        <f t="shared" si="1143"/>
        <v>201.59999999999977</v>
      </c>
      <c r="AT2082" s="85">
        <f t="shared" si="1144"/>
        <v>235.19999999999965</v>
      </c>
      <c r="AU2082" s="125">
        <f t="shared" si="1145"/>
        <v>700.33333333333417</v>
      </c>
    </row>
    <row r="2083" spans="2:48">
      <c r="B2083" s="96">
        <v>45771</v>
      </c>
      <c r="C2083" s="82" t="s">
        <v>1292</v>
      </c>
      <c r="D2083" s="82" t="s">
        <v>116</v>
      </c>
      <c r="E2083" s="82" t="s">
        <v>3729</v>
      </c>
      <c r="F2083" s="84" t="s">
        <v>2016</v>
      </c>
      <c r="G2083" s="84" t="s">
        <v>2016</v>
      </c>
      <c r="H2083" s="86" t="s">
        <v>89</v>
      </c>
      <c r="I2083" s="86"/>
      <c r="J2083" s="86"/>
      <c r="K2083" s="86"/>
      <c r="L2083" s="86" t="s">
        <v>95</v>
      </c>
      <c r="M2083" s="86" t="s">
        <v>168</v>
      </c>
      <c r="N2083" s="87">
        <v>3</v>
      </c>
      <c r="O2083" s="82" t="s">
        <v>92</v>
      </c>
      <c r="P2083" s="97">
        <v>3</v>
      </c>
      <c r="Q2083" s="97">
        <v>44</v>
      </c>
      <c r="R2083" s="82">
        <v>338</v>
      </c>
      <c r="S2083" s="82">
        <v>338</v>
      </c>
      <c r="T2083" s="84" t="s">
        <v>88</v>
      </c>
      <c r="U2083" s="82"/>
      <c r="V2083" s="82"/>
      <c r="W2083" s="82"/>
      <c r="X2083" s="82"/>
      <c r="Y2083" s="82"/>
      <c r="Z2083" s="82"/>
      <c r="AA2083" s="82">
        <f t="shared" si="1139"/>
        <v>224</v>
      </c>
      <c r="AB2083" s="82">
        <v>111.4</v>
      </c>
      <c r="AC2083" s="82" t="s">
        <v>88</v>
      </c>
      <c r="AD2083" s="82"/>
      <c r="AE2083" s="120">
        <v>2.367</v>
      </c>
      <c r="AF2083" s="82"/>
      <c r="AG2083" s="82"/>
      <c r="AH2083" s="82"/>
      <c r="AI2083" s="82"/>
      <c r="AJ2083" s="82"/>
      <c r="AK2083" s="82"/>
      <c r="AL2083" s="82"/>
      <c r="AM2083" s="82"/>
      <c r="AN2083" s="82"/>
      <c r="AO2083" s="87"/>
      <c r="AP2083" s="93">
        <f t="shared" si="1140"/>
        <v>3.7333333333333334</v>
      </c>
      <c r="AQ2083" s="126" t="e">
        <f t="shared" si="1141"/>
        <v>#REF!</v>
      </c>
      <c r="AR2083" s="126" t="e">
        <f t="shared" si="1142"/>
        <v>#REF!</v>
      </c>
      <c r="AS2083" s="85">
        <f t="shared" si="1143"/>
        <v>205.33333333333309</v>
      </c>
      <c r="AT2083" s="85">
        <f t="shared" si="1144"/>
        <v>238.93333333333297</v>
      </c>
      <c r="AU2083" s="125">
        <f t="shared" si="1145"/>
        <v>704.06666666666752</v>
      </c>
    </row>
    <row r="2084" spans="2:48">
      <c r="B2084" s="96">
        <v>45771</v>
      </c>
      <c r="C2084" s="82" t="s">
        <v>1292</v>
      </c>
      <c r="D2084" s="82" t="s">
        <v>116</v>
      </c>
      <c r="E2084" s="82" t="s">
        <v>3729</v>
      </c>
      <c r="F2084" s="84" t="s">
        <v>2017</v>
      </c>
      <c r="G2084" s="84" t="s">
        <v>2017</v>
      </c>
      <c r="H2084" s="86" t="s">
        <v>89</v>
      </c>
      <c r="I2084" s="86"/>
      <c r="J2084" s="86"/>
      <c r="K2084" s="86"/>
      <c r="L2084" s="86" t="s">
        <v>95</v>
      </c>
      <c r="M2084" s="86" t="s">
        <v>168</v>
      </c>
      <c r="N2084" s="87">
        <v>3</v>
      </c>
      <c r="O2084" s="82" t="s">
        <v>92</v>
      </c>
      <c r="P2084" s="97">
        <v>3</v>
      </c>
      <c r="Q2084" s="97">
        <v>44</v>
      </c>
      <c r="R2084" s="82">
        <v>338</v>
      </c>
      <c r="S2084" s="82">
        <v>338</v>
      </c>
      <c r="T2084" s="84" t="s">
        <v>88</v>
      </c>
      <c r="U2084" s="82"/>
      <c r="V2084" s="82"/>
      <c r="W2084" s="82"/>
      <c r="X2084" s="82"/>
      <c r="Y2084" s="82"/>
      <c r="Z2084" s="82"/>
      <c r="AA2084" s="82">
        <f t="shared" si="1139"/>
        <v>224</v>
      </c>
      <c r="AB2084" s="82">
        <v>94.5</v>
      </c>
      <c r="AC2084" s="82" t="s">
        <v>88</v>
      </c>
      <c r="AD2084" s="82"/>
      <c r="AE2084" s="120">
        <v>2.3380000000000001</v>
      </c>
      <c r="AF2084" s="82"/>
      <c r="AG2084" s="82"/>
      <c r="AH2084" s="82"/>
      <c r="AI2084" s="82"/>
      <c r="AJ2084" s="82"/>
      <c r="AK2084" s="82"/>
      <c r="AL2084" s="82"/>
      <c r="AM2084" s="82"/>
      <c r="AN2084" s="82"/>
      <c r="AO2084" s="87"/>
      <c r="AP2084" s="93">
        <f t="shared" si="1140"/>
        <v>3.7333333333333334</v>
      </c>
      <c r="AQ2084" s="126" t="e">
        <f t="shared" si="1141"/>
        <v>#REF!</v>
      </c>
      <c r="AR2084" s="126" t="e">
        <f t="shared" si="1142"/>
        <v>#REF!</v>
      </c>
      <c r="AS2084" s="85">
        <f t="shared" si="1143"/>
        <v>209.06666666666641</v>
      </c>
      <c r="AT2084" s="85">
        <f t="shared" si="1144"/>
        <v>242.66666666666629</v>
      </c>
      <c r="AU2084" s="125">
        <f t="shared" si="1145"/>
        <v>707.80000000000086</v>
      </c>
    </row>
    <row r="2085" spans="2:48">
      <c r="B2085" s="96">
        <v>45771</v>
      </c>
      <c r="C2085" s="82" t="s">
        <v>1292</v>
      </c>
      <c r="D2085" s="82" t="s">
        <v>116</v>
      </c>
      <c r="E2085" s="82" t="s">
        <v>3729</v>
      </c>
      <c r="F2085" s="84" t="s">
        <v>2018</v>
      </c>
      <c r="G2085" s="84" t="s">
        <v>2018</v>
      </c>
      <c r="H2085" s="86" t="s">
        <v>89</v>
      </c>
      <c r="I2085" s="86"/>
      <c r="J2085" s="86"/>
      <c r="K2085" s="86"/>
      <c r="L2085" s="86" t="s">
        <v>95</v>
      </c>
      <c r="M2085" s="86" t="s">
        <v>168</v>
      </c>
      <c r="N2085" s="87">
        <v>3</v>
      </c>
      <c r="O2085" s="82" t="s">
        <v>92</v>
      </c>
      <c r="P2085" s="97">
        <v>3</v>
      </c>
      <c r="Q2085" s="97">
        <v>44</v>
      </c>
      <c r="R2085" s="82">
        <v>338</v>
      </c>
      <c r="S2085" s="82">
        <v>338</v>
      </c>
      <c r="T2085" s="84" t="s">
        <v>88</v>
      </c>
      <c r="U2085" s="82"/>
      <c r="V2085" s="82"/>
      <c r="W2085" s="82"/>
      <c r="X2085" s="82"/>
      <c r="Y2085" s="82"/>
      <c r="Z2085" s="82"/>
      <c r="AA2085" s="82">
        <f t="shared" si="1139"/>
        <v>224</v>
      </c>
      <c r="AB2085" s="82">
        <v>110.3</v>
      </c>
      <c r="AC2085" s="82" t="s">
        <v>88</v>
      </c>
      <c r="AD2085" s="82"/>
      <c r="AE2085" s="120">
        <v>2.367</v>
      </c>
      <c r="AF2085" s="82"/>
      <c r="AG2085" s="82"/>
      <c r="AH2085" s="82"/>
      <c r="AI2085" s="82"/>
      <c r="AJ2085" s="82"/>
      <c r="AK2085" s="82"/>
      <c r="AL2085" s="82"/>
      <c r="AM2085" s="82"/>
      <c r="AN2085" s="82"/>
      <c r="AO2085" s="87"/>
      <c r="AP2085" s="93">
        <f t="shared" si="1140"/>
        <v>3.7333333333333334</v>
      </c>
      <c r="AQ2085" s="126" t="e">
        <f t="shared" si="1141"/>
        <v>#REF!</v>
      </c>
      <c r="AR2085" s="126" t="e">
        <f t="shared" si="1142"/>
        <v>#REF!</v>
      </c>
      <c r="AS2085" s="85">
        <f t="shared" si="1143"/>
        <v>212.79999999999973</v>
      </c>
      <c r="AT2085" s="85">
        <f t="shared" si="1144"/>
        <v>246.39999999999961</v>
      </c>
      <c r="AU2085" s="125">
        <f t="shared" si="1145"/>
        <v>711.53333333333421</v>
      </c>
    </row>
    <row r="2086" spans="2:48">
      <c r="B2086" s="96">
        <v>45771</v>
      </c>
      <c r="C2086" s="82" t="s">
        <v>1292</v>
      </c>
      <c r="D2086" s="82" t="s">
        <v>116</v>
      </c>
      <c r="E2086" s="82" t="s">
        <v>3729</v>
      </c>
      <c r="F2086" s="84" t="s">
        <v>2019</v>
      </c>
      <c r="G2086" s="84" t="s">
        <v>2019</v>
      </c>
      <c r="H2086" s="86" t="s">
        <v>89</v>
      </c>
      <c r="I2086" s="86"/>
      <c r="J2086" s="86"/>
      <c r="K2086" s="86"/>
      <c r="L2086" s="86" t="s">
        <v>95</v>
      </c>
      <c r="M2086" s="86" t="s">
        <v>168</v>
      </c>
      <c r="N2086" s="87">
        <v>3</v>
      </c>
      <c r="O2086" s="82" t="s">
        <v>92</v>
      </c>
      <c r="P2086" s="97">
        <v>3</v>
      </c>
      <c r="Q2086" s="97">
        <v>44</v>
      </c>
      <c r="R2086" s="82">
        <v>338</v>
      </c>
      <c r="S2086" s="82">
        <v>338</v>
      </c>
      <c r="T2086" s="84" t="s">
        <v>88</v>
      </c>
      <c r="U2086" s="82"/>
      <c r="V2086" s="82"/>
      <c r="W2086" s="82"/>
      <c r="X2086" s="82"/>
      <c r="Y2086" s="82"/>
      <c r="Z2086" s="82"/>
      <c r="AA2086" s="82">
        <f t="shared" si="1139"/>
        <v>224</v>
      </c>
      <c r="AB2086" s="82">
        <v>111.7</v>
      </c>
      <c r="AC2086" s="82" t="s">
        <v>88</v>
      </c>
      <c r="AD2086" s="82"/>
      <c r="AE2086" s="120">
        <v>2.3679999999999999</v>
      </c>
      <c r="AF2086" s="82"/>
      <c r="AG2086" s="82"/>
      <c r="AH2086" s="82"/>
      <c r="AI2086" s="82"/>
      <c r="AJ2086" s="82"/>
      <c r="AK2086" s="82"/>
      <c r="AL2086" s="82"/>
      <c r="AM2086" s="82"/>
      <c r="AN2086" s="82"/>
      <c r="AO2086" s="87"/>
      <c r="AP2086" s="93">
        <f t="shared" si="1140"/>
        <v>3.7333333333333334</v>
      </c>
      <c r="AQ2086" s="126" t="e">
        <f t="shared" si="1141"/>
        <v>#REF!</v>
      </c>
      <c r="AR2086" s="126" t="e">
        <f t="shared" si="1142"/>
        <v>#REF!</v>
      </c>
      <c r="AS2086" s="85">
        <f t="shared" si="1143"/>
        <v>216.53333333333305</v>
      </c>
      <c r="AT2086" s="85">
        <f t="shared" si="1144"/>
        <v>250.13333333333293</v>
      </c>
      <c r="AU2086" s="125">
        <f t="shared" si="1145"/>
        <v>715.26666666666756</v>
      </c>
    </row>
    <row r="2087" spans="2:48">
      <c r="B2087" s="96">
        <v>45771</v>
      </c>
      <c r="C2087" s="82" t="s">
        <v>1292</v>
      </c>
      <c r="D2087" s="82" t="s">
        <v>116</v>
      </c>
      <c r="E2087" s="82" t="s">
        <v>3729</v>
      </c>
      <c r="F2087" s="84" t="s">
        <v>2020</v>
      </c>
      <c r="G2087" s="84" t="s">
        <v>2020</v>
      </c>
      <c r="H2087" s="86" t="s">
        <v>89</v>
      </c>
      <c r="I2087" s="86"/>
      <c r="J2087" s="86"/>
      <c r="K2087" s="86"/>
      <c r="L2087" s="86" t="s">
        <v>95</v>
      </c>
      <c r="M2087" s="86" t="s">
        <v>168</v>
      </c>
      <c r="N2087" s="87">
        <v>3</v>
      </c>
      <c r="O2087" s="82" t="s">
        <v>92</v>
      </c>
      <c r="P2087" s="97">
        <v>3</v>
      </c>
      <c r="Q2087" s="97">
        <v>44</v>
      </c>
      <c r="R2087" s="82">
        <v>338</v>
      </c>
      <c r="S2087" s="82">
        <v>338</v>
      </c>
      <c r="T2087" s="84" t="s">
        <v>88</v>
      </c>
      <c r="U2087" s="82"/>
      <c r="V2087" s="82"/>
      <c r="W2087" s="82"/>
      <c r="X2087" s="82"/>
      <c r="Y2087" s="82"/>
      <c r="Z2087" s="82"/>
      <c r="AA2087" s="82">
        <f t="shared" si="1139"/>
        <v>224</v>
      </c>
      <c r="AB2087" s="82">
        <v>95.8</v>
      </c>
      <c r="AC2087" s="82" t="s">
        <v>88</v>
      </c>
      <c r="AD2087" s="82"/>
      <c r="AE2087" s="120">
        <v>2.335</v>
      </c>
      <c r="AF2087" s="82"/>
      <c r="AG2087" s="82"/>
      <c r="AH2087" s="82"/>
      <c r="AI2087" s="82"/>
      <c r="AJ2087" s="82"/>
      <c r="AK2087" s="82"/>
      <c r="AL2087" s="82"/>
      <c r="AM2087" s="82"/>
      <c r="AN2087" s="82"/>
      <c r="AO2087" s="87"/>
      <c r="AP2087" s="93">
        <f t="shared" si="1140"/>
        <v>3.7333333333333334</v>
      </c>
      <c r="AQ2087" s="126" t="e">
        <f t="shared" si="1141"/>
        <v>#REF!</v>
      </c>
      <c r="AR2087" s="126" t="e">
        <f t="shared" si="1142"/>
        <v>#REF!</v>
      </c>
      <c r="AS2087" s="85">
        <f t="shared" si="1143"/>
        <v>220.26666666666637</v>
      </c>
      <c r="AT2087" s="85">
        <f t="shared" si="1144"/>
        <v>253.86666666666625</v>
      </c>
      <c r="AU2087" s="125">
        <f t="shared" si="1145"/>
        <v>719.00000000000091</v>
      </c>
    </row>
    <row r="2088" spans="2:48">
      <c r="B2088" s="96">
        <v>45771</v>
      </c>
      <c r="C2088" s="82" t="s">
        <v>1292</v>
      </c>
      <c r="D2088" s="82" t="s">
        <v>116</v>
      </c>
      <c r="E2088" s="82" t="s">
        <v>3729</v>
      </c>
      <c r="F2088" s="84" t="s">
        <v>2021</v>
      </c>
      <c r="G2088" s="84" t="s">
        <v>2021</v>
      </c>
      <c r="H2088" s="86" t="s">
        <v>89</v>
      </c>
      <c r="I2088" s="86"/>
      <c r="J2088" s="86"/>
      <c r="K2088" s="86"/>
      <c r="L2088" s="86" t="s">
        <v>95</v>
      </c>
      <c r="M2088" s="86" t="s">
        <v>168</v>
      </c>
      <c r="N2088" s="87">
        <v>3</v>
      </c>
      <c r="O2088" s="82" t="s">
        <v>92</v>
      </c>
      <c r="P2088" s="97">
        <v>3</v>
      </c>
      <c r="Q2088" s="97">
        <v>44</v>
      </c>
      <c r="R2088" s="82">
        <v>338</v>
      </c>
      <c r="S2088" s="82">
        <v>338</v>
      </c>
      <c r="T2088" s="84" t="s">
        <v>88</v>
      </c>
      <c r="U2088" s="82"/>
      <c r="V2088" s="82"/>
      <c r="W2088" s="82"/>
      <c r="X2088" s="82"/>
      <c r="Y2088" s="82"/>
      <c r="Z2088" s="82"/>
      <c r="AA2088" s="82">
        <f t="shared" si="1139"/>
        <v>224</v>
      </c>
      <c r="AB2088" s="82">
        <v>111.1</v>
      </c>
      <c r="AC2088" s="82" t="s">
        <v>88</v>
      </c>
      <c r="AD2088" s="82"/>
      <c r="AE2088" s="120">
        <v>2.367</v>
      </c>
      <c r="AF2088" s="82"/>
      <c r="AG2088" s="82"/>
      <c r="AH2088" s="82"/>
      <c r="AI2088" s="82"/>
      <c r="AJ2088" s="82"/>
      <c r="AK2088" s="82"/>
      <c r="AL2088" s="82"/>
      <c r="AM2088" s="82"/>
      <c r="AN2088" s="82"/>
      <c r="AO2088" s="87"/>
      <c r="AP2088" s="93">
        <f t="shared" si="1140"/>
        <v>3.7333333333333334</v>
      </c>
      <c r="AQ2088" s="126" t="e">
        <f t="shared" si="1141"/>
        <v>#REF!</v>
      </c>
      <c r="AR2088" s="126" t="e">
        <f t="shared" si="1142"/>
        <v>#REF!</v>
      </c>
      <c r="AS2088" s="85">
        <f t="shared" si="1143"/>
        <v>223.99999999999969</v>
      </c>
      <c r="AT2088" s="85">
        <f t="shared" si="1144"/>
        <v>257.59999999999957</v>
      </c>
      <c r="AU2088" s="125">
        <f t="shared" si="1145"/>
        <v>722.73333333333426</v>
      </c>
    </row>
    <row r="2089" spans="2:48">
      <c r="B2089" s="122">
        <v>45771</v>
      </c>
      <c r="C2089" s="117" t="s">
        <v>111</v>
      </c>
      <c r="D2089" s="117"/>
      <c r="E2089" s="117"/>
      <c r="F2089" s="109" t="s">
        <v>100</v>
      </c>
      <c r="G2089" s="109"/>
      <c r="H2089" s="110"/>
      <c r="I2089" s="110"/>
      <c r="J2089" s="110"/>
      <c r="K2089" s="110"/>
      <c r="L2089" s="110"/>
      <c r="M2089" s="111"/>
      <c r="N2089" s="109">
        <v>38</v>
      </c>
      <c r="O2089" s="109" t="s">
        <v>101</v>
      </c>
      <c r="P2089" s="109">
        <v>139</v>
      </c>
      <c r="Q2089" s="109">
        <v>0</v>
      </c>
      <c r="R2089" s="109">
        <v>200</v>
      </c>
      <c r="S2089" s="109">
        <v>200</v>
      </c>
      <c r="T2089" s="112" t="s">
        <v>88</v>
      </c>
      <c r="U2089" s="117"/>
      <c r="V2089" s="117"/>
      <c r="W2089" s="117"/>
      <c r="X2089" s="117"/>
      <c r="Y2089" s="117"/>
      <c r="Z2089" s="117"/>
      <c r="AA2089" s="117"/>
      <c r="AB2089" s="117"/>
      <c r="AC2089" s="117"/>
      <c r="AD2089" s="117"/>
      <c r="AE2089" s="124"/>
      <c r="AF2089" s="117"/>
      <c r="AG2089" s="117"/>
      <c r="AH2089" s="117"/>
      <c r="AI2089" s="117"/>
      <c r="AJ2089" s="117"/>
      <c r="AK2089" s="117"/>
      <c r="AL2089" s="117"/>
      <c r="AM2089" s="117"/>
      <c r="AN2089" s="117"/>
      <c r="AO2089" s="112"/>
      <c r="AP2089" s="113">
        <v>0</v>
      </c>
      <c r="AQ2089" s="113" t="e">
        <f t="shared" si="1141"/>
        <v>#REF!</v>
      </c>
      <c r="AR2089" s="113" t="e">
        <f t="shared" si="1142"/>
        <v>#REF!</v>
      </c>
      <c r="AS2089" s="118">
        <v>0</v>
      </c>
      <c r="AT2089" s="118">
        <v>0</v>
      </c>
      <c r="AU2089" s="119">
        <f t="shared" si="1145"/>
        <v>722.73333333333426</v>
      </c>
      <c r="AV2089" s="95" t="s">
        <v>2022</v>
      </c>
    </row>
    <row r="2090" spans="2:48">
      <c r="B2090" s="122">
        <v>45772</v>
      </c>
      <c r="C2090" s="117" t="s">
        <v>111</v>
      </c>
      <c r="D2090" s="117"/>
      <c r="E2090" s="117"/>
      <c r="F2090" s="109" t="s">
        <v>100</v>
      </c>
      <c r="G2090" s="109"/>
      <c r="H2090" s="110"/>
      <c r="I2090" s="110"/>
      <c r="J2090" s="110"/>
      <c r="K2090" s="110"/>
      <c r="L2090" s="110"/>
      <c r="M2090" s="111"/>
      <c r="N2090" s="109">
        <v>38</v>
      </c>
      <c r="O2090" s="109" t="s">
        <v>101</v>
      </c>
      <c r="P2090" s="109">
        <v>139</v>
      </c>
      <c r="Q2090" s="109">
        <v>0</v>
      </c>
      <c r="R2090" s="109">
        <v>200</v>
      </c>
      <c r="S2090" s="109">
        <v>200</v>
      </c>
      <c r="T2090" s="112" t="s">
        <v>88</v>
      </c>
      <c r="U2090" s="117"/>
      <c r="V2090" s="117"/>
      <c r="W2090" s="117"/>
      <c r="X2090" s="117"/>
      <c r="Y2090" s="117"/>
      <c r="Z2090" s="117"/>
      <c r="AA2090" s="117"/>
      <c r="AB2090" s="117"/>
      <c r="AC2090" s="117"/>
      <c r="AD2090" s="117"/>
      <c r="AE2090" s="124"/>
      <c r="AF2090" s="117"/>
      <c r="AG2090" s="117"/>
      <c r="AH2090" s="117"/>
      <c r="AI2090" s="117"/>
      <c r="AJ2090" s="117"/>
      <c r="AK2090" s="117"/>
      <c r="AL2090" s="117"/>
      <c r="AM2090" s="117"/>
      <c r="AN2090" s="117"/>
      <c r="AO2090" s="112"/>
      <c r="AP2090" s="113">
        <v>0</v>
      </c>
      <c r="AQ2090" s="113" t="e">
        <f t="shared" si="1141"/>
        <v>#REF!</v>
      </c>
      <c r="AR2090" s="113" t="e">
        <f t="shared" si="1142"/>
        <v>#REF!</v>
      </c>
      <c r="AS2090" s="118">
        <v>0</v>
      </c>
      <c r="AT2090" s="118">
        <v>0</v>
      </c>
      <c r="AU2090" s="119">
        <f t="shared" si="1145"/>
        <v>722.73333333333426</v>
      </c>
      <c r="AV2090" s="95" t="s">
        <v>2023</v>
      </c>
    </row>
    <row r="2091" spans="2:48">
      <c r="B2091" s="122">
        <v>45772</v>
      </c>
      <c r="C2091" s="117" t="s">
        <v>111</v>
      </c>
      <c r="D2091" s="147"/>
      <c r="E2091" s="117"/>
      <c r="F2091" s="115" t="s">
        <v>135</v>
      </c>
      <c r="G2091" s="109"/>
      <c r="H2091" s="110"/>
      <c r="I2091" s="110"/>
      <c r="J2091" s="110"/>
      <c r="K2091" s="110"/>
      <c r="L2091" s="110"/>
      <c r="M2091" s="111"/>
      <c r="N2091" s="109">
        <v>6</v>
      </c>
      <c r="O2091" s="109" t="s">
        <v>92</v>
      </c>
      <c r="P2091" s="109">
        <v>30</v>
      </c>
      <c r="Q2091" s="109">
        <v>0</v>
      </c>
      <c r="R2091" s="109">
        <v>359</v>
      </c>
      <c r="S2091" s="109">
        <v>359</v>
      </c>
      <c r="T2091" s="117" t="s">
        <v>88</v>
      </c>
      <c r="U2091" s="117"/>
      <c r="V2091" s="117"/>
      <c r="W2091" s="117"/>
      <c r="X2091" s="117"/>
      <c r="Y2091" s="117"/>
      <c r="Z2091" s="117"/>
      <c r="AA2091" s="117"/>
      <c r="AB2091" s="117"/>
      <c r="AC2091" s="117"/>
      <c r="AD2091" s="117"/>
      <c r="AE2091" s="124"/>
      <c r="AF2091" s="117"/>
      <c r="AG2091" s="117"/>
      <c r="AH2091" s="117"/>
      <c r="AI2091" s="117"/>
      <c r="AJ2091" s="117"/>
      <c r="AK2091" s="117"/>
      <c r="AL2091" s="117"/>
      <c r="AM2091" s="117"/>
      <c r="AN2091" s="117"/>
      <c r="AO2091" s="112"/>
      <c r="AP2091" s="113">
        <f t="shared" ref="AP2091:AP2092" si="1153">IF(O2091="A",AP2090+AA2091/60,AP2090)</f>
        <v>0</v>
      </c>
      <c r="AQ2091" s="113" t="e">
        <f t="shared" si="1141"/>
        <v>#REF!</v>
      </c>
      <c r="AR2091" s="113" t="e">
        <f t="shared" si="1142"/>
        <v>#REF!</v>
      </c>
      <c r="AS2091" s="118">
        <v>0</v>
      </c>
      <c r="AT2091" s="118">
        <v>0</v>
      </c>
      <c r="AU2091" s="119">
        <f t="shared" si="1145"/>
        <v>722.73333333333426</v>
      </c>
    </row>
    <row r="2092" spans="2:48">
      <c r="B2092" s="122">
        <v>45772</v>
      </c>
      <c r="C2092" s="117" t="s">
        <v>111</v>
      </c>
      <c r="D2092" s="117"/>
      <c r="E2092" s="117"/>
      <c r="F2092" s="109" t="s">
        <v>102</v>
      </c>
      <c r="G2092" s="109"/>
      <c r="H2092" s="110"/>
      <c r="I2092" s="110"/>
      <c r="J2092" s="110"/>
      <c r="K2092" s="110"/>
      <c r="L2092" s="110"/>
      <c r="M2092" s="111"/>
      <c r="N2092" s="109">
        <v>1</v>
      </c>
      <c r="O2092" s="109" t="s">
        <v>92</v>
      </c>
      <c r="P2092" s="109">
        <v>60</v>
      </c>
      <c r="Q2092" s="109">
        <v>0</v>
      </c>
      <c r="R2092" s="109">
        <v>359</v>
      </c>
      <c r="S2092" s="109">
        <v>359</v>
      </c>
      <c r="T2092" s="117" t="s">
        <v>88</v>
      </c>
      <c r="U2092" s="117"/>
      <c r="V2092" s="117"/>
      <c r="W2092" s="117"/>
      <c r="X2092" s="117"/>
      <c r="Y2092" s="117"/>
      <c r="Z2092" s="117"/>
      <c r="AA2092" s="117">
        <f t="shared" ref="AA2092" si="1154">P2092*60+Q2092</f>
        <v>3600</v>
      </c>
      <c r="AB2092" s="117"/>
      <c r="AC2092" s="117"/>
      <c r="AD2092" s="117"/>
      <c r="AE2092" s="124"/>
      <c r="AF2092" s="117"/>
      <c r="AG2092" s="117"/>
      <c r="AH2092" s="117"/>
      <c r="AI2092" s="117"/>
      <c r="AJ2092" s="117"/>
      <c r="AK2092" s="117"/>
      <c r="AL2092" s="117"/>
      <c r="AM2092" s="117"/>
      <c r="AN2092" s="117"/>
      <c r="AO2092" s="112"/>
      <c r="AP2092" s="113">
        <f t="shared" si="1153"/>
        <v>0</v>
      </c>
      <c r="AQ2092" s="113" t="e">
        <f t="shared" si="1141"/>
        <v>#REF!</v>
      </c>
      <c r="AR2092" s="113" t="e">
        <f t="shared" si="1142"/>
        <v>#REF!</v>
      </c>
      <c r="AS2092" s="118">
        <v>0</v>
      </c>
      <c r="AT2092" s="118">
        <v>0</v>
      </c>
      <c r="AU2092" s="119">
        <f t="shared" si="1145"/>
        <v>782.73333333333426</v>
      </c>
    </row>
    <row r="2093" spans="2:48">
      <c r="B2093" s="122">
        <v>45772</v>
      </c>
      <c r="C2093" s="117" t="s">
        <v>111</v>
      </c>
      <c r="D2093" s="117"/>
      <c r="E2093" s="117"/>
      <c r="F2093" s="109" t="s">
        <v>103</v>
      </c>
      <c r="G2093" s="109"/>
      <c r="H2093" s="110"/>
      <c r="I2093" s="110"/>
      <c r="J2093" s="110"/>
      <c r="K2093" s="110"/>
      <c r="L2093" s="110"/>
      <c r="M2093" s="111"/>
      <c r="N2093" s="109">
        <v>6</v>
      </c>
      <c r="O2093" s="109" t="s">
        <v>91</v>
      </c>
      <c r="P2093" s="109">
        <v>30</v>
      </c>
      <c r="Q2093" s="109">
        <v>0</v>
      </c>
      <c r="R2093" s="109">
        <v>359</v>
      </c>
      <c r="S2093" s="109">
        <v>359</v>
      </c>
      <c r="T2093" s="117" t="s">
        <v>88</v>
      </c>
      <c r="U2093" s="117"/>
      <c r="V2093" s="117"/>
      <c r="W2093" s="117"/>
      <c r="X2093" s="117"/>
      <c r="Y2093" s="117"/>
      <c r="Z2093" s="117"/>
      <c r="AA2093" s="117"/>
      <c r="AB2093" s="117"/>
      <c r="AC2093" s="117"/>
      <c r="AD2093" s="117"/>
      <c r="AE2093" s="124"/>
      <c r="AF2093" s="117"/>
      <c r="AG2093" s="117"/>
      <c r="AH2093" s="117"/>
      <c r="AI2093" s="117"/>
      <c r="AJ2093" s="117"/>
      <c r="AK2093" s="117"/>
      <c r="AL2093" s="117"/>
      <c r="AM2093" s="117"/>
      <c r="AN2093" s="117"/>
      <c r="AO2093" s="112"/>
      <c r="AP2093" s="113">
        <v>0</v>
      </c>
      <c r="AQ2093" s="113" t="e">
        <f t="shared" ref="AQ2093:AQ2097" si="1155">IF(O2093="B",AQ2092+AA2093/60,AQ2092)</f>
        <v>#REF!</v>
      </c>
      <c r="AR2093" s="113" t="e">
        <f t="shared" ref="AR2093:AR2097" si="1156">IF(O2093="3A",AR2092+AA2093/60,AR2092)</f>
        <v>#REF!</v>
      </c>
      <c r="AS2093" s="118">
        <v>0</v>
      </c>
      <c r="AT2093" s="118">
        <v>0</v>
      </c>
      <c r="AU2093" s="119">
        <f t="shared" si="1145"/>
        <v>782.73333333333426</v>
      </c>
    </row>
    <row r="2094" spans="2:48">
      <c r="B2094" s="122">
        <v>45772</v>
      </c>
      <c r="C2094" s="117" t="s">
        <v>138</v>
      </c>
      <c r="D2094" s="117"/>
      <c r="E2094" s="117"/>
      <c r="F2094" s="109" t="s">
        <v>104</v>
      </c>
      <c r="G2094" s="109"/>
      <c r="H2094" s="110"/>
      <c r="I2094" s="110"/>
      <c r="J2094" s="110"/>
      <c r="K2094" s="110"/>
      <c r="L2094" s="110"/>
      <c r="M2094" s="111"/>
      <c r="N2094" s="109">
        <v>1</v>
      </c>
      <c r="O2094" s="109" t="s">
        <v>91</v>
      </c>
      <c r="P2094" s="109">
        <v>60</v>
      </c>
      <c r="Q2094" s="109">
        <v>0</v>
      </c>
      <c r="R2094" s="109">
        <v>359</v>
      </c>
      <c r="S2094" s="109">
        <v>359</v>
      </c>
      <c r="T2094" s="117" t="s">
        <v>88</v>
      </c>
      <c r="U2094" s="117"/>
      <c r="V2094" s="117"/>
      <c r="W2094" s="117"/>
      <c r="X2094" s="117"/>
      <c r="Y2094" s="117"/>
      <c r="Z2094" s="117"/>
      <c r="AA2094" s="117">
        <f t="shared" ref="AA2094:AA2098" si="1157">P2094*60+Q2094</f>
        <v>3600</v>
      </c>
      <c r="AB2094" s="117"/>
      <c r="AC2094" s="117"/>
      <c r="AD2094" s="117"/>
      <c r="AE2094" s="124"/>
      <c r="AF2094" s="117"/>
      <c r="AG2094" s="117"/>
      <c r="AH2094" s="117"/>
      <c r="AI2094" s="117"/>
      <c r="AJ2094" s="117"/>
      <c r="AK2094" s="117"/>
      <c r="AL2094" s="117"/>
      <c r="AM2094" s="117"/>
      <c r="AN2094" s="117"/>
      <c r="AO2094" s="112"/>
      <c r="AP2094" s="113">
        <v>0</v>
      </c>
      <c r="AQ2094" s="113" t="e">
        <f t="shared" si="1155"/>
        <v>#REF!</v>
      </c>
      <c r="AR2094" s="113" t="e">
        <f t="shared" si="1156"/>
        <v>#REF!</v>
      </c>
      <c r="AS2094" s="118">
        <v>0</v>
      </c>
      <c r="AT2094" s="118">
        <v>0</v>
      </c>
      <c r="AU2094" s="119">
        <f t="shared" si="1145"/>
        <v>842.73333333333426</v>
      </c>
    </row>
    <row r="2095" spans="2:48">
      <c r="B2095" s="122">
        <v>45772</v>
      </c>
      <c r="C2095" s="117" t="s">
        <v>138</v>
      </c>
      <c r="D2095" s="117"/>
      <c r="E2095" s="117"/>
      <c r="F2095" s="109" t="s">
        <v>104</v>
      </c>
      <c r="G2095" s="109"/>
      <c r="H2095" s="110"/>
      <c r="I2095" s="110"/>
      <c r="J2095" s="110"/>
      <c r="K2095" s="110"/>
      <c r="L2095" s="110"/>
      <c r="M2095" s="111"/>
      <c r="N2095" s="109">
        <v>1</v>
      </c>
      <c r="O2095" s="109" t="s">
        <v>91</v>
      </c>
      <c r="P2095" s="109">
        <v>60</v>
      </c>
      <c r="Q2095" s="109">
        <v>0</v>
      </c>
      <c r="R2095" s="109">
        <v>359</v>
      </c>
      <c r="S2095" s="109">
        <v>359</v>
      </c>
      <c r="T2095" s="117" t="s">
        <v>88</v>
      </c>
      <c r="U2095" s="117"/>
      <c r="V2095" s="117"/>
      <c r="W2095" s="117"/>
      <c r="X2095" s="117"/>
      <c r="Y2095" s="117"/>
      <c r="Z2095" s="117"/>
      <c r="AA2095" s="117">
        <f t="shared" si="1157"/>
        <v>3600</v>
      </c>
      <c r="AB2095" s="117"/>
      <c r="AC2095" s="117"/>
      <c r="AD2095" s="117"/>
      <c r="AE2095" s="124"/>
      <c r="AF2095" s="117"/>
      <c r="AG2095" s="117"/>
      <c r="AH2095" s="117"/>
      <c r="AI2095" s="117"/>
      <c r="AJ2095" s="117"/>
      <c r="AK2095" s="117"/>
      <c r="AL2095" s="117"/>
      <c r="AM2095" s="117"/>
      <c r="AN2095" s="117"/>
      <c r="AO2095" s="112"/>
      <c r="AP2095" s="113">
        <v>0</v>
      </c>
      <c r="AQ2095" s="113" t="e">
        <f t="shared" si="1155"/>
        <v>#REF!</v>
      </c>
      <c r="AR2095" s="113" t="e">
        <f t="shared" si="1156"/>
        <v>#REF!</v>
      </c>
      <c r="AS2095" s="118">
        <v>0</v>
      </c>
      <c r="AT2095" s="118">
        <v>0</v>
      </c>
      <c r="AU2095" s="119">
        <f t="shared" si="1145"/>
        <v>902.73333333333426</v>
      </c>
    </row>
    <row r="2096" spans="2:48">
      <c r="B2096" s="122">
        <v>45772</v>
      </c>
      <c r="C2096" s="117" t="s">
        <v>138</v>
      </c>
      <c r="D2096" s="117"/>
      <c r="E2096" s="117"/>
      <c r="F2096" s="109" t="s">
        <v>104</v>
      </c>
      <c r="G2096" s="109"/>
      <c r="H2096" s="110"/>
      <c r="I2096" s="110"/>
      <c r="J2096" s="110"/>
      <c r="K2096" s="110"/>
      <c r="L2096" s="110"/>
      <c r="M2096" s="111"/>
      <c r="N2096" s="109">
        <v>1</v>
      </c>
      <c r="O2096" s="109" t="s">
        <v>91</v>
      </c>
      <c r="P2096" s="109">
        <v>60</v>
      </c>
      <c r="Q2096" s="109">
        <v>0</v>
      </c>
      <c r="R2096" s="109">
        <v>359</v>
      </c>
      <c r="S2096" s="109">
        <v>359</v>
      </c>
      <c r="T2096" s="117" t="s">
        <v>88</v>
      </c>
      <c r="U2096" s="117"/>
      <c r="V2096" s="117"/>
      <c r="W2096" s="117"/>
      <c r="X2096" s="117"/>
      <c r="Y2096" s="117"/>
      <c r="Z2096" s="117"/>
      <c r="AA2096" s="117">
        <f t="shared" si="1157"/>
        <v>3600</v>
      </c>
      <c r="AB2096" s="117"/>
      <c r="AC2096" s="117"/>
      <c r="AD2096" s="117"/>
      <c r="AE2096" s="124"/>
      <c r="AF2096" s="117"/>
      <c r="AG2096" s="117"/>
      <c r="AH2096" s="117"/>
      <c r="AI2096" s="117"/>
      <c r="AJ2096" s="117"/>
      <c r="AK2096" s="117"/>
      <c r="AL2096" s="117"/>
      <c r="AM2096" s="117"/>
      <c r="AN2096" s="117"/>
      <c r="AO2096" s="112"/>
      <c r="AP2096" s="113">
        <v>0</v>
      </c>
      <c r="AQ2096" s="113" t="e">
        <f t="shared" si="1155"/>
        <v>#REF!</v>
      </c>
      <c r="AR2096" s="113" t="e">
        <f t="shared" si="1156"/>
        <v>#REF!</v>
      </c>
      <c r="AS2096" s="118">
        <v>0</v>
      </c>
      <c r="AT2096" s="118">
        <v>0</v>
      </c>
      <c r="AU2096" s="119">
        <f t="shared" si="1145"/>
        <v>962.73333333333426</v>
      </c>
    </row>
    <row r="2097" spans="2:47">
      <c r="B2097" s="122">
        <v>45772</v>
      </c>
      <c r="C2097" s="117" t="s">
        <v>138</v>
      </c>
      <c r="D2097" s="117"/>
      <c r="E2097" s="117"/>
      <c r="F2097" s="109" t="s">
        <v>104</v>
      </c>
      <c r="G2097" s="109"/>
      <c r="H2097" s="110"/>
      <c r="I2097" s="110"/>
      <c r="J2097" s="110"/>
      <c r="K2097" s="110"/>
      <c r="L2097" s="110"/>
      <c r="M2097" s="111"/>
      <c r="N2097" s="109">
        <v>1</v>
      </c>
      <c r="O2097" s="109" t="s">
        <v>91</v>
      </c>
      <c r="P2097" s="109">
        <v>60</v>
      </c>
      <c r="Q2097" s="109">
        <v>0</v>
      </c>
      <c r="R2097" s="109">
        <v>359</v>
      </c>
      <c r="S2097" s="109">
        <v>359</v>
      </c>
      <c r="T2097" s="117" t="s">
        <v>88</v>
      </c>
      <c r="U2097" s="117"/>
      <c r="V2097" s="117"/>
      <c r="W2097" s="117"/>
      <c r="X2097" s="117"/>
      <c r="Y2097" s="117"/>
      <c r="Z2097" s="117"/>
      <c r="AA2097" s="117">
        <f t="shared" si="1157"/>
        <v>3600</v>
      </c>
      <c r="AB2097" s="117"/>
      <c r="AC2097" s="117"/>
      <c r="AD2097" s="117"/>
      <c r="AE2097" s="124"/>
      <c r="AF2097" s="117"/>
      <c r="AG2097" s="117"/>
      <c r="AH2097" s="117"/>
      <c r="AI2097" s="117"/>
      <c r="AJ2097" s="117"/>
      <c r="AK2097" s="117"/>
      <c r="AL2097" s="117"/>
      <c r="AM2097" s="117"/>
      <c r="AN2097" s="117"/>
      <c r="AO2097" s="112"/>
      <c r="AP2097" s="113">
        <v>0</v>
      </c>
      <c r="AQ2097" s="113" t="e">
        <f t="shared" si="1155"/>
        <v>#REF!</v>
      </c>
      <c r="AR2097" s="113" t="e">
        <f t="shared" si="1156"/>
        <v>#REF!</v>
      </c>
      <c r="AS2097" s="118">
        <v>0</v>
      </c>
      <c r="AT2097" s="118">
        <v>0</v>
      </c>
      <c r="AU2097" s="119">
        <f t="shared" si="1145"/>
        <v>1022.7333333333343</v>
      </c>
    </row>
    <row r="2098" spans="2:47">
      <c r="B2098" s="122">
        <v>45772</v>
      </c>
      <c r="C2098" s="117" t="s">
        <v>112</v>
      </c>
      <c r="D2098" s="117"/>
      <c r="E2098" s="117"/>
      <c r="F2098" s="115" t="s">
        <v>113</v>
      </c>
      <c r="G2098" s="115"/>
      <c r="H2098" s="110"/>
      <c r="I2098" s="110"/>
      <c r="J2098" s="110"/>
      <c r="K2098" s="110"/>
      <c r="L2098" s="110"/>
      <c r="M2098" s="116"/>
      <c r="N2098" s="109"/>
      <c r="O2098" s="117"/>
      <c r="P2098" s="115"/>
      <c r="Q2098" s="109"/>
      <c r="R2098" s="115"/>
      <c r="S2098" s="115"/>
      <c r="T2098" s="117"/>
      <c r="U2098" s="117"/>
      <c r="V2098" s="117"/>
      <c r="W2098" s="117"/>
      <c r="X2098" s="117"/>
      <c r="Y2098" s="117"/>
      <c r="Z2098" s="117"/>
      <c r="AA2098" s="117">
        <f t="shared" si="1157"/>
        <v>0</v>
      </c>
      <c r="AB2098" s="117"/>
      <c r="AC2098" s="117"/>
      <c r="AD2098" s="117"/>
      <c r="AE2098" s="124"/>
      <c r="AF2098" s="117"/>
      <c r="AG2098" s="117"/>
      <c r="AH2098" s="117">
        <f>AF2098-AG2098</f>
        <v>0</v>
      </c>
      <c r="AI2098" s="117"/>
      <c r="AJ2098" s="117"/>
      <c r="AK2098" s="117"/>
      <c r="AL2098" s="117"/>
      <c r="AM2098" s="112">
        <f>AJ2098-AI2098</f>
        <v>0</v>
      </c>
      <c r="AN2098" s="112">
        <f>AL2098-AK2098</f>
        <v>0</v>
      </c>
      <c r="AO2098" s="112" t="e">
        <f>AD2098/AA2098*60</f>
        <v>#DIV/0!</v>
      </c>
      <c r="AP2098" s="113">
        <f t="shared" ref="AP2098" si="1158">IF(O2098="A",AP2097+AA2098/60,AP2097)</f>
        <v>0</v>
      </c>
      <c r="AQ2098" s="113" t="e">
        <f t="shared" si="1141"/>
        <v>#REF!</v>
      </c>
      <c r="AR2098" s="113" t="e">
        <f t="shared" si="1142"/>
        <v>#REF!</v>
      </c>
      <c r="AS2098" s="118">
        <f t="shared" ref="AS2098" si="1159">IF(O2098="3C",AS2097+AA2098/60,AS2097)</f>
        <v>0</v>
      </c>
      <c r="AT2098" s="118">
        <f t="shared" ref="AT2098" si="1160">AT2097+(AA2098/60)</f>
        <v>0</v>
      </c>
      <c r="AU2098" s="119">
        <f t="shared" si="1145"/>
        <v>1022.7333333333343</v>
      </c>
    </row>
    <row r="2099" spans="2:47">
      <c r="B2099" s="96">
        <v>45772</v>
      </c>
      <c r="C2099" s="82" t="s">
        <v>138</v>
      </c>
      <c r="D2099" s="82"/>
      <c r="E2099" s="82"/>
      <c r="F2099" s="130" t="s">
        <v>105</v>
      </c>
      <c r="G2099" s="130" t="s">
        <v>89</v>
      </c>
      <c r="H2099" s="133" t="s">
        <v>89</v>
      </c>
      <c r="I2099" s="133" t="s">
        <v>89</v>
      </c>
      <c r="J2099" s="133" t="s">
        <v>89</v>
      </c>
      <c r="K2099" s="133" t="s">
        <v>89</v>
      </c>
      <c r="L2099" s="133" t="s">
        <v>95</v>
      </c>
      <c r="M2099" s="134" t="s">
        <v>106</v>
      </c>
      <c r="N2099" s="114">
        <v>3</v>
      </c>
      <c r="O2099" s="82" t="s">
        <v>114</v>
      </c>
      <c r="P2099" s="130">
        <v>3</v>
      </c>
      <c r="Q2099" s="114">
        <v>44</v>
      </c>
      <c r="R2099" s="130">
        <v>338</v>
      </c>
      <c r="S2099" s="130">
        <v>338</v>
      </c>
      <c r="T2099" s="84" t="s">
        <v>88</v>
      </c>
      <c r="U2099" s="82"/>
      <c r="V2099" s="82"/>
      <c r="W2099" s="82"/>
      <c r="X2099" s="82"/>
      <c r="Y2099" s="82"/>
      <c r="Z2099" s="82"/>
      <c r="AA2099" s="82">
        <f t="shared" si="1139"/>
        <v>224</v>
      </c>
      <c r="AB2099" s="82"/>
      <c r="AC2099" s="82"/>
      <c r="AD2099" s="82">
        <v>112</v>
      </c>
      <c r="AE2099" s="120">
        <v>2.3883000000000001</v>
      </c>
      <c r="AF2099" s="82">
        <v>112</v>
      </c>
      <c r="AG2099" s="82">
        <v>93</v>
      </c>
      <c r="AH2099" s="132">
        <f>AF2099-AG2099</f>
        <v>19</v>
      </c>
      <c r="AI2099" s="132">
        <v>-2362.48</v>
      </c>
      <c r="AJ2099" s="132">
        <v>-1571.902</v>
      </c>
      <c r="AK2099" s="132">
        <v>-2650.72</v>
      </c>
      <c r="AL2099" s="132">
        <v>-1695.883</v>
      </c>
      <c r="AM2099" s="136">
        <f>AJ2099-AI2099</f>
        <v>790.57799999999997</v>
      </c>
      <c r="AN2099" s="136">
        <f>AL2099-AK2099</f>
        <v>954.83699999999976</v>
      </c>
      <c r="AO2099" s="136">
        <f>AD2099/AA2099*60</f>
        <v>30</v>
      </c>
      <c r="AP2099" s="93">
        <f t="shared" si="1140"/>
        <v>3.7333333333333334</v>
      </c>
      <c r="AQ2099" s="126" t="e">
        <f t="shared" si="1141"/>
        <v>#REF!</v>
      </c>
      <c r="AR2099" s="126" t="e">
        <f t="shared" si="1142"/>
        <v>#REF!</v>
      </c>
      <c r="AS2099" s="85">
        <f t="shared" si="1143"/>
        <v>0</v>
      </c>
      <c r="AT2099" s="85">
        <f t="shared" si="1144"/>
        <v>3.7333333333333334</v>
      </c>
      <c r="AU2099" s="125">
        <f t="shared" si="1145"/>
        <v>1026.4666666666676</v>
      </c>
    </row>
    <row r="2100" spans="2:47">
      <c r="B2100" s="96">
        <v>45772</v>
      </c>
      <c r="C2100" s="82" t="s">
        <v>1292</v>
      </c>
      <c r="D2100" s="82" t="s">
        <v>116</v>
      </c>
      <c r="E2100" s="82" t="s">
        <v>3729</v>
      </c>
      <c r="F2100" s="84" t="s">
        <v>2024</v>
      </c>
      <c r="G2100" s="84" t="s">
        <v>2024</v>
      </c>
      <c r="H2100" s="86" t="s">
        <v>89</v>
      </c>
      <c r="I2100" s="86"/>
      <c r="J2100" s="86"/>
      <c r="K2100" s="86"/>
      <c r="L2100" s="86" t="s">
        <v>95</v>
      </c>
      <c r="M2100" s="86" t="s">
        <v>168</v>
      </c>
      <c r="N2100" s="87">
        <v>3</v>
      </c>
      <c r="O2100" s="82" t="s">
        <v>92</v>
      </c>
      <c r="P2100" s="97">
        <v>3</v>
      </c>
      <c r="Q2100" s="97">
        <v>44</v>
      </c>
      <c r="R2100" s="82">
        <v>338</v>
      </c>
      <c r="S2100" s="82">
        <v>338</v>
      </c>
      <c r="T2100" s="84" t="s">
        <v>88</v>
      </c>
      <c r="U2100" s="82"/>
      <c r="V2100" s="82"/>
      <c r="W2100" s="82"/>
      <c r="X2100" s="82"/>
      <c r="Y2100" s="82"/>
      <c r="Z2100" s="82"/>
      <c r="AA2100" s="82">
        <f t="shared" si="1139"/>
        <v>224</v>
      </c>
      <c r="AB2100" s="82">
        <v>112</v>
      </c>
      <c r="AC2100" s="82" t="s">
        <v>88</v>
      </c>
      <c r="AD2100" s="82"/>
      <c r="AE2100" s="120">
        <v>2.3919999999999999</v>
      </c>
      <c r="AF2100" s="82"/>
      <c r="AG2100" s="82"/>
      <c r="AH2100" s="82"/>
      <c r="AI2100" s="82"/>
      <c r="AJ2100" s="82"/>
      <c r="AK2100" s="82"/>
      <c r="AL2100" s="82"/>
      <c r="AM2100" s="82"/>
      <c r="AN2100" s="82"/>
      <c r="AO2100" s="87"/>
      <c r="AP2100" s="93">
        <f t="shared" si="1140"/>
        <v>3.7333333333333334</v>
      </c>
      <c r="AQ2100" s="126" t="e">
        <f t="shared" si="1141"/>
        <v>#REF!</v>
      </c>
      <c r="AR2100" s="126" t="e">
        <f t="shared" si="1142"/>
        <v>#REF!</v>
      </c>
      <c r="AS2100" s="85">
        <f t="shared" si="1143"/>
        <v>3.7333333333333334</v>
      </c>
      <c r="AT2100" s="85">
        <f t="shared" si="1144"/>
        <v>7.4666666666666668</v>
      </c>
      <c r="AU2100" s="125">
        <f t="shared" si="1145"/>
        <v>1030.200000000001</v>
      </c>
    </row>
    <row r="2101" spans="2:47">
      <c r="B2101" s="96">
        <v>45772</v>
      </c>
      <c r="C2101" s="82" t="s">
        <v>1292</v>
      </c>
      <c r="D2101" s="82" t="s">
        <v>116</v>
      </c>
      <c r="E2101" s="82" t="s">
        <v>3729</v>
      </c>
      <c r="F2101" s="84" t="s">
        <v>2025</v>
      </c>
      <c r="G2101" s="84" t="s">
        <v>2025</v>
      </c>
      <c r="H2101" s="86" t="s">
        <v>89</v>
      </c>
      <c r="I2101" s="86"/>
      <c r="J2101" s="86"/>
      <c r="K2101" s="86"/>
      <c r="L2101" s="86" t="s">
        <v>95</v>
      </c>
      <c r="M2101" s="86" t="s">
        <v>168</v>
      </c>
      <c r="N2101" s="87">
        <v>3</v>
      </c>
      <c r="O2101" s="82" t="s">
        <v>92</v>
      </c>
      <c r="P2101" s="97">
        <v>3</v>
      </c>
      <c r="Q2101" s="97">
        <v>44</v>
      </c>
      <c r="R2101" s="82">
        <v>338</v>
      </c>
      <c r="S2101" s="82">
        <v>338</v>
      </c>
      <c r="T2101" s="84" t="s">
        <v>88</v>
      </c>
      <c r="U2101" s="82"/>
      <c r="V2101" s="82"/>
      <c r="W2101" s="82"/>
      <c r="X2101" s="82"/>
      <c r="Y2101" s="82"/>
      <c r="Z2101" s="82"/>
      <c r="AA2101" s="82">
        <f t="shared" si="1139"/>
        <v>224</v>
      </c>
      <c r="AB2101" s="82">
        <v>111.3</v>
      </c>
      <c r="AC2101" s="82" t="s">
        <v>88</v>
      </c>
      <c r="AD2101" s="82"/>
      <c r="AE2101" s="120">
        <v>2.3849999999999998</v>
      </c>
      <c r="AF2101" s="82"/>
      <c r="AG2101" s="82"/>
      <c r="AH2101" s="82"/>
      <c r="AI2101" s="82"/>
      <c r="AJ2101" s="82"/>
      <c r="AK2101" s="82"/>
      <c r="AL2101" s="82"/>
      <c r="AM2101" s="82"/>
      <c r="AN2101" s="82"/>
      <c r="AO2101" s="87"/>
      <c r="AP2101" s="93">
        <f t="shared" si="1140"/>
        <v>3.7333333333333334</v>
      </c>
      <c r="AQ2101" s="126" t="e">
        <f t="shared" si="1141"/>
        <v>#REF!</v>
      </c>
      <c r="AR2101" s="126" t="e">
        <f t="shared" si="1142"/>
        <v>#REF!</v>
      </c>
      <c r="AS2101" s="85">
        <f t="shared" si="1143"/>
        <v>7.4666666666666668</v>
      </c>
      <c r="AT2101" s="85">
        <f t="shared" si="1144"/>
        <v>11.2</v>
      </c>
      <c r="AU2101" s="125">
        <f t="shared" si="1145"/>
        <v>1033.9333333333343</v>
      </c>
    </row>
    <row r="2102" spans="2:47">
      <c r="B2102" s="96">
        <v>45772</v>
      </c>
      <c r="C2102" s="82" t="s">
        <v>1292</v>
      </c>
      <c r="D2102" s="82" t="s">
        <v>116</v>
      </c>
      <c r="E2102" s="82" t="s">
        <v>3729</v>
      </c>
      <c r="F2102" s="84" t="s">
        <v>2026</v>
      </c>
      <c r="G2102" s="84" t="s">
        <v>2026</v>
      </c>
      <c r="H2102" s="86" t="s">
        <v>89</v>
      </c>
      <c r="I2102" s="86"/>
      <c r="J2102" s="86"/>
      <c r="K2102" s="86"/>
      <c r="L2102" s="86" t="s">
        <v>95</v>
      </c>
      <c r="M2102" s="86" t="s">
        <v>168</v>
      </c>
      <c r="N2102" s="87">
        <v>3</v>
      </c>
      <c r="O2102" s="82" t="s">
        <v>92</v>
      </c>
      <c r="P2102" s="97">
        <v>3</v>
      </c>
      <c r="Q2102" s="97">
        <v>44</v>
      </c>
      <c r="R2102" s="82">
        <v>338</v>
      </c>
      <c r="S2102" s="82">
        <v>338</v>
      </c>
      <c r="T2102" s="84" t="s">
        <v>88</v>
      </c>
      <c r="U2102" s="82"/>
      <c r="V2102" s="82"/>
      <c r="W2102" s="82"/>
      <c r="X2102" s="82"/>
      <c r="Y2102" s="82"/>
      <c r="Z2102" s="82"/>
      <c r="AA2102" s="82">
        <f t="shared" si="1139"/>
        <v>224</v>
      </c>
      <c r="AB2102" s="82">
        <v>96</v>
      </c>
      <c r="AC2102" s="82" t="s">
        <v>88</v>
      </c>
      <c r="AD2102" s="82"/>
      <c r="AE2102" s="120">
        <v>2.3519999999999999</v>
      </c>
      <c r="AF2102" s="82"/>
      <c r="AG2102" s="82"/>
      <c r="AH2102" s="82"/>
      <c r="AI2102" s="82"/>
      <c r="AJ2102" s="82"/>
      <c r="AK2102" s="82"/>
      <c r="AL2102" s="82"/>
      <c r="AM2102" s="82"/>
      <c r="AN2102" s="82"/>
      <c r="AO2102" s="87"/>
      <c r="AP2102" s="93">
        <f t="shared" si="1140"/>
        <v>3.7333333333333334</v>
      </c>
      <c r="AQ2102" s="126" t="e">
        <f t="shared" si="1141"/>
        <v>#REF!</v>
      </c>
      <c r="AR2102" s="126" t="e">
        <f t="shared" si="1142"/>
        <v>#REF!</v>
      </c>
      <c r="AS2102" s="85">
        <f t="shared" si="1143"/>
        <v>11.2</v>
      </c>
      <c r="AT2102" s="85">
        <f t="shared" si="1144"/>
        <v>14.933333333333334</v>
      </c>
      <c r="AU2102" s="125">
        <f t="shared" si="1145"/>
        <v>1037.6666666666677</v>
      </c>
    </row>
    <row r="2103" spans="2:47">
      <c r="B2103" s="96">
        <v>45772</v>
      </c>
      <c r="C2103" s="82" t="s">
        <v>115</v>
      </c>
      <c r="D2103" s="82" t="s">
        <v>116</v>
      </c>
      <c r="E2103" s="82" t="s">
        <v>3729</v>
      </c>
      <c r="F2103" s="84" t="s">
        <v>2027</v>
      </c>
      <c r="G2103" s="84" t="s">
        <v>2027</v>
      </c>
      <c r="H2103" s="86" t="s">
        <v>89</v>
      </c>
      <c r="I2103" s="86"/>
      <c r="J2103" s="86"/>
      <c r="K2103" s="86"/>
      <c r="L2103" s="86" t="s">
        <v>95</v>
      </c>
      <c r="M2103" s="86" t="s">
        <v>168</v>
      </c>
      <c r="N2103" s="87">
        <v>3</v>
      </c>
      <c r="O2103" s="82" t="s">
        <v>92</v>
      </c>
      <c r="P2103" s="97">
        <v>3</v>
      </c>
      <c r="Q2103" s="97">
        <v>44</v>
      </c>
      <c r="R2103" s="82">
        <v>338</v>
      </c>
      <c r="S2103" s="82">
        <v>338</v>
      </c>
      <c r="T2103" s="84" t="s">
        <v>88</v>
      </c>
      <c r="U2103" s="82"/>
      <c r="V2103" s="82"/>
      <c r="W2103" s="82"/>
      <c r="X2103" s="82"/>
      <c r="Y2103" s="82"/>
      <c r="Z2103" s="82"/>
      <c r="AA2103" s="82">
        <f t="shared" si="1139"/>
        <v>224</v>
      </c>
      <c r="AB2103" s="82">
        <v>111.6</v>
      </c>
      <c r="AC2103" s="82" t="s">
        <v>88</v>
      </c>
      <c r="AD2103" s="82"/>
      <c r="AE2103" s="120">
        <v>2.3929999999999998</v>
      </c>
      <c r="AF2103" s="82"/>
      <c r="AG2103" s="82"/>
      <c r="AH2103" s="82"/>
      <c r="AI2103" s="82"/>
      <c r="AJ2103" s="82"/>
      <c r="AK2103" s="82"/>
      <c r="AL2103" s="82"/>
      <c r="AM2103" s="82"/>
      <c r="AN2103" s="82"/>
      <c r="AO2103" s="87"/>
      <c r="AP2103" s="93">
        <f t="shared" si="1140"/>
        <v>3.7333333333333334</v>
      </c>
      <c r="AQ2103" s="126" t="e">
        <f t="shared" si="1141"/>
        <v>#REF!</v>
      </c>
      <c r="AR2103" s="126" t="e">
        <f t="shared" si="1142"/>
        <v>#REF!</v>
      </c>
      <c r="AS2103" s="85">
        <f t="shared" si="1143"/>
        <v>14.933333333333334</v>
      </c>
      <c r="AT2103" s="85">
        <f t="shared" si="1144"/>
        <v>18.666666666666668</v>
      </c>
      <c r="AU2103" s="125">
        <f t="shared" si="1145"/>
        <v>1041.400000000001</v>
      </c>
    </row>
    <row r="2104" spans="2:47">
      <c r="B2104" s="96">
        <v>45772</v>
      </c>
      <c r="C2104" s="82" t="s">
        <v>115</v>
      </c>
      <c r="D2104" s="82" t="s">
        <v>116</v>
      </c>
      <c r="E2104" s="82" t="s">
        <v>3729</v>
      </c>
      <c r="F2104" s="84" t="s">
        <v>2028</v>
      </c>
      <c r="G2104" s="84" t="s">
        <v>2028</v>
      </c>
      <c r="H2104" s="86" t="s">
        <v>89</v>
      </c>
      <c r="I2104" s="86"/>
      <c r="J2104" s="86"/>
      <c r="K2104" s="86"/>
      <c r="L2104" s="86" t="s">
        <v>95</v>
      </c>
      <c r="M2104" s="86" t="s">
        <v>168</v>
      </c>
      <c r="N2104" s="87">
        <v>3</v>
      </c>
      <c r="O2104" s="82" t="s">
        <v>92</v>
      </c>
      <c r="P2104" s="97">
        <v>3</v>
      </c>
      <c r="Q2104" s="97">
        <v>44</v>
      </c>
      <c r="R2104" s="82">
        <v>338</v>
      </c>
      <c r="S2104" s="82">
        <v>338</v>
      </c>
      <c r="T2104" s="84" t="s">
        <v>88</v>
      </c>
      <c r="U2104" s="82"/>
      <c r="V2104" s="82"/>
      <c r="W2104" s="82"/>
      <c r="X2104" s="82"/>
      <c r="Y2104" s="82"/>
      <c r="Z2104" s="82"/>
      <c r="AA2104" s="82">
        <f t="shared" si="1139"/>
        <v>224</v>
      </c>
      <c r="AB2104" s="82">
        <v>112.1</v>
      </c>
      <c r="AC2104" s="82" t="s">
        <v>88</v>
      </c>
      <c r="AD2104" s="82"/>
      <c r="AE2104" s="120">
        <v>2.3839999999999999</v>
      </c>
      <c r="AF2104" s="82"/>
      <c r="AG2104" s="82"/>
      <c r="AH2104" s="82"/>
      <c r="AI2104" s="82"/>
      <c r="AJ2104" s="82"/>
      <c r="AK2104" s="82"/>
      <c r="AL2104" s="82"/>
      <c r="AM2104" s="82"/>
      <c r="AN2104" s="82"/>
      <c r="AO2104" s="87"/>
      <c r="AP2104" s="93">
        <f t="shared" si="1140"/>
        <v>3.7333333333333334</v>
      </c>
      <c r="AQ2104" s="126" t="e">
        <f t="shared" si="1141"/>
        <v>#REF!</v>
      </c>
      <c r="AR2104" s="126" t="e">
        <f t="shared" si="1142"/>
        <v>#REF!</v>
      </c>
      <c r="AS2104" s="85">
        <f t="shared" si="1143"/>
        <v>18.666666666666668</v>
      </c>
      <c r="AT2104" s="85">
        <f t="shared" si="1144"/>
        <v>22.400000000000002</v>
      </c>
      <c r="AU2104" s="125">
        <f t="shared" si="1145"/>
        <v>1045.1333333333343</v>
      </c>
    </row>
    <row r="2105" spans="2:47">
      <c r="B2105" s="96">
        <v>45772</v>
      </c>
      <c r="C2105" s="82" t="s">
        <v>115</v>
      </c>
      <c r="D2105" s="82" t="s">
        <v>116</v>
      </c>
      <c r="E2105" s="82" t="s">
        <v>3729</v>
      </c>
      <c r="F2105" s="84" t="s">
        <v>2029</v>
      </c>
      <c r="G2105" s="84" t="s">
        <v>2029</v>
      </c>
      <c r="H2105" s="86" t="s">
        <v>89</v>
      </c>
      <c r="I2105" s="86"/>
      <c r="J2105" s="86"/>
      <c r="K2105" s="86"/>
      <c r="L2105" s="86" t="s">
        <v>95</v>
      </c>
      <c r="M2105" s="86" t="s">
        <v>168</v>
      </c>
      <c r="N2105" s="87">
        <v>3</v>
      </c>
      <c r="O2105" s="82" t="s">
        <v>92</v>
      </c>
      <c r="P2105" s="97">
        <v>3</v>
      </c>
      <c r="Q2105" s="97">
        <v>44</v>
      </c>
      <c r="R2105" s="82">
        <v>338</v>
      </c>
      <c r="S2105" s="82">
        <v>338</v>
      </c>
      <c r="T2105" s="84" t="s">
        <v>88</v>
      </c>
      <c r="U2105" s="82"/>
      <c r="V2105" s="82"/>
      <c r="W2105" s="82"/>
      <c r="X2105" s="82"/>
      <c r="Y2105" s="82"/>
      <c r="Z2105" s="82"/>
      <c r="AA2105" s="82">
        <f t="shared" si="1139"/>
        <v>224</v>
      </c>
      <c r="AB2105" s="82">
        <v>96.2</v>
      </c>
      <c r="AC2105" s="82" t="s">
        <v>88</v>
      </c>
      <c r="AD2105" s="82"/>
      <c r="AE2105" s="120">
        <v>2.3559999999999999</v>
      </c>
      <c r="AF2105" s="82"/>
      <c r="AG2105" s="82"/>
      <c r="AH2105" s="82"/>
      <c r="AI2105" s="82"/>
      <c r="AJ2105" s="82"/>
      <c r="AK2105" s="82"/>
      <c r="AL2105" s="82"/>
      <c r="AM2105" s="82"/>
      <c r="AN2105" s="82"/>
      <c r="AO2105" s="87"/>
      <c r="AP2105" s="93">
        <f t="shared" si="1140"/>
        <v>3.7333333333333334</v>
      </c>
      <c r="AQ2105" s="126" t="e">
        <f t="shared" si="1141"/>
        <v>#REF!</v>
      </c>
      <c r="AR2105" s="126" t="e">
        <f t="shared" si="1142"/>
        <v>#REF!</v>
      </c>
      <c r="AS2105" s="85">
        <f t="shared" si="1143"/>
        <v>22.400000000000002</v>
      </c>
      <c r="AT2105" s="85">
        <f t="shared" si="1144"/>
        <v>26.133333333333336</v>
      </c>
      <c r="AU2105" s="125">
        <f t="shared" si="1145"/>
        <v>1048.8666666666677</v>
      </c>
    </row>
    <row r="2106" spans="2:47">
      <c r="B2106" s="96">
        <v>45772</v>
      </c>
      <c r="C2106" s="82" t="s">
        <v>115</v>
      </c>
      <c r="D2106" s="82" t="s">
        <v>116</v>
      </c>
      <c r="E2106" s="82" t="s">
        <v>3729</v>
      </c>
      <c r="F2106" s="84" t="s">
        <v>2030</v>
      </c>
      <c r="G2106" s="84" t="s">
        <v>2030</v>
      </c>
      <c r="H2106" s="86" t="s">
        <v>89</v>
      </c>
      <c r="I2106" s="86"/>
      <c r="J2106" s="86"/>
      <c r="K2106" s="86"/>
      <c r="L2106" s="86" t="s">
        <v>95</v>
      </c>
      <c r="M2106" s="86" t="s">
        <v>168</v>
      </c>
      <c r="N2106" s="87">
        <v>3</v>
      </c>
      <c r="O2106" s="82" t="s">
        <v>92</v>
      </c>
      <c r="P2106" s="97">
        <v>3</v>
      </c>
      <c r="Q2106" s="97">
        <v>44</v>
      </c>
      <c r="R2106" s="82">
        <v>338</v>
      </c>
      <c r="S2106" s="82">
        <v>338</v>
      </c>
      <c r="T2106" s="84" t="s">
        <v>88</v>
      </c>
      <c r="U2106" s="82"/>
      <c r="V2106" s="82"/>
      <c r="W2106" s="82"/>
      <c r="X2106" s="82"/>
      <c r="Y2106" s="82"/>
      <c r="Z2106" s="82"/>
      <c r="AA2106" s="82">
        <f t="shared" si="1139"/>
        <v>224</v>
      </c>
      <c r="AB2106" s="82">
        <v>96</v>
      </c>
      <c r="AC2106" s="82" t="s">
        <v>88</v>
      </c>
      <c r="AD2106" s="82"/>
      <c r="AE2106" s="120">
        <v>2.3570000000000002</v>
      </c>
      <c r="AF2106" s="82"/>
      <c r="AG2106" s="82"/>
      <c r="AH2106" s="82"/>
      <c r="AI2106" s="82"/>
      <c r="AJ2106" s="82"/>
      <c r="AK2106" s="82"/>
      <c r="AL2106" s="82"/>
      <c r="AM2106" s="82"/>
      <c r="AN2106" s="82"/>
      <c r="AO2106" s="87"/>
      <c r="AP2106" s="93">
        <f t="shared" si="1140"/>
        <v>3.7333333333333334</v>
      </c>
      <c r="AQ2106" s="126" t="e">
        <f t="shared" si="1141"/>
        <v>#REF!</v>
      </c>
      <c r="AR2106" s="126" t="e">
        <f t="shared" si="1142"/>
        <v>#REF!</v>
      </c>
      <c r="AS2106" s="85">
        <f t="shared" si="1143"/>
        <v>26.133333333333336</v>
      </c>
      <c r="AT2106" s="85">
        <f t="shared" si="1144"/>
        <v>29.866666666666671</v>
      </c>
      <c r="AU2106" s="125">
        <f t="shared" si="1145"/>
        <v>1052.600000000001</v>
      </c>
    </row>
    <row r="2107" spans="2:47">
      <c r="B2107" s="96">
        <v>45772</v>
      </c>
      <c r="C2107" s="82" t="s">
        <v>115</v>
      </c>
      <c r="D2107" s="82" t="s">
        <v>116</v>
      </c>
      <c r="E2107" s="82" t="s">
        <v>3729</v>
      </c>
      <c r="F2107" s="84" t="s">
        <v>2031</v>
      </c>
      <c r="G2107" s="84" t="s">
        <v>2031</v>
      </c>
      <c r="H2107" s="86" t="s">
        <v>89</v>
      </c>
      <c r="I2107" s="86"/>
      <c r="J2107" s="86"/>
      <c r="K2107" s="86"/>
      <c r="L2107" s="86" t="s">
        <v>95</v>
      </c>
      <c r="M2107" s="86" t="s">
        <v>168</v>
      </c>
      <c r="N2107" s="87">
        <v>3</v>
      </c>
      <c r="O2107" s="82" t="s">
        <v>92</v>
      </c>
      <c r="P2107" s="97">
        <v>3</v>
      </c>
      <c r="Q2107" s="97">
        <v>44</v>
      </c>
      <c r="R2107" s="82">
        <v>338</v>
      </c>
      <c r="S2107" s="82">
        <v>338</v>
      </c>
      <c r="T2107" s="84" t="s">
        <v>88</v>
      </c>
      <c r="U2107" s="82"/>
      <c r="V2107" s="82"/>
      <c r="W2107" s="82"/>
      <c r="X2107" s="82"/>
      <c r="Y2107" s="82"/>
      <c r="Z2107" s="82"/>
      <c r="AA2107" s="82">
        <f t="shared" si="1139"/>
        <v>224</v>
      </c>
      <c r="AB2107" s="82">
        <v>111.8</v>
      </c>
      <c r="AC2107" s="82" t="s">
        <v>88</v>
      </c>
      <c r="AD2107" s="82"/>
      <c r="AE2107" s="120">
        <v>2.391</v>
      </c>
      <c r="AF2107" s="82"/>
      <c r="AG2107" s="82"/>
      <c r="AH2107" s="82"/>
      <c r="AI2107" s="82"/>
      <c r="AJ2107" s="82"/>
      <c r="AK2107" s="82"/>
      <c r="AL2107" s="82"/>
      <c r="AM2107" s="82"/>
      <c r="AN2107" s="82"/>
      <c r="AO2107" s="87"/>
      <c r="AP2107" s="93">
        <f t="shared" si="1140"/>
        <v>3.7333333333333334</v>
      </c>
      <c r="AQ2107" s="126" t="e">
        <f t="shared" si="1141"/>
        <v>#REF!</v>
      </c>
      <c r="AR2107" s="126" t="e">
        <f t="shared" si="1142"/>
        <v>#REF!</v>
      </c>
      <c r="AS2107" s="85">
        <f t="shared" si="1143"/>
        <v>29.866666666666671</v>
      </c>
      <c r="AT2107" s="85">
        <f t="shared" si="1144"/>
        <v>33.6</v>
      </c>
      <c r="AU2107" s="125">
        <f t="shared" si="1145"/>
        <v>1056.3333333333344</v>
      </c>
    </row>
    <row r="2108" spans="2:47">
      <c r="B2108" s="96">
        <v>45772</v>
      </c>
      <c r="C2108" s="82" t="s">
        <v>115</v>
      </c>
      <c r="D2108" s="82" t="s">
        <v>116</v>
      </c>
      <c r="E2108" s="82" t="s">
        <v>3729</v>
      </c>
      <c r="F2108" s="84" t="s">
        <v>2032</v>
      </c>
      <c r="G2108" s="84" t="s">
        <v>2032</v>
      </c>
      <c r="H2108" s="86" t="s">
        <v>89</v>
      </c>
      <c r="I2108" s="86"/>
      <c r="J2108" s="86"/>
      <c r="K2108" s="86"/>
      <c r="L2108" s="86" t="s">
        <v>95</v>
      </c>
      <c r="M2108" s="86" t="s">
        <v>168</v>
      </c>
      <c r="N2108" s="87">
        <v>3</v>
      </c>
      <c r="O2108" s="82" t="s">
        <v>92</v>
      </c>
      <c r="P2108" s="97">
        <v>3</v>
      </c>
      <c r="Q2108" s="97">
        <v>44</v>
      </c>
      <c r="R2108" s="82">
        <v>338</v>
      </c>
      <c r="S2108" s="82">
        <v>338</v>
      </c>
      <c r="T2108" s="84" t="s">
        <v>88</v>
      </c>
      <c r="U2108" s="82"/>
      <c r="V2108" s="82"/>
      <c r="W2108" s="82"/>
      <c r="X2108" s="82"/>
      <c r="Y2108" s="82"/>
      <c r="Z2108" s="82"/>
      <c r="AA2108" s="82">
        <f t="shared" si="1139"/>
        <v>224</v>
      </c>
      <c r="AB2108" s="82">
        <v>110.8</v>
      </c>
      <c r="AC2108" s="82" t="s">
        <v>88</v>
      </c>
      <c r="AD2108" s="82"/>
      <c r="AE2108" s="120">
        <v>2.3809999999999998</v>
      </c>
      <c r="AF2108" s="82"/>
      <c r="AG2108" s="82"/>
      <c r="AH2108" s="82"/>
      <c r="AI2108" s="82"/>
      <c r="AJ2108" s="82"/>
      <c r="AK2108" s="82"/>
      <c r="AL2108" s="82"/>
      <c r="AM2108" s="82"/>
      <c r="AN2108" s="82"/>
      <c r="AO2108" s="87"/>
      <c r="AP2108" s="93">
        <f t="shared" si="1140"/>
        <v>3.7333333333333334</v>
      </c>
      <c r="AQ2108" s="126" t="e">
        <f t="shared" si="1141"/>
        <v>#REF!</v>
      </c>
      <c r="AR2108" s="126" t="e">
        <f t="shared" si="1142"/>
        <v>#REF!</v>
      </c>
      <c r="AS2108" s="85">
        <f t="shared" si="1143"/>
        <v>33.6</v>
      </c>
      <c r="AT2108" s="85">
        <f t="shared" si="1144"/>
        <v>37.333333333333336</v>
      </c>
      <c r="AU2108" s="125">
        <f t="shared" si="1145"/>
        <v>1060.0666666666677</v>
      </c>
    </row>
    <row r="2109" spans="2:47">
      <c r="B2109" s="96">
        <v>45772</v>
      </c>
      <c r="C2109" s="82" t="s">
        <v>115</v>
      </c>
      <c r="D2109" s="82" t="s">
        <v>116</v>
      </c>
      <c r="E2109" s="82" t="s">
        <v>3729</v>
      </c>
      <c r="F2109" s="84" t="s">
        <v>2033</v>
      </c>
      <c r="G2109" s="84" t="s">
        <v>2033</v>
      </c>
      <c r="H2109" s="86" t="s">
        <v>89</v>
      </c>
      <c r="I2109" s="86"/>
      <c r="J2109" s="86"/>
      <c r="K2109" s="86"/>
      <c r="L2109" s="86" t="s">
        <v>95</v>
      </c>
      <c r="M2109" s="86" t="s">
        <v>168</v>
      </c>
      <c r="N2109" s="87">
        <v>3</v>
      </c>
      <c r="O2109" s="82" t="s">
        <v>92</v>
      </c>
      <c r="P2109" s="97">
        <v>3</v>
      </c>
      <c r="Q2109" s="97">
        <v>44</v>
      </c>
      <c r="R2109" s="82">
        <v>338</v>
      </c>
      <c r="S2109" s="82">
        <v>338</v>
      </c>
      <c r="T2109" s="84" t="s">
        <v>88</v>
      </c>
      <c r="U2109" s="82"/>
      <c r="V2109" s="82"/>
      <c r="W2109" s="82"/>
      <c r="X2109" s="82"/>
      <c r="Y2109" s="82"/>
      <c r="Z2109" s="82"/>
      <c r="AA2109" s="82">
        <f t="shared" si="1139"/>
        <v>224</v>
      </c>
      <c r="AB2109" s="82">
        <v>111.6</v>
      </c>
      <c r="AC2109" s="82" t="s">
        <v>88</v>
      </c>
      <c r="AD2109" s="82"/>
      <c r="AE2109" s="120">
        <v>2.3279999999999998</v>
      </c>
      <c r="AF2109" s="82"/>
      <c r="AG2109" s="82"/>
      <c r="AH2109" s="82"/>
      <c r="AI2109" s="82"/>
      <c r="AJ2109" s="82"/>
      <c r="AK2109" s="82"/>
      <c r="AL2109" s="82"/>
      <c r="AM2109" s="82"/>
      <c r="AN2109" s="82"/>
      <c r="AO2109" s="87"/>
      <c r="AP2109" s="93">
        <f t="shared" si="1140"/>
        <v>3.7333333333333334</v>
      </c>
      <c r="AQ2109" s="126" t="e">
        <f t="shared" si="1141"/>
        <v>#REF!</v>
      </c>
      <c r="AR2109" s="126" t="e">
        <f t="shared" si="1142"/>
        <v>#REF!</v>
      </c>
      <c r="AS2109" s="85">
        <f t="shared" si="1143"/>
        <v>37.333333333333336</v>
      </c>
      <c r="AT2109" s="85">
        <f t="shared" si="1144"/>
        <v>41.06666666666667</v>
      </c>
      <c r="AU2109" s="125">
        <f t="shared" si="1145"/>
        <v>1063.8000000000011</v>
      </c>
    </row>
    <row r="2110" spans="2:47">
      <c r="B2110" s="96">
        <v>45772</v>
      </c>
      <c r="C2110" s="82" t="s">
        <v>115</v>
      </c>
      <c r="D2110" s="82" t="s">
        <v>116</v>
      </c>
      <c r="E2110" s="82" t="s">
        <v>3729</v>
      </c>
      <c r="F2110" s="84" t="s">
        <v>2034</v>
      </c>
      <c r="G2110" s="84" t="s">
        <v>2034</v>
      </c>
      <c r="H2110" s="86" t="s">
        <v>89</v>
      </c>
      <c r="I2110" s="86"/>
      <c r="J2110" s="86"/>
      <c r="K2110" s="86"/>
      <c r="L2110" s="86" t="s">
        <v>95</v>
      </c>
      <c r="M2110" s="86" t="s">
        <v>168</v>
      </c>
      <c r="N2110" s="87">
        <v>3</v>
      </c>
      <c r="O2110" s="82" t="s">
        <v>92</v>
      </c>
      <c r="P2110" s="97">
        <v>3</v>
      </c>
      <c r="Q2110" s="97">
        <v>44</v>
      </c>
      <c r="R2110" s="82">
        <v>338</v>
      </c>
      <c r="S2110" s="82">
        <v>338</v>
      </c>
      <c r="T2110" s="84" t="s">
        <v>88</v>
      </c>
      <c r="U2110" s="82"/>
      <c r="V2110" s="82"/>
      <c r="W2110" s="82"/>
      <c r="X2110" s="82"/>
      <c r="Y2110" s="82"/>
      <c r="Z2110" s="82"/>
      <c r="AA2110" s="82">
        <f t="shared" si="1139"/>
        <v>224</v>
      </c>
      <c r="AB2110" s="82">
        <v>112.5</v>
      </c>
      <c r="AC2110" s="82" t="s">
        <v>88</v>
      </c>
      <c r="AD2110" s="82"/>
      <c r="AE2110" s="120">
        <v>2.3889999999999998</v>
      </c>
      <c r="AF2110" s="82"/>
      <c r="AG2110" s="82"/>
      <c r="AH2110" s="82"/>
      <c r="AI2110" s="82"/>
      <c r="AJ2110" s="82"/>
      <c r="AK2110" s="82"/>
      <c r="AL2110" s="82"/>
      <c r="AM2110" s="82"/>
      <c r="AN2110" s="82"/>
      <c r="AO2110" s="87"/>
      <c r="AP2110" s="93">
        <f t="shared" si="1140"/>
        <v>3.7333333333333334</v>
      </c>
      <c r="AQ2110" s="126" t="e">
        <f t="shared" si="1141"/>
        <v>#REF!</v>
      </c>
      <c r="AR2110" s="126" t="e">
        <f t="shared" si="1142"/>
        <v>#REF!</v>
      </c>
      <c r="AS2110" s="85">
        <f t="shared" si="1143"/>
        <v>41.06666666666667</v>
      </c>
      <c r="AT2110" s="85">
        <f t="shared" si="1144"/>
        <v>44.800000000000004</v>
      </c>
      <c r="AU2110" s="125">
        <f t="shared" si="1145"/>
        <v>1067.5333333333344</v>
      </c>
    </row>
    <row r="2111" spans="2:47">
      <c r="B2111" s="96">
        <v>45772</v>
      </c>
      <c r="C2111" s="82" t="s">
        <v>115</v>
      </c>
      <c r="D2111" s="82" t="s">
        <v>119</v>
      </c>
      <c r="E2111" s="82" t="s">
        <v>3729</v>
      </c>
      <c r="F2111" s="84" t="s">
        <v>2035</v>
      </c>
      <c r="G2111" s="84" t="s">
        <v>2035</v>
      </c>
      <c r="H2111" s="86" t="s">
        <v>89</v>
      </c>
      <c r="I2111" s="86"/>
      <c r="J2111" s="86"/>
      <c r="K2111" s="86"/>
      <c r="L2111" s="86" t="s">
        <v>95</v>
      </c>
      <c r="M2111" s="86" t="s">
        <v>168</v>
      </c>
      <c r="N2111" s="87">
        <v>3</v>
      </c>
      <c r="O2111" s="82" t="s">
        <v>92</v>
      </c>
      <c r="P2111" s="97">
        <v>3</v>
      </c>
      <c r="Q2111" s="97">
        <v>44</v>
      </c>
      <c r="R2111" s="82">
        <v>338</v>
      </c>
      <c r="S2111" s="82">
        <v>338</v>
      </c>
      <c r="T2111" s="84" t="s">
        <v>88</v>
      </c>
      <c r="U2111" s="82"/>
      <c r="V2111" s="82"/>
      <c r="W2111" s="82"/>
      <c r="X2111" s="82"/>
      <c r="Y2111" s="82"/>
      <c r="Z2111" s="82"/>
      <c r="AA2111" s="82">
        <f t="shared" si="1139"/>
        <v>224</v>
      </c>
      <c r="AB2111" s="82">
        <v>112.3</v>
      </c>
      <c r="AC2111" s="82" t="s">
        <v>88</v>
      </c>
      <c r="AD2111" s="82"/>
      <c r="AE2111" s="120">
        <v>2.3170000000000002</v>
      </c>
      <c r="AF2111" s="82"/>
      <c r="AG2111" s="82"/>
      <c r="AH2111" s="82"/>
      <c r="AI2111" s="82"/>
      <c r="AJ2111" s="82"/>
      <c r="AK2111" s="82"/>
      <c r="AL2111" s="82"/>
      <c r="AM2111" s="82"/>
      <c r="AN2111" s="82"/>
      <c r="AO2111" s="87"/>
      <c r="AP2111" s="93">
        <f t="shared" si="1140"/>
        <v>3.7333333333333334</v>
      </c>
      <c r="AQ2111" s="126" t="e">
        <f t="shared" si="1141"/>
        <v>#REF!</v>
      </c>
      <c r="AR2111" s="126" t="e">
        <f t="shared" si="1142"/>
        <v>#REF!</v>
      </c>
      <c r="AS2111" s="85">
        <f t="shared" si="1143"/>
        <v>44.800000000000004</v>
      </c>
      <c r="AT2111" s="85">
        <f t="shared" si="1144"/>
        <v>48.533333333333339</v>
      </c>
      <c r="AU2111" s="125">
        <f t="shared" si="1145"/>
        <v>1071.2666666666678</v>
      </c>
    </row>
    <row r="2112" spans="2:47">
      <c r="B2112" s="96">
        <v>45772</v>
      </c>
      <c r="C2112" s="82" t="s">
        <v>115</v>
      </c>
      <c r="D2112" s="82" t="s">
        <v>119</v>
      </c>
      <c r="E2112" s="82" t="s">
        <v>3729</v>
      </c>
      <c r="F2112" s="84" t="s">
        <v>2036</v>
      </c>
      <c r="G2112" s="84" t="s">
        <v>2036</v>
      </c>
      <c r="H2112" s="86" t="s">
        <v>89</v>
      </c>
      <c r="I2112" s="86"/>
      <c r="J2112" s="86"/>
      <c r="K2112" s="86"/>
      <c r="L2112" s="86" t="s">
        <v>95</v>
      </c>
      <c r="M2112" s="86" t="s">
        <v>168</v>
      </c>
      <c r="N2112" s="87">
        <v>3</v>
      </c>
      <c r="O2112" s="82" t="s">
        <v>92</v>
      </c>
      <c r="P2112" s="97">
        <v>3</v>
      </c>
      <c r="Q2112" s="97">
        <v>44</v>
      </c>
      <c r="R2112" s="82">
        <v>338</v>
      </c>
      <c r="S2112" s="82">
        <v>338</v>
      </c>
      <c r="T2112" s="84" t="s">
        <v>88</v>
      </c>
      <c r="U2112" s="82"/>
      <c r="V2112" s="82"/>
      <c r="W2112" s="82"/>
      <c r="X2112" s="82"/>
      <c r="Y2112" s="82"/>
      <c r="Z2112" s="82"/>
      <c r="AA2112" s="82">
        <f t="shared" si="1139"/>
        <v>224</v>
      </c>
      <c r="AB2112" s="82">
        <v>111.5</v>
      </c>
      <c r="AC2112" s="82" t="s">
        <v>88</v>
      </c>
      <c r="AD2112" s="82"/>
      <c r="AE2112" s="120">
        <v>2.323</v>
      </c>
      <c r="AF2112" s="82"/>
      <c r="AG2112" s="82"/>
      <c r="AH2112" s="82"/>
      <c r="AI2112" s="82"/>
      <c r="AJ2112" s="82"/>
      <c r="AK2112" s="82"/>
      <c r="AL2112" s="82"/>
      <c r="AM2112" s="82"/>
      <c r="AN2112" s="82"/>
      <c r="AO2112" s="87"/>
      <c r="AP2112" s="93">
        <f t="shared" si="1140"/>
        <v>3.7333333333333334</v>
      </c>
      <c r="AQ2112" s="126" t="e">
        <f t="shared" si="1141"/>
        <v>#REF!</v>
      </c>
      <c r="AR2112" s="126" t="e">
        <f t="shared" si="1142"/>
        <v>#REF!</v>
      </c>
      <c r="AS2112" s="85">
        <f t="shared" si="1143"/>
        <v>48.533333333333339</v>
      </c>
      <c r="AT2112" s="85">
        <f t="shared" si="1144"/>
        <v>52.266666666666673</v>
      </c>
      <c r="AU2112" s="125">
        <f t="shared" si="1145"/>
        <v>1075.0000000000011</v>
      </c>
    </row>
    <row r="2113" spans="2:47">
      <c r="B2113" s="96">
        <v>45772</v>
      </c>
      <c r="C2113" s="82" t="s">
        <v>115</v>
      </c>
      <c r="D2113" s="82" t="s">
        <v>119</v>
      </c>
      <c r="E2113" s="82" t="s">
        <v>3729</v>
      </c>
      <c r="F2113" s="84" t="s">
        <v>2037</v>
      </c>
      <c r="G2113" s="84" t="s">
        <v>2037</v>
      </c>
      <c r="H2113" s="86" t="s">
        <v>89</v>
      </c>
      <c r="I2113" s="86"/>
      <c r="J2113" s="86"/>
      <c r="K2113" s="86"/>
      <c r="L2113" s="86" t="s">
        <v>95</v>
      </c>
      <c r="M2113" s="86" t="s">
        <v>168</v>
      </c>
      <c r="N2113" s="87">
        <v>3</v>
      </c>
      <c r="O2113" s="82" t="s">
        <v>92</v>
      </c>
      <c r="P2113" s="97">
        <v>3</v>
      </c>
      <c r="Q2113" s="97">
        <v>44</v>
      </c>
      <c r="R2113" s="82">
        <v>338</v>
      </c>
      <c r="S2113" s="82">
        <v>338</v>
      </c>
      <c r="T2113" s="84" t="s">
        <v>88</v>
      </c>
      <c r="U2113" s="82"/>
      <c r="V2113" s="82"/>
      <c r="W2113" s="82"/>
      <c r="X2113" s="82"/>
      <c r="Y2113" s="82"/>
      <c r="Z2113" s="82"/>
      <c r="AA2113" s="82">
        <f t="shared" si="1139"/>
        <v>224</v>
      </c>
      <c r="AB2113" s="82">
        <v>111.9</v>
      </c>
      <c r="AC2113" s="82" t="s">
        <v>88</v>
      </c>
      <c r="AD2113" s="82"/>
      <c r="AE2113" s="120">
        <v>2.3199999999999998</v>
      </c>
      <c r="AF2113" s="82"/>
      <c r="AG2113" s="82"/>
      <c r="AH2113" s="82"/>
      <c r="AI2113" s="82"/>
      <c r="AJ2113" s="82"/>
      <c r="AK2113" s="82"/>
      <c r="AL2113" s="82"/>
      <c r="AM2113" s="82"/>
      <c r="AN2113" s="82"/>
      <c r="AO2113" s="87"/>
      <c r="AP2113" s="93">
        <f t="shared" si="1140"/>
        <v>3.7333333333333334</v>
      </c>
      <c r="AQ2113" s="126" t="e">
        <f t="shared" si="1141"/>
        <v>#REF!</v>
      </c>
      <c r="AR2113" s="126" t="e">
        <f t="shared" si="1142"/>
        <v>#REF!</v>
      </c>
      <c r="AS2113" s="85">
        <f t="shared" si="1143"/>
        <v>52.266666666666673</v>
      </c>
      <c r="AT2113" s="85">
        <f t="shared" si="1144"/>
        <v>56.000000000000007</v>
      </c>
      <c r="AU2113" s="125">
        <f t="shared" si="1145"/>
        <v>1078.7333333333345</v>
      </c>
    </row>
    <row r="2114" spans="2:47">
      <c r="B2114" s="96">
        <v>45772</v>
      </c>
      <c r="C2114" s="82" t="s">
        <v>115</v>
      </c>
      <c r="D2114" s="82" t="s">
        <v>119</v>
      </c>
      <c r="E2114" s="82" t="s">
        <v>3729</v>
      </c>
      <c r="F2114" s="84" t="s">
        <v>2038</v>
      </c>
      <c r="G2114" s="84" t="s">
        <v>2038</v>
      </c>
      <c r="H2114" s="86" t="s">
        <v>89</v>
      </c>
      <c r="I2114" s="86"/>
      <c r="J2114" s="86"/>
      <c r="K2114" s="86"/>
      <c r="L2114" s="86" t="s">
        <v>95</v>
      </c>
      <c r="M2114" s="86" t="s">
        <v>168</v>
      </c>
      <c r="N2114" s="87">
        <v>3</v>
      </c>
      <c r="O2114" s="82" t="s">
        <v>92</v>
      </c>
      <c r="P2114" s="97">
        <v>3</v>
      </c>
      <c r="Q2114" s="97">
        <v>44</v>
      </c>
      <c r="R2114" s="82">
        <v>338</v>
      </c>
      <c r="S2114" s="82">
        <v>338</v>
      </c>
      <c r="T2114" s="84" t="s">
        <v>88</v>
      </c>
      <c r="U2114" s="82"/>
      <c r="V2114" s="82"/>
      <c r="W2114" s="82"/>
      <c r="X2114" s="82"/>
      <c r="Y2114" s="82"/>
      <c r="Z2114" s="82"/>
      <c r="AA2114" s="82">
        <f t="shared" si="1139"/>
        <v>224</v>
      </c>
      <c r="AB2114" s="82">
        <v>112</v>
      </c>
      <c r="AC2114" s="82" t="s">
        <v>88</v>
      </c>
      <c r="AD2114" s="82"/>
      <c r="AE2114" s="120">
        <v>2.3109999999999999</v>
      </c>
      <c r="AF2114" s="82"/>
      <c r="AG2114" s="82"/>
      <c r="AH2114" s="82"/>
      <c r="AI2114" s="82"/>
      <c r="AJ2114" s="82"/>
      <c r="AK2114" s="82"/>
      <c r="AL2114" s="82"/>
      <c r="AM2114" s="82"/>
      <c r="AN2114" s="82"/>
      <c r="AO2114" s="87"/>
      <c r="AP2114" s="93">
        <f t="shared" si="1140"/>
        <v>3.7333333333333334</v>
      </c>
      <c r="AQ2114" s="126" t="e">
        <f t="shared" si="1141"/>
        <v>#REF!</v>
      </c>
      <c r="AR2114" s="126" t="e">
        <f t="shared" si="1142"/>
        <v>#REF!</v>
      </c>
      <c r="AS2114" s="85">
        <f t="shared" si="1143"/>
        <v>56.000000000000007</v>
      </c>
      <c r="AT2114" s="85">
        <f t="shared" si="1144"/>
        <v>59.733333333333341</v>
      </c>
      <c r="AU2114" s="125">
        <f t="shared" si="1145"/>
        <v>1082.4666666666678</v>
      </c>
    </row>
    <row r="2115" spans="2:47">
      <c r="B2115" s="96">
        <v>45772</v>
      </c>
      <c r="C2115" s="82" t="s">
        <v>115</v>
      </c>
      <c r="D2115" s="82" t="s">
        <v>116</v>
      </c>
      <c r="E2115" s="82" t="s">
        <v>3729</v>
      </c>
      <c r="F2115" s="84" t="s">
        <v>2039</v>
      </c>
      <c r="G2115" s="84" t="s">
        <v>2039</v>
      </c>
      <c r="H2115" s="86" t="s">
        <v>89</v>
      </c>
      <c r="I2115" s="86"/>
      <c r="J2115" s="86"/>
      <c r="K2115" s="86"/>
      <c r="L2115" s="86" t="s">
        <v>95</v>
      </c>
      <c r="M2115" s="86" t="s">
        <v>168</v>
      </c>
      <c r="N2115" s="87">
        <v>3</v>
      </c>
      <c r="O2115" s="82" t="s">
        <v>92</v>
      </c>
      <c r="P2115" s="97">
        <v>3</v>
      </c>
      <c r="Q2115" s="97">
        <v>44</v>
      </c>
      <c r="R2115" s="82">
        <v>338</v>
      </c>
      <c r="S2115" s="82">
        <v>338</v>
      </c>
      <c r="T2115" s="84" t="s">
        <v>88</v>
      </c>
      <c r="U2115" s="82"/>
      <c r="V2115" s="82"/>
      <c r="W2115" s="82"/>
      <c r="X2115" s="82"/>
      <c r="Y2115" s="82"/>
      <c r="Z2115" s="82"/>
      <c r="AA2115" s="82">
        <f t="shared" si="1139"/>
        <v>224</v>
      </c>
      <c r="AB2115" s="82">
        <v>95.6</v>
      </c>
      <c r="AC2115" s="82" t="s">
        <v>88</v>
      </c>
      <c r="AD2115" s="82"/>
      <c r="AE2115" s="120">
        <v>2.3359999999999999</v>
      </c>
      <c r="AF2115" s="82"/>
      <c r="AG2115" s="82"/>
      <c r="AH2115" s="82"/>
      <c r="AI2115" s="82"/>
      <c r="AJ2115" s="82"/>
      <c r="AK2115" s="82"/>
      <c r="AL2115" s="82"/>
      <c r="AM2115" s="82"/>
      <c r="AN2115" s="82"/>
      <c r="AO2115" s="87"/>
      <c r="AP2115" s="93">
        <f t="shared" si="1140"/>
        <v>3.7333333333333334</v>
      </c>
      <c r="AQ2115" s="126" t="e">
        <f t="shared" si="1141"/>
        <v>#REF!</v>
      </c>
      <c r="AR2115" s="126" t="e">
        <f t="shared" si="1142"/>
        <v>#REF!</v>
      </c>
      <c r="AS2115" s="85">
        <f t="shared" si="1143"/>
        <v>59.733333333333341</v>
      </c>
      <c r="AT2115" s="85">
        <f t="shared" si="1144"/>
        <v>63.466666666666676</v>
      </c>
      <c r="AU2115" s="125">
        <f t="shared" si="1145"/>
        <v>1086.2000000000012</v>
      </c>
    </row>
    <row r="2116" spans="2:47">
      <c r="B2116" s="96">
        <v>45772</v>
      </c>
      <c r="C2116" s="82" t="s">
        <v>115</v>
      </c>
      <c r="D2116" s="82" t="s">
        <v>116</v>
      </c>
      <c r="E2116" s="82" t="s">
        <v>3729</v>
      </c>
      <c r="F2116" s="84" t="s">
        <v>2040</v>
      </c>
      <c r="G2116" s="84" t="s">
        <v>2040</v>
      </c>
      <c r="H2116" s="86" t="s">
        <v>89</v>
      </c>
      <c r="I2116" s="86"/>
      <c r="J2116" s="86"/>
      <c r="K2116" s="86"/>
      <c r="L2116" s="86" t="s">
        <v>95</v>
      </c>
      <c r="M2116" s="86" t="s">
        <v>168</v>
      </c>
      <c r="N2116" s="87">
        <v>3</v>
      </c>
      <c r="O2116" s="82" t="s">
        <v>92</v>
      </c>
      <c r="P2116" s="97">
        <v>3</v>
      </c>
      <c r="Q2116" s="97">
        <v>44</v>
      </c>
      <c r="R2116" s="82">
        <v>338</v>
      </c>
      <c r="S2116" s="82">
        <v>338</v>
      </c>
      <c r="T2116" s="84" t="s">
        <v>88</v>
      </c>
      <c r="U2116" s="82"/>
      <c r="V2116" s="82"/>
      <c r="W2116" s="82"/>
      <c r="X2116" s="82"/>
      <c r="Y2116" s="82"/>
      <c r="Z2116" s="82"/>
      <c r="AA2116" s="82">
        <f t="shared" ref="AA2116:AA2121" si="1161">P2116*60+Q2116</f>
        <v>224</v>
      </c>
      <c r="AB2116" s="82">
        <v>111.4</v>
      </c>
      <c r="AC2116" s="82" t="s">
        <v>88</v>
      </c>
      <c r="AD2116" s="82"/>
      <c r="AE2116" s="120">
        <v>2.3029999999999999</v>
      </c>
      <c r="AF2116" s="82"/>
      <c r="AG2116" s="82"/>
      <c r="AH2116" s="82"/>
      <c r="AI2116" s="82"/>
      <c r="AJ2116" s="82"/>
      <c r="AK2116" s="82"/>
      <c r="AL2116" s="82"/>
      <c r="AM2116" s="82"/>
      <c r="AN2116" s="82"/>
      <c r="AO2116" s="87"/>
      <c r="AP2116" s="93">
        <f t="shared" ref="AP2116:AP2121" si="1162">IF(O2116="A",AP2115+AA2116/60,AP2115)</f>
        <v>3.7333333333333334</v>
      </c>
      <c r="AQ2116" s="126" t="e">
        <f t="shared" ref="AQ2116:AQ2121" si="1163">IF(O2116="B",AQ2115+AA2116/60,AQ2115)</f>
        <v>#REF!</v>
      </c>
      <c r="AR2116" s="126" t="e">
        <f t="shared" ref="AR2116:AR2121" si="1164">IF(O2116="3A",AR2115+AA2116/60,AR2115)</f>
        <v>#REF!</v>
      </c>
      <c r="AS2116" s="85">
        <f t="shared" ref="AS2116:AS2121" si="1165">IF(O2116="3C",AS2115+AA2116/60,AS2115)</f>
        <v>63.466666666666676</v>
      </c>
      <c r="AT2116" s="85">
        <f t="shared" ref="AT2116:AT2121" si="1166">AT2115+(AA2116/60)</f>
        <v>67.2</v>
      </c>
      <c r="AU2116" s="125">
        <f t="shared" ref="AU2116:AU2121" si="1167">AU2115+(AA2116/60)</f>
        <v>1089.9333333333345</v>
      </c>
    </row>
    <row r="2117" spans="2:47">
      <c r="B2117" s="96">
        <v>45772</v>
      </c>
      <c r="C2117" s="82" t="s">
        <v>115</v>
      </c>
      <c r="D2117" s="82" t="s">
        <v>116</v>
      </c>
      <c r="E2117" s="82" t="s">
        <v>3729</v>
      </c>
      <c r="F2117" s="84" t="s">
        <v>2041</v>
      </c>
      <c r="G2117" s="84" t="s">
        <v>2041</v>
      </c>
      <c r="H2117" s="86" t="s">
        <v>89</v>
      </c>
      <c r="I2117" s="86"/>
      <c r="J2117" s="86"/>
      <c r="K2117" s="86"/>
      <c r="L2117" s="86" t="s">
        <v>95</v>
      </c>
      <c r="M2117" s="86" t="s">
        <v>168</v>
      </c>
      <c r="N2117" s="87">
        <v>3</v>
      </c>
      <c r="O2117" s="82" t="s">
        <v>92</v>
      </c>
      <c r="P2117" s="97">
        <v>3</v>
      </c>
      <c r="Q2117" s="97">
        <v>44</v>
      </c>
      <c r="R2117" s="82">
        <v>338</v>
      </c>
      <c r="S2117" s="82">
        <v>338</v>
      </c>
      <c r="T2117" s="84" t="s">
        <v>88</v>
      </c>
      <c r="U2117" s="82"/>
      <c r="V2117" s="82"/>
      <c r="W2117" s="82"/>
      <c r="X2117" s="82"/>
      <c r="Y2117" s="82"/>
      <c r="Z2117" s="82"/>
      <c r="AA2117" s="82">
        <f t="shared" si="1161"/>
        <v>224</v>
      </c>
      <c r="AB2117" s="82">
        <v>112</v>
      </c>
      <c r="AC2117" s="82" t="s">
        <v>88</v>
      </c>
      <c r="AD2117" s="82"/>
      <c r="AE2117" s="120">
        <v>2.3929999999999998</v>
      </c>
      <c r="AF2117" s="82"/>
      <c r="AG2117" s="82"/>
      <c r="AH2117" s="82"/>
      <c r="AI2117" s="82"/>
      <c r="AJ2117" s="82"/>
      <c r="AK2117" s="82"/>
      <c r="AL2117" s="82"/>
      <c r="AM2117" s="82"/>
      <c r="AN2117" s="82"/>
      <c r="AO2117" s="87"/>
      <c r="AP2117" s="93">
        <f t="shared" si="1162"/>
        <v>3.7333333333333334</v>
      </c>
      <c r="AQ2117" s="126" t="e">
        <f t="shared" si="1163"/>
        <v>#REF!</v>
      </c>
      <c r="AR2117" s="126" t="e">
        <f t="shared" si="1164"/>
        <v>#REF!</v>
      </c>
      <c r="AS2117" s="85">
        <f t="shared" si="1165"/>
        <v>67.2</v>
      </c>
      <c r="AT2117" s="85">
        <f t="shared" si="1166"/>
        <v>70.933333333333337</v>
      </c>
      <c r="AU2117" s="125">
        <f t="shared" si="1167"/>
        <v>1093.6666666666679</v>
      </c>
    </row>
    <row r="2118" spans="2:47">
      <c r="B2118" s="96">
        <v>45773</v>
      </c>
      <c r="C2118" s="82" t="s">
        <v>112</v>
      </c>
      <c r="D2118" s="82" t="s">
        <v>116</v>
      </c>
      <c r="E2118" s="82" t="s">
        <v>3729</v>
      </c>
      <c r="F2118" s="84" t="s">
        <v>2042</v>
      </c>
      <c r="G2118" s="84" t="s">
        <v>2042</v>
      </c>
      <c r="H2118" s="86" t="s">
        <v>89</v>
      </c>
      <c r="I2118" s="86"/>
      <c r="J2118" s="86"/>
      <c r="K2118" s="86"/>
      <c r="L2118" s="86" t="s">
        <v>95</v>
      </c>
      <c r="M2118" s="86" t="s">
        <v>168</v>
      </c>
      <c r="N2118" s="87">
        <v>3</v>
      </c>
      <c r="O2118" s="82" t="s">
        <v>92</v>
      </c>
      <c r="P2118" s="97">
        <v>3</v>
      </c>
      <c r="Q2118" s="97">
        <v>44</v>
      </c>
      <c r="R2118" s="82">
        <v>338</v>
      </c>
      <c r="S2118" s="82">
        <v>338</v>
      </c>
      <c r="T2118" s="84" t="s">
        <v>88</v>
      </c>
      <c r="U2118" s="82"/>
      <c r="V2118" s="82"/>
      <c r="W2118" s="82"/>
      <c r="X2118" s="82"/>
      <c r="Y2118" s="82"/>
      <c r="Z2118" s="82"/>
      <c r="AA2118" s="82">
        <f t="shared" si="1161"/>
        <v>224</v>
      </c>
      <c r="AB2118" s="82">
        <v>112</v>
      </c>
      <c r="AC2118" s="82" t="s">
        <v>88</v>
      </c>
      <c r="AD2118" s="82"/>
      <c r="AE2118" s="120">
        <v>2.3856000000000002</v>
      </c>
      <c r="AF2118" s="82"/>
      <c r="AG2118" s="82"/>
      <c r="AH2118" s="82"/>
      <c r="AI2118" s="82"/>
      <c r="AJ2118" s="82"/>
      <c r="AK2118" s="82"/>
      <c r="AL2118" s="82"/>
      <c r="AM2118" s="82"/>
      <c r="AN2118" s="82"/>
      <c r="AO2118" s="87"/>
      <c r="AP2118" s="93">
        <f t="shared" si="1162"/>
        <v>3.7333333333333334</v>
      </c>
      <c r="AQ2118" s="126" t="e">
        <f t="shared" si="1163"/>
        <v>#REF!</v>
      </c>
      <c r="AR2118" s="126" t="e">
        <f t="shared" si="1164"/>
        <v>#REF!</v>
      </c>
      <c r="AS2118" s="85">
        <f t="shared" si="1165"/>
        <v>70.933333333333337</v>
      </c>
      <c r="AT2118" s="85">
        <f t="shared" si="1166"/>
        <v>74.666666666666671</v>
      </c>
      <c r="AU2118" s="125">
        <f t="shared" si="1167"/>
        <v>1097.4000000000012</v>
      </c>
    </row>
    <row r="2119" spans="2:47">
      <c r="B2119" s="96">
        <v>45773</v>
      </c>
      <c r="C2119" s="82" t="s">
        <v>112</v>
      </c>
      <c r="D2119" s="82" t="s">
        <v>116</v>
      </c>
      <c r="E2119" s="82" t="s">
        <v>3729</v>
      </c>
      <c r="F2119" s="84" t="s">
        <v>2043</v>
      </c>
      <c r="G2119" s="84" t="s">
        <v>2043</v>
      </c>
      <c r="H2119" s="86" t="s">
        <v>89</v>
      </c>
      <c r="I2119" s="86"/>
      <c r="J2119" s="86"/>
      <c r="K2119" s="86"/>
      <c r="L2119" s="86" t="s">
        <v>95</v>
      </c>
      <c r="M2119" s="86" t="s">
        <v>168</v>
      </c>
      <c r="N2119" s="87">
        <v>3</v>
      </c>
      <c r="O2119" s="82" t="s">
        <v>92</v>
      </c>
      <c r="P2119" s="97">
        <v>3</v>
      </c>
      <c r="Q2119" s="97">
        <v>44</v>
      </c>
      <c r="R2119" s="82">
        <v>338</v>
      </c>
      <c r="S2119" s="82">
        <v>338</v>
      </c>
      <c r="T2119" s="84" t="s">
        <v>88</v>
      </c>
      <c r="U2119" s="82"/>
      <c r="V2119" s="82"/>
      <c r="W2119" s="82"/>
      <c r="X2119" s="82"/>
      <c r="Y2119" s="82"/>
      <c r="Z2119" s="82"/>
      <c r="AA2119" s="82">
        <f t="shared" si="1161"/>
        <v>224</v>
      </c>
      <c r="AB2119" s="82">
        <v>113</v>
      </c>
      <c r="AC2119" s="82" t="s">
        <v>88</v>
      </c>
      <c r="AD2119" s="82"/>
      <c r="AE2119" s="120">
        <v>2.3917999999999999</v>
      </c>
      <c r="AF2119" s="82"/>
      <c r="AG2119" s="82"/>
      <c r="AH2119" s="82"/>
      <c r="AI2119" s="82"/>
      <c r="AJ2119" s="82"/>
      <c r="AK2119" s="82"/>
      <c r="AL2119" s="82"/>
      <c r="AM2119" s="82"/>
      <c r="AN2119" s="82"/>
      <c r="AO2119" s="87"/>
      <c r="AP2119" s="93">
        <f t="shared" si="1162"/>
        <v>3.7333333333333334</v>
      </c>
      <c r="AQ2119" s="126" t="e">
        <f t="shared" si="1163"/>
        <v>#REF!</v>
      </c>
      <c r="AR2119" s="126" t="e">
        <f t="shared" si="1164"/>
        <v>#REF!</v>
      </c>
      <c r="AS2119" s="85">
        <f t="shared" si="1165"/>
        <v>74.666666666666671</v>
      </c>
      <c r="AT2119" s="85">
        <f t="shared" si="1166"/>
        <v>78.400000000000006</v>
      </c>
      <c r="AU2119" s="125">
        <f t="shared" si="1167"/>
        <v>1101.1333333333346</v>
      </c>
    </row>
    <row r="2120" spans="2:47">
      <c r="B2120" s="96">
        <v>45773</v>
      </c>
      <c r="C2120" s="82" t="s">
        <v>112</v>
      </c>
      <c r="D2120" s="82" t="s">
        <v>116</v>
      </c>
      <c r="E2120" s="82" t="s">
        <v>3729</v>
      </c>
      <c r="F2120" s="84" t="s">
        <v>2044</v>
      </c>
      <c r="G2120" s="84" t="s">
        <v>2044</v>
      </c>
      <c r="H2120" s="86" t="s">
        <v>89</v>
      </c>
      <c r="I2120" s="86"/>
      <c r="J2120" s="86"/>
      <c r="K2120" s="86"/>
      <c r="L2120" s="86" t="s">
        <v>95</v>
      </c>
      <c r="M2120" s="86" t="s">
        <v>168</v>
      </c>
      <c r="N2120" s="87">
        <v>3</v>
      </c>
      <c r="O2120" s="82" t="s">
        <v>92</v>
      </c>
      <c r="P2120" s="97">
        <v>3</v>
      </c>
      <c r="Q2120" s="97">
        <v>44</v>
      </c>
      <c r="R2120" s="82">
        <v>338</v>
      </c>
      <c r="S2120" s="82">
        <v>338</v>
      </c>
      <c r="T2120" s="84" t="s">
        <v>88</v>
      </c>
      <c r="U2120" s="82"/>
      <c r="V2120" s="82"/>
      <c r="W2120" s="82"/>
      <c r="X2120" s="82"/>
      <c r="Y2120" s="82"/>
      <c r="Z2120" s="82"/>
      <c r="AA2120" s="82">
        <f t="shared" si="1161"/>
        <v>224</v>
      </c>
      <c r="AB2120" s="82">
        <v>112.2</v>
      </c>
      <c r="AC2120" s="82" t="s">
        <v>88</v>
      </c>
      <c r="AD2120" s="82"/>
      <c r="AE2120" s="120">
        <v>2.3860000000000001</v>
      </c>
      <c r="AF2120" s="82"/>
      <c r="AG2120" s="82"/>
      <c r="AH2120" s="82"/>
      <c r="AI2120" s="82"/>
      <c r="AJ2120" s="82"/>
      <c r="AK2120" s="82"/>
      <c r="AL2120" s="82"/>
      <c r="AM2120" s="82"/>
      <c r="AN2120" s="82"/>
      <c r="AO2120" s="87"/>
      <c r="AP2120" s="93">
        <f t="shared" si="1162"/>
        <v>3.7333333333333334</v>
      </c>
      <c r="AQ2120" s="126" t="e">
        <f t="shared" si="1163"/>
        <v>#REF!</v>
      </c>
      <c r="AR2120" s="126" t="e">
        <f t="shared" si="1164"/>
        <v>#REF!</v>
      </c>
      <c r="AS2120" s="85">
        <f t="shared" si="1165"/>
        <v>78.400000000000006</v>
      </c>
      <c r="AT2120" s="85">
        <f t="shared" si="1166"/>
        <v>82.13333333333334</v>
      </c>
      <c r="AU2120" s="125">
        <f t="shared" si="1167"/>
        <v>1104.8666666666679</v>
      </c>
    </row>
    <row r="2121" spans="2:47">
      <c r="B2121" s="96">
        <v>45773</v>
      </c>
      <c r="C2121" s="82" t="s">
        <v>112</v>
      </c>
      <c r="D2121" s="82" t="s">
        <v>116</v>
      </c>
      <c r="E2121" s="82" t="s">
        <v>3729</v>
      </c>
      <c r="F2121" s="84" t="s">
        <v>2045</v>
      </c>
      <c r="G2121" s="84" t="s">
        <v>2045</v>
      </c>
      <c r="H2121" s="86" t="s">
        <v>89</v>
      </c>
      <c r="I2121" s="86"/>
      <c r="J2121" s="86"/>
      <c r="K2121" s="86"/>
      <c r="L2121" s="86" t="s">
        <v>95</v>
      </c>
      <c r="M2121" s="86" t="s">
        <v>168</v>
      </c>
      <c r="N2121" s="87">
        <v>3</v>
      </c>
      <c r="O2121" s="82" t="s">
        <v>92</v>
      </c>
      <c r="P2121" s="97">
        <v>3</v>
      </c>
      <c r="Q2121" s="97">
        <v>44</v>
      </c>
      <c r="R2121" s="82">
        <v>338</v>
      </c>
      <c r="S2121" s="82">
        <v>338</v>
      </c>
      <c r="T2121" s="84" t="s">
        <v>88</v>
      </c>
      <c r="U2121" s="82"/>
      <c r="V2121" s="82"/>
      <c r="W2121" s="82"/>
      <c r="X2121" s="82"/>
      <c r="Y2121" s="82"/>
      <c r="Z2121" s="82"/>
      <c r="AA2121" s="82">
        <f t="shared" si="1161"/>
        <v>224</v>
      </c>
      <c r="AB2121" s="82">
        <v>115.1</v>
      </c>
      <c r="AC2121" s="82" t="s">
        <v>88</v>
      </c>
      <c r="AD2121" s="82"/>
      <c r="AE2121" s="120">
        <v>2.391</v>
      </c>
      <c r="AF2121" s="82"/>
      <c r="AG2121" s="82"/>
      <c r="AH2121" s="82"/>
      <c r="AI2121" s="82"/>
      <c r="AJ2121" s="82"/>
      <c r="AK2121" s="82"/>
      <c r="AL2121" s="82"/>
      <c r="AM2121" s="82"/>
      <c r="AN2121" s="82"/>
      <c r="AO2121" s="87"/>
      <c r="AP2121" s="93">
        <f t="shared" si="1162"/>
        <v>3.7333333333333334</v>
      </c>
      <c r="AQ2121" s="126" t="e">
        <f t="shared" si="1163"/>
        <v>#REF!</v>
      </c>
      <c r="AR2121" s="126" t="e">
        <f t="shared" si="1164"/>
        <v>#REF!</v>
      </c>
      <c r="AS2121" s="85">
        <f t="shared" si="1165"/>
        <v>82.13333333333334</v>
      </c>
      <c r="AT2121" s="85">
        <f t="shared" si="1166"/>
        <v>85.866666666666674</v>
      </c>
      <c r="AU2121" s="125">
        <f t="shared" si="1167"/>
        <v>1108.6000000000013</v>
      </c>
    </row>
    <row r="2122" spans="2:47">
      <c r="B2122" s="96">
        <v>45773</v>
      </c>
      <c r="C2122" s="82" t="s">
        <v>112</v>
      </c>
      <c r="D2122" s="82" t="s">
        <v>116</v>
      </c>
      <c r="E2122" s="82" t="s">
        <v>3729</v>
      </c>
      <c r="F2122" s="84" t="s">
        <v>2046</v>
      </c>
      <c r="G2122" s="84" t="s">
        <v>2046</v>
      </c>
      <c r="H2122" s="86" t="s">
        <v>89</v>
      </c>
      <c r="I2122" s="86"/>
      <c r="J2122" s="86"/>
      <c r="K2122" s="86"/>
      <c r="L2122" s="86" t="s">
        <v>95</v>
      </c>
      <c r="M2122" s="86" t="s">
        <v>168</v>
      </c>
      <c r="N2122" s="87">
        <v>3</v>
      </c>
      <c r="O2122" s="82" t="s">
        <v>92</v>
      </c>
      <c r="P2122" s="97">
        <v>3</v>
      </c>
      <c r="Q2122" s="97">
        <v>44</v>
      </c>
      <c r="R2122" s="82">
        <v>338</v>
      </c>
      <c r="S2122" s="82">
        <v>338</v>
      </c>
      <c r="T2122" s="84" t="s">
        <v>88</v>
      </c>
      <c r="U2122" s="82"/>
      <c r="V2122" s="82"/>
      <c r="W2122" s="82"/>
      <c r="X2122" s="82"/>
      <c r="Y2122" s="82"/>
      <c r="Z2122" s="82"/>
      <c r="AA2122" s="82">
        <f t="shared" ref="AA2122:AA2133" si="1168">P2122*60+Q2122</f>
        <v>224</v>
      </c>
      <c r="AB2122" s="82">
        <v>111.6</v>
      </c>
      <c r="AC2122" s="82" t="s">
        <v>88</v>
      </c>
      <c r="AD2122" s="82"/>
      <c r="AE2122" s="120">
        <v>2.3854000000000002</v>
      </c>
      <c r="AF2122" s="82"/>
      <c r="AG2122" s="82"/>
      <c r="AH2122" s="82"/>
      <c r="AI2122" s="82"/>
      <c r="AJ2122" s="82"/>
      <c r="AK2122" s="82"/>
      <c r="AL2122" s="82"/>
      <c r="AM2122" s="82"/>
      <c r="AN2122" s="82"/>
      <c r="AO2122" s="87"/>
      <c r="AP2122" s="93">
        <f t="shared" ref="AP2122:AP2133" si="1169">IF(O2122="A",AP2121+AA2122/60,AP2121)</f>
        <v>3.7333333333333334</v>
      </c>
      <c r="AQ2122" s="126" t="e">
        <f t="shared" ref="AQ2122:AQ2133" si="1170">IF(O2122="B",AQ2121+AA2122/60,AQ2121)</f>
        <v>#REF!</v>
      </c>
      <c r="AR2122" s="126" t="e">
        <f t="shared" ref="AR2122:AR2133" si="1171">IF(O2122="3A",AR2121+AA2122/60,AR2121)</f>
        <v>#REF!</v>
      </c>
      <c r="AS2122" s="85">
        <f t="shared" ref="AS2122:AS2133" si="1172">IF(O2122="3C",AS2121+AA2122/60,AS2121)</f>
        <v>85.866666666666674</v>
      </c>
      <c r="AT2122" s="85">
        <f t="shared" ref="AT2122:AT2133" si="1173">AT2121+(AA2122/60)</f>
        <v>89.600000000000009</v>
      </c>
      <c r="AU2122" s="125">
        <f t="shared" ref="AU2122:AU2133" si="1174">AU2121+(AA2122/60)</f>
        <v>1112.3333333333346</v>
      </c>
    </row>
    <row r="2123" spans="2:47">
      <c r="B2123" s="96">
        <v>45773</v>
      </c>
      <c r="C2123" s="82" t="s">
        <v>138</v>
      </c>
      <c r="D2123" s="82" t="s">
        <v>116</v>
      </c>
      <c r="E2123" s="82" t="s">
        <v>3729</v>
      </c>
      <c r="F2123" s="84" t="s">
        <v>2047</v>
      </c>
      <c r="G2123" s="84" t="s">
        <v>2047</v>
      </c>
      <c r="H2123" s="86" t="s">
        <v>89</v>
      </c>
      <c r="I2123" s="86"/>
      <c r="J2123" s="86"/>
      <c r="K2123" s="86"/>
      <c r="L2123" s="86" t="s">
        <v>95</v>
      </c>
      <c r="M2123" s="86" t="s">
        <v>168</v>
      </c>
      <c r="N2123" s="87">
        <v>3</v>
      </c>
      <c r="O2123" s="82" t="s">
        <v>92</v>
      </c>
      <c r="P2123" s="97">
        <v>3</v>
      </c>
      <c r="Q2123" s="97">
        <v>44</v>
      </c>
      <c r="R2123" s="82">
        <v>338</v>
      </c>
      <c r="S2123" s="82">
        <v>338</v>
      </c>
      <c r="T2123" s="84" t="s">
        <v>88</v>
      </c>
      <c r="U2123" s="82"/>
      <c r="V2123" s="82"/>
      <c r="W2123" s="82"/>
      <c r="X2123" s="82"/>
      <c r="Y2123" s="82"/>
      <c r="Z2123" s="82"/>
      <c r="AA2123" s="82">
        <f t="shared" si="1168"/>
        <v>224</v>
      </c>
      <c r="AB2123" s="82">
        <v>111.9</v>
      </c>
      <c r="AC2123" s="82" t="s">
        <v>88</v>
      </c>
      <c r="AD2123" s="82"/>
      <c r="AE2123" s="120">
        <v>2.3881999999999999</v>
      </c>
      <c r="AF2123" s="82"/>
      <c r="AG2123" s="82"/>
      <c r="AH2123" s="82"/>
      <c r="AI2123" s="82"/>
      <c r="AJ2123" s="82"/>
      <c r="AK2123" s="82"/>
      <c r="AL2123" s="82"/>
      <c r="AM2123" s="82"/>
      <c r="AN2123" s="82"/>
      <c r="AO2123" s="87"/>
      <c r="AP2123" s="93">
        <f t="shared" si="1169"/>
        <v>3.7333333333333334</v>
      </c>
      <c r="AQ2123" s="126" t="e">
        <f t="shared" si="1170"/>
        <v>#REF!</v>
      </c>
      <c r="AR2123" s="126" t="e">
        <f t="shared" si="1171"/>
        <v>#REF!</v>
      </c>
      <c r="AS2123" s="85">
        <f t="shared" si="1172"/>
        <v>89.600000000000009</v>
      </c>
      <c r="AT2123" s="85">
        <f t="shared" si="1173"/>
        <v>93.333333333333343</v>
      </c>
      <c r="AU2123" s="125">
        <f t="shared" si="1174"/>
        <v>1116.066666666668</v>
      </c>
    </row>
    <row r="2124" spans="2:47">
      <c r="B2124" s="96">
        <v>45773</v>
      </c>
      <c r="C2124" s="82" t="s">
        <v>138</v>
      </c>
      <c r="D2124" s="82" t="s">
        <v>116</v>
      </c>
      <c r="E2124" s="82" t="s">
        <v>3729</v>
      </c>
      <c r="F2124" s="84" t="s">
        <v>2048</v>
      </c>
      <c r="G2124" s="84" t="s">
        <v>2048</v>
      </c>
      <c r="H2124" s="86" t="s">
        <v>89</v>
      </c>
      <c r="I2124" s="86"/>
      <c r="J2124" s="86"/>
      <c r="K2124" s="86"/>
      <c r="L2124" s="86" t="s">
        <v>95</v>
      </c>
      <c r="M2124" s="86" t="s">
        <v>168</v>
      </c>
      <c r="N2124" s="87">
        <v>3</v>
      </c>
      <c r="O2124" s="82" t="s">
        <v>92</v>
      </c>
      <c r="P2124" s="97">
        <v>3</v>
      </c>
      <c r="Q2124" s="97">
        <v>44</v>
      </c>
      <c r="R2124" s="82">
        <v>338</v>
      </c>
      <c r="S2124" s="82">
        <v>338</v>
      </c>
      <c r="T2124" s="84" t="s">
        <v>88</v>
      </c>
      <c r="U2124" s="82"/>
      <c r="V2124" s="82"/>
      <c r="W2124" s="82"/>
      <c r="X2124" s="82"/>
      <c r="Y2124" s="82"/>
      <c r="Z2124" s="82"/>
      <c r="AA2124" s="82">
        <f t="shared" si="1168"/>
        <v>224</v>
      </c>
      <c r="AB2124" s="82">
        <v>113.2</v>
      </c>
      <c r="AC2124" s="82" t="s">
        <v>88</v>
      </c>
      <c r="AD2124" s="82"/>
      <c r="AE2124" s="120">
        <v>2.3934000000000002</v>
      </c>
      <c r="AF2124" s="82"/>
      <c r="AG2124" s="82"/>
      <c r="AH2124" s="82"/>
      <c r="AI2124" s="82"/>
      <c r="AJ2124" s="82"/>
      <c r="AK2124" s="82"/>
      <c r="AL2124" s="82"/>
      <c r="AM2124" s="82"/>
      <c r="AN2124" s="82"/>
      <c r="AO2124" s="87"/>
      <c r="AP2124" s="93">
        <f t="shared" si="1169"/>
        <v>3.7333333333333334</v>
      </c>
      <c r="AQ2124" s="126" t="e">
        <f t="shared" si="1170"/>
        <v>#REF!</v>
      </c>
      <c r="AR2124" s="126" t="e">
        <f t="shared" si="1171"/>
        <v>#REF!</v>
      </c>
      <c r="AS2124" s="85">
        <f t="shared" si="1172"/>
        <v>93.333333333333343</v>
      </c>
      <c r="AT2124" s="85">
        <f t="shared" si="1173"/>
        <v>97.066666666666677</v>
      </c>
      <c r="AU2124" s="125">
        <f t="shared" si="1174"/>
        <v>1119.8000000000013</v>
      </c>
    </row>
    <row r="2125" spans="2:47">
      <c r="B2125" s="96">
        <v>45773</v>
      </c>
      <c r="C2125" s="82" t="s">
        <v>138</v>
      </c>
      <c r="D2125" s="82" t="s">
        <v>116</v>
      </c>
      <c r="E2125" s="82" t="s">
        <v>3729</v>
      </c>
      <c r="F2125" s="84" t="s">
        <v>2049</v>
      </c>
      <c r="G2125" s="84" t="s">
        <v>2049</v>
      </c>
      <c r="H2125" s="86" t="s">
        <v>89</v>
      </c>
      <c r="I2125" s="86"/>
      <c r="J2125" s="86"/>
      <c r="K2125" s="86"/>
      <c r="L2125" s="86" t="s">
        <v>95</v>
      </c>
      <c r="M2125" s="86" t="s">
        <v>168</v>
      </c>
      <c r="N2125" s="87">
        <v>3</v>
      </c>
      <c r="O2125" s="82" t="s">
        <v>92</v>
      </c>
      <c r="P2125" s="97">
        <v>3</v>
      </c>
      <c r="Q2125" s="97">
        <v>44</v>
      </c>
      <c r="R2125" s="82">
        <v>338</v>
      </c>
      <c r="S2125" s="82">
        <v>338</v>
      </c>
      <c r="T2125" s="84" t="s">
        <v>88</v>
      </c>
      <c r="U2125" s="82"/>
      <c r="V2125" s="82"/>
      <c r="W2125" s="82"/>
      <c r="X2125" s="82"/>
      <c r="Y2125" s="82"/>
      <c r="Z2125" s="82"/>
      <c r="AA2125" s="82">
        <f t="shared" si="1168"/>
        <v>224</v>
      </c>
      <c r="AB2125" s="82">
        <v>111.5</v>
      </c>
      <c r="AC2125" s="82" t="s">
        <v>88</v>
      </c>
      <c r="AD2125" s="82"/>
      <c r="AE2125" s="120">
        <v>2.3879000000000001</v>
      </c>
      <c r="AF2125" s="82"/>
      <c r="AG2125" s="82"/>
      <c r="AH2125" s="82"/>
      <c r="AI2125" s="82"/>
      <c r="AJ2125" s="82"/>
      <c r="AK2125" s="82"/>
      <c r="AL2125" s="82"/>
      <c r="AM2125" s="82"/>
      <c r="AN2125" s="82"/>
      <c r="AO2125" s="87"/>
      <c r="AP2125" s="93">
        <f t="shared" si="1169"/>
        <v>3.7333333333333334</v>
      </c>
      <c r="AQ2125" s="126" t="e">
        <f t="shared" si="1170"/>
        <v>#REF!</v>
      </c>
      <c r="AR2125" s="126" t="e">
        <f t="shared" si="1171"/>
        <v>#REF!</v>
      </c>
      <c r="AS2125" s="85">
        <f t="shared" si="1172"/>
        <v>97.066666666666677</v>
      </c>
      <c r="AT2125" s="85">
        <f t="shared" si="1173"/>
        <v>100.80000000000001</v>
      </c>
      <c r="AU2125" s="125">
        <f t="shared" si="1174"/>
        <v>1123.5333333333347</v>
      </c>
    </row>
    <row r="2126" spans="2:47">
      <c r="B2126" s="96">
        <v>45773</v>
      </c>
      <c r="C2126" s="82" t="s">
        <v>138</v>
      </c>
      <c r="D2126" s="82" t="s">
        <v>116</v>
      </c>
      <c r="E2126" s="82" t="s">
        <v>3729</v>
      </c>
      <c r="F2126" s="84" t="s">
        <v>2050</v>
      </c>
      <c r="G2126" s="84" t="s">
        <v>2050</v>
      </c>
      <c r="H2126" s="86" t="s">
        <v>89</v>
      </c>
      <c r="I2126" s="86"/>
      <c r="J2126" s="86"/>
      <c r="K2126" s="86"/>
      <c r="L2126" s="86" t="s">
        <v>95</v>
      </c>
      <c r="M2126" s="86" t="s">
        <v>168</v>
      </c>
      <c r="N2126" s="87">
        <v>3</v>
      </c>
      <c r="O2126" s="82" t="s">
        <v>92</v>
      </c>
      <c r="P2126" s="97">
        <v>3</v>
      </c>
      <c r="Q2126" s="97">
        <v>44</v>
      </c>
      <c r="R2126" s="82">
        <v>338</v>
      </c>
      <c r="S2126" s="82">
        <v>338</v>
      </c>
      <c r="T2126" s="84" t="s">
        <v>88</v>
      </c>
      <c r="U2126" s="82"/>
      <c r="V2126" s="82"/>
      <c r="W2126" s="82"/>
      <c r="X2126" s="82"/>
      <c r="Y2126" s="82"/>
      <c r="Z2126" s="82"/>
      <c r="AA2126" s="82">
        <f t="shared" si="1168"/>
        <v>224</v>
      </c>
      <c r="AB2126" s="82">
        <v>96.5</v>
      </c>
      <c r="AC2126" s="82" t="s">
        <v>88</v>
      </c>
      <c r="AD2126" s="82"/>
      <c r="AE2126" s="120">
        <v>2.3565</v>
      </c>
      <c r="AF2126" s="82"/>
      <c r="AG2126" s="82"/>
      <c r="AH2126" s="82"/>
      <c r="AI2126" s="82"/>
      <c r="AJ2126" s="82"/>
      <c r="AK2126" s="82"/>
      <c r="AL2126" s="82"/>
      <c r="AM2126" s="82"/>
      <c r="AN2126" s="82"/>
      <c r="AO2126" s="87"/>
      <c r="AP2126" s="93">
        <f t="shared" si="1169"/>
        <v>3.7333333333333334</v>
      </c>
      <c r="AQ2126" s="126" t="e">
        <f t="shared" si="1170"/>
        <v>#REF!</v>
      </c>
      <c r="AR2126" s="126" t="e">
        <f t="shared" si="1171"/>
        <v>#REF!</v>
      </c>
      <c r="AS2126" s="85">
        <f t="shared" si="1172"/>
        <v>100.80000000000001</v>
      </c>
      <c r="AT2126" s="85">
        <f t="shared" si="1173"/>
        <v>104.53333333333335</v>
      </c>
      <c r="AU2126" s="125">
        <f t="shared" si="1174"/>
        <v>1127.266666666668</v>
      </c>
    </row>
    <row r="2127" spans="2:47">
      <c r="B2127" s="96">
        <v>45773</v>
      </c>
      <c r="C2127" s="82" t="s">
        <v>138</v>
      </c>
      <c r="D2127" s="82" t="s">
        <v>116</v>
      </c>
      <c r="E2127" s="82" t="s">
        <v>3729</v>
      </c>
      <c r="F2127" s="84" t="s">
        <v>2051</v>
      </c>
      <c r="G2127" s="84" t="s">
        <v>2051</v>
      </c>
      <c r="H2127" s="86" t="s">
        <v>89</v>
      </c>
      <c r="I2127" s="86"/>
      <c r="J2127" s="86"/>
      <c r="K2127" s="86"/>
      <c r="L2127" s="86" t="s">
        <v>95</v>
      </c>
      <c r="M2127" s="86" t="s">
        <v>168</v>
      </c>
      <c r="N2127" s="87">
        <v>3</v>
      </c>
      <c r="O2127" s="82" t="s">
        <v>92</v>
      </c>
      <c r="P2127" s="97">
        <v>3</v>
      </c>
      <c r="Q2127" s="97">
        <v>44</v>
      </c>
      <c r="R2127" s="82">
        <v>338</v>
      </c>
      <c r="S2127" s="82">
        <v>338</v>
      </c>
      <c r="T2127" s="84" t="s">
        <v>88</v>
      </c>
      <c r="U2127" s="82"/>
      <c r="V2127" s="82"/>
      <c r="W2127" s="82"/>
      <c r="X2127" s="82"/>
      <c r="Y2127" s="82"/>
      <c r="Z2127" s="82"/>
      <c r="AA2127" s="82">
        <f t="shared" si="1168"/>
        <v>224</v>
      </c>
      <c r="AB2127" s="82">
        <v>113.4</v>
      </c>
      <c r="AC2127" s="82" t="s">
        <v>88</v>
      </c>
      <c r="AD2127" s="82"/>
      <c r="AE2127" s="120">
        <v>2.3906000000000001</v>
      </c>
      <c r="AF2127" s="82"/>
      <c r="AG2127" s="82"/>
      <c r="AH2127" s="82"/>
      <c r="AI2127" s="82"/>
      <c r="AJ2127" s="82"/>
      <c r="AK2127" s="82"/>
      <c r="AL2127" s="82"/>
      <c r="AM2127" s="82"/>
      <c r="AN2127" s="82"/>
      <c r="AO2127" s="87"/>
      <c r="AP2127" s="93">
        <f t="shared" si="1169"/>
        <v>3.7333333333333334</v>
      </c>
      <c r="AQ2127" s="126" t="e">
        <f t="shared" si="1170"/>
        <v>#REF!</v>
      </c>
      <c r="AR2127" s="126" t="e">
        <f t="shared" si="1171"/>
        <v>#REF!</v>
      </c>
      <c r="AS2127" s="85">
        <f t="shared" si="1172"/>
        <v>104.53333333333335</v>
      </c>
      <c r="AT2127" s="85">
        <f t="shared" si="1173"/>
        <v>108.26666666666668</v>
      </c>
      <c r="AU2127" s="125">
        <f t="shared" si="1174"/>
        <v>1131.0000000000014</v>
      </c>
    </row>
    <row r="2128" spans="2:47">
      <c r="B2128" s="96">
        <v>45773</v>
      </c>
      <c r="C2128" s="82" t="s">
        <v>138</v>
      </c>
      <c r="D2128" s="82" t="s">
        <v>116</v>
      </c>
      <c r="E2128" s="82" t="s">
        <v>3729</v>
      </c>
      <c r="F2128" s="84" t="s">
        <v>2052</v>
      </c>
      <c r="G2128" s="84" t="s">
        <v>2052</v>
      </c>
      <c r="H2128" s="86" t="s">
        <v>89</v>
      </c>
      <c r="I2128" s="86"/>
      <c r="J2128" s="86"/>
      <c r="K2128" s="86"/>
      <c r="L2128" s="86" t="s">
        <v>95</v>
      </c>
      <c r="M2128" s="86" t="s">
        <v>168</v>
      </c>
      <c r="N2128" s="87">
        <v>3</v>
      </c>
      <c r="O2128" s="82" t="s">
        <v>92</v>
      </c>
      <c r="P2128" s="97">
        <v>3</v>
      </c>
      <c r="Q2128" s="97">
        <v>44</v>
      </c>
      <c r="R2128" s="82">
        <v>338</v>
      </c>
      <c r="S2128" s="82">
        <v>338</v>
      </c>
      <c r="T2128" s="84" t="s">
        <v>88</v>
      </c>
      <c r="U2128" s="82"/>
      <c r="V2128" s="82"/>
      <c r="W2128" s="82"/>
      <c r="X2128" s="82"/>
      <c r="Y2128" s="82"/>
      <c r="Z2128" s="82"/>
      <c r="AA2128" s="82">
        <f t="shared" si="1168"/>
        <v>224</v>
      </c>
      <c r="AB2128" s="82">
        <v>112.5</v>
      </c>
      <c r="AC2128" s="82" t="s">
        <v>88</v>
      </c>
      <c r="AD2128" s="82"/>
      <c r="AE2128" s="120">
        <v>2.3854000000000002</v>
      </c>
      <c r="AF2128" s="82"/>
      <c r="AG2128" s="82"/>
      <c r="AH2128" s="82"/>
      <c r="AI2128" s="82"/>
      <c r="AJ2128" s="82"/>
      <c r="AK2128" s="82"/>
      <c r="AL2128" s="82"/>
      <c r="AM2128" s="82"/>
      <c r="AN2128" s="82"/>
      <c r="AO2128" s="87"/>
      <c r="AP2128" s="93">
        <f t="shared" si="1169"/>
        <v>3.7333333333333334</v>
      </c>
      <c r="AQ2128" s="126" t="e">
        <f t="shared" si="1170"/>
        <v>#REF!</v>
      </c>
      <c r="AR2128" s="126" t="e">
        <f t="shared" si="1171"/>
        <v>#REF!</v>
      </c>
      <c r="AS2128" s="85">
        <f t="shared" si="1172"/>
        <v>108.26666666666668</v>
      </c>
      <c r="AT2128" s="85">
        <f t="shared" si="1173"/>
        <v>112.00000000000001</v>
      </c>
      <c r="AU2128" s="125">
        <f t="shared" si="1174"/>
        <v>1134.7333333333347</v>
      </c>
    </row>
    <row r="2129" spans="2:47">
      <c r="B2129" s="96">
        <v>45773</v>
      </c>
      <c r="C2129" s="82" t="s">
        <v>138</v>
      </c>
      <c r="D2129" s="82" t="s">
        <v>116</v>
      </c>
      <c r="E2129" s="82" t="s">
        <v>3729</v>
      </c>
      <c r="F2129" s="84" t="s">
        <v>2053</v>
      </c>
      <c r="G2129" s="84" t="s">
        <v>2053</v>
      </c>
      <c r="H2129" s="86" t="s">
        <v>89</v>
      </c>
      <c r="I2129" s="86"/>
      <c r="J2129" s="86"/>
      <c r="K2129" s="86"/>
      <c r="L2129" s="86" t="s">
        <v>95</v>
      </c>
      <c r="M2129" s="86" t="s">
        <v>168</v>
      </c>
      <c r="N2129" s="87">
        <v>3</v>
      </c>
      <c r="O2129" s="82" t="s">
        <v>92</v>
      </c>
      <c r="P2129" s="97">
        <v>3</v>
      </c>
      <c r="Q2129" s="97">
        <v>44</v>
      </c>
      <c r="R2129" s="82">
        <v>338</v>
      </c>
      <c r="S2129" s="82">
        <v>338</v>
      </c>
      <c r="T2129" s="84" t="s">
        <v>88</v>
      </c>
      <c r="U2129" s="82"/>
      <c r="V2129" s="82"/>
      <c r="W2129" s="82"/>
      <c r="X2129" s="82"/>
      <c r="Y2129" s="82"/>
      <c r="Z2129" s="82"/>
      <c r="AA2129" s="82">
        <f t="shared" si="1168"/>
        <v>224</v>
      </c>
      <c r="AB2129" s="82">
        <v>95.6</v>
      </c>
      <c r="AC2129" s="82" t="s">
        <v>88</v>
      </c>
      <c r="AD2129" s="82"/>
      <c r="AE2129" s="120">
        <v>2.3488000000000002</v>
      </c>
      <c r="AF2129" s="82"/>
      <c r="AG2129" s="82"/>
      <c r="AH2129" s="82"/>
      <c r="AI2129" s="82"/>
      <c r="AJ2129" s="82"/>
      <c r="AK2129" s="82"/>
      <c r="AL2129" s="82"/>
      <c r="AM2129" s="82"/>
      <c r="AN2129" s="82"/>
      <c r="AO2129" s="87"/>
      <c r="AP2129" s="93">
        <f t="shared" si="1169"/>
        <v>3.7333333333333334</v>
      </c>
      <c r="AQ2129" s="126" t="e">
        <f t="shared" si="1170"/>
        <v>#REF!</v>
      </c>
      <c r="AR2129" s="126" t="e">
        <f t="shared" si="1171"/>
        <v>#REF!</v>
      </c>
      <c r="AS2129" s="85">
        <f t="shared" si="1172"/>
        <v>112.00000000000001</v>
      </c>
      <c r="AT2129" s="85">
        <f t="shared" si="1173"/>
        <v>115.73333333333335</v>
      </c>
      <c r="AU2129" s="125">
        <f t="shared" si="1174"/>
        <v>1138.4666666666681</v>
      </c>
    </row>
    <row r="2130" spans="2:47">
      <c r="B2130" s="96">
        <v>45773</v>
      </c>
      <c r="C2130" s="82" t="s">
        <v>138</v>
      </c>
      <c r="D2130" s="82" t="s">
        <v>116</v>
      </c>
      <c r="E2130" s="82" t="s">
        <v>3729</v>
      </c>
      <c r="F2130" s="84" t="s">
        <v>2054</v>
      </c>
      <c r="G2130" s="84" t="s">
        <v>2054</v>
      </c>
      <c r="H2130" s="86" t="s">
        <v>89</v>
      </c>
      <c r="I2130" s="86"/>
      <c r="J2130" s="86"/>
      <c r="K2130" s="86"/>
      <c r="L2130" s="86" t="s">
        <v>95</v>
      </c>
      <c r="M2130" s="86" t="s">
        <v>168</v>
      </c>
      <c r="N2130" s="87">
        <v>3</v>
      </c>
      <c r="O2130" s="82" t="s">
        <v>92</v>
      </c>
      <c r="P2130" s="97">
        <v>3</v>
      </c>
      <c r="Q2130" s="97">
        <v>44</v>
      </c>
      <c r="R2130" s="82">
        <v>338</v>
      </c>
      <c r="S2130" s="82">
        <v>338</v>
      </c>
      <c r="T2130" s="84" t="s">
        <v>88</v>
      </c>
      <c r="U2130" s="82"/>
      <c r="V2130" s="82"/>
      <c r="W2130" s="82"/>
      <c r="X2130" s="82"/>
      <c r="Y2130" s="82"/>
      <c r="Z2130" s="82"/>
      <c r="AA2130" s="82">
        <f t="shared" si="1168"/>
        <v>224</v>
      </c>
      <c r="AB2130" s="82">
        <v>97</v>
      </c>
      <c r="AC2130" s="82" t="s">
        <v>88</v>
      </c>
      <c r="AD2130" s="82"/>
      <c r="AE2130" s="120">
        <v>2.3527999999999998</v>
      </c>
      <c r="AF2130" s="82"/>
      <c r="AG2130" s="82"/>
      <c r="AH2130" s="82"/>
      <c r="AI2130" s="82"/>
      <c r="AJ2130" s="82"/>
      <c r="AK2130" s="82"/>
      <c r="AL2130" s="82"/>
      <c r="AM2130" s="82"/>
      <c r="AN2130" s="82"/>
      <c r="AO2130" s="87"/>
      <c r="AP2130" s="93">
        <f t="shared" si="1169"/>
        <v>3.7333333333333334</v>
      </c>
      <c r="AQ2130" s="126" t="e">
        <f t="shared" si="1170"/>
        <v>#REF!</v>
      </c>
      <c r="AR2130" s="126" t="e">
        <f t="shared" si="1171"/>
        <v>#REF!</v>
      </c>
      <c r="AS2130" s="85">
        <f t="shared" si="1172"/>
        <v>115.73333333333335</v>
      </c>
      <c r="AT2130" s="85">
        <f t="shared" si="1173"/>
        <v>119.46666666666668</v>
      </c>
      <c r="AU2130" s="125">
        <f t="shared" si="1174"/>
        <v>1142.2000000000014</v>
      </c>
    </row>
    <row r="2131" spans="2:47">
      <c r="B2131" s="96">
        <v>45773</v>
      </c>
      <c r="C2131" s="82" t="s">
        <v>138</v>
      </c>
      <c r="D2131" s="82" t="s">
        <v>116</v>
      </c>
      <c r="E2131" s="82" t="s">
        <v>3729</v>
      </c>
      <c r="F2131" s="84" t="s">
        <v>2055</v>
      </c>
      <c r="G2131" s="84" t="s">
        <v>2055</v>
      </c>
      <c r="H2131" s="86" t="s">
        <v>89</v>
      </c>
      <c r="I2131" s="86"/>
      <c r="J2131" s="86"/>
      <c r="K2131" s="86"/>
      <c r="L2131" s="86" t="s">
        <v>95</v>
      </c>
      <c r="M2131" s="86" t="s">
        <v>168</v>
      </c>
      <c r="N2131" s="87">
        <v>3</v>
      </c>
      <c r="O2131" s="82" t="s">
        <v>92</v>
      </c>
      <c r="P2131" s="97">
        <v>3</v>
      </c>
      <c r="Q2131" s="97">
        <v>44</v>
      </c>
      <c r="R2131" s="82">
        <v>338</v>
      </c>
      <c r="S2131" s="82">
        <v>338</v>
      </c>
      <c r="T2131" s="84" t="s">
        <v>88</v>
      </c>
      <c r="U2131" s="82"/>
      <c r="V2131" s="82"/>
      <c r="W2131" s="82"/>
      <c r="X2131" s="82"/>
      <c r="Y2131" s="82"/>
      <c r="Z2131" s="82"/>
      <c r="AA2131" s="82">
        <f t="shared" si="1168"/>
        <v>224</v>
      </c>
      <c r="AB2131" s="82">
        <v>99.9</v>
      </c>
      <c r="AC2131" s="82" t="s">
        <v>88</v>
      </c>
      <c r="AD2131" s="82"/>
      <c r="AE2131" s="120">
        <v>2.3652000000000002</v>
      </c>
      <c r="AF2131" s="82"/>
      <c r="AG2131" s="82"/>
      <c r="AH2131" s="82"/>
      <c r="AI2131" s="82"/>
      <c r="AJ2131" s="82"/>
      <c r="AK2131" s="82"/>
      <c r="AL2131" s="82"/>
      <c r="AM2131" s="82"/>
      <c r="AN2131" s="82"/>
      <c r="AO2131" s="87"/>
      <c r="AP2131" s="93">
        <f t="shared" si="1169"/>
        <v>3.7333333333333334</v>
      </c>
      <c r="AQ2131" s="126" t="e">
        <f t="shared" si="1170"/>
        <v>#REF!</v>
      </c>
      <c r="AR2131" s="126" t="e">
        <f t="shared" si="1171"/>
        <v>#REF!</v>
      </c>
      <c r="AS2131" s="85">
        <f t="shared" si="1172"/>
        <v>119.46666666666668</v>
      </c>
      <c r="AT2131" s="85">
        <f t="shared" si="1173"/>
        <v>123.20000000000002</v>
      </c>
      <c r="AU2131" s="125">
        <f t="shared" si="1174"/>
        <v>1145.9333333333348</v>
      </c>
    </row>
    <row r="2132" spans="2:47">
      <c r="B2132" s="96">
        <v>45773</v>
      </c>
      <c r="C2132" s="82" t="s">
        <v>138</v>
      </c>
      <c r="D2132" s="82" t="s">
        <v>116</v>
      </c>
      <c r="E2132" s="82" t="s">
        <v>3729</v>
      </c>
      <c r="F2132" s="84" t="s">
        <v>2056</v>
      </c>
      <c r="G2132" s="84" t="s">
        <v>2056</v>
      </c>
      <c r="H2132" s="86" t="s">
        <v>89</v>
      </c>
      <c r="I2132" s="86"/>
      <c r="J2132" s="86"/>
      <c r="K2132" s="86"/>
      <c r="L2132" s="86" t="s">
        <v>95</v>
      </c>
      <c r="M2132" s="86" t="s">
        <v>168</v>
      </c>
      <c r="N2132" s="87">
        <v>3</v>
      </c>
      <c r="O2132" s="82" t="s">
        <v>92</v>
      </c>
      <c r="P2132" s="97">
        <v>3</v>
      </c>
      <c r="Q2132" s="97">
        <v>44</v>
      </c>
      <c r="R2132" s="82">
        <v>338</v>
      </c>
      <c r="S2132" s="82">
        <v>338</v>
      </c>
      <c r="T2132" s="84" t="s">
        <v>88</v>
      </c>
      <c r="U2132" s="82"/>
      <c r="V2132" s="82"/>
      <c r="W2132" s="82"/>
      <c r="X2132" s="82"/>
      <c r="Y2132" s="82"/>
      <c r="Z2132" s="82"/>
      <c r="AA2132" s="82">
        <f t="shared" si="1168"/>
        <v>224</v>
      </c>
      <c r="AB2132" s="82">
        <v>112.3</v>
      </c>
      <c r="AC2132" s="82" t="s">
        <v>88</v>
      </c>
      <c r="AD2132" s="82"/>
      <c r="AE2132" s="120">
        <v>2.4005999999999998</v>
      </c>
      <c r="AF2132" s="82"/>
      <c r="AG2132" s="82"/>
      <c r="AH2132" s="82"/>
      <c r="AI2132" s="82"/>
      <c r="AJ2132" s="82"/>
      <c r="AK2132" s="82"/>
      <c r="AL2132" s="82"/>
      <c r="AM2132" s="82"/>
      <c r="AN2132" s="82"/>
      <c r="AO2132" s="87"/>
      <c r="AP2132" s="93">
        <f t="shared" si="1169"/>
        <v>3.7333333333333334</v>
      </c>
      <c r="AQ2132" s="126" t="e">
        <f t="shared" si="1170"/>
        <v>#REF!</v>
      </c>
      <c r="AR2132" s="126" t="e">
        <f t="shared" si="1171"/>
        <v>#REF!</v>
      </c>
      <c r="AS2132" s="85">
        <f t="shared" si="1172"/>
        <v>123.20000000000002</v>
      </c>
      <c r="AT2132" s="85">
        <f t="shared" si="1173"/>
        <v>126.93333333333335</v>
      </c>
      <c r="AU2132" s="125">
        <f t="shared" si="1174"/>
        <v>1149.6666666666681</v>
      </c>
    </row>
    <row r="2133" spans="2:47">
      <c r="B2133" s="96">
        <v>45773</v>
      </c>
      <c r="C2133" s="82" t="s">
        <v>115</v>
      </c>
      <c r="D2133" s="82" t="s">
        <v>116</v>
      </c>
      <c r="E2133" s="82" t="s">
        <v>3729</v>
      </c>
      <c r="F2133" s="84" t="s">
        <v>2057</v>
      </c>
      <c r="G2133" s="84" t="s">
        <v>2057</v>
      </c>
      <c r="H2133" s="86" t="s">
        <v>89</v>
      </c>
      <c r="I2133" s="86"/>
      <c r="J2133" s="86"/>
      <c r="K2133" s="86"/>
      <c r="L2133" s="86" t="s">
        <v>95</v>
      </c>
      <c r="M2133" s="86" t="s">
        <v>168</v>
      </c>
      <c r="N2133" s="87">
        <v>3</v>
      </c>
      <c r="O2133" s="82" t="s">
        <v>92</v>
      </c>
      <c r="P2133" s="97">
        <v>3</v>
      </c>
      <c r="Q2133" s="97">
        <v>44</v>
      </c>
      <c r="R2133" s="82">
        <v>338</v>
      </c>
      <c r="S2133" s="82">
        <v>338</v>
      </c>
      <c r="T2133" s="84" t="s">
        <v>88</v>
      </c>
      <c r="U2133" s="82"/>
      <c r="V2133" s="82"/>
      <c r="W2133" s="82"/>
      <c r="X2133" s="82"/>
      <c r="Y2133" s="82"/>
      <c r="Z2133" s="82"/>
      <c r="AA2133" s="82">
        <f t="shared" si="1168"/>
        <v>224</v>
      </c>
      <c r="AB2133" s="82">
        <v>111.8</v>
      </c>
      <c r="AC2133" s="82" t="s">
        <v>88</v>
      </c>
      <c r="AD2133" s="82"/>
      <c r="AE2133" s="120">
        <v>2.383</v>
      </c>
      <c r="AF2133" s="82"/>
      <c r="AG2133" s="82"/>
      <c r="AH2133" s="82"/>
      <c r="AI2133" s="82"/>
      <c r="AJ2133" s="82"/>
      <c r="AK2133" s="82"/>
      <c r="AL2133" s="82"/>
      <c r="AM2133" s="82"/>
      <c r="AN2133" s="82"/>
      <c r="AO2133" s="87"/>
      <c r="AP2133" s="93">
        <f t="shared" si="1169"/>
        <v>3.7333333333333334</v>
      </c>
      <c r="AQ2133" s="126" t="e">
        <f t="shared" si="1170"/>
        <v>#REF!</v>
      </c>
      <c r="AR2133" s="126" t="e">
        <f t="shared" si="1171"/>
        <v>#REF!</v>
      </c>
      <c r="AS2133" s="85">
        <f t="shared" si="1172"/>
        <v>126.93333333333335</v>
      </c>
      <c r="AT2133" s="85">
        <f t="shared" si="1173"/>
        <v>130.66666666666669</v>
      </c>
      <c r="AU2133" s="125">
        <f t="shared" si="1174"/>
        <v>1153.4000000000015</v>
      </c>
    </row>
    <row r="2134" spans="2:47">
      <c r="B2134" s="96">
        <v>45773</v>
      </c>
      <c r="C2134" s="82" t="s">
        <v>115</v>
      </c>
      <c r="D2134" s="82" t="s">
        <v>116</v>
      </c>
      <c r="E2134" s="82" t="s">
        <v>3729</v>
      </c>
      <c r="F2134" s="84" t="s">
        <v>2058</v>
      </c>
      <c r="G2134" s="84" t="s">
        <v>2058</v>
      </c>
      <c r="H2134" s="86" t="s">
        <v>89</v>
      </c>
      <c r="I2134" s="86"/>
      <c r="J2134" s="86"/>
      <c r="K2134" s="86"/>
      <c r="L2134" s="86" t="s">
        <v>95</v>
      </c>
      <c r="M2134" s="86" t="s">
        <v>168</v>
      </c>
      <c r="N2134" s="87">
        <v>3</v>
      </c>
      <c r="O2134" s="82" t="s">
        <v>92</v>
      </c>
      <c r="P2134" s="97">
        <v>3</v>
      </c>
      <c r="Q2134" s="97">
        <v>44</v>
      </c>
      <c r="R2134" s="82">
        <v>338</v>
      </c>
      <c r="S2134" s="82">
        <v>338</v>
      </c>
      <c r="T2134" s="84" t="s">
        <v>88</v>
      </c>
      <c r="U2134" s="82"/>
      <c r="V2134" s="82"/>
      <c r="W2134" s="82"/>
      <c r="X2134" s="82"/>
      <c r="Y2134" s="82"/>
      <c r="Z2134" s="82"/>
      <c r="AA2134" s="82">
        <f t="shared" ref="AA2134:AA2138" si="1175">P2134*60+Q2134</f>
        <v>224</v>
      </c>
      <c r="AB2134" s="82">
        <v>111.7</v>
      </c>
      <c r="AC2134" s="82" t="s">
        <v>88</v>
      </c>
      <c r="AD2134" s="82"/>
      <c r="AE2134" s="120">
        <v>2.3809999999999998</v>
      </c>
      <c r="AF2134" s="82"/>
      <c r="AG2134" s="82"/>
      <c r="AH2134" s="82"/>
      <c r="AI2134" s="82"/>
      <c r="AJ2134" s="82"/>
      <c r="AK2134" s="82"/>
      <c r="AL2134" s="82"/>
      <c r="AM2134" s="82"/>
      <c r="AN2134" s="82"/>
      <c r="AO2134" s="87"/>
      <c r="AP2134" s="93">
        <f t="shared" ref="AP2134:AP2138" si="1176">IF(O2134="A",AP2133+AA2134/60,AP2133)</f>
        <v>3.7333333333333334</v>
      </c>
      <c r="AQ2134" s="126" t="e">
        <f t="shared" ref="AQ2134:AQ2138" si="1177">IF(O2134="B",AQ2133+AA2134/60,AQ2133)</f>
        <v>#REF!</v>
      </c>
      <c r="AR2134" s="126" t="e">
        <f t="shared" ref="AR2134:AR2138" si="1178">IF(O2134="3A",AR2133+AA2134/60,AR2133)</f>
        <v>#REF!</v>
      </c>
      <c r="AS2134" s="85">
        <f t="shared" ref="AS2134:AS2138" si="1179">IF(O2134="3C",AS2133+AA2134/60,AS2133)</f>
        <v>130.66666666666669</v>
      </c>
      <c r="AT2134" s="85">
        <f t="shared" ref="AT2134:AT2138" si="1180">AT2133+(AA2134/60)</f>
        <v>134.4</v>
      </c>
      <c r="AU2134" s="125">
        <f t="shared" ref="AU2134:AU2138" si="1181">AU2133+(AA2134/60)</f>
        <v>1157.1333333333348</v>
      </c>
    </row>
    <row r="2135" spans="2:47">
      <c r="B2135" s="96">
        <v>45773</v>
      </c>
      <c r="C2135" s="82" t="s">
        <v>115</v>
      </c>
      <c r="D2135" s="82" t="s">
        <v>116</v>
      </c>
      <c r="E2135" s="82" t="s">
        <v>3729</v>
      </c>
      <c r="F2135" s="84" t="s">
        <v>2059</v>
      </c>
      <c r="G2135" s="84" t="s">
        <v>2059</v>
      </c>
      <c r="H2135" s="86" t="s">
        <v>89</v>
      </c>
      <c r="I2135" s="86"/>
      <c r="J2135" s="86"/>
      <c r="K2135" s="86"/>
      <c r="L2135" s="86" t="s">
        <v>95</v>
      </c>
      <c r="M2135" s="86" t="s">
        <v>168</v>
      </c>
      <c r="N2135" s="87">
        <v>3</v>
      </c>
      <c r="O2135" s="82" t="s">
        <v>92</v>
      </c>
      <c r="P2135" s="97">
        <v>3</v>
      </c>
      <c r="Q2135" s="97">
        <v>44</v>
      </c>
      <c r="R2135" s="82">
        <v>338</v>
      </c>
      <c r="S2135" s="82">
        <v>338</v>
      </c>
      <c r="T2135" s="84" t="s">
        <v>88</v>
      </c>
      <c r="U2135" s="82"/>
      <c r="V2135" s="82"/>
      <c r="W2135" s="82"/>
      <c r="X2135" s="82"/>
      <c r="Y2135" s="82"/>
      <c r="Z2135" s="82"/>
      <c r="AA2135" s="82">
        <f t="shared" si="1175"/>
        <v>224</v>
      </c>
      <c r="AB2135" s="82">
        <v>113.9</v>
      </c>
      <c r="AC2135" s="82" t="s">
        <v>88</v>
      </c>
      <c r="AD2135" s="82"/>
      <c r="AE2135" s="120">
        <v>2.387</v>
      </c>
      <c r="AF2135" s="82"/>
      <c r="AG2135" s="82"/>
      <c r="AH2135" s="82"/>
      <c r="AI2135" s="82"/>
      <c r="AJ2135" s="82"/>
      <c r="AK2135" s="82"/>
      <c r="AL2135" s="82"/>
      <c r="AM2135" s="82"/>
      <c r="AN2135" s="82"/>
      <c r="AO2135" s="87"/>
      <c r="AP2135" s="93">
        <f t="shared" si="1176"/>
        <v>3.7333333333333334</v>
      </c>
      <c r="AQ2135" s="126" t="e">
        <f t="shared" si="1177"/>
        <v>#REF!</v>
      </c>
      <c r="AR2135" s="126" t="e">
        <f t="shared" si="1178"/>
        <v>#REF!</v>
      </c>
      <c r="AS2135" s="85">
        <f t="shared" si="1179"/>
        <v>134.4</v>
      </c>
      <c r="AT2135" s="85">
        <f t="shared" si="1180"/>
        <v>138.13333333333333</v>
      </c>
      <c r="AU2135" s="125">
        <f t="shared" si="1181"/>
        <v>1160.8666666666682</v>
      </c>
    </row>
    <row r="2136" spans="2:47">
      <c r="B2136" s="96">
        <v>45773</v>
      </c>
      <c r="C2136" s="82" t="s">
        <v>115</v>
      </c>
      <c r="D2136" s="82" t="s">
        <v>116</v>
      </c>
      <c r="E2136" s="82" t="s">
        <v>3729</v>
      </c>
      <c r="F2136" s="84" t="s">
        <v>2060</v>
      </c>
      <c r="G2136" s="84" t="s">
        <v>2060</v>
      </c>
      <c r="H2136" s="86" t="s">
        <v>89</v>
      </c>
      <c r="I2136" s="86"/>
      <c r="J2136" s="86"/>
      <c r="K2136" s="86"/>
      <c r="L2136" s="86" t="s">
        <v>95</v>
      </c>
      <c r="M2136" s="86" t="s">
        <v>168</v>
      </c>
      <c r="N2136" s="87">
        <v>3</v>
      </c>
      <c r="O2136" s="82" t="s">
        <v>92</v>
      </c>
      <c r="P2136" s="97">
        <v>3</v>
      </c>
      <c r="Q2136" s="97">
        <v>44</v>
      </c>
      <c r="R2136" s="82">
        <v>338</v>
      </c>
      <c r="S2136" s="82">
        <v>338</v>
      </c>
      <c r="T2136" s="84" t="s">
        <v>88</v>
      </c>
      <c r="U2136" s="82"/>
      <c r="V2136" s="82"/>
      <c r="W2136" s="82"/>
      <c r="X2136" s="82"/>
      <c r="Y2136" s="82"/>
      <c r="Z2136" s="82"/>
      <c r="AA2136" s="82">
        <f t="shared" si="1175"/>
        <v>224</v>
      </c>
      <c r="AB2136" s="82">
        <v>112.5</v>
      </c>
      <c r="AC2136" s="82" t="s">
        <v>88</v>
      </c>
      <c r="AD2136" s="82"/>
      <c r="AE2136" s="120">
        <v>2.3879999999999999</v>
      </c>
      <c r="AF2136" s="82"/>
      <c r="AG2136" s="82"/>
      <c r="AH2136" s="82"/>
      <c r="AI2136" s="82"/>
      <c r="AJ2136" s="82"/>
      <c r="AK2136" s="82"/>
      <c r="AL2136" s="82"/>
      <c r="AM2136" s="82"/>
      <c r="AN2136" s="82"/>
      <c r="AO2136" s="87"/>
      <c r="AP2136" s="93">
        <f t="shared" si="1176"/>
        <v>3.7333333333333334</v>
      </c>
      <c r="AQ2136" s="126" t="e">
        <f t="shared" si="1177"/>
        <v>#REF!</v>
      </c>
      <c r="AR2136" s="126" t="e">
        <f t="shared" si="1178"/>
        <v>#REF!</v>
      </c>
      <c r="AS2136" s="85">
        <f t="shared" si="1179"/>
        <v>138.13333333333333</v>
      </c>
      <c r="AT2136" s="85">
        <f t="shared" si="1180"/>
        <v>141.86666666666665</v>
      </c>
      <c r="AU2136" s="125">
        <f t="shared" si="1181"/>
        <v>1164.6000000000015</v>
      </c>
    </row>
    <row r="2137" spans="2:47">
      <c r="B2137" s="96">
        <v>45773</v>
      </c>
      <c r="C2137" s="82" t="s">
        <v>115</v>
      </c>
      <c r="D2137" s="82" t="s">
        <v>116</v>
      </c>
      <c r="E2137" s="82" t="s">
        <v>3729</v>
      </c>
      <c r="F2137" s="84" t="s">
        <v>2061</v>
      </c>
      <c r="G2137" s="84" t="s">
        <v>2061</v>
      </c>
      <c r="H2137" s="86" t="s">
        <v>89</v>
      </c>
      <c r="I2137" s="86"/>
      <c r="J2137" s="86"/>
      <c r="K2137" s="86"/>
      <c r="L2137" s="86" t="s">
        <v>95</v>
      </c>
      <c r="M2137" s="86" t="s">
        <v>168</v>
      </c>
      <c r="N2137" s="87">
        <v>3</v>
      </c>
      <c r="O2137" s="82" t="s">
        <v>92</v>
      </c>
      <c r="P2137" s="97">
        <v>3</v>
      </c>
      <c r="Q2137" s="97">
        <v>44</v>
      </c>
      <c r="R2137" s="82">
        <v>338</v>
      </c>
      <c r="S2137" s="82">
        <v>338</v>
      </c>
      <c r="T2137" s="84" t="s">
        <v>88</v>
      </c>
      <c r="U2137" s="82"/>
      <c r="V2137" s="82"/>
      <c r="W2137" s="82"/>
      <c r="X2137" s="82"/>
      <c r="Y2137" s="82"/>
      <c r="Z2137" s="82"/>
      <c r="AA2137" s="82">
        <f t="shared" si="1175"/>
        <v>224</v>
      </c>
      <c r="AB2137" s="82">
        <v>96.5</v>
      </c>
      <c r="AC2137" s="82" t="s">
        <v>88</v>
      </c>
      <c r="AD2137" s="82"/>
      <c r="AE2137" s="120">
        <v>2.3490000000000002</v>
      </c>
      <c r="AF2137" s="82"/>
      <c r="AG2137" s="82"/>
      <c r="AH2137" s="82"/>
      <c r="AI2137" s="82"/>
      <c r="AJ2137" s="82"/>
      <c r="AK2137" s="82"/>
      <c r="AL2137" s="82"/>
      <c r="AM2137" s="82"/>
      <c r="AN2137" s="82"/>
      <c r="AO2137" s="87"/>
      <c r="AP2137" s="93">
        <f t="shared" si="1176"/>
        <v>3.7333333333333334</v>
      </c>
      <c r="AQ2137" s="126" t="e">
        <f t="shared" si="1177"/>
        <v>#REF!</v>
      </c>
      <c r="AR2137" s="126" t="e">
        <f t="shared" si="1178"/>
        <v>#REF!</v>
      </c>
      <c r="AS2137" s="85">
        <f t="shared" si="1179"/>
        <v>141.86666666666665</v>
      </c>
      <c r="AT2137" s="85">
        <f t="shared" si="1180"/>
        <v>145.59999999999997</v>
      </c>
      <c r="AU2137" s="125">
        <f t="shared" si="1181"/>
        <v>1168.3333333333348</v>
      </c>
    </row>
    <row r="2138" spans="2:47">
      <c r="B2138" s="96">
        <v>45773</v>
      </c>
      <c r="C2138" s="82" t="s">
        <v>115</v>
      </c>
      <c r="D2138" s="82" t="s">
        <v>116</v>
      </c>
      <c r="E2138" s="82" t="s">
        <v>3729</v>
      </c>
      <c r="F2138" s="84" t="s">
        <v>2062</v>
      </c>
      <c r="G2138" s="84" t="s">
        <v>2062</v>
      </c>
      <c r="H2138" s="86" t="s">
        <v>89</v>
      </c>
      <c r="I2138" s="86"/>
      <c r="J2138" s="86"/>
      <c r="K2138" s="86"/>
      <c r="L2138" s="86" t="s">
        <v>95</v>
      </c>
      <c r="M2138" s="86" t="s">
        <v>168</v>
      </c>
      <c r="N2138" s="87">
        <v>3</v>
      </c>
      <c r="O2138" s="82" t="s">
        <v>92</v>
      </c>
      <c r="P2138" s="97">
        <v>3</v>
      </c>
      <c r="Q2138" s="97">
        <v>44</v>
      </c>
      <c r="R2138" s="82">
        <v>338</v>
      </c>
      <c r="S2138" s="82">
        <v>338</v>
      </c>
      <c r="T2138" s="84" t="s">
        <v>88</v>
      </c>
      <c r="U2138" s="82"/>
      <c r="V2138" s="82"/>
      <c r="W2138" s="82"/>
      <c r="X2138" s="82"/>
      <c r="Y2138" s="82"/>
      <c r="Z2138" s="82"/>
      <c r="AA2138" s="82">
        <f t="shared" si="1175"/>
        <v>224</v>
      </c>
      <c r="AB2138" s="82">
        <v>113.4</v>
      </c>
      <c r="AC2138" s="82" t="s">
        <v>88</v>
      </c>
      <c r="AD2138" s="82"/>
      <c r="AE2138" s="120">
        <v>2.38</v>
      </c>
      <c r="AF2138" s="82"/>
      <c r="AG2138" s="82"/>
      <c r="AH2138" s="82"/>
      <c r="AI2138" s="82"/>
      <c r="AJ2138" s="82"/>
      <c r="AK2138" s="82"/>
      <c r="AL2138" s="82"/>
      <c r="AM2138" s="82"/>
      <c r="AN2138" s="82"/>
      <c r="AO2138" s="87"/>
      <c r="AP2138" s="93">
        <f t="shared" si="1176"/>
        <v>3.7333333333333334</v>
      </c>
      <c r="AQ2138" s="126" t="e">
        <f t="shared" si="1177"/>
        <v>#REF!</v>
      </c>
      <c r="AR2138" s="126" t="e">
        <f t="shared" si="1178"/>
        <v>#REF!</v>
      </c>
      <c r="AS2138" s="85">
        <f t="shared" si="1179"/>
        <v>145.59999999999997</v>
      </c>
      <c r="AT2138" s="85">
        <f t="shared" si="1180"/>
        <v>149.33333333333329</v>
      </c>
      <c r="AU2138" s="125">
        <f t="shared" si="1181"/>
        <v>1172.0666666666682</v>
      </c>
    </row>
    <row r="2139" spans="2:47">
      <c r="B2139" s="96">
        <v>45773</v>
      </c>
      <c r="C2139" s="82" t="s">
        <v>115</v>
      </c>
      <c r="D2139" s="82" t="s">
        <v>116</v>
      </c>
      <c r="E2139" s="82" t="s">
        <v>3729</v>
      </c>
      <c r="F2139" s="84" t="s">
        <v>2063</v>
      </c>
      <c r="G2139" s="84" t="s">
        <v>2063</v>
      </c>
      <c r="H2139" s="86" t="s">
        <v>89</v>
      </c>
      <c r="I2139" s="86"/>
      <c r="J2139" s="86"/>
      <c r="K2139" s="86"/>
      <c r="L2139" s="86" t="s">
        <v>95</v>
      </c>
      <c r="M2139" s="86" t="s">
        <v>168</v>
      </c>
      <c r="N2139" s="87">
        <v>3</v>
      </c>
      <c r="O2139" s="82" t="s">
        <v>92</v>
      </c>
      <c r="P2139" s="97">
        <v>3</v>
      </c>
      <c r="Q2139" s="97">
        <v>44</v>
      </c>
      <c r="R2139" s="82">
        <v>338</v>
      </c>
      <c r="S2139" s="82">
        <v>338</v>
      </c>
      <c r="T2139" s="84" t="s">
        <v>88</v>
      </c>
      <c r="U2139" s="82"/>
      <c r="V2139" s="82"/>
      <c r="W2139" s="82"/>
      <c r="X2139" s="82"/>
      <c r="Y2139" s="82"/>
      <c r="Z2139" s="82"/>
      <c r="AA2139" s="82">
        <f t="shared" ref="AA2139:AA2190" si="1182">P2139*60+Q2139</f>
        <v>224</v>
      </c>
      <c r="AB2139" s="82">
        <v>112.9</v>
      </c>
      <c r="AC2139" s="82" t="s">
        <v>88</v>
      </c>
      <c r="AD2139" s="82"/>
      <c r="AE2139" s="120">
        <v>2.391</v>
      </c>
      <c r="AF2139" s="82"/>
      <c r="AG2139" s="82"/>
      <c r="AH2139" s="82"/>
      <c r="AI2139" s="82"/>
      <c r="AJ2139" s="82"/>
      <c r="AK2139" s="82"/>
      <c r="AL2139" s="82"/>
      <c r="AM2139" s="82"/>
      <c r="AN2139" s="82"/>
      <c r="AO2139" s="87"/>
      <c r="AP2139" s="93">
        <f t="shared" ref="AP2139:AP2190" si="1183">IF(O2139="A",AP2138+AA2139/60,AP2138)</f>
        <v>3.7333333333333334</v>
      </c>
      <c r="AQ2139" s="126" t="e">
        <f t="shared" ref="AQ2139:AQ2190" si="1184">IF(O2139="B",AQ2138+AA2139/60,AQ2138)</f>
        <v>#REF!</v>
      </c>
      <c r="AR2139" s="126" t="e">
        <f t="shared" ref="AR2139:AR2190" si="1185">IF(O2139="3A",AR2138+AA2139/60,AR2138)</f>
        <v>#REF!</v>
      </c>
      <c r="AS2139" s="85">
        <f t="shared" ref="AS2139:AS2190" si="1186">IF(O2139="3C",AS2138+AA2139/60,AS2138)</f>
        <v>149.33333333333329</v>
      </c>
      <c r="AT2139" s="85">
        <f t="shared" ref="AT2139:AT2190" si="1187">AT2138+(AA2139/60)</f>
        <v>153.06666666666661</v>
      </c>
      <c r="AU2139" s="125">
        <f t="shared" ref="AU2139:AU2190" si="1188">AU2138+(AA2139/60)</f>
        <v>1175.8000000000015</v>
      </c>
    </row>
    <row r="2140" spans="2:47">
      <c r="B2140" s="96">
        <v>45773</v>
      </c>
      <c r="C2140" s="82" t="s">
        <v>115</v>
      </c>
      <c r="D2140" s="82" t="s">
        <v>116</v>
      </c>
      <c r="E2140" s="82" t="s">
        <v>3729</v>
      </c>
      <c r="F2140" s="84" t="s">
        <v>2064</v>
      </c>
      <c r="G2140" s="84" t="s">
        <v>2064</v>
      </c>
      <c r="H2140" s="86" t="s">
        <v>89</v>
      </c>
      <c r="I2140" s="86"/>
      <c r="J2140" s="86"/>
      <c r="K2140" s="86"/>
      <c r="L2140" s="86" t="s">
        <v>95</v>
      </c>
      <c r="M2140" s="86" t="s">
        <v>168</v>
      </c>
      <c r="N2140" s="87">
        <v>3</v>
      </c>
      <c r="O2140" s="82" t="s">
        <v>92</v>
      </c>
      <c r="P2140" s="97">
        <v>3</v>
      </c>
      <c r="Q2140" s="97">
        <v>44</v>
      </c>
      <c r="R2140" s="82">
        <v>338</v>
      </c>
      <c r="S2140" s="82">
        <v>338</v>
      </c>
      <c r="T2140" s="84" t="s">
        <v>88</v>
      </c>
      <c r="U2140" s="82"/>
      <c r="V2140" s="82"/>
      <c r="W2140" s="82"/>
      <c r="X2140" s="82"/>
      <c r="Y2140" s="82"/>
      <c r="Z2140" s="82"/>
      <c r="AA2140" s="82">
        <f t="shared" si="1182"/>
        <v>224</v>
      </c>
      <c r="AB2140" s="82">
        <v>111.7</v>
      </c>
      <c r="AC2140" s="82" t="s">
        <v>88</v>
      </c>
      <c r="AD2140" s="82"/>
      <c r="AE2140" s="120">
        <v>2.3769999999999998</v>
      </c>
      <c r="AF2140" s="82"/>
      <c r="AG2140" s="82"/>
      <c r="AH2140" s="82"/>
      <c r="AI2140" s="82"/>
      <c r="AJ2140" s="82"/>
      <c r="AK2140" s="82"/>
      <c r="AL2140" s="82"/>
      <c r="AM2140" s="82"/>
      <c r="AN2140" s="82"/>
      <c r="AO2140" s="87"/>
      <c r="AP2140" s="93">
        <f t="shared" si="1183"/>
        <v>3.7333333333333334</v>
      </c>
      <c r="AQ2140" s="126" t="e">
        <f t="shared" si="1184"/>
        <v>#REF!</v>
      </c>
      <c r="AR2140" s="126" t="e">
        <f t="shared" si="1185"/>
        <v>#REF!</v>
      </c>
      <c r="AS2140" s="85">
        <f t="shared" si="1186"/>
        <v>153.06666666666661</v>
      </c>
      <c r="AT2140" s="85">
        <f t="shared" si="1187"/>
        <v>156.79999999999993</v>
      </c>
      <c r="AU2140" s="125">
        <f t="shared" si="1188"/>
        <v>1179.5333333333349</v>
      </c>
    </row>
    <row r="2141" spans="2:47">
      <c r="B2141" s="96">
        <v>45773</v>
      </c>
      <c r="C2141" s="82" t="s">
        <v>115</v>
      </c>
      <c r="D2141" s="82" t="s">
        <v>116</v>
      </c>
      <c r="E2141" s="82" t="s">
        <v>3729</v>
      </c>
      <c r="F2141" s="84" t="s">
        <v>2065</v>
      </c>
      <c r="G2141" s="84" t="s">
        <v>2065</v>
      </c>
      <c r="H2141" s="86" t="s">
        <v>89</v>
      </c>
      <c r="I2141" s="86"/>
      <c r="J2141" s="86"/>
      <c r="K2141" s="86"/>
      <c r="L2141" s="86" t="s">
        <v>95</v>
      </c>
      <c r="M2141" s="86" t="s">
        <v>168</v>
      </c>
      <c r="N2141" s="87">
        <v>3</v>
      </c>
      <c r="O2141" s="82" t="s">
        <v>92</v>
      </c>
      <c r="P2141" s="97">
        <v>3</v>
      </c>
      <c r="Q2141" s="97">
        <v>44</v>
      </c>
      <c r="R2141" s="82">
        <v>338</v>
      </c>
      <c r="S2141" s="82">
        <v>338</v>
      </c>
      <c r="T2141" s="84" t="s">
        <v>88</v>
      </c>
      <c r="U2141" s="82"/>
      <c r="V2141" s="82"/>
      <c r="W2141" s="82"/>
      <c r="X2141" s="82"/>
      <c r="Y2141" s="82"/>
      <c r="Z2141" s="82"/>
      <c r="AA2141" s="82">
        <f t="shared" si="1182"/>
        <v>224</v>
      </c>
      <c r="AB2141" s="82">
        <v>95.9</v>
      </c>
      <c r="AC2141" s="82" t="s">
        <v>88</v>
      </c>
      <c r="AD2141" s="82"/>
      <c r="AE2141" s="120">
        <v>2.3490000000000002</v>
      </c>
      <c r="AF2141" s="82"/>
      <c r="AG2141" s="82"/>
      <c r="AH2141" s="82"/>
      <c r="AI2141" s="82"/>
      <c r="AJ2141" s="82"/>
      <c r="AK2141" s="82"/>
      <c r="AL2141" s="82"/>
      <c r="AM2141" s="82"/>
      <c r="AN2141" s="82"/>
      <c r="AO2141" s="87"/>
      <c r="AP2141" s="93">
        <f t="shared" si="1183"/>
        <v>3.7333333333333334</v>
      </c>
      <c r="AQ2141" s="126" t="e">
        <f t="shared" si="1184"/>
        <v>#REF!</v>
      </c>
      <c r="AR2141" s="126" t="e">
        <f t="shared" si="1185"/>
        <v>#REF!</v>
      </c>
      <c r="AS2141" s="85">
        <f t="shared" si="1186"/>
        <v>156.79999999999993</v>
      </c>
      <c r="AT2141" s="85">
        <f t="shared" si="1187"/>
        <v>160.53333333333325</v>
      </c>
      <c r="AU2141" s="125">
        <f t="shared" si="1188"/>
        <v>1183.2666666666682</v>
      </c>
    </row>
    <row r="2142" spans="2:47">
      <c r="B2142" s="96">
        <v>45773</v>
      </c>
      <c r="C2142" s="82" t="s">
        <v>115</v>
      </c>
      <c r="D2142" s="82" t="s">
        <v>116</v>
      </c>
      <c r="E2142" s="82" t="s">
        <v>3729</v>
      </c>
      <c r="F2142" s="84" t="s">
        <v>2066</v>
      </c>
      <c r="G2142" s="84" t="s">
        <v>2066</v>
      </c>
      <c r="H2142" s="86" t="s">
        <v>89</v>
      </c>
      <c r="I2142" s="86"/>
      <c r="J2142" s="86"/>
      <c r="K2142" s="86"/>
      <c r="L2142" s="86" t="s">
        <v>95</v>
      </c>
      <c r="M2142" s="86" t="s">
        <v>168</v>
      </c>
      <c r="N2142" s="87">
        <v>3</v>
      </c>
      <c r="O2142" s="82" t="s">
        <v>92</v>
      </c>
      <c r="P2142" s="97">
        <v>3</v>
      </c>
      <c r="Q2142" s="97">
        <v>44</v>
      </c>
      <c r="R2142" s="82">
        <v>338</v>
      </c>
      <c r="S2142" s="82">
        <v>338</v>
      </c>
      <c r="T2142" s="84" t="s">
        <v>88</v>
      </c>
      <c r="U2142" s="82"/>
      <c r="V2142" s="82"/>
      <c r="W2142" s="82"/>
      <c r="X2142" s="82"/>
      <c r="Y2142" s="82"/>
      <c r="Z2142" s="82"/>
      <c r="AA2142" s="82">
        <f t="shared" si="1182"/>
        <v>224</v>
      </c>
      <c r="AB2142" s="82">
        <v>95.8</v>
      </c>
      <c r="AC2142" s="82" t="s">
        <v>88</v>
      </c>
      <c r="AD2142" s="82"/>
      <c r="AE2142" s="120">
        <v>2.3239999999999998</v>
      </c>
      <c r="AF2142" s="82"/>
      <c r="AG2142" s="82"/>
      <c r="AH2142" s="82"/>
      <c r="AI2142" s="82"/>
      <c r="AJ2142" s="82"/>
      <c r="AK2142" s="82"/>
      <c r="AL2142" s="82"/>
      <c r="AM2142" s="82"/>
      <c r="AN2142" s="82"/>
      <c r="AO2142" s="87"/>
      <c r="AP2142" s="93">
        <f t="shared" si="1183"/>
        <v>3.7333333333333334</v>
      </c>
      <c r="AQ2142" s="126" t="e">
        <f t="shared" si="1184"/>
        <v>#REF!</v>
      </c>
      <c r="AR2142" s="126" t="e">
        <f t="shared" si="1185"/>
        <v>#REF!</v>
      </c>
      <c r="AS2142" s="85">
        <f t="shared" si="1186"/>
        <v>160.53333333333325</v>
      </c>
      <c r="AT2142" s="85">
        <f t="shared" si="1187"/>
        <v>164.26666666666657</v>
      </c>
      <c r="AU2142" s="125">
        <f t="shared" si="1188"/>
        <v>1187.0000000000016</v>
      </c>
    </row>
    <row r="2143" spans="2:47">
      <c r="B2143" s="96">
        <v>45773</v>
      </c>
      <c r="C2143" s="82" t="s">
        <v>115</v>
      </c>
      <c r="D2143" s="82" t="s">
        <v>116</v>
      </c>
      <c r="E2143" s="82" t="s">
        <v>3729</v>
      </c>
      <c r="F2143" s="84" t="s">
        <v>2067</v>
      </c>
      <c r="G2143" s="84" t="s">
        <v>2067</v>
      </c>
      <c r="H2143" s="86" t="s">
        <v>89</v>
      </c>
      <c r="I2143" s="86"/>
      <c r="J2143" s="86"/>
      <c r="K2143" s="86"/>
      <c r="L2143" s="86" t="s">
        <v>95</v>
      </c>
      <c r="M2143" s="86" t="s">
        <v>168</v>
      </c>
      <c r="N2143" s="87">
        <v>3</v>
      </c>
      <c r="O2143" s="82" t="s">
        <v>92</v>
      </c>
      <c r="P2143" s="97">
        <v>3</v>
      </c>
      <c r="Q2143" s="97">
        <v>44</v>
      </c>
      <c r="R2143" s="82">
        <v>338</v>
      </c>
      <c r="S2143" s="82">
        <v>338</v>
      </c>
      <c r="T2143" s="84" t="s">
        <v>88</v>
      </c>
      <c r="U2143" s="82"/>
      <c r="V2143" s="82"/>
      <c r="W2143" s="82"/>
      <c r="X2143" s="82"/>
      <c r="Y2143" s="82"/>
      <c r="Z2143" s="82"/>
      <c r="AA2143" s="82">
        <f t="shared" si="1182"/>
        <v>224</v>
      </c>
      <c r="AB2143" s="82">
        <v>96.3</v>
      </c>
      <c r="AC2143" s="82" t="s">
        <v>88</v>
      </c>
      <c r="AD2143" s="82"/>
      <c r="AE2143" s="120">
        <v>2.335</v>
      </c>
      <c r="AF2143" s="82"/>
      <c r="AG2143" s="82"/>
      <c r="AH2143" s="82"/>
      <c r="AI2143" s="82"/>
      <c r="AJ2143" s="82"/>
      <c r="AK2143" s="82"/>
      <c r="AL2143" s="82"/>
      <c r="AM2143" s="82"/>
      <c r="AN2143" s="82"/>
      <c r="AO2143" s="87"/>
      <c r="AP2143" s="93">
        <f t="shared" si="1183"/>
        <v>3.7333333333333334</v>
      </c>
      <c r="AQ2143" s="126" t="e">
        <f t="shared" si="1184"/>
        <v>#REF!</v>
      </c>
      <c r="AR2143" s="126" t="e">
        <f t="shared" si="1185"/>
        <v>#REF!</v>
      </c>
      <c r="AS2143" s="85">
        <f t="shared" si="1186"/>
        <v>164.26666666666657</v>
      </c>
      <c r="AT2143" s="85">
        <f t="shared" si="1187"/>
        <v>167.99999999999989</v>
      </c>
      <c r="AU2143" s="125">
        <f t="shared" si="1188"/>
        <v>1190.7333333333349</v>
      </c>
    </row>
    <row r="2144" spans="2:47">
      <c r="B2144" s="96">
        <v>45773</v>
      </c>
      <c r="C2144" s="82" t="s">
        <v>115</v>
      </c>
      <c r="D2144" s="82" t="s">
        <v>116</v>
      </c>
      <c r="E2144" s="82" t="s">
        <v>3729</v>
      </c>
      <c r="F2144" s="84" t="s">
        <v>2068</v>
      </c>
      <c r="G2144" s="84" t="s">
        <v>2068</v>
      </c>
      <c r="H2144" s="86" t="s">
        <v>89</v>
      </c>
      <c r="I2144" s="86"/>
      <c r="J2144" s="86"/>
      <c r="K2144" s="86"/>
      <c r="L2144" s="86" t="s">
        <v>95</v>
      </c>
      <c r="M2144" s="86" t="s">
        <v>168</v>
      </c>
      <c r="N2144" s="87">
        <v>3</v>
      </c>
      <c r="O2144" s="82" t="s">
        <v>92</v>
      </c>
      <c r="P2144" s="97">
        <v>3</v>
      </c>
      <c r="Q2144" s="97">
        <v>44</v>
      </c>
      <c r="R2144" s="82" t="s">
        <v>2082</v>
      </c>
      <c r="S2144" s="82">
        <v>338</v>
      </c>
      <c r="T2144" s="84" t="s">
        <v>88</v>
      </c>
      <c r="U2144" s="82"/>
      <c r="V2144" s="82"/>
      <c r="W2144" s="82"/>
      <c r="X2144" s="82"/>
      <c r="Y2144" s="82"/>
      <c r="Z2144" s="82"/>
      <c r="AA2144" s="82">
        <f t="shared" si="1182"/>
        <v>224</v>
      </c>
      <c r="AB2144" s="82">
        <v>95.9</v>
      </c>
      <c r="AC2144" s="82" t="s">
        <v>88</v>
      </c>
      <c r="AD2144" s="82"/>
      <c r="AE2144" s="120">
        <v>2.3359999999999999</v>
      </c>
      <c r="AF2144" s="82"/>
      <c r="AG2144" s="82"/>
      <c r="AH2144" s="82"/>
      <c r="AI2144" s="82"/>
      <c r="AJ2144" s="82"/>
      <c r="AK2144" s="82"/>
      <c r="AL2144" s="82"/>
      <c r="AM2144" s="82"/>
      <c r="AN2144" s="82"/>
      <c r="AO2144" s="87"/>
      <c r="AP2144" s="93">
        <f t="shared" si="1183"/>
        <v>3.7333333333333334</v>
      </c>
      <c r="AQ2144" s="126" t="e">
        <f t="shared" si="1184"/>
        <v>#REF!</v>
      </c>
      <c r="AR2144" s="126" t="e">
        <f t="shared" si="1185"/>
        <v>#REF!</v>
      </c>
      <c r="AS2144" s="85">
        <f t="shared" si="1186"/>
        <v>167.99999999999989</v>
      </c>
      <c r="AT2144" s="85">
        <f t="shared" si="1187"/>
        <v>171.73333333333321</v>
      </c>
      <c r="AU2144" s="125">
        <f t="shared" si="1188"/>
        <v>1194.4666666666683</v>
      </c>
    </row>
    <row r="2145" spans="2:48">
      <c r="B2145" s="96">
        <v>45773</v>
      </c>
      <c r="C2145" s="82" t="s">
        <v>115</v>
      </c>
      <c r="D2145" s="82" t="s">
        <v>116</v>
      </c>
      <c r="E2145" s="82" t="s">
        <v>3729</v>
      </c>
      <c r="F2145" s="84" t="s">
        <v>2069</v>
      </c>
      <c r="G2145" s="84" t="s">
        <v>2069</v>
      </c>
      <c r="H2145" s="86" t="s">
        <v>89</v>
      </c>
      <c r="I2145" s="86"/>
      <c r="J2145" s="86"/>
      <c r="K2145" s="86"/>
      <c r="L2145" s="86" t="s">
        <v>95</v>
      </c>
      <c r="M2145" s="86" t="s">
        <v>168</v>
      </c>
      <c r="N2145" s="87">
        <v>3</v>
      </c>
      <c r="O2145" s="82" t="s">
        <v>92</v>
      </c>
      <c r="P2145" s="97">
        <v>3</v>
      </c>
      <c r="Q2145" s="97">
        <v>44</v>
      </c>
      <c r="R2145" s="82">
        <v>338</v>
      </c>
      <c r="S2145" s="82">
        <v>338</v>
      </c>
      <c r="T2145" s="84" t="s">
        <v>88</v>
      </c>
      <c r="U2145" s="82"/>
      <c r="V2145" s="82"/>
      <c r="W2145" s="82"/>
      <c r="X2145" s="82"/>
      <c r="Y2145" s="82"/>
      <c r="Z2145" s="82"/>
      <c r="AA2145" s="82">
        <f t="shared" si="1182"/>
        <v>224</v>
      </c>
      <c r="AB2145" s="82">
        <v>110.3</v>
      </c>
      <c r="AC2145" s="82" t="s">
        <v>88</v>
      </c>
      <c r="AD2145" s="82"/>
      <c r="AE2145" s="120">
        <v>2.2970000000000002</v>
      </c>
      <c r="AF2145" s="82"/>
      <c r="AG2145" s="82"/>
      <c r="AH2145" s="82"/>
      <c r="AI2145" s="82"/>
      <c r="AJ2145" s="82"/>
      <c r="AK2145" s="82"/>
      <c r="AL2145" s="82"/>
      <c r="AM2145" s="82"/>
      <c r="AN2145" s="82"/>
      <c r="AO2145" s="87"/>
      <c r="AP2145" s="93">
        <f t="shared" si="1183"/>
        <v>3.7333333333333334</v>
      </c>
      <c r="AQ2145" s="126" t="e">
        <f t="shared" si="1184"/>
        <v>#REF!</v>
      </c>
      <c r="AR2145" s="126" t="e">
        <f t="shared" si="1185"/>
        <v>#REF!</v>
      </c>
      <c r="AS2145" s="85">
        <f t="shared" si="1186"/>
        <v>171.73333333333321</v>
      </c>
      <c r="AT2145" s="85">
        <f t="shared" si="1187"/>
        <v>175.46666666666653</v>
      </c>
      <c r="AU2145" s="125">
        <f t="shared" si="1188"/>
        <v>1198.2000000000016</v>
      </c>
    </row>
    <row r="2146" spans="2:48">
      <c r="B2146" s="96">
        <v>45773</v>
      </c>
      <c r="C2146" s="82" t="s">
        <v>115</v>
      </c>
      <c r="D2146" s="82" t="s">
        <v>116</v>
      </c>
      <c r="E2146" s="82" t="s">
        <v>3729</v>
      </c>
      <c r="F2146" s="84" t="s">
        <v>2070</v>
      </c>
      <c r="G2146" s="84" t="s">
        <v>2070</v>
      </c>
      <c r="H2146" s="86" t="s">
        <v>89</v>
      </c>
      <c r="I2146" s="86"/>
      <c r="J2146" s="86"/>
      <c r="K2146" s="86"/>
      <c r="L2146" s="86" t="s">
        <v>95</v>
      </c>
      <c r="M2146" s="86" t="s">
        <v>168</v>
      </c>
      <c r="N2146" s="87">
        <v>3</v>
      </c>
      <c r="O2146" s="82" t="s">
        <v>92</v>
      </c>
      <c r="P2146" s="97">
        <v>3</v>
      </c>
      <c r="Q2146" s="97">
        <v>44</v>
      </c>
      <c r="R2146" s="82">
        <v>338</v>
      </c>
      <c r="S2146" s="82">
        <v>338</v>
      </c>
      <c r="T2146" s="84" t="s">
        <v>88</v>
      </c>
      <c r="U2146" s="82"/>
      <c r="V2146" s="82"/>
      <c r="W2146" s="82"/>
      <c r="X2146" s="82"/>
      <c r="Y2146" s="82"/>
      <c r="Z2146" s="82"/>
      <c r="AA2146" s="82">
        <f t="shared" si="1182"/>
        <v>224</v>
      </c>
      <c r="AB2146" s="82">
        <v>112.2</v>
      </c>
      <c r="AC2146" s="82" t="s">
        <v>88</v>
      </c>
      <c r="AD2146" s="82"/>
      <c r="AE2146" s="120">
        <v>2.298</v>
      </c>
      <c r="AF2146" s="82"/>
      <c r="AG2146" s="82"/>
      <c r="AH2146" s="82"/>
      <c r="AI2146" s="82"/>
      <c r="AJ2146" s="82"/>
      <c r="AK2146" s="82"/>
      <c r="AL2146" s="82"/>
      <c r="AM2146" s="82"/>
      <c r="AN2146" s="82"/>
      <c r="AO2146" s="87"/>
      <c r="AP2146" s="93">
        <f t="shared" si="1183"/>
        <v>3.7333333333333334</v>
      </c>
      <c r="AQ2146" s="126" t="e">
        <f t="shared" si="1184"/>
        <v>#REF!</v>
      </c>
      <c r="AR2146" s="126" t="e">
        <f t="shared" si="1185"/>
        <v>#REF!</v>
      </c>
      <c r="AS2146" s="85">
        <f t="shared" si="1186"/>
        <v>175.46666666666653</v>
      </c>
      <c r="AT2146" s="85">
        <f t="shared" si="1187"/>
        <v>179.19999999999985</v>
      </c>
      <c r="AU2146" s="125">
        <f t="shared" si="1188"/>
        <v>1201.933333333335</v>
      </c>
    </row>
    <row r="2147" spans="2:48">
      <c r="B2147" s="96">
        <v>45773</v>
      </c>
      <c r="C2147" s="82" t="s">
        <v>115</v>
      </c>
      <c r="D2147" s="82" t="s">
        <v>116</v>
      </c>
      <c r="E2147" s="82" t="s">
        <v>3729</v>
      </c>
      <c r="F2147" s="84" t="s">
        <v>2071</v>
      </c>
      <c r="G2147" s="84" t="s">
        <v>2071</v>
      </c>
      <c r="H2147" s="86" t="s">
        <v>89</v>
      </c>
      <c r="I2147" s="86"/>
      <c r="J2147" s="86"/>
      <c r="K2147" s="86"/>
      <c r="L2147" s="86" t="s">
        <v>95</v>
      </c>
      <c r="M2147" s="86" t="s">
        <v>168</v>
      </c>
      <c r="N2147" s="87">
        <v>3</v>
      </c>
      <c r="O2147" s="82" t="s">
        <v>92</v>
      </c>
      <c r="P2147" s="97">
        <v>3</v>
      </c>
      <c r="Q2147" s="97">
        <v>44</v>
      </c>
      <c r="R2147" s="82">
        <v>338</v>
      </c>
      <c r="S2147" s="82">
        <v>338</v>
      </c>
      <c r="T2147" s="84" t="s">
        <v>88</v>
      </c>
      <c r="U2147" s="82"/>
      <c r="V2147" s="82"/>
      <c r="W2147" s="82"/>
      <c r="X2147" s="82"/>
      <c r="Y2147" s="82"/>
      <c r="Z2147" s="82"/>
      <c r="AA2147" s="82">
        <f t="shared" si="1182"/>
        <v>224</v>
      </c>
      <c r="AB2147" s="82">
        <v>96.2</v>
      </c>
      <c r="AC2147" s="82" t="s">
        <v>88</v>
      </c>
      <c r="AD2147" s="82"/>
      <c r="AE2147" s="120">
        <v>2.3491</v>
      </c>
      <c r="AF2147" s="82"/>
      <c r="AG2147" s="82"/>
      <c r="AH2147" s="82"/>
      <c r="AI2147" s="82"/>
      <c r="AJ2147" s="82"/>
      <c r="AK2147" s="82"/>
      <c r="AL2147" s="82"/>
      <c r="AM2147" s="82"/>
      <c r="AN2147" s="82"/>
      <c r="AO2147" s="87"/>
      <c r="AP2147" s="93">
        <f t="shared" si="1183"/>
        <v>3.7333333333333334</v>
      </c>
      <c r="AQ2147" s="126" t="e">
        <f t="shared" si="1184"/>
        <v>#REF!</v>
      </c>
      <c r="AR2147" s="126" t="e">
        <f t="shared" si="1185"/>
        <v>#REF!</v>
      </c>
      <c r="AS2147" s="85">
        <f t="shared" si="1186"/>
        <v>179.19999999999985</v>
      </c>
      <c r="AT2147" s="85">
        <f t="shared" si="1187"/>
        <v>182.93333333333317</v>
      </c>
      <c r="AU2147" s="125">
        <f t="shared" si="1188"/>
        <v>1205.6666666666683</v>
      </c>
    </row>
    <row r="2148" spans="2:48">
      <c r="B2148" s="96">
        <v>45773</v>
      </c>
      <c r="C2148" s="82" t="s">
        <v>138</v>
      </c>
      <c r="D2148" s="82" t="s">
        <v>116</v>
      </c>
      <c r="E2148" s="82" t="s">
        <v>3729</v>
      </c>
      <c r="F2148" s="84" t="s">
        <v>2072</v>
      </c>
      <c r="G2148" s="84" t="s">
        <v>2072</v>
      </c>
      <c r="H2148" s="86" t="s">
        <v>89</v>
      </c>
      <c r="I2148" s="86"/>
      <c r="J2148" s="86"/>
      <c r="K2148" s="86"/>
      <c r="L2148" s="86" t="s">
        <v>95</v>
      </c>
      <c r="M2148" s="86" t="s">
        <v>168</v>
      </c>
      <c r="N2148" s="87">
        <v>3</v>
      </c>
      <c r="O2148" s="82" t="s">
        <v>92</v>
      </c>
      <c r="P2148" s="97">
        <v>3</v>
      </c>
      <c r="Q2148" s="97">
        <v>44</v>
      </c>
      <c r="R2148" s="82">
        <v>338</v>
      </c>
      <c r="S2148" s="82">
        <v>338</v>
      </c>
      <c r="T2148" s="84" t="s">
        <v>88</v>
      </c>
      <c r="U2148" s="82"/>
      <c r="V2148" s="82"/>
      <c r="W2148" s="82"/>
      <c r="X2148" s="82"/>
      <c r="Y2148" s="82"/>
      <c r="Z2148" s="82"/>
      <c r="AA2148" s="82">
        <f t="shared" si="1182"/>
        <v>224</v>
      </c>
      <c r="AB2148" s="82">
        <v>112.8</v>
      </c>
      <c r="AC2148" s="82" t="s">
        <v>88</v>
      </c>
      <c r="AD2148" s="82"/>
      <c r="AE2148" s="120">
        <v>2.3847999999999998</v>
      </c>
      <c r="AF2148" s="82"/>
      <c r="AG2148" s="82"/>
      <c r="AH2148" s="82"/>
      <c r="AI2148" s="82"/>
      <c r="AJ2148" s="82"/>
      <c r="AK2148" s="82"/>
      <c r="AL2148" s="82"/>
      <c r="AM2148" s="82"/>
      <c r="AN2148" s="82"/>
      <c r="AO2148" s="87"/>
      <c r="AP2148" s="93">
        <f t="shared" si="1183"/>
        <v>3.7333333333333334</v>
      </c>
      <c r="AQ2148" s="126" t="e">
        <f t="shared" si="1184"/>
        <v>#REF!</v>
      </c>
      <c r="AR2148" s="126" t="e">
        <f t="shared" si="1185"/>
        <v>#REF!</v>
      </c>
      <c r="AS2148" s="85">
        <f t="shared" si="1186"/>
        <v>182.93333333333317</v>
      </c>
      <c r="AT2148" s="85">
        <f t="shared" si="1187"/>
        <v>186.66666666666649</v>
      </c>
      <c r="AU2148" s="125">
        <f t="shared" si="1188"/>
        <v>1209.4000000000017</v>
      </c>
    </row>
    <row r="2149" spans="2:48">
      <c r="B2149" s="96">
        <v>45773</v>
      </c>
      <c r="C2149" s="82" t="s">
        <v>138</v>
      </c>
      <c r="D2149" s="82" t="s">
        <v>116</v>
      </c>
      <c r="E2149" s="82" t="s">
        <v>3729</v>
      </c>
      <c r="F2149" s="84" t="s">
        <v>2073</v>
      </c>
      <c r="G2149" s="84" t="s">
        <v>2073</v>
      </c>
      <c r="H2149" s="86" t="s">
        <v>89</v>
      </c>
      <c r="I2149" s="86"/>
      <c r="J2149" s="86"/>
      <c r="K2149" s="86"/>
      <c r="L2149" s="86" t="s">
        <v>95</v>
      </c>
      <c r="M2149" s="86" t="s">
        <v>168</v>
      </c>
      <c r="N2149" s="87">
        <v>3</v>
      </c>
      <c r="O2149" s="82" t="s">
        <v>92</v>
      </c>
      <c r="P2149" s="97">
        <v>3</v>
      </c>
      <c r="Q2149" s="97">
        <v>44</v>
      </c>
      <c r="R2149" s="82">
        <v>338</v>
      </c>
      <c r="S2149" s="82">
        <v>338</v>
      </c>
      <c r="T2149" s="84" t="s">
        <v>88</v>
      </c>
      <c r="U2149" s="82"/>
      <c r="V2149" s="82"/>
      <c r="W2149" s="82"/>
      <c r="X2149" s="82"/>
      <c r="Y2149" s="82"/>
      <c r="Z2149" s="82"/>
      <c r="AA2149" s="82">
        <f t="shared" si="1182"/>
        <v>224</v>
      </c>
      <c r="AB2149" s="82">
        <v>111.5</v>
      </c>
      <c r="AC2149" s="82" t="s">
        <v>88</v>
      </c>
      <c r="AD2149" s="82"/>
      <c r="AE2149" s="120">
        <v>2.3767</v>
      </c>
      <c r="AF2149" s="82"/>
      <c r="AG2149" s="82"/>
      <c r="AH2149" s="82"/>
      <c r="AI2149" s="82"/>
      <c r="AJ2149" s="82"/>
      <c r="AK2149" s="82"/>
      <c r="AL2149" s="82"/>
      <c r="AM2149" s="82"/>
      <c r="AN2149" s="82"/>
      <c r="AO2149" s="87"/>
      <c r="AP2149" s="93">
        <f t="shared" si="1183"/>
        <v>3.7333333333333334</v>
      </c>
      <c r="AQ2149" s="126" t="e">
        <f t="shared" si="1184"/>
        <v>#REF!</v>
      </c>
      <c r="AR2149" s="126" t="e">
        <f t="shared" si="1185"/>
        <v>#REF!</v>
      </c>
      <c r="AS2149" s="85">
        <f t="shared" si="1186"/>
        <v>186.66666666666649</v>
      </c>
      <c r="AT2149" s="85">
        <f t="shared" si="1187"/>
        <v>190.39999999999981</v>
      </c>
      <c r="AU2149" s="125">
        <f t="shared" si="1188"/>
        <v>1213.133333333335</v>
      </c>
    </row>
    <row r="2150" spans="2:48">
      <c r="B2150" s="96">
        <v>45773</v>
      </c>
      <c r="C2150" s="82" t="s">
        <v>138</v>
      </c>
      <c r="D2150" s="82" t="s">
        <v>116</v>
      </c>
      <c r="E2150" s="82" t="s">
        <v>3729</v>
      </c>
      <c r="F2150" s="84" t="s">
        <v>2074</v>
      </c>
      <c r="G2150" s="84" t="s">
        <v>2074</v>
      </c>
      <c r="H2150" s="86" t="s">
        <v>89</v>
      </c>
      <c r="I2150" s="86"/>
      <c r="J2150" s="86"/>
      <c r="K2150" s="86"/>
      <c r="L2150" s="86" t="s">
        <v>95</v>
      </c>
      <c r="M2150" s="86" t="s">
        <v>168</v>
      </c>
      <c r="N2150" s="87">
        <v>3</v>
      </c>
      <c r="O2150" s="82" t="s">
        <v>92</v>
      </c>
      <c r="P2150" s="97">
        <v>3</v>
      </c>
      <c r="Q2150" s="97">
        <v>44</v>
      </c>
      <c r="R2150" s="82">
        <v>338</v>
      </c>
      <c r="S2150" s="82">
        <v>338</v>
      </c>
      <c r="T2150" s="84" t="s">
        <v>88</v>
      </c>
      <c r="U2150" s="82"/>
      <c r="V2150" s="82"/>
      <c r="W2150" s="82"/>
      <c r="X2150" s="82"/>
      <c r="Y2150" s="82"/>
      <c r="Z2150" s="82"/>
      <c r="AA2150" s="82">
        <f t="shared" si="1182"/>
        <v>224</v>
      </c>
      <c r="AB2150" s="82">
        <v>112.3</v>
      </c>
      <c r="AC2150" s="82" t="s">
        <v>88</v>
      </c>
      <c r="AD2150" s="82"/>
      <c r="AE2150" s="120">
        <v>2.3858000000000001</v>
      </c>
      <c r="AF2150" s="82"/>
      <c r="AG2150" s="82"/>
      <c r="AH2150" s="82"/>
      <c r="AI2150" s="82"/>
      <c r="AJ2150" s="82"/>
      <c r="AK2150" s="82"/>
      <c r="AL2150" s="82"/>
      <c r="AM2150" s="82"/>
      <c r="AN2150" s="82"/>
      <c r="AO2150" s="87"/>
      <c r="AP2150" s="93">
        <f t="shared" si="1183"/>
        <v>3.7333333333333334</v>
      </c>
      <c r="AQ2150" s="126" t="e">
        <f t="shared" si="1184"/>
        <v>#REF!</v>
      </c>
      <c r="AR2150" s="126" t="e">
        <f t="shared" si="1185"/>
        <v>#REF!</v>
      </c>
      <c r="AS2150" s="85">
        <f t="shared" si="1186"/>
        <v>190.39999999999981</v>
      </c>
      <c r="AT2150" s="85">
        <f t="shared" si="1187"/>
        <v>194.13333333333313</v>
      </c>
      <c r="AU2150" s="125">
        <f t="shared" si="1188"/>
        <v>1216.8666666666684</v>
      </c>
    </row>
    <row r="2151" spans="2:48">
      <c r="B2151" s="96">
        <v>45773</v>
      </c>
      <c r="C2151" s="82" t="s">
        <v>138</v>
      </c>
      <c r="D2151" s="82" t="s">
        <v>116</v>
      </c>
      <c r="E2151" s="82" t="s">
        <v>3729</v>
      </c>
      <c r="F2151" s="84" t="s">
        <v>2075</v>
      </c>
      <c r="G2151" s="84" t="s">
        <v>2075</v>
      </c>
      <c r="H2151" s="86" t="s">
        <v>89</v>
      </c>
      <c r="I2151" s="86"/>
      <c r="J2151" s="86"/>
      <c r="K2151" s="86"/>
      <c r="L2151" s="86" t="s">
        <v>95</v>
      </c>
      <c r="M2151" s="86" t="s">
        <v>168</v>
      </c>
      <c r="N2151" s="87">
        <v>3</v>
      </c>
      <c r="O2151" s="82" t="s">
        <v>92</v>
      </c>
      <c r="P2151" s="97">
        <v>3</v>
      </c>
      <c r="Q2151" s="97">
        <v>44</v>
      </c>
      <c r="R2151" s="82">
        <v>338</v>
      </c>
      <c r="S2151" s="82">
        <v>338</v>
      </c>
      <c r="T2151" s="84" t="s">
        <v>88</v>
      </c>
      <c r="U2151" s="82"/>
      <c r="V2151" s="82"/>
      <c r="W2151" s="82"/>
      <c r="X2151" s="82"/>
      <c r="Y2151" s="82"/>
      <c r="Z2151" s="82"/>
      <c r="AA2151" s="82">
        <f t="shared" si="1182"/>
        <v>224</v>
      </c>
      <c r="AB2151" s="82">
        <v>97.2</v>
      </c>
      <c r="AC2151" s="82" t="s">
        <v>88</v>
      </c>
      <c r="AD2151" s="82"/>
      <c r="AE2151" s="120">
        <v>2.3483999999999998</v>
      </c>
      <c r="AF2151" s="82"/>
      <c r="AG2151" s="82"/>
      <c r="AH2151" s="82"/>
      <c r="AI2151" s="82"/>
      <c r="AJ2151" s="82"/>
      <c r="AK2151" s="82"/>
      <c r="AL2151" s="82"/>
      <c r="AM2151" s="82"/>
      <c r="AN2151" s="82"/>
      <c r="AO2151" s="87"/>
      <c r="AP2151" s="93">
        <f t="shared" si="1183"/>
        <v>3.7333333333333334</v>
      </c>
      <c r="AQ2151" s="126" t="e">
        <f t="shared" si="1184"/>
        <v>#REF!</v>
      </c>
      <c r="AR2151" s="126" t="e">
        <f t="shared" si="1185"/>
        <v>#REF!</v>
      </c>
      <c r="AS2151" s="85">
        <f t="shared" si="1186"/>
        <v>194.13333333333313</v>
      </c>
      <c r="AT2151" s="85">
        <f t="shared" si="1187"/>
        <v>197.86666666666645</v>
      </c>
      <c r="AU2151" s="125">
        <f t="shared" si="1188"/>
        <v>1220.6000000000017</v>
      </c>
    </row>
    <row r="2152" spans="2:48">
      <c r="B2152" s="96">
        <v>45773</v>
      </c>
      <c r="C2152" s="82" t="s">
        <v>138</v>
      </c>
      <c r="D2152" s="82" t="s">
        <v>116</v>
      </c>
      <c r="E2152" s="82" t="s">
        <v>3729</v>
      </c>
      <c r="F2152" s="84" t="s">
        <v>2076</v>
      </c>
      <c r="G2152" s="84" t="s">
        <v>2076</v>
      </c>
      <c r="H2152" s="86" t="s">
        <v>89</v>
      </c>
      <c r="I2152" s="86"/>
      <c r="J2152" s="86"/>
      <c r="K2152" s="86"/>
      <c r="L2152" s="86" t="s">
        <v>95</v>
      </c>
      <c r="M2152" s="86" t="s">
        <v>168</v>
      </c>
      <c r="N2152" s="87">
        <v>3</v>
      </c>
      <c r="O2152" s="82" t="s">
        <v>92</v>
      </c>
      <c r="P2152" s="97">
        <v>3</v>
      </c>
      <c r="Q2152" s="97">
        <v>44</v>
      </c>
      <c r="R2152" s="82">
        <v>338</v>
      </c>
      <c r="S2152" s="82">
        <v>338</v>
      </c>
      <c r="T2152" s="84" t="s">
        <v>88</v>
      </c>
      <c r="U2152" s="82"/>
      <c r="V2152" s="82"/>
      <c r="W2152" s="82"/>
      <c r="X2152" s="82"/>
      <c r="Y2152" s="82"/>
      <c r="Z2152" s="82"/>
      <c r="AA2152" s="82">
        <f t="shared" si="1182"/>
        <v>224</v>
      </c>
      <c r="AB2152" s="82">
        <v>95.9</v>
      </c>
      <c r="AC2152" s="82" t="s">
        <v>88</v>
      </c>
      <c r="AD2152" s="82"/>
      <c r="AE2152" s="120">
        <v>2.3515000000000001</v>
      </c>
      <c r="AF2152" s="82"/>
      <c r="AG2152" s="82"/>
      <c r="AH2152" s="82"/>
      <c r="AI2152" s="82"/>
      <c r="AJ2152" s="82"/>
      <c r="AK2152" s="82"/>
      <c r="AL2152" s="82"/>
      <c r="AM2152" s="82"/>
      <c r="AN2152" s="82"/>
      <c r="AO2152" s="87"/>
      <c r="AP2152" s="93">
        <f t="shared" si="1183"/>
        <v>3.7333333333333334</v>
      </c>
      <c r="AQ2152" s="126" t="e">
        <f t="shared" si="1184"/>
        <v>#REF!</v>
      </c>
      <c r="AR2152" s="126" t="e">
        <f t="shared" si="1185"/>
        <v>#REF!</v>
      </c>
      <c r="AS2152" s="85">
        <f t="shared" si="1186"/>
        <v>197.86666666666645</v>
      </c>
      <c r="AT2152" s="85">
        <f t="shared" si="1187"/>
        <v>201.59999999999977</v>
      </c>
      <c r="AU2152" s="125">
        <f t="shared" si="1188"/>
        <v>1224.3333333333351</v>
      </c>
    </row>
    <row r="2153" spans="2:48">
      <c r="B2153" s="96">
        <v>45773</v>
      </c>
      <c r="C2153" s="82" t="s">
        <v>138</v>
      </c>
      <c r="D2153" s="82" t="s">
        <v>116</v>
      </c>
      <c r="E2153" s="82" t="s">
        <v>3729</v>
      </c>
      <c r="F2153" s="84" t="s">
        <v>2077</v>
      </c>
      <c r="G2153" s="84" t="s">
        <v>2077</v>
      </c>
      <c r="H2153" s="86" t="s">
        <v>89</v>
      </c>
      <c r="I2153" s="86"/>
      <c r="J2153" s="86"/>
      <c r="K2153" s="86"/>
      <c r="L2153" s="86" t="s">
        <v>95</v>
      </c>
      <c r="M2153" s="86" t="s">
        <v>168</v>
      </c>
      <c r="N2153" s="87">
        <v>3</v>
      </c>
      <c r="O2153" s="82" t="s">
        <v>92</v>
      </c>
      <c r="P2153" s="97">
        <v>3</v>
      </c>
      <c r="Q2153" s="97">
        <v>44</v>
      </c>
      <c r="R2153" s="82">
        <v>338</v>
      </c>
      <c r="S2153" s="82">
        <v>338</v>
      </c>
      <c r="T2153" s="84" t="s">
        <v>88</v>
      </c>
      <c r="U2153" s="82"/>
      <c r="V2153" s="82"/>
      <c r="W2153" s="82"/>
      <c r="X2153" s="82"/>
      <c r="Y2153" s="82"/>
      <c r="Z2153" s="82"/>
      <c r="AA2153" s="82">
        <f t="shared" si="1182"/>
        <v>224</v>
      </c>
      <c r="AB2153" s="82">
        <v>112.8</v>
      </c>
      <c r="AC2153" s="82" t="s">
        <v>88</v>
      </c>
      <c r="AD2153" s="82"/>
      <c r="AE2153" s="120">
        <v>2.3809999999999998</v>
      </c>
      <c r="AF2153" s="82"/>
      <c r="AG2153" s="82"/>
      <c r="AH2153" s="82"/>
      <c r="AI2153" s="82"/>
      <c r="AJ2153" s="82"/>
      <c r="AK2153" s="82"/>
      <c r="AL2153" s="82"/>
      <c r="AM2153" s="82"/>
      <c r="AN2153" s="82"/>
      <c r="AO2153" s="87"/>
      <c r="AP2153" s="93">
        <f t="shared" si="1183"/>
        <v>3.7333333333333334</v>
      </c>
      <c r="AQ2153" s="126" t="e">
        <f t="shared" si="1184"/>
        <v>#REF!</v>
      </c>
      <c r="AR2153" s="126" t="e">
        <f t="shared" si="1185"/>
        <v>#REF!</v>
      </c>
      <c r="AS2153" s="85">
        <f t="shared" si="1186"/>
        <v>201.59999999999977</v>
      </c>
      <c r="AT2153" s="85">
        <f t="shared" si="1187"/>
        <v>205.33333333333309</v>
      </c>
      <c r="AU2153" s="125">
        <f t="shared" si="1188"/>
        <v>1228.0666666666684</v>
      </c>
    </row>
    <row r="2154" spans="2:48">
      <c r="B2154" s="96">
        <v>45773</v>
      </c>
      <c r="C2154" s="82" t="s">
        <v>138</v>
      </c>
      <c r="D2154" s="82" t="s">
        <v>116</v>
      </c>
      <c r="E2154" s="82" t="s">
        <v>3729</v>
      </c>
      <c r="F2154" s="84" t="s">
        <v>2078</v>
      </c>
      <c r="G2154" s="84" t="s">
        <v>2078</v>
      </c>
      <c r="H2154" s="86" t="s">
        <v>89</v>
      </c>
      <c r="I2154" s="86"/>
      <c r="J2154" s="86"/>
      <c r="K2154" s="86"/>
      <c r="L2154" s="86" t="s">
        <v>95</v>
      </c>
      <c r="M2154" s="86" t="s">
        <v>168</v>
      </c>
      <c r="N2154" s="87">
        <v>3</v>
      </c>
      <c r="O2154" s="82" t="s">
        <v>92</v>
      </c>
      <c r="P2154" s="97">
        <v>3</v>
      </c>
      <c r="Q2154" s="97">
        <v>44</v>
      </c>
      <c r="R2154" s="82">
        <v>338</v>
      </c>
      <c r="S2154" s="82">
        <v>338</v>
      </c>
      <c r="T2154" s="84" t="s">
        <v>88</v>
      </c>
      <c r="U2154" s="82"/>
      <c r="V2154" s="82"/>
      <c r="W2154" s="82"/>
      <c r="X2154" s="82"/>
      <c r="Y2154" s="82"/>
      <c r="Z2154" s="82"/>
      <c r="AA2154" s="82">
        <f t="shared" si="1182"/>
        <v>224</v>
      </c>
      <c r="AB2154" s="82">
        <v>97.4</v>
      </c>
      <c r="AC2154" s="82" t="s">
        <v>88</v>
      </c>
      <c r="AD2154" s="82"/>
      <c r="AE2154" s="120">
        <v>2.3477999999999999</v>
      </c>
      <c r="AF2154" s="82"/>
      <c r="AG2154" s="82"/>
      <c r="AH2154" s="82"/>
      <c r="AI2154" s="82"/>
      <c r="AJ2154" s="82"/>
      <c r="AK2154" s="82"/>
      <c r="AL2154" s="82"/>
      <c r="AM2154" s="82"/>
      <c r="AN2154" s="82"/>
      <c r="AO2154" s="87"/>
      <c r="AP2154" s="93">
        <f t="shared" si="1183"/>
        <v>3.7333333333333334</v>
      </c>
      <c r="AQ2154" s="126" t="e">
        <f t="shared" si="1184"/>
        <v>#REF!</v>
      </c>
      <c r="AR2154" s="126" t="e">
        <f t="shared" si="1185"/>
        <v>#REF!</v>
      </c>
      <c r="AS2154" s="85">
        <f t="shared" si="1186"/>
        <v>205.33333333333309</v>
      </c>
      <c r="AT2154" s="85">
        <f t="shared" si="1187"/>
        <v>209.06666666666641</v>
      </c>
      <c r="AU2154" s="125">
        <f t="shared" si="1188"/>
        <v>1231.8000000000018</v>
      </c>
    </row>
    <row r="2155" spans="2:48">
      <c r="B2155" s="96">
        <v>45773</v>
      </c>
      <c r="C2155" s="82" t="s">
        <v>138</v>
      </c>
      <c r="D2155" s="82" t="s">
        <v>116</v>
      </c>
      <c r="E2155" s="82" t="s">
        <v>3729</v>
      </c>
      <c r="F2155" s="84" t="s">
        <v>2079</v>
      </c>
      <c r="G2155" s="84" t="s">
        <v>2079</v>
      </c>
      <c r="H2155" s="86" t="s">
        <v>89</v>
      </c>
      <c r="I2155" s="86"/>
      <c r="J2155" s="86"/>
      <c r="K2155" s="86"/>
      <c r="L2155" s="86" t="s">
        <v>95</v>
      </c>
      <c r="M2155" s="86" t="s">
        <v>168</v>
      </c>
      <c r="N2155" s="87">
        <v>3</v>
      </c>
      <c r="O2155" s="82" t="s">
        <v>92</v>
      </c>
      <c r="P2155" s="97">
        <v>3</v>
      </c>
      <c r="Q2155" s="97">
        <v>44</v>
      </c>
      <c r="R2155" s="82">
        <v>338</v>
      </c>
      <c r="S2155" s="82">
        <v>338</v>
      </c>
      <c r="T2155" s="84" t="s">
        <v>88</v>
      </c>
      <c r="U2155" s="82"/>
      <c r="V2155" s="82"/>
      <c r="W2155" s="82"/>
      <c r="X2155" s="82"/>
      <c r="Y2155" s="82"/>
      <c r="Z2155" s="82"/>
      <c r="AA2155" s="82">
        <f t="shared" si="1182"/>
        <v>224</v>
      </c>
      <c r="AB2155" s="82">
        <v>111.7</v>
      </c>
      <c r="AC2155" s="82" t="s">
        <v>88</v>
      </c>
      <c r="AD2155" s="82"/>
      <c r="AE2155" s="120">
        <v>2.3864999999999998</v>
      </c>
      <c r="AF2155" s="82"/>
      <c r="AG2155" s="82"/>
      <c r="AH2155" s="82"/>
      <c r="AI2155" s="82"/>
      <c r="AJ2155" s="82"/>
      <c r="AK2155" s="82"/>
      <c r="AL2155" s="82"/>
      <c r="AM2155" s="82"/>
      <c r="AN2155" s="82"/>
      <c r="AO2155" s="87"/>
      <c r="AP2155" s="93">
        <f t="shared" si="1183"/>
        <v>3.7333333333333334</v>
      </c>
      <c r="AQ2155" s="126" t="e">
        <f t="shared" si="1184"/>
        <v>#REF!</v>
      </c>
      <c r="AR2155" s="126" t="e">
        <f t="shared" si="1185"/>
        <v>#REF!</v>
      </c>
      <c r="AS2155" s="85">
        <f t="shared" si="1186"/>
        <v>209.06666666666641</v>
      </c>
      <c r="AT2155" s="85">
        <f t="shared" si="1187"/>
        <v>212.79999999999973</v>
      </c>
      <c r="AU2155" s="125">
        <f t="shared" si="1188"/>
        <v>1235.5333333333351</v>
      </c>
    </row>
    <row r="2156" spans="2:48">
      <c r="B2156" s="96">
        <v>45773</v>
      </c>
      <c r="C2156" s="82" t="s">
        <v>138</v>
      </c>
      <c r="D2156" s="82" t="s">
        <v>116</v>
      </c>
      <c r="E2156" s="82" t="s">
        <v>3729</v>
      </c>
      <c r="F2156" s="84" t="s">
        <v>2080</v>
      </c>
      <c r="G2156" s="84" t="s">
        <v>2080</v>
      </c>
      <c r="H2156" s="86" t="s">
        <v>89</v>
      </c>
      <c r="I2156" s="86"/>
      <c r="J2156" s="86"/>
      <c r="K2156" s="86"/>
      <c r="L2156" s="86" t="s">
        <v>95</v>
      </c>
      <c r="M2156" s="86" t="s">
        <v>168</v>
      </c>
      <c r="N2156" s="87">
        <v>3</v>
      </c>
      <c r="O2156" s="82" t="s">
        <v>92</v>
      </c>
      <c r="P2156" s="97">
        <v>3</v>
      </c>
      <c r="Q2156" s="97">
        <v>44</v>
      </c>
      <c r="R2156" s="82">
        <v>338</v>
      </c>
      <c r="S2156" s="82">
        <v>338</v>
      </c>
      <c r="T2156" s="84" t="s">
        <v>88</v>
      </c>
      <c r="U2156" s="82"/>
      <c r="V2156" s="82"/>
      <c r="W2156" s="82"/>
      <c r="X2156" s="82"/>
      <c r="Y2156" s="82"/>
      <c r="Z2156" s="82"/>
      <c r="AA2156" s="82">
        <f t="shared" si="1182"/>
        <v>224</v>
      </c>
      <c r="AB2156" s="82">
        <v>111.1</v>
      </c>
      <c r="AC2156" s="82" t="s">
        <v>88</v>
      </c>
      <c r="AD2156" s="82"/>
      <c r="AE2156" s="120">
        <v>2.3734000000000002</v>
      </c>
      <c r="AF2156" s="82"/>
      <c r="AG2156" s="82"/>
      <c r="AH2156" s="82"/>
      <c r="AI2156" s="82"/>
      <c r="AJ2156" s="82"/>
      <c r="AK2156" s="82"/>
      <c r="AL2156" s="82"/>
      <c r="AM2156" s="82"/>
      <c r="AN2156" s="82"/>
      <c r="AO2156" s="87"/>
      <c r="AP2156" s="93">
        <f t="shared" si="1183"/>
        <v>3.7333333333333334</v>
      </c>
      <c r="AQ2156" s="126" t="e">
        <f t="shared" si="1184"/>
        <v>#REF!</v>
      </c>
      <c r="AR2156" s="126" t="e">
        <f t="shared" si="1185"/>
        <v>#REF!</v>
      </c>
      <c r="AS2156" s="85">
        <f t="shared" si="1186"/>
        <v>212.79999999999973</v>
      </c>
      <c r="AT2156" s="85">
        <f t="shared" si="1187"/>
        <v>216.53333333333305</v>
      </c>
      <c r="AU2156" s="125">
        <f t="shared" si="1188"/>
        <v>1239.2666666666685</v>
      </c>
    </row>
    <row r="2157" spans="2:48">
      <c r="B2157" s="96">
        <v>45773</v>
      </c>
      <c r="C2157" s="82" t="s">
        <v>138</v>
      </c>
      <c r="D2157" s="82" t="s">
        <v>116</v>
      </c>
      <c r="E2157" s="82" t="s">
        <v>3729</v>
      </c>
      <c r="F2157" s="84" t="s">
        <v>2081</v>
      </c>
      <c r="G2157" s="84" t="s">
        <v>2081</v>
      </c>
      <c r="H2157" s="86" t="s">
        <v>89</v>
      </c>
      <c r="I2157" s="86"/>
      <c r="J2157" s="86"/>
      <c r="K2157" s="86"/>
      <c r="L2157" s="86" t="s">
        <v>95</v>
      </c>
      <c r="M2157" s="86" t="s">
        <v>168</v>
      </c>
      <c r="N2157" s="87">
        <v>3</v>
      </c>
      <c r="O2157" s="82" t="s">
        <v>92</v>
      </c>
      <c r="P2157" s="97">
        <v>3</v>
      </c>
      <c r="Q2157" s="97">
        <v>44</v>
      </c>
      <c r="R2157" s="82">
        <v>338</v>
      </c>
      <c r="S2157" s="82">
        <v>338</v>
      </c>
      <c r="T2157" s="84" t="s">
        <v>88</v>
      </c>
      <c r="U2157" s="82"/>
      <c r="V2157" s="82"/>
      <c r="W2157" s="82"/>
      <c r="X2157" s="82"/>
      <c r="Y2157" s="82"/>
      <c r="Z2157" s="82"/>
      <c r="AA2157" s="82">
        <f t="shared" si="1182"/>
        <v>224</v>
      </c>
      <c r="AB2157" s="82">
        <v>112.2</v>
      </c>
      <c r="AC2157" s="82" t="s">
        <v>88</v>
      </c>
      <c r="AD2157" s="82"/>
      <c r="AE2157" s="120">
        <v>2.3805000000000001</v>
      </c>
      <c r="AF2157" s="82"/>
      <c r="AG2157" s="82"/>
      <c r="AH2157" s="82"/>
      <c r="AI2157" s="82"/>
      <c r="AJ2157" s="82"/>
      <c r="AK2157" s="82"/>
      <c r="AL2157" s="82"/>
      <c r="AM2157" s="82"/>
      <c r="AN2157" s="82"/>
      <c r="AO2157" s="87"/>
      <c r="AP2157" s="93">
        <f t="shared" si="1183"/>
        <v>3.7333333333333334</v>
      </c>
      <c r="AQ2157" s="126" t="e">
        <f t="shared" si="1184"/>
        <v>#REF!</v>
      </c>
      <c r="AR2157" s="126" t="e">
        <f t="shared" si="1185"/>
        <v>#REF!</v>
      </c>
      <c r="AS2157" s="85">
        <f t="shared" si="1186"/>
        <v>216.53333333333305</v>
      </c>
      <c r="AT2157" s="85">
        <f t="shared" si="1187"/>
        <v>220.26666666666637</v>
      </c>
      <c r="AU2157" s="125">
        <f t="shared" si="1188"/>
        <v>1243.0000000000018</v>
      </c>
    </row>
    <row r="2158" spans="2:48">
      <c r="B2158" s="122">
        <v>45773</v>
      </c>
      <c r="C2158" s="117" t="s">
        <v>138</v>
      </c>
      <c r="D2158" s="117"/>
      <c r="E2158" s="117"/>
      <c r="F2158" s="109" t="s">
        <v>100</v>
      </c>
      <c r="G2158" s="109"/>
      <c r="H2158" s="110"/>
      <c r="I2158" s="110"/>
      <c r="J2158" s="110"/>
      <c r="K2158" s="110"/>
      <c r="L2158" s="110"/>
      <c r="M2158" s="111"/>
      <c r="N2158" s="109">
        <v>38</v>
      </c>
      <c r="O2158" s="109" t="s">
        <v>101</v>
      </c>
      <c r="P2158" s="109">
        <v>121</v>
      </c>
      <c r="Q2158" s="109">
        <v>0</v>
      </c>
      <c r="R2158" s="109">
        <v>200</v>
      </c>
      <c r="S2158" s="109">
        <v>200</v>
      </c>
      <c r="T2158" s="112" t="s">
        <v>88</v>
      </c>
      <c r="U2158" s="117"/>
      <c r="V2158" s="117"/>
      <c r="W2158" s="117"/>
      <c r="X2158" s="117"/>
      <c r="Y2158" s="117"/>
      <c r="Z2158" s="117"/>
      <c r="AA2158" s="117"/>
      <c r="AB2158" s="117"/>
      <c r="AC2158" s="117"/>
      <c r="AD2158" s="117"/>
      <c r="AE2158" s="124" t="s">
        <v>2083</v>
      </c>
      <c r="AF2158" s="117"/>
      <c r="AG2158" s="117"/>
      <c r="AH2158" s="117"/>
      <c r="AI2158" s="117"/>
      <c r="AJ2158" s="117"/>
      <c r="AK2158" s="117"/>
      <c r="AL2158" s="117"/>
      <c r="AM2158" s="117"/>
      <c r="AN2158" s="117"/>
      <c r="AO2158" s="112"/>
      <c r="AP2158" s="113">
        <v>0</v>
      </c>
      <c r="AQ2158" s="113" t="e">
        <f t="shared" si="1184"/>
        <v>#REF!</v>
      </c>
      <c r="AR2158" s="113" t="e">
        <f t="shared" si="1185"/>
        <v>#REF!</v>
      </c>
      <c r="AS2158" s="118">
        <v>0</v>
      </c>
      <c r="AT2158" s="118">
        <v>0</v>
      </c>
      <c r="AU2158" s="119">
        <f t="shared" si="1188"/>
        <v>1243.0000000000018</v>
      </c>
      <c r="AV2158" s="95" t="s">
        <v>303</v>
      </c>
    </row>
    <row r="2159" spans="2:48">
      <c r="B2159" s="122">
        <v>45774</v>
      </c>
      <c r="C2159" s="117" t="s">
        <v>111</v>
      </c>
      <c r="D2159" s="117"/>
      <c r="E2159" s="117"/>
      <c r="F2159" s="109" t="s">
        <v>100</v>
      </c>
      <c r="G2159" s="109"/>
      <c r="H2159" s="110"/>
      <c r="I2159" s="110"/>
      <c r="J2159" s="110"/>
      <c r="K2159" s="110"/>
      <c r="L2159" s="110"/>
      <c r="M2159" s="111"/>
      <c r="N2159" s="109">
        <v>38</v>
      </c>
      <c r="O2159" s="109" t="s">
        <v>101</v>
      </c>
      <c r="P2159" s="109">
        <v>121</v>
      </c>
      <c r="Q2159" s="109">
        <v>0</v>
      </c>
      <c r="R2159" s="109">
        <v>200</v>
      </c>
      <c r="S2159" s="109">
        <v>200</v>
      </c>
      <c r="T2159" s="112" t="s">
        <v>88</v>
      </c>
      <c r="U2159" s="117"/>
      <c r="V2159" s="117"/>
      <c r="W2159" s="117"/>
      <c r="X2159" s="117"/>
      <c r="Y2159" s="117"/>
      <c r="Z2159" s="117"/>
      <c r="AA2159" s="117"/>
      <c r="AB2159" s="117"/>
      <c r="AC2159" s="117"/>
      <c r="AD2159" s="117"/>
      <c r="AE2159" s="124"/>
      <c r="AF2159" s="117"/>
      <c r="AG2159" s="117"/>
      <c r="AH2159" s="117"/>
      <c r="AI2159" s="117"/>
      <c r="AJ2159" s="117"/>
      <c r="AK2159" s="117"/>
      <c r="AL2159" s="117"/>
      <c r="AM2159" s="117"/>
      <c r="AN2159" s="117"/>
      <c r="AO2159" s="112"/>
      <c r="AP2159" s="113">
        <v>0</v>
      </c>
      <c r="AQ2159" s="113" t="e">
        <f t="shared" si="1184"/>
        <v>#REF!</v>
      </c>
      <c r="AR2159" s="113" t="e">
        <f t="shared" si="1185"/>
        <v>#REF!</v>
      </c>
      <c r="AS2159" s="118">
        <v>0</v>
      </c>
      <c r="AT2159" s="118">
        <v>0</v>
      </c>
      <c r="AU2159" s="119">
        <f t="shared" si="1188"/>
        <v>1243.0000000000018</v>
      </c>
      <c r="AV2159" s="95" t="s">
        <v>304</v>
      </c>
    </row>
    <row r="2160" spans="2:48">
      <c r="B2160" s="122">
        <v>45775</v>
      </c>
      <c r="C2160" s="117" t="s">
        <v>111</v>
      </c>
      <c r="D2160" s="147"/>
      <c r="E2160" s="117"/>
      <c r="F2160" s="115" t="s">
        <v>135</v>
      </c>
      <c r="G2160" s="109"/>
      <c r="H2160" s="110"/>
      <c r="I2160" s="110"/>
      <c r="J2160" s="110"/>
      <c r="K2160" s="110"/>
      <c r="L2160" s="110"/>
      <c r="M2160" s="111"/>
      <c r="N2160" s="109">
        <v>6</v>
      </c>
      <c r="O2160" s="109" t="s">
        <v>92</v>
      </c>
      <c r="P2160" s="109">
        <v>30</v>
      </c>
      <c r="Q2160" s="109">
        <v>0</v>
      </c>
      <c r="R2160" s="109">
        <v>359</v>
      </c>
      <c r="S2160" s="109">
        <v>359</v>
      </c>
      <c r="T2160" s="117" t="s">
        <v>88</v>
      </c>
      <c r="U2160" s="117"/>
      <c r="V2160" s="117"/>
      <c r="W2160" s="117"/>
      <c r="X2160" s="117"/>
      <c r="Y2160" s="117"/>
      <c r="Z2160" s="117"/>
      <c r="AA2160" s="117"/>
      <c r="AB2160" s="117"/>
      <c r="AC2160" s="117"/>
      <c r="AD2160" s="117"/>
      <c r="AE2160" s="124"/>
      <c r="AF2160" s="117"/>
      <c r="AG2160" s="117"/>
      <c r="AH2160" s="117"/>
      <c r="AI2160" s="117"/>
      <c r="AJ2160" s="117"/>
      <c r="AK2160" s="117"/>
      <c r="AL2160" s="117"/>
      <c r="AM2160" s="117"/>
      <c r="AN2160" s="117"/>
      <c r="AO2160" s="112"/>
      <c r="AP2160" s="113">
        <f t="shared" ref="AP2160:AP2161" si="1189">IF(O2160="A",AP2159+AA2160/60,AP2159)</f>
        <v>0</v>
      </c>
      <c r="AQ2160" s="113" t="e">
        <f t="shared" si="1184"/>
        <v>#REF!</v>
      </c>
      <c r="AR2160" s="113" t="e">
        <f t="shared" si="1185"/>
        <v>#REF!</v>
      </c>
      <c r="AS2160" s="118">
        <v>0</v>
      </c>
      <c r="AT2160" s="118">
        <v>0</v>
      </c>
      <c r="AU2160" s="119">
        <f t="shared" si="1188"/>
        <v>1243.0000000000018</v>
      </c>
    </row>
    <row r="2161" spans="2:47">
      <c r="B2161" s="122">
        <v>45775</v>
      </c>
      <c r="C2161" s="117" t="s">
        <v>111</v>
      </c>
      <c r="D2161" s="117"/>
      <c r="E2161" s="117"/>
      <c r="F2161" s="109" t="s">
        <v>102</v>
      </c>
      <c r="G2161" s="109"/>
      <c r="H2161" s="110"/>
      <c r="I2161" s="110"/>
      <c r="J2161" s="110"/>
      <c r="K2161" s="110"/>
      <c r="L2161" s="110"/>
      <c r="M2161" s="111"/>
      <c r="N2161" s="109">
        <v>1</v>
      </c>
      <c r="O2161" s="109" t="s">
        <v>92</v>
      </c>
      <c r="P2161" s="109">
        <v>60</v>
      </c>
      <c r="Q2161" s="109">
        <v>0</v>
      </c>
      <c r="R2161" s="109">
        <v>359</v>
      </c>
      <c r="S2161" s="109">
        <v>359</v>
      </c>
      <c r="T2161" s="117" t="s">
        <v>88</v>
      </c>
      <c r="U2161" s="117"/>
      <c r="V2161" s="117"/>
      <c r="W2161" s="117"/>
      <c r="X2161" s="117"/>
      <c r="Y2161" s="117"/>
      <c r="Z2161" s="117"/>
      <c r="AA2161" s="117">
        <f t="shared" ref="AA2161" si="1190">P2161*60+Q2161</f>
        <v>3600</v>
      </c>
      <c r="AB2161" s="117"/>
      <c r="AC2161" s="117"/>
      <c r="AD2161" s="117"/>
      <c r="AE2161" s="124"/>
      <c r="AF2161" s="117"/>
      <c r="AG2161" s="117"/>
      <c r="AH2161" s="117"/>
      <c r="AI2161" s="117"/>
      <c r="AJ2161" s="117"/>
      <c r="AK2161" s="117"/>
      <c r="AL2161" s="117"/>
      <c r="AM2161" s="117"/>
      <c r="AN2161" s="117"/>
      <c r="AO2161" s="112"/>
      <c r="AP2161" s="113">
        <f t="shared" si="1189"/>
        <v>0</v>
      </c>
      <c r="AQ2161" s="113" t="e">
        <f t="shared" si="1184"/>
        <v>#REF!</v>
      </c>
      <c r="AR2161" s="113" t="e">
        <f t="shared" si="1185"/>
        <v>#REF!</v>
      </c>
      <c r="AS2161" s="118">
        <v>0</v>
      </c>
      <c r="AT2161" s="118">
        <v>0</v>
      </c>
      <c r="AU2161" s="119">
        <f t="shared" si="1188"/>
        <v>1303.0000000000018</v>
      </c>
    </row>
    <row r="2162" spans="2:47">
      <c r="B2162" s="122">
        <v>45775</v>
      </c>
      <c r="C2162" s="117" t="s">
        <v>111</v>
      </c>
      <c r="D2162" s="117"/>
      <c r="E2162" s="117"/>
      <c r="F2162" s="109" t="s">
        <v>103</v>
      </c>
      <c r="G2162" s="109"/>
      <c r="H2162" s="110"/>
      <c r="I2162" s="110"/>
      <c r="J2162" s="110"/>
      <c r="K2162" s="110"/>
      <c r="L2162" s="110"/>
      <c r="M2162" s="111"/>
      <c r="N2162" s="109">
        <v>6</v>
      </c>
      <c r="O2162" s="109" t="s">
        <v>91</v>
      </c>
      <c r="P2162" s="109">
        <v>30</v>
      </c>
      <c r="Q2162" s="109">
        <v>0</v>
      </c>
      <c r="R2162" s="109">
        <v>359</v>
      </c>
      <c r="S2162" s="109">
        <v>359</v>
      </c>
      <c r="T2162" s="117" t="s">
        <v>88</v>
      </c>
      <c r="U2162" s="117"/>
      <c r="V2162" s="117"/>
      <c r="W2162" s="117"/>
      <c r="X2162" s="117"/>
      <c r="Y2162" s="117"/>
      <c r="Z2162" s="117"/>
      <c r="AA2162" s="117"/>
      <c r="AB2162" s="117"/>
      <c r="AC2162" s="117"/>
      <c r="AD2162" s="117"/>
      <c r="AE2162" s="124"/>
      <c r="AF2162" s="117"/>
      <c r="AG2162" s="117"/>
      <c r="AH2162" s="117"/>
      <c r="AI2162" s="117"/>
      <c r="AJ2162" s="117"/>
      <c r="AK2162" s="117"/>
      <c r="AL2162" s="117"/>
      <c r="AM2162" s="117"/>
      <c r="AN2162" s="117"/>
      <c r="AO2162" s="112"/>
      <c r="AP2162" s="113">
        <v>0</v>
      </c>
      <c r="AQ2162" s="113" t="e">
        <f t="shared" si="1184"/>
        <v>#REF!</v>
      </c>
      <c r="AR2162" s="113" t="e">
        <f t="shared" si="1185"/>
        <v>#REF!</v>
      </c>
      <c r="AS2162" s="118">
        <v>0</v>
      </c>
      <c r="AT2162" s="118">
        <v>0</v>
      </c>
      <c r="AU2162" s="119">
        <f t="shared" si="1188"/>
        <v>1303.0000000000018</v>
      </c>
    </row>
    <row r="2163" spans="2:47">
      <c r="B2163" s="122">
        <v>45775</v>
      </c>
      <c r="C2163" s="117" t="s">
        <v>111</v>
      </c>
      <c r="D2163" s="117"/>
      <c r="E2163" s="117"/>
      <c r="F2163" s="109" t="s">
        <v>104</v>
      </c>
      <c r="G2163" s="109"/>
      <c r="H2163" s="110"/>
      <c r="I2163" s="110"/>
      <c r="J2163" s="110"/>
      <c r="K2163" s="110"/>
      <c r="L2163" s="110"/>
      <c r="M2163" s="111"/>
      <c r="N2163" s="109">
        <v>1</v>
      </c>
      <c r="O2163" s="109" t="s">
        <v>91</v>
      </c>
      <c r="P2163" s="109">
        <v>60</v>
      </c>
      <c r="Q2163" s="109">
        <v>0</v>
      </c>
      <c r="R2163" s="109">
        <v>359</v>
      </c>
      <c r="S2163" s="109">
        <v>359</v>
      </c>
      <c r="T2163" s="117" t="s">
        <v>88</v>
      </c>
      <c r="U2163" s="117"/>
      <c r="V2163" s="117"/>
      <c r="W2163" s="117"/>
      <c r="X2163" s="117"/>
      <c r="Y2163" s="117"/>
      <c r="Z2163" s="117"/>
      <c r="AA2163" s="117">
        <f t="shared" ref="AA2163:AA2168" si="1191">P2163*60+Q2163</f>
        <v>3600</v>
      </c>
      <c r="AB2163" s="117"/>
      <c r="AC2163" s="117"/>
      <c r="AD2163" s="117"/>
      <c r="AE2163" s="124"/>
      <c r="AF2163" s="117"/>
      <c r="AG2163" s="117"/>
      <c r="AH2163" s="117"/>
      <c r="AI2163" s="117"/>
      <c r="AJ2163" s="117"/>
      <c r="AK2163" s="117"/>
      <c r="AL2163" s="117"/>
      <c r="AM2163" s="117"/>
      <c r="AN2163" s="117"/>
      <c r="AO2163" s="112"/>
      <c r="AP2163" s="113">
        <v>0</v>
      </c>
      <c r="AQ2163" s="113" t="e">
        <f t="shared" si="1184"/>
        <v>#REF!</v>
      </c>
      <c r="AR2163" s="113" t="e">
        <f t="shared" si="1185"/>
        <v>#REF!</v>
      </c>
      <c r="AS2163" s="118">
        <v>0</v>
      </c>
      <c r="AT2163" s="118">
        <v>0</v>
      </c>
      <c r="AU2163" s="119">
        <f t="shared" si="1188"/>
        <v>1363.0000000000018</v>
      </c>
    </row>
    <row r="2164" spans="2:47">
      <c r="B2164" s="122">
        <v>45775</v>
      </c>
      <c r="C2164" s="117" t="s">
        <v>120</v>
      </c>
      <c r="D2164" s="117"/>
      <c r="E2164" s="117"/>
      <c r="F2164" s="109" t="s">
        <v>104</v>
      </c>
      <c r="G2164" s="109"/>
      <c r="H2164" s="110"/>
      <c r="I2164" s="110"/>
      <c r="J2164" s="110"/>
      <c r="K2164" s="110"/>
      <c r="L2164" s="110"/>
      <c r="M2164" s="111"/>
      <c r="N2164" s="109">
        <v>1</v>
      </c>
      <c r="O2164" s="109" t="s">
        <v>91</v>
      </c>
      <c r="P2164" s="109">
        <v>60</v>
      </c>
      <c r="Q2164" s="109">
        <v>0</v>
      </c>
      <c r="R2164" s="109">
        <v>359</v>
      </c>
      <c r="S2164" s="109">
        <v>359</v>
      </c>
      <c r="T2164" s="117" t="s">
        <v>88</v>
      </c>
      <c r="U2164" s="117"/>
      <c r="V2164" s="117"/>
      <c r="W2164" s="117"/>
      <c r="X2164" s="117"/>
      <c r="Y2164" s="117"/>
      <c r="Z2164" s="117"/>
      <c r="AA2164" s="117">
        <f t="shared" si="1191"/>
        <v>3600</v>
      </c>
      <c r="AB2164" s="117"/>
      <c r="AC2164" s="117"/>
      <c r="AD2164" s="117"/>
      <c r="AE2164" s="124"/>
      <c r="AF2164" s="117"/>
      <c r="AG2164" s="117"/>
      <c r="AH2164" s="117"/>
      <c r="AI2164" s="117"/>
      <c r="AJ2164" s="117"/>
      <c r="AK2164" s="117"/>
      <c r="AL2164" s="117"/>
      <c r="AM2164" s="117"/>
      <c r="AN2164" s="117"/>
      <c r="AO2164" s="112"/>
      <c r="AP2164" s="113">
        <v>0</v>
      </c>
      <c r="AQ2164" s="113" t="e">
        <f t="shared" si="1184"/>
        <v>#REF!</v>
      </c>
      <c r="AR2164" s="113" t="e">
        <f t="shared" si="1185"/>
        <v>#REF!</v>
      </c>
      <c r="AS2164" s="118">
        <v>0</v>
      </c>
      <c r="AT2164" s="118">
        <v>0</v>
      </c>
      <c r="AU2164" s="119">
        <f t="shared" si="1188"/>
        <v>1423.0000000000018</v>
      </c>
    </row>
    <row r="2165" spans="2:47">
      <c r="B2165" s="122">
        <v>45775</v>
      </c>
      <c r="C2165" s="117" t="s">
        <v>120</v>
      </c>
      <c r="D2165" s="117"/>
      <c r="E2165" s="117"/>
      <c r="F2165" s="109" t="s">
        <v>104</v>
      </c>
      <c r="G2165" s="109"/>
      <c r="H2165" s="110"/>
      <c r="I2165" s="110"/>
      <c r="J2165" s="110"/>
      <c r="K2165" s="110"/>
      <c r="L2165" s="110"/>
      <c r="M2165" s="111"/>
      <c r="N2165" s="109">
        <v>1</v>
      </c>
      <c r="O2165" s="109" t="s">
        <v>91</v>
      </c>
      <c r="P2165" s="109">
        <v>60</v>
      </c>
      <c r="Q2165" s="109">
        <v>0</v>
      </c>
      <c r="R2165" s="109">
        <v>359</v>
      </c>
      <c r="S2165" s="109">
        <v>359</v>
      </c>
      <c r="T2165" s="117" t="s">
        <v>88</v>
      </c>
      <c r="U2165" s="117"/>
      <c r="V2165" s="117"/>
      <c r="W2165" s="117"/>
      <c r="X2165" s="117"/>
      <c r="Y2165" s="117"/>
      <c r="Z2165" s="117"/>
      <c r="AA2165" s="117">
        <f t="shared" si="1191"/>
        <v>3600</v>
      </c>
      <c r="AB2165" s="117"/>
      <c r="AC2165" s="117"/>
      <c r="AD2165" s="117"/>
      <c r="AE2165" s="124"/>
      <c r="AF2165" s="117"/>
      <c r="AG2165" s="117"/>
      <c r="AH2165" s="117"/>
      <c r="AI2165" s="117"/>
      <c r="AJ2165" s="117"/>
      <c r="AK2165" s="117"/>
      <c r="AL2165" s="117"/>
      <c r="AM2165" s="117"/>
      <c r="AN2165" s="117"/>
      <c r="AO2165" s="112"/>
      <c r="AP2165" s="113">
        <v>0</v>
      </c>
      <c r="AQ2165" s="113" t="e">
        <f t="shared" si="1184"/>
        <v>#REF!</v>
      </c>
      <c r="AR2165" s="113" t="e">
        <f t="shared" si="1185"/>
        <v>#REF!</v>
      </c>
      <c r="AS2165" s="118">
        <v>0</v>
      </c>
      <c r="AT2165" s="118">
        <v>0</v>
      </c>
      <c r="AU2165" s="119">
        <f t="shared" si="1188"/>
        <v>1483.0000000000018</v>
      </c>
    </row>
    <row r="2166" spans="2:47">
      <c r="B2166" s="122">
        <v>45775</v>
      </c>
      <c r="C2166" s="117" t="s">
        <v>120</v>
      </c>
      <c r="D2166" s="117"/>
      <c r="E2166" s="117"/>
      <c r="F2166" s="109" t="s">
        <v>104</v>
      </c>
      <c r="G2166" s="109"/>
      <c r="H2166" s="110"/>
      <c r="I2166" s="110"/>
      <c r="J2166" s="110"/>
      <c r="K2166" s="110"/>
      <c r="L2166" s="110"/>
      <c r="M2166" s="111"/>
      <c r="N2166" s="109">
        <v>1</v>
      </c>
      <c r="O2166" s="109" t="s">
        <v>91</v>
      </c>
      <c r="P2166" s="109">
        <v>60</v>
      </c>
      <c r="Q2166" s="109">
        <v>0</v>
      </c>
      <c r="R2166" s="109">
        <v>359</v>
      </c>
      <c r="S2166" s="109">
        <v>359</v>
      </c>
      <c r="T2166" s="117" t="s">
        <v>88</v>
      </c>
      <c r="U2166" s="117"/>
      <c r="V2166" s="117"/>
      <c r="W2166" s="117"/>
      <c r="X2166" s="117"/>
      <c r="Y2166" s="117"/>
      <c r="Z2166" s="117"/>
      <c r="AA2166" s="117">
        <f t="shared" si="1191"/>
        <v>3600</v>
      </c>
      <c r="AB2166" s="117"/>
      <c r="AC2166" s="117"/>
      <c r="AD2166" s="117"/>
      <c r="AE2166" s="124"/>
      <c r="AF2166" s="117"/>
      <c r="AG2166" s="117"/>
      <c r="AH2166" s="117"/>
      <c r="AI2166" s="117"/>
      <c r="AJ2166" s="117"/>
      <c r="AK2166" s="117"/>
      <c r="AL2166" s="117"/>
      <c r="AM2166" s="117"/>
      <c r="AN2166" s="117"/>
      <c r="AO2166" s="112"/>
      <c r="AP2166" s="113">
        <v>0</v>
      </c>
      <c r="AQ2166" s="113" t="e">
        <f t="shared" si="1184"/>
        <v>#REF!</v>
      </c>
      <c r="AR2166" s="113" t="e">
        <f t="shared" si="1185"/>
        <v>#REF!</v>
      </c>
      <c r="AS2166" s="118">
        <v>0</v>
      </c>
      <c r="AT2166" s="118">
        <v>0</v>
      </c>
      <c r="AU2166" s="119">
        <f t="shared" si="1188"/>
        <v>1543.0000000000018</v>
      </c>
    </row>
    <row r="2167" spans="2:47">
      <c r="B2167" s="96">
        <v>45775</v>
      </c>
      <c r="C2167" s="82" t="s">
        <v>164</v>
      </c>
      <c r="D2167" s="82"/>
      <c r="E2167" s="82"/>
      <c r="F2167" s="130" t="s">
        <v>105</v>
      </c>
      <c r="G2167" s="130" t="s">
        <v>89</v>
      </c>
      <c r="H2167" s="133" t="s">
        <v>89</v>
      </c>
      <c r="I2167" s="133" t="s">
        <v>89</v>
      </c>
      <c r="J2167" s="133" t="s">
        <v>89</v>
      </c>
      <c r="K2167" s="133" t="s">
        <v>89</v>
      </c>
      <c r="L2167" s="133" t="s">
        <v>95</v>
      </c>
      <c r="M2167" s="134" t="s">
        <v>106</v>
      </c>
      <c r="N2167" s="114">
        <v>3</v>
      </c>
      <c r="O2167" s="82" t="s">
        <v>114</v>
      </c>
      <c r="P2167" s="130">
        <v>3</v>
      </c>
      <c r="Q2167" s="114">
        <v>44</v>
      </c>
      <c r="R2167" s="130">
        <v>338</v>
      </c>
      <c r="S2167" s="130">
        <v>338</v>
      </c>
      <c r="T2167" s="84" t="s">
        <v>88</v>
      </c>
      <c r="U2167" s="82"/>
      <c r="V2167" s="82"/>
      <c r="W2167" s="82"/>
      <c r="X2167" s="82"/>
      <c r="Y2167" s="82"/>
      <c r="Z2167" s="82"/>
      <c r="AA2167" s="82">
        <f t="shared" si="1191"/>
        <v>224</v>
      </c>
      <c r="AB2167" s="82"/>
      <c r="AC2167" s="82"/>
      <c r="AD2167" s="82">
        <v>111.2</v>
      </c>
      <c r="AE2167" s="120">
        <v>2.395</v>
      </c>
      <c r="AF2167" s="82">
        <v>111.3</v>
      </c>
      <c r="AG2167" s="82">
        <v>99.2</v>
      </c>
      <c r="AH2167" s="132">
        <f>AF2167-AG2167</f>
        <v>12.099999999999994</v>
      </c>
      <c r="AI2167" s="82">
        <v>-6443.12</v>
      </c>
      <c r="AJ2167" s="82">
        <v>-4089.51</v>
      </c>
      <c r="AK2167" s="82">
        <v>-2550.64</v>
      </c>
      <c r="AL2167" s="82">
        <v>-2377.5100000000002</v>
      </c>
      <c r="AM2167" s="136">
        <f>AJ2167-AI2167</f>
        <v>2353.6099999999997</v>
      </c>
      <c r="AN2167" s="136">
        <f>AL2167-AK2167</f>
        <v>173.12999999999965</v>
      </c>
      <c r="AO2167" s="136">
        <f>AD2167/AA2167*60</f>
        <v>29.785714285714285</v>
      </c>
      <c r="AP2167" s="93">
        <f t="shared" ref="AP2167:AP2168" si="1192">IF(O2167="A",AP2166+AA2167/60,AP2166)</f>
        <v>3.7333333333333334</v>
      </c>
      <c r="AQ2167" s="126" t="e">
        <f t="shared" si="1184"/>
        <v>#REF!</v>
      </c>
      <c r="AR2167" s="126" t="e">
        <f t="shared" si="1185"/>
        <v>#REF!</v>
      </c>
      <c r="AS2167" s="85">
        <f t="shared" ref="AS2167:AS2168" si="1193">IF(O2167="3C",AS2166+AA2167/60,AS2166)</f>
        <v>0</v>
      </c>
      <c r="AT2167" s="85">
        <f t="shared" ref="AT2167:AT2168" si="1194">AT2166+(AA2167/60)</f>
        <v>3.7333333333333334</v>
      </c>
      <c r="AU2167" s="125">
        <f t="shared" si="1188"/>
        <v>1546.7333333333352</v>
      </c>
    </row>
    <row r="2168" spans="2:47">
      <c r="B2168" s="96">
        <v>45775</v>
      </c>
      <c r="C2168" s="82" t="s">
        <v>164</v>
      </c>
      <c r="D2168" s="82" t="s">
        <v>116</v>
      </c>
      <c r="E2168" s="82" t="s">
        <v>3729</v>
      </c>
      <c r="F2168" s="84" t="s">
        <v>2079</v>
      </c>
      <c r="G2168" s="84" t="s">
        <v>2079</v>
      </c>
      <c r="H2168" s="86" t="s">
        <v>89</v>
      </c>
      <c r="I2168" s="86"/>
      <c r="J2168" s="86"/>
      <c r="K2168" s="86"/>
      <c r="L2168" s="86" t="s">
        <v>95</v>
      </c>
      <c r="M2168" s="86" t="s">
        <v>168</v>
      </c>
      <c r="N2168" s="87">
        <v>3</v>
      </c>
      <c r="O2168" s="82" t="s">
        <v>92</v>
      </c>
      <c r="P2168" s="97">
        <v>3</v>
      </c>
      <c r="Q2168" s="97">
        <v>44</v>
      </c>
      <c r="R2168" s="82">
        <v>338</v>
      </c>
      <c r="S2168" s="82">
        <v>338</v>
      </c>
      <c r="T2168" s="84" t="s">
        <v>88</v>
      </c>
      <c r="U2168" s="82"/>
      <c r="V2168" s="82"/>
      <c r="W2168" s="82"/>
      <c r="X2168" s="82"/>
      <c r="Y2168" s="82"/>
      <c r="Z2168" s="82"/>
      <c r="AA2168" s="82">
        <f t="shared" si="1191"/>
        <v>224</v>
      </c>
      <c r="AB2168" s="82">
        <v>113.5</v>
      </c>
      <c r="AC2168" s="82" t="s">
        <v>88</v>
      </c>
      <c r="AD2168" s="82"/>
      <c r="AE2168" s="120">
        <v>2.3969999999999998</v>
      </c>
      <c r="AF2168" s="82"/>
      <c r="AG2168" s="82"/>
      <c r="AH2168" s="82"/>
      <c r="AI2168" s="82"/>
      <c r="AJ2168" s="82"/>
      <c r="AK2168" s="82"/>
      <c r="AL2168" s="82"/>
      <c r="AM2168" s="82"/>
      <c r="AN2168" s="82"/>
      <c r="AO2168" s="87"/>
      <c r="AP2168" s="93">
        <f t="shared" si="1192"/>
        <v>3.7333333333333334</v>
      </c>
      <c r="AQ2168" s="126" t="e">
        <f t="shared" ref="AQ2168" si="1195">IF(O2168="B",AQ2167+AA2168/60,AQ2167)</f>
        <v>#REF!</v>
      </c>
      <c r="AR2168" s="126" t="e">
        <f t="shared" ref="AR2168" si="1196">IF(O2168="3A",AR2167+AA2168/60,AR2167)</f>
        <v>#REF!</v>
      </c>
      <c r="AS2168" s="85">
        <f t="shared" si="1193"/>
        <v>3.7333333333333334</v>
      </c>
      <c r="AT2168" s="85">
        <f t="shared" si="1194"/>
        <v>7.4666666666666668</v>
      </c>
      <c r="AU2168" s="125">
        <f t="shared" ref="AU2168" si="1197">AU2167+(AA2168/60)</f>
        <v>1550.4666666666685</v>
      </c>
    </row>
    <row r="2169" spans="2:47">
      <c r="B2169" s="96">
        <v>45775</v>
      </c>
      <c r="C2169" s="82" t="s">
        <v>164</v>
      </c>
      <c r="D2169" s="82" t="s">
        <v>116</v>
      </c>
      <c r="E2169" s="82" t="s">
        <v>3729</v>
      </c>
      <c r="F2169" s="84" t="s">
        <v>2084</v>
      </c>
      <c r="G2169" s="84" t="s">
        <v>2084</v>
      </c>
      <c r="H2169" s="86" t="s">
        <v>89</v>
      </c>
      <c r="I2169" s="86"/>
      <c r="J2169" s="86"/>
      <c r="K2169" s="86"/>
      <c r="L2169" s="86" t="s">
        <v>95</v>
      </c>
      <c r="M2169" s="86" t="s">
        <v>168</v>
      </c>
      <c r="N2169" s="87">
        <v>3</v>
      </c>
      <c r="O2169" s="82" t="s">
        <v>92</v>
      </c>
      <c r="P2169" s="97">
        <v>3</v>
      </c>
      <c r="Q2169" s="97">
        <v>44</v>
      </c>
      <c r="R2169" s="82">
        <v>338</v>
      </c>
      <c r="S2169" s="82">
        <v>338</v>
      </c>
      <c r="T2169" s="84" t="s">
        <v>88</v>
      </c>
      <c r="U2169" s="82"/>
      <c r="V2169" s="82"/>
      <c r="W2169" s="82"/>
      <c r="X2169" s="82"/>
      <c r="Y2169" s="82"/>
      <c r="Z2169" s="82"/>
      <c r="AA2169" s="82">
        <f t="shared" ref="AA2169:AA2172" si="1198">P2169*60+Q2169</f>
        <v>224</v>
      </c>
      <c r="AB2169" s="82">
        <v>112.4</v>
      </c>
      <c r="AC2169" s="82" t="s">
        <v>88</v>
      </c>
      <c r="AD2169" s="82"/>
      <c r="AE2169" s="120">
        <v>2.3959999999999999</v>
      </c>
      <c r="AF2169" s="82"/>
      <c r="AG2169" s="82"/>
      <c r="AH2169" s="82"/>
      <c r="AI2169" s="82"/>
      <c r="AJ2169" s="82"/>
      <c r="AK2169" s="82"/>
      <c r="AL2169" s="82"/>
      <c r="AM2169" s="82"/>
      <c r="AN2169" s="82"/>
      <c r="AO2169" s="87"/>
      <c r="AP2169" s="93">
        <f t="shared" ref="AP2169:AP2172" si="1199">IF(O2169="A",AP2168+AA2169/60,AP2168)</f>
        <v>3.7333333333333334</v>
      </c>
      <c r="AQ2169" s="126" t="e">
        <f t="shared" ref="AQ2169:AQ2172" si="1200">IF(O2169="B",AQ2168+AA2169/60,AQ2168)</f>
        <v>#REF!</v>
      </c>
      <c r="AR2169" s="126" t="e">
        <f t="shared" ref="AR2169:AR2172" si="1201">IF(O2169="3A",AR2168+AA2169/60,AR2168)</f>
        <v>#REF!</v>
      </c>
      <c r="AS2169" s="85">
        <f t="shared" ref="AS2169:AS2172" si="1202">IF(O2169="3C",AS2168+AA2169/60,AS2168)</f>
        <v>7.4666666666666668</v>
      </c>
      <c r="AT2169" s="85">
        <f t="shared" ref="AT2169:AT2172" si="1203">AT2168+(AA2169/60)</f>
        <v>11.2</v>
      </c>
      <c r="AU2169" s="125">
        <f t="shared" ref="AU2169:AU2172" si="1204">AU2168+(AA2169/60)</f>
        <v>1554.2000000000019</v>
      </c>
    </row>
    <row r="2170" spans="2:47">
      <c r="B2170" s="96">
        <v>45775</v>
      </c>
      <c r="C2170" s="82" t="s">
        <v>164</v>
      </c>
      <c r="D2170" s="82" t="s">
        <v>116</v>
      </c>
      <c r="E2170" s="82" t="s">
        <v>3729</v>
      </c>
      <c r="F2170" s="84" t="s">
        <v>2085</v>
      </c>
      <c r="G2170" s="84" t="s">
        <v>2085</v>
      </c>
      <c r="H2170" s="86" t="s">
        <v>89</v>
      </c>
      <c r="I2170" s="86"/>
      <c r="J2170" s="86"/>
      <c r="K2170" s="86"/>
      <c r="L2170" s="86" t="s">
        <v>95</v>
      </c>
      <c r="M2170" s="86" t="s">
        <v>168</v>
      </c>
      <c r="N2170" s="87">
        <v>3</v>
      </c>
      <c r="O2170" s="82" t="s">
        <v>92</v>
      </c>
      <c r="P2170" s="97">
        <v>3</v>
      </c>
      <c r="Q2170" s="97">
        <v>44</v>
      </c>
      <c r="R2170" s="82">
        <v>338</v>
      </c>
      <c r="S2170" s="82">
        <v>338</v>
      </c>
      <c r="T2170" s="84" t="s">
        <v>88</v>
      </c>
      <c r="U2170" s="82"/>
      <c r="V2170" s="82"/>
      <c r="W2170" s="82"/>
      <c r="X2170" s="82"/>
      <c r="Y2170" s="82"/>
      <c r="Z2170" s="82"/>
      <c r="AA2170" s="82">
        <f t="shared" si="1198"/>
        <v>224</v>
      </c>
      <c r="AB2170" s="82">
        <v>113.6</v>
      </c>
      <c r="AC2170" s="82" t="s">
        <v>88</v>
      </c>
      <c r="AD2170" s="82"/>
      <c r="AE2170" s="120">
        <v>2.3929999999999998</v>
      </c>
      <c r="AF2170" s="82"/>
      <c r="AG2170" s="82"/>
      <c r="AH2170" s="82"/>
      <c r="AI2170" s="82"/>
      <c r="AJ2170" s="82"/>
      <c r="AK2170" s="82"/>
      <c r="AL2170" s="82"/>
      <c r="AM2170" s="82"/>
      <c r="AN2170" s="82"/>
      <c r="AO2170" s="87"/>
      <c r="AP2170" s="93">
        <f t="shared" si="1199"/>
        <v>3.7333333333333334</v>
      </c>
      <c r="AQ2170" s="126" t="e">
        <f t="shared" si="1200"/>
        <v>#REF!</v>
      </c>
      <c r="AR2170" s="126" t="e">
        <f t="shared" si="1201"/>
        <v>#REF!</v>
      </c>
      <c r="AS2170" s="85">
        <f t="shared" si="1202"/>
        <v>11.2</v>
      </c>
      <c r="AT2170" s="85">
        <f t="shared" si="1203"/>
        <v>14.933333333333334</v>
      </c>
      <c r="AU2170" s="125">
        <f t="shared" si="1204"/>
        <v>1557.9333333333352</v>
      </c>
    </row>
    <row r="2171" spans="2:47">
      <c r="B2171" s="96">
        <v>45775</v>
      </c>
      <c r="C2171" s="82" t="s">
        <v>164</v>
      </c>
      <c r="D2171" s="82" t="s">
        <v>116</v>
      </c>
      <c r="E2171" s="82" t="s">
        <v>3729</v>
      </c>
      <c r="F2171" s="84" t="s">
        <v>2086</v>
      </c>
      <c r="G2171" s="84" t="s">
        <v>2086</v>
      </c>
      <c r="H2171" s="86" t="s">
        <v>89</v>
      </c>
      <c r="I2171" s="86"/>
      <c r="J2171" s="86"/>
      <c r="K2171" s="86"/>
      <c r="L2171" s="86" t="s">
        <v>95</v>
      </c>
      <c r="M2171" s="86" t="s">
        <v>168</v>
      </c>
      <c r="N2171" s="87">
        <v>3</v>
      </c>
      <c r="O2171" s="82" t="s">
        <v>92</v>
      </c>
      <c r="P2171" s="97">
        <v>3</v>
      </c>
      <c r="Q2171" s="97">
        <v>44</v>
      </c>
      <c r="R2171" s="82">
        <v>338</v>
      </c>
      <c r="S2171" s="82">
        <v>338</v>
      </c>
      <c r="T2171" s="84" t="s">
        <v>88</v>
      </c>
      <c r="U2171" s="82"/>
      <c r="V2171" s="82"/>
      <c r="W2171" s="82"/>
      <c r="X2171" s="82"/>
      <c r="Y2171" s="82"/>
      <c r="Z2171" s="82"/>
      <c r="AA2171" s="82">
        <f t="shared" si="1198"/>
        <v>224</v>
      </c>
      <c r="AB2171" s="82">
        <v>113.9</v>
      </c>
      <c r="AC2171" s="82" t="s">
        <v>88</v>
      </c>
      <c r="AD2171" s="82"/>
      <c r="AE2171" s="120">
        <v>2.3929999999999998</v>
      </c>
      <c r="AF2171" s="82"/>
      <c r="AG2171" s="82"/>
      <c r="AH2171" s="82"/>
      <c r="AI2171" s="82"/>
      <c r="AJ2171" s="82"/>
      <c r="AK2171" s="82"/>
      <c r="AL2171" s="82"/>
      <c r="AM2171" s="82"/>
      <c r="AN2171" s="82"/>
      <c r="AO2171" s="87"/>
      <c r="AP2171" s="93">
        <f t="shared" si="1199"/>
        <v>3.7333333333333334</v>
      </c>
      <c r="AQ2171" s="126" t="e">
        <f t="shared" si="1200"/>
        <v>#REF!</v>
      </c>
      <c r="AR2171" s="126" t="e">
        <f t="shared" si="1201"/>
        <v>#REF!</v>
      </c>
      <c r="AS2171" s="85">
        <f t="shared" si="1202"/>
        <v>14.933333333333334</v>
      </c>
      <c r="AT2171" s="85">
        <f t="shared" si="1203"/>
        <v>18.666666666666668</v>
      </c>
      <c r="AU2171" s="125">
        <f t="shared" si="1204"/>
        <v>1561.6666666666686</v>
      </c>
    </row>
    <row r="2172" spans="2:47">
      <c r="B2172" s="96">
        <v>45775</v>
      </c>
      <c r="C2172" s="82" t="s">
        <v>164</v>
      </c>
      <c r="D2172" s="82" t="s">
        <v>116</v>
      </c>
      <c r="E2172" s="82" t="s">
        <v>3729</v>
      </c>
      <c r="F2172" s="84" t="s">
        <v>2087</v>
      </c>
      <c r="G2172" s="84" t="s">
        <v>2087</v>
      </c>
      <c r="H2172" s="86" t="s">
        <v>89</v>
      </c>
      <c r="I2172" s="86"/>
      <c r="J2172" s="86"/>
      <c r="K2172" s="86"/>
      <c r="L2172" s="86" t="s">
        <v>95</v>
      </c>
      <c r="M2172" s="86" t="s">
        <v>168</v>
      </c>
      <c r="N2172" s="87">
        <v>3</v>
      </c>
      <c r="O2172" s="82" t="s">
        <v>92</v>
      </c>
      <c r="P2172" s="97">
        <v>3</v>
      </c>
      <c r="Q2172" s="97">
        <v>44</v>
      </c>
      <c r="R2172" s="82">
        <v>338</v>
      </c>
      <c r="S2172" s="82">
        <v>338</v>
      </c>
      <c r="T2172" s="84" t="s">
        <v>88</v>
      </c>
      <c r="U2172" s="82"/>
      <c r="V2172" s="82"/>
      <c r="W2172" s="82"/>
      <c r="X2172" s="82"/>
      <c r="Y2172" s="82"/>
      <c r="Z2172" s="82"/>
      <c r="AA2172" s="82">
        <f t="shared" si="1198"/>
        <v>224</v>
      </c>
      <c r="AB2172" s="82">
        <v>113.4</v>
      </c>
      <c r="AC2172" s="82" t="s">
        <v>88</v>
      </c>
      <c r="AD2172" s="82"/>
      <c r="AE2172" s="120">
        <v>2.395</v>
      </c>
      <c r="AF2172" s="82"/>
      <c r="AG2172" s="82"/>
      <c r="AH2172" s="82"/>
      <c r="AI2172" s="82"/>
      <c r="AJ2172" s="82"/>
      <c r="AK2172" s="82"/>
      <c r="AL2172" s="82"/>
      <c r="AM2172" s="82"/>
      <c r="AN2172" s="82"/>
      <c r="AO2172" s="87"/>
      <c r="AP2172" s="93">
        <f t="shared" si="1199"/>
        <v>3.7333333333333334</v>
      </c>
      <c r="AQ2172" s="126" t="e">
        <f t="shared" si="1200"/>
        <v>#REF!</v>
      </c>
      <c r="AR2172" s="126" t="e">
        <f t="shared" si="1201"/>
        <v>#REF!</v>
      </c>
      <c r="AS2172" s="85">
        <f t="shared" si="1202"/>
        <v>18.666666666666668</v>
      </c>
      <c r="AT2172" s="85">
        <f t="shared" si="1203"/>
        <v>22.400000000000002</v>
      </c>
      <c r="AU2172" s="125">
        <f t="shared" si="1204"/>
        <v>1565.4000000000019</v>
      </c>
    </row>
    <row r="2173" spans="2:47">
      <c r="B2173" s="96">
        <v>45775</v>
      </c>
      <c r="C2173" s="82" t="s">
        <v>1038</v>
      </c>
      <c r="D2173" s="82" t="s">
        <v>116</v>
      </c>
      <c r="E2173" s="82" t="s">
        <v>3729</v>
      </c>
      <c r="F2173" s="84" t="s">
        <v>2088</v>
      </c>
      <c r="G2173" s="84" t="s">
        <v>2088</v>
      </c>
      <c r="H2173" s="86" t="s">
        <v>89</v>
      </c>
      <c r="I2173" s="86"/>
      <c r="J2173" s="86"/>
      <c r="K2173" s="86"/>
      <c r="L2173" s="86" t="s">
        <v>95</v>
      </c>
      <c r="M2173" s="86" t="s">
        <v>168</v>
      </c>
      <c r="N2173" s="87">
        <v>3</v>
      </c>
      <c r="O2173" s="82" t="s">
        <v>92</v>
      </c>
      <c r="P2173" s="97">
        <v>3</v>
      </c>
      <c r="Q2173" s="97">
        <v>44</v>
      </c>
      <c r="R2173" s="82">
        <v>338</v>
      </c>
      <c r="S2173" s="82">
        <v>338</v>
      </c>
      <c r="T2173" s="84" t="s">
        <v>88</v>
      </c>
      <c r="U2173" s="82"/>
      <c r="V2173" s="82"/>
      <c r="W2173" s="82"/>
      <c r="X2173" s="82"/>
      <c r="Y2173" s="82"/>
      <c r="Z2173" s="82"/>
      <c r="AA2173" s="82">
        <f t="shared" ref="AA2173:AA2175" si="1205">P2173*60+Q2173</f>
        <v>224</v>
      </c>
      <c r="AB2173" s="82">
        <v>113.7</v>
      </c>
      <c r="AC2173" s="82" t="s">
        <v>88</v>
      </c>
      <c r="AD2173" s="82"/>
      <c r="AE2173" s="120">
        <v>2.395</v>
      </c>
      <c r="AF2173" s="82"/>
      <c r="AG2173" s="82"/>
      <c r="AH2173" s="82"/>
      <c r="AI2173" s="82"/>
      <c r="AJ2173" s="82"/>
      <c r="AK2173" s="82"/>
      <c r="AL2173" s="82"/>
      <c r="AM2173" s="82"/>
      <c r="AN2173" s="82"/>
      <c r="AO2173" s="87"/>
      <c r="AP2173" s="93">
        <f t="shared" ref="AP2173:AP2175" si="1206">IF(O2173="A",AP2172+AA2173/60,AP2172)</f>
        <v>3.7333333333333334</v>
      </c>
      <c r="AQ2173" s="126" t="e">
        <f t="shared" ref="AQ2173:AQ2175" si="1207">IF(O2173="B",AQ2172+AA2173/60,AQ2172)</f>
        <v>#REF!</v>
      </c>
      <c r="AR2173" s="126" t="e">
        <f t="shared" ref="AR2173:AR2175" si="1208">IF(O2173="3A",AR2172+AA2173/60,AR2172)</f>
        <v>#REF!</v>
      </c>
      <c r="AS2173" s="85">
        <f t="shared" ref="AS2173:AS2175" si="1209">IF(O2173="3C",AS2172+AA2173/60,AS2172)</f>
        <v>22.400000000000002</v>
      </c>
      <c r="AT2173" s="85">
        <f t="shared" ref="AT2173:AT2175" si="1210">AT2172+(AA2173/60)</f>
        <v>26.133333333333336</v>
      </c>
      <c r="AU2173" s="125">
        <f t="shared" ref="AU2173:AU2175" si="1211">AU2172+(AA2173/60)</f>
        <v>1569.1333333333353</v>
      </c>
    </row>
    <row r="2174" spans="2:47">
      <c r="B2174" s="96">
        <v>45775</v>
      </c>
      <c r="C2174" s="82" t="s">
        <v>1038</v>
      </c>
      <c r="D2174" s="82" t="s">
        <v>116</v>
      </c>
      <c r="E2174" s="82" t="s">
        <v>3729</v>
      </c>
      <c r="F2174" s="84" t="s">
        <v>2089</v>
      </c>
      <c r="G2174" s="84" t="s">
        <v>2089</v>
      </c>
      <c r="H2174" s="86" t="s">
        <v>89</v>
      </c>
      <c r="I2174" s="86"/>
      <c r="J2174" s="86"/>
      <c r="K2174" s="86"/>
      <c r="L2174" s="86" t="s">
        <v>95</v>
      </c>
      <c r="M2174" s="86" t="s">
        <v>168</v>
      </c>
      <c r="N2174" s="87">
        <v>3</v>
      </c>
      <c r="O2174" s="82" t="s">
        <v>92</v>
      </c>
      <c r="P2174" s="97">
        <v>3</v>
      </c>
      <c r="Q2174" s="97">
        <v>44</v>
      </c>
      <c r="R2174" s="82">
        <v>338</v>
      </c>
      <c r="S2174" s="82">
        <v>338</v>
      </c>
      <c r="T2174" s="84" t="s">
        <v>88</v>
      </c>
      <c r="U2174" s="82"/>
      <c r="V2174" s="82"/>
      <c r="W2174" s="82"/>
      <c r="X2174" s="82"/>
      <c r="Y2174" s="82"/>
      <c r="Z2174" s="82"/>
      <c r="AA2174" s="82">
        <f t="shared" si="1205"/>
        <v>224</v>
      </c>
      <c r="AB2174" s="82">
        <v>95.4</v>
      </c>
      <c r="AC2174" s="82" t="s">
        <v>88</v>
      </c>
      <c r="AD2174" s="82"/>
      <c r="AE2174" s="120">
        <v>2.3559999999999999</v>
      </c>
      <c r="AF2174" s="82"/>
      <c r="AG2174" s="82"/>
      <c r="AH2174" s="82"/>
      <c r="AI2174" s="82"/>
      <c r="AJ2174" s="82"/>
      <c r="AK2174" s="82"/>
      <c r="AL2174" s="82"/>
      <c r="AM2174" s="82"/>
      <c r="AN2174" s="82"/>
      <c r="AO2174" s="87"/>
      <c r="AP2174" s="93">
        <f t="shared" si="1206"/>
        <v>3.7333333333333334</v>
      </c>
      <c r="AQ2174" s="126" t="e">
        <f t="shared" si="1207"/>
        <v>#REF!</v>
      </c>
      <c r="AR2174" s="126" t="e">
        <f t="shared" si="1208"/>
        <v>#REF!</v>
      </c>
      <c r="AS2174" s="85">
        <f t="shared" si="1209"/>
        <v>26.133333333333336</v>
      </c>
      <c r="AT2174" s="85">
        <f t="shared" si="1210"/>
        <v>29.866666666666671</v>
      </c>
      <c r="AU2174" s="125">
        <f t="shared" si="1211"/>
        <v>1572.8666666666686</v>
      </c>
    </row>
    <row r="2175" spans="2:47">
      <c r="B2175" s="96">
        <v>45775</v>
      </c>
      <c r="C2175" s="82" t="s">
        <v>1038</v>
      </c>
      <c r="D2175" s="82" t="s">
        <v>116</v>
      </c>
      <c r="E2175" s="82" t="s">
        <v>3729</v>
      </c>
      <c r="F2175" s="84" t="s">
        <v>2090</v>
      </c>
      <c r="G2175" s="84" t="s">
        <v>2090</v>
      </c>
      <c r="H2175" s="86" t="s">
        <v>89</v>
      </c>
      <c r="I2175" s="86"/>
      <c r="J2175" s="86"/>
      <c r="K2175" s="86"/>
      <c r="L2175" s="86" t="s">
        <v>95</v>
      </c>
      <c r="M2175" s="86" t="s">
        <v>168</v>
      </c>
      <c r="N2175" s="87">
        <v>3</v>
      </c>
      <c r="O2175" s="82" t="s">
        <v>92</v>
      </c>
      <c r="P2175" s="97">
        <v>3</v>
      </c>
      <c r="Q2175" s="97">
        <v>44</v>
      </c>
      <c r="R2175" s="82">
        <v>338</v>
      </c>
      <c r="S2175" s="82">
        <v>338</v>
      </c>
      <c r="T2175" s="84" t="s">
        <v>88</v>
      </c>
      <c r="U2175" s="82"/>
      <c r="V2175" s="82"/>
      <c r="W2175" s="82"/>
      <c r="X2175" s="82"/>
      <c r="Y2175" s="82"/>
      <c r="Z2175" s="82"/>
      <c r="AA2175" s="82">
        <f t="shared" si="1205"/>
        <v>224</v>
      </c>
      <c r="AB2175" s="82">
        <v>113.3</v>
      </c>
      <c r="AC2175" s="82" t="s">
        <v>88</v>
      </c>
      <c r="AD2175" s="82"/>
      <c r="AE2175" s="120">
        <v>2.4</v>
      </c>
      <c r="AF2175" s="82"/>
      <c r="AG2175" s="82"/>
      <c r="AH2175" s="82"/>
      <c r="AI2175" s="82"/>
      <c r="AJ2175" s="82"/>
      <c r="AK2175" s="82"/>
      <c r="AL2175" s="82"/>
      <c r="AM2175" s="82"/>
      <c r="AN2175" s="82"/>
      <c r="AO2175" s="87"/>
      <c r="AP2175" s="93">
        <f t="shared" si="1206"/>
        <v>3.7333333333333334</v>
      </c>
      <c r="AQ2175" s="126" t="e">
        <f t="shared" si="1207"/>
        <v>#REF!</v>
      </c>
      <c r="AR2175" s="126" t="e">
        <f t="shared" si="1208"/>
        <v>#REF!</v>
      </c>
      <c r="AS2175" s="85">
        <f t="shared" si="1209"/>
        <v>29.866666666666671</v>
      </c>
      <c r="AT2175" s="85">
        <f t="shared" si="1210"/>
        <v>33.6</v>
      </c>
      <c r="AU2175" s="125">
        <f t="shared" si="1211"/>
        <v>1576.600000000002</v>
      </c>
    </row>
    <row r="2176" spans="2:47">
      <c r="B2176" s="96">
        <v>45775</v>
      </c>
      <c r="C2176" s="82" t="s">
        <v>1038</v>
      </c>
      <c r="D2176" s="82" t="s">
        <v>116</v>
      </c>
      <c r="E2176" s="82" t="s">
        <v>3729</v>
      </c>
      <c r="F2176" s="84" t="s">
        <v>2091</v>
      </c>
      <c r="G2176" s="84" t="s">
        <v>2091</v>
      </c>
      <c r="H2176" s="86" t="s">
        <v>89</v>
      </c>
      <c r="I2176" s="86"/>
      <c r="J2176" s="86"/>
      <c r="K2176" s="86"/>
      <c r="L2176" s="86" t="s">
        <v>95</v>
      </c>
      <c r="M2176" s="86" t="s">
        <v>168</v>
      </c>
      <c r="N2176" s="87">
        <v>3</v>
      </c>
      <c r="O2176" s="82" t="s">
        <v>92</v>
      </c>
      <c r="P2176" s="97">
        <v>3</v>
      </c>
      <c r="Q2176" s="97">
        <v>44</v>
      </c>
      <c r="R2176" s="82">
        <v>338</v>
      </c>
      <c r="S2176" s="82">
        <v>338</v>
      </c>
      <c r="T2176" s="84" t="s">
        <v>88</v>
      </c>
      <c r="U2176" s="82"/>
      <c r="V2176" s="82"/>
      <c r="W2176" s="82"/>
      <c r="X2176" s="82"/>
      <c r="Y2176" s="82"/>
      <c r="Z2176" s="82"/>
      <c r="AA2176" s="82">
        <f t="shared" si="1182"/>
        <v>224</v>
      </c>
      <c r="AB2176" s="82">
        <v>111.3</v>
      </c>
      <c r="AC2176" s="82" t="s">
        <v>88</v>
      </c>
      <c r="AD2176" s="82"/>
      <c r="AE2176" s="120">
        <v>2.3929999999999998</v>
      </c>
      <c r="AF2176" s="82"/>
      <c r="AG2176" s="82"/>
      <c r="AH2176" s="82"/>
      <c r="AI2176" s="82"/>
      <c r="AJ2176" s="82"/>
      <c r="AK2176" s="82"/>
      <c r="AL2176" s="82"/>
      <c r="AM2176" s="82"/>
      <c r="AN2176" s="82"/>
      <c r="AO2176" s="87"/>
      <c r="AP2176" s="93">
        <f t="shared" si="1183"/>
        <v>3.7333333333333334</v>
      </c>
      <c r="AQ2176" s="126" t="e">
        <f t="shared" si="1184"/>
        <v>#REF!</v>
      </c>
      <c r="AR2176" s="126" t="e">
        <f t="shared" si="1185"/>
        <v>#REF!</v>
      </c>
      <c r="AS2176" s="85">
        <f t="shared" si="1186"/>
        <v>33.6</v>
      </c>
      <c r="AT2176" s="85">
        <f t="shared" si="1187"/>
        <v>37.333333333333336</v>
      </c>
      <c r="AU2176" s="125">
        <f t="shared" si="1188"/>
        <v>1580.3333333333353</v>
      </c>
    </row>
    <row r="2177" spans="2:47">
      <c r="B2177" s="96">
        <v>45775</v>
      </c>
      <c r="C2177" s="82" t="s">
        <v>1038</v>
      </c>
      <c r="D2177" s="82" t="s">
        <v>116</v>
      </c>
      <c r="E2177" s="82" t="s">
        <v>3729</v>
      </c>
      <c r="F2177" s="84" t="s">
        <v>2092</v>
      </c>
      <c r="G2177" s="84" t="s">
        <v>2092</v>
      </c>
      <c r="H2177" s="86" t="s">
        <v>89</v>
      </c>
      <c r="I2177" s="86"/>
      <c r="J2177" s="86"/>
      <c r="K2177" s="86"/>
      <c r="L2177" s="86" t="s">
        <v>95</v>
      </c>
      <c r="M2177" s="86" t="s">
        <v>168</v>
      </c>
      <c r="N2177" s="87">
        <v>3</v>
      </c>
      <c r="O2177" s="82" t="s">
        <v>92</v>
      </c>
      <c r="P2177" s="97">
        <v>3</v>
      </c>
      <c r="Q2177" s="97">
        <v>44</v>
      </c>
      <c r="R2177" s="82">
        <v>338</v>
      </c>
      <c r="S2177" s="82">
        <v>338</v>
      </c>
      <c r="T2177" s="84" t="s">
        <v>88</v>
      </c>
      <c r="U2177" s="82"/>
      <c r="V2177" s="82"/>
      <c r="W2177" s="82"/>
      <c r="X2177" s="82"/>
      <c r="Y2177" s="82"/>
      <c r="Z2177" s="82"/>
      <c r="AA2177" s="82">
        <f t="shared" si="1182"/>
        <v>224</v>
      </c>
      <c r="AB2177" s="82">
        <v>112.2</v>
      </c>
      <c r="AC2177" s="82" t="s">
        <v>88</v>
      </c>
      <c r="AD2177" s="82"/>
      <c r="AE2177" s="120">
        <v>2.39</v>
      </c>
      <c r="AF2177" s="82"/>
      <c r="AG2177" s="82"/>
      <c r="AH2177" s="82"/>
      <c r="AI2177" s="82"/>
      <c r="AJ2177" s="82"/>
      <c r="AK2177" s="82"/>
      <c r="AL2177" s="82"/>
      <c r="AM2177" s="82"/>
      <c r="AN2177" s="82"/>
      <c r="AO2177" s="87"/>
      <c r="AP2177" s="93">
        <f t="shared" si="1183"/>
        <v>3.7333333333333334</v>
      </c>
      <c r="AQ2177" s="126" t="e">
        <f t="shared" si="1184"/>
        <v>#REF!</v>
      </c>
      <c r="AR2177" s="126" t="e">
        <f t="shared" si="1185"/>
        <v>#REF!</v>
      </c>
      <c r="AS2177" s="85">
        <f t="shared" si="1186"/>
        <v>37.333333333333336</v>
      </c>
      <c r="AT2177" s="85">
        <f t="shared" si="1187"/>
        <v>41.06666666666667</v>
      </c>
      <c r="AU2177" s="125">
        <f t="shared" si="1188"/>
        <v>1584.0666666666687</v>
      </c>
    </row>
    <row r="2178" spans="2:47">
      <c r="B2178" s="96">
        <v>45775</v>
      </c>
      <c r="C2178" s="82" t="s">
        <v>1038</v>
      </c>
      <c r="D2178" s="82" t="s">
        <v>116</v>
      </c>
      <c r="E2178" s="82" t="s">
        <v>3729</v>
      </c>
      <c r="F2178" s="84" t="s">
        <v>2093</v>
      </c>
      <c r="G2178" s="84" t="s">
        <v>2093</v>
      </c>
      <c r="H2178" s="86" t="s">
        <v>89</v>
      </c>
      <c r="I2178" s="86"/>
      <c r="J2178" s="86"/>
      <c r="K2178" s="86"/>
      <c r="L2178" s="86" t="s">
        <v>95</v>
      </c>
      <c r="M2178" s="86" t="s">
        <v>168</v>
      </c>
      <c r="N2178" s="87">
        <v>3</v>
      </c>
      <c r="O2178" s="82" t="s">
        <v>92</v>
      </c>
      <c r="P2178" s="97">
        <v>3</v>
      </c>
      <c r="Q2178" s="97">
        <v>44</v>
      </c>
      <c r="R2178" s="82">
        <v>338</v>
      </c>
      <c r="S2178" s="82">
        <v>338</v>
      </c>
      <c r="T2178" s="84" t="s">
        <v>88</v>
      </c>
      <c r="U2178" s="82"/>
      <c r="V2178" s="82"/>
      <c r="W2178" s="82"/>
      <c r="X2178" s="82"/>
      <c r="Y2178" s="82"/>
      <c r="Z2178" s="82"/>
      <c r="AA2178" s="82">
        <f t="shared" si="1182"/>
        <v>224</v>
      </c>
      <c r="AB2178" s="82">
        <v>114.6</v>
      </c>
      <c r="AC2178" s="82" t="s">
        <v>88</v>
      </c>
      <c r="AD2178" s="82"/>
      <c r="AE2178" s="120">
        <v>2.4039999999999999</v>
      </c>
      <c r="AF2178" s="82"/>
      <c r="AG2178" s="82"/>
      <c r="AH2178" s="82"/>
      <c r="AI2178" s="82"/>
      <c r="AJ2178" s="82"/>
      <c r="AK2178" s="82"/>
      <c r="AL2178" s="82"/>
      <c r="AM2178" s="82"/>
      <c r="AN2178" s="82"/>
      <c r="AO2178" s="87"/>
      <c r="AP2178" s="93">
        <f t="shared" si="1183"/>
        <v>3.7333333333333334</v>
      </c>
      <c r="AQ2178" s="126" t="e">
        <f t="shared" si="1184"/>
        <v>#REF!</v>
      </c>
      <c r="AR2178" s="126" t="e">
        <f t="shared" si="1185"/>
        <v>#REF!</v>
      </c>
      <c r="AS2178" s="85">
        <f t="shared" si="1186"/>
        <v>41.06666666666667</v>
      </c>
      <c r="AT2178" s="85">
        <f t="shared" si="1187"/>
        <v>44.800000000000004</v>
      </c>
      <c r="AU2178" s="125">
        <f t="shared" si="1188"/>
        <v>1587.800000000002</v>
      </c>
    </row>
    <row r="2179" spans="2:47">
      <c r="B2179" s="96">
        <v>45776</v>
      </c>
      <c r="C2179" s="82" t="s">
        <v>1038</v>
      </c>
      <c r="D2179" s="82" t="s">
        <v>116</v>
      </c>
      <c r="E2179" s="82" t="s">
        <v>3729</v>
      </c>
      <c r="F2179" s="84" t="s">
        <v>2094</v>
      </c>
      <c r="G2179" s="84" t="s">
        <v>2094</v>
      </c>
      <c r="H2179" s="86" t="s">
        <v>89</v>
      </c>
      <c r="I2179" s="86"/>
      <c r="J2179" s="86"/>
      <c r="K2179" s="86"/>
      <c r="L2179" s="86" t="s">
        <v>95</v>
      </c>
      <c r="M2179" s="86" t="s">
        <v>168</v>
      </c>
      <c r="N2179" s="87">
        <v>3</v>
      </c>
      <c r="O2179" s="82" t="s">
        <v>92</v>
      </c>
      <c r="P2179" s="97">
        <v>3</v>
      </c>
      <c r="Q2179" s="97">
        <v>44</v>
      </c>
      <c r="R2179" s="82">
        <v>338</v>
      </c>
      <c r="S2179" s="82">
        <v>338</v>
      </c>
      <c r="T2179" s="84" t="s">
        <v>88</v>
      </c>
      <c r="U2179" s="82"/>
      <c r="V2179" s="82"/>
      <c r="W2179" s="82"/>
      <c r="X2179" s="82"/>
      <c r="Y2179" s="82"/>
      <c r="Z2179" s="82"/>
      <c r="AA2179" s="82">
        <f t="shared" si="1182"/>
        <v>224</v>
      </c>
      <c r="AB2179" s="82">
        <v>113.6</v>
      </c>
      <c r="AC2179" s="82" t="s">
        <v>88</v>
      </c>
      <c r="AD2179" s="82"/>
      <c r="AE2179" s="120">
        <v>2.3929999999999998</v>
      </c>
      <c r="AF2179" s="82"/>
      <c r="AG2179" s="82"/>
      <c r="AH2179" s="82"/>
      <c r="AI2179" s="82"/>
      <c r="AJ2179" s="82"/>
      <c r="AK2179" s="82"/>
      <c r="AL2179" s="82"/>
      <c r="AM2179" s="82"/>
      <c r="AN2179" s="82"/>
      <c r="AO2179" s="87"/>
      <c r="AP2179" s="93">
        <f t="shared" si="1183"/>
        <v>3.7333333333333334</v>
      </c>
      <c r="AQ2179" s="126" t="e">
        <f t="shared" si="1184"/>
        <v>#REF!</v>
      </c>
      <c r="AR2179" s="126" t="e">
        <f t="shared" si="1185"/>
        <v>#REF!</v>
      </c>
      <c r="AS2179" s="85">
        <f t="shared" si="1186"/>
        <v>44.800000000000004</v>
      </c>
      <c r="AT2179" s="85">
        <f t="shared" si="1187"/>
        <v>48.533333333333339</v>
      </c>
      <c r="AU2179" s="125">
        <f t="shared" si="1188"/>
        <v>1591.5333333333353</v>
      </c>
    </row>
    <row r="2180" spans="2:47">
      <c r="B2180" s="96">
        <v>45776</v>
      </c>
      <c r="C2180" s="82" t="s">
        <v>1038</v>
      </c>
      <c r="D2180" s="82" t="s">
        <v>116</v>
      </c>
      <c r="E2180" s="82" t="s">
        <v>3729</v>
      </c>
      <c r="F2180" s="84" t="s">
        <v>2095</v>
      </c>
      <c r="G2180" s="84" t="s">
        <v>2095</v>
      </c>
      <c r="H2180" s="86" t="s">
        <v>89</v>
      </c>
      <c r="I2180" s="86"/>
      <c r="J2180" s="86"/>
      <c r="K2180" s="86"/>
      <c r="L2180" s="86" t="s">
        <v>95</v>
      </c>
      <c r="M2180" s="86" t="s">
        <v>168</v>
      </c>
      <c r="N2180" s="87">
        <v>3</v>
      </c>
      <c r="O2180" s="82" t="s">
        <v>92</v>
      </c>
      <c r="P2180" s="97">
        <v>3</v>
      </c>
      <c r="Q2180" s="97">
        <v>44</v>
      </c>
      <c r="R2180" s="82">
        <v>338</v>
      </c>
      <c r="S2180" s="82">
        <v>338</v>
      </c>
      <c r="T2180" s="84" t="s">
        <v>88</v>
      </c>
      <c r="U2180" s="82"/>
      <c r="V2180" s="82"/>
      <c r="W2180" s="82"/>
      <c r="X2180" s="82"/>
      <c r="Y2180" s="82"/>
      <c r="Z2180" s="82"/>
      <c r="AA2180" s="82">
        <f t="shared" si="1182"/>
        <v>224</v>
      </c>
      <c r="AB2180" s="82">
        <v>112.6</v>
      </c>
      <c r="AC2180" s="82" t="s">
        <v>88</v>
      </c>
      <c r="AD2180" s="82"/>
      <c r="AE2180" s="120">
        <v>2.387</v>
      </c>
      <c r="AF2180" s="82"/>
      <c r="AG2180" s="82"/>
      <c r="AH2180" s="82"/>
      <c r="AI2180" s="82"/>
      <c r="AJ2180" s="82"/>
      <c r="AK2180" s="82"/>
      <c r="AL2180" s="82"/>
      <c r="AM2180" s="82"/>
      <c r="AN2180" s="82"/>
      <c r="AO2180" s="87"/>
      <c r="AP2180" s="93">
        <f t="shared" si="1183"/>
        <v>3.7333333333333334</v>
      </c>
      <c r="AQ2180" s="126" t="e">
        <f t="shared" si="1184"/>
        <v>#REF!</v>
      </c>
      <c r="AR2180" s="126" t="e">
        <f t="shared" si="1185"/>
        <v>#REF!</v>
      </c>
      <c r="AS2180" s="85">
        <f t="shared" si="1186"/>
        <v>48.533333333333339</v>
      </c>
      <c r="AT2180" s="85">
        <f t="shared" si="1187"/>
        <v>52.266666666666673</v>
      </c>
      <c r="AU2180" s="125">
        <f t="shared" si="1188"/>
        <v>1595.2666666666687</v>
      </c>
    </row>
    <row r="2181" spans="2:47">
      <c r="B2181" s="96">
        <v>45776</v>
      </c>
      <c r="C2181" s="82" t="s">
        <v>1038</v>
      </c>
      <c r="D2181" s="82" t="s">
        <v>116</v>
      </c>
      <c r="E2181" s="82" t="s">
        <v>3729</v>
      </c>
      <c r="F2181" s="84" t="s">
        <v>2096</v>
      </c>
      <c r="G2181" s="84" t="s">
        <v>2096</v>
      </c>
      <c r="H2181" s="86" t="s">
        <v>89</v>
      </c>
      <c r="I2181" s="86"/>
      <c r="J2181" s="86"/>
      <c r="K2181" s="86"/>
      <c r="L2181" s="86" t="s">
        <v>95</v>
      </c>
      <c r="M2181" s="86" t="s">
        <v>168</v>
      </c>
      <c r="N2181" s="87">
        <v>3</v>
      </c>
      <c r="O2181" s="82" t="s">
        <v>92</v>
      </c>
      <c r="P2181" s="97">
        <v>3</v>
      </c>
      <c r="Q2181" s="97">
        <v>44</v>
      </c>
      <c r="R2181" s="82">
        <v>338</v>
      </c>
      <c r="S2181" s="82">
        <v>338</v>
      </c>
      <c r="T2181" s="84" t="s">
        <v>88</v>
      </c>
      <c r="U2181" s="82"/>
      <c r="V2181" s="82"/>
      <c r="W2181" s="82"/>
      <c r="X2181" s="82"/>
      <c r="Y2181" s="82"/>
      <c r="Z2181" s="82"/>
      <c r="AA2181" s="82">
        <f t="shared" si="1182"/>
        <v>224</v>
      </c>
      <c r="AB2181" s="82">
        <v>95.2</v>
      </c>
      <c r="AC2181" s="82" t="s">
        <v>88</v>
      </c>
      <c r="AD2181" s="82"/>
      <c r="AE2181" s="120">
        <v>2.3580000000000001</v>
      </c>
      <c r="AF2181" s="82"/>
      <c r="AG2181" s="82"/>
      <c r="AH2181" s="82"/>
      <c r="AI2181" s="82"/>
      <c r="AJ2181" s="82"/>
      <c r="AK2181" s="82"/>
      <c r="AL2181" s="82"/>
      <c r="AM2181" s="82"/>
      <c r="AN2181" s="82"/>
      <c r="AO2181" s="87"/>
      <c r="AP2181" s="93">
        <f t="shared" si="1183"/>
        <v>3.7333333333333334</v>
      </c>
      <c r="AQ2181" s="126" t="e">
        <f t="shared" si="1184"/>
        <v>#REF!</v>
      </c>
      <c r="AR2181" s="126" t="e">
        <f t="shared" si="1185"/>
        <v>#REF!</v>
      </c>
      <c r="AS2181" s="85">
        <f t="shared" si="1186"/>
        <v>52.266666666666673</v>
      </c>
      <c r="AT2181" s="85">
        <f t="shared" si="1187"/>
        <v>56.000000000000007</v>
      </c>
      <c r="AU2181" s="125">
        <f t="shared" si="1188"/>
        <v>1599.000000000002</v>
      </c>
    </row>
    <row r="2182" spans="2:47">
      <c r="B2182" s="96">
        <v>45776</v>
      </c>
      <c r="C2182" s="82" t="s">
        <v>1038</v>
      </c>
      <c r="D2182" s="82" t="s">
        <v>116</v>
      </c>
      <c r="E2182" s="82" t="s">
        <v>3729</v>
      </c>
      <c r="F2182" s="84" t="s">
        <v>2097</v>
      </c>
      <c r="G2182" s="84" t="s">
        <v>2097</v>
      </c>
      <c r="H2182" s="86" t="s">
        <v>89</v>
      </c>
      <c r="I2182" s="86"/>
      <c r="J2182" s="86"/>
      <c r="K2182" s="86"/>
      <c r="L2182" s="86" t="s">
        <v>95</v>
      </c>
      <c r="M2182" s="86" t="s">
        <v>168</v>
      </c>
      <c r="N2182" s="87">
        <v>3</v>
      </c>
      <c r="O2182" s="82" t="s">
        <v>92</v>
      </c>
      <c r="P2182" s="97">
        <v>3</v>
      </c>
      <c r="Q2182" s="97">
        <v>44</v>
      </c>
      <c r="R2182" s="82">
        <v>338</v>
      </c>
      <c r="S2182" s="82">
        <v>338</v>
      </c>
      <c r="T2182" s="84" t="s">
        <v>88</v>
      </c>
      <c r="U2182" s="82"/>
      <c r="V2182" s="82"/>
      <c r="W2182" s="82"/>
      <c r="X2182" s="82"/>
      <c r="Y2182" s="82"/>
      <c r="Z2182" s="82"/>
      <c r="AA2182" s="82">
        <f t="shared" si="1182"/>
        <v>224</v>
      </c>
      <c r="AB2182" s="82">
        <v>113.5</v>
      </c>
      <c r="AC2182" s="82" t="s">
        <v>88</v>
      </c>
      <c r="AD2182" s="82"/>
      <c r="AE2182" s="120">
        <v>2.3969999999999998</v>
      </c>
      <c r="AF2182" s="82"/>
      <c r="AG2182" s="82"/>
      <c r="AH2182" s="82"/>
      <c r="AI2182" s="82"/>
      <c r="AJ2182" s="82"/>
      <c r="AK2182" s="82"/>
      <c r="AL2182" s="82"/>
      <c r="AM2182" s="82"/>
      <c r="AN2182" s="82"/>
      <c r="AO2182" s="87"/>
      <c r="AP2182" s="93">
        <f t="shared" si="1183"/>
        <v>3.7333333333333334</v>
      </c>
      <c r="AQ2182" s="126" t="e">
        <f t="shared" si="1184"/>
        <v>#REF!</v>
      </c>
      <c r="AR2182" s="126" t="e">
        <f t="shared" si="1185"/>
        <v>#REF!</v>
      </c>
      <c r="AS2182" s="85">
        <f t="shared" si="1186"/>
        <v>56.000000000000007</v>
      </c>
      <c r="AT2182" s="85">
        <f t="shared" si="1187"/>
        <v>59.733333333333341</v>
      </c>
      <c r="AU2182" s="125">
        <f t="shared" si="1188"/>
        <v>1602.7333333333354</v>
      </c>
    </row>
    <row r="2183" spans="2:47">
      <c r="B2183" s="96">
        <v>45776</v>
      </c>
      <c r="C2183" s="82" t="s">
        <v>1038</v>
      </c>
      <c r="D2183" s="82" t="s">
        <v>119</v>
      </c>
      <c r="E2183" s="82" t="s">
        <v>3729</v>
      </c>
      <c r="F2183" s="84" t="s">
        <v>2098</v>
      </c>
      <c r="G2183" s="84" t="s">
        <v>2098</v>
      </c>
      <c r="H2183" s="86" t="s">
        <v>89</v>
      </c>
      <c r="I2183" s="86"/>
      <c r="J2183" s="86"/>
      <c r="K2183" s="86"/>
      <c r="L2183" s="86" t="s">
        <v>95</v>
      </c>
      <c r="M2183" s="86" t="s">
        <v>168</v>
      </c>
      <c r="N2183" s="87">
        <v>3</v>
      </c>
      <c r="O2183" s="82" t="s">
        <v>92</v>
      </c>
      <c r="P2183" s="97">
        <v>3</v>
      </c>
      <c r="Q2183" s="97">
        <v>44</v>
      </c>
      <c r="R2183" s="82">
        <v>338</v>
      </c>
      <c r="S2183" s="82">
        <v>338</v>
      </c>
      <c r="T2183" s="84" t="s">
        <v>88</v>
      </c>
      <c r="U2183" s="82"/>
      <c r="V2183" s="82"/>
      <c r="W2183" s="82"/>
      <c r="X2183" s="82"/>
      <c r="Y2183" s="82"/>
      <c r="Z2183" s="82"/>
      <c r="AA2183" s="82">
        <f t="shared" si="1182"/>
        <v>224</v>
      </c>
      <c r="AB2183" s="82">
        <v>113.1</v>
      </c>
      <c r="AC2183" s="82" t="s">
        <v>88</v>
      </c>
      <c r="AD2183" s="82"/>
      <c r="AE2183" s="120">
        <v>2.3889999999999998</v>
      </c>
      <c r="AF2183" s="82"/>
      <c r="AG2183" s="82"/>
      <c r="AH2183" s="82"/>
      <c r="AI2183" s="82"/>
      <c r="AJ2183" s="82"/>
      <c r="AK2183" s="82"/>
      <c r="AL2183" s="82"/>
      <c r="AM2183" s="82"/>
      <c r="AN2183" s="82"/>
      <c r="AO2183" s="87"/>
      <c r="AP2183" s="93">
        <f t="shared" si="1183"/>
        <v>3.7333333333333334</v>
      </c>
      <c r="AQ2183" s="126" t="e">
        <f t="shared" si="1184"/>
        <v>#REF!</v>
      </c>
      <c r="AR2183" s="126" t="e">
        <f t="shared" si="1185"/>
        <v>#REF!</v>
      </c>
      <c r="AS2183" s="85">
        <f t="shared" si="1186"/>
        <v>59.733333333333341</v>
      </c>
      <c r="AT2183" s="85">
        <f t="shared" si="1187"/>
        <v>63.466666666666676</v>
      </c>
      <c r="AU2183" s="125">
        <f t="shared" si="1188"/>
        <v>1606.4666666666687</v>
      </c>
    </row>
    <row r="2184" spans="2:47">
      <c r="B2184" s="96">
        <v>45776</v>
      </c>
      <c r="C2184" s="82" t="s">
        <v>1038</v>
      </c>
      <c r="D2184" s="82" t="s">
        <v>119</v>
      </c>
      <c r="E2184" s="82" t="s">
        <v>3729</v>
      </c>
      <c r="F2184" s="84" t="s">
        <v>2101</v>
      </c>
      <c r="G2184" s="84" t="s">
        <v>2101</v>
      </c>
      <c r="H2184" s="86" t="s">
        <v>89</v>
      </c>
      <c r="I2184" s="86"/>
      <c r="J2184" s="86"/>
      <c r="K2184" s="86"/>
      <c r="L2184" s="86" t="s">
        <v>95</v>
      </c>
      <c r="M2184" s="86" t="s">
        <v>168</v>
      </c>
      <c r="N2184" s="87">
        <v>3</v>
      </c>
      <c r="O2184" s="82" t="s">
        <v>92</v>
      </c>
      <c r="P2184" s="97">
        <v>3</v>
      </c>
      <c r="Q2184" s="97">
        <v>44</v>
      </c>
      <c r="R2184" s="82">
        <v>338</v>
      </c>
      <c r="S2184" s="82">
        <v>338</v>
      </c>
      <c r="T2184" s="84" t="s">
        <v>88</v>
      </c>
      <c r="U2184" s="82"/>
      <c r="V2184" s="82"/>
      <c r="W2184" s="82"/>
      <c r="X2184" s="82"/>
      <c r="Y2184" s="82"/>
      <c r="Z2184" s="82"/>
      <c r="AA2184" s="82">
        <f t="shared" si="1182"/>
        <v>224</v>
      </c>
      <c r="AB2184" s="82">
        <v>112.3</v>
      </c>
      <c r="AC2184" s="82" t="s">
        <v>88</v>
      </c>
      <c r="AD2184" s="82"/>
      <c r="AE2184" s="120">
        <v>2.3879999999999999</v>
      </c>
      <c r="AF2184" s="82"/>
      <c r="AG2184" s="82"/>
      <c r="AH2184" s="82"/>
      <c r="AI2184" s="82"/>
      <c r="AJ2184" s="82"/>
      <c r="AK2184" s="82"/>
      <c r="AL2184" s="82"/>
      <c r="AM2184" s="82"/>
      <c r="AN2184" s="82"/>
      <c r="AO2184" s="87"/>
      <c r="AP2184" s="93">
        <f t="shared" si="1183"/>
        <v>3.7333333333333334</v>
      </c>
      <c r="AQ2184" s="126" t="e">
        <f t="shared" si="1184"/>
        <v>#REF!</v>
      </c>
      <c r="AR2184" s="126" t="e">
        <f t="shared" si="1185"/>
        <v>#REF!</v>
      </c>
      <c r="AS2184" s="85">
        <f t="shared" si="1186"/>
        <v>63.466666666666676</v>
      </c>
      <c r="AT2184" s="85">
        <f t="shared" si="1187"/>
        <v>67.2</v>
      </c>
      <c r="AU2184" s="125">
        <f t="shared" si="1188"/>
        <v>1610.2000000000021</v>
      </c>
    </row>
    <row r="2185" spans="2:47">
      <c r="B2185" s="96">
        <v>45776</v>
      </c>
      <c r="C2185" s="82" t="s">
        <v>1038</v>
      </c>
      <c r="D2185" s="82" t="s">
        <v>119</v>
      </c>
      <c r="E2185" s="82" t="s">
        <v>3729</v>
      </c>
      <c r="F2185" s="84" t="s">
        <v>2099</v>
      </c>
      <c r="G2185" s="84" t="s">
        <v>2099</v>
      </c>
      <c r="H2185" s="86" t="s">
        <v>89</v>
      </c>
      <c r="I2185" s="86"/>
      <c r="J2185" s="86"/>
      <c r="K2185" s="86"/>
      <c r="L2185" s="86" t="s">
        <v>95</v>
      </c>
      <c r="M2185" s="86" t="s">
        <v>168</v>
      </c>
      <c r="N2185" s="87">
        <v>3</v>
      </c>
      <c r="O2185" s="82" t="s">
        <v>92</v>
      </c>
      <c r="P2185" s="97">
        <v>3</v>
      </c>
      <c r="Q2185" s="97">
        <v>44</v>
      </c>
      <c r="R2185" s="82">
        <v>338</v>
      </c>
      <c r="S2185" s="82">
        <v>338</v>
      </c>
      <c r="T2185" s="84" t="s">
        <v>88</v>
      </c>
      <c r="U2185" s="82"/>
      <c r="V2185" s="82"/>
      <c r="W2185" s="82"/>
      <c r="X2185" s="82"/>
      <c r="Y2185" s="82"/>
      <c r="Z2185" s="82"/>
      <c r="AA2185" s="82">
        <f t="shared" si="1182"/>
        <v>224</v>
      </c>
      <c r="AB2185" s="82">
        <v>99</v>
      </c>
      <c r="AC2185" s="82" t="s">
        <v>88</v>
      </c>
      <c r="AD2185" s="82"/>
      <c r="AE2185" s="120">
        <v>2.359</v>
      </c>
      <c r="AF2185" s="82"/>
      <c r="AG2185" s="82"/>
      <c r="AH2185" s="82"/>
      <c r="AI2185" s="82"/>
      <c r="AJ2185" s="82"/>
      <c r="AK2185" s="82"/>
      <c r="AL2185" s="82"/>
      <c r="AM2185" s="82"/>
      <c r="AN2185" s="82"/>
      <c r="AO2185" s="87"/>
      <c r="AP2185" s="93">
        <f t="shared" si="1183"/>
        <v>3.7333333333333334</v>
      </c>
      <c r="AQ2185" s="126" t="e">
        <f t="shared" si="1184"/>
        <v>#REF!</v>
      </c>
      <c r="AR2185" s="126" t="e">
        <f t="shared" si="1185"/>
        <v>#REF!</v>
      </c>
      <c r="AS2185" s="85">
        <f t="shared" si="1186"/>
        <v>67.2</v>
      </c>
      <c r="AT2185" s="85">
        <f t="shared" si="1187"/>
        <v>70.933333333333337</v>
      </c>
      <c r="AU2185" s="125">
        <f t="shared" si="1188"/>
        <v>1613.9333333333354</v>
      </c>
    </row>
    <row r="2186" spans="2:47">
      <c r="B2186" s="96">
        <v>45776</v>
      </c>
      <c r="C2186" s="82" t="s">
        <v>1038</v>
      </c>
      <c r="D2186" s="82" t="s">
        <v>119</v>
      </c>
      <c r="E2186" s="82" t="s">
        <v>3729</v>
      </c>
      <c r="F2186" s="84" t="s">
        <v>2100</v>
      </c>
      <c r="G2186" s="84" t="s">
        <v>2100</v>
      </c>
      <c r="H2186" s="86" t="s">
        <v>89</v>
      </c>
      <c r="I2186" s="86"/>
      <c r="J2186" s="86"/>
      <c r="K2186" s="86"/>
      <c r="L2186" s="86" t="s">
        <v>95</v>
      </c>
      <c r="M2186" s="86" t="s">
        <v>168</v>
      </c>
      <c r="N2186" s="87">
        <v>3</v>
      </c>
      <c r="O2186" s="82" t="s">
        <v>92</v>
      </c>
      <c r="P2186" s="97">
        <v>3</v>
      </c>
      <c r="Q2186" s="97">
        <v>44</v>
      </c>
      <c r="R2186" s="82">
        <v>338</v>
      </c>
      <c r="S2186" s="82">
        <v>338</v>
      </c>
      <c r="T2186" s="84" t="s">
        <v>88</v>
      </c>
      <c r="U2186" s="82"/>
      <c r="V2186" s="82"/>
      <c r="W2186" s="82"/>
      <c r="X2186" s="82"/>
      <c r="Y2186" s="82"/>
      <c r="Z2186" s="82"/>
      <c r="AA2186" s="82">
        <f t="shared" si="1182"/>
        <v>224</v>
      </c>
      <c r="AB2186" s="82">
        <v>96.1</v>
      </c>
      <c r="AC2186" s="82" t="s">
        <v>88</v>
      </c>
      <c r="AD2186" s="82"/>
      <c r="AE2186" s="120">
        <v>2.3540000000000001</v>
      </c>
      <c r="AF2186" s="82"/>
      <c r="AG2186" s="82"/>
      <c r="AH2186" s="82"/>
      <c r="AI2186" s="82"/>
      <c r="AJ2186" s="82"/>
      <c r="AK2186" s="82"/>
      <c r="AL2186" s="82"/>
      <c r="AM2186" s="82"/>
      <c r="AN2186" s="82"/>
      <c r="AO2186" s="87"/>
      <c r="AP2186" s="93">
        <f t="shared" si="1183"/>
        <v>3.7333333333333334</v>
      </c>
      <c r="AQ2186" s="126" t="e">
        <f t="shared" si="1184"/>
        <v>#REF!</v>
      </c>
      <c r="AR2186" s="126" t="e">
        <f t="shared" si="1185"/>
        <v>#REF!</v>
      </c>
      <c r="AS2186" s="85">
        <f t="shared" si="1186"/>
        <v>70.933333333333337</v>
      </c>
      <c r="AT2186" s="85">
        <f t="shared" si="1187"/>
        <v>74.666666666666671</v>
      </c>
      <c r="AU2186" s="125">
        <f t="shared" si="1188"/>
        <v>1617.6666666666688</v>
      </c>
    </row>
    <row r="2187" spans="2:47">
      <c r="B2187" s="96">
        <v>45776</v>
      </c>
      <c r="C2187" s="82" t="s">
        <v>1038</v>
      </c>
      <c r="D2187" s="82" t="s">
        <v>119</v>
      </c>
      <c r="E2187" s="82" t="s">
        <v>3729</v>
      </c>
      <c r="F2187" s="84" t="s">
        <v>2102</v>
      </c>
      <c r="G2187" s="84" t="s">
        <v>2102</v>
      </c>
      <c r="H2187" s="86" t="s">
        <v>89</v>
      </c>
      <c r="I2187" s="86"/>
      <c r="J2187" s="86"/>
      <c r="K2187" s="86"/>
      <c r="L2187" s="86" t="s">
        <v>95</v>
      </c>
      <c r="M2187" s="86" t="s">
        <v>168</v>
      </c>
      <c r="N2187" s="87">
        <v>3</v>
      </c>
      <c r="O2187" s="82" t="s">
        <v>92</v>
      </c>
      <c r="P2187" s="97">
        <v>3</v>
      </c>
      <c r="Q2187" s="97">
        <v>44</v>
      </c>
      <c r="R2187" s="82">
        <v>338</v>
      </c>
      <c r="S2187" s="82">
        <v>338</v>
      </c>
      <c r="T2187" s="84" t="s">
        <v>88</v>
      </c>
      <c r="U2187" s="82"/>
      <c r="V2187" s="82"/>
      <c r="W2187" s="82"/>
      <c r="X2187" s="82"/>
      <c r="Y2187" s="82"/>
      <c r="Z2187" s="82"/>
      <c r="AA2187" s="82">
        <f t="shared" si="1182"/>
        <v>224</v>
      </c>
      <c r="AB2187" s="82">
        <v>111.5</v>
      </c>
      <c r="AC2187" s="82" t="s">
        <v>88</v>
      </c>
      <c r="AD2187" s="82"/>
      <c r="AE2187" s="120">
        <v>2.3940000000000001</v>
      </c>
      <c r="AF2187" s="82"/>
      <c r="AG2187" s="82"/>
      <c r="AH2187" s="82"/>
      <c r="AI2187" s="82"/>
      <c r="AJ2187" s="82"/>
      <c r="AK2187" s="82"/>
      <c r="AL2187" s="82"/>
      <c r="AM2187" s="82"/>
      <c r="AN2187" s="82"/>
      <c r="AO2187" s="87"/>
      <c r="AP2187" s="93">
        <f t="shared" si="1183"/>
        <v>3.7333333333333334</v>
      </c>
      <c r="AQ2187" s="126" t="e">
        <f t="shared" si="1184"/>
        <v>#REF!</v>
      </c>
      <c r="AR2187" s="126" t="e">
        <f t="shared" si="1185"/>
        <v>#REF!</v>
      </c>
      <c r="AS2187" s="85">
        <f t="shared" si="1186"/>
        <v>74.666666666666671</v>
      </c>
      <c r="AT2187" s="85">
        <f t="shared" si="1187"/>
        <v>78.400000000000006</v>
      </c>
      <c r="AU2187" s="125">
        <f t="shared" si="1188"/>
        <v>1621.4000000000021</v>
      </c>
    </row>
    <row r="2188" spans="2:47">
      <c r="B2188" s="96">
        <v>45776</v>
      </c>
      <c r="C2188" s="82" t="s">
        <v>1038</v>
      </c>
      <c r="D2188" s="82" t="s">
        <v>119</v>
      </c>
      <c r="E2188" s="82" t="s">
        <v>3729</v>
      </c>
      <c r="F2188" s="84" t="s">
        <v>2103</v>
      </c>
      <c r="G2188" s="84" t="s">
        <v>2103</v>
      </c>
      <c r="H2188" s="86" t="s">
        <v>89</v>
      </c>
      <c r="I2188" s="86"/>
      <c r="J2188" s="86"/>
      <c r="K2188" s="86"/>
      <c r="L2188" s="86" t="s">
        <v>95</v>
      </c>
      <c r="M2188" s="86" t="s">
        <v>168</v>
      </c>
      <c r="N2188" s="87">
        <v>3</v>
      </c>
      <c r="O2188" s="82" t="s">
        <v>92</v>
      </c>
      <c r="P2188" s="97">
        <v>3</v>
      </c>
      <c r="Q2188" s="97">
        <v>44</v>
      </c>
      <c r="R2188" s="82">
        <v>338</v>
      </c>
      <c r="S2188" s="82">
        <v>338</v>
      </c>
      <c r="T2188" s="84" t="s">
        <v>88</v>
      </c>
      <c r="U2188" s="82"/>
      <c r="V2188" s="82"/>
      <c r="W2188" s="82"/>
      <c r="X2188" s="82"/>
      <c r="Y2188" s="82"/>
      <c r="Z2188" s="82"/>
      <c r="AA2188" s="82">
        <f t="shared" si="1182"/>
        <v>224</v>
      </c>
      <c r="AB2188" s="82">
        <v>112.5</v>
      </c>
      <c r="AC2188" s="82" t="s">
        <v>88</v>
      </c>
      <c r="AD2188" s="82"/>
      <c r="AE2188" s="120">
        <v>2.3879999999999999</v>
      </c>
      <c r="AF2188" s="82"/>
      <c r="AG2188" s="82"/>
      <c r="AH2188" s="82"/>
      <c r="AI2188" s="82"/>
      <c r="AJ2188" s="82"/>
      <c r="AK2188" s="82"/>
      <c r="AL2188" s="82"/>
      <c r="AM2188" s="82"/>
      <c r="AN2188" s="82"/>
      <c r="AO2188" s="87"/>
      <c r="AP2188" s="93">
        <f t="shared" si="1183"/>
        <v>3.7333333333333334</v>
      </c>
      <c r="AQ2188" s="126" t="e">
        <f t="shared" si="1184"/>
        <v>#REF!</v>
      </c>
      <c r="AR2188" s="126" t="e">
        <f t="shared" si="1185"/>
        <v>#REF!</v>
      </c>
      <c r="AS2188" s="85">
        <f t="shared" si="1186"/>
        <v>78.400000000000006</v>
      </c>
      <c r="AT2188" s="85">
        <f t="shared" si="1187"/>
        <v>82.13333333333334</v>
      </c>
      <c r="AU2188" s="125">
        <f t="shared" si="1188"/>
        <v>1625.1333333333355</v>
      </c>
    </row>
    <row r="2189" spans="2:47">
      <c r="B2189" s="96">
        <v>45776</v>
      </c>
      <c r="C2189" s="82" t="s">
        <v>1038</v>
      </c>
      <c r="D2189" s="82" t="s">
        <v>119</v>
      </c>
      <c r="E2189" s="82" t="s">
        <v>3729</v>
      </c>
      <c r="F2189" s="84" t="s">
        <v>2104</v>
      </c>
      <c r="G2189" s="84" t="s">
        <v>2104</v>
      </c>
      <c r="H2189" s="86" t="s">
        <v>89</v>
      </c>
      <c r="I2189" s="86"/>
      <c r="J2189" s="86"/>
      <c r="K2189" s="86"/>
      <c r="L2189" s="86" t="s">
        <v>95</v>
      </c>
      <c r="M2189" s="86" t="s">
        <v>168</v>
      </c>
      <c r="N2189" s="87">
        <v>3</v>
      </c>
      <c r="O2189" s="82" t="s">
        <v>92</v>
      </c>
      <c r="P2189" s="97">
        <v>3</v>
      </c>
      <c r="Q2189" s="97">
        <v>44</v>
      </c>
      <c r="R2189" s="82">
        <v>338</v>
      </c>
      <c r="S2189" s="82">
        <v>338</v>
      </c>
      <c r="T2189" s="84" t="s">
        <v>88</v>
      </c>
      <c r="U2189" s="82"/>
      <c r="V2189" s="82"/>
      <c r="W2189" s="82"/>
      <c r="X2189" s="82"/>
      <c r="Y2189" s="82"/>
      <c r="Z2189" s="82"/>
      <c r="AA2189" s="82">
        <f t="shared" si="1182"/>
        <v>224</v>
      </c>
      <c r="AB2189" s="82">
        <v>96.6</v>
      </c>
      <c r="AC2189" s="82" t="s">
        <v>88</v>
      </c>
      <c r="AD2189" s="82"/>
      <c r="AE2189" s="120">
        <v>2.359</v>
      </c>
      <c r="AF2189" s="82"/>
      <c r="AG2189" s="82"/>
      <c r="AH2189" s="82"/>
      <c r="AI2189" s="82"/>
      <c r="AJ2189" s="82"/>
      <c r="AK2189" s="82"/>
      <c r="AL2189" s="82"/>
      <c r="AM2189" s="82"/>
      <c r="AN2189" s="82"/>
      <c r="AO2189" s="87"/>
      <c r="AP2189" s="93">
        <f t="shared" si="1183"/>
        <v>3.7333333333333334</v>
      </c>
      <c r="AQ2189" s="126" t="e">
        <f t="shared" si="1184"/>
        <v>#REF!</v>
      </c>
      <c r="AR2189" s="126" t="e">
        <f t="shared" si="1185"/>
        <v>#REF!</v>
      </c>
      <c r="AS2189" s="85">
        <f t="shared" si="1186"/>
        <v>82.13333333333334</v>
      </c>
      <c r="AT2189" s="85">
        <f t="shared" si="1187"/>
        <v>85.866666666666674</v>
      </c>
      <c r="AU2189" s="125">
        <f t="shared" si="1188"/>
        <v>1628.8666666666688</v>
      </c>
    </row>
    <row r="2190" spans="2:47">
      <c r="B2190" s="96">
        <v>45776</v>
      </c>
      <c r="C2190" s="82" t="s">
        <v>1038</v>
      </c>
      <c r="D2190" s="82" t="s">
        <v>119</v>
      </c>
      <c r="E2190" s="82" t="s">
        <v>3729</v>
      </c>
      <c r="F2190" s="84" t="s">
        <v>2105</v>
      </c>
      <c r="G2190" s="84" t="s">
        <v>2105</v>
      </c>
      <c r="H2190" s="86" t="s">
        <v>89</v>
      </c>
      <c r="I2190" s="86"/>
      <c r="J2190" s="86"/>
      <c r="K2190" s="86"/>
      <c r="L2190" s="86" t="s">
        <v>95</v>
      </c>
      <c r="M2190" s="86" t="s">
        <v>168</v>
      </c>
      <c r="N2190" s="87">
        <v>3</v>
      </c>
      <c r="O2190" s="82" t="s">
        <v>92</v>
      </c>
      <c r="P2190" s="97">
        <v>3</v>
      </c>
      <c r="Q2190" s="97">
        <v>44</v>
      </c>
      <c r="R2190" s="82">
        <v>338</v>
      </c>
      <c r="S2190" s="82">
        <v>338</v>
      </c>
      <c r="T2190" s="84" t="s">
        <v>88</v>
      </c>
      <c r="U2190" s="82"/>
      <c r="V2190" s="82"/>
      <c r="W2190" s="82"/>
      <c r="X2190" s="82"/>
      <c r="Y2190" s="82"/>
      <c r="Z2190" s="82"/>
      <c r="AA2190" s="82">
        <f t="shared" si="1182"/>
        <v>224</v>
      </c>
      <c r="AB2190" s="82">
        <v>112.7</v>
      </c>
      <c r="AC2190" s="82" t="s">
        <v>88</v>
      </c>
      <c r="AD2190" s="82"/>
      <c r="AE2190" s="120">
        <v>2.391</v>
      </c>
      <c r="AF2190" s="82"/>
      <c r="AG2190" s="82"/>
      <c r="AH2190" s="82"/>
      <c r="AI2190" s="82"/>
      <c r="AJ2190" s="82"/>
      <c r="AK2190" s="82"/>
      <c r="AL2190" s="82"/>
      <c r="AM2190" s="82"/>
      <c r="AN2190" s="82"/>
      <c r="AO2190" s="87"/>
      <c r="AP2190" s="93">
        <f t="shared" si="1183"/>
        <v>3.7333333333333334</v>
      </c>
      <c r="AQ2190" s="126" t="e">
        <f t="shared" si="1184"/>
        <v>#REF!</v>
      </c>
      <c r="AR2190" s="126" t="e">
        <f t="shared" si="1185"/>
        <v>#REF!</v>
      </c>
      <c r="AS2190" s="85">
        <f t="shared" si="1186"/>
        <v>85.866666666666674</v>
      </c>
      <c r="AT2190" s="85">
        <f t="shared" si="1187"/>
        <v>89.600000000000009</v>
      </c>
      <c r="AU2190" s="125">
        <f t="shared" si="1188"/>
        <v>1632.6000000000022</v>
      </c>
    </row>
    <row r="2191" spans="2:47">
      <c r="B2191" s="96">
        <v>45776</v>
      </c>
      <c r="C2191" s="82" t="s">
        <v>149</v>
      </c>
      <c r="D2191" s="82" t="s">
        <v>116</v>
      </c>
      <c r="E2191" s="82" t="s">
        <v>3729</v>
      </c>
      <c r="F2191" s="84" t="s">
        <v>2106</v>
      </c>
      <c r="G2191" s="84" t="s">
        <v>2106</v>
      </c>
      <c r="H2191" s="86" t="s">
        <v>89</v>
      </c>
      <c r="I2191" s="86"/>
      <c r="J2191" s="86"/>
      <c r="K2191" s="86"/>
      <c r="L2191" s="86" t="s">
        <v>95</v>
      </c>
      <c r="M2191" s="86" t="s">
        <v>168</v>
      </c>
      <c r="N2191" s="87">
        <v>3</v>
      </c>
      <c r="O2191" s="82" t="s">
        <v>92</v>
      </c>
      <c r="P2191" s="97">
        <v>3</v>
      </c>
      <c r="Q2191" s="97">
        <v>44</v>
      </c>
      <c r="R2191" s="82">
        <v>338</v>
      </c>
      <c r="S2191" s="82">
        <v>338</v>
      </c>
      <c r="T2191" s="84" t="s">
        <v>88</v>
      </c>
      <c r="U2191" s="82"/>
      <c r="V2191" s="82"/>
      <c r="W2191" s="82"/>
      <c r="X2191" s="82"/>
      <c r="Y2191" s="82"/>
      <c r="Z2191" s="82"/>
      <c r="AA2191" s="82">
        <f t="shared" ref="AA2191" si="1212">P2191*60+Q2191</f>
        <v>224</v>
      </c>
      <c r="AB2191" s="82">
        <v>112</v>
      </c>
      <c r="AC2191" s="82" t="s">
        <v>88</v>
      </c>
      <c r="AD2191" s="82"/>
      <c r="AE2191" s="120">
        <v>2.3919999999999999</v>
      </c>
      <c r="AF2191" s="82"/>
      <c r="AG2191" s="82"/>
      <c r="AH2191" s="82"/>
      <c r="AI2191" s="82"/>
      <c r="AJ2191" s="82"/>
      <c r="AK2191" s="82"/>
      <c r="AL2191" s="82"/>
      <c r="AM2191" s="82"/>
      <c r="AN2191" s="82"/>
      <c r="AO2191" s="87"/>
      <c r="AP2191" s="93">
        <f t="shared" ref="AP2191" si="1213">IF(O2191="A",AP2190+AA2191/60,AP2190)</f>
        <v>3.7333333333333334</v>
      </c>
      <c r="AQ2191" s="126" t="e">
        <f t="shared" ref="AQ2191" si="1214">IF(O2191="B",AQ2190+AA2191/60,AQ2190)</f>
        <v>#REF!</v>
      </c>
      <c r="AR2191" s="126" t="e">
        <f t="shared" ref="AR2191" si="1215">IF(O2191="3A",AR2190+AA2191/60,AR2190)</f>
        <v>#REF!</v>
      </c>
      <c r="AS2191" s="85">
        <f t="shared" ref="AS2191" si="1216">IF(O2191="3C",AS2190+AA2191/60,AS2190)</f>
        <v>89.600000000000009</v>
      </c>
      <c r="AT2191" s="85">
        <f t="shared" ref="AT2191" si="1217">AT2190+(AA2191/60)</f>
        <v>93.333333333333343</v>
      </c>
      <c r="AU2191" s="125">
        <f t="shared" ref="AU2191" si="1218">AU2190+(AA2191/60)</f>
        <v>1636.3333333333355</v>
      </c>
    </row>
    <row r="2192" spans="2:47">
      <c r="B2192" s="96">
        <v>45776</v>
      </c>
      <c r="C2192" s="82" t="s">
        <v>149</v>
      </c>
      <c r="D2192" s="82" t="s">
        <v>116</v>
      </c>
      <c r="E2192" s="82" t="s">
        <v>3729</v>
      </c>
      <c r="F2192" s="84" t="s">
        <v>2107</v>
      </c>
      <c r="G2192" s="84" t="s">
        <v>2107</v>
      </c>
      <c r="H2192" s="86" t="s">
        <v>89</v>
      </c>
      <c r="I2192" s="86"/>
      <c r="J2192" s="86"/>
      <c r="K2192" s="86"/>
      <c r="L2192" s="86" t="s">
        <v>95</v>
      </c>
      <c r="M2192" s="86" t="s">
        <v>168</v>
      </c>
      <c r="N2192" s="87">
        <v>3</v>
      </c>
      <c r="O2192" s="82" t="s">
        <v>92</v>
      </c>
      <c r="P2192" s="97">
        <v>3</v>
      </c>
      <c r="Q2192" s="97">
        <v>44</v>
      </c>
      <c r="R2192" s="82">
        <v>338</v>
      </c>
      <c r="S2192" s="82">
        <v>338</v>
      </c>
      <c r="T2192" s="84" t="s">
        <v>88</v>
      </c>
      <c r="U2192" s="82"/>
      <c r="V2192" s="82"/>
      <c r="W2192" s="82"/>
      <c r="X2192" s="82"/>
      <c r="Y2192" s="82"/>
      <c r="Z2192" s="82"/>
      <c r="AA2192" s="82">
        <f t="shared" ref="AA2192:AA2196" si="1219">P2192*60+Q2192</f>
        <v>224</v>
      </c>
      <c r="AB2192" s="82">
        <v>113</v>
      </c>
      <c r="AC2192" s="82" t="s">
        <v>88</v>
      </c>
      <c r="AD2192" s="82"/>
      <c r="AE2192" s="120">
        <v>2.3889999999999998</v>
      </c>
      <c r="AF2192" s="82"/>
      <c r="AG2192" s="82"/>
      <c r="AH2192" s="82"/>
      <c r="AI2192" s="82"/>
      <c r="AJ2192" s="82"/>
      <c r="AK2192" s="82"/>
      <c r="AL2192" s="82"/>
      <c r="AM2192" s="82"/>
      <c r="AN2192" s="82"/>
      <c r="AO2192" s="87"/>
      <c r="AP2192" s="93">
        <f t="shared" ref="AP2192:AP2196" si="1220">IF(O2192="A",AP2191+AA2192/60,AP2191)</f>
        <v>3.7333333333333334</v>
      </c>
      <c r="AQ2192" s="126" t="e">
        <f t="shared" ref="AQ2192:AQ2196" si="1221">IF(O2192="B",AQ2191+AA2192/60,AQ2191)</f>
        <v>#REF!</v>
      </c>
      <c r="AR2192" s="126" t="e">
        <f t="shared" ref="AR2192:AR2196" si="1222">IF(O2192="3A",AR2191+AA2192/60,AR2191)</f>
        <v>#REF!</v>
      </c>
      <c r="AS2192" s="85">
        <f t="shared" ref="AS2192:AS2196" si="1223">IF(O2192="3C",AS2191+AA2192/60,AS2191)</f>
        <v>93.333333333333343</v>
      </c>
      <c r="AT2192" s="85">
        <f t="shared" ref="AT2192:AT2196" si="1224">AT2191+(AA2192/60)</f>
        <v>97.066666666666677</v>
      </c>
      <c r="AU2192" s="125">
        <f t="shared" ref="AU2192:AU2196" si="1225">AU2191+(AA2192/60)</f>
        <v>1640.0666666666689</v>
      </c>
    </row>
    <row r="2193" spans="2:47">
      <c r="B2193" s="96">
        <v>45776</v>
      </c>
      <c r="C2193" s="82" t="s">
        <v>149</v>
      </c>
      <c r="D2193" s="82" t="s">
        <v>116</v>
      </c>
      <c r="E2193" s="82" t="s">
        <v>3729</v>
      </c>
      <c r="F2193" s="84" t="s">
        <v>2108</v>
      </c>
      <c r="G2193" s="84" t="s">
        <v>2108</v>
      </c>
      <c r="H2193" s="86" t="s">
        <v>89</v>
      </c>
      <c r="I2193" s="86"/>
      <c r="J2193" s="86"/>
      <c r="K2193" s="86"/>
      <c r="L2193" s="86" t="s">
        <v>95</v>
      </c>
      <c r="M2193" s="86" t="s">
        <v>168</v>
      </c>
      <c r="N2193" s="87">
        <v>3</v>
      </c>
      <c r="O2193" s="82" t="s">
        <v>92</v>
      </c>
      <c r="P2193" s="97">
        <v>3</v>
      </c>
      <c r="Q2193" s="97">
        <v>44</v>
      </c>
      <c r="R2193" s="82">
        <v>338</v>
      </c>
      <c r="S2193" s="82">
        <v>338</v>
      </c>
      <c r="T2193" s="84" t="s">
        <v>88</v>
      </c>
      <c r="U2193" s="82"/>
      <c r="V2193" s="82"/>
      <c r="W2193" s="82"/>
      <c r="X2193" s="82"/>
      <c r="Y2193" s="82"/>
      <c r="Z2193" s="82"/>
      <c r="AA2193" s="82">
        <f t="shared" si="1219"/>
        <v>224</v>
      </c>
      <c r="AB2193" s="82">
        <v>113.4</v>
      </c>
      <c r="AC2193" s="82" t="s">
        <v>88</v>
      </c>
      <c r="AD2193" s="82"/>
      <c r="AE2193" s="120">
        <v>2.3879999999999999</v>
      </c>
      <c r="AF2193" s="82"/>
      <c r="AG2193" s="82"/>
      <c r="AH2193" s="82"/>
      <c r="AI2193" s="82"/>
      <c r="AJ2193" s="82"/>
      <c r="AK2193" s="82"/>
      <c r="AL2193" s="82"/>
      <c r="AM2193" s="82"/>
      <c r="AN2193" s="82"/>
      <c r="AO2193" s="87"/>
      <c r="AP2193" s="93">
        <f t="shared" si="1220"/>
        <v>3.7333333333333334</v>
      </c>
      <c r="AQ2193" s="126" t="e">
        <f t="shared" si="1221"/>
        <v>#REF!</v>
      </c>
      <c r="AR2193" s="126" t="e">
        <f t="shared" si="1222"/>
        <v>#REF!</v>
      </c>
      <c r="AS2193" s="85">
        <f t="shared" si="1223"/>
        <v>97.066666666666677</v>
      </c>
      <c r="AT2193" s="85">
        <f t="shared" si="1224"/>
        <v>100.80000000000001</v>
      </c>
      <c r="AU2193" s="125">
        <f t="shared" si="1225"/>
        <v>1643.8000000000022</v>
      </c>
    </row>
    <row r="2194" spans="2:47">
      <c r="B2194" s="96">
        <v>45776</v>
      </c>
      <c r="C2194" s="82" t="s">
        <v>149</v>
      </c>
      <c r="D2194" s="82" t="s">
        <v>116</v>
      </c>
      <c r="E2194" s="82" t="s">
        <v>3729</v>
      </c>
      <c r="F2194" s="84" t="s">
        <v>2109</v>
      </c>
      <c r="G2194" s="84" t="s">
        <v>2109</v>
      </c>
      <c r="H2194" s="86" t="s">
        <v>89</v>
      </c>
      <c r="I2194" s="86"/>
      <c r="J2194" s="86"/>
      <c r="K2194" s="86"/>
      <c r="L2194" s="86" t="s">
        <v>95</v>
      </c>
      <c r="M2194" s="86" t="s">
        <v>168</v>
      </c>
      <c r="N2194" s="87">
        <v>3</v>
      </c>
      <c r="O2194" s="82" t="s">
        <v>92</v>
      </c>
      <c r="P2194" s="97">
        <v>3</v>
      </c>
      <c r="Q2194" s="97">
        <v>44</v>
      </c>
      <c r="R2194" s="82">
        <v>338</v>
      </c>
      <c r="S2194" s="82">
        <v>338</v>
      </c>
      <c r="T2194" s="84" t="s">
        <v>88</v>
      </c>
      <c r="U2194" s="82"/>
      <c r="V2194" s="82"/>
      <c r="W2194" s="82"/>
      <c r="X2194" s="82"/>
      <c r="Y2194" s="82"/>
      <c r="Z2194" s="82"/>
      <c r="AA2194" s="82">
        <f t="shared" si="1219"/>
        <v>224</v>
      </c>
      <c r="AB2194" s="82">
        <v>114.4</v>
      </c>
      <c r="AC2194" s="82" t="s">
        <v>88</v>
      </c>
      <c r="AD2194" s="82"/>
      <c r="AE2194" s="120">
        <v>2.39</v>
      </c>
      <c r="AF2194" s="82"/>
      <c r="AG2194" s="82"/>
      <c r="AH2194" s="82"/>
      <c r="AI2194" s="82"/>
      <c r="AJ2194" s="82"/>
      <c r="AK2194" s="82"/>
      <c r="AL2194" s="82"/>
      <c r="AM2194" s="82"/>
      <c r="AN2194" s="82"/>
      <c r="AO2194" s="87"/>
      <c r="AP2194" s="93">
        <f t="shared" si="1220"/>
        <v>3.7333333333333334</v>
      </c>
      <c r="AQ2194" s="126" t="e">
        <f t="shared" si="1221"/>
        <v>#REF!</v>
      </c>
      <c r="AR2194" s="126" t="e">
        <f t="shared" si="1222"/>
        <v>#REF!</v>
      </c>
      <c r="AS2194" s="85">
        <f t="shared" si="1223"/>
        <v>100.80000000000001</v>
      </c>
      <c r="AT2194" s="85">
        <f t="shared" si="1224"/>
        <v>104.53333333333335</v>
      </c>
      <c r="AU2194" s="125">
        <f t="shared" si="1225"/>
        <v>1647.5333333333356</v>
      </c>
    </row>
    <row r="2195" spans="2:47">
      <c r="B2195" s="96">
        <v>45776</v>
      </c>
      <c r="C2195" s="82" t="s">
        <v>149</v>
      </c>
      <c r="D2195" s="82" t="s">
        <v>116</v>
      </c>
      <c r="E2195" s="82" t="s">
        <v>3729</v>
      </c>
      <c r="F2195" s="84" t="s">
        <v>2110</v>
      </c>
      <c r="G2195" s="84" t="s">
        <v>2110</v>
      </c>
      <c r="H2195" s="86" t="s">
        <v>89</v>
      </c>
      <c r="I2195" s="86"/>
      <c r="J2195" s="86"/>
      <c r="K2195" s="86"/>
      <c r="L2195" s="86" t="s">
        <v>95</v>
      </c>
      <c r="M2195" s="86" t="s">
        <v>168</v>
      </c>
      <c r="N2195" s="87">
        <v>3</v>
      </c>
      <c r="O2195" s="82" t="s">
        <v>92</v>
      </c>
      <c r="P2195" s="97">
        <v>3</v>
      </c>
      <c r="Q2195" s="97">
        <v>44</v>
      </c>
      <c r="R2195" s="82">
        <v>338</v>
      </c>
      <c r="S2195" s="82">
        <v>338</v>
      </c>
      <c r="T2195" s="84" t="s">
        <v>88</v>
      </c>
      <c r="U2195" s="82"/>
      <c r="V2195" s="82"/>
      <c r="W2195" s="82"/>
      <c r="X2195" s="82"/>
      <c r="Y2195" s="82"/>
      <c r="Z2195" s="82"/>
      <c r="AA2195" s="82">
        <f t="shared" si="1219"/>
        <v>224</v>
      </c>
      <c r="AB2195" s="82">
        <v>98.3</v>
      </c>
      <c r="AC2195" s="82" t="s">
        <v>88</v>
      </c>
      <c r="AD2195" s="82"/>
      <c r="AE2195" s="120">
        <v>2.355</v>
      </c>
      <c r="AF2195" s="82"/>
      <c r="AG2195" s="82"/>
      <c r="AH2195" s="82"/>
      <c r="AI2195" s="82"/>
      <c r="AJ2195" s="82"/>
      <c r="AK2195" s="82"/>
      <c r="AL2195" s="82"/>
      <c r="AM2195" s="82"/>
      <c r="AN2195" s="82"/>
      <c r="AO2195" s="87"/>
      <c r="AP2195" s="93">
        <f t="shared" si="1220"/>
        <v>3.7333333333333334</v>
      </c>
      <c r="AQ2195" s="126" t="e">
        <f t="shared" si="1221"/>
        <v>#REF!</v>
      </c>
      <c r="AR2195" s="126" t="e">
        <f t="shared" si="1222"/>
        <v>#REF!</v>
      </c>
      <c r="AS2195" s="85">
        <f t="shared" si="1223"/>
        <v>104.53333333333335</v>
      </c>
      <c r="AT2195" s="85">
        <f t="shared" si="1224"/>
        <v>108.26666666666668</v>
      </c>
      <c r="AU2195" s="125">
        <f t="shared" si="1225"/>
        <v>1651.2666666666689</v>
      </c>
    </row>
    <row r="2196" spans="2:47">
      <c r="B2196" s="96">
        <v>45776</v>
      </c>
      <c r="C2196" s="82" t="s">
        <v>149</v>
      </c>
      <c r="D2196" s="82" t="s">
        <v>116</v>
      </c>
      <c r="E2196" s="82" t="s">
        <v>3729</v>
      </c>
      <c r="F2196" s="84" t="s">
        <v>2111</v>
      </c>
      <c r="G2196" s="84" t="s">
        <v>2111</v>
      </c>
      <c r="H2196" s="86" t="s">
        <v>89</v>
      </c>
      <c r="I2196" s="86"/>
      <c r="J2196" s="86"/>
      <c r="K2196" s="86"/>
      <c r="L2196" s="86" t="s">
        <v>95</v>
      </c>
      <c r="M2196" s="86" t="s">
        <v>168</v>
      </c>
      <c r="N2196" s="87">
        <v>3</v>
      </c>
      <c r="O2196" s="82" t="s">
        <v>92</v>
      </c>
      <c r="P2196" s="97">
        <v>3</v>
      </c>
      <c r="Q2196" s="97">
        <v>44</v>
      </c>
      <c r="R2196" s="82">
        <v>338</v>
      </c>
      <c r="S2196" s="82">
        <v>338</v>
      </c>
      <c r="T2196" s="84" t="s">
        <v>88</v>
      </c>
      <c r="U2196" s="82"/>
      <c r="V2196" s="82"/>
      <c r="W2196" s="82"/>
      <c r="X2196" s="82"/>
      <c r="Y2196" s="82"/>
      <c r="Z2196" s="82"/>
      <c r="AA2196" s="82">
        <f t="shared" si="1219"/>
        <v>224</v>
      </c>
      <c r="AB2196" s="82">
        <v>97.7</v>
      </c>
      <c r="AC2196" s="82" t="s">
        <v>88</v>
      </c>
      <c r="AD2196" s="82"/>
      <c r="AE2196" s="120">
        <v>2.3540000000000001</v>
      </c>
      <c r="AF2196" s="82"/>
      <c r="AG2196" s="82"/>
      <c r="AH2196" s="82"/>
      <c r="AI2196" s="82"/>
      <c r="AJ2196" s="82"/>
      <c r="AK2196" s="82"/>
      <c r="AL2196" s="82"/>
      <c r="AM2196" s="82"/>
      <c r="AN2196" s="82"/>
      <c r="AO2196" s="87"/>
      <c r="AP2196" s="93">
        <f t="shared" si="1220"/>
        <v>3.7333333333333334</v>
      </c>
      <c r="AQ2196" s="126" t="e">
        <f t="shared" si="1221"/>
        <v>#REF!</v>
      </c>
      <c r="AR2196" s="126" t="e">
        <f t="shared" si="1222"/>
        <v>#REF!</v>
      </c>
      <c r="AS2196" s="85">
        <f t="shared" si="1223"/>
        <v>108.26666666666668</v>
      </c>
      <c r="AT2196" s="85">
        <f t="shared" si="1224"/>
        <v>112.00000000000001</v>
      </c>
      <c r="AU2196" s="125">
        <f t="shared" si="1225"/>
        <v>1655.0000000000023</v>
      </c>
    </row>
    <row r="2197" spans="2:47">
      <c r="B2197" s="96">
        <v>45776</v>
      </c>
      <c r="C2197" s="82" t="s">
        <v>149</v>
      </c>
      <c r="D2197" s="82" t="s">
        <v>116</v>
      </c>
      <c r="E2197" s="82" t="s">
        <v>3729</v>
      </c>
      <c r="F2197" s="84" t="s">
        <v>2111</v>
      </c>
      <c r="G2197" s="84" t="s">
        <v>2111</v>
      </c>
      <c r="H2197" s="86" t="s">
        <v>89</v>
      </c>
      <c r="I2197" s="86"/>
      <c r="J2197" s="86"/>
      <c r="K2197" s="86"/>
      <c r="L2197" s="86" t="s">
        <v>95</v>
      </c>
      <c r="M2197" s="86" t="s">
        <v>168</v>
      </c>
      <c r="N2197" s="87">
        <v>3</v>
      </c>
      <c r="O2197" s="82" t="s">
        <v>92</v>
      </c>
      <c r="P2197" s="97">
        <v>3</v>
      </c>
      <c r="Q2197" s="97">
        <v>44</v>
      </c>
      <c r="R2197" s="82">
        <v>338</v>
      </c>
      <c r="S2197" s="82">
        <v>338</v>
      </c>
      <c r="T2197" s="84" t="s">
        <v>88</v>
      </c>
      <c r="U2197" s="82"/>
      <c r="V2197" s="82"/>
      <c r="W2197" s="82"/>
      <c r="X2197" s="82"/>
      <c r="Y2197" s="82"/>
      <c r="Z2197" s="82"/>
      <c r="AA2197" s="82">
        <f t="shared" ref="AA2197:AA2198" si="1226">P2197*60+Q2197</f>
        <v>224</v>
      </c>
      <c r="AB2197" s="82">
        <v>114.2</v>
      </c>
      <c r="AC2197" s="82" t="s">
        <v>88</v>
      </c>
      <c r="AD2197" s="82"/>
      <c r="AE2197" s="120">
        <v>2.3969999999999998</v>
      </c>
      <c r="AF2197" s="82"/>
      <c r="AG2197" s="82"/>
      <c r="AH2197" s="82"/>
      <c r="AI2197" s="82"/>
      <c r="AJ2197" s="82"/>
      <c r="AK2197" s="82"/>
      <c r="AL2197" s="82"/>
      <c r="AM2197" s="82"/>
      <c r="AN2197" s="82"/>
      <c r="AO2197" s="87"/>
      <c r="AP2197" s="93">
        <f t="shared" ref="AP2197:AP2198" si="1227">IF(O2197="A",AP2196+AA2197/60,AP2196)</f>
        <v>3.7333333333333334</v>
      </c>
      <c r="AQ2197" s="126" t="e">
        <f t="shared" ref="AQ2197:AQ2198" si="1228">IF(O2197="B",AQ2196+AA2197/60,AQ2196)</f>
        <v>#REF!</v>
      </c>
      <c r="AR2197" s="126" t="e">
        <f t="shared" ref="AR2197:AR2198" si="1229">IF(O2197="3A",AR2196+AA2197/60,AR2196)</f>
        <v>#REF!</v>
      </c>
      <c r="AS2197" s="85">
        <f t="shared" ref="AS2197:AS2198" si="1230">IF(O2197="3C",AS2196+AA2197/60,AS2196)</f>
        <v>112.00000000000001</v>
      </c>
      <c r="AT2197" s="85">
        <f t="shared" ref="AT2197:AT2198" si="1231">AT2196+(AA2197/60)</f>
        <v>115.73333333333335</v>
      </c>
      <c r="AU2197" s="125">
        <f t="shared" ref="AU2197:AU2198" si="1232">AU2196+(AA2197/60)</f>
        <v>1658.7333333333356</v>
      </c>
    </row>
    <row r="2198" spans="2:47">
      <c r="B2198" s="96">
        <v>45776</v>
      </c>
      <c r="C2198" s="82" t="s">
        <v>149</v>
      </c>
      <c r="D2198" s="82" t="s">
        <v>134</v>
      </c>
      <c r="E2198" s="82" t="s">
        <v>3729</v>
      </c>
      <c r="F2198" s="84" t="s">
        <v>2112</v>
      </c>
      <c r="G2198" s="84" t="s">
        <v>2112</v>
      </c>
      <c r="H2198" s="86" t="s">
        <v>89</v>
      </c>
      <c r="I2198" s="86"/>
      <c r="J2198" s="86"/>
      <c r="K2198" s="86"/>
      <c r="L2198" s="86" t="s">
        <v>95</v>
      </c>
      <c r="M2198" s="86" t="s">
        <v>168</v>
      </c>
      <c r="N2198" s="87">
        <v>3</v>
      </c>
      <c r="O2198" s="82" t="s">
        <v>92</v>
      </c>
      <c r="P2198" s="97">
        <v>3</v>
      </c>
      <c r="Q2198" s="97">
        <v>44</v>
      </c>
      <c r="R2198" s="82">
        <v>338</v>
      </c>
      <c r="S2198" s="82">
        <v>338</v>
      </c>
      <c r="T2198" s="84" t="s">
        <v>88</v>
      </c>
      <c r="U2198" s="82"/>
      <c r="V2198" s="82"/>
      <c r="W2198" s="82"/>
      <c r="X2198" s="82"/>
      <c r="Y2198" s="82"/>
      <c r="Z2198" s="82"/>
      <c r="AA2198" s="82">
        <f t="shared" si="1226"/>
        <v>224</v>
      </c>
      <c r="AB2198" s="82">
        <v>114.4</v>
      </c>
      <c r="AC2198" s="82" t="s">
        <v>88</v>
      </c>
      <c r="AD2198" s="82"/>
      <c r="AE2198" s="120">
        <v>2.3940000000000001</v>
      </c>
      <c r="AF2198" s="82"/>
      <c r="AG2198" s="82"/>
      <c r="AH2198" s="82"/>
      <c r="AI2198" s="82"/>
      <c r="AJ2198" s="82"/>
      <c r="AK2198" s="82"/>
      <c r="AL2198" s="82"/>
      <c r="AM2198" s="82"/>
      <c r="AN2198" s="82"/>
      <c r="AO2198" s="87"/>
      <c r="AP2198" s="93">
        <f t="shared" si="1227"/>
        <v>3.7333333333333334</v>
      </c>
      <c r="AQ2198" s="126" t="e">
        <f t="shared" si="1228"/>
        <v>#REF!</v>
      </c>
      <c r="AR2198" s="126" t="e">
        <f t="shared" si="1229"/>
        <v>#REF!</v>
      </c>
      <c r="AS2198" s="85">
        <f t="shared" si="1230"/>
        <v>115.73333333333335</v>
      </c>
      <c r="AT2198" s="85">
        <f t="shared" si="1231"/>
        <v>119.46666666666668</v>
      </c>
      <c r="AU2198" s="125">
        <f t="shared" si="1232"/>
        <v>1662.466666666669</v>
      </c>
    </row>
    <row r="2199" spans="2:47">
      <c r="B2199" s="96">
        <v>45776</v>
      </c>
      <c r="C2199" s="82" t="s">
        <v>149</v>
      </c>
      <c r="D2199" s="82" t="s">
        <v>134</v>
      </c>
      <c r="E2199" s="82" t="s">
        <v>3729</v>
      </c>
      <c r="F2199" s="84" t="s">
        <v>2113</v>
      </c>
      <c r="G2199" s="84" t="s">
        <v>2113</v>
      </c>
      <c r="H2199" s="86" t="s">
        <v>89</v>
      </c>
      <c r="I2199" s="86"/>
      <c r="J2199" s="86"/>
      <c r="K2199" s="86"/>
      <c r="L2199" s="86" t="s">
        <v>95</v>
      </c>
      <c r="M2199" s="86" t="s">
        <v>168</v>
      </c>
      <c r="N2199" s="87">
        <v>3</v>
      </c>
      <c r="O2199" s="82" t="s">
        <v>92</v>
      </c>
      <c r="P2199" s="97">
        <v>3</v>
      </c>
      <c r="Q2199" s="97">
        <v>44</v>
      </c>
      <c r="R2199" s="82">
        <v>338</v>
      </c>
      <c r="S2199" s="82">
        <v>338</v>
      </c>
      <c r="T2199" s="84" t="s">
        <v>88</v>
      </c>
      <c r="U2199" s="82"/>
      <c r="V2199" s="82"/>
      <c r="W2199" s="82"/>
      <c r="X2199" s="82"/>
      <c r="Y2199" s="82"/>
      <c r="Z2199" s="82"/>
      <c r="AA2199" s="82">
        <f t="shared" ref="AA2199:AA2205" si="1233">P2199*60+Q2199</f>
        <v>224</v>
      </c>
      <c r="AB2199" s="82">
        <v>98.7</v>
      </c>
      <c r="AC2199" s="82" t="s">
        <v>88</v>
      </c>
      <c r="AD2199" s="82"/>
      <c r="AE2199" s="120">
        <v>2.3610000000000002</v>
      </c>
      <c r="AF2199" s="82"/>
      <c r="AG2199" s="82"/>
      <c r="AH2199" s="82"/>
      <c r="AI2199" s="82"/>
      <c r="AJ2199" s="82"/>
      <c r="AK2199" s="82"/>
      <c r="AL2199" s="82"/>
      <c r="AM2199" s="82"/>
      <c r="AN2199" s="82"/>
      <c r="AO2199" s="87"/>
      <c r="AP2199" s="93">
        <f t="shared" ref="AP2199:AP2205" si="1234">IF(O2199="A",AP2198+AA2199/60,AP2198)</f>
        <v>3.7333333333333334</v>
      </c>
      <c r="AQ2199" s="126" t="e">
        <f t="shared" ref="AQ2199:AQ2205" si="1235">IF(O2199="B",AQ2198+AA2199/60,AQ2198)</f>
        <v>#REF!</v>
      </c>
      <c r="AR2199" s="126" t="e">
        <f t="shared" ref="AR2199:AR2205" si="1236">IF(O2199="3A",AR2198+AA2199/60,AR2198)</f>
        <v>#REF!</v>
      </c>
      <c r="AS2199" s="85">
        <f t="shared" ref="AS2199:AS2205" si="1237">IF(O2199="3C",AS2198+AA2199/60,AS2198)</f>
        <v>119.46666666666668</v>
      </c>
      <c r="AT2199" s="85">
        <f t="shared" ref="AT2199:AT2205" si="1238">AT2198+(AA2199/60)</f>
        <v>123.20000000000002</v>
      </c>
      <c r="AU2199" s="125">
        <f t="shared" ref="AU2199:AU2205" si="1239">AU2198+(AA2199/60)</f>
        <v>1666.2000000000023</v>
      </c>
    </row>
    <row r="2200" spans="2:47">
      <c r="B2200" s="96">
        <v>45776</v>
      </c>
      <c r="C2200" s="82" t="s">
        <v>149</v>
      </c>
      <c r="D2200" s="82" t="s">
        <v>134</v>
      </c>
      <c r="E2200" s="82" t="s">
        <v>3729</v>
      </c>
      <c r="F2200" s="84" t="s">
        <v>2114</v>
      </c>
      <c r="G2200" s="84" t="s">
        <v>2114</v>
      </c>
      <c r="H2200" s="86" t="s">
        <v>89</v>
      </c>
      <c r="I2200" s="86"/>
      <c r="J2200" s="86"/>
      <c r="K2200" s="86"/>
      <c r="L2200" s="86" t="s">
        <v>95</v>
      </c>
      <c r="M2200" s="86" t="s">
        <v>168</v>
      </c>
      <c r="N2200" s="87">
        <v>3</v>
      </c>
      <c r="O2200" s="82" t="s">
        <v>92</v>
      </c>
      <c r="P2200" s="97">
        <v>3</v>
      </c>
      <c r="Q2200" s="97">
        <v>44</v>
      </c>
      <c r="R2200" s="82">
        <v>338</v>
      </c>
      <c r="S2200" s="82">
        <v>338</v>
      </c>
      <c r="T2200" s="84" t="s">
        <v>88</v>
      </c>
      <c r="U2200" s="82"/>
      <c r="V2200" s="82"/>
      <c r="W2200" s="82"/>
      <c r="X2200" s="82"/>
      <c r="Y2200" s="82"/>
      <c r="Z2200" s="82"/>
      <c r="AA2200" s="82">
        <f t="shared" si="1233"/>
        <v>224</v>
      </c>
      <c r="AB2200" s="82">
        <v>97</v>
      </c>
      <c r="AC2200" s="82" t="s">
        <v>88</v>
      </c>
      <c r="AD2200" s="82"/>
      <c r="AE2200" s="120">
        <v>2.355</v>
      </c>
      <c r="AF2200" s="82"/>
      <c r="AG2200" s="82"/>
      <c r="AH2200" s="82"/>
      <c r="AI2200" s="82"/>
      <c r="AJ2200" s="82"/>
      <c r="AK2200" s="82"/>
      <c r="AL2200" s="82"/>
      <c r="AM2200" s="82"/>
      <c r="AN2200" s="82"/>
      <c r="AO2200" s="87"/>
      <c r="AP2200" s="93">
        <f t="shared" si="1234"/>
        <v>3.7333333333333334</v>
      </c>
      <c r="AQ2200" s="126" t="e">
        <f t="shared" si="1235"/>
        <v>#REF!</v>
      </c>
      <c r="AR2200" s="126" t="e">
        <f t="shared" si="1236"/>
        <v>#REF!</v>
      </c>
      <c r="AS2200" s="85">
        <f t="shared" si="1237"/>
        <v>123.20000000000002</v>
      </c>
      <c r="AT2200" s="85">
        <f t="shared" si="1238"/>
        <v>126.93333333333335</v>
      </c>
      <c r="AU2200" s="125">
        <f t="shared" si="1239"/>
        <v>1669.9333333333357</v>
      </c>
    </row>
    <row r="2201" spans="2:47">
      <c r="B2201" s="96">
        <v>45776</v>
      </c>
      <c r="C2201" s="82" t="s">
        <v>149</v>
      </c>
      <c r="D2201" s="82" t="s">
        <v>134</v>
      </c>
      <c r="E2201" s="82" t="s">
        <v>3729</v>
      </c>
      <c r="F2201" s="84" t="s">
        <v>2115</v>
      </c>
      <c r="G2201" s="84" t="s">
        <v>2115</v>
      </c>
      <c r="H2201" s="86" t="s">
        <v>89</v>
      </c>
      <c r="I2201" s="86"/>
      <c r="J2201" s="86"/>
      <c r="K2201" s="86"/>
      <c r="L2201" s="86" t="s">
        <v>95</v>
      </c>
      <c r="M2201" s="86" t="s">
        <v>168</v>
      </c>
      <c r="N2201" s="87">
        <v>3</v>
      </c>
      <c r="O2201" s="82" t="s">
        <v>92</v>
      </c>
      <c r="P2201" s="97">
        <v>3</v>
      </c>
      <c r="Q2201" s="97">
        <v>44</v>
      </c>
      <c r="R2201" s="82">
        <v>338</v>
      </c>
      <c r="S2201" s="82">
        <v>338</v>
      </c>
      <c r="T2201" s="84" t="s">
        <v>88</v>
      </c>
      <c r="U2201" s="82"/>
      <c r="V2201" s="82"/>
      <c r="W2201" s="82"/>
      <c r="X2201" s="82"/>
      <c r="Y2201" s="82"/>
      <c r="Z2201" s="82"/>
      <c r="AA2201" s="82">
        <f t="shared" si="1233"/>
        <v>224</v>
      </c>
      <c r="AB2201" s="82">
        <v>113.5</v>
      </c>
      <c r="AC2201" s="82" t="s">
        <v>88</v>
      </c>
      <c r="AD2201" s="82"/>
      <c r="AE2201" s="120">
        <v>2.395</v>
      </c>
      <c r="AF2201" s="82"/>
      <c r="AG2201" s="82"/>
      <c r="AH2201" s="82"/>
      <c r="AI2201" s="82"/>
      <c r="AJ2201" s="82"/>
      <c r="AK2201" s="82"/>
      <c r="AL2201" s="82"/>
      <c r="AM2201" s="82"/>
      <c r="AN2201" s="82"/>
      <c r="AO2201" s="87"/>
      <c r="AP2201" s="93">
        <f t="shared" si="1234"/>
        <v>3.7333333333333334</v>
      </c>
      <c r="AQ2201" s="126" t="e">
        <f t="shared" si="1235"/>
        <v>#REF!</v>
      </c>
      <c r="AR2201" s="126" t="e">
        <f t="shared" si="1236"/>
        <v>#REF!</v>
      </c>
      <c r="AS2201" s="85">
        <f t="shared" si="1237"/>
        <v>126.93333333333335</v>
      </c>
      <c r="AT2201" s="85">
        <f t="shared" si="1238"/>
        <v>130.66666666666669</v>
      </c>
      <c r="AU2201" s="125">
        <f t="shared" si="1239"/>
        <v>1673.666666666669</v>
      </c>
    </row>
    <row r="2202" spans="2:47">
      <c r="B2202" s="96">
        <v>45776</v>
      </c>
      <c r="C2202" s="82" t="s">
        <v>149</v>
      </c>
      <c r="D2202" s="82" t="s">
        <v>116</v>
      </c>
      <c r="E2202" s="82" t="s">
        <v>3729</v>
      </c>
      <c r="F2202" s="84" t="s">
        <v>2116</v>
      </c>
      <c r="G2202" s="84" t="s">
        <v>2116</v>
      </c>
      <c r="H2202" s="86" t="s">
        <v>89</v>
      </c>
      <c r="I2202" s="86"/>
      <c r="J2202" s="86"/>
      <c r="K2202" s="86"/>
      <c r="L2202" s="86" t="s">
        <v>95</v>
      </c>
      <c r="M2202" s="86" t="s">
        <v>168</v>
      </c>
      <c r="N2202" s="87">
        <v>3</v>
      </c>
      <c r="O2202" s="82" t="s">
        <v>92</v>
      </c>
      <c r="P2202" s="97">
        <v>3</v>
      </c>
      <c r="Q2202" s="97">
        <v>44</v>
      </c>
      <c r="R2202" s="82">
        <v>338</v>
      </c>
      <c r="S2202" s="82">
        <v>338</v>
      </c>
      <c r="T2202" s="84" t="s">
        <v>88</v>
      </c>
      <c r="U2202" s="82"/>
      <c r="V2202" s="82"/>
      <c r="W2202" s="82"/>
      <c r="X2202" s="82"/>
      <c r="Y2202" s="82"/>
      <c r="Z2202" s="82"/>
      <c r="AA2202" s="82">
        <f t="shared" si="1233"/>
        <v>224</v>
      </c>
      <c r="AB2202" s="82">
        <v>113.7</v>
      </c>
      <c r="AC2202" s="82" t="s">
        <v>88</v>
      </c>
      <c r="AD2202" s="82"/>
      <c r="AE2202" s="120">
        <v>2.3889999999999998</v>
      </c>
      <c r="AF2202" s="82"/>
      <c r="AG2202" s="82"/>
      <c r="AH2202" s="82"/>
      <c r="AI2202" s="82"/>
      <c r="AJ2202" s="82"/>
      <c r="AK2202" s="82"/>
      <c r="AL2202" s="82"/>
      <c r="AM2202" s="82"/>
      <c r="AN2202" s="82"/>
      <c r="AO2202" s="87"/>
      <c r="AP2202" s="93">
        <f t="shared" si="1234"/>
        <v>3.7333333333333334</v>
      </c>
      <c r="AQ2202" s="126" t="e">
        <f t="shared" si="1235"/>
        <v>#REF!</v>
      </c>
      <c r="AR2202" s="126" t="e">
        <f t="shared" si="1236"/>
        <v>#REF!</v>
      </c>
      <c r="AS2202" s="85">
        <f t="shared" si="1237"/>
        <v>130.66666666666669</v>
      </c>
      <c r="AT2202" s="85">
        <f t="shared" si="1238"/>
        <v>134.4</v>
      </c>
      <c r="AU2202" s="125">
        <f t="shared" si="1239"/>
        <v>1677.4000000000024</v>
      </c>
    </row>
    <row r="2203" spans="2:47">
      <c r="B2203" s="96">
        <v>45776</v>
      </c>
      <c r="C2203" s="82" t="s">
        <v>149</v>
      </c>
      <c r="D2203" s="82" t="s">
        <v>116</v>
      </c>
      <c r="E2203" s="82" t="s">
        <v>3729</v>
      </c>
      <c r="F2203" s="84" t="s">
        <v>2117</v>
      </c>
      <c r="G2203" s="84" t="s">
        <v>2117</v>
      </c>
      <c r="H2203" s="86" t="s">
        <v>89</v>
      </c>
      <c r="I2203" s="86"/>
      <c r="J2203" s="86"/>
      <c r="K2203" s="86"/>
      <c r="L2203" s="86" t="s">
        <v>95</v>
      </c>
      <c r="M2203" s="86" t="s">
        <v>168</v>
      </c>
      <c r="N2203" s="87">
        <v>3</v>
      </c>
      <c r="O2203" s="82" t="s">
        <v>92</v>
      </c>
      <c r="P2203" s="97">
        <v>3</v>
      </c>
      <c r="Q2203" s="97">
        <v>44</v>
      </c>
      <c r="R2203" s="82">
        <v>338</v>
      </c>
      <c r="S2203" s="82">
        <v>338</v>
      </c>
      <c r="T2203" s="84" t="s">
        <v>88</v>
      </c>
      <c r="U2203" s="82"/>
      <c r="V2203" s="82"/>
      <c r="W2203" s="82"/>
      <c r="X2203" s="82"/>
      <c r="Y2203" s="82"/>
      <c r="Z2203" s="82"/>
      <c r="AA2203" s="82">
        <f t="shared" si="1233"/>
        <v>224</v>
      </c>
      <c r="AB2203" s="82">
        <v>99.9</v>
      </c>
      <c r="AC2203" s="82" t="s">
        <v>88</v>
      </c>
      <c r="AD2203" s="82"/>
      <c r="AE2203" s="120">
        <v>2.36</v>
      </c>
      <c r="AF2203" s="82"/>
      <c r="AG2203" s="82"/>
      <c r="AH2203" s="82"/>
      <c r="AI2203" s="82"/>
      <c r="AJ2203" s="82"/>
      <c r="AK2203" s="82"/>
      <c r="AL2203" s="82"/>
      <c r="AM2203" s="82"/>
      <c r="AN2203" s="82"/>
      <c r="AO2203" s="87"/>
      <c r="AP2203" s="93">
        <f t="shared" si="1234"/>
        <v>3.7333333333333334</v>
      </c>
      <c r="AQ2203" s="126" t="e">
        <f t="shared" si="1235"/>
        <v>#REF!</v>
      </c>
      <c r="AR2203" s="126" t="e">
        <f t="shared" si="1236"/>
        <v>#REF!</v>
      </c>
      <c r="AS2203" s="85">
        <f t="shared" si="1237"/>
        <v>134.4</v>
      </c>
      <c r="AT2203" s="85">
        <f t="shared" si="1238"/>
        <v>138.13333333333333</v>
      </c>
      <c r="AU2203" s="125">
        <f t="shared" si="1239"/>
        <v>1681.1333333333357</v>
      </c>
    </row>
    <row r="2204" spans="2:47">
      <c r="B2204" s="96">
        <v>45776</v>
      </c>
      <c r="C2204" s="82" t="s">
        <v>149</v>
      </c>
      <c r="D2204" s="82" t="s">
        <v>116</v>
      </c>
      <c r="E2204" s="82" t="s">
        <v>3729</v>
      </c>
      <c r="F2204" s="84" t="s">
        <v>2118</v>
      </c>
      <c r="G2204" s="84" t="s">
        <v>2118</v>
      </c>
      <c r="H2204" s="86" t="s">
        <v>89</v>
      </c>
      <c r="I2204" s="86"/>
      <c r="J2204" s="86"/>
      <c r="K2204" s="86"/>
      <c r="L2204" s="86" t="s">
        <v>95</v>
      </c>
      <c r="M2204" s="86" t="s">
        <v>168</v>
      </c>
      <c r="N2204" s="87">
        <v>3</v>
      </c>
      <c r="O2204" s="82" t="s">
        <v>92</v>
      </c>
      <c r="P2204" s="97">
        <v>3</v>
      </c>
      <c r="Q2204" s="97">
        <v>44</v>
      </c>
      <c r="R2204" s="82">
        <v>338</v>
      </c>
      <c r="S2204" s="82">
        <v>338</v>
      </c>
      <c r="T2204" s="84" t="s">
        <v>88</v>
      </c>
      <c r="U2204" s="82"/>
      <c r="V2204" s="82"/>
      <c r="W2204" s="82"/>
      <c r="X2204" s="82"/>
      <c r="Y2204" s="82"/>
      <c r="Z2204" s="82"/>
      <c r="AA2204" s="82">
        <f t="shared" si="1233"/>
        <v>224</v>
      </c>
      <c r="AB2204" s="82">
        <v>98</v>
      </c>
      <c r="AC2204" s="82" t="s">
        <v>88</v>
      </c>
      <c r="AD2204" s="82"/>
      <c r="AE2204" s="120">
        <v>2.3570000000000002</v>
      </c>
      <c r="AF2204" s="82"/>
      <c r="AG2204" s="82"/>
      <c r="AH2204" s="82"/>
      <c r="AI2204" s="82"/>
      <c r="AJ2204" s="82"/>
      <c r="AK2204" s="82"/>
      <c r="AL2204" s="82"/>
      <c r="AM2204" s="82"/>
      <c r="AN2204" s="82"/>
      <c r="AO2204" s="87"/>
      <c r="AP2204" s="93">
        <f t="shared" si="1234"/>
        <v>3.7333333333333334</v>
      </c>
      <c r="AQ2204" s="126" t="e">
        <f t="shared" si="1235"/>
        <v>#REF!</v>
      </c>
      <c r="AR2204" s="126" t="e">
        <f t="shared" si="1236"/>
        <v>#REF!</v>
      </c>
      <c r="AS2204" s="85">
        <f t="shared" si="1237"/>
        <v>138.13333333333333</v>
      </c>
      <c r="AT2204" s="85">
        <f t="shared" si="1238"/>
        <v>141.86666666666665</v>
      </c>
      <c r="AU2204" s="125">
        <f t="shared" si="1239"/>
        <v>1684.8666666666691</v>
      </c>
    </row>
    <row r="2205" spans="2:47">
      <c r="B2205" s="96">
        <v>45776</v>
      </c>
      <c r="C2205" s="82" t="s">
        <v>149</v>
      </c>
      <c r="D2205" s="82" t="s">
        <v>116</v>
      </c>
      <c r="E2205" s="82" t="s">
        <v>3729</v>
      </c>
      <c r="F2205" s="84" t="s">
        <v>2119</v>
      </c>
      <c r="G2205" s="84" t="s">
        <v>2119</v>
      </c>
      <c r="H2205" s="86" t="s">
        <v>89</v>
      </c>
      <c r="I2205" s="86"/>
      <c r="J2205" s="86"/>
      <c r="K2205" s="86"/>
      <c r="L2205" s="86" t="s">
        <v>95</v>
      </c>
      <c r="M2205" s="86" t="s">
        <v>168</v>
      </c>
      <c r="N2205" s="87">
        <v>3</v>
      </c>
      <c r="O2205" s="82" t="s">
        <v>92</v>
      </c>
      <c r="P2205" s="97">
        <v>3</v>
      </c>
      <c r="Q2205" s="97">
        <v>44</v>
      </c>
      <c r="R2205" s="82">
        <v>338</v>
      </c>
      <c r="S2205" s="82">
        <v>338</v>
      </c>
      <c r="T2205" s="84" t="s">
        <v>88</v>
      </c>
      <c r="U2205" s="82"/>
      <c r="V2205" s="82"/>
      <c r="W2205" s="82"/>
      <c r="X2205" s="82"/>
      <c r="Y2205" s="82"/>
      <c r="Z2205" s="82"/>
      <c r="AA2205" s="82">
        <f t="shared" si="1233"/>
        <v>224</v>
      </c>
      <c r="AB2205" s="82">
        <v>112.7</v>
      </c>
      <c r="AC2205" s="82" t="s">
        <v>88</v>
      </c>
      <c r="AD2205" s="82"/>
      <c r="AE2205" s="120">
        <v>2.3959999999999999</v>
      </c>
      <c r="AF2205" s="82"/>
      <c r="AG2205" s="82"/>
      <c r="AH2205" s="82"/>
      <c r="AI2205" s="82"/>
      <c r="AJ2205" s="82"/>
      <c r="AK2205" s="82"/>
      <c r="AL2205" s="82"/>
      <c r="AM2205" s="82"/>
      <c r="AN2205" s="82"/>
      <c r="AO2205" s="87"/>
      <c r="AP2205" s="93">
        <f t="shared" si="1234"/>
        <v>3.7333333333333334</v>
      </c>
      <c r="AQ2205" s="126" t="e">
        <f t="shared" si="1235"/>
        <v>#REF!</v>
      </c>
      <c r="AR2205" s="126" t="e">
        <f t="shared" si="1236"/>
        <v>#REF!</v>
      </c>
      <c r="AS2205" s="85">
        <f t="shared" si="1237"/>
        <v>141.86666666666665</v>
      </c>
      <c r="AT2205" s="85">
        <f t="shared" si="1238"/>
        <v>145.59999999999997</v>
      </c>
      <c r="AU2205" s="125">
        <f t="shared" si="1239"/>
        <v>1688.6000000000024</v>
      </c>
    </row>
    <row r="2206" spans="2:47">
      <c r="B2206" s="96">
        <v>45776</v>
      </c>
      <c r="C2206" s="82" t="s">
        <v>149</v>
      </c>
      <c r="D2206" s="82" t="s">
        <v>116</v>
      </c>
      <c r="E2206" s="82" t="s">
        <v>3729</v>
      </c>
      <c r="F2206" s="84" t="s">
        <v>2120</v>
      </c>
      <c r="G2206" s="84" t="s">
        <v>2120</v>
      </c>
      <c r="H2206" s="86" t="s">
        <v>89</v>
      </c>
      <c r="I2206" s="86"/>
      <c r="J2206" s="86"/>
      <c r="K2206" s="86"/>
      <c r="L2206" s="86" t="s">
        <v>95</v>
      </c>
      <c r="M2206" s="86" t="s">
        <v>168</v>
      </c>
      <c r="N2206" s="87">
        <v>3</v>
      </c>
      <c r="O2206" s="82" t="s">
        <v>92</v>
      </c>
      <c r="P2206" s="97">
        <v>3</v>
      </c>
      <c r="Q2206" s="97">
        <v>44</v>
      </c>
      <c r="R2206" s="82">
        <v>338</v>
      </c>
      <c r="S2206" s="82">
        <v>338</v>
      </c>
      <c r="T2206" s="84" t="s">
        <v>88</v>
      </c>
      <c r="U2206" s="82"/>
      <c r="V2206" s="82"/>
      <c r="W2206" s="82"/>
      <c r="X2206" s="82"/>
      <c r="Y2206" s="82"/>
      <c r="Z2206" s="82"/>
      <c r="AA2206" s="82">
        <f t="shared" ref="AA2206:AA2208" si="1240">P2206*60+Q2206</f>
        <v>224</v>
      </c>
      <c r="AB2206" s="82">
        <v>113.4</v>
      </c>
      <c r="AC2206" s="82" t="s">
        <v>88</v>
      </c>
      <c r="AD2206" s="82"/>
      <c r="AE2206" s="120">
        <v>2.395</v>
      </c>
      <c r="AF2206" s="82"/>
      <c r="AG2206" s="82"/>
      <c r="AH2206" s="82"/>
      <c r="AI2206" s="82"/>
      <c r="AJ2206" s="82"/>
      <c r="AK2206" s="82"/>
      <c r="AL2206" s="82"/>
      <c r="AM2206" s="82"/>
      <c r="AN2206" s="82"/>
      <c r="AO2206" s="87"/>
      <c r="AP2206" s="93">
        <f t="shared" ref="AP2206:AP2208" si="1241">IF(O2206="A",AP2205+AA2206/60,AP2205)</f>
        <v>3.7333333333333334</v>
      </c>
      <c r="AQ2206" s="126" t="e">
        <f t="shared" ref="AQ2206:AQ2208" si="1242">IF(O2206="B",AQ2205+AA2206/60,AQ2205)</f>
        <v>#REF!</v>
      </c>
      <c r="AR2206" s="126" t="e">
        <f t="shared" ref="AR2206:AR2208" si="1243">IF(O2206="3A",AR2205+AA2206/60,AR2205)</f>
        <v>#REF!</v>
      </c>
      <c r="AS2206" s="85">
        <f t="shared" ref="AS2206:AS2208" si="1244">IF(O2206="3C",AS2205+AA2206/60,AS2205)</f>
        <v>145.59999999999997</v>
      </c>
      <c r="AT2206" s="85">
        <f t="shared" ref="AT2206:AT2208" si="1245">AT2205+(AA2206/60)</f>
        <v>149.33333333333329</v>
      </c>
      <c r="AU2206" s="125">
        <f t="shared" ref="AU2206:AU2208" si="1246">AU2205+(AA2206/60)</f>
        <v>1692.3333333333358</v>
      </c>
    </row>
    <row r="2207" spans="2:47">
      <c r="B2207" s="96">
        <v>45776</v>
      </c>
      <c r="C2207" s="82" t="s">
        <v>149</v>
      </c>
      <c r="D2207" s="82" t="s">
        <v>116</v>
      </c>
      <c r="E2207" s="82" t="s">
        <v>3729</v>
      </c>
      <c r="F2207" s="84" t="s">
        <v>2121</v>
      </c>
      <c r="G2207" s="84" t="s">
        <v>2121</v>
      </c>
      <c r="H2207" s="86" t="s">
        <v>89</v>
      </c>
      <c r="I2207" s="86"/>
      <c r="J2207" s="86"/>
      <c r="K2207" s="86"/>
      <c r="L2207" s="86" t="s">
        <v>95</v>
      </c>
      <c r="M2207" s="86" t="s">
        <v>168</v>
      </c>
      <c r="N2207" s="87">
        <v>3</v>
      </c>
      <c r="O2207" s="82" t="s">
        <v>92</v>
      </c>
      <c r="P2207" s="97">
        <v>3</v>
      </c>
      <c r="Q2207" s="97">
        <v>44</v>
      </c>
      <c r="R2207" s="82">
        <v>338</v>
      </c>
      <c r="S2207" s="82">
        <v>338</v>
      </c>
      <c r="T2207" s="84" t="s">
        <v>88</v>
      </c>
      <c r="U2207" s="82"/>
      <c r="V2207" s="82"/>
      <c r="W2207" s="82"/>
      <c r="X2207" s="82"/>
      <c r="Y2207" s="82"/>
      <c r="Z2207" s="82"/>
      <c r="AA2207" s="82">
        <f t="shared" si="1240"/>
        <v>224</v>
      </c>
      <c r="AB2207" s="82">
        <v>96.8</v>
      </c>
      <c r="AC2207" s="82" t="s">
        <v>88</v>
      </c>
      <c r="AD2207" s="82"/>
      <c r="AE2207" s="120">
        <v>2.3559999999999999</v>
      </c>
      <c r="AF2207" s="82"/>
      <c r="AG2207" s="82"/>
      <c r="AH2207" s="82"/>
      <c r="AI2207" s="82"/>
      <c r="AJ2207" s="82"/>
      <c r="AK2207" s="82"/>
      <c r="AL2207" s="82"/>
      <c r="AM2207" s="82"/>
      <c r="AN2207" s="82"/>
      <c r="AO2207" s="87"/>
      <c r="AP2207" s="93">
        <f t="shared" si="1241"/>
        <v>3.7333333333333334</v>
      </c>
      <c r="AQ2207" s="126" t="e">
        <f t="shared" si="1242"/>
        <v>#REF!</v>
      </c>
      <c r="AR2207" s="126" t="e">
        <f t="shared" si="1243"/>
        <v>#REF!</v>
      </c>
      <c r="AS2207" s="85">
        <f t="shared" si="1244"/>
        <v>149.33333333333329</v>
      </c>
      <c r="AT2207" s="85">
        <f t="shared" si="1245"/>
        <v>153.06666666666661</v>
      </c>
      <c r="AU2207" s="125">
        <f t="shared" si="1246"/>
        <v>1696.0666666666691</v>
      </c>
    </row>
    <row r="2208" spans="2:47">
      <c r="B2208" s="96">
        <v>45776</v>
      </c>
      <c r="C2208" s="82" t="s">
        <v>149</v>
      </c>
      <c r="D2208" s="82" t="s">
        <v>116</v>
      </c>
      <c r="E2208" s="82" t="s">
        <v>3729</v>
      </c>
      <c r="F2208" s="84" t="s">
        <v>2122</v>
      </c>
      <c r="G2208" s="84" t="s">
        <v>2122</v>
      </c>
      <c r="H2208" s="86" t="s">
        <v>89</v>
      </c>
      <c r="I2208" s="86"/>
      <c r="J2208" s="86"/>
      <c r="K2208" s="86"/>
      <c r="L2208" s="86" t="s">
        <v>95</v>
      </c>
      <c r="M2208" s="86" t="s">
        <v>168</v>
      </c>
      <c r="N2208" s="87">
        <v>3</v>
      </c>
      <c r="O2208" s="82" t="s">
        <v>92</v>
      </c>
      <c r="P2208" s="97">
        <v>3</v>
      </c>
      <c r="Q2208" s="97">
        <v>44</v>
      </c>
      <c r="R2208" s="82">
        <v>338</v>
      </c>
      <c r="S2208" s="82">
        <v>338</v>
      </c>
      <c r="T2208" s="84" t="s">
        <v>88</v>
      </c>
      <c r="U2208" s="82"/>
      <c r="V2208" s="82"/>
      <c r="W2208" s="82"/>
      <c r="X2208" s="82"/>
      <c r="Y2208" s="82"/>
      <c r="Z2208" s="82"/>
      <c r="AA2208" s="82">
        <f t="shared" si="1240"/>
        <v>224</v>
      </c>
      <c r="AB2208" s="82">
        <v>99</v>
      </c>
      <c r="AC2208" s="82" t="s">
        <v>88</v>
      </c>
      <c r="AD2208" s="82"/>
      <c r="AE2208" s="120">
        <v>2.3540000000000001</v>
      </c>
      <c r="AF2208" s="82"/>
      <c r="AG2208" s="82"/>
      <c r="AH2208" s="82"/>
      <c r="AI2208" s="82"/>
      <c r="AJ2208" s="82"/>
      <c r="AK2208" s="82"/>
      <c r="AL2208" s="82"/>
      <c r="AM2208" s="82"/>
      <c r="AN2208" s="82"/>
      <c r="AO2208" s="87"/>
      <c r="AP2208" s="93">
        <f t="shared" si="1241"/>
        <v>3.7333333333333334</v>
      </c>
      <c r="AQ2208" s="126" t="e">
        <f t="shared" si="1242"/>
        <v>#REF!</v>
      </c>
      <c r="AR2208" s="126" t="e">
        <f t="shared" si="1243"/>
        <v>#REF!</v>
      </c>
      <c r="AS2208" s="85">
        <f t="shared" si="1244"/>
        <v>153.06666666666661</v>
      </c>
      <c r="AT2208" s="85">
        <f t="shared" si="1245"/>
        <v>156.79999999999993</v>
      </c>
      <c r="AU2208" s="125">
        <f t="shared" si="1246"/>
        <v>1699.8000000000025</v>
      </c>
    </row>
    <row r="2209" spans="2:47">
      <c r="B2209" s="96">
        <v>45777</v>
      </c>
      <c r="C2209" s="82" t="s">
        <v>1038</v>
      </c>
      <c r="D2209" s="82" t="s">
        <v>134</v>
      </c>
      <c r="E2209" s="82" t="s">
        <v>3729</v>
      </c>
      <c r="F2209" s="84" t="s">
        <v>2123</v>
      </c>
      <c r="G2209" s="84" t="s">
        <v>2123</v>
      </c>
      <c r="H2209" s="86" t="s">
        <v>89</v>
      </c>
      <c r="I2209" s="86"/>
      <c r="J2209" s="86"/>
      <c r="K2209" s="86"/>
      <c r="L2209" s="86" t="s">
        <v>95</v>
      </c>
      <c r="M2209" s="86" t="s">
        <v>168</v>
      </c>
      <c r="N2209" s="87">
        <v>3</v>
      </c>
      <c r="O2209" s="82" t="s">
        <v>92</v>
      </c>
      <c r="P2209" s="97">
        <v>3</v>
      </c>
      <c r="Q2209" s="97">
        <v>44</v>
      </c>
      <c r="R2209" s="82">
        <v>338</v>
      </c>
      <c r="S2209" s="82">
        <v>338</v>
      </c>
      <c r="T2209" s="84" t="s">
        <v>88</v>
      </c>
      <c r="U2209" s="82"/>
      <c r="V2209" s="82"/>
      <c r="W2209" s="82"/>
      <c r="X2209" s="82"/>
      <c r="Y2209" s="82"/>
      <c r="Z2209" s="82"/>
      <c r="AA2209" s="82">
        <f t="shared" ref="AA2209:AA2214" si="1247">P2209*60+Q2209</f>
        <v>224</v>
      </c>
      <c r="AB2209" s="82">
        <v>111.4</v>
      </c>
      <c r="AC2209" s="82" t="s">
        <v>88</v>
      </c>
      <c r="AD2209" s="82"/>
      <c r="AE2209" s="120">
        <v>2.387</v>
      </c>
      <c r="AF2209" s="82"/>
      <c r="AG2209" s="82"/>
      <c r="AH2209" s="82"/>
      <c r="AI2209" s="82"/>
      <c r="AJ2209" s="82"/>
      <c r="AK2209" s="82"/>
      <c r="AL2209" s="82"/>
      <c r="AM2209" s="82"/>
      <c r="AN2209" s="82"/>
      <c r="AO2209" s="87"/>
      <c r="AP2209" s="93">
        <f t="shared" ref="AP2209:AP2214" si="1248">IF(O2209="A",AP2208+AA2209/60,AP2208)</f>
        <v>3.7333333333333334</v>
      </c>
      <c r="AQ2209" s="126" t="e">
        <f t="shared" ref="AQ2209:AQ2214" si="1249">IF(O2209="B",AQ2208+AA2209/60,AQ2208)</f>
        <v>#REF!</v>
      </c>
      <c r="AR2209" s="126" t="e">
        <f t="shared" ref="AR2209:AR2214" si="1250">IF(O2209="3A",AR2208+AA2209/60,AR2208)</f>
        <v>#REF!</v>
      </c>
      <c r="AS2209" s="85">
        <f t="shared" ref="AS2209:AS2214" si="1251">IF(O2209="3C",AS2208+AA2209/60,AS2208)</f>
        <v>156.79999999999993</v>
      </c>
      <c r="AT2209" s="85">
        <f t="shared" ref="AT2209:AT2214" si="1252">AT2208+(AA2209/60)</f>
        <v>160.53333333333325</v>
      </c>
      <c r="AU2209" s="125">
        <f t="shared" ref="AU2209:AU2214" si="1253">AU2208+(AA2209/60)</f>
        <v>1703.5333333333358</v>
      </c>
    </row>
    <row r="2210" spans="2:47">
      <c r="B2210" s="96">
        <v>45777</v>
      </c>
      <c r="C2210" s="82" t="s">
        <v>1038</v>
      </c>
      <c r="D2210" s="82" t="s">
        <v>134</v>
      </c>
      <c r="E2210" s="82" t="s">
        <v>3729</v>
      </c>
      <c r="F2210" s="84" t="s">
        <v>2124</v>
      </c>
      <c r="G2210" s="84" t="s">
        <v>2124</v>
      </c>
      <c r="H2210" s="86" t="s">
        <v>89</v>
      </c>
      <c r="I2210" s="86"/>
      <c r="J2210" s="86"/>
      <c r="K2210" s="86"/>
      <c r="L2210" s="86" t="s">
        <v>95</v>
      </c>
      <c r="M2210" s="86" t="s">
        <v>168</v>
      </c>
      <c r="N2210" s="87">
        <v>3</v>
      </c>
      <c r="O2210" s="82" t="s">
        <v>92</v>
      </c>
      <c r="P2210" s="97">
        <v>3</v>
      </c>
      <c r="Q2210" s="97">
        <v>44</v>
      </c>
      <c r="R2210" s="82">
        <v>338</v>
      </c>
      <c r="S2210" s="82">
        <v>338</v>
      </c>
      <c r="T2210" s="84" t="s">
        <v>88</v>
      </c>
      <c r="U2210" s="82"/>
      <c r="V2210" s="82"/>
      <c r="W2210" s="82"/>
      <c r="X2210" s="82"/>
      <c r="Y2210" s="82"/>
      <c r="Z2210" s="82"/>
      <c r="AA2210" s="82">
        <f t="shared" si="1247"/>
        <v>224</v>
      </c>
      <c r="AB2210" s="82">
        <v>111.1</v>
      </c>
      <c r="AC2210" s="82" t="s">
        <v>88</v>
      </c>
      <c r="AD2210" s="82"/>
      <c r="AE2210" s="120">
        <v>2.3839999999999999</v>
      </c>
      <c r="AF2210" s="82"/>
      <c r="AG2210" s="82"/>
      <c r="AH2210" s="82"/>
      <c r="AI2210" s="82"/>
      <c r="AJ2210" s="82"/>
      <c r="AK2210" s="82"/>
      <c r="AL2210" s="82"/>
      <c r="AM2210" s="82"/>
      <c r="AN2210" s="82"/>
      <c r="AO2210" s="87"/>
      <c r="AP2210" s="93">
        <f t="shared" si="1248"/>
        <v>3.7333333333333334</v>
      </c>
      <c r="AQ2210" s="126" t="e">
        <f t="shared" si="1249"/>
        <v>#REF!</v>
      </c>
      <c r="AR2210" s="126" t="e">
        <f t="shared" si="1250"/>
        <v>#REF!</v>
      </c>
      <c r="AS2210" s="85">
        <f t="shared" si="1251"/>
        <v>160.53333333333325</v>
      </c>
      <c r="AT2210" s="85">
        <f t="shared" si="1252"/>
        <v>164.26666666666657</v>
      </c>
      <c r="AU2210" s="125">
        <f t="shared" si="1253"/>
        <v>1707.2666666666692</v>
      </c>
    </row>
    <row r="2211" spans="2:47">
      <c r="B2211" s="96">
        <v>45777</v>
      </c>
      <c r="C2211" s="82" t="s">
        <v>1038</v>
      </c>
      <c r="D2211" s="82" t="s">
        <v>134</v>
      </c>
      <c r="E2211" s="82" t="s">
        <v>3729</v>
      </c>
      <c r="F2211" s="84" t="s">
        <v>2125</v>
      </c>
      <c r="G2211" s="84" t="s">
        <v>2125</v>
      </c>
      <c r="H2211" s="86" t="s">
        <v>89</v>
      </c>
      <c r="I2211" s="86"/>
      <c r="J2211" s="86"/>
      <c r="K2211" s="86"/>
      <c r="L2211" s="86" t="s">
        <v>95</v>
      </c>
      <c r="M2211" s="86" t="s">
        <v>168</v>
      </c>
      <c r="N2211" s="87">
        <v>3</v>
      </c>
      <c r="O2211" s="82" t="s">
        <v>92</v>
      </c>
      <c r="P2211" s="97">
        <v>3</v>
      </c>
      <c r="Q2211" s="97">
        <v>44</v>
      </c>
      <c r="R2211" s="82">
        <v>338</v>
      </c>
      <c r="S2211" s="82">
        <v>338</v>
      </c>
      <c r="T2211" s="84" t="s">
        <v>88</v>
      </c>
      <c r="U2211" s="82"/>
      <c r="V2211" s="82"/>
      <c r="W2211" s="82"/>
      <c r="X2211" s="82"/>
      <c r="Y2211" s="82"/>
      <c r="Z2211" s="82"/>
      <c r="AA2211" s="82">
        <f t="shared" si="1247"/>
        <v>224</v>
      </c>
      <c r="AB2211" s="82">
        <v>112.4</v>
      </c>
      <c r="AC2211" s="82" t="s">
        <v>88</v>
      </c>
      <c r="AD2211" s="82"/>
      <c r="AE2211" s="120">
        <v>2.3969999999999998</v>
      </c>
      <c r="AF2211" s="82"/>
      <c r="AG2211" s="82"/>
      <c r="AH2211" s="82"/>
      <c r="AI2211" s="82"/>
      <c r="AJ2211" s="82"/>
      <c r="AK2211" s="82"/>
      <c r="AL2211" s="82"/>
      <c r="AM2211" s="82"/>
      <c r="AN2211" s="82"/>
      <c r="AO2211" s="87"/>
      <c r="AP2211" s="93">
        <f t="shared" si="1248"/>
        <v>3.7333333333333334</v>
      </c>
      <c r="AQ2211" s="126" t="e">
        <f t="shared" si="1249"/>
        <v>#REF!</v>
      </c>
      <c r="AR2211" s="126" t="e">
        <f t="shared" si="1250"/>
        <v>#REF!</v>
      </c>
      <c r="AS2211" s="85">
        <f t="shared" si="1251"/>
        <v>164.26666666666657</v>
      </c>
      <c r="AT2211" s="85">
        <f t="shared" si="1252"/>
        <v>167.99999999999989</v>
      </c>
      <c r="AU2211" s="125">
        <f t="shared" si="1253"/>
        <v>1711.0000000000025</v>
      </c>
    </row>
    <row r="2212" spans="2:47">
      <c r="B2212" s="96">
        <v>45777</v>
      </c>
      <c r="C2212" s="82" t="s">
        <v>1197</v>
      </c>
      <c r="D2212" s="82" t="s">
        <v>134</v>
      </c>
      <c r="E2212" s="82" t="s">
        <v>3729</v>
      </c>
      <c r="F2212" s="84" t="s">
        <v>2126</v>
      </c>
      <c r="G2212" s="84" t="s">
        <v>2126</v>
      </c>
      <c r="H2212" s="86" t="s">
        <v>89</v>
      </c>
      <c r="I2212" s="86"/>
      <c r="J2212" s="86"/>
      <c r="K2212" s="86"/>
      <c r="L2212" s="86" t="s">
        <v>95</v>
      </c>
      <c r="M2212" s="86" t="s">
        <v>168</v>
      </c>
      <c r="N2212" s="87">
        <v>3</v>
      </c>
      <c r="O2212" s="82" t="s">
        <v>92</v>
      </c>
      <c r="P2212" s="97">
        <v>3</v>
      </c>
      <c r="Q2212" s="97">
        <v>44</v>
      </c>
      <c r="R2212" s="82">
        <v>338</v>
      </c>
      <c r="S2212" s="82">
        <v>338</v>
      </c>
      <c r="T2212" s="84" t="s">
        <v>88</v>
      </c>
      <c r="U2212" s="82"/>
      <c r="V2212" s="82"/>
      <c r="W2212" s="82"/>
      <c r="X2212" s="82"/>
      <c r="Y2212" s="82"/>
      <c r="Z2212" s="82"/>
      <c r="AA2212" s="82">
        <f t="shared" si="1247"/>
        <v>224</v>
      </c>
      <c r="AB2212" s="82">
        <v>110.8</v>
      </c>
      <c r="AC2212" s="82" t="s">
        <v>88</v>
      </c>
      <c r="AD2212" s="82"/>
      <c r="AE2212" s="120">
        <v>2.3820000000000001</v>
      </c>
      <c r="AF2212" s="82"/>
      <c r="AG2212" s="82"/>
      <c r="AH2212" s="82"/>
      <c r="AI2212" s="82"/>
      <c r="AJ2212" s="82"/>
      <c r="AK2212" s="82"/>
      <c r="AL2212" s="82"/>
      <c r="AM2212" s="82"/>
      <c r="AN2212" s="82"/>
      <c r="AO2212" s="87"/>
      <c r="AP2212" s="93">
        <f t="shared" si="1248"/>
        <v>3.7333333333333334</v>
      </c>
      <c r="AQ2212" s="126" t="e">
        <f t="shared" si="1249"/>
        <v>#REF!</v>
      </c>
      <c r="AR2212" s="126" t="e">
        <f t="shared" si="1250"/>
        <v>#REF!</v>
      </c>
      <c r="AS2212" s="85">
        <f t="shared" si="1251"/>
        <v>167.99999999999989</v>
      </c>
      <c r="AT2212" s="85">
        <f t="shared" si="1252"/>
        <v>171.73333333333321</v>
      </c>
      <c r="AU2212" s="125">
        <f t="shared" si="1253"/>
        <v>1714.7333333333358</v>
      </c>
    </row>
    <row r="2213" spans="2:47">
      <c r="B2213" s="96">
        <v>45777</v>
      </c>
      <c r="C2213" s="82" t="s">
        <v>1197</v>
      </c>
      <c r="D2213" s="82" t="s">
        <v>134</v>
      </c>
      <c r="E2213" s="82" t="s">
        <v>3729</v>
      </c>
      <c r="F2213" s="84" t="s">
        <v>2127</v>
      </c>
      <c r="G2213" s="84" t="s">
        <v>2127</v>
      </c>
      <c r="H2213" s="86" t="s">
        <v>89</v>
      </c>
      <c r="I2213" s="86"/>
      <c r="J2213" s="86"/>
      <c r="K2213" s="86"/>
      <c r="L2213" s="86" t="s">
        <v>95</v>
      </c>
      <c r="M2213" s="86" t="s">
        <v>168</v>
      </c>
      <c r="N2213" s="87">
        <v>3</v>
      </c>
      <c r="O2213" s="82" t="s">
        <v>92</v>
      </c>
      <c r="P2213" s="97">
        <v>3</v>
      </c>
      <c r="Q2213" s="97">
        <v>44</v>
      </c>
      <c r="R2213" s="82">
        <v>338</v>
      </c>
      <c r="S2213" s="82">
        <v>338</v>
      </c>
      <c r="T2213" s="84" t="s">
        <v>88</v>
      </c>
      <c r="U2213" s="82"/>
      <c r="V2213" s="82"/>
      <c r="W2213" s="82"/>
      <c r="X2213" s="82"/>
      <c r="Y2213" s="82"/>
      <c r="Z2213" s="82"/>
      <c r="AA2213" s="82">
        <f t="shared" si="1247"/>
        <v>224</v>
      </c>
      <c r="AB2213" s="82">
        <v>112.3</v>
      </c>
      <c r="AC2213" s="82" t="s">
        <v>88</v>
      </c>
      <c r="AD2213" s="82"/>
      <c r="AE2213" s="120">
        <v>2.3889999999999998</v>
      </c>
      <c r="AF2213" s="82"/>
      <c r="AG2213" s="82"/>
      <c r="AH2213" s="82"/>
      <c r="AI2213" s="82"/>
      <c r="AJ2213" s="82"/>
      <c r="AK2213" s="82"/>
      <c r="AL2213" s="82"/>
      <c r="AM2213" s="82"/>
      <c r="AN2213" s="82"/>
      <c r="AO2213" s="87"/>
      <c r="AP2213" s="93">
        <f t="shared" si="1248"/>
        <v>3.7333333333333334</v>
      </c>
      <c r="AQ2213" s="126" t="e">
        <f t="shared" si="1249"/>
        <v>#REF!</v>
      </c>
      <c r="AR2213" s="126" t="e">
        <f t="shared" si="1250"/>
        <v>#REF!</v>
      </c>
      <c r="AS2213" s="85">
        <f t="shared" si="1251"/>
        <v>171.73333333333321</v>
      </c>
      <c r="AT2213" s="85">
        <f t="shared" si="1252"/>
        <v>175.46666666666653</v>
      </c>
      <c r="AU2213" s="125">
        <f t="shared" si="1253"/>
        <v>1718.4666666666692</v>
      </c>
    </row>
    <row r="2214" spans="2:47">
      <c r="B2214" s="96">
        <v>45777</v>
      </c>
      <c r="C2214" s="82" t="s">
        <v>149</v>
      </c>
      <c r="D2214" s="82" t="s">
        <v>134</v>
      </c>
      <c r="E2214" s="82" t="s">
        <v>3729</v>
      </c>
      <c r="F2214" s="84" t="s">
        <v>2128</v>
      </c>
      <c r="G2214" s="84" t="s">
        <v>2128</v>
      </c>
      <c r="H2214" s="86" t="s">
        <v>89</v>
      </c>
      <c r="I2214" s="86"/>
      <c r="J2214" s="86"/>
      <c r="K2214" s="86"/>
      <c r="L2214" s="86" t="s">
        <v>95</v>
      </c>
      <c r="M2214" s="86" t="s">
        <v>168</v>
      </c>
      <c r="N2214" s="87">
        <v>3</v>
      </c>
      <c r="O2214" s="82" t="s">
        <v>92</v>
      </c>
      <c r="P2214" s="97">
        <v>3</v>
      </c>
      <c r="Q2214" s="97">
        <v>44</v>
      </c>
      <c r="R2214" s="82">
        <v>338</v>
      </c>
      <c r="S2214" s="82">
        <v>338</v>
      </c>
      <c r="T2214" s="84" t="s">
        <v>88</v>
      </c>
      <c r="U2214" s="82"/>
      <c r="V2214" s="82"/>
      <c r="W2214" s="82"/>
      <c r="X2214" s="82"/>
      <c r="Y2214" s="82"/>
      <c r="Z2214" s="82"/>
      <c r="AA2214" s="82">
        <f t="shared" si="1247"/>
        <v>224</v>
      </c>
      <c r="AB2214" s="82">
        <v>111.1</v>
      </c>
      <c r="AC2214" s="82" t="s">
        <v>88</v>
      </c>
      <c r="AD2214" s="82"/>
      <c r="AE2214" s="120">
        <v>2.3919999999999999</v>
      </c>
      <c r="AF2214" s="82"/>
      <c r="AG2214" s="82"/>
      <c r="AH2214" s="82"/>
      <c r="AI2214" s="82"/>
      <c r="AJ2214" s="82"/>
      <c r="AK2214" s="82"/>
      <c r="AL2214" s="82"/>
      <c r="AM2214" s="82"/>
      <c r="AN2214" s="82"/>
      <c r="AO2214" s="87"/>
      <c r="AP2214" s="93">
        <f t="shared" si="1248"/>
        <v>3.7333333333333334</v>
      </c>
      <c r="AQ2214" s="126" t="e">
        <f t="shared" si="1249"/>
        <v>#REF!</v>
      </c>
      <c r="AR2214" s="126" t="e">
        <f t="shared" si="1250"/>
        <v>#REF!</v>
      </c>
      <c r="AS2214" s="85">
        <f t="shared" si="1251"/>
        <v>175.46666666666653</v>
      </c>
      <c r="AT2214" s="85">
        <f t="shared" si="1252"/>
        <v>179.19999999999985</v>
      </c>
      <c r="AU2214" s="125">
        <f t="shared" si="1253"/>
        <v>1722.2000000000025</v>
      </c>
    </row>
    <row r="2215" spans="2:47">
      <c r="B2215" s="96">
        <v>45777</v>
      </c>
      <c r="C2215" s="82" t="s">
        <v>149</v>
      </c>
      <c r="D2215" s="82" t="s">
        <v>134</v>
      </c>
      <c r="E2215" s="82" t="s">
        <v>3729</v>
      </c>
      <c r="F2215" s="84" t="s">
        <v>2129</v>
      </c>
      <c r="G2215" s="84" t="s">
        <v>2129</v>
      </c>
      <c r="H2215" s="86" t="s">
        <v>89</v>
      </c>
      <c r="I2215" s="86"/>
      <c r="J2215" s="86"/>
      <c r="K2215" s="86"/>
      <c r="L2215" s="86" t="s">
        <v>95</v>
      </c>
      <c r="M2215" s="86" t="s">
        <v>168</v>
      </c>
      <c r="N2215" s="87">
        <v>3</v>
      </c>
      <c r="O2215" s="82" t="s">
        <v>92</v>
      </c>
      <c r="P2215" s="97">
        <v>3</v>
      </c>
      <c r="Q2215" s="97">
        <v>44</v>
      </c>
      <c r="R2215" s="82">
        <v>338</v>
      </c>
      <c r="S2215" s="82">
        <v>338</v>
      </c>
      <c r="T2215" s="84" t="s">
        <v>88</v>
      </c>
      <c r="U2215" s="82"/>
      <c r="V2215" s="82"/>
      <c r="W2215" s="82"/>
      <c r="X2215" s="82"/>
      <c r="Y2215" s="82"/>
      <c r="Z2215" s="82"/>
      <c r="AA2215" s="82">
        <f t="shared" ref="AA2215:AA2218" si="1254">P2215*60+Q2215</f>
        <v>224</v>
      </c>
      <c r="AB2215" s="82">
        <v>113.8</v>
      </c>
      <c r="AC2215" s="82" t="s">
        <v>88</v>
      </c>
      <c r="AD2215" s="82"/>
      <c r="AE2215" s="120">
        <v>2.383</v>
      </c>
      <c r="AF2215" s="82"/>
      <c r="AG2215" s="82"/>
      <c r="AH2215" s="82"/>
      <c r="AI2215" s="82"/>
      <c r="AJ2215" s="82"/>
      <c r="AK2215" s="82"/>
      <c r="AL2215" s="82"/>
      <c r="AM2215" s="82"/>
      <c r="AN2215" s="82"/>
      <c r="AO2215" s="87"/>
      <c r="AP2215" s="93">
        <f t="shared" ref="AP2215:AP2218" si="1255">IF(O2215="A",AP2214+AA2215/60,AP2214)</f>
        <v>3.7333333333333334</v>
      </c>
      <c r="AQ2215" s="126" t="e">
        <f t="shared" ref="AQ2215:AQ2218" si="1256">IF(O2215="B",AQ2214+AA2215/60,AQ2214)</f>
        <v>#REF!</v>
      </c>
      <c r="AR2215" s="126" t="e">
        <f t="shared" ref="AR2215:AR2218" si="1257">IF(O2215="3A",AR2214+AA2215/60,AR2214)</f>
        <v>#REF!</v>
      </c>
      <c r="AS2215" s="85">
        <f t="shared" ref="AS2215:AS2218" si="1258">IF(O2215="3C",AS2214+AA2215/60,AS2214)</f>
        <v>179.19999999999985</v>
      </c>
      <c r="AT2215" s="85">
        <f t="shared" ref="AT2215:AT2218" si="1259">AT2214+(AA2215/60)</f>
        <v>182.93333333333317</v>
      </c>
      <c r="AU2215" s="125">
        <f t="shared" ref="AU2215:AU2218" si="1260">AU2214+(AA2215/60)</f>
        <v>1725.9333333333359</v>
      </c>
    </row>
    <row r="2216" spans="2:47">
      <c r="B2216" s="96">
        <v>45777</v>
      </c>
      <c r="C2216" s="82" t="s">
        <v>149</v>
      </c>
      <c r="D2216" s="82" t="s">
        <v>134</v>
      </c>
      <c r="E2216" s="82" t="s">
        <v>3729</v>
      </c>
      <c r="F2216" s="84" t="s">
        <v>2130</v>
      </c>
      <c r="G2216" s="84" t="s">
        <v>2130</v>
      </c>
      <c r="H2216" s="86" t="s">
        <v>89</v>
      </c>
      <c r="I2216" s="86"/>
      <c r="J2216" s="86"/>
      <c r="K2216" s="86"/>
      <c r="L2216" s="86" t="s">
        <v>95</v>
      </c>
      <c r="M2216" s="86" t="s">
        <v>168</v>
      </c>
      <c r="N2216" s="87">
        <v>3</v>
      </c>
      <c r="O2216" s="82" t="s">
        <v>92</v>
      </c>
      <c r="P2216" s="97">
        <v>3</v>
      </c>
      <c r="Q2216" s="97">
        <v>44</v>
      </c>
      <c r="R2216" s="82">
        <v>338</v>
      </c>
      <c r="S2216" s="82">
        <v>338</v>
      </c>
      <c r="T2216" s="84" t="s">
        <v>88</v>
      </c>
      <c r="U2216" s="82"/>
      <c r="V2216" s="82"/>
      <c r="W2216" s="82"/>
      <c r="X2216" s="82"/>
      <c r="Y2216" s="82"/>
      <c r="Z2216" s="82"/>
      <c r="AA2216" s="82">
        <f t="shared" si="1254"/>
        <v>224</v>
      </c>
      <c r="AB2216" s="82">
        <v>96.8</v>
      </c>
      <c r="AC2216" s="82" t="s">
        <v>88</v>
      </c>
      <c r="AD2216" s="82"/>
      <c r="AE2216" s="120">
        <v>2.35</v>
      </c>
      <c r="AF2216" s="82"/>
      <c r="AG2216" s="82"/>
      <c r="AH2216" s="82"/>
      <c r="AI2216" s="82"/>
      <c r="AJ2216" s="82"/>
      <c r="AK2216" s="82"/>
      <c r="AL2216" s="82"/>
      <c r="AM2216" s="82"/>
      <c r="AN2216" s="82"/>
      <c r="AO2216" s="87"/>
      <c r="AP2216" s="93">
        <f t="shared" si="1255"/>
        <v>3.7333333333333334</v>
      </c>
      <c r="AQ2216" s="126" t="e">
        <f t="shared" si="1256"/>
        <v>#REF!</v>
      </c>
      <c r="AR2216" s="126" t="e">
        <f t="shared" si="1257"/>
        <v>#REF!</v>
      </c>
      <c r="AS2216" s="85">
        <f t="shared" si="1258"/>
        <v>182.93333333333317</v>
      </c>
      <c r="AT2216" s="85">
        <f t="shared" si="1259"/>
        <v>186.66666666666649</v>
      </c>
      <c r="AU2216" s="125">
        <f t="shared" si="1260"/>
        <v>1729.6666666666692</v>
      </c>
    </row>
    <row r="2217" spans="2:47">
      <c r="B2217" s="96">
        <v>45777</v>
      </c>
      <c r="C2217" s="82" t="s">
        <v>149</v>
      </c>
      <c r="D2217" s="82" t="s">
        <v>134</v>
      </c>
      <c r="E2217" s="82" t="s">
        <v>3729</v>
      </c>
      <c r="F2217" s="84" t="s">
        <v>2131</v>
      </c>
      <c r="G2217" s="84" t="s">
        <v>2131</v>
      </c>
      <c r="H2217" s="86" t="s">
        <v>89</v>
      </c>
      <c r="I2217" s="86"/>
      <c r="J2217" s="86"/>
      <c r="K2217" s="86"/>
      <c r="L2217" s="86" t="s">
        <v>95</v>
      </c>
      <c r="M2217" s="86" t="s">
        <v>168</v>
      </c>
      <c r="N2217" s="87">
        <v>3</v>
      </c>
      <c r="O2217" s="82" t="s">
        <v>92</v>
      </c>
      <c r="P2217" s="97">
        <v>3</v>
      </c>
      <c r="Q2217" s="97">
        <v>44</v>
      </c>
      <c r="R2217" s="82">
        <v>338</v>
      </c>
      <c r="S2217" s="82">
        <v>338</v>
      </c>
      <c r="T2217" s="84" t="s">
        <v>88</v>
      </c>
      <c r="U2217" s="82"/>
      <c r="V2217" s="82"/>
      <c r="W2217" s="82"/>
      <c r="X2217" s="82"/>
      <c r="Y2217" s="82"/>
      <c r="Z2217" s="82"/>
      <c r="AA2217" s="82">
        <f t="shared" si="1254"/>
        <v>224</v>
      </c>
      <c r="AB2217" s="82">
        <v>111.8</v>
      </c>
      <c r="AC2217" s="82" t="s">
        <v>88</v>
      </c>
      <c r="AD2217" s="82"/>
      <c r="AE2217" s="120">
        <v>2.387</v>
      </c>
      <c r="AF2217" s="82"/>
      <c r="AG2217" s="82"/>
      <c r="AH2217" s="82"/>
      <c r="AI2217" s="82"/>
      <c r="AJ2217" s="82"/>
      <c r="AK2217" s="82"/>
      <c r="AL2217" s="82"/>
      <c r="AM2217" s="82"/>
      <c r="AN2217" s="82"/>
      <c r="AO2217" s="87"/>
      <c r="AP2217" s="93">
        <f t="shared" si="1255"/>
        <v>3.7333333333333334</v>
      </c>
      <c r="AQ2217" s="126" t="e">
        <f t="shared" si="1256"/>
        <v>#REF!</v>
      </c>
      <c r="AR2217" s="126" t="e">
        <f t="shared" si="1257"/>
        <v>#REF!</v>
      </c>
      <c r="AS2217" s="85">
        <f t="shared" si="1258"/>
        <v>186.66666666666649</v>
      </c>
      <c r="AT2217" s="85">
        <f t="shared" si="1259"/>
        <v>190.39999999999981</v>
      </c>
      <c r="AU2217" s="125">
        <f t="shared" si="1260"/>
        <v>1733.4000000000026</v>
      </c>
    </row>
    <row r="2218" spans="2:47">
      <c r="B2218" s="122">
        <v>45777</v>
      </c>
      <c r="C2218" s="117" t="s">
        <v>120</v>
      </c>
      <c r="D2218" s="117"/>
      <c r="E2218" s="117"/>
      <c r="F2218" s="115" t="s">
        <v>125</v>
      </c>
      <c r="G2218" s="115"/>
      <c r="H2218" s="110"/>
      <c r="I2218" s="110"/>
      <c r="J2218" s="110"/>
      <c r="K2218" s="110"/>
      <c r="L2218" s="110"/>
      <c r="M2218" s="116"/>
      <c r="N2218" s="109"/>
      <c r="O2218" s="117"/>
      <c r="P2218" s="115"/>
      <c r="Q2218" s="109"/>
      <c r="R2218" s="115"/>
      <c r="S2218" s="115"/>
      <c r="T2218" s="117"/>
      <c r="U2218" s="117"/>
      <c r="V2218" s="117"/>
      <c r="W2218" s="117"/>
      <c r="X2218" s="117"/>
      <c r="Y2218" s="117"/>
      <c r="Z2218" s="117"/>
      <c r="AA2218" s="117">
        <f t="shared" si="1254"/>
        <v>0</v>
      </c>
      <c r="AB2218" s="117"/>
      <c r="AC2218" s="117"/>
      <c r="AD2218" s="117"/>
      <c r="AE2218" s="124"/>
      <c r="AF2218" s="117"/>
      <c r="AG2218" s="117"/>
      <c r="AH2218" s="117">
        <f>AF2218-AG2218</f>
        <v>0</v>
      </c>
      <c r="AI2218" s="117"/>
      <c r="AJ2218" s="117"/>
      <c r="AK2218" s="117"/>
      <c r="AL2218" s="117"/>
      <c r="AM2218" s="112">
        <f>AJ2218-AI2218</f>
        <v>0</v>
      </c>
      <c r="AN2218" s="112">
        <f>AL2218-AK2218</f>
        <v>0</v>
      </c>
      <c r="AO2218" s="112" t="e">
        <f>AD2218/AA2218*60</f>
        <v>#DIV/0!</v>
      </c>
      <c r="AP2218" s="113">
        <f t="shared" si="1255"/>
        <v>3.7333333333333334</v>
      </c>
      <c r="AQ2218" s="113" t="e">
        <f t="shared" si="1256"/>
        <v>#REF!</v>
      </c>
      <c r="AR2218" s="113" t="e">
        <f t="shared" si="1257"/>
        <v>#REF!</v>
      </c>
      <c r="AS2218" s="118">
        <f t="shared" si="1258"/>
        <v>186.66666666666649</v>
      </c>
      <c r="AT2218" s="118">
        <f t="shared" si="1259"/>
        <v>190.39999999999981</v>
      </c>
      <c r="AU2218" s="119">
        <f t="shared" si="1260"/>
        <v>1733.4000000000026</v>
      </c>
    </row>
    <row r="2219" spans="2:47">
      <c r="B2219" s="96">
        <v>45777</v>
      </c>
      <c r="C2219" s="82" t="s">
        <v>149</v>
      </c>
      <c r="D2219" s="82" t="s">
        <v>134</v>
      </c>
      <c r="E2219" s="82" t="s">
        <v>3729</v>
      </c>
      <c r="F2219" s="84" t="s">
        <v>2132</v>
      </c>
      <c r="G2219" s="84" t="s">
        <v>2132</v>
      </c>
      <c r="H2219" s="86" t="s">
        <v>89</v>
      </c>
      <c r="I2219" s="86"/>
      <c r="J2219" s="86"/>
      <c r="K2219" s="86"/>
      <c r="L2219" s="86" t="s">
        <v>95</v>
      </c>
      <c r="M2219" s="86" t="s">
        <v>168</v>
      </c>
      <c r="N2219" s="87">
        <v>3</v>
      </c>
      <c r="O2219" s="82" t="s">
        <v>92</v>
      </c>
      <c r="P2219" s="97">
        <v>3</v>
      </c>
      <c r="Q2219" s="97">
        <v>44</v>
      </c>
      <c r="R2219" s="82">
        <v>338</v>
      </c>
      <c r="S2219" s="82">
        <v>338</v>
      </c>
      <c r="T2219" s="84" t="s">
        <v>88</v>
      </c>
      <c r="U2219" s="82"/>
      <c r="V2219" s="82"/>
      <c r="W2219" s="82"/>
      <c r="X2219" s="82"/>
      <c r="Y2219" s="82"/>
      <c r="Z2219" s="82"/>
      <c r="AA2219" s="82">
        <f t="shared" ref="AA2219" si="1261">P2219*60+Q2219</f>
        <v>224</v>
      </c>
      <c r="AB2219" s="82">
        <v>110.7</v>
      </c>
      <c r="AC2219" s="82" t="s">
        <v>88</v>
      </c>
      <c r="AD2219" s="82"/>
      <c r="AE2219" s="120">
        <v>2.391</v>
      </c>
      <c r="AF2219" s="82"/>
      <c r="AG2219" s="82"/>
      <c r="AH2219" s="82"/>
      <c r="AI2219" s="82"/>
      <c r="AJ2219" s="82"/>
      <c r="AK2219" s="82"/>
      <c r="AL2219" s="82"/>
      <c r="AM2219" s="82"/>
      <c r="AN2219" s="82"/>
      <c r="AO2219" s="87"/>
      <c r="AP2219" s="93">
        <f t="shared" ref="AP2219" si="1262">IF(O2219="A",AP2218+AA2219/60,AP2218)</f>
        <v>3.7333333333333334</v>
      </c>
      <c r="AQ2219" s="126" t="e">
        <f t="shared" ref="AQ2219" si="1263">IF(O2219="B",AQ2218+AA2219/60,AQ2218)</f>
        <v>#REF!</v>
      </c>
      <c r="AR2219" s="126" t="e">
        <f t="shared" ref="AR2219" si="1264">IF(O2219="3A",AR2218+AA2219/60,AR2218)</f>
        <v>#REF!</v>
      </c>
      <c r="AS2219" s="85">
        <f t="shared" ref="AS2219" si="1265">IF(O2219="3C",AS2218+AA2219/60,AS2218)</f>
        <v>190.39999999999981</v>
      </c>
      <c r="AT2219" s="85">
        <f t="shared" ref="AT2219" si="1266">AT2218+(AA2219/60)</f>
        <v>194.13333333333313</v>
      </c>
      <c r="AU2219" s="125">
        <f t="shared" ref="AU2219" si="1267">AU2218+(AA2219/60)</f>
        <v>1737.1333333333359</v>
      </c>
    </row>
    <row r="2220" spans="2:47">
      <c r="B2220" s="96">
        <v>45778</v>
      </c>
      <c r="C2220" s="82" t="s">
        <v>149</v>
      </c>
      <c r="D2220" s="82" t="s">
        <v>134</v>
      </c>
      <c r="E2220" s="82" t="s">
        <v>3729</v>
      </c>
      <c r="F2220" s="84" t="s">
        <v>2133</v>
      </c>
      <c r="G2220" s="84" t="s">
        <v>2133</v>
      </c>
      <c r="H2220" s="86" t="s">
        <v>89</v>
      </c>
      <c r="I2220" s="86"/>
      <c r="J2220" s="86"/>
      <c r="K2220" s="86"/>
      <c r="L2220" s="86" t="s">
        <v>95</v>
      </c>
      <c r="M2220" s="86" t="s">
        <v>168</v>
      </c>
      <c r="N2220" s="87">
        <v>3</v>
      </c>
      <c r="O2220" s="82" t="s">
        <v>92</v>
      </c>
      <c r="P2220" s="97">
        <v>3</v>
      </c>
      <c r="Q2220" s="97">
        <v>44</v>
      </c>
      <c r="R2220" s="82">
        <v>338</v>
      </c>
      <c r="S2220" s="82">
        <v>338</v>
      </c>
      <c r="T2220" s="84" t="s">
        <v>88</v>
      </c>
      <c r="U2220" s="82"/>
      <c r="V2220" s="82"/>
      <c r="W2220" s="82"/>
      <c r="X2220" s="82"/>
      <c r="Y2220" s="82"/>
      <c r="Z2220" s="82"/>
      <c r="AA2220" s="82">
        <f t="shared" ref="AA2220" si="1268">P2220*60+Q2220</f>
        <v>224</v>
      </c>
      <c r="AB2220" s="82">
        <v>112.9</v>
      </c>
      <c r="AC2220" s="82" t="s">
        <v>88</v>
      </c>
      <c r="AD2220" s="82"/>
      <c r="AE2220" s="120">
        <v>2.3839999999999999</v>
      </c>
      <c r="AF2220" s="82"/>
      <c r="AG2220" s="82"/>
      <c r="AH2220" s="82"/>
      <c r="AI2220" s="82"/>
      <c r="AJ2220" s="82"/>
      <c r="AK2220" s="82"/>
      <c r="AL2220" s="82"/>
      <c r="AM2220" s="82"/>
      <c r="AN2220" s="82"/>
      <c r="AO2220" s="87"/>
      <c r="AP2220" s="93">
        <f t="shared" ref="AP2220" si="1269">IF(O2220="A",AP2219+AA2220/60,AP2219)</f>
        <v>3.7333333333333334</v>
      </c>
      <c r="AQ2220" s="126" t="e">
        <f t="shared" ref="AQ2220" si="1270">IF(O2220="B",AQ2219+AA2220/60,AQ2219)</f>
        <v>#REF!</v>
      </c>
      <c r="AR2220" s="126" t="e">
        <f t="shared" ref="AR2220" si="1271">IF(O2220="3A",AR2219+AA2220/60,AR2219)</f>
        <v>#REF!</v>
      </c>
      <c r="AS2220" s="85">
        <f t="shared" ref="AS2220" si="1272">IF(O2220="3C",AS2219+AA2220/60,AS2219)</f>
        <v>194.13333333333313</v>
      </c>
      <c r="AT2220" s="85">
        <f t="shared" ref="AT2220" si="1273">AT2219+(AA2220/60)</f>
        <v>197.86666666666645</v>
      </c>
      <c r="AU2220" s="125">
        <f t="shared" ref="AU2220" si="1274">AU2219+(AA2220/60)</f>
        <v>1740.8666666666693</v>
      </c>
    </row>
    <row r="2221" spans="2:47">
      <c r="B2221" s="96">
        <v>45778</v>
      </c>
      <c r="C2221" s="82" t="s">
        <v>149</v>
      </c>
      <c r="D2221" s="82" t="s">
        <v>134</v>
      </c>
      <c r="E2221" s="82" t="s">
        <v>3729</v>
      </c>
      <c r="F2221" s="84" t="s">
        <v>2134</v>
      </c>
      <c r="G2221" s="84" t="s">
        <v>2134</v>
      </c>
      <c r="H2221" s="86" t="s">
        <v>89</v>
      </c>
      <c r="I2221" s="86"/>
      <c r="J2221" s="86"/>
      <c r="K2221" s="86"/>
      <c r="L2221" s="86" t="s">
        <v>95</v>
      </c>
      <c r="M2221" s="86" t="s">
        <v>168</v>
      </c>
      <c r="N2221" s="87">
        <v>3</v>
      </c>
      <c r="O2221" s="82" t="s">
        <v>92</v>
      </c>
      <c r="P2221" s="97">
        <v>3</v>
      </c>
      <c r="Q2221" s="97">
        <v>44</v>
      </c>
      <c r="R2221" s="82">
        <v>338</v>
      </c>
      <c r="S2221" s="82">
        <v>338</v>
      </c>
      <c r="T2221" s="84" t="s">
        <v>88</v>
      </c>
      <c r="U2221" s="82"/>
      <c r="V2221" s="82"/>
      <c r="W2221" s="82"/>
      <c r="X2221" s="82"/>
      <c r="Y2221" s="82"/>
      <c r="Z2221" s="82"/>
      <c r="AA2221" s="82">
        <f t="shared" ref="AA2221:AA2227" si="1275">P2221*60+Q2221</f>
        <v>224</v>
      </c>
      <c r="AB2221" s="82">
        <v>112.3</v>
      </c>
      <c r="AC2221" s="82" t="s">
        <v>88</v>
      </c>
      <c r="AD2221" s="82"/>
      <c r="AE2221" s="120">
        <v>2.3849999999999998</v>
      </c>
      <c r="AF2221" s="82"/>
      <c r="AG2221" s="82"/>
      <c r="AH2221" s="82"/>
      <c r="AI2221" s="82"/>
      <c r="AJ2221" s="82"/>
      <c r="AK2221" s="82"/>
      <c r="AL2221" s="82"/>
      <c r="AM2221" s="82"/>
      <c r="AN2221" s="82"/>
      <c r="AO2221" s="87"/>
      <c r="AP2221" s="93">
        <f t="shared" ref="AP2221:AP2227" si="1276">IF(O2221="A",AP2220+AA2221/60,AP2220)</f>
        <v>3.7333333333333334</v>
      </c>
      <c r="AQ2221" s="126" t="e">
        <f t="shared" ref="AQ2221:AQ2227" si="1277">IF(O2221="B",AQ2220+AA2221/60,AQ2220)</f>
        <v>#REF!</v>
      </c>
      <c r="AR2221" s="126" t="e">
        <f t="shared" ref="AR2221:AR2227" si="1278">IF(O2221="3A",AR2220+AA2221/60,AR2220)</f>
        <v>#REF!</v>
      </c>
      <c r="AS2221" s="85">
        <f t="shared" ref="AS2221:AS2227" si="1279">IF(O2221="3C",AS2220+AA2221/60,AS2220)</f>
        <v>197.86666666666645</v>
      </c>
      <c r="AT2221" s="85">
        <f t="shared" ref="AT2221:AT2227" si="1280">AT2220+(AA2221/60)</f>
        <v>201.59999999999977</v>
      </c>
      <c r="AU2221" s="125">
        <f t="shared" ref="AU2221:AU2227" si="1281">AU2220+(AA2221/60)</f>
        <v>1744.6000000000026</v>
      </c>
    </row>
    <row r="2222" spans="2:47">
      <c r="B2222" s="96">
        <v>45778</v>
      </c>
      <c r="C2222" s="82" t="s">
        <v>149</v>
      </c>
      <c r="D2222" s="82" t="s">
        <v>134</v>
      </c>
      <c r="E2222" s="82" t="s">
        <v>3729</v>
      </c>
      <c r="F2222" s="84" t="s">
        <v>2135</v>
      </c>
      <c r="G2222" s="84" t="s">
        <v>2135</v>
      </c>
      <c r="H2222" s="86" t="s">
        <v>89</v>
      </c>
      <c r="I2222" s="86"/>
      <c r="J2222" s="86"/>
      <c r="K2222" s="86"/>
      <c r="L2222" s="86" t="s">
        <v>95</v>
      </c>
      <c r="M2222" s="86" t="s">
        <v>168</v>
      </c>
      <c r="N2222" s="87">
        <v>3</v>
      </c>
      <c r="O2222" s="82" t="s">
        <v>92</v>
      </c>
      <c r="P2222" s="97">
        <v>3</v>
      </c>
      <c r="Q2222" s="97">
        <v>44</v>
      </c>
      <c r="R2222" s="82">
        <v>338</v>
      </c>
      <c r="S2222" s="82">
        <v>338</v>
      </c>
      <c r="T2222" s="84" t="s">
        <v>88</v>
      </c>
      <c r="U2222" s="82"/>
      <c r="V2222" s="82"/>
      <c r="W2222" s="82"/>
      <c r="X2222" s="82"/>
      <c r="Y2222" s="82"/>
      <c r="Z2222" s="82"/>
      <c r="AA2222" s="82">
        <f t="shared" si="1275"/>
        <v>224</v>
      </c>
      <c r="AB2222" s="82">
        <v>113.1</v>
      </c>
      <c r="AC2222" s="82" t="s">
        <v>88</v>
      </c>
      <c r="AD2222" s="82"/>
      <c r="AE2222" s="120">
        <v>2.3860000000000001</v>
      </c>
      <c r="AF2222" s="82"/>
      <c r="AG2222" s="82"/>
      <c r="AH2222" s="82"/>
      <c r="AI2222" s="82"/>
      <c r="AJ2222" s="82"/>
      <c r="AK2222" s="82"/>
      <c r="AL2222" s="82"/>
      <c r="AM2222" s="82"/>
      <c r="AN2222" s="82"/>
      <c r="AO2222" s="87"/>
      <c r="AP2222" s="93">
        <f t="shared" si="1276"/>
        <v>3.7333333333333334</v>
      </c>
      <c r="AQ2222" s="126" t="e">
        <f t="shared" si="1277"/>
        <v>#REF!</v>
      </c>
      <c r="AR2222" s="126" t="e">
        <f t="shared" si="1278"/>
        <v>#REF!</v>
      </c>
      <c r="AS2222" s="85">
        <f t="shared" si="1279"/>
        <v>201.59999999999977</v>
      </c>
      <c r="AT2222" s="85">
        <f t="shared" si="1280"/>
        <v>205.33333333333309</v>
      </c>
      <c r="AU2222" s="125">
        <f t="shared" si="1281"/>
        <v>1748.333333333336</v>
      </c>
    </row>
    <row r="2223" spans="2:47">
      <c r="B2223" s="96">
        <v>45778</v>
      </c>
      <c r="C2223" s="82" t="s">
        <v>149</v>
      </c>
      <c r="D2223" s="82" t="s">
        <v>134</v>
      </c>
      <c r="E2223" s="82" t="s">
        <v>3729</v>
      </c>
      <c r="F2223" s="84" t="s">
        <v>2136</v>
      </c>
      <c r="G2223" s="84" t="s">
        <v>2136</v>
      </c>
      <c r="H2223" s="86" t="s">
        <v>89</v>
      </c>
      <c r="I2223" s="86"/>
      <c r="J2223" s="86"/>
      <c r="K2223" s="86"/>
      <c r="L2223" s="86" t="s">
        <v>95</v>
      </c>
      <c r="M2223" s="86" t="s">
        <v>168</v>
      </c>
      <c r="N2223" s="87">
        <v>3</v>
      </c>
      <c r="O2223" s="82" t="s">
        <v>92</v>
      </c>
      <c r="P2223" s="97">
        <v>3</v>
      </c>
      <c r="Q2223" s="97">
        <v>44</v>
      </c>
      <c r="R2223" s="82">
        <v>338</v>
      </c>
      <c r="S2223" s="82">
        <v>338</v>
      </c>
      <c r="T2223" s="84" t="s">
        <v>88</v>
      </c>
      <c r="U2223" s="82"/>
      <c r="V2223" s="82"/>
      <c r="W2223" s="82"/>
      <c r="X2223" s="82"/>
      <c r="Y2223" s="82"/>
      <c r="Z2223" s="82"/>
      <c r="AA2223" s="82">
        <f t="shared" si="1275"/>
        <v>224</v>
      </c>
      <c r="AB2223" s="82">
        <v>112.7</v>
      </c>
      <c r="AC2223" s="82" t="s">
        <v>88</v>
      </c>
      <c r="AD2223" s="82"/>
      <c r="AE2223" s="120">
        <v>2.3839999999999999</v>
      </c>
      <c r="AF2223" s="82"/>
      <c r="AG2223" s="82"/>
      <c r="AH2223" s="82"/>
      <c r="AI2223" s="82"/>
      <c r="AJ2223" s="82"/>
      <c r="AK2223" s="82"/>
      <c r="AL2223" s="82"/>
      <c r="AM2223" s="82"/>
      <c r="AN2223" s="82"/>
      <c r="AO2223" s="87"/>
      <c r="AP2223" s="93">
        <f t="shared" si="1276"/>
        <v>3.7333333333333334</v>
      </c>
      <c r="AQ2223" s="126" t="e">
        <f t="shared" si="1277"/>
        <v>#REF!</v>
      </c>
      <c r="AR2223" s="126" t="e">
        <f t="shared" si="1278"/>
        <v>#REF!</v>
      </c>
      <c r="AS2223" s="85">
        <f t="shared" si="1279"/>
        <v>205.33333333333309</v>
      </c>
      <c r="AT2223" s="85">
        <f t="shared" si="1280"/>
        <v>209.06666666666641</v>
      </c>
      <c r="AU2223" s="125">
        <f t="shared" si="1281"/>
        <v>1752.0666666666693</v>
      </c>
    </row>
    <row r="2224" spans="2:47">
      <c r="B2224" s="96">
        <v>45778</v>
      </c>
      <c r="C2224" s="82" t="s">
        <v>149</v>
      </c>
      <c r="D2224" s="82" t="s">
        <v>134</v>
      </c>
      <c r="E2224" s="82" t="s">
        <v>3729</v>
      </c>
      <c r="F2224" s="84" t="s">
        <v>2137</v>
      </c>
      <c r="G2224" s="84" t="s">
        <v>2137</v>
      </c>
      <c r="H2224" s="86" t="s">
        <v>89</v>
      </c>
      <c r="I2224" s="86"/>
      <c r="J2224" s="86"/>
      <c r="K2224" s="86"/>
      <c r="L2224" s="86" t="s">
        <v>95</v>
      </c>
      <c r="M2224" s="86" t="s">
        <v>168</v>
      </c>
      <c r="N2224" s="87">
        <v>3</v>
      </c>
      <c r="O2224" s="82" t="s">
        <v>92</v>
      </c>
      <c r="P2224" s="97">
        <v>3</v>
      </c>
      <c r="Q2224" s="97">
        <v>44</v>
      </c>
      <c r="R2224" s="82">
        <v>338</v>
      </c>
      <c r="S2224" s="82">
        <v>338</v>
      </c>
      <c r="T2224" s="84" t="s">
        <v>88</v>
      </c>
      <c r="U2224" s="82"/>
      <c r="V2224" s="82"/>
      <c r="W2224" s="82"/>
      <c r="X2224" s="82"/>
      <c r="Y2224" s="82"/>
      <c r="Z2224" s="82"/>
      <c r="AA2224" s="82">
        <f t="shared" si="1275"/>
        <v>224</v>
      </c>
      <c r="AB2224" s="82">
        <v>111.5</v>
      </c>
      <c r="AC2224" s="82" t="s">
        <v>88</v>
      </c>
      <c r="AD2224" s="82"/>
      <c r="AE2224" s="120">
        <v>2.3839999999999999</v>
      </c>
      <c r="AF2224" s="82"/>
      <c r="AG2224" s="82"/>
      <c r="AH2224" s="82"/>
      <c r="AI2224" s="82"/>
      <c r="AJ2224" s="82"/>
      <c r="AK2224" s="82"/>
      <c r="AL2224" s="82"/>
      <c r="AM2224" s="82"/>
      <c r="AN2224" s="82"/>
      <c r="AO2224" s="87"/>
      <c r="AP2224" s="93">
        <f t="shared" si="1276"/>
        <v>3.7333333333333334</v>
      </c>
      <c r="AQ2224" s="126" t="e">
        <f t="shared" si="1277"/>
        <v>#REF!</v>
      </c>
      <c r="AR2224" s="126" t="e">
        <f t="shared" si="1278"/>
        <v>#REF!</v>
      </c>
      <c r="AS2224" s="85">
        <f t="shared" si="1279"/>
        <v>209.06666666666641</v>
      </c>
      <c r="AT2224" s="85">
        <f t="shared" si="1280"/>
        <v>212.79999999999973</v>
      </c>
      <c r="AU2224" s="125">
        <f t="shared" si="1281"/>
        <v>1755.8000000000027</v>
      </c>
    </row>
    <row r="2225" spans="2:48">
      <c r="B2225" s="96">
        <v>45778</v>
      </c>
      <c r="C2225" s="82" t="s">
        <v>149</v>
      </c>
      <c r="D2225" s="82" t="s">
        <v>134</v>
      </c>
      <c r="E2225" s="82" t="s">
        <v>3729</v>
      </c>
      <c r="F2225" s="84" t="s">
        <v>2138</v>
      </c>
      <c r="G2225" s="84" t="s">
        <v>2138</v>
      </c>
      <c r="H2225" s="86" t="s">
        <v>89</v>
      </c>
      <c r="I2225" s="86"/>
      <c r="J2225" s="86"/>
      <c r="K2225" s="86"/>
      <c r="L2225" s="86" t="s">
        <v>95</v>
      </c>
      <c r="M2225" s="86" t="s">
        <v>168</v>
      </c>
      <c r="N2225" s="87">
        <v>3</v>
      </c>
      <c r="O2225" s="82" t="s">
        <v>92</v>
      </c>
      <c r="P2225" s="97">
        <v>3</v>
      </c>
      <c r="Q2225" s="97">
        <v>44</v>
      </c>
      <c r="R2225" s="82">
        <v>338</v>
      </c>
      <c r="S2225" s="82">
        <v>338</v>
      </c>
      <c r="T2225" s="84" t="s">
        <v>88</v>
      </c>
      <c r="U2225" s="82"/>
      <c r="V2225" s="82"/>
      <c r="W2225" s="82"/>
      <c r="X2225" s="82"/>
      <c r="Y2225" s="82"/>
      <c r="Z2225" s="82"/>
      <c r="AA2225" s="82">
        <f t="shared" si="1275"/>
        <v>224</v>
      </c>
      <c r="AB2225" s="82">
        <v>110.8</v>
      </c>
      <c r="AC2225" s="82" t="s">
        <v>88</v>
      </c>
      <c r="AD2225" s="82"/>
      <c r="AE2225" s="120">
        <v>2.383</v>
      </c>
      <c r="AF2225" s="82"/>
      <c r="AG2225" s="82"/>
      <c r="AH2225" s="82"/>
      <c r="AI2225" s="82"/>
      <c r="AJ2225" s="82"/>
      <c r="AK2225" s="82"/>
      <c r="AL2225" s="82"/>
      <c r="AM2225" s="82"/>
      <c r="AN2225" s="82"/>
      <c r="AO2225" s="87"/>
      <c r="AP2225" s="93">
        <f t="shared" si="1276"/>
        <v>3.7333333333333334</v>
      </c>
      <c r="AQ2225" s="126" t="e">
        <f t="shared" si="1277"/>
        <v>#REF!</v>
      </c>
      <c r="AR2225" s="126" t="e">
        <f t="shared" si="1278"/>
        <v>#REF!</v>
      </c>
      <c r="AS2225" s="85">
        <f t="shared" si="1279"/>
        <v>212.79999999999973</v>
      </c>
      <c r="AT2225" s="85">
        <f t="shared" si="1280"/>
        <v>216.53333333333305</v>
      </c>
      <c r="AU2225" s="125">
        <f t="shared" si="1281"/>
        <v>1759.533333333336</v>
      </c>
    </row>
    <row r="2226" spans="2:48">
      <c r="B2226" s="96">
        <v>45778</v>
      </c>
      <c r="C2226" s="82" t="s">
        <v>149</v>
      </c>
      <c r="D2226" s="82" t="s">
        <v>134</v>
      </c>
      <c r="E2226" s="82" t="s">
        <v>3729</v>
      </c>
      <c r="F2226" s="84" t="s">
        <v>2139</v>
      </c>
      <c r="G2226" s="84" t="s">
        <v>2139</v>
      </c>
      <c r="H2226" s="86" t="s">
        <v>89</v>
      </c>
      <c r="I2226" s="86"/>
      <c r="J2226" s="86"/>
      <c r="K2226" s="86"/>
      <c r="L2226" s="86" t="s">
        <v>95</v>
      </c>
      <c r="M2226" s="86" t="s">
        <v>168</v>
      </c>
      <c r="N2226" s="87">
        <v>3</v>
      </c>
      <c r="O2226" s="82" t="s">
        <v>92</v>
      </c>
      <c r="P2226" s="97">
        <v>3</v>
      </c>
      <c r="Q2226" s="97">
        <v>44</v>
      </c>
      <c r="R2226" s="82">
        <v>338</v>
      </c>
      <c r="S2226" s="82">
        <v>338</v>
      </c>
      <c r="T2226" s="84" t="s">
        <v>88</v>
      </c>
      <c r="U2226" s="82"/>
      <c r="V2226" s="82"/>
      <c r="W2226" s="82"/>
      <c r="X2226" s="82"/>
      <c r="Y2226" s="82"/>
      <c r="Z2226" s="82"/>
      <c r="AA2226" s="82">
        <f t="shared" si="1275"/>
        <v>224</v>
      </c>
      <c r="AB2226" s="82">
        <v>97.6</v>
      </c>
      <c r="AC2226" s="82" t="s">
        <v>88</v>
      </c>
      <c r="AD2226" s="82"/>
      <c r="AE2226" s="120">
        <v>2.3570000000000002</v>
      </c>
      <c r="AF2226" s="82"/>
      <c r="AG2226" s="82"/>
      <c r="AH2226" s="82"/>
      <c r="AI2226" s="82"/>
      <c r="AJ2226" s="82"/>
      <c r="AK2226" s="82"/>
      <c r="AL2226" s="82"/>
      <c r="AM2226" s="82"/>
      <c r="AN2226" s="82"/>
      <c r="AO2226" s="87"/>
      <c r="AP2226" s="93">
        <f t="shared" si="1276"/>
        <v>3.7333333333333334</v>
      </c>
      <c r="AQ2226" s="126" t="e">
        <f t="shared" si="1277"/>
        <v>#REF!</v>
      </c>
      <c r="AR2226" s="126" t="e">
        <f t="shared" si="1278"/>
        <v>#REF!</v>
      </c>
      <c r="AS2226" s="85">
        <f t="shared" si="1279"/>
        <v>216.53333333333305</v>
      </c>
      <c r="AT2226" s="85">
        <f t="shared" si="1280"/>
        <v>220.26666666666637</v>
      </c>
      <c r="AU2226" s="125">
        <f t="shared" si="1281"/>
        <v>1763.2666666666694</v>
      </c>
    </row>
    <row r="2227" spans="2:48">
      <c r="B2227" s="96">
        <v>45779</v>
      </c>
      <c r="C2227" s="82" t="s">
        <v>1038</v>
      </c>
      <c r="D2227" s="82" t="s">
        <v>116</v>
      </c>
      <c r="E2227" s="82" t="s">
        <v>3729</v>
      </c>
      <c r="F2227" s="84" t="s">
        <v>2140</v>
      </c>
      <c r="G2227" s="84" t="s">
        <v>2140</v>
      </c>
      <c r="H2227" s="86" t="s">
        <v>89</v>
      </c>
      <c r="I2227" s="86"/>
      <c r="J2227" s="86"/>
      <c r="K2227" s="86"/>
      <c r="L2227" s="86" t="s">
        <v>95</v>
      </c>
      <c r="M2227" s="86" t="s">
        <v>168</v>
      </c>
      <c r="N2227" s="87">
        <v>3</v>
      </c>
      <c r="O2227" s="82" t="s">
        <v>92</v>
      </c>
      <c r="P2227" s="97">
        <v>3</v>
      </c>
      <c r="Q2227" s="97">
        <v>44</v>
      </c>
      <c r="R2227" s="82">
        <v>338</v>
      </c>
      <c r="S2227" s="82">
        <v>338</v>
      </c>
      <c r="T2227" s="84" t="s">
        <v>88</v>
      </c>
      <c r="U2227" s="82"/>
      <c r="V2227" s="82"/>
      <c r="W2227" s="82"/>
      <c r="X2227" s="82"/>
      <c r="Y2227" s="82"/>
      <c r="Z2227" s="82"/>
      <c r="AA2227" s="82">
        <f t="shared" si="1275"/>
        <v>224</v>
      </c>
      <c r="AB2227" s="82">
        <v>111.9</v>
      </c>
      <c r="AC2227" s="82" t="s">
        <v>88</v>
      </c>
      <c r="AD2227" s="82"/>
      <c r="AE2227" s="120">
        <v>2.383</v>
      </c>
      <c r="AF2227" s="82"/>
      <c r="AG2227" s="82"/>
      <c r="AH2227" s="82"/>
      <c r="AI2227" s="82"/>
      <c r="AJ2227" s="82"/>
      <c r="AK2227" s="82"/>
      <c r="AL2227" s="82"/>
      <c r="AM2227" s="82"/>
      <c r="AN2227" s="82"/>
      <c r="AO2227" s="87"/>
      <c r="AP2227" s="93">
        <f t="shared" si="1276"/>
        <v>3.7333333333333334</v>
      </c>
      <c r="AQ2227" s="126" t="e">
        <f t="shared" si="1277"/>
        <v>#REF!</v>
      </c>
      <c r="AR2227" s="126" t="e">
        <f t="shared" si="1278"/>
        <v>#REF!</v>
      </c>
      <c r="AS2227" s="85">
        <f t="shared" si="1279"/>
        <v>220.26666666666637</v>
      </c>
      <c r="AT2227" s="85">
        <f t="shared" si="1280"/>
        <v>223.99999999999969</v>
      </c>
      <c r="AU2227" s="125">
        <f t="shared" si="1281"/>
        <v>1767.0000000000027</v>
      </c>
    </row>
    <row r="2228" spans="2:48">
      <c r="B2228" s="96">
        <v>45779</v>
      </c>
      <c r="C2228" s="82" t="s">
        <v>1038</v>
      </c>
      <c r="D2228" s="82" t="s">
        <v>116</v>
      </c>
      <c r="E2228" s="82" t="s">
        <v>3729</v>
      </c>
      <c r="F2228" s="84" t="s">
        <v>2141</v>
      </c>
      <c r="G2228" s="84" t="s">
        <v>2141</v>
      </c>
      <c r="H2228" s="86" t="s">
        <v>89</v>
      </c>
      <c r="I2228" s="86"/>
      <c r="J2228" s="86"/>
      <c r="K2228" s="86"/>
      <c r="L2228" s="86" t="s">
        <v>95</v>
      </c>
      <c r="M2228" s="86" t="s">
        <v>168</v>
      </c>
      <c r="N2228" s="87">
        <v>3</v>
      </c>
      <c r="O2228" s="82" t="s">
        <v>92</v>
      </c>
      <c r="P2228" s="97">
        <v>3</v>
      </c>
      <c r="Q2228" s="97">
        <v>44</v>
      </c>
      <c r="R2228" s="82">
        <v>338</v>
      </c>
      <c r="S2228" s="82">
        <v>338</v>
      </c>
      <c r="T2228" s="84" t="s">
        <v>88</v>
      </c>
      <c r="U2228" s="82"/>
      <c r="V2228" s="82"/>
      <c r="W2228" s="82"/>
      <c r="X2228" s="82"/>
      <c r="Y2228" s="82"/>
      <c r="Z2228" s="82"/>
      <c r="AA2228" s="82">
        <f t="shared" ref="AA2228:AA2274" si="1282">P2228*60+Q2228</f>
        <v>224</v>
      </c>
      <c r="AB2228" s="82">
        <v>95.2</v>
      </c>
      <c r="AC2228" s="82" t="s">
        <v>88</v>
      </c>
      <c r="AD2228" s="82"/>
      <c r="AE2228" s="120">
        <v>2.35</v>
      </c>
      <c r="AF2228" s="82"/>
      <c r="AG2228" s="82"/>
      <c r="AH2228" s="82"/>
      <c r="AI2228" s="82"/>
      <c r="AJ2228" s="82"/>
      <c r="AK2228" s="82"/>
      <c r="AL2228" s="82"/>
      <c r="AM2228" s="82"/>
      <c r="AN2228" s="82"/>
      <c r="AO2228" s="87"/>
      <c r="AP2228" s="93">
        <f t="shared" ref="AP2228:AP2274" si="1283">IF(O2228="A",AP2227+AA2228/60,AP2227)</f>
        <v>3.7333333333333334</v>
      </c>
      <c r="AQ2228" s="126" t="e">
        <f t="shared" ref="AQ2228:AQ2274" si="1284">IF(O2228="B",AQ2227+AA2228/60,AQ2227)</f>
        <v>#REF!</v>
      </c>
      <c r="AR2228" s="126" t="e">
        <f t="shared" ref="AR2228:AR2274" si="1285">IF(O2228="3A",AR2227+AA2228/60,AR2227)</f>
        <v>#REF!</v>
      </c>
      <c r="AS2228" s="85">
        <f t="shared" ref="AS2228:AS2274" si="1286">IF(O2228="3C",AS2227+AA2228/60,AS2227)</f>
        <v>223.99999999999969</v>
      </c>
      <c r="AT2228" s="85">
        <f t="shared" ref="AT2228:AT2274" si="1287">AT2227+(AA2228/60)</f>
        <v>227.73333333333301</v>
      </c>
      <c r="AU2228" s="125">
        <f t="shared" ref="AU2228:AU2274" si="1288">AU2227+(AA2228/60)</f>
        <v>1770.7333333333361</v>
      </c>
    </row>
    <row r="2229" spans="2:48">
      <c r="B2229" s="96">
        <v>45779</v>
      </c>
      <c r="C2229" s="82" t="s">
        <v>1038</v>
      </c>
      <c r="D2229" s="82" t="s">
        <v>116</v>
      </c>
      <c r="E2229" s="82" t="s">
        <v>3729</v>
      </c>
      <c r="F2229" s="84" t="s">
        <v>2142</v>
      </c>
      <c r="G2229" s="84" t="s">
        <v>2142</v>
      </c>
      <c r="H2229" s="86" t="s">
        <v>89</v>
      </c>
      <c r="I2229" s="86"/>
      <c r="J2229" s="86"/>
      <c r="K2229" s="86"/>
      <c r="L2229" s="86" t="s">
        <v>95</v>
      </c>
      <c r="M2229" s="86" t="s">
        <v>168</v>
      </c>
      <c r="N2229" s="87">
        <v>3</v>
      </c>
      <c r="O2229" s="82" t="s">
        <v>92</v>
      </c>
      <c r="P2229" s="97">
        <v>3</v>
      </c>
      <c r="Q2229" s="97">
        <v>44</v>
      </c>
      <c r="R2229" s="82">
        <v>338</v>
      </c>
      <c r="S2229" s="82">
        <v>338</v>
      </c>
      <c r="T2229" s="84" t="s">
        <v>88</v>
      </c>
      <c r="U2229" s="82"/>
      <c r="V2229" s="82"/>
      <c r="W2229" s="82"/>
      <c r="X2229" s="82"/>
      <c r="Y2229" s="82"/>
      <c r="Z2229" s="82"/>
      <c r="AA2229" s="82">
        <f t="shared" si="1282"/>
        <v>224</v>
      </c>
      <c r="AB2229" s="82">
        <v>111.7</v>
      </c>
      <c r="AC2229" s="82" t="s">
        <v>88</v>
      </c>
      <c r="AD2229" s="82"/>
      <c r="AE2229" s="120">
        <v>2.3860000000000001</v>
      </c>
      <c r="AF2229" s="82"/>
      <c r="AG2229" s="82"/>
      <c r="AH2229" s="82"/>
      <c r="AI2229" s="82"/>
      <c r="AJ2229" s="82"/>
      <c r="AK2229" s="82"/>
      <c r="AL2229" s="82"/>
      <c r="AM2229" s="82"/>
      <c r="AN2229" s="82"/>
      <c r="AO2229" s="87"/>
      <c r="AP2229" s="93">
        <f t="shared" si="1283"/>
        <v>3.7333333333333334</v>
      </c>
      <c r="AQ2229" s="126" t="e">
        <f t="shared" si="1284"/>
        <v>#REF!</v>
      </c>
      <c r="AR2229" s="126" t="e">
        <f t="shared" si="1285"/>
        <v>#REF!</v>
      </c>
      <c r="AS2229" s="85">
        <f t="shared" si="1286"/>
        <v>227.73333333333301</v>
      </c>
      <c r="AT2229" s="85">
        <f t="shared" si="1287"/>
        <v>231.46666666666633</v>
      </c>
      <c r="AU2229" s="125">
        <f t="shared" si="1288"/>
        <v>1774.4666666666694</v>
      </c>
    </row>
    <row r="2230" spans="2:48">
      <c r="B2230" s="96">
        <v>45779</v>
      </c>
      <c r="C2230" s="82" t="s">
        <v>1038</v>
      </c>
      <c r="D2230" s="82" t="s">
        <v>116</v>
      </c>
      <c r="E2230" s="82" t="s">
        <v>3729</v>
      </c>
      <c r="F2230" s="84" t="s">
        <v>2143</v>
      </c>
      <c r="G2230" s="84" t="s">
        <v>2143</v>
      </c>
      <c r="H2230" s="86" t="s">
        <v>89</v>
      </c>
      <c r="I2230" s="86"/>
      <c r="J2230" s="86"/>
      <c r="K2230" s="86"/>
      <c r="L2230" s="86" t="s">
        <v>95</v>
      </c>
      <c r="M2230" s="86" t="s">
        <v>168</v>
      </c>
      <c r="N2230" s="87">
        <v>3</v>
      </c>
      <c r="O2230" s="82" t="s">
        <v>92</v>
      </c>
      <c r="P2230" s="97">
        <v>3</v>
      </c>
      <c r="Q2230" s="97">
        <v>44</v>
      </c>
      <c r="R2230" s="82">
        <v>338</v>
      </c>
      <c r="S2230" s="82">
        <v>338</v>
      </c>
      <c r="T2230" s="84" t="s">
        <v>88</v>
      </c>
      <c r="U2230" s="82"/>
      <c r="V2230" s="82"/>
      <c r="W2230" s="82"/>
      <c r="X2230" s="82"/>
      <c r="Y2230" s="82"/>
      <c r="Z2230" s="82"/>
      <c r="AA2230" s="82">
        <f t="shared" si="1282"/>
        <v>224</v>
      </c>
      <c r="AB2230" s="82">
        <v>111.3</v>
      </c>
      <c r="AC2230" s="82" t="s">
        <v>88</v>
      </c>
      <c r="AD2230" s="82"/>
      <c r="AE2230" s="120">
        <v>2.3969999999999998</v>
      </c>
      <c r="AF2230" s="82"/>
      <c r="AG2230" s="82"/>
      <c r="AH2230" s="82"/>
      <c r="AI2230" s="82"/>
      <c r="AJ2230" s="82"/>
      <c r="AK2230" s="82"/>
      <c r="AL2230" s="82"/>
      <c r="AM2230" s="82"/>
      <c r="AN2230" s="82"/>
      <c r="AO2230" s="87"/>
      <c r="AP2230" s="93">
        <f t="shared" si="1283"/>
        <v>3.7333333333333334</v>
      </c>
      <c r="AQ2230" s="126" t="e">
        <f t="shared" si="1284"/>
        <v>#REF!</v>
      </c>
      <c r="AR2230" s="126" t="e">
        <f t="shared" si="1285"/>
        <v>#REF!</v>
      </c>
      <c r="AS2230" s="85">
        <f t="shared" si="1286"/>
        <v>231.46666666666633</v>
      </c>
      <c r="AT2230" s="85">
        <f t="shared" si="1287"/>
        <v>235.19999999999965</v>
      </c>
      <c r="AU2230" s="125">
        <f t="shared" si="1288"/>
        <v>1778.2000000000028</v>
      </c>
    </row>
    <row r="2231" spans="2:48">
      <c r="B2231" s="96">
        <v>45779</v>
      </c>
      <c r="C2231" s="82" t="s">
        <v>1038</v>
      </c>
      <c r="D2231" s="82" t="s">
        <v>116</v>
      </c>
      <c r="E2231" s="82" t="s">
        <v>3729</v>
      </c>
      <c r="F2231" s="84" t="s">
        <v>2144</v>
      </c>
      <c r="G2231" s="84" t="s">
        <v>2144</v>
      </c>
      <c r="H2231" s="86" t="s">
        <v>89</v>
      </c>
      <c r="I2231" s="86"/>
      <c r="J2231" s="86"/>
      <c r="K2231" s="86"/>
      <c r="L2231" s="86" t="s">
        <v>95</v>
      </c>
      <c r="M2231" s="86" t="s">
        <v>168</v>
      </c>
      <c r="N2231" s="87">
        <v>3</v>
      </c>
      <c r="O2231" s="82" t="s">
        <v>92</v>
      </c>
      <c r="P2231" s="97">
        <v>3</v>
      </c>
      <c r="Q2231" s="97">
        <v>44</v>
      </c>
      <c r="R2231" s="82">
        <v>338</v>
      </c>
      <c r="S2231" s="82">
        <v>338</v>
      </c>
      <c r="T2231" s="84" t="s">
        <v>88</v>
      </c>
      <c r="U2231" s="82"/>
      <c r="V2231" s="82"/>
      <c r="W2231" s="82"/>
      <c r="X2231" s="82"/>
      <c r="Y2231" s="82"/>
      <c r="Z2231" s="82"/>
      <c r="AA2231" s="82">
        <f t="shared" si="1282"/>
        <v>224</v>
      </c>
      <c r="AB2231" s="82">
        <v>112.6</v>
      </c>
      <c r="AC2231" s="82" t="s">
        <v>88</v>
      </c>
      <c r="AD2231" s="82"/>
      <c r="AE2231" s="120">
        <v>2.3860000000000001</v>
      </c>
      <c r="AF2231" s="82"/>
      <c r="AG2231" s="82"/>
      <c r="AH2231" s="82"/>
      <c r="AI2231" s="82"/>
      <c r="AJ2231" s="82"/>
      <c r="AK2231" s="82"/>
      <c r="AL2231" s="82"/>
      <c r="AM2231" s="82"/>
      <c r="AN2231" s="82"/>
      <c r="AO2231" s="87"/>
      <c r="AP2231" s="93">
        <f t="shared" si="1283"/>
        <v>3.7333333333333334</v>
      </c>
      <c r="AQ2231" s="126" t="e">
        <f t="shared" si="1284"/>
        <v>#REF!</v>
      </c>
      <c r="AR2231" s="126" t="e">
        <f t="shared" si="1285"/>
        <v>#REF!</v>
      </c>
      <c r="AS2231" s="85">
        <f t="shared" si="1286"/>
        <v>235.19999999999965</v>
      </c>
      <c r="AT2231" s="85">
        <f t="shared" si="1287"/>
        <v>238.93333333333297</v>
      </c>
      <c r="AU2231" s="125">
        <f t="shared" si="1288"/>
        <v>1781.9333333333361</v>
      </c>
    </row>
    <row r="2232" spans="2:48">
      <c r="B2232" s="96">
        <v>45779</v>
      </c>
      <c r="C2232" s="82" t="s">
        <v>1038</v>
      </c>
      <c r="D2232" s="82" t="s">
        <v>116</v>
      </c>
      <c r="E2232" s="82" t="s">
        <v>3729</v>
      </c>
      <c r="F2232" s="84" t="s">
        <v>2145</v>
      </c>
      <c r="G2232" s="84" t="s">
        <v>2145</v>
      </c>
      <c r="H2232" s="86" t="s">
        <v>89</v>
      </c>
      <c r="I2232" s="86"/>
      <c r="J2232" s="86"/>
      <c r="K2232" s="86"/>
      <c r="L2232" s="86" t="s">
        <v>95</v>
      </c>
      <c r="M2232" s="86" t="s">
        <v>168</v>
      </c>
      <c r="N2232" s="87">
        <v>3</v>
      </c>
      <c r="O2232" s="82" t="s">
        <v>92</v>
      </c>
      <c r="P2232" s="97">
        <v>3</v>
      </c>
      <c r="Q2232" s="97">
        <v>44</v>
      </c>
      <c r="R2232" s="82">
        <v>338</v>
      </c>
      <c r="S2232" s="82">
        <v>338</v>
      </c>
      <c r="T2232" s="84" t="s">
        <v>88</v>
      </c>
      <c r="U2232" s="82"/>
      <c r="V2232" s="82"/>
      <c r="W2232" s="82"/>
      <c r="X2232" s="82"/>
      <c r="Y2232" s="82"/>
      <c r="Z2232" s="82"/>
      <c r="AA2232" s="82">
        <f t="shared" si="1282"/>
        <v>224</v>
      </c>
      <c r="AB2232" s="82">
        <v>112.5</v>
      </c>
      <c r="AC2232" s="82" t="s">
        <v>88</v>
      </c>
      <c r="AD2232" s="82"/>
      <c r="AE2232" s="120">
        <v>2.3860000000000001</v>
      </c>
      <c r="AF2232" s="82"/>
      <c r="AG2232" s="82"/>
      <c r="AH2232" s="82"/>
      <c r="AI2232" s="82"/>
      <c r="AJ2232" s="82"/>
      <c r="AK2232" s="82"/>
      <c r="AL2232" s="82"/>
      <c r="AM2232" s="82"/>
      <c r="AN2232" s="82"/>
      <c r="AO2232" s="87"/>
      <c r="AP2232" s="93">
        <f t="shared" si="1283"/>
        <v>3.7333333333333334</v>
      </c>
      <c r="AQ2232" s="126" t="e">
        <f t="shared" si="1284"/>
        <v>#REF!</v>
      </c>
      <c r="AR2232" s="126" t="e">
        <f t="shared" si="1285"/>
        <v>#REF!</v>
      </c>
      <c r="AS2232" s="85">
        <f t="shared" si="1286"/>
        <v>238.93333333333297</v>
      </c>
      <c r="AT2232" s="85">
        <f t="shared" si="1287"/>
        <v>242.66666666666629</v>
      </c>
      <c r="AU2232" s="125">
        <f t="shared" si="1288"/>
        <v>1785.6666666666695</v>
      </c>
    </row>
    <row r="2233" spans="2:48">
      <c r="B2233" s="122">
        <v>45779</v>
      </c>
      <c r="C2233" s="117" t="s">
        <v>117</v>
      </c>
      <c r="D2233" s="117"/>
      <c r="E2233" s="117"/>
      <c r="F2233" s="109" t="s">
        <v>100</v>
      </c>
      <c r="G2233" s="109"/>
      <c r="H2233" s="110"/>
      <c r="I2233" s="110"/>
      <c r="J2233" s="110"/>
      <c r="K2233" s="110"/>
      <c r="L2233" s="110"/>
      <c r="M2233" s="111"/>
      <c r="N2233" s="109">
        <v>38</v>
      </c>
      <c r="O2233" s="109" t="s">
        <v>101</v>
      </c>
      <c r="P2233" s="109">
        <v>129</v>
      </c>
      <c r="Q2233" s="109">
        <v>0</v>
      </c>
      <c r="R2233" s="109">
        <v>200</v>
      </c>
      <c r="S2233" s="109">
        <v>200</v>
      </c>
      <c r="T2233" s="112" t="s">
        <v>88</v>
      </c>
      <c r="U2233" s="117"/>
      <c r="V2233" s="117"/>
      <c r="W2233" s="117"/>
      <c r="X2233" s="117"/>
      <c r="Y2233" s="117"/>
      <c r="Z2233" s="117"/>
      <c r="AA2233" s="117"/>
      <c r="AB2233" s="117"/>
      <c r="AC2233" s="117"/>
      <c r="AD2233" s="117"/>
      <c r="AE2233" s="124" t="s">
        <v>2083</v>
      </c>
      <c r="AF2233" s="117"/>
      <c r="AG2233" s="117"/>
      <c r="AH2233" s="117"/>
      <c r="AI2233" s="117"/>
      <c r="AJ2233" s="117"/>
      <c r="AK2233" s="117"/>
      <c r="AL2233" s="117"/>
      <c r="AM2233" s="117"/>
      <c r="AN2233" s="117"/>
      <c r="AO2233" s="112"/>
      <c r="AP2233" s="113">
        <v>0</v>
      </c>
      <c r="AQ2233" s="113" t="e">
        <f t="shared" si="1284"/>
        <v>#REF!</v>
      </c>
      <c r="AR2233" s="113" t="e">
        <f t="shared" si="1285"/>
        <v>#REF!</v>
      </c>
      <c r="AS2233" s="118">
        <v>0</v>
      </c>
      <c r="AT2233" s="118">
        <v>0</v>
      </c>
      <c r="AU2233" s="119">
        <f t="shared" si="1288"/>
        <v>1785.6666666666695</v>
      </c>
      <c r="AV2233" s="95" t="s">
        <v>2146</v>
      </c>
    </row>
    <row r="2234" spans="2:48">
      <c r="B2234" s="122">
        <v>45779</v>
      </c>
      <c r="C2234" s="117" t="s">
        <v>111</v>
      </c>
      <c r="D2234" s="117"/>
      <c r="E2234" s="117"/>
      <c r="F2234" s="109" t="s">
        <v>100</v>
      </c>
      <c r="G2234" s="109"/>
      <c r="H2234" s="110"/>
      <c r="I2234" s="110"/>
      <c r="J2234" s="110"/>
      <c r="K2234" s="110"/>
      <c r="L2234" s="110"/>
      <c r="M2234" s="111"/>
      <c r="N2234" s="109">
        <v>38</v>
      </c>
      <c r="O2234" s="109" t="s">
        <v>101</v>
      </c>
      <c r="P2234" s="109">
        <v>129</v>
      </c>
      <c r="Q2234" s="109">
        <v>0</v>
      </c>
      <c r="R2234" s="109">
        <v>200</v>
      </c>
      <c r="S2234" s="109">
        <v>200</v>
      </c>
      <c r="T2234" s="112" t="s">
        <v>88</v>
      </c>
      <c r="U2234" s="117"/>
      <c r="V2234" s="117"/>
      <c r="W2234" s="117"/>
      <c r="X2234" s="117"/>
      <c r="Y2234" s="117"/>
      <c r="Z2234" s="117"/>
      <c r="AA2234" s="117"/>
      <c r="AB2234" s="117"/>
      <c r="AC2234" s="117"/>
      <c r="AD2234" s="117"/>
      <c r="AE2234" s="124"/>
      <c r="AF2234" s="117"/>
      <c r="AG2234" s="117"/>
      <c r="AH2234" s="117"/>
      <c r="AI2234" s="117"/>
      <c r="AJ2234" s="117"/>
      <c r="AK2234" s="117"/>
      <c r="AL2234" s="117"/>
      <c r="AM2234" s="117"/>
      <c r="AN2234" s="117"/>
      <c r="AO2234" s="112"/>
      <c r="AP2234" s="113">
        <v>0</v>
      </c>
      <c r="AQ2234" s="113" t="e">
        <f t="shared" si="1284"/>
        <v>#REF!</v>
      </c>
      <c r="AR2234" s="113" t="e">
        <f t="shared" si="1285"/>
        <v>#REF!</v>
      </c>
      <c r="AS2234" s="118">
        <v>0</v>
      </c>
      <c r="AT2234" s="118">
        <v>0</v>
      </c>
      <c r="AU2234" s="119">
        <f t="shared" si="1288"/>
        <v>1785.6666666666695</v>
      </c>
      <c r="AV2234" s="95" t="s">
        <v>2147</v>
      </c>
    </row>
    <row r="2235" spans="2:48">
      <c r="B2235" s="122">
        <v>45779</v>
      </c>
      <c r="C2235" s="117" t="s">
        <v>111</v>
      </c>
      <c r="D2235" s="147"/>
      <c r="E2235" s="117"/>
      <c r="F2235" s="115" t="s">
        <v>135</v>
      </c>
      <c r="G2235" s="109"/>
      <c r="H2235" s="110"/>
      <c r="I2235" s="110"/>
      <c r="J2235" s="110"/>
      <c r="K2235" s="110"/>
      <c r="L2235" s="110"/>
      <c r="M2235" s="111"/>
      <c r="N2235" s="109">
        <v>6</v>
      </c>
      <c r="O2235" s="109" t="s">
        <v>92</v>
      </c>
      <c r="P2235" s="109">
        <v>30</v>
      </c>
      <c r="Q2235" s="109">
        <v>0</v>
      </c>
      <c r="R2235" s="109">
        <v>359</v>
      </c>
      <c r="S2235" s="109">
        <v>359</v>
      </c>
      <c r="T2235" s="117" t="s">
        <v>88</v>
      </c>
      <c r="U2235" s="117"/>
      <c r="V2235" s="117"/>
      <c r="W2235" s="117"/>
      <c r="X2235" s="117"/>
      <c r="Y2235" s="117"/>
      <c r="Z2235" s="117"/>
      <c r="AA2235" s="117"/>
      <c r="AB2235" s="117"/>
      <c r="AC2235" s="117"/>
      <c r="AD2235" s="117"/>
      <c r="AE2235" s="124"/>
      <c r="AF2235" s="117"/>
      <c r="AG2235" s="117"/>
      <c r="AH2235" s="117"/>
      <c r="AI2235" s="117"/>
      <c r="AJ2235" s="117"/>
      <c r="AK2235" s="117"/>
      <c r="AL2235" s="117"/>
      <c r="AM2235" s="117"/>
      <c r="AN2235" s="117"/>
      <c r="AO2235" s="112"/>
      <c r="AP2235" s="113">
        <f t="shared" ref="AP2235:AP2236" si="1289">IF(O2235="A",AP2234+AA2235/60,AP2234)</f>
        <v>0</v>
      </c>
      <c r="AQ2235" s="113" t="e">
        <f t="shared" si="1284"/>
        <v>#REF!</v>
      </c>
      <c r="AR2235" s="113" t="e">
        <f t="shared" si="1285"/>
        <v>#REF!</v>
      </c>
      <c r="AS2235" s="118">
        <v>0</v>
      </c>
      <c r="AT2235" s="118">
        <v>0</v>
      </c>
      <c r="AU2235" s="119">
        <f t="shared" si="1288"/>
        <v>1785.6666666666695</v>
      </c>
    </row>
    <row r="2236" spans="2:48">
      <c r="B2236" s="122">
        <v>45779</v>
      </c>
      <c r="C2236" s="117" t="s">
        <v>111</v>
      </c>
      <c r="D2236" s="117"/>
      <c r="E2236" s="117"/>
      <c r="F2236" s="109" t="s">
        <v>102</v>
      </c>
      <c r="G2236" s="109"/>
      <c r="H2236" s="110"/>
      <c r="I2236" s="110"/>
      <c r="J2236" s="110"/>
      <c r="K2236" s="110"/>
      <c r="L2236" s="110"/>
      <c r="M2236" s="111"/>
      <c r="N2236" s="109">
        <v>1</v>
      </c>
      <c r="O2236" s="109" t="s">
        <v>92</v>
      </c>
      <c r="P2236" s="109">
        <v>60</v>
      </c>
      <c r="Q2236" s="109">
        <v>0</v>
      </c>
      <c r="R2236" s="109">
        <v>359</v>
      </c>
      <c r="S2236" s="109">
        <v>359</v>
      </c>
      <c r="T2236" s="117" t="s">
        <v>88</v>
      </c>
      <c r="U2236" s="117"/>
      <c r="V2236" s="117"/>
      <c r="W2236" s="117"/>
      <c r="X2236" s="117"/>
      <c r="Y2236" s="117"/>
      <c r="Z2236" s="117"/>
      <c r="AA2236" s="117">
        <f t="shared" ref="AA2236" si="1290">P2236*60+Q2236</f>
        <v>3600</v>
      </c>
      <c r="AB2236" s="117"/>
      <c r="AC2236" s="117"/>
      <c r="AD2236" s="117"/>
      <c r="AE2236" s="124"/>
      <c r="AF2236" s="117"/>
      <c r="AG2236" s="117"/>
      <c r="AH2236" s="117"/>
      <c r="AI2236" s="117"/>
      <c r="AJ2236" s="117"/>
      <c r="AK2236" s="117"/>
      <c r="AL2236" s="117"/>
      <c r="AM2236" s="117"/>
      <c r="AN2236" s="117"/>
      <c r="AO2236" s="112"/>
      <c r="AP2236" s="113">
        <f t="shared" si="1289"/>
        <v>0</v>
      </c>
      <c r="AQ2236" s="113" t="e">
        <f t="shared" si="1284"/>
        <v>#REF!</v>
      </c>
      <c r="AR2236" s="113" t="e">
        <f t="shared" si="1285"/>
        <v>#REF!</v>
      </c>
      <c r="AS2236" s="118">
        <v>0</v>
      </c>
      <c r="AT2236" s="118">
        <v>0</v>
      </c>
      <c r="AU2236" s="119">
        <f t="shared" si="1288"/>
        <v>1845.6666666666695</v>
      </c>
    </row>
    <row r="2237" spans="2:48">
      <c r="B2237" s="122">
        <v>45779</v>
      </c>
      <c r="C2237" s="117" t="s">
        <v>111</v>
      </c>
      <c r="D2237" s="117"/>
      <c r="E2237" s="117"/>
      <c r="F2237" s="109" t="s">
        <v>103</v>
      </c>
      <c r="G2237" s="109"/>
      <c r="H2237" s="110"/>
      <c r="I2237" s="110"/>
      <c r="J2237" s="110"/>
      <c r="K2237" s="110"/>
      <c r="L2237" s="110"/>
      <c r="M2237" s="111"/>
      <c r="N2237" s="109">
        <v>6</v>
      </c>
      <c r="O2237" s="109" t="s">
        <v>91</v>
      </c>
      <c r="P2237" s="109">
        <v>30</v>
      </c>
      <c r="Q2237" s="109">
        <v>0</v>
      </c>
      <c r="R2237" s="109">
        <v>359</v>
      </c>
      <c r="S2237" s="109">
        <v>359</v>
      </c>
      <c r="T2237" s="117" t="s">
        <v>88</v>
      </c>
      <c r="U2237" s="117"/>
      <c r="V2237" s="117"/>
      <c r="W2237" s="117"/>
      <c r="X2237" s="117"/>
      <c r="Y2237" s="117"/>
      <c r="Z2237" s="117"/>
      <c r="AA2237" s="117"/>
      <c r="AB2237" s="117"/>
      <c r="AC2237" s="117"/>
      <c r="AD2237" s="117"/>
      <c r="AE2237" s="124"/>
      <c r="AF2237" s="117"/>
      <c r="AG2237" s="117"/>
      <c r="AH2237" s="117"/>
      <c r="AI2237" s="117"/>
      <c r="AJ2237" s="117"/>
      <c r="AK2237" s="117"/>
      <c r="AL2237" s="117"/>
      <c r="AM2237" s="117"/>
      <c r="AN2237" s="117"/>
      <c r="AO2237" s="112"/>
      <c r="AP2237" s="113">
        <v>0</v>
      </c>
      <c r="AQ2237" s="113" t="e">
        <f t="shared" si="1284"/>
        <v>#REF!</v>
      </c>
      <c r="AR2237" s="113" t="e">
        <f t="shared" si="1285"/>
        <v>#REF!</v>
      </c>
      <c r="AS2237" s="118">
        <v>0</v>
      </c>
      <c r="AT2237" s="118">
        <v>0</v>
      </c>
      <c r="AU2237" s="119">
        <f t="shared" si="1288"/>
        <v>1845.6666666666695</v>
      </c>
    </row>
    <row r="2238" spans="2:48">
      <c r="B2238" s="122">
        <v>45779</v>
      </c>
      <c r="C2238" s="117" t="s">
        <v>111</v>
      </c>
      <c r="D2238" s="117"/>
      <c r="E2238" s="117"/>
      <c r="F2238" s="109" t="s">
        <v>104</v>
      </c>
      <c r="G2238" s="109"/>
      <c r="H2238" s="110"/>
      <c r="I2238" s="110"/>
      <c r="J2238" s="110"/>
      <c r="K2238" s="110"/>
      <c r="L2238" s="110"/>
      <c r="M2238" s="111"/>
      <c r="N2238" s="109">
        <v>1</v>
      </c>
      <c r="O2238" s="109" t="s">
        <v>91</v>
      </c>
      <c r="P2238" s="109">
        <v>60</v>
      </c>
      <c r="Q2238" s="109">
        <v>0</v>
      </c>
      <c r="R2238" s="109">
        <v>359</v>
      </c>
      <c r="S2238" s="109">
        <v>359</v>
      </c>
      <c r="T2238" s="117" t="s">
        <v>88</v>
      </c>
      <c r="U2238" s="117"/>
      <c r="V2238" s="117"/>
      <c r="W2238" s="117"/>
      <c r="X2238" s="117"/>
      <c r="Y2238" s="117"/>
      <c r="Z2238" s="117"/>
      <c r="AA2238" s="117">
        <f t="shared" ref="AA2238:AA2242" si="1291">P2238*60+Q2238</f>
        <v>3600</v>
      </c>
      <c r="AB2238" s="117"/>
      <c r="AC2238" s="117"/>
      <c r="AD2238" s="117"/>
      <c r="AE2238" s="124"/>
      <c r="AF2238" s="117"/>
      <c r="AG2238" s="117"/>
      <c r="AH2238" s="117"/>
      <c r="AI2238" s="117"/>
      <c r="AJ2238" s="117"/>
      <c r="AK2238" s="117"/>
      <c r="AL2238" s="117"/>
      <c r="AM2238" s="117"/>
      <c r="AN2238" s="117"/>
      <c r="AO2238" s="112"/>
      <c r="AP2238" s="113">
        <v>0</v>
      </c>
      <c r="AQ2238" s="113" t="e">
        <f t="shared" si="1284"/>
        <v>#REF!</v>
      </c>
      <c r="AR2238" s="113" t="e">
        <f t="shared" si="1285"/>
        <v>#REF!</v>
      </c>
      <c r="AS2238" s="118">
        <v>0</v>
      </c>
      <c r="AT2238" s="118">
        <v>0</v>
      </c>
      <c r="AU2238" s="119">
        <f t="shared" si="1288"/>
        <v>1905.6666666666695</v>
      </c>
    </row>
    <row r="2239" spans="2:48">
      <c r="B2239" s="122">
        <v>45779</v>
      </c>
      <c r="C2239" s="117" t="s">
        <v>138</v>
      </c>
      <c r="D2239" s="117"/>
      <c r="E2239" s="117"/>
      <c r="F2239" s="109" t="s">
        <v>104</v>
      </c>
      <c r="G2239" s="109"/>
      <c r="H2239" s="110"/>
      <c r="I2239" s="110"/>
      <c r="J2239" s="110"/>
      <c r="K2239" s="110"/>
      <c r="L2239" s="110"/>
      <c r="M2239" s="111"/>
      <c r="N2239" s="109">
        <v>1</v>
      </c>
      <c r="O2239" s="109" t="s">
        <v>91</v>
      </c>
      <c r="P2239" s="109">
        <v>60</v>
      </c>
      <c r="Q2239" s="109">
        <v>0</v>
      </c>
      <c r="R2239" s="109">
        <v>359</v>
      </c>
      <c r="S2239" s="109">
        <v>359</v>
      </c>
      <c r="T2239" s="117" t="s">
        <v>88</v>
      </c>
      <c r="U2239" s="117"/>
      <c r="V2239" s="117"/>
      <c r="W2239" s="117"/>
      <c r="X2239" s="117"/>
      <c r="Y2239" s="117"/>
      <c r="Z2239" s="117"/>
      <c r="AA2239" s="117">
        <f t="shared" si="1291"/>
        <v>3600</v>
      </c>
      <c r="AB2239" s="117"/>
      <c r="AC2239" s="117"/>
      <c r="AD2239" s="117"/>
      <c r="AE2239" s="124"/>
      <c r="AF2239" s="117"/>
      <c r="AG2239" s="117"/>
      <c r="AH2239" s="117"/>
      <c r="AI2239" s="117"/>
      <c r="AJ2239" s="117"/>
      <c r="AK2239" s="117"/>
      <c r="AL2239" s="117"/>
      <c r="AM2239" s="117"/>
      <c r="AN2239" s="117"/>
      <c r="AO2239" s="112"/>
      <c r="AP2239" s="113">
        <v>0</v>
      </c>
      <c r="AQ2239" s="113" t="e">
        <f t="shared" si="1284"/>
        <v>#REF!</v>
      </c>
      <c r="AR2239" s="113" t="e">
        <f t="shared" si="1285"/>
        <v>#REF!</v>
      </c>
      <c r="AS2239" s="118">
        <v>0</v>
      </c>
      <c r="AT2239" s="118">
        <v>0</v>
      </c>
      <c r="AU2239" s="119">
        <f t="shared" si="1288"/>
        <v>1965.6666666666695</v>
      </c>
    </row>
    <row r="2240" spans="2:48">
      <c r="B2240" s="122">
        <v>45779</v>
      </c>
      <c r="C2240" s="117" t="s">
        <v>138</v>
      </c>
      <c r="D2240" s="117"/>
      <c r="E2240" s="117"/>
      <c r="F2240" s="109" t="s">
        <v>104</v>
      </c>
      <c r="G2240" s="109"/>
      <c r="H2240" s="110"/>
      <c r="I2240" s="110"/>
      <c r="J2240" s="110"/>
      <c r="K2240" s="110"/>
      <c r="L2240" s="110"/>
      <c r="M2240" s="111"/>
      <c r="N2240" s="109">
        <v>1</v>
      </c>
      <c r="O2240" s="109" t="s">
        <v>91</v>
      </c>
      <c r="P2240" s="109">
        <v>60</v>
      </c>
      <c r="Q2240" s="109">
        <v>0</v>
      </c>
      <c r="R2240" s="109">
        <v>359</v>
      </c>
      <c r="S2240" s="109">
        <v>359</v>
      </c>
      <c r="T2240" s="117" t="s">
        <v>88</v>
      </c>
      <c r="U2240" s="117"/>
      <c r="V2240" s="117"/>
      <c r="W2240" s="117"/>
      <c r="X2240" s="117"/>
      <c r="Y2240" s="117"/>
      <c r="Z2240" s="117"/>
      <c r="AA2240" s="117">
        <f t="shared" si="1291"/>
        <v>3600</v>
      </c>
      <c r="AB2240" s="117"/>
      <c r="AC2240" s="117"/>
      <c r="AD2240" s="117"/>
      <c r="AE2240" s="124"/>
      <c r="AF2240" s="117"/>
      <c r="AG2240" s="117"/>
      <c r="AH2240" s="117"/>
      <c r="AI2240" s="117"/>
      <c r="AJ2240" s="117"/>
      <c r="AK2240" s="117"/>
      <c r="AL2240" s="117"/>
      <c r="AM2240" s="117"/>
      <c r="AN2240" s="117"/>
      <c r="AO2240" s="112"/>
      <c r="AP2240" s="113">
        <v>0</v>
      </c>
      <c r="AQ2240" s="113" t="e">
        <f t="shared" si="1284"/>
        <v>#REF!</v>
      </c>
      <c r="AR2240" s="113" t="e">
        <f t="shared" si="1285"/>
        <v>#REF!</v>
      </c>
      <c r="AS2240" s="118">
        <v>0</v>
      </c>
      <c r="AT2240" s="118">
        <v>0</v>
      </c>
      <c r="AU2240" s="119">
        <f t="shared" si="1288"/>
        <v>2025.6666666666695</v>
      </c>
    </row>
    <row r="2241" spans="2:47">
      <c r="B2241" s="122">
        <v>45779</v>
      </c>
      <c r="C2241" s="117" t="s">
        <v>138</v>
      </c>
      <c r="D2241" s="117"/>
      <c r="E2241" s="117"/>
      <c r="F2241" s="109" t="s">
        <v>104</v>
      </c>
      <c r="G2241" s="109"/>
      <c r="H2241" s="110"/>
      <c r="I2241" s="110"/>
      <c r="J2241" s="110"/>
      <c r="K2241" s="110"/>
      <c r="L2241" s="110"/>
      <c r="M2241" s="111"/>
      <c r="N2241" s="109">
        <v>1</v>
      </c>
      <c r="O2241" s="109" t="s">
        <v>91</v>
      </c>
      <c r="P2241" s="109">
        <v>60</v>
      </c>
      <c r="Q2241" s="109">
        <v>0</v>
      </c>
      <c r="R2241" s="109">
        <v>359</v>
      </c>
      <c r="S2241" s="109">
        <v>359</v>
      </c>
      <c r="T2241" s="117" t="s">
        <v>88</v>
      </c>
      <c r="U2241" s="117"/>
      <c r="V2241" s="117"/>
      <c r="W2241" s="117"/>
      <c r="X2241" s="117"/>
      <c r="Y2241" s="117"/>
      <c r="Z2241" s="117"/>
      <c r="AA2241" s="117">
        <f t="shared" si="1291"/>
        <v>3600</v>
      </c>
      <c r="AB2241" s="117"/>
      <c r="AC2241" s="117"/>
      <c r="AD2241" s="117"/>
      <c r="AE2241" s="124"/>
      <c r="AF2241" s="117"/>
      <c r="AG2241" s="117"/>
      <c r="AH2241" s="117"/>
      <c r="AI2241" s="117"/>
      <c r="AJ2241" s="117"/>
      <c r="AK2241" s="117"/>
      <c r="AL2241" s="117"/>
      <c r="AM2241" s="117"/>
      <c r="AN2241" s="117"/>
      <c r="AO2241" s="112"/>
      <c r="AP2241" s="113">
        <v>0</v>
      </c>
      <c r="AQ2241" s="113" t="e">
        <f t="shared" si="1284"/>
        <v>#REF!</v>
      </c>
      <c r="AR2241" s="113" t="e">
        <f t="shared" si="1285"/>
        <v>#REF!</v>
      </c>
      <c r="AS2241" s="118">
        <v>0</v>
      </c>
      <c r="AT2241" s="118">
        <v>0</v>
      </c>
      <c r="AU2241" s="119">
        <f t="shared" si="1288"/>
        <v>2085.6666666666697</v>
      </c>
    </row>
    <row r="2242" spans="2:47">
      <c r="B2242" s="96">
        <v>45779</v>
      </c>
      <c r="C2242" s="82" t="s">
        <v>138</v>
      </c>
      <c r="D2242" s="82"/>
      <c r="E2242" s="82"/>
      <c r="F2242" s="130" t="s">
        <v>105</v>
      </c>
      <c r="G2242" s="130" t="s">
        <v>89</v>
      </c>
      <c r="H2242" s="133" t="s">
        <v>89</v>
      </c>
      <c r="I2242" s="133" t="s">
        <v>89</v>
      </c>
      <c r="J2242" s="133" t="s">
        <v>89</v>
      </c>
      <c r="K2242" s="133" t="s">
        <v>89</v>
      </c>
      <c r="L2242" s="133" t="s">
        <v>95</v>
      </c>
      <c r="M2242" s="134" t="s">
        <v>106</v>
      </c>
      <c r="N2242" s="114">
        <v>3</v>
      </c>
      <c r="O2242" s="82" t="s">
        <v>114</v>
      </c>
      <c r="P2242" s="130">
        <v>3</v>
      </c>
      <c r="Q2242" s="114">
        <v>44</v>
      </c>
      <c r="R2242" s="130">
        <v>338</v>
      </c>
      <c r="S2242" s="130">
        <v>338</v>
      </c>
      <c r="T2242" s="84" t="s">
        <v>88</v>
      </c>
      <c r="U2242" s="82"/>
      <c r="V2242" s="82"/>
      <c r="W2242" s="82"/>
      <c r="X2242" s="82"/>
      <c r="Y2242" s="82"/>
      <c r="Z2242" s="82"/>
      <c r="AA2242" s="82">
        <f t="shared" si="1291"/>
        <v>224</v>
      </c>
      <c r="AB2242" s="82"/>
      <c r="AC2242" s="82"/>
      <c r="AD2242" s="82">
        <v>110.8</v>
      </c>
      <c r="AE2242" s="120">
        <v>2.3828</v>
      </c>
      <c r="AF2242" s="82">
        <v>111.5</v>
      </c>
      <c r="AG2242" s="82">
        <v>99.1</v>
      </c>
      <c r="AH2242" s="132">
        <f>AF2242-AG2242</f>
        <v>12.400000000000006</v>
      </c>
      <c r="AI2242" s="82">
        <v>-3508.4580000000001</v>
      </c>
      <c r="AJ2242" s="82">
        <v>-2864.3240000000001</v>
      </c>
      <c r="AK2242" s="82">
        <v>-1491.616</v>
      </c>
      <c r="AL2242" s="82">
        <v>-911.71799999999996</v>
      </c>
      <c r="AM2242" s="136">
        <f>AJ2242-AI2242</f>
        <v>644.13400000000001</v>
      </c>
      <c r="AN2242" s="136">
        <f>AL2242-AK2242</f>
        <v>579.89800000000002</v>
      </c>
      <c r="AO2242" s="136">
        <f>AD2242/AA2242*60</f>
        <v>29.678571428571427</v>
      </c>
      <c r="AP2242" s="93">
        <f t="shared" ref="AP2242" si="1292">IF(O2242="A",AP2241+AA2242/60,AP2241)</f>
        <v>3.7333333333333334</v>
      </c>
      <c r="AQ2242" s="126" t="e">
        <f t="shared" si="1284"/>
        <v>#REF!</v>
      </c>
      <c r="AR2242" s="126" t="e">
        <f t="shared" si="1285"/>
        <v>#REF!</v>
      </c>
      <c r="AS2242" s="85">
        <f t="shared" ref="AS2242" si="1293">IF(O2242="3C",AS2241+AA2242/60,AS2241)</f>
        <v>0</v>
      </c>
      <c r="AT2242" s="85">
        <f t="shared" ref="AT2242" si="1294">AT2241+(AA2242/60)</f>
        <v>3.7333333333333334</v>
      </c>
      <c r="AU2242" s="125">
        <f t="shared" si="1288"/>
        <v>2089.4000000000028</v>
      </c>
    </row>
    <row r="2243" spans="2:47">
      <c r="B2243" s="96">
        <v>45780</v>
      </c>
      <c r="C2243" s="82" t="s">
        <v>138</v>
      </c>
      <c r="D2243" s="82" t="s">
        <v>134</v>
      </c>
      <c r="E2243" s="82" t="s">
        <v>3729</v>
      </c>
      <c r="F2243" s="84" t="s">
        <v>2148</v>
      </c>
      <c r="G2243" s="84" t="s">
        <v>2148</v>
      </c>
      <c r="H2243" s="86" t="s">
        <v>89</v>
      </c>
      <c r="I2243" s="86"/>
      <c r="J2243" s="86"/>
      <c r="K2243" s="86"/>
      <c r="L2243" s="86" t="s">
        <v>95</v>
      </c>
      <c r="M2243" s="86" t="s">
        <v>168</v>
      </c>
      <c r="N2243" s="87">
        <v>3</v>
      </c>
      <c r="O2243" s="82" t="s">
        <v>92</v>
      </c>
      <c r="P2243" s="97">
        <v>3</v>
      </c>
      <c r="Q2243" s="97">
        <v>44</v>
      </c>
      <c r="R2243" s="82">
        <v>338</v>
      </c>
      <c r="S2243" s="82">
        <v>338</v>
      </c>
      <c r="T2243" s="84"/>
      <c r="U2243" s="82"/>
      <c r="V2243" s="82"/>
      <c r="W2243" s="82"/>
      <c r="X2243" s="82"/>
      <c r="Y2243" s="82"/>
      <c r="Z2243" s="82"/>
      <c r="AA2243" s="82">
        <f t="shared" si="1282"/>
        <v>224</v>
      </c>
      <c r="AB2243" s="82">
        <v>110.7</v>
      </c>
      <c r="AC2243" s="82" t="s">
        <v>88</v>
      </c>
      <c r="AD2243" s="82"/>
      <c r="AE2243" s="120">
        <v>2.3912</v>
      </c>
      <c r="AF2243" s="82"/>
      <c r="AG2243" s="82"/>
      <c r="AH2243" s="82"/>
      <c r="AI2243" s="82"/>
      <c r="AJ2243" s="82"/>
      <c r="AK2243" s="82"/>
      <c r="AL2243" s="82"/>
      <c r="AM2243" s="82"/>
      <c r="AN2243" s="82"/>
      <c r="AO2243" s="87"/>
      <c r="AP2243" s="93">
        <f t="shared" si="1283"/>
        <v>3.7333333333333334</v>
      </c>
      <c r="AQ2243" s="126" t="e">
        <f t="shared" si="1284"/>
        <v>#REF!</v>
      </c>
      <c r="AR2243" s="126" t="e">
        <f t="shared" si="1285"/>
        <v>#REF!</v>
      </c>
      <c r="AS2243" s="85">
        <f t="shared" si="1286"/>
        <v>3.7333333333333334</v>
      </c>
      <c r="AT2243" s="85">
        <f t="shared" si="1287"/>
        <v>7.4666666666666668</v>
      </c>
      <c r="AU2243" s="125">
        <f t="shared" si="1288"/>
        <v>2093.1333333333359</v>
      </c>
    </row>
    <row r="2244" spans="2:47">
      <c r="B2244" s="96">
        <v>45780</v>
      </c>
      <c r="C2244" s="82" t="s">
        <v>138</v>
      </c>
      <c r="D2244" s="82" t="s">
        <v>134</v>
      </c>
      <c r="E2244" s="82" t="s">
        <v>3729</v>
      </c>
      <c r="F2244" s="84" t="s">
        <v>2149</v>
      </c>
      <c r="G2244" s="84" t="s">
        <v>2149</v>
      </c>
      <c r="H2244" s="86" t="s">
        <v>89</v>
      </c>
      <c r="I2244" s="86"/>
      <c r="J2244" s="86"/>
      <c r="K2244" s="86"/>
      <c r="L2244" s="86" t="s">
        <v>95</v>
      </c>
      <c r="M2244" s="86" t="s">
        <v>168</v>
      </c>
      <c r="N2244" s="87">
        <v>3</v>
      </c>
      <c r="O2244" s="82" t="s">
        <v>92</v>
      </c>
      <c r="P2244" s="97">
        <v>3</v>
      </c>
      <c r="Q2244" s="97">
        <v>44</v>
      </c>
      <c r="R2244" s="82">
        <v>338</v>
      </c>
      <c r="S2244" s="82">
        <v>338</v>
      </c>
      <c r="T2244" s="84"/>
      <c r="U2244" s="82"/>
      <c r="V2244" s="82"/>
      <c r="W2244" s="82"/>
      <c r="X2244" s="82"/>
      <c r="Y2244" s="82"/>
      <c r="Z2244" s="82"/>
      <c r="AA2244" s="82">
        <f t="shared" si="1282"/>
        <v>224</v>
      </c>
      <c r="AB2244" s="82">
        <v>111.4</v>
      </c>
      <c r="AC2244" s="82" t="s">
        <v>88</v>
      </c>
      <c r="AD2244" s="82"/>
      <c r="AE2244" s="120">
        <v>2.391</v>
      </c>
      <c r="AF2244" s="82"/>
      <c r="AG2244" s="82"/>
      <c r="AH2244" s="82"/>
      <c r="AI2244" s="82"/>
      <c r="AJ2244" s="82"/>
      <c r="AK2244" s="82"/>
      <c r="AL2244" s="82"/>
      <c r="AM2244" s="82"/>
      <c r="AN2244" s="82"/>
      <c r="AO2244" s="87"/>
      <c r="AP2244" s="93">
        <f t="shared" si="1283"/>
        <v>3.7333333333333334</v>
      </c>
      <c r="AQ2244" s="126" t="e">
        <f t="shared" si="1284"/>
        <v>#REF!</v>
      </c>
      <c r="AR2244" s="126" t="e">
        <f t="shared" si="1285"/>
        <v>#REF!</v>
      </c>
      <c r="AS2244" s="85">
        <f t="shared" si="1286"/>
        <v>7.4666666666666668</v>
      </c>
      <c r="AT2244" s="85">
        <f t="shared" si="1287"/>
        <v>11.2</v>
      </c>
      <c r="AU2244" s="125">
        <f t="shared" si="1288"/>
        <v>2096.8666666666691</v>
      </c>
    </row>
    <row r="2245" spans="2:47">
      <c r="B2245" s="96">
        <v>45780</v>
      </c>
      <c r="C2245" s="82" t="s">
        <v>138</v>
      </c>
      <c r="D2245" s="82" t="s">
        <v>134</v>
      </c>
      <c r="E2245" s="82" t="s">
        <v>3729</v>
      </c>
      <c r="F2245" s="84" t="s">
        <v>2150</v>
      </c>
      <c r="G2245" s="84" t="s">
        <v>2150</v>
      </c>
      <c r="H2245" s="86" t="s">
        <v>89</v>
      </c>
      <c r="I2245" s="86"/>
      <c r="J2245" s="86"/>
      <c r="K2245" s="86"/>
      <c r="L2245" s="86" t="s">
        <v>95</v>
      </c>
      <c r="M2245" s="86" t="s">
        <v>168</v>
      </c>
      <c r="N2245" s="87">
        <v>3</v>
      </c>
      <c r="O2245" s="82" t="s">
        <v>92</v>
      </c>
      <c r="P2245" s="97">
        <v>3</v>
      </c>
      <c r="Q2245" s="97">
        <v>44</v>
      </c>
      <c r="R2245" s="82">
        <v>338</v>
      </c>
      <c r="S2245" s="82">
        <v>338</v>
      </c>
      <c r="T2245" s="84"/>
      <c r="U2245" s="82"/>
      <c r="V2245" s="82"/>
      <c r="W2245" s="82"/>
      <c r="X2245" s="82"/>
      <c r="Y2245" s="82"/>
      <c r="Z2245" s="82"/>
      <c r="AA2245" s="82">
        <f t="shared" si="1282"/>
        <v>224</v>
      </c>
      <c r="AB2245" s="82">
        <v>95.1</v>
      </c>
      <c r="AC2245" s="82" t="s">
        <v>88</v>
      </c>
      <c r="AD2245" s="82"/>
      <c r="AE2245" s="120">
        <v>2.3509000000000002</v>
      </c>
      <c r="AF2245" s="82"/>
      <c r="AG2245" s="82"/>
      <c r="AH2245" s="82"/>
      <c r="AI2245" s="82"/>
      <c r="AJ2245" s="82"/>
      <c r="AK2245" s="82"/>
      <c r="AL2245" s="82"/>
      <c r="AM2245" s="82"/>
      <c r="AN2245" s="82"/>
      <c r="AO2245" s="87"/>
      <c r="AP2245" s="93">
        <f t="shared" si="1283"/>
        <v>3.7333333333333334</v>
      </c>
      <c r="AQ2245" s="126" t="e">
        <f t="shared" si="1284"/>
        <v>#REF!</v>
      </c>
      <c r="AR2245" s="126" t="e">
        <f t="shared" si="1285"/>
        <v>#REF!</v>
      </c>
      <c r="AS2245" s="85">
        <f t="shared" si="1286"/>
        <v>11.2</v>
      </c>
      <c r="AT2245" s="85">
        <f t="shared" si="1287"/>
        <v>14.933333333333334</v>
      </c>
      <c r="AU2245" s="125">
        <f t="shared" si="1288"/>
        <v>2100.6000000000022</v>
      </c>
    </row>
    <row r="2246" spans="2:47">
      <c r="B2246" s="96">
        <v>45780</v>
      </c>
      <c r="C2246" s="82" t="s">
        <v>138</v>
      </c>
      <c r="D2246" s="82" t="s">
        <v>134</v>
      </c>
      <c r="E2246" s="82" t="s">
        <v>3729</v>
      </c>
      <c r="F2246" s="84" t="s">
        <v>2151</v>
      </c>
      <c r="G2246" s="84" t="s">
        <v>2151</v>
      </c>
      <c r="H2246" s="86" t="s">
        <v>89</v>
      </c>
      <c r="I2246" s="86"/>
      <c r="J2246" s="86"/>
      <c r="K2246" s="86"/>
      <c r="L2246" s="86" t="s">
        <v>95</v>
      </c>
      <c r="M2246" s="86" t="s">
        <v>168</v>
      </c>
      <c r="N2246" s="87">
        <v>3</v>
      </c>
      <c r="O2246" s="82" t="s">
        <v>92</v>
      </c>
      <c r="P2246" s="97">
        <v>3</v>
      </c>
      <c r="Q2246" s="97">
        <v>44</v>
      </c>
      <c r="R2246" s="82">
        <v>338</v>
      </c>
      <c r="S2246" s="82">
        <v>338</v>
      </c>
      <c r="T2246" s="84"/>
      <c r="U2246" s="82"/>
      <c r="V2246" s="82"/>
      <c r="W2246" s="82"/>
      <c r="X2246" s="82"/>
      <c r="Y2246" s="82"/>
      <c r="Z2246" s="82"/>
      <c r="AA2246" s="82">
        <f t="shared" si="1282"/>
        <v>224</v>
      </c>
      <c r="AB2246" s="82">
        <v>110.2</v>
      </c>
      <c r="AC2246" s="82" t="s">
        <v>88</v>
      </c>
      <c r="AD2246" s="82"/>
      <c r="AE2246" s="120">
        <v>2.3944999999999999</v>
      </c>
      <c r="AF2246" s="82"/>
      <c r="AG2246" s="82"/>
      <c r="AH2246" s="82"/>
      <c r="AI2246" s="82"/>
      <c r="AJ2246" s="82"/>
      <c r="AK2246" s="82"/>
      <c r="AL2246" s="82"/>
      <c r="AM2246" s="82"/>
      <c r="AN2246" s="82"/>
      <c r="AO2246" s="87"/>
      <c r="AP2246" s="93">
        <f t="shared" si="1283"/>
        <v>3.7333333333333334</v>
      </c>
      <c r="AQ2246" s="126" t="e">
        <f t="shared" si="1284"/>
        <v>#REF!</v>
      </c>
      <c r="AR2246" s="126" t="e">
        <f t="shared" si="1285"/>
        <v>#REF!</v>
      </c>
      <c r="AS2246" s="85">
        <f t="shared" si="1286"/>
        <v>14.933333333333334</v>
      </c>
      <c r="AT2246" s="85">
        <f t="shared" si="1287"/>
        <v>18.666666666666668</v>
      </c>
      <c r="AU2246" s="125">
        <f t="shared" si="1288"/>
        <v>2104.3333333333353</v>
      </c>
    </row>
    <row r="2247" spans="2:47">
      <c r="B2247" s="96">
        <v>45780</v>
      </c>
      <c r="C2247" s="82" t="s">
        <v>138</v>
      </c>
      <c r="D2247" s="82" t="s">
        <v>134</v>
      </c>
      <c r="E2247" s="82" t="s">
        <v>3729</v>
      </c>
      <c r="F2247" s="84" t="s">
        <v>2152</v>
      </c>
      <c r="G2247" s="84" t="s">
        <v>2152</v>
      </c>
      <c r="H2247" s="86" t="s">
        <v>89</v>
      </c>
      <c r="I2247" s="86"/>
      <c r="J2247" s="86"/>
      <c r="K2247" s="86"/>
      <c r="L2247" s="86" t="s">
        <v>95</v>
      </c>
      <c r="M2247" s="86" t="s">
        <v>168</v>
      </c>
      <c r="N2247" s="87">
        <v>3</v>
      </c>
      <c r="O2247" s="82" t="s">
        <v>92</v>
      </c>
      <c r="P2247" s="97">
        <v>3</v>
      </c>
      <c r="Q2247" s="97">
        <v>44</v>
      </c>
      <c r="R2247" s="82">
        <v>338</v>
      </c>
      <c r="S2247" s="82">
        <v>338</v>
      </c>
      <c r="T2247" s="84"/>
      <c r="U2247" s="82"/>
      <c r="V2247" s="82"/>
      <c r="W2247" s="82"/>
      <c r="X2247" s="82"/>
      <c r="Y2247" s="82"/>
      <c r="Z2247" s="82"/>
      <c r="AA2247" s="82">
        <f t="shared" si="1282"/>
        <v>224</v>
      </c>
      <c r="AB2247" s="82">
        <v>111.4</v>
      </c>
      <c r="AC2247" s="82" t="s">
        <v>88</v>
      </c>
      <c r="AD2247" s="82"/>
      <c r="AE2247" s="120">
        <v>2.3889</v>
      </c>
      <c r="AF2247" s="82"/>
      <c r="AG2247" s="82"/>
      <c r="AH2247" s="82"/>
      <c r="AI2247" s="82"/>
      <c r="AJ2247" s="82"/>
      <c r="AK2247" s="82"/>
      <c r="AL2247" s="82"/>
      <c r="AM2247" s="82"/>
      <c r="AN2247" s="82"/>
      <c r="AO2247" s="87"/>
      <c r="AP2247" s="93">
        <f t="shared" si="1283"/>
        <v>3.7333333333333334</v>
      </c>
      <c r="AQ2247" s="126" t="e">
        <f t="shared" si="1284"/>
        <v>#REF!</v>
      </c>
      <c r="AR2247" s="126" t="e">
        <f t="shared" si="1285"/>
        <v>#REF!</v>
      </c>
      <c r="AS2247" s="85">
        <f t="shared" si="1286"/>
        <v>18.666666666666668</v>
      </c>
      <c r="AT2247" s="85">
        <f t="shared" si="1287"/>
        <v>22.400000000000002</v>
      </c>
      <c r="AU2247" s="125">
        <f t="shared" si="1288"/>
        <v>2108.0666666666684</v>
      </c>
    </row>
    <row r="2248" spans="2:47">
      <c r="B2248" s="96">
        <v>45780</v>
      </c>
      <c r="C2248" s="82" t="s">
        <v>138</v>
      </c>
      <c r="D2248" s="82" t="s">
        <v>134</v>
      </c>
      <c r="E2248" s="82" t="s">
        <v>3729</v>
      </c>
      <c r="F2248" s="84" t="s">
        <v>2153</v>
      </c>
      <c r="G2248" s="84" t="s">
        <v>2153</v>
      </c>
      <c r="H2248" s="86" t="s">
        <v>89</v>
      </c>
      <c r="I2248" s="86"/>
      <c r="J2248" s="86"/>
      <c r="K2248" s="86"/>
      <c r="L2248" s="86" t="s">
        <v>95</v>
      </c>
      <c r="M2248" s="86" t="s">
        <v>168</v>
      </c>
      <c r="N2248" s="87">
        <v>3</v>
      </c>
      <c r="O2248" s="82" t="s">
        <v>92</v>
      </c>
      <c r="P2248" s="97">
        <v>3</v>
      </c>
      <c r="Q2248" s="97">
        <v>44</v>
      </c>
      <c r="R2248" s="82">
        <v>338</v>
      </c>
      <c r="S2248" s="82">
        <v>338</v>
      </c>
      <c r="T2248" s="84"/>
      <c r="U2248" s="82"/>
      <c r="V2248" s="82"/>
      <c r="W2248" s="82"/>
      <c r="X2248" s="82"/>
      <c r="Y2248" s="82"/>
      <c r="Z2248" s="82"/>
      <c r="AA2248" s="82">
        <f t="shared" si="1282"/>
        <v>224</v>
      </c>
      <c r="AB2248" s="82">
        <v>95.8</v>
      </c>
      <c r="AC2248" s="82" t="s">
        <v>88</v>
      </c>
      <c r="AD2248" s="82"/>
      <c r="AE2248" s="120">
        <v>2.3485999999999998</v>
      </c>
      <c r="AF2248" s="82"/>
      <c r="AG2248" s="82"/>
      <c r="AH2248" s="82"/>
      <c r="AI2248" s="82"/>
      <c r="AJ2248" s="82"/>
      <c r="AK2248" s="82"/>
      <c r="AL2248" s="82"/>
      <c r="AM2248" s="82"/>
      <c r="AN2248" s="82"/>
      <c r="AO2248" s="87"/>
      <c r="AP2248" s="93">
        <f t="shared" si="1283"/>
        <v>3.7333333333333334</v>
      </c>
      <c r="AQ2248" s="126" t="e">
        <f t="shared" si="1284"/>
        <v>#REF!</v>
      </c>
      <c r="AR2248" s="126" t="e">
        <f t="shared" si="1285"/>
        <v>#REF!</v>
      </c>
      <c r="AS2248" s="85">
        <f t="shared" si="1286"/>
        <v>22.400000000000002</v>
      </c>
      <c r="AT2248" s="85">
        <f t="shared" si="1287"/>
        <v>26.133333333333336</v>
      </c>
      <c r="AU2248" s="125">
        <f t="shared" si="1288"/>
        <v>2111.8000000000015</v>
      </c>
    </row>
    <row r="2249" spans="2:47">
      <c r="B2249" s="96">
        <v>45780</v>
      </c>
      <c r="C2249" s="82" t="s">
        <v>138</v>
      </c>
      <c r="D2249" s="82" t="s">
        <v>134</v>
      </c>
      <c r="E2249" s="82" t="s">
        <v>3729</v>
      </c>
      <c r="F2249" s="84" t="s">
        <v>2154</v>
      </c>
      <c r="G2249" s="84" t="s">
        <v>2154</v>
      </c>
      <c r="H2249" s="86" t="s">
        <v>89</v>
      </c>
      <c r="I2249" s="86"/>
      <c r="J2249" s="86"/>
      <c r="K2249" s="86"/>
      <c r="L2249" s="86" t="s">
        <v>95</v>
      </c>
      <c r="M2249" s="86" t="s">
        <v>168</v>
      </c>
      <c r="N2249" s="87">
        <v>3</v>
      </c>
      <c r="O2249" s="82" t="s">
        <v>92</v>
      </c>
      <c r="P2249" s="97">
        <v>3</v>
      </c>
      <c r="Q2249" s="97">
        <v>44</v>
      </c>
      <c r="R2249" s="82">
        <v>338</v>
      </c>
      <c r="S2249" s="82">
        <v>338</v>
      </c>
      <c r="T2249" s="84"/>
      <c r="U2249" s="82"/>
      <c r="V2249" s="82"/>
      <c r="W2249" s="82"/>
      <c r="X2249" s="82"/>
      <c r="Y2249" s="82"/>
      <c r="Z2249" s="82"/>
      <c r="AA2249" s="82">
        <f t="shared" si="1282"/>
        <v>224</v>
      </c>
      <c r="AB2249" s="82">
        <v>111.9</v>
      </c>
      <c r="AC2249" s="82" t="s">
        <v>88</v>
      </c>
      <c r="AD2249" s="82"/>
      <c r="AE2249" s="120">
        <v>2.3984000000000001</v>
      </c>
      <c r="AF2249" s="82"/>
      <c r="AG2249" s="82"/>
      <c r="AH2249" s="82"/>
      <c r="AI2249" s="82"/>
      <c r="AJ2249" s="82"/>
      <c r="AK2249" s="82"/>
      <c r="AL2249" s="82"/>
      <c r="AM2249" s="82"/>
      <c r="AN2249" s="82"/>
      <c r="AO2249" s="87"/>
      <c r="AP2249" s="93">
        <f t="shared" si="1283"/>
        <v>3.7333333333333334</v>
      </c>
      <c r="AQ2249" s="126" t="e">
        <f t="shared" si="1284"/>
        <v>#REF!</v>
      </c>
      <c r="AR2249" s="126" t="e">
        <f t="shared" si="1285"/>
        <v>#REF!</v>
      </c>
      <c r="AS2249" s="85">
        <f t="shared" si="1286"/>
        <v>26.133333333333336</v>
      </c>
      <c r="AT2249" s="85">
        <f t="shared" si="1287"/>
        <v>29.866666666666671</v>
      </c>
      <c r="AU2249" s="125">
        <f t="shared" si="1288"/>
        <v>2115.5333333333347</v>
      </c>
    </row>
    <row r="2250" spans="2:47">
      <c r="B2250" s="96">
        <v>45780</v>
      </c>
      <c r="C2250" s="82" t="s">
        <v>138</v>
      </c>
      <c r="D2250" s="82" t="s">
        <v>134</v>
      </c>
      <c r="E2250" s="82" t="s">
        <v>3729</v>
      </c>
      <c r="F2250" s="84" t="s">
        <v>2155</v>
      </c>
      <c r="G2250" s="84" t="s">
        <v>2155</v>
      </c>
      <c r="H2250" s="86" t="s">
        <v>89</v>
      </c>
      <c r="I2250" s="86"/>
      <c r="J2250" s="86"/>
      <c r="K2250" s="86"/>
      <c r="L2250" s="86" t="s">
        <v>95</v>
      </c>
      <c r="M2250" s="86" t="s">
        <v>168</v>
      </c>
      <c r="N2250" s="87">
        <v>3</v>
      </c>
      <c r="O2250" s="82" t="s">
        <v>92</v>
      </c>
      <c r="P2250" s="97">
        <v>3</v>
      </c>
      <c r="Q2250" s="97">
        <v>44</v>
      </c>
      <c r="R2250" s="82">
        <v>338</v>
      </c>
      <c r="S2250" s="82">
        <v>338</v>
      </c>
      <c r="T2250" s="84"/>
      <c r="U2250" s="82"/>
      <c r="V2250" s="82"/>
      <c r="W2250" s="82"/>
      <c r="X2250" s="82"/>
      <c r="Y2250" s="82"/>
      <c r="Z2250" s="82"/>
      <c r="AA2250" s="82">
        <f t="shared" si="1282"/>
        <v>224</v>
      </c>
      <c r="AB2250" s="82">
        <v>95.9</v>
      </c>
      <c r="AC2250" s="82" t="s">
        <v>88</v>
      </c>
      <c r="AD2250" s="82"/>
      <c r="AE2250" s="120">
        <v>2.3028</v>
      </c>
      <c r="AF2250" s="82"/>
      <c r="AG2250" s="82"/>
      <c r="AH2250" s="82"/>
      <c r="AI2250" s="82"/>
      <c r="AJ2250" s="82"/>
      <c r="AK2250" s="82"/>
      <c r="AL2250" s="82"/>
      <c r="AM2250" s="82"/>
      <c r="AN2250" s="82"/>
      <c r="AO2250" s="87"/>
      <c r="AP2250" s="93">
        <f t="shared" si="1283"/>
        <v>3.7333333333333334</v>
      </c>
      <c r="AQ2250" s="126" t="e">
        <f t="shared" si="1284"/>
        <v>#REF!</v>
      </c>
      <c r="AR2250" s="126" t="e">
        <f t="shared" si="1285"/>
        <v>#REF!</v>
      </c>
      <c r="AS2250" s="85">
        <f t="shared" si="1286"/>
        <v>29.866666666666671</v>
      </c>
      <c r="AT2250" s="85">
        <f t="shared" si="1287"/>
        <v>33.6</v>
      </c>
      <c r="AU2250" s="125">
        <f t="shared" si="1288"/>
        <v>2119.2666666666678</v>
      </c>
    </row>
    <row r="2251" spans="2:47">
      <c r="B2251" s="96">
        <v>45780</v>
      </c>
      <c r="C2251" s="82" t="s">
        <v>138</v>
      </c>
      <c r="D2251" s="82" t="s">
        <v>134</v>
      </c>
      <c r="E2251" s="82" t="s">
        <v>3729</v>
      </c>
      <c r="F2251" s="84" t="s">
        <v>2156</v>
      </c>
      <c r="G2251" s="84" t="s">
        <v>2156</v>
      </c>
      <c r="H2251" s="86" t="s">
        <v>89</v>
      </c>
      <c r="I2251" s="86"/>
      <c r="J2251" s="86"/>
      <c r="K2251" s="86"/>
      <c r="L2251" s="86" t="s">
        <v>95</v>
      </c>
      <c r="M2251" s="86" t="s">
        <v>168</v>
      </c>
      <c r="N2251" s="87">
        <v>3</v>
      </c>
      <c r="O2251" s="82" t="s">
        <v>92</v>
      </c>
      <c r="P2251" s="97">
        <v>3</v>
      </c>
      <c r="Q2251" s="97">
        <v>44</v>
      </c>
      <c r="R2251" s="82">
        <v>338</v>
      </c>
      <c r="S2251" s="82">
        <v>338</v>
      </c>
      <c r="T2251" s="84"/>
      <c r="U2251" s="82"/>
      <c r="V2251" s="82"/>
      <c r="W2251" s="82"/>
      <c r="X2251" s="82"/>
      <c r="Y2251" s="82"/>
      <c r="Z2251" s="82"/>
      <c r="AA2251" s="82">
        <f t="shared" si="1282"/>
        <v>224</v>
      </c>
      <c r="AB2251" s="82">
        <v>112</v>
      </c>
      <c r="AC2251" s="82" t="s">
        <v>88</v>
      </c>
      <c r="AD2251" s="82"/>
      <c r="AE2251" s="120">
        <v>2.3935</v>
      </c>
      <c r="AF2251" s="82"/>
      <c r="AG2251" s="82"/>
      <c r="AH2251" s="82"/>
      <c r="AI2251" s="82"/>
      <c r="AJ2251" s="82"/>
      <c r="AK2251" s="82"/>
      <c r="AL2251" s="82"/>
      <c r="AM2251" s="82"/>
      <c r="AN2251" s="82"/>
      <c r="AO2251" s="87"/>
      <c r="AP2251" s="93">
        <f t="shared" si="1283"/>
        <v>3.7333333333333334</v>
      </c>
      <c r="AQ2251" s="126" t="e">
        <f t="shared" si="1284"/>
        <v>#REF!</v>
      </c>
      <c r="AR2251" s="126" t="e">
        <f t="shared" si="1285"/>
        <v>#REF!</v>
      </c>
      <c r="AS2251" s="85">
        <f t="shared" si="1286"/>
        <v>33.6</v>
      </c>
      <c r="AT2251" s="85">
        <f t="shared" si="1287"/>
        <v>37.333333333333336</v>
      </c>
      <c r="AU2251" s="125">
        <f t="shared" si="1288"/>
        <v>2123.0000000000009</v>
      </c>
    </row>
    <row r="2252" spans="2:47">
      <c r="B2252" s="96">
        <v>45780</v>
      </c>
      <c r="C2252" s="82" t="s">
        <v>138</v>
      </c>
      <c r="D2252" s="82" t="s">
        <v>134</v>
      </c>
      <c r="E2252" s="82" t="s">
        <v>3729</v>
      </c>
      <c r="F2252" s="84" t="s">
        <v>2157</v>
      </c>
      <c r="G2252" s="84" t="s">
        <v>2157</v>
      </c>
      <c r="H2252" s="86" t="s">
        <v>89</v>
      </c>
      <c r="I2252" s="86"/>
      <c r="J2252" s="86"/>
      <c r="K2252" s="86"/>
      <c r="L2252" s="86" t="s">
        <v>95</v>
      </c>
      <c r="M2252" s="86" t="s">
        <v>168</v>
      </c>
      <c r="N2252" s="87">
        <v>3</v>
      </c>
      <c r="O2252" s="82" t="s">
        <v>92</v>
      </c>
      <c r="P2252" s="97">
        <v>3</v>
      </c>
      <c r="Q2252" s="97">
        <v>44</v>
      </c>
      <c r="R2252" s="82">
        <v>338</v>
      </c>
      <c r="S2252" s="82">
        <v>338</v>
      </c>
      <c r="T2252" s="84"/>
      <c r="U2252" s="82"/>
      <c r="V2252" s="82"/>
      <c r="W2252" s="82"/>
      <c r="X2252" s="82"/>
      <c r="Y2252" s="82"/>
      <c r="Z2252" s="82"/>
      <c r="AA2252" s="82">
        <f t="shared" si="1282"/>
        <v>224</v>
      </c>
      <c r="AB2252" s="82">
        <v>96.3</v>
      </c>
      <c r="AC2252" s="82" t="s">
        <v>88</v>
      </c>
      <c r="AD2252" s="82"/>
      <c r="AE2252" s="120">
        <v>2.3523000000000001</v>
      </c>
      <c r="AF2252" s="82"/>
      <c r="AG2252" s="82"/>
      <c r="AH2252" s="82"/>
      <c r="AI2252" s="82"/>
      <c r="AJ2252" s="82"/>
      <c r="AK2252" s="82"/>
      <c r="AL2252" s="82"/>
      <c r="AM2252" s="82"/>
      <c r="AN2252" s="82"/>
      <c r="AO2252" s="87"/>
      <c r="AP2252" s="93">
        <f t="shared" si="1283"/>
        <v>3.7333333333333334</v>
      </c>
      <c r="AQ2252" s="126" t="e">
        <f t="shared" si="1284"/>
        <v>#REF!</v>
      </c>
      <c r="AR2252" s="126" t="e">
        <f t="shared" si="1285"/>
        <v>#REF!</v>
      </c>
      <c r="AS2252" s="85">
        <f t="shared" si="1286"/>
        <v>37.333333333333336</v>
      </c>
      <c r="AT2252" s="85">
        <f t="shared" si="1287"/>
        <v>41.06666666666667</v>
      </c>
      <c r="AU2252" s="125">
        <f t="shared" si="1288"/>
        <v>2126.733333333334</v>
      </c>
    </row>
    <row r="2253" spans="2:47">
      <c r="B2253" s="96">
        <v>45780</v>
      </c>
      <c r="C2253" s="82" t="s">
        <v>138</v>
      </c>
      <c r="D2253" s="82" t="s">
        <v>134</v>
      </c>
      <c r="E2253" s="82" t="s">
        <v>3729</v>
      </c>
      <c r="F2253" s="84" t="s">
        <v>2158</v>
      </c>
      <c r="G2253" s="84" t="s">
        <v>2158</v>
      </c>
      <c r="H2253" s="86" t="s">
        <v>89</v>
      </c>
      <c r="I2253" s="86"/>
      <c r="J2253" s="86"/>
      <c r="K2253" s="86"/>
      <c r="L2253" s="86" t="s">
        <v>95</v>
      </c>
      <c r="M2253" s="86" t="s">
        <v>168</v>
      </c>
      <c r="N2253" s="87">
        <v>3</v>
      </c>
      <c r="O2253" s="82" t="s">
        <v>92</v>
      </c>
      <c r="P2253" s="97">
        <v>3</v>
      </c>
      <c r="Q2253" s="97">
        <v>44</v>
      </c>
      <c r="R2253" s="82">
        <v>338</v>
      </c>
      <c r="S2253" s="82">
        <v>338</v>
      </c>
      <c r="T2253" s="84"/>
      <c r="U2253" s="82"/>
      <c r="V2253" s="82"/>
      <c r="W2253" s="82"/>
      <c r="X2253" s="82"/>
      <c r="Y2253" s="82"/>
      <c r="Z2253" s="82"/>
      <c r="AA2253" s="82">
        <f t="shared" si="1282"/>
        <v>224</v>
      </c>
      <c r="AB2253" s="82" t="s">
        <v>2162</v>
      </c>
      <c r="AC2253" s="82" t="s">
        <v>88</v>
      </c>
      <c r="AD2253" s="82"/>
      <c r="AE2253" s="120">
        <v>2.391</v>
      </c>
      <c r="AF2253" s="82"/>
      <c r="AG2253" s="82"/>
      <c r="AH2253" s="82"/>
      <c r="AI2253" s="82"/>
      <c r="AJ2253" s="82"/>
      <c r="AK2253" s="82"/>
      <c r="AL2253" s="82"/>
      <c r="AM2253" s="82"/>
      <c r="AN2253" s="82"/>
      <c r="AO2253" s="87"/>
      <c r="AP2253" s="93">
        <f t="shared" si="1283"/>
        <v>3.7333333333333334</v>
      </c>
      <c r="AQ2253" s="126" t="e">
        <f t="shared" si="1284"/>
        <v>#REF!</v>
      </c>
      <c r="AR2253" s="126" t="e">
        <f t="shared" si="1285"/>
        <v>#REF!</v>
      </c>
      <c r="AS2253" s="85">
        <f t="shared" si="1286"/>
        <v>41.06666666666667</v>
      </c>
      <c r="AT2253" s="85">
        <f t="shared" si="1287"/>
        <v>44.800000000000004</v>
      </c>
      <c r="AU2253" s="125">
        <f t="shared" si="1288"/>
        <v>2130.4666666666672</v>
      </c>
    </row>
    <row r="2254" spans="2:47">
      <c r="B2254" s="96">
        <v>45780</v>
      </c>
      <c r="C2254" s="82" t="s">
        <v>115</v>
      </c>
      <c r="D2254" s="82" t="s">
        <v>134</v>
      </c>
      <c r="E2254" s="82" t="s">
        <v>3729</v>
      </c>
      <c r="F2254" s="84" t="s">
        <v>2159</v>
      </c>
      <c r="G2254" s="84" t="s">
        <v>2159</v>
      </c>
      <c r="H2254" s="86" t="s">
        <v>89</v>
      </c>
      <c r="I2254" s="86"/>
      <c r="J2254" s="86"/>
      <c r="K2254" s="86"/>
      <c r="L2254" s="86" t="s">
        <v>95</v>
      </c>
      <c r="M2254" s="86" t="s">
        <v>168</v>
      </c>
      <c r="N2254" s="87">
        <v>3</v>
      </c>
      <c r="O2254" s="82" t="s">
        <v>92</v>
      </c>
      <c r="P2254" s="97">
        <v>3</v>
      </c>
      <c r="Q2254" s="97">
        <v>44</v>
      </c>
      <c r="R2254" s="82">
        <v>338</v>
      </c>
      <c r="S2254" s="82">
        <v>338</v>
      </c>
      <c r="T2254" s="84"/>
      <c r="U2254" s="82"/>
      <c r="V2254" s="82"/>
      <c r="W2254" s="82"/>
      <c r="X2254" s="82"/>
      <c r="Y2254" s="82"/>
      <c r="Z2254" s="82"/>
      <c r="AA2254" s="82">
        <f t="shared" si="1282"/>
        <v>224</v>
      </c>
      <c r="AB2254" s="82">
        <v>113.6</v>
      </c>
      <c r="AC2254" s="82" t="s">
        <v>88</v>
      </c>
      <c r="AD2254" s="82"/>
      <c r="AE2254" s="120">
        <v>2.3919999999999999</v>
      </c>
      <c r="AF2254" s="82"/>
      <c r="AG2254" s="82"/>
      <c r="AH2254" s="82"/>
      <c r="AI2254" s="82"/>
      <c r="AJ2254" s="82"/>
      <c r="AK2254" s="82"/>
      <c r="AL2254" s="82"/>
      <c r="AM2254" s="82"/>
      <c r="AN2254" s="82"/>
      <c r="AO2254" s="87"/>
      <c r="AP2254" s="93">
        <f t="shared" si="1283"/>
        <v>3.7333333333333334</v>
      </c>
      <c r="AQ2254" s="126" t="e">
        <f t="shared" si="1284"/>
        <v>#REF!</v>
      </c>
      <c r="AR2254" s="126" t="e">
        <f t="shared" si="1285"/>
        <v>#REF!</v>
      </c>
      <c r="AS2254" s="85">
        <f t="shared" si="1286"/>
        <v>44.800000000000004</v>
      </c>
      <c r="AT2254" s="85">
        <f t="shared" si="1287"/>
        <v>48.533333333333339</v>
      </c>
      <c r="AU2254" s="125">
        <f t="shared" si="1288"/>
        <v>2134.2000000000003</v>
      </c>
    </row>
    <row r="2255" spans="2:47">
      <c r="B2255" s="96">
        <v>45780</v>
      </c>
      <c r="C2255" s="82" t="s">
        <v>115</v>
      </c>
      <c r="D2255" s="82" t="s">
        <v>134</v>
      </c>
      <c r="E2255" s="82" t="s">
        <v>3729</v>
      </c>
      <c r="F2255" s="84" t="s">
        <v>2160</v>
      </c>
      <c r="G2255" s="84" t="s">
        <v>2160</v>
      </c>
      <c r="H2255" s="86" t="s">
        <v>89</v>
      </c>
      <c r="I2255" s="86"/>
      <c r="J2255" s="86"/>
      <c r="K2255" s="86"/>
      <c r="L2255" s="86" t="s">
        <v>95</v>
      </c>
      <c r="M2255" s="86" t="s">
        <v>168</v>
      </c>
      <c r="N2255" s="87">
        <v>3</v>
      </c>
      <c r="O2255" s="82" t="s">
        <v>92</v>
      </c>
      <c r="P2255" s="97">
        <v>3</v>
      </c>
      <c r="Q2255" s="97">
        <v>44</v>
      </c>
      <c r="R2255" s="82">
        <v>338</v>
      </c>
      <c r="S2255" s="82">
        <v>338</v>
      </c>
      <c r="T2255" s="84"/>
      <c r="U2255" s="82"/>
      <c r="V2255" s="82"/>
      <c r="W2255" s="82"/>
      <c r="X2255" s="82"/>
      <c r="Y2255" s="82"/>
      <c r="Z2255" s="82"/>
      <c r="AA2255" s="82">
        <f t="shared" si="1282"/>
        <v>224</v>
      </c>
      <c r="AB2255" s="82">
        <v>112.6</v>
      </c>
      <c r="AC2255" s="82" t="s">
        <v>88</v>
      </c>
      <c r="AD2255" s="82"/>
      <c r="AE2255" s="120">
        <v>2.4060000000000001</v>
      </c>
      <c r="AF2255" s="82"/>
      <c r="AG2255" s="82"/>
      <c r="AH2255" s="82"/>
      <c r="AI2255" s="82"/>
      <c r="AJ2255" s="82"/>
      <c r="AK2255" s="82"/>
      <c r="AL2255" s="82"/>
      <c r="AM2255" s="82"/>
      <c r="AN2255" s="82"/>
      <c r="AO2255" s="87"/>
      <c r="AP2255" s="93">
        <f t="shared" si="1283"/>
        <v>3.7333333333333334</v>
      </c>
      <c r="AQ2255" s="126" t="e">
        <f t="shared" si="1284"/>
        <v>#REF!</v>
      </c>
      <c r="AR2255" s="126" t="e">
        <f t="shared" si="1285"/>
        <v>#REF!</v>
      </c>
      <c r="AS2255" s="85">
        <f t="shared" si="1286"/>
        <v>48.533333333333339</v>
      </c>
      <c r="AT2255" s="85">
        <f t="shared" si="1287"/>
        <v>52.266666666666673</v>
      </c>
      <c r="AU2255" s="125">
        <f t="shared" si="1288"/>
        <v>2137.9333333333334</v>
      </c>
    </row>
    <row r="2256" spans="2:47">
      <c r="B2256" s="96">
        <v>45780</v>
      </c>
      <c r="C2256" s="82" t="s">
        <v>115</v>
      </c>
      <c r="D2256" s="82" t="s">
        <v>134</v>
      </c>
      <c r="E2256" s="82" t="s">
        <v>3729</v>
      </c>
      <c r="F2256" s="84" t="s">
        <v>2161</v>
      </c>
      <c r="G2256" s="84" t="s">
        <v>2161</v>
      </c>
      <c r="H2256" s="86" t="s">
        <v>89</v>
      </c>
      <c r="I2256" s="86"/>
      <c r="J2256" s="86"/>
      <c r="K2256" s="86"/>
      <c r="L2256" s="86" t="s">
        <v>95</v>
      </c>
      <c r="M2256" s="86" t="s">
        <v>168</v>
      </c>
      <c r="N2256" s="87">
        <v>3</v>
      </c>
      <c r="O2256" s="82" t="s">
        <v>92</v>
      </c>
      <c r="P2256" s="97">
        <v>3</v>
      </c>
      <c r="Q2256" s="97">
        <v>44</v>
      </c>
      <c r="R2256" s="82">
        <v>338</v>
      </c>
      <c r="S2256" s="82">
        <v>338</v>
      </c>
      <c r="T2256" s="84"/>
      <c r="U2256" s="82"/>
      <c r="V2256" s="82"/>
      <c r="W2256" s="82"/>
      <c r="X2256" s="82"/>
      <c r="Y2256" s="82"/>
      <c r="Z2256" s="82"/>
      <c r="AA2256" s="82">
        <f t="shared" si="1282"/>
        <v>224</v>
      </c>
      <c r="AB2256" s="82">
        <v>97.2</v>
      </c>
      <c r="AC2256" s="82" t="s">
        <v>88</v>
      </c>
      <c r="AD2256" s="82"/>
      <c r="AE2256" s="120">
        <v>2.367</v>
      </c>
      <c r="AF2256" s="82"/>
      <c r="AG2256" s="82"/>
      <c r="AH2256" s="82"/>
      <c r="AI2256" s="82"/>
      <c r="AJ2256" s="82"/>
      <c r="AK2256" s="82"/>
      <c r="AL2256" s="82"/>
      <c r="AM2256" s="82"/>
      <c r="AN2256" s="82"/>
      <c r="AO2256" s="87"/>
      <c r="AP2256" s="93">
        <f t="shared" si="1283"/>
        <v>3.7333333333333334</v>
      </c>
      <c r="AQ2256" s="126" t="e">
        <f t="shared" si="1284"/>
        <v>#REF!</v>
      </c>
      <c r="AR2256" s="126" t="e">
        <f t="shared" si="1285"/>
        <v>#REF!</v>
      </c>
      <c r="AS2256" s="85">
        <f t="shared" si="1286"/>
        <v>52.266666666666673</v>
      </c>
      <c r="AT2256" s="85">
        <f t="shared" si="1287"/>
        <v>56.000000000000007</v>
      </c>
      <c r="AU2256" s="125">
        <f t="shared" si="1288"/>
        <v>2141.6666666666665</v>
      </c>
    </row>
    <row r="2257" spans="2:47">
      <c r="B2257" s="96">
        <v>45780</v>
      </c>
      <c r="C2257" s="82" t="s">
        <v>115</v>
      </c>
      <c r="D2257" s="82" t="s">
        <v>134</v>
      </c>
      <c r="E2257" s="82" t="s">
        <v>3729</v>
      </c>
      <c r="F2257" s="84" t="s">
        <v>2163</v>
      </c>
      <c r="G2257" s="84" t="s">
        <v>2163</v>
      </c>
      <c r="H2257" s="86" t="s">
        <v>89</v>
      </c>
      <c r="I2257" s="86"/>
      <c r="J2257" s="86"/>
      <c r="K2257" s="86"/>
      <c r="L2257" s="86" t="s">
        <v>95</v>
      </c>
      <c r="M2257" s="86" t="s">
        <v>168</v>
      </c>
      <c r="N2257" s="87">
        <v>3</v>
      </c>
      <c r="O2257" s="82" t="s">
        <v>92</v>
      </c>
      <c r="P2257" s="97">
        <v>3</v>
      </c>
      <c r="Q2257" s="97">
        <v>44</v>
      </c>
      <c r="R2257" s="82">
        <v>338</v>
      </c>
      <c r="S2257" s="82">
        <v>338</v>
      </c>
      <c r="T2257" s="84"/>
      <c r="U2257" s="82"/>
      <c r="V2257" s="82"/>
      <c r="W2257" s="82"/>
      <c r="X2257" s="82"/>
      <c r="Y2257" s="82"/>
      <c r="Z2257" s="82"/>
      <c r="AA2257" s="82">
        <f t="shared" si="1282"/>
        <v>224</v>
      </c>
      <c r="AB2257" s="82">
        <v>112.3</v>
      </c>
      <c r="AC2257" s="82" t="s">
        <v>88</v>
      </c>
      <c r="AD2257" s="82"/>
      <c r="AE2257" s="120">
        <v>2.3969999999999998</v>
      </c>
      <c r="AF2257" s="82"/>
      <c r="AG2257" s="82"/>
      <c r="AH2257" s="82"/>
      <c r="AI2257" s="82"/>
      <c r="AJ2257" s="82"/>
      <c r="AK2257" s="82"/>
      <c r="AL2257" s="82"/>
      <c r="AM2257" s="82"/>
      <c r="AN2257" s="82"/>
      <c r="AO2257" s="87"/>
      <c r="AP2257" s="93">
        <f t="shared" si="1283"/>
        <v>3.7333333333333334</v>
      </c>
      <c r="AQ2257" s="126" t="e">
        <f t="shared" si="1284"/>
        <v>#REF!</v>
      </c>
      <c r="AR2257" s="126" t="e">
        <f t="shared" si="1285"/>
        <v>#REF!</v>
      </c>
      <c r="AS2257" s="85">
        <f t="shared" si="1286"/>
        <v>56.000000000000007</v>
      </c>
      <c r="AT2257" s="85">
        <f t="shared" si="1287"/>
        <v>59.733333333333341</v>
      </c>
      <c r="AU2257" s="125">
        <f t="shared" si="1288"/>
        <v>2145.3999999999996</v>
      </c>
    </row>
    <row r="2258" spans="2:47">
      <c r="B2258" s="96">
        <v>45780</v>
      </c>
      <c r="C2258" s="82" t="s">
        <v>115</v>
      </c>
      <c r="D2258" s="82" t="s">
        <v>134</v>
      </c>
      <c r="E2258" s="82" t="s">
        <v>3729</v>
      </c>
      <c r="F2258" s="84" t="s">
        <v>2164</v>
      </c>
      <c r="G2258" s="84" t="s">
        <v>2164</v>
      </c>
      <c r="H2258" s="86" t="s">
        <v>89</v>
      </c>
      <c r="I2258" s="86"/>
      <c r="J2258" s="86"/>
      <c r="K2258" s="86"/>
      <c r="L2258" s="86" t="s">
        <v>95</v>
      </c>
      <c r="M2258" s="86" t="s">
        <v>168</v>
      </c>
      <c r="N2258" s="87">
        <v>3</v>
      </c>
      <c r="O2258" s="82" t="s">
        <v>92</v>
      </c>
      <c r="P2258" s="97">
        <v>3</v>
      </c>
      <c r="Q2258" s="97">
        <v>44</v>
      </c>
      <c r="R2258" s="82">
        <v>338</v>
      </c>
      <c r="S2258" s="82">
        <v>338</v>
      </c>
      <c r="T2258" s="84"/>
      <c r="U2258" s="82"/>
      <c r="V2258" s="82"/>
      <c r="W2258" s="82"/>
      <c r="X2258" s="82"/>
      <c r="Y2258" s="82"/>
      <c r="Z2258" s="82"/>
      <c r="AA2258" s="82">
        <f t="shared" si="1282"/>
        <v>224</v>
      </c>
      <c r="AB2258" s="82">
        <v>97.2</v>
      </c>
      <c r="AC2258" s="82" t="s">
        <v>88</v>
      </c>
      <c r="AD2258" s="82"/>
      <c r="AE2258" s="120">
        <v>2.3570000000000002</v>
      </c>
      <c r="AF2258" s="82"/>
      <c r="AG2258" s="82"/>
      <c r="AH2258" s="82"/>
      <c r="AI2258" s="82"/>
      <c r="AJ2258" s="82"/>
      <c r="AK2258" s="82"/>
      <c r="AL2258" s="82"/>
      <c r="AM2258" s="82"/>
      <c r="AN2258" s="82"/>
      <c r="AO2258" s="87"/>
      <c r="AP2258" s="93">
        <f t="shared" si="1283"/>
        <v>3.7333333333333334</v>
      </c>
      <c r="AQ2258" s="126" t="e">
        <f t="shared" si="1284"/>
        <v>#REF!</v>
      </c>
      <c r="AR2258" s="126" t="e">
        <f t="shared" si="1285"/>
        <v>#REF!</v>
      </c>
      <c r="AS2258" s="85">
        <f t="shared" si="1286"/>
        <v>59.733333333333341</v>
      </c>
      <c r="AT2258" s="85">
        <f t="shared" si="1287"/>
        <v>63.466666666666676</v>
      </c>
      <c r="AU2258" s="125">
        <f t="shared" si="1288"/>
        <v>2149.1333333333328</v>
      </c>
    </row>
    <row r="2259" spans="2:47">
      <c r="B2259" s="96">
        <v>45780</v>
      </c>
      <c r="C2259" s="82" t="s">
        <v>115</v>
      </c>
      <c r="D2259" s="82" t="s">
        <v>134</v>
      </c>
      <c r="E2259" s="82" t="s">
        <v>3729</v>
      </c>
      <c r="F2259" s="84" t="s">
        <v>2165</v>
      </c>
      <c r="G2259" s="84" t="s">
        <v>2165</v>
      </c>
      <c r="H2259" s="86" t="s">
        <v>89</v>
      </c>
      <c r="I2259" s="86"/>
      <c r="J2259" s="86"/>
      <c r="K2259" s="86"/>
      <c r="L2259" s="86" t="s">
        <v>95</v>
      </c>
      <c r="M2259" s="86" t="s">
        <v>168</v>
      </c>
      <c r="N2259" s="87">
        <v>3</v>
      </c>
      <c r="O2259" s="82" t="s">
        <v>92</v>
      </c>
      <c r="P2259" s="97">
        <v>3</v>
      </c>
      <c r="Q2259" s="97">
        <v>44</v>
      </c>
      <c r="R2259" s="82">
        <v>338</v>
      </c>
      <c r="S2259" s="82">
        <v>338</v>
      </c>
      <c r="T2259" s="84"/>
      <c r="U2259" s="82"/>
      <c r="V2259" s="82"/>
      <c r="W2259" s="82"/>
      <c r="X2259" s="82"/>
      <c r="Y2259" s="82"/>
      <c r="Z2259" s="82"/>
      <c r="AA2259" s="82">
        <f t="shared" si="1282"/>
        <v>224</v>
      </c>
      <c r="AB2259" s="82">
        <v>111.6</v>
      </c>
      <c r="AC2259" s="82" t="s">
        <v>88</v>
      </c>
      <c r="AD2259" s="82"/>
      <c r="AE2259" s="120">
        <v>2.3959999999999999</v>
      </c>
      <c r="AF2259" s="82"/>
      <c r="AG2259" s="82"/>
      <c r="AH2259" s="82"/>
      <c r="AI2259" s="82"/>
      <c r="AJ2259" s="82"/>
      <c r="AK2259" s="82"/>
      <c r="AL2259" s="82"/>
      <c r="AM2259" s="82"/>
      <c r="AN2259" s="82"/>
      <c r="AO2259" s="87"/>
      <c r="AP2259" s="93">
        <f t="shared" si="1283"/>
        <v>3.7333333333333334</v>
      </c>
      <c r="AQ2259" s="126" t="e">
        <f t="shared" si="1284"/>
        <v>#REF!</v>
      </c>
      <c r="AR2259" s="126" t="e">
        <f t="shared" si="1285"/>
        <v>#REF!</v>
      </c>
      <c r="AS2259" s="85">
        <f t="shared" si="1286"/>
        <v>63.466666666666676</v>
      </c>
      <c r="AT2259" s="85">
        <f t="shared" si="1287"/>
        <v>67.2</v>
      </c>
      <c r="AU2259" s="125">
        <f t="shared" si="1288"/>
        <v>2152.8666666666659</v>
      </c>
    </row>
    <row r="2260" spans="2:47">
      <c r="B2260" s="96">
        <v>45780</v>
      </c>
      <c r="C2260" s="82" t="s">
        <v>115</v>
      </c>
      <c r="D2260" s="82" t="s">
        <v>134</v>
      </c>
      <c r="E2260" s="82" t="s">
        <v>3729</v>
      </c>
      <c r="F2260" s="84" t="s">
        <v>2166</v>
      </c>
      <c r="G2260" s="84" t="s">
        <v>2166</v>
      </c>
      <c r="H2260" s="86" t="s">
        <v>89</v>
      </c>
      <c r="I2260" s="86"/>
      <c r="J2260" s="86"/>
      <c r="K2260" s="86"/>
      <c r="L2260" s="86" t="s">
        <v>95</v>
      </c>
      <c r="M2260" s="86" t="s">
        <v>168</v>
      </c>
      <c r="N2260" s="87">
        <v>3</v>
      </c>
      <c r="O2260" s="82" t="s">
        <v>92</v>
      </c>
      <c r="P2260" s="97">
        <v>3</v>
      </c>
      <c r="Q2260" s="97">
        <v>44</v>
      </c>
      <c r="R2260" s="82">
        <v>338</v>
      </c>
      <c r="S2260" s="82">
        <v>338</v>
      </c>
      <c r="T2260" s="84"/>
      <c r="U2260" s="82"/>
      <c r="V2260" s="82"/>
      <c r="W2260" s="82"/>
      <c r="X2260" s="82"/>
      <c r="Y2260" s="82"/>
      <c r="Z2260" s="82"/>
      <c r="AA2260" s="82">
        <f t="shared" si="1282"/>
        <v>224</v>
      </c>
      <c r="AB2260" s="82">
        <v>112.6</v>
      </c>
      <c r="AC2260" s="82" t="s">
        <v>88</v>
      </c>
      <c r="AD2260" s="82"/>
      <c r="AE2260" s="120">
        <v>2.39</v>
      </c>
      <c r="AF2260" s="82"/>
      <c r="AG2260" s="82"/>
      <c r="AH2260" s="82"/>
      <c r="AI2260" s="82"/>
      <c r="AJ2260" s="82"/>
      <c r="AK2260" s="82"/>
      <c r="AL2260" s="82"/>
      <c r="AM2260" s="82"/>
      <c r="AN2260" s="82"/>
      <c r="AO2260" s="87"/>
      <c r="AP2260" s="93">
        <f t="shared" si="1283"/>
        <v>3.7333333333333334</v>
      </c>
      <c r="AQ2260" s="126" t="e">
        <f t="shared" si="1284"/>
        <v>#REF!</v>
      </c>
      <c r="AR2260" s="126" t="e">
        <f t="shared" si="1285"/>
        <v>#REF!</v>
      </c>
      <c r="AS2260" s="85">
        <f t="shared" si="1286"/>
        <v>67.2</v>
      </c>
      <c r="AT2260" s="85">
        <f t="shared" si="1287"/>
        <v>70.933333333333337</v>
      </c>
      <c r="AU2260" s="125">
        <f t="shared" si="1288"/>
        <v>2156.599999999999</v>
      </c>
    </row>
    <row r="2261" spans="2:47">
      <c r="B2261" s="96">
        <v>45780</v>
      </c>
      <c r="C2261" s="82" t="s">
        <v>115</v>
      </c>
      <c r="D2261" s="82" t="s">
        <v>134</v>
      </c>
      <c r="E2261" s="82" t="s">
        <v>3729</v>
      </c>
      <c r="F2261" s="84" t="s">
        <v>2167</v>
      </c>
      <c r="G2261" s="84" t="s">
        <v>2167</v>
      </c>
      <c r="H2261" s="86" t="s">
        <v>89</v>
      </c>
      <c r="I2261" s="86"/>
      <c r="J2261" s="86"/>
      <c r="K2261" s="86"/>
      <c r="L2261" s="86" t="s">
        <v>95</v>
      </c>
      <c r="M2261" s="86" t="s">
        <v>168</v>
      </c>
      <c r="N2261" s="87">
        <v>3</v>
      </c>
      <c r="O2261" s="82" t="s">
        <v>92</v>
      </c>
      <c r="P2261" s="97">
        <v>3</v>
      </c>
      <c r="Q2261" s="97">
        <v>44</v>
      </c>
      <c r="R2261" s="82">
        <v>338</v>
      </c>
      <c r="S2261" s="82">
        <v>338</v>
      </c>
      <c r="T2261" s="84"/>
      <c r="U2261" s="82"/>
      <c r="V2261" s="82"/>
      <c r="W2261" s="82"/>
      <c r="X2261" s="82"/>
      <c r="Y2261" s="82"/>
      <c r="Z2261" s="82"/>
      <c r="AA2261" s="82">
        <f t="shared" si="1282"/>
        <v>224</v>
      </c>
      <c r="AB2261" s="82">
        <v>112.3</v>
      </c>
      <c r="AC2261" s="82" t="s">
        <v>88</v>
      </c>
      <c r="AD2261" s="82"/>
      <c r="AE2261" s="120">
        <v>2.399</v>
      </c>
      <c r="AF2261" s="82"/>
      <c r="AG2261" s="82"/>
      <c r="AH2261" s="82"/>
      <c r="AI2261" s="82"/>
      <c r="AJ2261" s="82"/>
      <c r="AK2261" s="82"/>
      <c r="AL2261" s="82"/>
      <c r="AM2261" s="82"/>
      <c r="AN2261" s="82"/>
      <c r="AO2261" s="87"/>
      <c r="AP2261" s="93">
        <f t="shared" si="1283"/>
        <v>3.7333333333333334</v>
      </c>
      <c r="AQ2261" s="126" t="e">
        <f t="shared" si="1284"/>
        <v>#REF!</v>
      </c>
      <c r="AR2261" s="126" t="e">
        <f t="shared" si="1285"/>
        <v>#REF!</v>
      </c>
      <c r="AS2261" s="85">
        <f t="shared" si="1286"/>
        <v>70.933333333333337</v>
      </c>
      <c r="AT2261" s="85">
        <f t="shared" si="1287"/>
        <v>74.666666666666671</v>
      </c>
      <c r="AU2261" s="125">
        <f t="shared" si="1288"/>
        <v>2160.3333333333321</v>
      </c>
    </row>
    <row r="2262" spans="2:47">
      <c r="B2262" s="96">
        <v>45780</v>
      </c>
      <c r="C2262" s="82" t="s">
        <v>115</v>
      </c>
      <c r="D2262" s="82" t="s">
        <v>134</v>
      </c>
      <c r="E2262" s="82" t="s">
        <v>3729</v>
      </c>
      <c r="F2262" s="84" t="s">
        <v>2168</v>
      </c>
      <c r="G2262" s="84" t="s">
        <v>2168</v>
      </c>
      <c r="H2262" s="86" t="s">
        <v>89</v>
      </c>
      <c r="I2262" s="86"/>
      <c r="J2262" s="86"/>
      <c r="K2262" s="86"/>
      <c r="L2262" s="86" t="s">
        <v>95</v>
      </c>
      <c r="M2262" s="86" t="s">
        <v>168</v>
      </c>
      <c r="N2262" s="87">
        <v>3</v>
      </c>
      <c r="O2262" s="82" t="s">
        <v>92</v>
      </c>
      <c r="P2262" s="97">
        <v>3</v>
      </c>
      <c r="Q2262" s="97">
        <v>44</v>
      </c>
      <c r="R2262" s="82">
        <v>338</v>
      </c>
      <c r="S2262" s="82">
        <v>338</v>
      </c>
      <c r="T2262" s="84"/>
      <c r="U2262" s="82"/>
      <c r="V2262" s="82"/>
      <c r="W2262" s="82"/>
      <c r="X2262" s="82"/>
      <c r="Y2262" s="82"/>
      <c r="Z2262" s="82"/>
      <c r="AA2262" s="82">
        <f t="shared" si="1282"/>
        <v>224</v>
      </c>
      <c r="AB2262" s="82">
        <v>112.1</v>
      </c>
      <c r="AC2262" s="82" t="s">
        <v>88</v>
      </c>
      <c r="AD2262" s="82"/>
      <c r="AE2262" s="120">
        <v>2.387</v>
      </c>
      <c r="AF2262" s="82"/>
      <c r="AG2262" s="82"/>
      <c r="AH2262" s="82"/>
      <c r="AI2262" s="82"/>
      <c r="AJ2262" s="82"/>
      <c r="AK2262" s="82"/>
      <c r="AL2262" s="82"/>
      <c r="AM2262" s="82"/>
      <c r="AN2262" s="82"/>
      <c r="AO2262" s="87"/>
      <c r="AP2262" s="93">
        <f t="shared" si="1283"/>
        <v>3.7333333333333334</v>
      </c>
      <c r="AQ2262" s="126" t="e">
        <f t="shared" si="1284"/>
        <v>#REF!</v>
      </c>
      <c r="AR2262" s="126" t="e">
        <f t="shared" si="1285"/>
        <v>#REF!</v>
      </c>
      <c r="AS2262" s="85">
        <f t="shared" si="1286"/>
        <v>74.666666666666671</v>
      </c>
      <c r="AT2262" s="85">
        <f t="shared" si="1287"/>
        <v>78.400000000000006</v>
      </c>
      <c r="AU2262" s="125">
        <f t="shared" si="1288"/>
        <v>2164.0666666666652</v>
      </c>
    </row>
    <row r="2263" spans="2:47">
      <c r="B2263" s="96">
        <v>45780</v>
      </c>
      <c r="C2263" s="82" t="s">
        <v>115</v>
      </c>
      <c r="D2263" s="82" t="s">
        <v>134</v>
      </c>
      <c r="E2263" s="82" t="s">
        <v>3729</v>
      </c>
      <c r="F2263" s="84" t="s">
        <v>2169</v>
      </c>
      <c r="G2263" s="84" t="s">
        <v>2169</v>
      </c>
      <c r="H2263" s="86" t="s">
        <v>89</v>
      </c>
      <c r="I2263" s="86"/>
      <c r="J2263" s="86"/>
      <c r="K2263" s="86"/>
      <c r="L2263" s="86" t="s">
        <v>95</v>
      </c>
      <c r="M2263" s="86" t="s">
        <v>168</v>
      </c>
      <c r="N2263" s="87">
        <v>3</v>
      </c>
      <c r="O2263" s="82" t="s">
        <v>92</v>
      </c>
      <c r="P2263" s="97">
        <v>3</v>
      </c>
      <c r="Q2263" s="97">
        <v>44</v>
      </c>
      <c r="R2263" s="82">
        <v>338</v>
      </c>
      <c r="S2263" s="82">
        <v>338</v>
      </c>
      <c r="T2263" s="84"/>
      <c r="U2263" s="82"/>
      <c r="V2263" s="82"/>
      <c r="W2263" s="82"/>
      <c r="X2263" s="82"/>
      <c r="Y2263" s="82"/>
      <c r="Z2263" s="82"/>
      <c r="AA2263" s="82">
        <f t="shared" si="1282"/>
        <v>224</v>
      </c>
      <c r="AB2263" s="82">
        <v>112.6</v>
      </c>
      <c r="AC2263" s="82" t="s">
        <v>88</v>
      </c>
      <c r="AD2263" s="82"/>
      <c r="AE2263" s="120">
        <v>2.3969999999999998</v>
      </c>
      <c r="AF2263" s="82"/>
      <c r="AG2263" s="82"/>
      <c r="AH2263" s="82"/>
      <c r="AI2263" s="82"/>
      <c r="AJ2263" s="82"/>
      <c r="AK2263" s="82"/>
      <c r="AL2263" s="82"/>
      <c r="AM2263" s="82"/>
      <c r="AN2263" s="82"/>
      <c r="AO2263" s="87"/>
      <c r="AP2263" s="93">
        <f t="shared" si="1283"/>
        <v>3.7333333333333334</v>
      </c>
      <c r="AQ2263" s="126" t="e">
        <f t="shared" si="1284"/>
        <v>#REF!</v>
      </c>
      <c r="AR2263" s="126" t="e">
        <f t="shared" si="1285"/>
        <v>#REF!</v>
      </c>
      <c r="AS2263" s="85">
        <f t="shared" si="1286"/>
        <v>78.400000000000006</v>
      </c>
      <c r="AT2263" s="85">
        <f t="shared" si="1287"/>
        <v>82.13333333333334</v>
      </c>
      <c r="AU2263" s="125">
        <f t="shared" si="1288"/>
        <v>2167.7999999999984</v>
      </c>
    </row>
    <row r="2264" spans="2:47">
      <c r="B2264" s="96">
        <v>45780</v>
      </c>
      <c r="C2264" s="82" t="s">
        <v>115</v>
      </c>
      <c r="D2264" s="82" t="s">
        <v>134</v>
      </c>
      <c r="E2264" s="82" t="s">
        <v>3729</v>
      </c>
      <c r="F2264" s="84" t="s">
        <v>2170</v>
      </c>
      <c r="G2264" s="84" t="s">
        <v>2170</v>
      </c>
      <c r="H2264" s="86" t="s">
        <v>89</v>
      </c>
      <c r="I2264" s="86"/>
      <c r="J2264" s="86"/>
      <c r="K2264" s="86"/>
      <c r="L2264" s="86" t="s">
        <v>95</v>
      </c>
      <c r="M2264" s="86" t="s">
        <v>168</v>
      </c>
      <c r="N2264" s="87">
        <v>3</v>
      </c>
      <c r="O2264" s="82" t="s">
        <v>92</v>
      </c>
      <c r="P2264" s="97">
        <v>3</v>
      </c>
      <c r="Q2264" s="97">
        <v>44</v>
      </c>
      <c r="R2264" s="82">
        <v>338</v>
      </c>
      <c r="S2264" s="82">
        <v>338</v>
      </c>
      <c r="T2264" s="84"/>
      <c r="U2264" s="82"/>
      <c r="V2264" s="82"/>
      <c r="W2264" s="82"/>
      <c r="X2264" s="82"/>
      <c r="Y2264" s="82"/>
      <c r="Z2264" s="82"/>
      <c r="AA2264" s="82">
        <f t="shared" si="1282"/>
        <v>224</v>
      </c>
      <c r="AB2264" s="82">
        <v>96.5</v>
      </c>
      <c r="AC2264" s="82" t="s">
        <v>88</v>
      </c>
      <c r="AD2264" s="82"/>
      <c r="AE2264" s="120">
        <v>2.3559999999999999</v>
      </c>
      <c r="AF2264" s="82"/>
      <c r="AG2264" s="82"/>
      <c r="AH2264" s="82"/>
      <c r="AI2264" s="82"/>
      <c r="AJ2264" s="82"/>
      <c r="AK2264" s="82"/>
      <c r="AL2264" s="82"/>
      <c r="AM2264" s="82"/>
      <c r="AN2264" s="82"/>
      <c r="AO2264" s="87"/>
      <c r="AP2264" s="93">
        <f t="shared" si="1283"/>
        <v>3.7333333333333334</v>
      </c>
      <c r="AQ2264" s="126" t="e">
        <f t="shared" si="1284"/>
        <v>#REF!</v>
      </c>
      <c r="AR2264" s="126" t="e">
        <f t="shared" si="1285"/>
        <v>#REF!</v>
      </c>
      <c r="AS2264" s="85">
        <f t="shared" si="1286"/>
        <v>82.13333333333334</v>
      </c>
      <c r="AT2264" s="85">
        <f t="shared" si="1287"/>
        <v>85.866666666666674</v>
      </c>
      <c r="AU2264" s="125">
        <f t="shared" si="1288"/>
        <v>2171.5333333333315</v>
      </c>
    </row>
    <row r="2265" spans="2:47">
      <c r="B2265" s="96">
        <v>45780</v>
      </c>
      <c r="C2265" s="82" t="s">
        <v>138</v>
      </c>
      <c r="D2265" s="82" t="s">
        <v>116</v>
      </c>
      <c r="E2265" s="82" t="s">
        <v>3729</v>
      </c>
      <c r="F2265" s="84" t="s">
        <v>2171</v>
      </c>
      <c r="G2265" s="84" t="s">
        <v>2171</v>
      </c>
      <c r="H2265" s="86" t="s">
        <v>89</v>
      </c>
      <c r="I2265" s="86"/>
      <c r="J2265" s="86"/>
      <c r="K2265" s="86"/>
      <c r="L2265" s="86" t="s">
        <v>95</v>
      </c>
      <c r="M2265" s="86" t="s">
        <v>168</v>
      </c>
      <c r="N2265" s="87">
        <v>3</v>
      </c>
      <c r="O2265" s="82" t="s">
        <v>92</v>
      </c>
      <c r="P2265" s="97">
        <v>3</v>
      </c>
      <c r="Q2265" s="97">
        <v>44</v>
      </c>
      <c r="R2265" s="82">
        <v>338</v>
      </c>
      <c r="S2265" s="82">
        <v>338</v>
      </c>
      <c r="T2265" s="84"/>
      <c r="U2265" s="82"/>
      <c r="V2265" s="82"/>
      <c r="W2265" s="82"/>
      <c r="X2265" s="82"/>
      <c r="Y2265" s="82"/>
      <c r="Z2265" s="82"/>
      <c r="AA2265" s="82">
        <f t="shared" si="1282"/>
        <v>224</v>
      </c>
      <c r="AB2265" s="82">
        <v>113.2</v>
      </c>
      <c r="AC2265" s="82" t="s">
        <v>88</v>
      </c>
      <c r="AD2265" s="82"/>
      <c r="AE2265" s="120">
        <v>2.3898999999999999</v>
      </c>
      <c r="AF2265" s="82"/>
      <c r="AG2265" s="82"/>
      <c r="AH2265" s="82"/>
      <c r="AI2265" s="82"/>
      <c r="AJ2265" s="82"/>
      <c r="AK2265" s="82"/>
      <c r="AL2265" s="82"/>
      <c r="AM2265" s="82"/>
      <c r="AN2265" s="82"/>
      <c r="AO2265" s="87"/>
      <c r="AP2265" s="93">
        <f t="shared" si="1283"/>
        <v>3.7333333333333334</v>
      </c>
      <c r="AQ2265" s="126" t="e">
        <f t="shared" si="1284"/>
        <v>#REF!</v>
      </c>
      <c r="AR2265" s="126" t="e">
        <f t="shared" si="1285"/>
        <v>#REF!</v>
      </c>
      <c r="AS2265" s="85">
        <f t="shared" si="1286"/>
        <v>85.866666666666674</v>
      </c>
      <c r="AT2265" s="85">
        <f t="shared" si="1287"/>
        <v>89.600000000000009</v>
      </c>
      <c r="AU2265" s="125">
        <f t="shared" si="1288"/>
        <v>2175.2666666666646</v>
      </c>
    </row>
    <row r="2266" spans="2:47">
      <c r="B2266" s="96">
        <v>45780</v>
      </c>
      <c r="C2266" s="82" t="s">
        <v>138</v>
      </c>
      <c r="D2266" s="82" t="s">
        <v>116</v>
      </c>
      <c r="E2266" s="82" t="s">
        <v>3729</v>
      </c>
      <c r="F2266" s="84" t="s">
        <v>2173</v>
      </c>
      <c r="G2266" s="84" t="s">
        <v>2172</v>
      </c>
      <c r="H2266" s="86" t="s">
        <v>89</v>
      </c>
      <c r="I2266" s="86"/>
      <c r="J2266" s="86"/>
      <c r="K2266" s="86"/>
      <c r="L2266" s="86" t="s">
        <v>95</v>
      </c>
      <c r="M2266" s="86" t="s">
        <v>168</v>
      </c>
      <c r="N2266" s="87">
        <v>3</v>
      </c>
      <c r="O2266" s="82" t="s">
        <v>92</v>
      </c>
      <c r="P2266" s="97">
        <v>3</v>
      </c>
      <c r="Q2266" s="97">
        <v>44</v>
      </c>
      <c r="R2266" s="82">
        <v>338</v>
      </c>
      <c r="S2266" s="82">
        <v>338</v>
      </c>
      <c r="T2266" s="84"/>
      <c r="U2266" s="82"/>
      <c r="V2266" s="82"/>
      <c r="W2266" s="82"/>
      <c r="X2266" s="82"/>
      <c r="Y2266" s="82"/>
      <c r="Z2266" s="82"/>
      <c r="AA2266" s="82">
        <f t="shared" si="1282"/>
        <v>224</v>
      </c>
      <c r="AB2266" s="82">
        <v>111.7</v>
      </c>
      <c r="AC2266" s="82" t="s">
        <v>88</v>
      </c>
      <c r="AD2266" s="82"/>
      <c r="AE2266" s="120">
        <v>2.3837999999999999</v>
      </c>
      <c r="AF2266" s="82"/>
      <c r="AG2266" s="82"/>
      <c r="AH2266" s="82"/>
      <c r="AI2266" s="82"/>
      <c r="AJ2266" s="82"/>
      <c r="AK2266" s="82"/>
      <c r="AL2266" s="82"/>
      <c r="AM2266" s="82"/>
      <c r="AN2266" s="82"/>
      <c r="AO2266" s="87"/>
      <c r="AP2266" s="93">
        <f t="shared" si="1283"/>
        <v>3.7333333333333334</v>
      </c>
      <c r="AQ2266" s="126" t="e">
        <f t="shared" si="1284"/>
        <v>#REF!</v>
      </c>
      <c r="AR2266" s="126" t="e">
        <f t="shared" si="1285"/>
        <v>#REF!</v>
      </c>
      <c r="AS2266" s="85">
        <f t="shared" si="1286"/>
        <v>89.600000000000009</v>
      </c>
      <c r="AT2266" s="85">
        <f t="shared" si="1287"/>
        <v>93.333333333333343</v>
      </c>
      <c r="AU2266" s="125">
        <f t="shared" si="1288"/>
        <v>2178.9999999999977</v>
      </c>
    </row>
    <row r="2267" spans="2:47">
      <c r="B2267" s="96">
        <v>45780</v>
      </c>
      <c r="C2267" s="82" t="s">
        <v>138</v>
      </c>
      <c r="D2267" s="82" t="s">
        <v>116</v>
      </c>
      <c r="E2267" s="82" t="s">
        <v>3729</v>
      </c>
      <c r="F2267" s="84" t="s">
        <v>2174</v>
      </c>
      <c r="G2267" s="84" t="s">
        <v>2174</v>
      </c>
      <c r="H2267" s="86" t="s">
        <v>89</v>
      </c>
      <c r="I2267" s="86"/>
      <c r="J2267" s="86"/>
      <c r="K2267" s="86"/>
      <c r="L2267" s="86" t="s">
        <v>95</v>
      </c>
      <c r="M2267" s="86" t="s">
        <v>168</v>
      </c>
      <c r="N2267" s="87">
        <v>3</v>
      </c>
      <c r="O2267" s="82" t="s">
        <v>92</v>
      </c>
      <c r="P2267" s="97">
        <v>3</v>
      </c>
      <c r="Q2267" s="97">
        <v>44</v>
      </c>
      <c r="R2267" s="82">
        <v>338</v>
      </c>
      <c r="S2267" s="82">
        <v>338</v>
      </c>
      <c r="T2267" s="84"/>
      <c r="U2267" s="82"/>
      <c r="V2267" s="82"/>
      <c r="W2267" s="82"/>
      <c r="X2267" s="82"/>
      <c r="Y2267" s="82"/>
      <c r="Z2267" s="82"/>
      <c r="AA2267" s="82">
        <f t="shared" si="1282"/>
        <v>224</v>
      </c>
      <c r="AB2267" s="82">
        <v>112.5</v>
      </c>
      <c r="AC2267" s="82" t="s">
        <v>88</v>
      </c>
      <c r="AD2267" s="82"/>
      <c r="AE2267" s="120">
        <v>2.3841000000000001</v>
      </c>
      <c r="AF2267" s="82"/>
      <c r="AG2267" s="82"/>
      <c r="AH2267" s="82"/>
      <c r="AI2267" s="82"/>
      <c r="AJ2267" s="82"/>
      <c r="AK2267" s="82"/>
      <c r="AL2267" s="82"/>
      <c r="AM2267" s="82"/>
      <c r="AN2267" s="82"/>
      <c r="AO2267" s="87"/>
      <c r="AP2267" s="93">
        <f t="shared" si="1283"/>
        <v>3.7333333333333334</v>
      </c>
      <c r="AQ2267" s="126" t="e">
        <f t="shared" si="1284"/>
        <v>#REF!</v>
      </c>
      <c r="AR2267" s="126" t="e">
        <f t="shared" si="1285"/>
        <v>#REF!</v>
      </c>
      <c r="AS2267" s="85">
        <f t="shared" si="1286"/>
        <v>93.333333333333343</v>
      </c>
      <c r="AT2267" s="85">
        <f t="shared" si="1287"/>
        <v>97.066666666666677</v>
      </c>
      <c r="AU2267" s="125">
        <f t="shared" si="1288"/>
        <v>2182.7333333333308</v>
      </c>
    </row>
    <row r="2268" spans="2:47">
      <c r="B2268" s="96">
        <v>45780</v>
      </c>
      <c r="C2268" s="82" t="s">
        <v>138</v>
      </c>
      <c r="D2268" s="82" t="s">
        <v>134</v>
      </c>
      <c r="E2268" s="82" t="s">
        <v>3729</v>
      </c>
      <c r="F2268" s="84" t="s">
        <v>2175</v>
      </c>
      <c r="G2268" s="84" t="s">
        <v>2175</v>
      </c>
      <c r="H2268" s="86" t="s">
        <v>89</v>
      </c>
      <c r="I2268" s="86"/>
      <c r="J2268" s="86"/>
      <c r="K2268" s="86"/>
      <c r="L2268" s="86" t="s">
        <v>95</v>
      </c>
      <c r="M2268" s="86" t="s">
        <v>168</v>
      </c>
      <c r="N2268" s="87">
        <v>3</v>
      </c>
      <c r="O2268" s="82" t="s">
        <v>92</v>
      </c>
      <c r="P2268" s="97">
        <v>3</v>
      </c>
      <c r="Q2268" s="97">
        <v>44</v>
      </c>
      <c r="R2268" s="82">
        <v>338</v>
      </c>
      <c r="S2268" s="82">
        <v>338</v>
      </c>
      <c r="T2268" s="84"/>
      <c r="U2268" s="82"/>
      <c r="V2268" s="82"/>
      <c r="W2268" s="82"/>
      <c r="X2268" s="82"/>
      <c r="Y2268" s="82"/>
      <c r="Z2268" s="82"/>
      <c r="AA2268" s="82">
        <f t="shared" si="1282"/>
        <v>224</v>
      </c>
      <c r="AB2268" s="82">
        <v>112.9</v>
      </c>
      <c r="AC2268" s="82" t="s">
        <v>88</v>
      </c>
      <c r="AD2268" s="82"/>
      <c r="AE2268" s="120">
        <v>2.387</v>
      </c>
      <c r="AF2268" s="82"/>
      <c r="AG2268" s="82"/>
      <c r="AH2268" s="82"/>
      <c r="AI2268" s="82"/>
      <c r="AJ2268" s="82"/>
      <c r="AK2268" s="82"/>
      <c r="AL2268" s="82"/>
      <c r="AM2268" s="82"/>
      <c r="AN2268" s="82"/>
      <c r="AO2268" s="87"/>
      <c r="AP2268" s="93">
        <f t="shared" si="1283"/>
        <v>3.7333333333333334</v>
      </c>
      <c r="AQ2268" s="126" t="e">
        <f t="shared" si="1284"/>
        <v>#REF!</v>
      </c>
      <c r="AR2268" s="126" t="e">
        <f t="shared" si="1285"/>
        <v>#REF!</v>
      </c>
      <c r="AS2268" s="85">
        <f t="shared" si="1286"/>
        <v>97.066666666666677</v>
      </c>
      <c r="AT2268" s="85">
        <f t="shared" si="1287"/>
        <v>100.80000000000001</v>
      </c>
      <c r="AU2268" s="125">
        <f t="shared" si="1288"/>
        <v>2186.466666666664</v>
      </c>
    </row>
    <row r="2269" spans="2:47">
      <c r="B2269" s="96">
        <v>45780</v>
      </c>
      <c r="C2269" s="82" t="s">
        <v>138</v>
      </c>
      <c r="D2269" s="82" t="s">
        <v>134</v>
      </c>
      <c r="E2269" s="82" t="s">
        <v>3729</v>
      </c>
      <c r="F2269" s="84" t="s">
        <v>2176</v>
      </c>
      <c r="G2269" s="84" t="s">
        <v>2176</v>
      </c>
      <c r="H2269" s="86" t="s">
        <v>89</v>
      </c>
      <c r="I2269" s="86"/>
      <c r="J2269" s="86"/>
      <c r="K2269" s="86"/>
      <c r="L2269" s="86" t="s">
        <v>95</v>
      </c>
      <c r="M2269" s="86" t="s">
        <v>168</v>
      </c>
      <c r="N2269" s="87">
        <v>3</v>
      </c>
      <c r="O2269" s="82" t="s">
        <v>92</v>
      </c>
      <c r="P2269" s="97">
        <v>3</v>
      </c>
      <c r="Q2269" s="97">
        <v>44</v>
      </c>
      <c r="R2269" s="82">
        <v>338</v>
      </c>
      <c r="S2269" s="82">
        <v>338</v>
      </c>
      <c r="T2269" s="84"/>
      <c r="U2269" s="82"/>
      <c r="V2269" s="82"/>
      <c r="W2269" s="82"/>
      <c r="X2269" s="82"/>
      <c r="Y2269" s="82"/>
      <c r="Z2269" s="82"/>
      <c r="AA2269" s="82">
        <f t="shared" si="1282"/>
        <v>224</v>
      </c>
      <c r="AB2269" s="82">
        <v>96.7</v>
      </c>
      <c r="AC2269" s="82" t="s">
        <v>88</v>
      </c>
      <c r="AD2269" s="82"/>
      <c r="AE2269" s="120">
        <v>2.3519999999999999</v>
      </c>
      <c r="AF2269" s="82"/>
      <c r="AG2269" s="82"/>
      <c r="AH2269" s="82"/>
      <c r="AI2269" s="82"/>
      <c r="AJ2269" s="82"/>
      <c r="AK2269" s="82"/>
      <c r="AL2269" s="82"/>
      <c r="AM2269" s="82"/>
      <c r="AN2269" s="82"/>
      <c r="AO2269" s="87"/>
      <c r="AP2269" s="93">
        <f t="shared" si="1283"/>
        <v>3.7333333333333334</v>
      </c>
      <c r="AQ2269" s="126" t="e">
        <f t="shared" si="1284"/>
        <v>#REF!</v>
      </c>
      <c r="AR2269" s="126" t="e">
        <f t="shared" si="1285"/>
        <v>#REF!</v>
      </c>
      <c r="AS2269" s="85">
        <f t="shared" si="1286"/>
        <v>100.80000000000001</v>
      </c>
      <c r="AT2269" s="85">
        <f t="shared" si="1287"/>
        <v>104.53333333333335</v>
      </c>
      <c r="AU2269" s="125">
        <f t="shared" si="1288"/>
        <v>2190.1999999999971</v>
      </c>
    </row>
    <row r="2270" spans="2:47">
      <c r="B2270" s="96">
        <v>45780</v>
      </c>
      <c r="C2270" s="82" t="s">
        <v>138</v>
      </c>
      <c r="D2270" s="82" t="s">
        <v>134</v>
      </c>
      <c r="E2270" s="82" t="s">
        <v>3729</v>
      </c>
      <c r="F2270" s="84" t="s">
        <v>2179</v>
      </c>
      <c r="G2270" s="84" t="s">
        <v>2179</v>
      </c>
      <c r="H2270" s="86" t="s">
        <v>89</v>
      </c>
      <c r="I2270" s="86"/>
      <c r="J2270" s="86"/>
      <c r="K2270" s="86"/>
      <c r="L2270" s="86" t="s">
        <v>95</v>
      </c>
      <c r="M2270" s="86" t="s">
        <v>168</v>
      </c>
      <c r="N2270" s="87">
        <v>3</v>
      </c>
      <c r="O2270" s="82" t="s">
        <v>92</v>
      </c>
      <c r="P2270" s="97">
        <v>3</v>
      </c>
      <c r="Q2270" s="97">
        <v>44</v>
      </c>
      <c r="R2270" s="82">
        <v>338</v>
      </c>
      <c r="S2270" s="82">
        <v>338</v>
      </c>
      <c r="T2270" s="84"/>
      <c r="U2270" s="82"/>
      <c r="V2270" s="82"/>
      <c r="W2270" s="82"/>
      <c r="X2270" s="82"/>
      <c r="Y2270" s="82"/>
      <c r="Z2270" s="82"/>
      <c r="AA2270" s="82">
        <f t="shared" si="1282"/>
        <v>224</v>
      </c>
      <c r="AB2270" s="82">
        <v>96.4</v>
      </c>
      <c r="AC2270" s="82" t="s">
        <v>88</v>
      </c>
      <c r="AD2270" s="82"/>
      <c r="AE2270" s="120">
        <v>2.3500999999999999</v>
      </c>
      <c r="AF2270" s="82"/>
      <c r="AG2270" s="82"/>
      <c r="AH2270" s="82"/>
      <c r="AI2270" s="82"/>
      <c r="AJ2270" s="82"/>
      <c r="AK2270" s="82"/>
      <c r="AL2270" s="82"/>
      <c r="AM2270" s="82"/>
      <c r="AN2270" s="82"/>
      <c r="AO2270" s="87"/>
      <c r="AP2270" s="93">
        <f t="shared" si="1283"/>
        <v>3.7333333333333334</v>
      </c>
      <c r="AQ2270" s="126" t="e">
        <f t="shared" si="1284"/>
        <v>#REF!</v>
      </c>
      <c r="AR2270" s="126" t="e">
        <f t="shared" si="1285"/>
        <v>#REF!</v>
      </c>
      <c r="AS2270" s="85">
        <f t="shared" si="1286"/>
        <v>104.53333333333335</v>
      </c>
      <c r="AT2270" s="85">
        <f t="shared" si="1287"/>
        <v>108.26666666666668</v>
      </c>
      <c r="AU2270" s="125">
        <f t="shared" si="1288"/>
        <v>2193.9333333333302</v>
      </c>
    </row>
    <row r="2271" spans="2:47">
      <c r="B2271" s="96">
        <v>45780</v>
      </c>
      <c r="C2271" s="82" t="s">
        <v>138</v>
      </c>
      <c r="D2271" s="82" t="s">
        <v>134</v>
      </c>
      <c r="E2271" s="82" t="s">
        <v>3729</v>
      </c>
      <c r="F2271" s="84" t="s">
        <v>2177</v>
      </c>
      <c r="G2271" s="84" t="s">
        <v>2177</v>
      </c>
      <c r="H2271" s="86" t="s">
        <v>89</v>
      </c>
      <c r="I2271" s="86"/>
      <c r="J2271" s="86"/>
      <c r="K2271" s="86"/>
      <c r="L2271" s="86" t="s">
        <v>95</v>
      </c>
      <c r="M2271" s="86" t="s">
        <v>168</v>
      </c>
      <c r="N2271" s="87">
        <v>3</v>
      </c>
      <c r="O2271" s="82" t="s">
        <v>92</v>
      </c>
      <c r="P2271" s="97">
        <v>3</v>
      </c>
      <c r="Q2271" s="97">
        <v>44</v>
      </c>
      <c r="R2271" s="82">
        <v>338</v>
      </c>
      <c r="S2271" s="82">
        <v>338</v>
      </c>
      <c r="T2271" s="84"/>
      <c r="U2271" s="82"/>
      <c r="V2271" s="82"/>
      <c r="W2271" s="82"/>
      <c r="X2271" s="82"/>
      <c r="Y2271" s="82"/>
      <c r="Z2271" s="82"/>
      <c r="AA2271" s="82">
        <f t="shared" si="1282"/>
        <v>224</v>
      </c>
      <c r="AB2271" s="82">
        <v>112.3</v>
      </c>
      <c r="AC2271" s="82" t="s">
        <v>88</v>
      </c>
      <c r="AD2271" s="82"/>
      <c r="AE2271" s="120">
        <v>2.3896999999999999</v>
      </c>
      <c r="AF2271" s="82"/>
      <c r="AG2271" s="82"/>
      <c r="AH2271" s="82"/>
      <c r="AI2271" s="82"/>
      <c r="AJ2271" s="82"/>
      <c r="AK2271" s="82"/>
      <c r="AL2271" s="82"/>
      <c r="AM2271" s="82"/>
      <c r="AN2271" s="82"/>
      <c r="AO2271" s="87"/>
      <c r="AP2271" s="93">
        <f t="shared" si="1283"/>
        <v>3.7333333333333334</v>
      </c>
      <c r="AQ2271" s="126" t="e">
        <f t="shared" si="1284"/>
        <v>#REF!</v>
      </c>
      <c r="AR2271" s="126" t="e">
        <f t="shared" si="1285"/>
        <v>#REF!</v>
      </c>
      <c r="AS2271" s="85">
        <f t="shared" si="1286"/>
        <v>108.26666666666668</v>
      </c>
      <c r="AT2271" s="85">
        <f t="shared" si="1287"/>
        <v>112.00000000000001</v>
      </c>
      <c r="AU2271" s="125">
        <f t="shared" si="1288"/>
        <v>2197.6666666666633</v>
      </c>
    </row>
    <row r="2272" spans="2:47">
      <c r="B2272" s="96">
        <v>45780</v>
      </c>
      <c r="C2272" s="82" t="s">
        <v>138</v>
      </c>
      <c r="D2272" s="82" t="s">
        <v>93</v>
      </c>
      <c r="E2272" s="82" t="s">
        <v>3729</v>
      </c>
      <c r="F2272" s="84" t="s">
        <v>2181</v>
      </c>
      <c r="G2272" s="84" t="s">
        <v>2180</v>
      </c>
      <c r="H2272" s="86" t="s">
        <v>89</v>
      </c>
      <c r="I2272" s="86"/>
      <c r="J2272" s="86"/>
      <c r="K2272" s="86"/>
      <c r="L2272" s="86" t="s">
        <v>95</v>
      </c>
      <c r="M2272" s="86" t="s">
        <v>168</v>
      </c>
      <c r="N2272" s="87">
        <v>3</v>
      </c>
      <c r="O2272" s="82" t="s">
        <v>92</v>
      </c>
      <c r="P2272" s="97">
        <v>3</v>
      </c>
      <c r="Q2272" s="97">
        <v>44</v>
      </c>
      <c r="R2272" s="82">
        <v>338</v>
      </c>
      <c r="S2272" s="82">
        <v>338</v>
      </c>
      <c r="T2272" s="84"/>
      <c r="U2272" s="82"/>
      <c r="V2272" s="82"/>
      <c r="W2272" s="82"/>
      <c r="X2272" s="82"/>
      <c r="Y2272" s="82"/>
      <c r="Z2272" s="82"/>
      <c r="AA2272" s="82">
        <f t="shared" si="1282"/>
        <v>224</v>
      </c>
      <c r="AB2272" s="82">
        <v>97.2</v>
      </c>
      <c r="AC2272" s="82" t="s">
        <v>88</v>
      </c>
      <c r="AD2272" s="82"/>
      <c r="AE2272" s="120">
        <v>2.3494999999999999</v>
      </c>
      <c r="AF2272" s="82"/>
      <c r="AG2272" s="82"/>
      <c r="AH2272" s="82"/>
      <c r="AI2272" s="82"/>
      <c r="AJ2272" s="82"/>
      <c r="AK2272" s="82"/>
      <c r="AL2272" s="82"/>
      <c r="AM2272" s="82"/>
      <c r="AN2272" s="82"/>
      <c r="AO2272" s="87"/>
      <c r="AP2272" s="93">
        <f t="shared" si="1283"/>
        <v>3.7333333333333334</v>
      </c>
      <c r="AQ2272" s="126" t="e">
        <f t="shared" si="1284"/>
        <v>#REF!</v>
      </c>
      <c r="AR2272" s="126" t="e">
        <f t="shared" si="1285"/>
        <v>#REF!</v>
      </c>
      <c r="AS2272" s="85">
        <f t="shared" si="1286"/>
        <v>112.00000000000001</v>
      </c>
      <c r="AT2272" s="85">
        <f t="shared" si="1287"/>
        <v>115.73333333333335</v>
      </c>
      <c r="AU2272" s="125">
        <f t="shared" si="1288"/>
        <v>2201.3999999999965</v>
      </c>
    </row>
    <row r="2273" spans="2:47">
      <c r="B2273" s="96">
        <v>45780</v>
      </c>
      <c r="C2273" s="82" t="s">
        <v>138</v>
      </c>
      <c r="D2273" s="82" t="s">
        <v>93</v>
      </c>
      <c r="E2273" s="82" t="s">
        <v>3729</v>
      </c>
      <c r="F2273" s="84" t="s">
        <v>2183</v>
      </c>
      <c r="G2273" s="84" t="s">
        <v>2182</v>
      </c>
      <c r="H2273" s="86" t="s">
        <v>89</v>
      </c>
      <c r="I2273" s="86"/>
      <c r="J2273" s="86"/>
      <c r="K2273" s="86"/>
      <c r="L2273" s="86" t="s">
        <v>95</v>
      </c>
      <c r="M2273" s="86" t="s">
        <v>168</v>
      </c>
      <c r="N2273" s="87">
        <v>3</v>
      </c>
      <c r="O2273" s="82" t="s">
        <v>92</v>
      </c>
      <c r="P2273" s="97">
        <v>3</v>
      </c>
      <c r="Q2273" s="97">
        <v>44</v>
      </c>
      <c r="R2273" s="82">
        <v>338</v>
      </c>
      <c r="S2273" s="82">
        <v>338</v>
      </c>
      <c r="T2273" s="84"/>
      <c r="U2273" s="82"/>
      <c r="V2273" s="82"/>
      <c r="W2273" s="82"/>
      <c r="X2273" s="82"/>
      <c r="Y2273" s="82"/>
      <c r="Z2273" s="82"/>
      <c r="AA2273" s="82">
        <f t="shared" si="1282"/>
        <v>224</v>
      </c>
      <c r="AB2273" s="82">
        <v>112.6</v>
      </c>
      <c r="AC2273" s="82" t="s">
        <v>88</v>
      </c>
      <c r="AD2273" s="82"/>
      <c r="AE2273" s="120">
        <v>2.3824000000000001</v>
      </c>
      <c r="AF2273" s="82"/>
      <c r="AG2273" s="82"/>
      <c r="AH2273" s="82"/>
      <c r="AI2273" s="82"/>
      <c r="AJ2273" s="82"/>
      <c r="AK2273" s="82"/>
      <c r="AL2273" s="82"/>
      <c r="AM2273" s="82"/>
      <c r="AN2273" s="82"/>
      <c r="AO2273" s="87"/>
      <c r="AP2273" s="93">
        <f t="shared" si="1283"/>
        <v>3.7333333333333334</v>
      </c>
      <c r="AQ2273" s="126" t="e">
        <f t="shared" si="1284"/>
        <v>#REF!</v>
      </c>
      <c r="AR2273" s="126" t="e">
        <f t="shared" si="1285"/>
        <v>#REF!</v>
      </c>
      <c r="AS2273" s="85">
        <f t="shared" si="1286"/>
        <v>115.73333333333335</v>
      </c>
      <c r="AT2273" s="85">
        <f t="shared" si="1287"/>
        <v>119.46666666666668</v>
      </c>
      <c r="AU2273" s="125">
        <f t="shared" si="1288"/>
        <v>2205.1333333333296</v>
      </c>
    </row>
    <row r="2274" spans="2:47">
      <c r="B2274" s="96">
        <v>45780</v>
      </c>
      <c r="C2274" s="82" t="s">
        <v>138</v>
      </c>
      <c r="D2274" s="82" t="s">
        <v>93</v>
      </c>
      <c r="E2274" s="82" t="s">
        <v>3729</v>
      </c>
      <c r="F2274" s="84" t="s">
        <v>2185</v>
      </c>
      <c r="G2274" s="84" t="s">
        <v>2184</v>
      </c>
      <c r="H2274" s="86" t="s">
        <v>89</v>
      </c>
      <c r="I2274" s="86"/>
      <c r="J2274" s="86"/>
      <c r="K2274" s="86"/>
      <c r="L2274" s="86" t="s">
        <v>95</v>
      </c>
      <c r="M2274" s="86" t="s">
        <v>168</v>
      </c>
      <c r="N2274" s="87">
        <v>3</v>
      </c>
      <c r="O2274" s="82" t="s">
        <v>92</v>
      </c>
      <c r="P2274" s="97">
        <v>3</v>
      </c>
      <c r="Q2274" s="97">
        <v>44</v>
      </c>
      <c r="R2274" s="82">
        <v>338</v>
      </c>
      <c r="S2274" s="82">
        <v>338</v>
      </c>
      <c r="T2274" s="84"/>
      <c r="U2274" s="82"/>
      <c r="V2274" s="82"/>
      <c r="W2274" s="82"/>
      <c r="X2274" s="82"/>
      <c r="Y2274" s="82"/>
      <c r="Z2274" s="82"/>
      <c r="AA2274" s="82">
        <f t="shared" si="1282"/>
        <v>224</v>
      </c>
      <c r="AB2274" s="82">
        <v>96.1</v>
      </c>
      <c r="AC2274" s="82" t="s">
        <v>88</v>
      </c>
      <c r="AD2274" s="82"/>
      <c r="AE2274" s="120">
        <v>2.3548</v>
      </c>
      <c r="AF2274" s="82"/>
      <c r="AG2274" s="82"/>
      <c r="AH2274" s="82"/>
      <c r="AI2274" s="82"/>
      <c r="AJ2274" s="82"/>
      <c r="AK2274" s="82"/>
      <c r="AL2274" s="82"/>
      <c r="AM2274" s="82"/>
      <c r="AN2274" s="82"/>
      <c r="AO2274" s="87"/>
      <c r="AP2274" s="93">
        <f t="shared" si="1283"/>
        <v>3.7333333333333334</v>
      </c>
      <c r="AQ2274" s="126" t="e">
        <f t="shared" si="1284"/>
        <v>#REF!</v>
      </c>
      <c r="AR2274" s="126" t="e">
        <f t="shared" si="1285"/>
        <v>#REF!</v>
      </c>
      <c r="AS2274" s="85">
        <f t="shared" si="1286"/>
        <v>119.46666666666668</v>
      </c>
      <c r="AT2274" s="85">
        <f t="shared" si="1287"/>
        <v>123.20000000000002</v>
      </c>
      <c r="AU2274" s="125">
        <f t="shared" si="1288"/>
        <v>2208.8666666666627</v>
      </c>
    </row>
    <row r="2275" spans="2:47">
      <c r="B2275" s="96">
        <v>45780</v>
      </c>
      <c r="C2275" s="82" t="s">
        <v>138</v>
      </c>
      <c r="D2275" s="82" t="s">
        <v>93</v>
      </c>
      <c r="E2275" s="82" t="s">
        <v>3729</v>
      </c>
      <c r="F2275" s="84" t="s">
        <v>2186</v>
      </c>
      <c r="G2275" s="84" t="s">
        <v>2186</v>
      </c>
      <c r="H2275" s="86" t="s">
        <v>89</v>
      </c>
      <c r="I2275" s="86"/>
      <c r="J2275" s="86"/>
      <c r="K2275" s="86"/>
      <c r="L2275" s="86" t="s">
        <v>95</v>
      </c>
      <c r="M2275" s="86" t="s">
        <v>168</v>
      </c>
      <c r="N2275" s="87">
        <v>3</v>
      </c>
      <c r="O2275" s="82" t="s">
        <v>92</v>
      </c>
      <c r="P2275" s="97">
        <v>3</v>
      </c>
      <c r="Q2275" s="97">
        <v>44</v>
      </c>
      <c r="R2275" s="82">
        <v>338</v>
      </c>
      <c r="S2275" s="82">
        <v>338</v>
      </c>
      <c r="T2275" s="84"/>
      <c r="U2275" s="82"/>
      <c r="V2275" s="82"/>
      <c r="W2275" s="82"/>
      <c r="X2275" s="82"/>
      <c r="Y2275" s="82"/>
      <c r="Z2275" s="82"/>
      <c r="AA2275" s="82">
        <f t="shared" ref="AA2275:AA2311" si="1295">P2275*60+Q2275</f>
        <v>224</v>
      </c>
      <c r="AB2275" s="82">
        <v>113</v>
      </c>
      <c r="AC2275" s="82" t="s">
        <v>88</v>
      </c>
      <c r="AD2275" s="82"/>
      <c r="AE2275" s="120">
        <v>2.3862999999999999</v>
      </c>
      <c r="AF2275" s="82"/>
      <c r="AG2275" s="82"/>
      <c r="AH2275" s="82"/>
      <c r="AI2275" s="82"/>
      <c r="AJ2275" s="82"/>
      <c r="AK2275" s="82"/>
      <c r="AL2275" s="82"/>
      <c r="AM2275" s="82"/>
      <c r="AN2275" s="82"/>
      <c r="AO2275" s="87"/>
      <c r="AP2275" s="93">
        <f t="shared" ref="AP2275:AP2311" si="1296">IF(O2275="A",AP2274+AA2275/60,AP2274)</f>
        <v>3.7333333333333334</v>
      </c>
      <c r="AQ2275" s="126" t="e">
        <f t="shared" ref="AQ2275:AQ2311" si="1297">IF(O2275="B",AQ2274+AA2275/60,AQ2274)</f>
        <v>#REF!</v>
      </c>
      <c r="AR2275" s="126" t="e">
        <f t="shared" ref="AR2275:AR2311" si="1298">IF(O2275="3A",AR2274+AA2275/60,AR2274)</f>
        <v>#REF!</v>
      </c>
      <c r="AS2275" s="85">
        <f t="shared" ref="AS2275:AS2311" si="1299">IF(O2275="3C",AS2274+AA2275/60,AS2274)</f>
        <v>123.20000000000002</v>
      </c>
      <c r="AT2275" s="85">
        <f t="shared" ref="AT2275:AT2311" si="1300">AT2274+(AA2275/60)</f>
        <v>126.93333333333335</v>
      </c>
      <c r="AU2275" s="125">
        <f t="shared" ref="AU2275:AU2311" si="1301">AU2274+(AA2275/60)</f>
        <v>2212.5999999999958</v>
      </c>
    </row>
    <row r="2276" spans="2:47">
      <c r="B2276" s="96">
        <v>45780</v>
      </c>
      <c r="C2276" s="82" t="s">
        <v>138</v>
      </c>
      <c r="D2276" s="82" t="s">
        <v>93</v>
      </c>
      <c r="E2276" s="82" t="s">
        <v>3729</v>
      </c>
      <c r="F2276" s="84" t="s">
        <v>2187</v>
      </c>
      <c r="G2276" s="84" t="s">
        <v>2187</v>
      </c>
      <c r="H2276" s="86" t="s">
        <v>89</v>
      </c>
      <c r="I2276" s="86"/>
      <c r="J2276" s="86"/>
      <c r="K2276" s="86"/>
      <c r="L2276" s="86" t="s">
        <v>95</v>
      </c>
      <c r="M2276" s="86" t="s">
        <v>168</v>
      </c>
      <c r="N2276" s="87">
        <v>3</v>
      </c>
      <c r="O2276" s="82" t="s">
        <v>92</v>
      </c>
      <c r="P2276" s="97">
        <v>3</v>
      </c>
      <c r="Q2276" s="97">
        <v>44</v>
      </c>
      <c r="R2276" s="82">
        <v>338</v>
      </c>
      <c r="S2276" s="82">
        <v>338</v>
      </c>
      <c r="T2276" s="84"/>
      <c r="U2276" s="82"/>
      <c r="V2276" s="82"/>
      <c r="W2276" s="82"/>
      <c r="X2276" s="82"/>
      <c r="Y2276" s="82"/>
      <c r="Z2276" s="82"/>
      <c r="AA2276" s="82">
        <f t="shared" si="1295"/>
        <v>224</v>
      </c>
      <c r="AB2276" s="82">
        <v>112.9</v>
      </c>
      <c r="AC2276" s="82" t="s">
        <v>88</v>
      </c>
      <c r="AD2276" s="82"/>
      <c r="AE2276" s="120">
        <v>2.4079999999999999</v>
      </c>
      <c r="AF2276" s="82"/>
      <c r="AG2276" s="82"/>
      <c r="AH2276" s="82"/>
      <c r="AI2276" s="82"/>
      <c r="AJ2276" s="82"/>
      <c r="AK2276" s="82"/>
      <c r="AL2276" s="82"/>
      <c r="AM2276" s="82"/>
      <c r="AN2276" s="82"/>
      <c r="AO2276" s="87"/>
      <c r="AP2276" s="93">
        <f t="shared" si="1296"/>
        <v>3.7333333333333334</v>
      </c>
      <c r="AQ2276" s="126" t="e">
        <f t="shared" si="1297"/>
        <v>#REF!</v>
      </c>
      <c r="AR2276" s="126" t="e">
        <f t="shared" si="1298"/>
        <v>#REF!</v>
      </c>
      <c r="AS2276" s="85">
        <f t="shared" si="1299"/>
        <v>126.93333333333335</v>
      </c>
      <c r="AT2276" s="85">
        <f t="shared" si="1300"/>
        <v>130.66666666666669</v>
      </c>
      <c r="AU2276" s="125">
        <f t="shared" si="1301"/>
        <v>2216.3333333333289</v>
      </c>
    </row>
    <row r="2277" spans="2:47">
      <c r="B2277" s="96">
        <v>45780</v>
      </c>
      <c r="C2277" s="82" t="s">
        <v>138</v>
      </c>
      <c r="D2277" s="82" t="s">
        <v>93</v>
      </c>
      <c r="E2277" s="82" t="s">
        <v>3729</v>
      </c>
      <c r="F2277" s="84" t="s">
        <v>2188</v>
      </c>
      <c r="G2277" s="84" t="s">
        <v>2188</v>
      </c>
      <c r="H2277" s="86" t="s">
        <v>89</v>
      </c>
      <c r="I2277" s="86"/>
      <c r="J2277" s="86"/>
      <c r="K2277" s="86"/>
      <c r="L2277" s="86" t="s">
        <v>95</v>
      </c>
      <c r="M2277" s="86" t="s">
        <v>168</v>
      </c>
      <c r="N2277" s="87">
        <v>3</v>
      </c>
      <c r="O2277" s="82" t="s">
        <v>92</v>
      </c>
      <c r="P2277" s="97">
        <v>3</v>
      </c>
      <c r="Q2277" s="97">
        <v>44</v>
      </c>
      <c r="R2277" s="82">
        <v>338</v>
      </c>
      <c r="S2277" s="82">
        <v>338</v>
      </c>
      <c r="T2277" s="84"/>
      <c r="U2277" s="82"/>
      <c r="V2277" s="82"/>
      <c r="W2277" s="82"/>
      <c r="X2277" s="82"/>
      <c r="Y2277" s="82"/>
      <c r="Z2277" s="82"/>
      <c r="AA2277" s="82">
        <f t="shared" si="1295"/>
        <v>224</v>
      </c>
      <c r="AB2277" s="82">
        <v>97.1</v>
      </c>
      <c r="AC2277" s="82" t="s">
        <v>88</v>
      </c>
      <c r="AD2277" s="82"/>
      <c r="AE2277" s="120">
        <v>2.3492000000000002</v>
      </c>
      <c r="AF2277" s="82"/>
      <c r="AG2277" s="82"/>
      <c r="AH2277" s="82"/>
      <c r="AI2277" s="82"/>
      <c r="AJ2277" s="82"/>
      <c r="AK2277" s="82"/>
      <c r="AL2277" s="82"/>
      <c r="AM2277" s="82"/>
      <c r="AN2277" s="82"/>
      <c r="AO2277" s="87"/>
      <c r="AP2277" s="93">
        <f t="shared" si="1296"/>
        <v>3.7333333333333334</v>
      </c>
      <c r="AQ2277" s="126" t="e">
        <f t="shared" si="1297"/>
        <v>#REF!</v>
      </c>
      <c r="AR2277" s="126" t="e">
        <f t="shared" si="1298"/>
        <v>#REF!</v>
      </c>
      <c r="AS2277" s="85">
        <f t="shared" si="1299"/>
        <v>130.66666666666669</v>
      </c>
      <c r="AT2277" s="85">
        <f t="shared" si="1300"/>
        <v>134.4</v>
      </c>
      <c r="AU2277" s="125">
        <f t="shared" si="1301"/>
        <v>2220.0666666666621</v>
      </c>
    </row>
    <row r="2278" spans="2:47">
      <c r="B2278" s="96">
        <v>45780</v>
      </c>
      <c r="C2278" s="82" t="s">
        <v>138</v>
      </c>
      <c r="D2278" s="82" t="s">
        <v>93</v>
      </c>
      <c r="E2278" s="82" t="s">
        <v>3729</v>
      </c>
      <c r="F2278" s="84" t="s">
        <v>2189</v>
      </c>
      <c r="G2278" s="84" t="s">
        <v>2189</v>
      </c>
      <c r="H2278" s="86" t="s">
        <v>89</v>
      </c>
      <c r="I2278" s="86"/>
      <c r="J2278" s="86"/>
      <c r="K2278" s="86"/>
      <c r="L2278" s="86" t="s">
        <v>95</v>
      </c>
      <c r="M2278" s="86" t="s">
        <v>168</v>
      </c>
      <c r="N2278" s="87">
        <v>3</v>
      </c>
      <c r="O2278" s="82" t="s">
        <v>92</v>
      </c>
      <c r="P2278" s="97">
        <v>3</v>
      </c>
      <c r="Q2278" s="97">
        <v>44</v>
      </c>
      <c r="R2278" s="82">
        <v>338</v>
      </c>
      <c r="S2278" s="82">
        <v>338</v>
      </c>
      <c r="T2278" s="84"/>
      <c r="U2278" s="82"/>
      <c r="V2278" s="82"/>
      <c r="W2278" s="82"/>
      <c r="X2278" s="82"/>
      <c r="Y2278" s="82"/>
      <c r="Z2278" s="82"/>
      <c r="AA2278" s="82">
        <f t="shared" si="1295"/>
        <v>224</v>
      </c>
      <c r="AB2278" s="82">
        <v>113.4</v>
      </c>
      <c r="AC2278" s="82" t="s">
        <v>88</v>
      </c>
      <c r="AD2278" s="82"/>
      <c r="AE2278" s="120">
        <v>2.3944999999999999</v>
      </c>
      <c r="AF2278" s="82"/>
      <c r="AG2278" s="82"/>
      <c r="AH2278" s="82"/>
      <c r="AI2278" s="82"/>
      <c r="AJ2278" s="82"/>
      <c r="AK2278" s="82"/>
      <c r="AL2278" s="82"/>
      <c r="AM2278" s="82"/>
      <c r="AN2278" s="82"/>
      <c r="AO2278" s="87"/>
      <c r="AP2278" s="93">
        <f t="shared" si="1296"/>
        <v>3.7333333333333334</v>
      </c>
      <c r="AQ2278" s="126" t="e">
        <f t="shared" si="1297"/>
        <v>#REF!</v>
      </c>
      <c r="AR2278" s="126" t="e">
        <f t="shared" si="1298"/>
        <v>#REF!</v>
      </c>
      <c r="AS2278" s="85">
        <f t="shared" si="1299"/>
        <v>134.4</v>
      </c>
      <c r="AT2278" s="85">
        <f t="shared" si="1300"/>
        <v>138.13333333333333</v>
      </c>
      <c r="AU2278" s="125">
        <f t="shared" si="1301"/>
        <v>2223.7999999999952</v>
      </c>
    </row>
    <row r="2279" spans="2:47">
      <c r="B2279" s="96">
        <v>45781</v>
      </c>
      <c r="C2279" s="82" t="s">
        <v>115</v>
      </c>
      <c r="D2279" s="82" t="s">
        <v>134</v>
      </c>
      <c r="E2279" s="82" t="s">
        <v>3729</v>
      </c>
      <c r="F2279" s="84" t="s">
        <v>2190</v>
      </c>
      <c r="G2279" s="84" t="s">
        <v>2190</v>
      </c>
      <c r="H2279" s="86" t="s">
        <v>89</v>
      </c>
      <c r="I2279" s="86"/>
      <c r="J2279" s="86"/>
      <c r="K2279" s="86"/>
      <c r="L2279" s="86" t="s">
        <v>95</v>
      </c>
      <c r="M2279" s="86" t="s">
        <v>168</v>
      </c>
      <c r="N2279" s="87">
        <v>3</v>
      </c>
      <c r="O2279" s="82" t="s">
        <v>92</v>
      </c>
      <c r="P2279" s="97">
        <v>3</v>
      </c>
      <c r="Q2279" s="97">
        <v>44</v>
      </c>
      <c r="R2279" s="82">
        <v>338</v>
      </c>
      <c r="S2279" s="82">
        <v>338</v>
      </c>
      <c r="T2279" s="84"/>
      <c r="U2279" s="82"/>
      <c r="V2279" s="82"/>
      <c r="W2279" s="82"/>
      <c r="X2279" s="82"/>
      <c r="Y2279" s="82"/>
      <c r="Z2279" s="82"/>
      <c r="AA2279" s="82">
        <f t="shared" si="1295"/>
        <v>224</v>
      </c>
      <c r="AB2279" s="82">
        <v>113.1</v>
      </c>
      <c r="AC2279" s="82" t="s">
        <v>88</v>
      </c>
      <c r="AD2279" s="82"/>
      <c r="AE2279" s="120">
        <v>2.383</v>
      </c>
      <c r="AF2279" s="82"/>
      <c r="AG2279" s="82"/>
      <c r="AH2279" s="82"/>
      <c r="AI2279" s="82"/>
      <c r="AJ2279" s="82"/>
      <c r="AK2279" s="82"/>
      <c r="AL2279" s="82"/>
      <c r="AM2279" s="82"/>
      <c r="AN2279" s="82"/>
      <c r="AO2279" s="87"/>
      <c r="AP2279" s="93">
        <f t="shared" si="1296"/>
        <v>3.7333333333333334</v>
      </c>
      <c r="AQ2279" s="126" t="e">
        <f t="shared" si="1297"/>
        <v>#REF!</v>
      </c>
      <c r="AR2279" s="126" t="e">
        <f t="shared" si="1298"/>
        <v>#REF!</v>
      </c>
      <c r="AS2279" s="85">
        <f t="shared" si="1299"/>
        <v>138.13333333333333</v>
      </c>
      <c r="AT2279" s="85">
        <f t="shared" si="1300"/>
        <v>141.86666666666665</v>
      </c>
      <c r="AU2279" s="125">
        <f t="shared" si="1301"/>
        <v>2227.5333333333283</v>
      </c>
    </row>
    <row r="2280" spans="2:47">
      <c r="B2280" s="96">
        <v>45781</v>
      </c>
      <c r="C2280" s="82" t="s">
        <v>115</v>
      </c>
      <c r="D2280" s="82" t="s">
        <v>134</v>
      </c>
      <c r="E2280" s="82" t="s">
        <v>3729</v>
      </c>
      <c r="F2280" s="84" t="s">
        <v>2191</v>
      </c>
      <c r="G2280" s="84" t="s">
        <v>2191</v>
      </c>
      <c r="H2280" s="86" t="s">
        <v>89</v>
      </c>
      <c r="I2280" s="86"/>
      <c r="J2280" s="86"/>
      <c r="K2280" s="86"/>
      <c r="L2280" s="86" t="s">
        <v>95</v>
      </c>
      <c r="M2280" s="86" t="s">
        <v>168</v>
      </c>
      <c r="N2280" s="87">
        <v>3</v>
      </c>
      <c r="O2280" s="82" t="s">
        <v>92</v>
      </c>
      <c r="P2280" s="97">
        <v>3</v>
      </c>
      <c r="Q2280" s="97">
        <v>44</v>
      </c>
      <c r="R2280" s="82">
        <v>338</v>
      </c>
      <c r="S2280" s="82">
        <v>338</v>
      </c>
      <c r="T2280" s="84"/>
      <c r="U2280" s="82"/>
      <c r="V2280" s="82"/>
      <c r="W2280" s="82"/>
      <c r="X2280" s="82"/>
      <c r="Y2280" s="82"/>
      <c r="Z2280" s="82"/>
      <c r="AA2280" s="82">
        <f t="shared" si="1295"/>
        <v>224</v>
      </c>
      <c r="AB2280" s="82">
        <v>112.4</v>
      </c>
      <c r="AC2280" s="82" t="s">
        <v>88</v>
      </c>
      <c r="AD2280" s="82"/>
      <c r="AE2280" s="120">
        <v>2.3839999999999999</v>
      </c>
      <c r="AF2280" s="82"/>
      <c r="AG2280" s="82"/>
      <c r="AH2280" s="82"/>
      <c r="AI2280" s="82"/>
      <c r="AJ2280" s="82"/>
      <c r="AK2280" s="82"/>
      <c r="AL2280" s="82"/>
      <c r="AM2280" s="82"/>
      <c r="AN2280" s="82"/>
      <c r="AO2280" s="87"/>
      <c r="AP2280" s="93">
        <f t="shared" si="1296"/>
        <v>3.7333333333333334</v>
      </c>
      <c r="AQ2280" s="126" t="e">
        <f t="shared" si="1297"/>
        <v>#REF!</v>
      </c>
      <c r="AR2280" s="126" t="e">
        <f t="shared" si="1298"/>
        <v>#REF!</v>
      </c>
      <c r="AS2280" s="85">
        <f t="shared" si="1299"/>
        <v>141.86666666666665</v>
      </c>
      <c r="AT2280" s="85">
        <f t="shared" si="1300"/>
        <v>145.59999999999997</v>
      </c>
      <c r="AU2280" s="125">
        <f t="shared" si="1301"/>
        <v>2231.2666666666614</v>
      </c>
    </row>
    <row r="2281" spans="2:47">
      <c r="B2281" s="96">
        <v>45781</v>
      </c>
      <c r="C2281" s="82" t="s">
        <v>115</v>
      </c>
      <c r="D2281" s="82" t="s">
        <v>134</v>
      </c>
      <c r="E2281" s="82" t="s">
        <v>3729</v>
      </c>
      <c r="F2281" s="84" t="s">
        <v>2192</v>
      </c>
      <c r="G2281" s="84" t="s">
        <v>2192</v>
      </c>
      <c r="H2281" s="86" t="s">
        <v>89</v>
      </c>
      <c r="I2281" s="86"/>
      <c r="J2281" s="86"/>
      <c r="K2281" s="86"/>
      <c r="L2281" s="86" t="s">
        <v>95</v>
      </c>
      <c r="M2281" s="86" t="s">
        <v>168</v>
      </c>
      <c r="N2281" s="87">
        <v>3</v>
      </c>
      <c r="O2281" s="82" t="s">
        <v>92</v>
      </c>
      <c r="P2281" s="97">
        <v>3</v>
      </c>
      <c r="Q2281" s="97">
        <v>44</v>
      </c>
      <c r="R2281" s="82">
        <v>338</v>
      </c>
      <c r="S2281" s="82">
        <v>338</v>
      </c>
      <c r="T2281" s="84"/>
      <c r="U2281" s="82"/>
      <c r="V2281" s="82"/>
      <c r="W2281" s="82"/>
      <c r="X2281" s="82"/>
      <c r="Y2281" s="82"/>
      <c r="Z2281" s="82"/>
      <c r="AA2281" s="82">
        <f t="shared" si="1295"/>
        <v>224</v>
      </c>
      <c r="AB2281" s="82">
        <v>112.4</v>
      </c>
      <c r="AC2281" s="82" t="s">
        <v>88</v>
      </c>
      <c r="AD2281" s="82"/>
      <c r="AE2281" s="120">
        <v>2.383</v>
      </c>
      <c r="AF2281" s="82"/>
      <c r="AG2281" s="82"/>
      <c r="AH2281" s="82"/>
      <c r="AI2281" s="82"/>
      <c r="AJ2281" s="82"/>
      <c r="AK2281" s="82"/>
      <c r="AL2281" s="82"/>
      <c r="AM2281" s="82"/>
      <c r="AN2281" s="82"/>
      <c r="AO2281" s="87"/>
      <c r="AP2281" s="93">
        <f t="shared" si="1296"/>
        <v>3.7333333333333334</v>
      </c>
      <c r="AQ2281" s="126" t="e">
        <f t="shared" si="1297"/>
        <v>#REF!</v>
      </c>
      <c r="AR2281" s="126" t="e">
        <f t="shared" si="1298"/>
        <v>#REF!</v>
      </c>
      <c r="AS2281" s="85">
        <f t="shared" si="1299"/>
        <v>145.59999999999997</v>
      </c>
      <c r="AT2281" s="85">
        <f t="shared" si="1300"/>
        <v>149.33333333333329</v>
      </c>
      <c r="AU2281" s="125">
        <f t="shared" si="1301"/>
        <v>2234.9999999999945</v>
      </c>
    </row>
    <row r="2282" spans="2:47">
      <c r="B2282" s="96">
        <v>45781</v>
      </c>
      <c r="C2282" s="82" t="s">
        <v>115</v>
      </c>
      <c r="D2282" s="82" t="s">
        <v>134</v>
      </c>
      <c r="E2282" s="82" t="s">
        <v>3729</v>
      </c>
      <c r="F2282" s="84" t="s">
        <v>2193</v>
      </c>
      <c r="G2282" s="84" t="s">
        <v>2193</v>
      </c>
      <c r="H2282" s="86" t="s">
        <v>89</v>
      </c>
      <c r="I2282" s="86"/>
      <c r="J2282" s="86"/>
      <c r="K2282" s="86"/>
      <c r="L2282" s="86" t="s">
        <v>95</v>
      </c>
      <c r="M2282" s="86" t="s">
        <v>168</v>
      </c>
      <c r="N2282" s="87">
        <v>3</v>
      </c>
      <c r="O2282" s="82" t="s">
        <v>92</v>
      </c>
      <c r="P2282" s="97">
        <v>3</v>
      </c>
      <c r="Q2282" s="97">
        <v>44</v>
      </c>
      <c r="R2282" s="82">
        <v>338</v>
      </c>
      <c r="S2282" s="82">
        <v>338</v>
      </c>
      <c r="T2282" s="84"/>
      <c r="U2282" s="82"/>
      <c r="V2282" s="82"/>
      <c r="W2282" s="82"/>
      <c r="X2282" s="82"/>
      <c r="Y2282" s="82"/>
      <c r="Z2282" s="82"/>
      <c r="AA2282" s="82">
        <f t="shared" si="1295"/>
        <v>224</v>
      </c>
      <c r="AB2282" s="82">
        <v>113.1</v>
      </c>
      <c r="AC2282" s="82" t="s">
        <v>88</v>
      </c>
      <c r="AD2282" s="82"/>
      <c r="AE2282" s="120">
        <v>2.3839999999999999</v>
      </c>
      <c r="AF2282" s="82"/>
      <c r="AG2282" s="82"/>
      <c r="AH2282" s="82"/>
      <c r="AI2282" s="82"/>
      <c r="AJ2282" s="82"/>
      <c r="AK2282" s="82"/>
      <c r="AL2282" s="82"/>
      <c r="AM2282" s="82"/>
      <c r="AN2282" s="82"/>
      <c r="AO2282" s="87"/>
      <c r="AP2282" s="93">
        <f t="shared" si="1296"/>
        <v>3.7333333333333334</v>
      </c>
      <c r="AQ2282" s="126" t="e">
        <f t="shared" si="1297"/>
        <v>#REF!</v>
      </c>
      <c r="AR2282" s="126" t="e">
        <f t="shared" si="1298"/>
        <v>#REF!</v>
      </c>
      <c r="AS2282" s="85">
        <f t="shared" si="1299"/>
        <v>149.33333333333329</v>
      </c>
      <c r="AT2282" s="85">
        <f t="shared" si="1300"/>
        <v>153.06666666666661</v>
      </c>
      <c r="AU2282" s="125">
        <f t="shared" si="1301"/>
        <v>2238.7333333333277</v>
      </c>
    </row>
    <row r="2283" spans="2:47">
      <c r="B2283" s="96">
        <v>45781</v>
      </c>
      <c r="C2283" s="82" t="s">
        <v>115</v>
      </c>
      <c r="D2283" s="82" t="s">
        <v>134</v>
      </c>
      <c r="E2283" s="82" t="s">
        <v>3729</v>
      </c>
      <c r="F2283" s="84" t="s">
        <v>2194</v>
      </c>
      <c r="G2283" s="84" t="s">
        <v>2194</v>
      </c>
      <c r="H2283" s="86" t="s">
        <v>89</v>
      </c>
      <c r="I2283" s="86"/>
      <c r="J2283" s="86"/>
      <c r="K2283" s="86"/>
      <c r="L2283" s="86" t="s">
        <v>95</v>
      </c>
      <c r="M2283" s="86" t="s">
        <v>168</v>
      </c>
      <c r="N2283" s="87">
        <v>3</v>
      </c>
      <c r="O2283" s="82" t="s">
        <v>92</v>
      </c>
      <c r="P2283" s="97">
        <v>3</v>
      </c>
      <c r="Q2283" s="97">
        <v>44</v>
      </c>
      <c r="R2283" s="82">
        <v>338</v>
      </c>
      <c r="S2283" s="82">
        <v>338</v>
      </c>
      <c r="T2283" s="84"/>
      <c r="U2283" s="82"/>
      <c r="V2283" s="82"/>
      <c r="W2283" s="82"/>
      <c r="X2283" s="82"/>
      <c r="Y2283" s="82"/>
      <c r="Z2283" s="82"/>
      <c r="AA2283" s="82">
        <f t="shared" si="1295"/>
        <v>224</v>
      </c>
      <c r="AB2283" s="82">
        <v>113.1</v>
      </c>
      <c r="AC2283" s="82" t="s">
        <v>88</v>
      </c>
      <c r="AD2283" s="82"/>
      <c r="AE2283" s="120">
        <v>2.387</v>
      </c>
      <c r="AF2283" s="82"/>
      <c r="AG2283" s="82"/>
      <c r="AH2283" s="82"/>
      <c r="AI2283" s="82"/>
      <c r="AJ2283" s="82"/>
      <c r="AK2283" s="82"/>
      <c r="AL2283" s="82"/>
      <c r="AM2283" s="82"/>
      <c r="AN2283" s="82"/>
      <c r="AO2283" s="87"/>
      <c r="AP2283" s="93">
        <f t="shared" si="1296"/>
        <v>3.7333333333333334</v>
      </c>
      <c r="AQ2283" s="126" t="e">
        <f t="shared" si="1297"/>
        <v>#REF!</v>
      </c>
      <c r="AR2283" s="126" t="e">
        <f t="shared" si="1298"/>
        <v>#REF!</v>
      </c>
      <c r="AS2283" s="85">
        <f t="shared" si="1299"/>
        <v>153.06666666666661</v>
      </c>
      <c r="AT2283" s="85">
        <f t="shared" si="1300"/>
        <v>156.79999999999993</v>
      </c>
      <c r="AU2283" s="125">
        <f t="shared" si="1301"/>
        <v>2242.4666666666608</v>
      </c>
    </row>
    <row r="2284" spans="2:47">
      <c r="B2284" s="96">
        <v>45781</v>
      </c>
      <c r="C2284" s="82" t="s">
        <v>115</v>
      </c>
      <c r="D2284" s="82" t="s">
        <v>134</v>
      </c>
      <c r="E2284" s="82" t="s">
        <v>3729</v>
      </c>
      <c r="F2284" s="84" t="s">
        <v>2195</v>
      </c>
      <c r="G2284" s="84" t="s">
        <v>2195</v>
      </c>
      <c r="H2284" s="86" t="s">
        <v>89</v>
      </c>
      <c r="I2284" s="86"/>
      <c r="J2284" s="86"/>
      <c r="K2284" s="86"/>
      <c r="L2284" s="86" t="s">
        <v>95</v>
      </c>
      <c r="M2284" s="86" t="s">
        <v>168</v>
      </c>
      <c r="N2284" s="87">
        <v>3</v>
      </c>
      <c r="O2284" s="82" t="s">
        <v>92</v>
      </c>
      <c r="P2284" s="97">
        <v>3</v>
      </c>
      <c r="Q2284" s="97">
        <v>44</v>
      </c>
      <c r="R2284" s="82">
        <v>338</v>
      </c>
      <c r="S2284" s="82">
        <v>338</v>
      </c>
      <c r="T2284" s="84"/>
      <c r="U2284" s="82"/>
      <c r="V2284" s="82"/>
      <c r="W2284" s="82"/>
      <c r="X2284" s="82"/>
      <c r="Y2284" s="82"/>
      <c r="Z2284" s="82"/>
      <c r="AA2284" s="82">
        <f t="shared" si="1295"/>
        <v>224</v>
      </c>
      <c r="AB2284" s="82">
        <v>113.6</v>
      </c>
      <c r="AC2284" s="82" t="s">
        <v>88</v>
      </c>
      <c r="AD2284" s="82"/>
      <c r="AE2284" s="120">
        <v>2.3849999999999998</v>
      </c>
      <c r="AF2284" s="82"/>
      <c r="AG2284" s="82"/>
      <c r="AH2284" s="82"/>
      <c r="AI2284" s="82"/>
      <c r="AJ2284" s="82"/>
      <c r="AK2284" s="82"/>
      <c r="AL2284" s="82"/>
      <c r="AM2284" s="82"/>
      <c r="AN2284" s="82"/>
      <c r="AO2284" s="87"/>
      <c r="AP2284" s="93">
        <f t="shared" si="1296"/>
        <v>3.7333333333333334</v>
      </c>
      <c r="AQ2284" s="126" t="e">
        <f t="shared" si="1297"/>
        <v>#REF!</v>
      </c>
      <c r="AR2284" s="126" t="e">
        <f t="shared" si="1298"/>
        <v>#REF!</v>
      </c>
      <c r="AS2284" s="85">
        <f t="shared" si="1299"/>
        <v>156.79999999999993</v>
      </c>
      <c r="AT2284" s="85">
        <f t="shared" si="1300"/>
        <v>160.53333333333325</v>
      </c>
      <c r="AU2284" s="125">
        <f t="shared" si="1301"/>
        <v>2246.1999999999939</v>
      </c>
    </row>
    <row r="2285" spans="2:47">
      <c r="B2285" s="96">
        <v>45781</v>
      </c>
      <c r="C2285" s="82" t="s">
        <v>138</v>
      </c>
      <c r="D2285" s="82" t="s">
        <v>93</v>
      </c>
      <c r="E2285" s="82" t="s">
        <v>3729</v>
      </c>
      <c r="F2285" s="84" t="s">
        <v>2196</v>
      </c>
      <c r="G2285" s="84" t="s">
        <v>2196</v>
      </c>
      <c r="H2285" s="86" t="s">
        <v>89</v>
      </c>
      <c r="I2285" s="86"/>
      <c r="J2285" s="86"/>
      <c r="K2285" s="86"/>
      <c r="L2285" s="86" t="s">
        <v>95</v>
      </c>
      <c r="M2285" s="86" t="s">
        <v>168</v>
      </c>
      <c r="N2285" s="87">
        <v>3</v>
      </c>
      <c r="O2285" s="82" t="s">
        <v>92</v>
      </c>
      <c r="P2285" s="97">
        <v>3</v>
      </c>
      <c r="Q2285" s="97">
        <v>44</v>
      </c>
      <c r="R2285" s="82">
        <v>338</v>
      </c>
      <c r="S2285" s="82">
        <v>338</v>
      </c>
      <c r="T2285" s="84"/>
      <c r="U2285" s="82"/>
      <c r="V2285" s="82"/>
      <c r="W2285" s="82"/>
      <c r="X2285" s="82"/>
      <c r="Y2285" s="82"/>
      <c r="Z2285" s="82"/>
      <c r="AA2285" s="82">
        <f t="shared" si="1295"/>
        <v>224</v>
      </c>
      <c r="AB2285" s="82">
        <v>112.2</v>
      </c>
      <c r="AC2285" s="82" t="s">
        <v>88</v>
      </c>
      <c r="AD2285" s="82"/>
      <c r="AE2285" s="120">
        <v>2.3831000000000002</v>
      </c>
      <c r="AF2285" s="82"/>
      <c r="AG2285" s="82"/>
      <c r="AH2285" s="82"/>
      <c r="AI2285" s="82"/>
      <c r="AJ2285" s="82"/>
      <c r="AK2285" s="82"/>
      <c r="AL2285" s="82"/>
      <c r="AM2285" s="82"/>
      <c r="AN2285" s="82"/>
      <c r="AO2285" s="87"/>
      <c r="AP2285" s="93">
        <f t="shared" si="1296"/>
        <v>3.7333333333333334</v>
      </c>
      <c r="AQ2285" s="126" t="e">
        <f t="shared" si="1297"/>
        <v>#REF!</v>
      </c>
      <c r="AR2285" s="126" t="e">
        <f t="shared" si="1298"/>
        <v>#REF!</v>
      </c>
      <c r="AS2285" s="85">
        <f t="shared" si="1299"/>
        <v>160.53333333333325</v>
      </c>
      <c r="AT2285" s="85">
        <f t="shared" si="1300"/>
        <v>164.26666666666657</v>
      </c>
      <c r="AU2285" s="125">
        <f t="shared" si="1301"/>
        <v>2249.933333333327</v>
      </c>
    </row>
    <row r="2286" spans="2:47">
      <c r="B2286" s="96">
        <v>45781</v>
      </c>
      <c r="C2286" s="82" t="s">
        <v>138</v>
      </c>
      <c r="D2286" s="82" t="s">
        <v>93</v>
      </c>
      <c r="E2286" s="82" t="s">
        <v>3729</v>
      </c>
      <c r="F2286" s="84" t="s">
        <v>2197</v>
      </c>
      <c r="G2286" s="84" t="s">
        <v>2197</v>
      </c>
      <c r="H2286" s="86" t="s">
        <v>89</v>
      </c>
      <c r="I2286" s="86"/>
      <c r="J2286" s="86"/>
      <c r="K2286" s="86"/>
      <c r="L2286" s="86" t="s">
        <v>95</v>
      </c>
      <c r="M2286" s="86" t="s">
        <v>168</v>
      </c>
      <c r="N2286" s="87">
        <v>3</v>
      </c>
      <c r="O2286" s="82" t="s">
        <v>92</v>
      </c>
      <c r="P2286" s="97">
        <v>3</v>
      </c>
      <c r="Q2286" s="97">
        <v>44</v>
      </c>
      <c r="R2286" s="82">
        <v>338</v>
      </c>
      <c r="S2286" s="82">
        <v>338</v>
      </c>
      <c r="T2286" s="84"/>
      <c r="U2286" s="82"/>
      <c r="V2286" s="82"/>
      <c r="W2286" s="82"/>
      <c r="X2286" s="82"/>
      <c r="Y2286" s="82"/>
      <c r="Z2286" s="82"/>
      <c r="AA2286" s="82">
        <f t="shared" si="1295"/>
        <v>224</v>
      </c>
      <c r="AB2286" s="82">
        <v>112.7</v>
      </c>
      <c r="AC2286" s="82" t="s">
        <v>88</v>
      </c>
      <c r="AD2286" s="82"/>
      <c r="AE2286" s="120">
        <v>2.38</v>
      </c>
      <c r="AF2286" s="82"/>
      <c r="AG2286" s="82"/>
      <c r="AH2286" s="82"/>
      <c r="AI2286" s="82"/>
      <c r="AJ2286" s="82"/>
      <c r="AK2286" s="82"/>
      <c r="AL2286" s="82"/>
      <c r="AM2286" s="82"/>
      <c r="AN2286" s="82"/>
      <c r="AO2286" s="87"/>
      <c r="AP2286" s="93">
        <f t="shared" si="1296"/>
        <v>3.7333333333333334</v>
      </c>
      <c r="AQ2286" s="126" t="e">
        <f t="shared" si="1297"/>
        <v>#REF!</v>
      </c>
      <c r="AR2286" s="126" t="e">
        <f t="shared" si="1298"/>
        <v>#REF!</v>
      </c>
      <c r="AS2286" s="85">
        <f t="shared" si="1299"/>
        <v>164.26666666666657</v>
      </c>
      <c r="AT2286" s="85">
        <f t="shared" si="1300"/>
        <v>167.99999999999989</v>
      </c>
      <c r="AU2286" s="125">
        <f t="shared" si="1301"/>
        <v>2253.6666666666601</v>
      </c>
    </row>
    <row r="2287" spans="2:47">
      <c r="B2287" s="96">
        <v>45781</v>
      </c>
      <c r="C2287" s="82" t="s">
        <v>138</v>
      </c>
      <c r="D2287" s="82" t="s">
        <v>93</v>
      </c>
      <c r="E2287" s="82" t="s">
        <v>3729</v>
      </c>
      <c r="F2287" s="84" t="s">
        <v>2198</v>
      </c>
      <c r="G2287" s="84" t="s">
        <v>2198</v>
      </c>
      <c r="H2287" s="86" t="s">
        <v>89</v>
      </c>
      <c r="I2287" s="86"/>
      <c r="J2287" s="86"/>
      <c r="K2287" s="86"/>
      <c r="L2287" s="86" t="s">
        <v>95</v>
      </c>
      <c r="M2287" s="86" t="s">
        <v>168</v>
      </c>
      <c r="N2287" s="87">
        <v>3</v>
      </c>
      <c r="O2287" s="82" t="s">
        <v>92</v>
      </c>
      <c r="P2287" s="97">
        <v>3</v>
      </c>
      <c r="Q2287" s="97">
        <v>44</v>
      </c>
      <c r="R2287" s="82">
        <v>338</v>
      </c>
      <c r="S2287" s="82">
        <v>338</v>
      </c>
      <c r="T2287" s="84"/>
      <c r="U2287" s="82"/>
      <c r="V2287" s="82"/>
      <c r="W2287" s="82"/>
      <c r="X2287" s="82"/>
      <c r="Y2287" s="82"/>
      <c r="Z2287" s="82"/>
      <c r="AA2287" s="82">
        <f t="shared" si="1295"/>
        <v>224</v>
      </c>
      <c r="AB2287" s="82">
        <v>113</v>
      </c>
      <c r="AC2287" s="82" t="s">
        <v>88</v>
      </c>
      <c r="AD2287" s="82"/>
      <c r="AE2287" s="120">
        <v>2.3889</v>
      </c>
      <c r="AF2287" s="82"/>
      <c r="AG2287" s="82"/>
      <c r="AH2287" s="82"/>
      <c r="AI2287" s="82"/>
      <c r="AJ2287" s="82"/>
      <c r="AK2287" s="82"/>
      <c r="AL2287" s="82"/>
      <c r="AM2287" s="82"/>
      <c r="AN2287" s="82"/>
      <c r="AO2287" s="87"/>
      <c r="AP2287" s="93">
        <f t="shared" si="1296"/>
        <v>3.7333333333333334</v>
      </c>
      <c r="AQ2287" s="126" t="e">
        <f t="shared" si="1297"/>
        <v>#REF!</v>
      </c>
      <c r="AR2287" s="126" t="e">
        <f t="shared" si="1298"/>
        <v>#REF!</v>
      </c>
      <c r="AS2287" s="85">
        <f t="shared" si="1299"/>
        <v>167.99999999999989</v>
      </c>
      <c r="AT2287" s="85">
        <f t="shared" si="1300"/>
        <v>171.73333333333321</v>
      </c>
      <c r="AU2287" s="125">
        <f t="shared" si="1301"/>
        <v>2257.3999999999933</v>
      </c>
    </row>
    <row r="2288" spans="2:47">
      <c r="B2288" s="96">
        <v>45781</v>
      </c>
      <c r="C2288" s="82" t="s">
        <v>138</v>
      </c>
      <c r="D2288" s="82" t="s">
        <v>93</v>
      </c>
      <c r="E2288" s="82" t="s">
        <v>3729</v>
      </c>
      <c r="F2288" s="84" t="s">
        <v>2199</v>
      </c>
      <c r="G2288" s="84" t="s">
        <v>2199</v>
      </c>
      <c r="H2288" s="86" t="s">
        <v>89</v>
      </c>
      <c r="I2288" s="86"/>
      <c r="J2288" s="86"/>
      <c r="K2288" s="86"/>
      <c r="L2288" s="86" t="s">
        <v>95</v>
      </c>
      <c r="M2288" s="86" t="s">
        <v>168</v>
      </c>
      <c r="N2288" s="87">
        <v>3</v>
      </c>
      <c r="O2288" s="82" t="s">
        <v>92</v>
      </c>
      <c r="P2288" s="97">
        <v>3</v>
      </c>
      <c r="Q2288" s="97">
        <v>44</v>
      </c>
      <c r="R2288" s="82">
        <v>338</v>
      </c>
      <c r="S2288" s="82">
        <v>338</v>
      </c>
      <c r="T2288" s="84"/>
      <c r="U2288" s="82"/>
      <c r="V2288" s="82"/>
      <c r="W2288" s="82"/>
      <c r="X2288" s="82"/>
      <c r="Y2288" s="82"/>
      <c r="Z2288" s="82"/>
      <c r="AA2288" s="82">
        <f t="shared" si="1295"/>
        <v>224</v>
      </c>
      <c r="AB2288" s="82">
        <v>114</v>
      </c>
      <c r="AC2288" s="82" t="s">
        <v>88</v>
      </c>
      <c r="AD2288" s="82"/>
      <c r="AE2288" s="120">
        <v>2.3938999999999999</v>
      </c>
      <c r="AF2288" s="82"/>
      <c r="AG2288" s="82"/>
      <c r="AH2288" s="82"/>
      <c r="AI2288" s="82"/>
      <c r="AJ2288" s="82"/>
      <c r="AK2288" s="82"/>
      <c r="AL2288" s="82"/>
      <c r="AM2288" s="82"/>
      <c r="AN2288" s="82"/>
      <c r="AO2288" s="87"/>
      <c r="AP2288" s="93">
        <f t="shared" si="1296"/>
        <v>3.7333333333333334</v>
      </c>
      <c r="AQ2288" s="126" t="e">
        <f t="shared" si="1297"/>
        <v>#REF!</v>
      </c>
      <c r="AR2288" s="126" t="e">
        <f t="shared" si="1298"/>
        <v>#REF!</v>
      </c>
      <c r="AS2288" s="85">
        <f t="shared" si="1299"/>
        <v>171.73333333333321</v>
      </c>
      <c r="AT2288" s="85">
        <f t="shared" si="1300"/>
        <v>175.46666666666653</v>
      </c>
      <c r="AU2288" s="125">
        <f t="shared" si="1301"/>
        <v>2261.1333333333264</v>
      </c>
    </row>
    <row r="2289" spans="2:48">
      <c r="B2289" s="96">
        <v>45781</v>
      </c>
      <c r="C2289" s="82" t="s">
        <v>138</v>
      </c>
      <c r="D2289" s="82" t="s">
        <v>93</v>
      </c>
      <c r="E2289" s="82" t="s">
        <v>3729</v>
      </c>
      <c r="F2289" s="84" t="s">
        <v>2200</v>
      </c>
      <c r="G2289" s="84" t="s">
        <v>2200</v>
      </c>
      <c r="H2289" s="86" t="s">
        <v>89</v>
      </c>
      <c r="I2289" s="86"/>
      <c r="J2289" s="86"/>
      <c r="K2289" s="86"/>
      <c r="L2289" s="86" t="s">
        <v>95</v>
      </c>
      <c r="M2289" s="86" t="s">
        <v>168</v>
      </c>
      <c r="N2289" s="87">
        <v>3</v>
      </c>
      <c r="O2289" s="82" t="s">
        <v>92</v>
      </c>
      <c r="P2289" s="97">
        <v>3</v>
      </c>
      <c r="Q2289" s="97">
        <v>44</v>
      </c>
      <c r="R2289" s="82">
        <v>338</v>
      </c>
      <c r="S2289" s="82">
        <v>338</v>
      </c>
      <c r="T2289" s="84"/>
      <c r="U2289" s="82"/>
      <c r="V2289" s="82"/>
      <c r="W2289" s="82"/>
      <c r="X2289" s="82"/>
      <c r="Y2289" s="82"/>
      <c r="Z2289" s="82"/>
      <c r="AA2289" s="82">
        <f t="shared" si="1295"/>
        <v>224</v>
      </c>
      <c r="AB2289" s="82">
        <v>96.2</v>
      </c>
      <c r="AC2289" s="82" t="s">
        <v>88</v>
      </c>
      <c r="AD2289" s="82"/>
      <c r="AE2289" s="120">
        <v>2.3563000000000001</v>
      </c>
      <c r="AF2289" s="82"/>
      <c r="AG2289" s="82"/>
      <c r="AH2289" s="82"/>
      <c r="AI2289" s="82"/>
      <c r="AJ2289" s="82"/>
      <c r="AK2289" s="82"/>
      <c r="AL2289" s="82"/>
      <c r="AM2289" s="82"/>
      <c r="AN2289" s="82"/>
      <c r="AO2289" s="87"/>
      <c r="AP2289" s="93">
        <f t="shared" si="1296"/>
        <v>3.7333333333333334</v>
      </c>
      <c r="AQ2289" s="126" t="e">
        <f t="shared" si="1297"/>
        <v>#REF!</v>
      </c>
      <c r="AR2289" s="126" t="e">
        <f t="shared" si="1298"/>
        <v>#REF!</v>
      </c>
      <c r="AS2289" s="85">
        <f t="shared" si="1299"/>
        <v>175.46666666666653</v>
      </c>
      <c r="AT2289" s="85">
        <f t="shared" si="1300"/>
        <v>179.19999999999985</v>
      </c>
      <c r="AU2289" s="125">
        <f t="shared" si="1301"/>
        <v>2264.8666666666595</v>
      </c>
    </row>
    <row r="2290" spans="2:48">
      <c r="B2290" s="122">
        <v>45782</v>
      </c>
      <c r="C2290" s="117" t="s">
        <v>139</v>
      </c>
      <c r="D2290" s="117"/>
      <c r="E2290" s="117"/>
      <c r="F2290" s="109" t="s">
        <v>100</v>
      </c>
      <c r="G2290" s="109"/>
      <c r="H2290" s="110"/>
      <c r="I2290" s="110"/>
      <c r="J2290" s="110"/>
      <c r="K2290" s="110"/>
      <c r="L2290" s="110"/>
      <c r="M2290" s="111"/>
      <c r="N2290" s="109">
        <v>38</v>
      </c>
      <c r="O2290" s="109" t="s">
        <v>101</v>
      </c>
      <c r="P2290" s="109">
        <v>100</v>
      </c>
      <c r="Q2290" s="109">
        <v>0</v>
      </c>
      <c r="R2290" s="109">
        <v>200</v>
      </c>
      <c r="S2290" s="109">
        <v>200</v>
      </c>
      <c r="T2290" s="112" t="s">
        <v>88</v>
      </c>
      <c r="U2290" s="117"/>
      <c r="V2290" s="117"/>
      <c r="W2290" s="117"/>
      <c r="X2290" s="117"/>
      <c r="Y2290" s="117"/>
      <c r="Z2290" s="117"/>
      <c r="AA2290" s="117"/>
      <c r="AB2290" s="117"/>
      <c r="AC2290" s="117"/>
      <c r="AD2290" s="117"/>
      <c r="AE2290" s="124" t="s">
        <v>2083</v>
      </c>
      <c r="AF2290" s="117"/>
      <c r="AG2290" s="117"/>
      <c r="AH2290" s="117"/>
      <c r="AI2290" s="117"/>
      <c r="AJ2290" s="117"/>
      <c r="AK2290" s="117"/>
      <c r="AL2290" s="117"/>
      <c r="AM2290" s="117"/>
      <c r="AN2290" s="117"/>
      <c r="AO2290" s="112"/>
      <c r="AP2290" s="113">
        <v>0</v>
      </c>
      <c r="AQ2290" s="113" t="e">
        <f t="shared" si="1297"/>
        <v>#REF!</v>
      </c>
      <c r="AR2290" s="113" t="e">
        <f t="shared" si="1298"/>
        <v>#REF!</v>
      </c>
      <c r="AS2290" s="118">
        <v>0</v>
      </c>
      <c r="AT2290" s="118">
        <v>0</v>
      </c>
      <c r="AU2290" s="119">
        <f t="shared" si="1301"/>
        <v>2264.8666666666595</v>
      </c>
      <c r="AV2290" s="95" t="s">
        <v>2201</v>
      </c>
    </row>
    <row r="2291" spans="2:48">
      <c r="B2291" s="122">
        <v>45782</v>
      </c>
      <c r="C2291" s="117" t="s">
        <v>139</v>
      </c>
      <c r="D2291" s="117"/>
      <c r="E2291" s="117"/>
      <c r="F2291" s="109" t="s">
        <v>100</v>
      </c>
      <c r="G2291" s="109"/>
      <c r="H2291" s="110"/>
      <c r="I2291" s="110"/>
      <c r="J2291" s="110"/>
      <c r="K2291" s="110"/>
      <c r="L2291" s="110"/>
      <c r="M2291" s="111"/>
      <c r="N2291" s="109">
        <v>38</v>
      </c>
      <c r="O2291" s="109" t="s">
        <v>101</v>
      </c>
      <c r="P2291" s="109">
        <v>100</v>
      </c>
      <c r="Q2291" s="109">
        <v>0</v>
      </c>
      <c r="R2291" s="109">
        <v>200</v>
      </c>
      <c r="S2291" s="109">
        <v>200</v>
      </c>
      <c r="T2291" s="112" t="s">
        <v>88</v>
      </c>
      <c r="U2291" s="117"/>
      <c r="V2291" s="117"/>
      <c r="W2291" s="117"/>
      <c r="X2291" s="117"/>
      <c r="Y2291" s="117"/>
      <c r="Z2291" s="117"/>
      <c r="AA2291" s="117"/>
      <c r="AB2291" s="117"/>
      <c r="AC2291" s="117"/>
      <c r="AD2291" s="117"/>
      <c r="AE2291" s="124"/>
      <c r="AF2291" s="117"/>
      <c r="AG2291" s="117"/>
      <c r="AH2291" s="117"/>
      <c r="AI2291" s="117"/>
      <c r="AJ2291" s="117"/>
      <c r="AK2291" s="117"/>
      <c r="AL2291" s="117"/>
      <c r="AM2291" s="117"/>
      <c r="AN2291" s="117"/>
      <c r="AO2291" s="112"/>
      <c r="AP2291" s="113">
        <v>0</v>
      </c>
      <c r="AQ2291" s="113" t="e">
        <f t="shared" si="1297"/>
        <v>#REF!</v>
      </c>
      <c r="AR2291" s="113" t="e">
        <f t="shared" si="1298"/>
        <v>#REF!</v>
      </c>
      <c r="AS2291" s="118">
        <v>0</v>
      </c>
      <c r="AT2291" s="118">
        <v>0</v>
      </c>
      <c r="AU2291" s="119">
        <f t="shared" si="1301"/>
        <v>2264.8666666666595</v>
      </c>
      <c r="AV2291" s="95" t="s">
        <v>1652</v>
      </c>
    </row>
    <row r="2292" spans="2:48">
      <c r="B2292" s="122">
        <v>45782</v>
      </c>
      <c r="C2292" s="117" t="s">
        <v>139</v>
      </c>
      <c r="D2292" s="147"/>
      <c r="E2292" s="117"/>
      <c r="F2292" s="115" t="s">
        <v>135</v>
      </c>
      <c r="G2292" s="109"/>
      <c r="H2292" s="110"/>
      <c r="I2292" s="110"/>
      <c r="J2292" s="110"/>
      <c r="K2292" s="110"/>
      <c r="L2292" s="110"/>
      <c r="M2292" s="111"/>
      <c r="N2292" s="109">
        <v>6</v>
      </c>
      <c r="O2292" s="109" t="s">
        <v>92</v>
      </c>
      <c r="P2292" s="109">
        <v>30</v>
      </c>
      <c r="Q2292" s="109">
        <v>0</v>
      </c>
      <c r="R2292" s="109">
        <v>359</v>
      </c>
      <c r="S2292" s="109">
        <v>359</v>
      </c>
      <c r="T2292" s="117" t="s">
        <v>88</v>
      </c>
      <c r="U2292" s="117"/>
      <c r="V2292" s="117"/>
      <c r="W2292" s="117"/>
      <c r="X2292" s="117"/>
      <c r="Y2292" s="117"/>
      <c r="Z2292" s="117"/>
      <c r="AA2292" s="117"/>
      <c r="AB2292" s="117"/>
      <c r="AC2292" s="117"/>
      <c r="AD2292" s="117"/>
      <c r="AE2292" s="124"/>
      <c r="AF2292" s="117"/>
      <c r="AG2292" s="117"/>
      <c r="AH2292" s="117"/>
      <c r="AI2292" s="117"/>
      <c r="AJ2292" s="117"/>
      <c r="AK2292" s="117"/>
      <c r="AL2292" s="117"/>
      <c r="AM2292" s="117"/>
      <c r="AN2292" s="117"/>
      <c r="AO2292" s="112"/>
      <c r="AP2292" s="113">
        <f t="shared" ref="AP2292:AP2293" si="1302">IF(O2292="A",AP2291+AA2292/60,AP2291)</f>
        <v>0</v>
      </c>
      <c r="AQ2292" s="113" t="e">
        <f t="shared" si="1297"/>
        <v>#REF!</v>
      </c>
      <c r="AR2292" s="113" t="e">
        <f t="shared" si="1298"/>
        <v>#REF!</v>
      </c>
      <c r="AS2292" s="118">
        <v>0</v>
      </c>
      <c r="AT2292" s="118">
        <v>0</v>
      </c>
      <c r="AU2292" s="119">
        <f t="shared" si="1301"/>
        <v>2264.8666666666595</v>
      </c>
    </row>
    <row r="2293" spans="2:48">
      <c r="B2293" s="122">
        <v>45782</v>
      </c>
      <c r="C2293" s="117" t="s">
        <v>139</v>
      </c>
      <c r="D2293" s="117"/>
      <c r="E2293" s="117"/>
      <c r="F2293" s="109" t="s">
        <v>102</v>
      </c>
      <c r="G2293" s="109"/>
      <c r="H2293" s="110"/>
      <c r="I2293" s="110"/>
      <c r="J2293" s="110"/>
      <c r="K2293" s="110"/>
      <c r="L2293" s="110"/>
      <c r="M2293" s="111"/>
      <c r="N2293" s="109">
        <v>1</v>
      </c>
      <c r="O2293" s="109" t="s">
        <v>92</v>
      </c>
      <c r="P2293" s="109">
        <v>60</v>
      </c>
      <c r="Q2293" s="109">
        <v>0</v>
      </c>
      <c r="R2293" s="109">
        <v>359</v>
      </c>
      <c r="S2293" s="109">
        <v>359</v>
      </c>
      <c r="T2293" s="117" t="s">
        <v>88</v>
      </c>
      <c r="U2293" s="117"/>
      <c r="V2293" s="117"/>
      <c r="W2293" s="117"/>
      <c r="X2293" s="117"/>
      <c r="Y2293" s="117"/>
      <c r="Z2293" s="117"/>
      <c r="AA2293" s="117">
        <f t="shared" ref="AA2293" si="1303">P2293*60+Q2293</f>
        <v>3600</v>
      </c>
      <c r="AB2293" s="117"/>
      <c r="AC2293" s="117"/>
      <c r="AD2293" s="117"/>
      <c r="AE2293" s="124"/>
      <c r="AF2293" s="117"/>
      <c r="AG2293" s="117"/>
      <c r="AH2293" s="117"/>
      <c r="AI2293" s="117"/>
      <c r="AJ2293" s="117"/>
      <c r="AK2293" s="117"/>
      <c r="AL2293" s="117"/>
      <c r="AM2293" s="117"/>
      <c r="AN2293" s="117"/>
      <c r="AO2293" s="112"/>
      <c r="AP2293" s="113">
        <f t="shared" si="1302"/>
        <v>0</v>
      </c>
      <c r="AQ2293" s="113" t="e">
        <f t="shared" si="1297"/>
        <v>#REF!</v>
      </c>
      <c r="AR2293" s="113" t="e">
        <f t="shared" si="1298"/>
        <v>#REF!</v>
      </c>
      <c r="AS2293" s="118">
        <v>0</v>
      </c>
      <c r="AT2293" s="118">
        <v>0</v>
      </c>
      <c r="AU2293" s="119">
        <f t="shared" si="1301"/>
        <v>2324.8666666666595</v>
      </c>
    </row>
    <row r="2294" spans="2:48">
      <c r="B2294" s="122">
        <v>45782</v>
      </c>
      <c r="C2294" s="117" t="s">
        <v>111</v>
      </c>
      <c r="D2294" s="117"/>
      <c r="E2294" s="117"/>
      <c r="F2294" s="109" t="s">
        <v>103</v>
      </c>
      <c r="G2294" s="109"/>
      <c r="H2294" s="110"/>
      <c r="I2294" s="110"/>
      <c r="J2294" s="110"/>
      <c r="K2294" s="110"/>
      <c r="L2294" s="110"/>
      <c r="M2294" s="111"/>
      <c r="N2294" s="109">
        <v>6</v>
      </c>
      <c r="O2294" s="109" t="s">
        <v>91</v>
      </c>
      <c r="P2294" s="109">
        <v>30</v>
      </c>
      <c r="Q2294" s="109">
        <v>0</v>
      </c>
      <c r="R2294" s="109">
        <v>359</v>
      </c>
      <c r="S2294" s="109">
        <v>359</v>
      </c>
      <c r="T2294" s="117" t="s">
        <v>88</v>
      </c>
      <c r="U2294" s="117"/>
      <c r="V2294" s="117"/>
      <c r="W2294" s="117"/>
      <c r="X2294" s="117"/>
      <c r="Y2294" s="117"/>
      <c r="Z2294" s="117"/>
      <c r="AA2294" s="117"/>
      <c r="AB2294" s="117"/>
      <c r="AC2294" s="117"/>
      <c r="AD2294" s="117"/>
      <c r="AE2294" s="124"/>
      <c r="AF2294" s="117"/>
      <c r="AG2294" s="117"/>
      <c r="AH2294" s="117"/>
      <c r="AI2294" s="117"/>
      <c r="AJ2294" s="117"/>
      <c r="AK2294" s="117"/>
      <c r="AL2294" s="117"/>
      <c r="AM2294" s="117"/>
      <c r="AN2294" s="117"/>
      <c r="AO2294" s="112"/>
      <c r="AP2294" s="113">
        <v>0</v>
      </c>
      <c r="AQ2294" s="113" t="e">
        <f t="shared" si="1297"/>
        <v>#REF!</v>
      </c>
      <c r="AR2294" s="113" t="e">
        <f t="shared" si="1298"/>
        <v>#REF!</v>
      </c>
      <c r="AS2294" s="118">
        <v>0</v>
      </c>
      <c r="AT2294" s="118">
        <v>0</v>
      </c>
      <c r="AU2294" s="119">
        <f t="shared" si="1301"/>
        <v>2324.8666666666595</v>
      </c>
    </row>
    <row r="2295" spans="2:48">
      <c r="B2295" s="122">
        <v>45782</v>
      </c>
      <c r="C2295" s="117" t="s">
        <v>111</v>
      </c>
      <c r="D2295" s="117"/>
      <c r="E2295" s="117"/>
      <c r="F2295" s="109" t="s">
        <v>104</v>
      </c>
      <c r="G2295" s="109"/>
      <c r="H2295" s="110"/>
      <c r="I2295" s="110"/>
      <c r="J2295" s="110"/>
      <c r="K2295" s="110"/>
      <c r="L2295" s="110"/>
      <c r="M2295" s="111"/>
      <c r="N2295" s="109">
        <v>1</v>
      </c>
      <c r="O2295" s="109" t="s">
        <v>91</v>
      </c>
      <c r="P2295" s="109">
        <v>60</v>
      </c>
      <c r="Q2295" s="109">
        <v>0</v>
      </c>
      <c r="R2295" s="109">
        <v>359</v>
      </c>
      <c r="S2295" s="109">
        <v>359</v>
      </c>
      <c r="T2295" s="117" t="s">
        <v>88</v>
      </c>
      <c r="U2295" s="117"/>
      <c r="V2295" s="117"/>
      <c r="W2295" s="117"/>
      <c r="X2295" s="117"/>
      <c r="Y2295" s="117"/>
      <c r="Z2295" s="117"/>
      <c r="AA2295" s="117">
        <f t="shared" ref="AA2295:AA2299" si="1304">P2295*60+Q2295</f>
        <v>3600</v>
      </c>
      <c r="AB2295" s="117"/>
      <c r="AC2295" s="117"/>
      <c r="AD2295" s="117"/>
      <c r="AE2295" s="124"/>
      <c r="AF2295" s="117"/>
      <c r="AG2295" s="117"/>
      <c r="AH2295" s="117"/>
      <c r="AI2295" s="117"/>
      <c r="AJ2295" s="117"/>
      <c r="AK2295" s="117"/>
      <c r="AL2295" s="117"/>
      <c r="AM2295" s="117"/>
      <c r="AN2295" s="117"/>
      <c r="AO2295" s="112"/>
      <c r="AP2295" s="113">
        <v>0</v>
      </c>
      <c r="AQ2295" s="113" t="e">
        <f t="shared" si="1297"/>
        <v>#REF!</v>
      </c>
      <c r="AR2295" s="113" t="e">
        <f t="shared" si="1298"/>
        <v>#REF!</v>
      </c>
      <c r="AS2295" s="118">
        <v>0</v>
      </c>
      <c r="AT2295" s="118">
        <v>0</v>
      </c>
      <c r="AU2295" s="119">
        <f t="shared" si="1301"/>
        <v>2384.8666666666595</v>
      </c>
    </row>
    <row r="2296" spans="2:48">
      <c r="B2296" s="122">
        <v>45782</v>
      </c>
      <c r="C2296" s="117" t="s">
        <v>111</v>
      </c>
      <c r="D2296" s="117"/>
      <c r="E2296" s="117"/>
      <c r="F2296" s="109" t="s">
        <v>104</v>
      </c>
      <c r="G2296" s="109"/>
      <c r="H2296" s="110"/>
      <c r="I2296" s="110"/>
      <c r="J2296" s="110"/>
      <c r="K2296" s="110"/>
      <c r="L2296" s="110"/>
      <c r="M2296" s="111"/>
      <c r="N2296" s="109">
        <v>1</v>
      </c>
      <c r="O2296" s="109" t="s">
        <v>91</v>
      </c>
      <c r="P2296" s="109">
        <v>60</v>
      </c>
      <c r="Q2296" s="109">
        <v>0</v>
      </c>
      <c r="R2296" s="109">
        <v>359</v>
      </c>
      <c r="S2296" s="109">
        <v>359</v>
      </c>
      <c r="T2296" s="117" t="s">
        <v>88</v>
      </c>
      <c r="U2296" s="117"/>
      <c r="V2296" s="117"/>
      <c r="W2296" s="117"/>
      <c r="X2296" s="117"/>
      <c r="Y2296" s="117"/>
      <c r="Z2296" s="117"/>
      <c r="AA2296" s="117">
        <f t="shared" si="1304"/>
        <v>3600</v>
      </c>
      <c r="AB2296" s="117"/>
      <c r="AC2296" s="117"/>
      <c r="AD2296" s="117"/>
      <c r="AE2296" s="124"/>
      <c r="AF2296" s="117"/>
      <c r="AG2296" s="117"/>
      <c r="AH2296" s="117"/>
      <c r="AI2296" s="117"/>
      <c r="AJ2296" s="117"/>
      <c r="AK2296" s="117"/>
      <c r="AL2296" s="117"/>
      <c r="AM2296" s="117"/>
      <c r="AN2296" s="117"/>
      <c r="AO2296" s="112"/>
      <c r="AP2296" s="113">
        <v>0</v>
      </c>
      <c r="AQ2296" s="113" t="e">
        <f t="shared" si="1297"/>
        <v>#REF!</v>
      </c>
      <c r="AR2296" s="113" t="e">
        <f t="shared" si="1298"/>
        <v>#REF!</v>
      </c>
      <c r="AS2296" s="118">
        <v>0</v>
      </c>
      <c r="AT2296" s="118">
        <v>0</v>
      </c>
      <c r="AU2296" s="119">
        <f t="shared" si="1301"/>
        <v>2444.8666666666595</v>
      </c>
    </row>
    <row r="2297" spans="2:48">
      <c r="B2297" s="122">
        <v>45782</v>
      </c>
      <c r="C2297" s="117" t="s">
        <v>111</v>
      </c>
      <c r="D2297" s="117"/>
      <c r="E2297" s="117"/>
      <c r="F2297" s="109" t="s">
        <v>104</v>
      </c>
      <c r="G2297" s="109"/>
      <c r="H2297" s="110"/>
      <c r="I2297" s="110"/>
      <c r="J2297" s="110"/>
      <c r="K2297" s="110"/>
      <c r="L2297" s="110"/>
      <c r="M2297" s="111"/>
      <c r="N2297" s="109">
        <v>1</v>
      </c>
      <c r="O2297" s="109" t="s">
        <v>91</v>
      </c>
      <c r="P2297" s="109">
        <v>60</v>
      </c>
      <c r="Q2297" s="109">
        <v>0</v>
      </c>
      <c r="R2297" s="109">
        <v>359</v>
      </c>
      <c r="S2297" s="109">
        <v>359</v>
      </c>
      <c r="T2297" s="117" t="s">
        <v>88</v>
      </c>
      <c r="U2297" s="117"/>
      <c r="V2297" s="117"/>
      <c r="W2297" s="117"/>
      <c r="X2297" s="117"/>
      <c r="Y2297" s="117"/>
      <c r="Z2297" s="117"/>
      <c r="AA2297" s="117">
        <f t="shared" si="1304"/>
        <v>3600</v>
      </c>
      <c r="AB2297" s="117"/>
      <c r="AC2297" s="117"/>
      <c r="AD2297" s="117"/>
      <c r="AE2297" s="124"/>
      <c r="AF2297" s="117"/>
      <c r="AG2297" s="117"/>
      <c r="AH2297" s="117"/>
      <c r="AI2297" s="117"/>
      <c r="AJ2297" s="117"/>
      <c r="AK2297" s="117"/>
      <c r="AL2297" s="117"/>
      <c r="AM2297" s="117"/>
      <c r="AN2297" s="117"/>
      <c r="AO2297" s="112"/>
      <c r="AP2297" s="113">
        <v>0</v>
      </c>
      <c r="AQ2297" s="113" t="e">
        <f t="shared" si="1297"/>
        <v>#REF!</v>
      </c>
      <c r="AR2297" s="113" t="e">
        <f t="shared" si="1298"/>
        <v>#REF!</v>
      </c>
      <c r="AS2297" s="118">
        <v>0</v>
      </c>
      <c r="AT2297" s="118">
        <v>0</v>
      </c>
      <c r="AU2297" s="119">
        <f t="shared" si="1301"/>
        <v>2504.8666666666595</v>
      </c>
    </row>
    <row r="2298" spans="2:48">
      <c r="B2298" s="122">
        <v>45782</v>
      </c>
      <c r="C2298" s="117" t="s">
        <v>111</v>
      </c>
      <c r="D2298" s="117"/>
      <c r="E2298" s="117"/>
      <c r="F2298" s="109" t="s">
        <v>104</v>
      </c>
      <c r="G2298" s="109"/>
      <c r="H2298" s="110"/>
      <c r="I2298" s="110"/>
      <c r="J2298" s="110"/>
      <c r="K2298" s="110"/>
      <c r="L2298" s="110"/>
      <c r="M2298" s="111"/>
      <c r="N2298" s="109">
        <v>1</v>
      </c>
      <c r="O2298" s="109" t="s">
        <v>91</v>
      </c>
      <c r="P2298" s="109">
        <v>60</v>
      </c>
      <c r="Q2298" s="109">
        <v>0</v>
      </c>
      <c r="R2298" s="109">
        <v>359</v>
      </c>
      <c r="S2298" s="109">
        <v>359</v>
      </c>
      <c r="T2298" s="117" t="s">
        <v>88</v>
      </c>
      <c r="U2298" s="117"/>
      <c r="V2298" s="117"/>
      <c r="W2298" s="117"/>
      <c r="X2298" s="117"/>
      <c r="Y2298" s="117"/>
      <c r="Z2298" s="117"/>
      <c r="AA2298" s="117">
        <f t="shared" si="1304"/>
        <v>3600</v>
      </c>
      <c r="AB2298" s="117"/>
      <c r="AC2298" s="117"/>
      <c r="AD2298" s="117"/>
      <c r="AE2298" s="124"/>
      <c r="AF2298" s="117"/>
      <c r="AG2298" s="117"/>
      <c r="AH2298" s="117"/>
      <c r="AI2298" s="117"/>
      <c r="AJ2298" s="117"/>
      <c r="AK2298" s="117"/>
      <c r="AL2298" s="117"/>
      <c r="AM2298" s="117"/>
      <c r="AN2298" s="117"/>
      <c r="AO2298" s="112"/>
      <c r="AP2298" s="113">
        <v>0</v>
      </c>
      <c r="AQ2298" s="113" t="e">
        <f t="shared" si="1297"/>
        <v>#REF!</v>
      </c>
      <c r="AR2298" s="113" t="e">
        <f t="shared" si="1298"/>
        <v>#REF!</v>
      </c>
      <c r="AS2298" s="118">
        <v>0</v>
      </c>
      <c r="AT2298" s="118">
        <v>0</v>
      </c>
      <c r="AU2298" s="119">
        <f t="shared" si="1301"/>
        <v>2564.8666666666595</v>
      </c>
    </row>
    <row r="2299" spans="2:48">
      <c r="B2299" s="96">
        <v>45782</v>
      </c>
      <c r="C2299" s="82" t="s">
        <v>111</v>
      </c>
      <c r="D2299" s="82"/>
      <c r="E2299" s="82"/>
      <c r="F2299" s="130" t="s">
        <v>105</v>
      </c>
      <c r="G2299" s="130" t="s">
        <v>89</v>
      </c>
      <c r="H2299" s="133" t="s">
        <v>89</v>
      </c>
      <c r="I2299" s="133" t="s">
        <v>89</v>
      </c>
      <c r="J2299" s="133" t="s">
        <v>89</v>
      </c>
      <c r="K2299" s="133" t="s">
        <v>89</v>
      </c>
      <c r="L2299" s="133" t="s">
        <v>95</v>
      </c>
      <c r="M2299" s="134" t="s">
        <v>106</v>
      </c>
      <c r="N2299" s="114">
        <v>3</v>
      </c>
      <c r="O2299" s="82" t="s">
        <v>114</v>
      </c>
      <c r="P2299" s="130">
        <v>3</v>
      </c>
      <c r="Q2299" s="114">
        <v>44</v>
      </c>
      <c r="R2299" s="130">
        <v>338</v>
      </c>
      <c r="S2299" s="130">
        <v>338</v>
      </c>
      <c r="T2299" s="84" t="s">
        <v>127</v>
      </c>
      <c r="U2299" s="82"/>
      <c r="V2299" s="82"/>
      <c r="W2299" s="82"/>
      <c r="X2299" s="82"/>
      <c r="Y2299" s="82"/>
      <c r="Z2299" s="82"/>
      <c r="AA2299" s="82">
        <f t="shared" si="1304"/>
        <v>224</v>
      </c>
      <c r="AB2299" s="82"/>
      <c r="AC2299" s="82"/>
      <c r="AD2299" s="82">
        <v>112</v>
      </c>
      <c r="AE2299" s="120">
        <v>2.3910999999999998</v>
      </c>
      <c r="AF2299" s="82">
        <v>110.6</v>
      </c>
      <c r="AG2299" s="82">
        <v>98.5</v>
      </c>
      <c r="AH2299" s="132">
        <f>AF2299-AG2299</f>
        <v>12.099999999999994</v>
      </c>
      <c r="AI2299" s="82">
        <v>-3.9074599999999999</v>
      </c>
      <c r="AJ2299" s="82">
        <v>-2.6897700000000002</v>
      </c>
      <c r="AK2299" s="82">
        <v>-3.7638799999999999</v>
      </c>
      <c r="AL2299" s="82">
        <v>-2.9038900000000001</v>
      </c>
      <c r="AM2299" s="136">
        <f>AJ2299-AI2299</f>
        <v>1.2176899999999997</v>
      </c>
      <c r="AN2299" s="136">
        <f>AL2299-AK2299</f>
        <v>0.85998999999999981</v>
      </c>
      <c r="AO2299" s="136">
        <f>AD2299/AA2299*60</f>
        <v>30</v>
      </c>
      <c r="AP2299" s="93">
        <f t="shared" ref="AP2299" si="1305">IF(O2299="A",AP2298+AA2299/60,AP2298)</f>
        <v>3.7333333333333334</v>
      </c>
      <c r="AQ2299" s="126" t="e">
        <f t="shared" si="1297"/>
        <v>#REF!</v>
      </c>
      <c r="AR2299" s="126" t="e">
        <f t="shared" si="1298"/>
        <v>#REF!</v>
      </c>
      <c r="AS2299" s="85">
        <f t="shared" ref="AS2299" si="1306">IF(O2299="3C",AS2298+AA2299/60,AS2298)</f>
        <v>0</v>
      </c>
      <c r="AT2299" s="85">
        <f t="shared" ref="AT2299" si="1307">AT2298+(AA2299/60)</f>
        <v>3.7333333333333334</v>
      </c>
      <c r="AU2299" s="125">
        <f t="shared" si="1301"/>
        <v>2568.5999999999926</v>
      </c>
    </row>
    <row r="2300" spans="2:48">
      <c r="B2300" s="96">
        <v>45782</v>
      </c>
      <c r="C2300" s="82" t="s">
        <v>111</v>
      </c>
      <c r="D2300" s="82" t="s">
        <v>93</v>
      </c>
      <c r="E2300" s="82" t="s">
        <v>3729</v>
      </c>
      <c r="F2300" s="84" t="s">
        <v>2202</v>
      </c>
      <c r="G2300" s="84" t="s">
        <v>2202</v>
      </c>
      <c r="H2300" s="86" t="s">
        <v>89</v>
      </c>
      <c r="I2300" s="86"/>
      <c r="J2300" s="86"/>
      <c r="K2300" s="86"/>
      <c r="L2300" s="86" t="s">
        <v>95</v>
      </c>
      <c r="M2300" s="86" t="s">
        <v>168</v>
      </c>
      <c r="N2300" s="87">
        <v>3</v>
      </c>
      <c r="O2300" s="82" t="s">
        <v>92</v>
      </c>
      <c r="P2300" s="97">
        <v>3</v>
      </c>
      <c r="Q2300" s="97">
        <v>44</v>
      </c>
      <c r="R2300" s="82">
        <v>338</v>
      </c>
      <c r="S2300" s="82">
        <v>338</v>
      </c>
      <c r="T2300" s="84" t="s">
        <v>127</v>
      </c>
      <c r="U2300" s="84"/>
      <c r="V2300" s="84"/>
      <c r="W2300" s="84"/>
      <c r="X2300" s="84"/>
      <c r="Y2300" s="84"/>
      <c r="Z2300" s="84"/>
      <c r="AA2300" s="82">
        <f t="shared" si="1295"/>
        <v>224</v>
      </c>
      <c r="AB2300" s="82">
        <v>112.6</v>
      </c>
      <c r="AC2300" s="82" t="s">
        <v>88</v>
      </c>
      <c r="AD2300" s="82"/>
      <c r="AE2300" s="120">
        <v>2.3915000000000002</v>
      </c>
      <c r="AF2300" s="82"/>
      <c r="AG2300" s="82"/>
      <c r="AH2300" s="82"/>
      <c r="AI2300" s="82"/>
      <c r="AJ2300" s="82"/>
      <c r="AK2300" s="82"/>
      <c r="AL2300" s="82"/>
      <c r="AM2300" s="82"/>
      <c r="AN2300" s="82"/>
      <c r="AO2300" s="87"/>
      <c r="AP2300" s="93">
        <f t="shared" si="1296"/>
        <v>3.7333333333333334</v>
      </c>
      <c r="AQ2300" s="126" t="e">
        <f t="shared" si="1297"/>
        <v>#REF!</v>
      </c>
      <c r="AR2300" s="126" t="e">
        <f t="shared" si="1298"/>
        <v>#REF!</v>
      </c>
      <c r="AS2300" s="85">
        <f t="shared" si="1299"/>
        <v>3.7333333333333334</v>
      </c>
      <c r="AT2300" s="85">
        <f t="shared" si="1300"/>
        <v>7.4666666666666668</v>
      </c>
      <c r="AU2300" s="125">
        <f t="shared" si="1301"/>
        <v>2572.3333333333258</v>
      </c>
    </row>
    <row r="2301" spans="2:48">
      <c r="B2301" s="96">
        <v>45782</v>
      </c>
      <c r="C2301" s="82" t="s">
        <v>111</v>
      </c>
      <c r="D2301" s="82" t="s">
        <v>93</v>
      </c>
      <c r="E2301" s="82" t="s">
        <v>3729</v>
      </c>
      <c r="F2301" s="84" t="s">
        <v>2203</v>
      </c>
      <c r="G2301" s="84" t="s">
        <v>2203</v>
      </c>
      <c r="H2301" s="86" t="s">
        <v>89</v>
      </c>
      <c r="I2301" s="86"/>
      <c r="J2301" s="86"/>
      <c r="K2301" s="86"/>
      <c r="L2301" s="86" t="s">
        <v>95</v>
      </c>
      <c r="M2301" s="86" t="s">
        <v>168</v>
      </c>
      <c r="N2301" s="87">
        <v>3</v>
      </c>
      <c r="O2301" s="82" t="s">
        <v>92</v>
      </c>
      <c r="P2301" s="97">
        <v>3</v>
      </c>
      <c r="Q2301" s="97">
        <v>44</v>
      </c>
      <c r="R2301" s="82">
        <v>338</v>
      </c>
      <c r="S2301" s="82">
        <v>338</v>
      </c>
      <c r="T2301" s="84" t="s">
        <v>127</v>
      </c>
      <c r="U2301" s="84"/>
      <c r="V2301" s="84"/>
      <c r="W2301" s="84"/>
      <c r="X2301" s="84"/>
      <c r="Y2301" s="84"/>
      <c r="Z2301" s="84"/>
      <c r="AA2301" s="82">
        <f t="shared" si="1295"/>
        <v>224</v>
      </c>
      <c r="AB2301" s="82">
        <v>96.1</v>
      </c>
      <c r="AC2301" s="82" t="s">
        <v>88</v>
      </c>
      <c r="AD2301" s="82"/>
      <c r="AE2301" s="120">
        <v>2.3582999999999998</v>
      </c>
      <c r="AF2301" s="82"/>
      <c r="AG2301" s="82"/>
      <c r="AH2301" s="82"/>
      <c r="AI2301" s="82"/>
      <c r="AJ2301" s="82"/>
      <c r="AK2301" s="82"/>
      <c r="AL2301" s="82"/>
      <c r="AM2301" s="82"/>
      <c r="AN2301" s="82"/>
      <c r="AO2301" s="87"/>
      <c r="AP2301" s="93">
        <f t="shared" si="1296"/>
        <v>3.7333333333333334</v>
      </c>
      <c r="AQ2301" s="126" t="e">
        <f t="shared" si="1297"/>
        <v>#REF!</v>
      </c>
      <c r="AR2301" s="126" t="e">
        <f t="shared" si="1298"/>
        <v>#REF!</v>
      </c>
      <c r="AS2301" s="85">
        <f t="shared" si="1299"/>
        <v>7.4666666666666668</v>
      </c>
      <c r="AT2301" s="85">
        <f t="shared" si="1300"/>
        <v>11.2</v>
      </c>
      <c r="AU2301" s="125">
        <f t="shared" si="1301"/>
        <v>2576.0666666666589</v>
      </c>
    </row>
    <row r="2302" spans="2:48">
      <c r="B2302" s="96">
        <v>45782</v>
      </c>
      <c r="C2302" s="82" t="s">
        <v>139</v>
      </c>
      <c r="D2302" s="82" t="s">
        <v>93</v>
      </c>
      <c r="E2302" s="82" t="s">
        <v>3729</v>
      </c>
      <c r="F2302" s="84" t="s">
        <v>2204</v>
      </c>
      <c r="G2302" s="84" t="s">
        <v>2204</v>
      </c>
      <c r="H2302" s="86" t="s">
        <v>89</v>
      </c>
      <c r="I2302" s="86"/>
      <c r="J2302" s="86"/>
      <c r="K2302" s="86"/>
      <c r="L2302" s="86" t="s">
        <v>95</v>
      </c>
      <c r="M2302" s="86" t="s">
        <v>168</v>
      </c>
      <c r="N2302" s="87">
        <v>3</v>
      </c>
      <c r="O2302" s="82" t="s">
        <v>92</v>
      </c>
      <c r="P2302" s="97">
        <v>3</v>
      </c>
      <c r="Q2302" s="97">
        <v>44</v>
      </c>
      <c r="R2302" s="82">
        <v>338</v>
      </c>
      <c r="S2302" s="82">
        <v>338</v>
      </c>
      <c r="T2302" s="84" t="s">
        <v>88</v>
      </c>
      <c r="U2302" s="84"/>
      <c r="V2302" s="84"/>
      <c r="W2302" s="84"/>
      <c r="X2302" s="84"/>
      <c r="Y2302" s="84"/>
      <c r="Z2302" s="84"/>
      <c r="AA2302" s="82">
        <f t="shared" si="1295"/>
        <v>224</v>
      </c>
      <c r="AB2302" s="82">
        <v>97.1</v>
      </c>
      <c r="AC2302" s="82" t="s">
        <v>88</v>
      </c>
      <c r="AD2302" s="82"/>
      <c r="AE2302" s="120">
        <v>2.3559000000000001</v>
      </c>
      <c r="AF2302" s="82"/>
      <c r="AG2302" s="82"/>
      <c r="AH2302" s="82"/>
      <c r="AI2302" s="82"/>
      <c r="AJ2302" s="82"/>
      <c r="AK2302" s="82"/>
      <c r="AL2302" s="82"/>
      <c r="AM2302" s="82"/>
      <c r="AN2302" s="82"/>
      <c r="AO2302" s="87"/>
      <c r="AP2302" s="93">
        <f t="shared" si="1296"/>
        <v>3.7333333333333334</v>
      </c>
      <c r="AQ2302" s="126" t="e">
        <f t="shared" si="1297"/>
        <v>#REF!</v>
      </c>
      <c r="AR2302" s="126" t="e">
        <f t="shared" si="1298"/>
        <v>#REF!</v>
      </c>
      <c r="AS2302" s="85">
        <f t="shared" si="1299"/>
        <v>11.2</v>
      </c>
      <c r="AT2302" s="85">
        <f t="shared" si="1300"/>
        <v>14.933333333333334</v>
      </c>
      <c r="AU2302" s="125">
        <f t="shared" si="1301"/>
        <v>2579.799999999992</v>
      </c>
    </row>
    <row r="2303" spans="2:48">
      <c r="B2303" s="96">
        <v>45782</v>
      </c>
      <c r="C2303" s="82" t="s">
        <v>139</v>
      </c>
      <c r="D2303" s="82" t="s">
        <v>93</v>
      </c>
      <c r="E2303" s="82" t="s">
        <v>3729</v>
      </c>
      <c r="F2303" s="84" t="s">
        <v>2205</v>
      </c>
      <c r="G2303" s="84" t="s">
        <v>2205</v>
      </c>
      <c r="H2303" s="84" t="s">
        <v>89</v>
      </c>
      <c r="I2303" s="84"/>
      <c r="J2303" s="84"/>
      <c r="K2303" s="84"/>
      <c r="L2303" s="84" t="s">
        <v>95</v>
      </c>
      <c r="M2303" s="84" t="s">
        <v>168</v>
      </c>
      <c r="N2303" s="84">
        <v>3</v>
      </c>
      <c r="O2303" s="84" t="s">
        <v>92</v>
      </c>
      <c r="P2303" s="84">
        <v>3</v>
      </c>
      <c r="Q2303" s="84">
        <v>44</v>
      </c>
      <c r="R2303" s="84">
        <v>338</v>
      </c>
      <c r="S2303" s="84">
        <v>338</v>
      </c>
      <c r="T2303" s="84" t="s">
        <v>88</v>
      </c>
      <c r="U2303" s="84"/>
      <c r="V2303" s="84"/>
      <c r="W2303" s="84"/>
      <c r="X2303" s="84"/>
      <c r="Y2303" s="84"/>
      <c r="Z2303" s="84"/>
      <c r="AA2303" s="82">
        <f t="shared" si="1295"/>
        <v>224</v>
      </c>
      <c r="AB2303" s="82">
        <v>113.2</v>
      </c>
      <c r="AC2303" s="82" t="s">
        <v>88</v>
      </c>
      <c r="AD2303" s="82"/>
      <c r="AE2303" s="120">
        <v>2.3984999999999999</v>
      </c>
      <c r="AF2303" s="82"/>
      <c r="AG2303" s="82"/>
      <c r="AH2303" s="82"/>
      <c r="AI2303" s="82"/>
      <c r="AJ2303" s="82"/>
      <c r="AK2303" s="82"/>
      <c r="AL2303" s="82"/>
      <c r="AM2303" s="82"/>
      <c r="AN2303" s="82"/>
      <c r="AO2303" s="87"/>
      <c r="AP2303" s="93">
        <f t="shared" si="1296"/>
        <v>3.7333333333333334</v>
      </c>
      <c r="AQ2303" s="126" t="e">
        <f t="shared" si="1297"/>
        <v>#REF!</v>
      </c>
      <c r="AR2303" s="126" t="e">
        <f t="shared" si="1298"/>
        <v>#REF!</v>
      </c>
      <c r="AS2303" s="85">
        <f t="shared" si="1299"/>
        <v>14.933333333333334</v>
      </c>
      <c r="AT2303" s="85">
        <f t="shared" si="1300"/>
        <v>18.666666666666668</v>
      </c>
      <c r="AU2303" s="125">
        <f t="shared" si="1301"/>
        <v>2583.5333333333251</v>
      </c>
    </row>
    <row r="2304" spans="2:48">
      <c r="B2304" s="96">
        <v>45782</v>
      </c>
      <c r="C2304" s="82" t="s">
        <v>139</v>
      </c>
      <c r="D2304" s="82" t="s">
        <v>93</v>
      </c>
      <c r="E2304" s="82" t="s">
        <v>3729</v>
      </c>
      <c r="F2304" s="84" t="s">
        <v>2206</v>
      </c>
      <c r="G2304" s="84" t="s">
        <v>2206</v>
      </c>
      <c r="H2304" s="84" t="s">
        <v>89</v>
      </c>
      <c r="I2304" s="84"/>
      <c r="J2304" s="84"/>
      <c r="K2304" s="84"/>
      <c r="L2304" s="84" t="s">
        <v>95</v>
      </c>
      <c r="M2304" s="84" t="s">
        <v>168</v>
      </c>
      <c r="N2304" s="84">
        <v>3</v>
      </c>
      <c r="O2304" s="84" t="s">
        <v>92</v>
      </c>
      <c r="P2304" s="84">
        <v>3</v>
      </c>
      <c r="Q2304" s="84">
        <v>44</v>
      </c>
      <c r="R2304" s="84">
        <v>338</v>
      </c>
      <c r="S2304" s="84">
        <v>338</v>
      </c>
      <c r="T2304" s="84" t="s">
        <v>88</v>
      </c>
      <c r="U2304" s="84"/>
      <c r="V2304" s="84"/>
      <c r="W2304" s="84"/>
      <c r="X2304" s="84"/>
      <c r="Y2304" s="84"/>
      <c r="Z2304" s="84"/>
      <c r="AA2304" s="82">
        <f t="shared" si="1295"/>
        <v>224</v>
      </c>
      <c r="AB2304" s="82">
        <v>112.7</v>
      </c>
      <c r="AC2304" s="82" t="s">
        <v>88</v>
      </c>
      <c r="AD2304" s="82"/>
      <c r="AE2304" s="120">
        <v>2.3887999999999998</v>
      </c>
      <c r="AF2304" s="82"/>
      <c r="AG2304" s="82"/>
      <c r="AH2304" s="82"/>
      <c r="AI2304" s="82"/>
      <c r="AJ2304" s="82"/>
      <c r="AK2304" s="82"/>
      <c r="AL2304" s="82"/>
      <c r="AM2304" s="82"/>
      <c r="AN2304" s="82"/>
      <c r="AO2304" s="87"/>
      <c r="AP2304" s="93">
        <f t="shared" si="1296"/>
        <v>3.7333333333333334</v>
      </c>
      <c r="AQ2304" s="126" t="e">
        <f t="shared" si="1297"/>
        <v>#REF!</v>
      </c>
      <c r="AR2304" s="126" t="e">
        <f t="shared" si="1298"/>
        <v>#REF!</v>
      </c>
      <c r="AS2304" s="85">
        <f t="shared" si="1299"/>
        <v>18.666666666666668</v>
      </c>
      <c r="AT2304" s="85">
        <f t="shared" si="1300"/>
        <v>22.400000000000002</v>
      </c>
      <c r="AU2304" s="125">
        <f t="shared" si="1301"/>
        <v>2587.2666666666582</v>
      </c>
    </row>
    <row r="2305" spans="2:47">
      <c r="B2305" s="96">
        <v>45782</v>
      </c>
      <c r="C2305" s="82" t="s">
        <v>139</v>
      </c>
      <c r="D2305" s="82" t="s">
        <v>93</v>
      </c>
      <c r="E2305" s="82" t="s">
        <v>3729</v>
      </c>
      <c r="F2305" s="84" t="s">
        <v>2207</v>
      </c>
      <c r="G2305" s="84" t="s">
        <v>2207</v>
      </c>
      <c r="H2305" s="84" t="s">
        <v>89</v>
      </c>
      <c r="I2305" s="84"/>
      <c r="J2305" s="84"/>
      <c r="K2305" s="84"/>
      <c r="L2305" s="84" t="s">
        <v>95</v>
      </c>
      <c r="M2305" s="84" t="s">
        <v>168</v>
      </c>
      <c r="N2305" s="84">
        <v>3</v>
      </c>
      <c r="O2305" s="84" t="s">
        <v>92</v>
      </c>
      <c r="P2305" s="84">
        <v>3</v>
      </c>
      <c r="Q2305" s="84">
        <v>44</v>
      </c>
      <c r="R2305" s="84">
        <v>338</v>
      </c>
      <c r="S2305" s="84">
        <v>338</v>
      </c>
      <c r="T2305" s="84" t="s">
        <v>88</v>
      </c>
      <c r="U2305" s="84"/>
      <c r="V2305" s="84"/>
      <c r="W2305" s="84"/>
      <c r="X2305" s="84"/>
      <c r="Y2305" s="84"/>
      <c r="Z2305" s="84"/>
      <c r="AA2305" s="82">
        <f t="shared" si="1295"/>
        <v>224</v>
      </c>
      <c r="AB2305" s="82">
        <v>111.4</v>
      </c>
      <c r="AC2305" s="82" t="s">
        <v>88</v>
      </c>
      <c r="AD2305" s="82"/>
      <c r="AE2305" s="120">
        <v>2.3972000000000002</v>
      </c>
      <c r="AF2305" s="82"/>
      <c r="AG2305" s="82"/>
      <c r="AH2305" s="82"/>
      <c r="AI2305" s="82"/>
      <c r="AJ2305" s="82"/>
      <c r="AK2305" s="82"/>
      <c r="AL2305" s="82"/>
      <c r="AM2305" s="82"/>
      <c r="AN2305" s="82"/>
      <c r="AO2305" s="87"/>
      <c r="AP2305" s="93">
        <f t="shared" si="1296"/>
        <v>3.7333333333333334</v>
      </c>
      <c r="AQ2305" s="126" t="e">
        <f t="shared" si="1297"/>
        <v>#REF!</v>
      </c>
      <c r="AR2305" s="126" t="e">
        <f t="shared" si="1298"/>
        <v>#REF!</v>
      </c>
      <c r="AS2305" s="85">
        <f t="shared" si="1299"/>
        <v>22.400000000000002</v>
      </c>
      <c r="AT2305" s="85">
        <f t="shared" si="1300"/>
        <v>26.133333333333336</v>
      </c>
      <c r="AU2305" s="125">
        <f t="shared" si="1301"/>
        <v>2590.9999999999914</v>
      </c>
    </row>
    <row r="2306" spans="2:47">
      <c r="B2306" s="96">
        <v>45782</v>
      </c>
      <c r="C2306" s="82" t="s">
        <v>139</v>
      </c>
      <c r="D2306" s="82" t="s">
        <v>93</v>
      </c>
      <c r="E2306" s="82" t="s">
        <v>3729</v>
      </c>
      <c r="F2306" s="84" t="s">
        <v>2208</v>
      </c>
      <c r="G2306" s="84" t="s">
        <v>2208</v>
      </c>
      <c r="H2306" s="84" t="s">
        <v>89</v>
      </c>
      <c r="I2306" s="84"/>
      <c r="J2306" s="84"/>
      <c r="K2306" s="84"/>
      <c r="L2306" s="84" t="s">
        <v>95</v>
      </c>
      <c r="M2306" s="84" t="s">
        <v>168</v>
      </c>
      <c r="N2306" s="84">
        <v>3</v>
      </c>
      <c r="O2306" s="84" t="s">
        <v>92</v>
      </c>
      <c r="P2306" s="84">
        <v>3</v>
      </c>
      <c r="Q2306" s="84">
        <v>44</v>
      </c>
      <c r="R2306" s="84">
        <v>338</v>
      </c>
      <c r="S2306" s="84">
        <v>338</v>
      </c>
      <c r="T2306" s="84" t="s">
        <v>88</v>
      </c>
      <c r="U2306" s="84"/>
      <c r="V2306" s="84"/>
      <c r="W2306" s="84"/>
      <c r="X2306" s="84"/>
      <c r="Y2306" s="84"/>
      <c r="Z2306" s="84"/>
      <c r="AA2306" s="82">
        <f t="shared" si="1295"/>
        <v>224</v>
      </c>
      <c r="AB2306" s="82">
        <v>112.7</v>
      </c>
      <c r="AC2306" s="82" t="s">
        <v>88</v>
      </c>
      <c r="AD2306" s="82"/>
      <c r="AE2306" s="120">
        <v>2.3961999999999999</v>
      </c>
      <c r="AF2306" s="82"/>
      <c r="AG2306" s="82"/>
      <c r="AH2306" s="82"/>
      <c r="AI2306" s="82"/>
      <c r="AJ2306" s="82"/>
      <c r="AK2306" s="82"/>
      <c r="AL2306" s="82"/>
      <c r="AM2306" s="82"/>
      <c r="AN2306" s="82"/>
      <c r="AO2306" s="87"/>
      <c r="AP2306" s="93">
        <f t="shared" si="1296"/>
        <v>3.7333333333333334</v>
      </c>
      <c r="AQ2306" s="126" t="e">
        <f t="shared" si="1297"/>
        <v>#REF!</v>
      </c>
      <c r="AR2306" s="126" t="e">
        <f t="shared" si="1298"/>
        <v>#REF!</v>
      </c>
      <c r="AS2306" s="85">
        <f t="shared" si="1299"/>
        <v>26.133333333333336</v>
      </c>
      <c r="AT2306" s="85">
        <f t="shared" si="1300"/>
        <v>29.866666666666671</v>
      </c>
      <c r="AU2306" s="125">
        <f t="shared" si="1301"/>
        <v>2594.7333333333245</v>
      </c>
    </row>
    <row r="2307" spans="2:47">
      <c r="B2307" s="96">
        <v>45782</v>
      </c>
      <c r="C2307" s="82" t="s">
        <v>139</v>
      </c>
      <c r="D2307" s="82" t="s">
        <v>93</v>
      </c>
      <c r="E2307" s="82" t="s">
        <v>3729</v>
      </c>
      <c r="F2307" s="84" t="s">
        <v>2209</v>
      </c>
      <c r="G2307" s="84" t="s">
        <v>2209</v>
      </c>
      <c r="H2307" s="84" t="s">
        <v>89</v>
      </c>
      <c r="I2307" s="84"/>
      <c r="J2307" s="84"/>
      <c r="K2307" s="84"/>
      <c r="L2307" s="84" t="s">
        <v>95</v>
      </c>
      <c r="M2307" s="84" t="s">
        <v>168</v>
      </c>
      <c r="N2307" s="84">
        <v>3</v>
      </c>
      <c r="O2307" s="84" t="s">
        <v>92</v>
      </c>
      <c r="P2307" s="84">
        <v>3</v>
      </c>
      <c r="Q2307" s="84">
        <v>44</v>
      </c>
      <c r="R2307" s="84">
        <v>338</v>
      </c>
      <c r="S2307" s="84">
        <v>338</v>
      </c>
      <c r="T2307" s="84" t="s">
        <v>88</v>
      </c>
      <c r="U2307" s="84"/>
      <c r="V2307" s="84"/>
      <c r="W2307" s="84"/>
      <c r="X2307" s="84"/>
      <c r="Y2307" s="84"/>
      <c r="Z2307" s="84"/>
      <c r="AA2307" s="82">
        <f t="shared" si="1295"/>
        <v>224</v>
      </c>
      <c r="AB2307" s="82">
        <v>112.7</v>
      </c>
      <c r="AC2307" s="82" t="s">
        <v>88</v>
      </c>
      <c r="AD2307" s="82"/>
      <c r="AE2307" s="120">
        <v>2.3892000000000002</v>
      </c>
      <c r="AF2307" s="82"/>
      <c r="AG2307" s="82"/>
      <c r="AH2307" s="82"/>
      <c r="AI2307" s="82"/>
      <c r="AJ2307" s="82"/>
      <c r="AK2307" s="82"/>
      <c r="AL2307" s="82"/>
      <c r="AM2307" s="82"/>
      <c r="AN2307" s="82"/>
      <c r="AO2307" s="87"/>
      <c r="AP2307" s="93">
        <f t="shared" si="1296"/>
        <v>3.7333333333333334</v>
      </c>
      <c r="AQ2307" s="126" t="e">
        <f t="shared" si="1297"/>
        <v>#REF!</v>
      </c>
      <c r="AR2307" s="126" t="e">
        <f t="shared" si="1298"/>
        <v>#REF!</v>
      </c>
      <c r="AS2307" s="85">
        <f t="shared" si="1299"/>
        <v>29.866666666666671</v>
      </c>
      <c r="AT2307" s="85">
        <f t="shared" si="1300"/>
        <v>33.6</v>
      </c>
      <c r="AU2307" s="125">
        <f t="shared" si="1301"/>
        <v>2598.4666666666576</v>
      </c>
    </row>
    <row r="2308" spans="2:47">
      <c r="B2308" s="96">
        <v>45782</v>
      </c>
      <c r="C2308" s="82" t="s">
        <v>139</v>
      </c>
      <c r="D2308" s="82" t="s">
        <v>93</v>
      </c>
      <c r="E2308" s="82" t="s">
        <v>3729</v>
      </c>
      <c r="F2308" s="84" t="s">
        <v>2210</v>
      </c>
      <c r="G2308" s="84" t="s">
        <v>2210</v>
      </c>
      <c r="H2308" s="84" t="s">
        <v>89</v>
      </c>
      <c r="I2308" s="84"/>
      <c r="J2308" s="84"/>
      <c r="K2308" s="84"/>
      <c r="L2308" s="84" t="s">
        <v>95</v>
      </c>
      <c r="M2308" s="84" t="s">
        <v>168</v>
      </c>
      <c r="N2308" s="84">
        <v>3</v>
      </c>
      <c r="O2308" s="84" t="s">
        <v>92</v>
      </c>
      <c r="P2308" s="84">
        <v>3</v>
      </c>
      <c r="Q2308" s="84">
        <v>44</v>
      </c>
      <c r="R2308" s="84">
        <v>338</v>
      </c>
      <c r="S2308" s="84">
        <v>338</v>
      </c>
      <c r="T2308" s="84" t="s">
        <v>88</v>
      </c>
      <c r="U2308" s="84"/>
      <c r="V2308" s="84"/>
      <c r="W2308" s="84"/>
      <c r="X2308" s="84"/>
      <c r="Y2308" s="84"/>
      <c r="Z2308" s="84"/>
      <c r="AA2308" s="82">
        <f t="shared" si="1295"/>
        <v>224</v>
      </c>
      <c r="AB2308" s="82">
        <v>112.3</v>
      </c>
      <c r="AC2308" s="82" t="s">
        <v>88</v>
      </c>
      <c r="AD2308" s="82"/>
      <c r="AE2308" s="120">
        <v>2.3919999999999999</v>
      </c>
      <c r="AF2308" s="82"/>
      <c r="AG2308" s="82"/>
      <c r="AH2308" s="82"/>
      <c r="AI2308" s="82"/>
      <c r="AJ2308" s="82"/>
      <c r="AK2308" s="82"/>
      <c r="AL2308" s="82"/>
      <c r="AM2308" s="82"/>
      <c r="AN2308" s="82"/>
      <c r="AO2308" s="87"/>
      <c r="AP2308" s="93">
        <f t="shared" si="1296"/>
        <v>3.7333333333333334</v>
      </c>
      <c r="AQ2308" s="126" t="e">
        <f t="shared" si="1297"/>
        <v>#REF!</v>
      </c>
      <c r="AR2308" s="126" t="e">
        <f t="shared" si="1298"/>
        <v>#REF!</v>
      </c>
      <c r="AS2308" s="85">
        <f t="shared" si="1299"/>
        <v>33.6</v>
      </c>
      <c r="AT2308" s="85">
        <f t="shared" si="1300"/>
        <v>37.333333333333336</v>
      </c>
      <c r="AU2308" s="125">
        <f t="shared" si="1301"/>
        <v>2602.1999999999907</v>
      </c>
    </row>
    <row r="2309" spans="2:47">
      <c r="B2309" s="96">
        <v>45782</v>
      </c>
      <c r="C2309" s="82" t="s">
        <v>139</v>
      </c>
      <c r="D2309" s="82" t="s">
        <v>93</v>
      </c>
      <c r="E2309" s="82" t="s">
        <v>3729</v>
      </c>
      <c r="F2309" s="84" t="s">
        <v>2211</v>
      </c>
      <c r="G2309" s="84" t="s">
        <v>2211</v>
      </c>
      <c r="H2309" s="84" t="s">
        <v>89</v>
      </c>
      <c r="I2309" s="84"/>
      <c r="J2309" s="84"/>
      <c r="K2309" s="84"/>
      <c r="L2309" s="84" t="s">
        <v>95</v>
      </c>
      <c r="M2309" s="84" t="s">
        <v>168</v>
      </c>
      <c r="N2309" s="84">
        <v>3</v>
      </c>
      <c r="O2309" s="84" t="s">
        <v>92</v>
      </c>
      <c r="P2309" s="84">
        <v>3</v>
      </c>
      <c r="Q2309" s="84">
        <v>44</v>
      </c>
      <c r="R2309" s="84">
        <v>338</v>
      </c>
      <c r="S2309" s="84">
        <v>338</v>
      </c>
      <c r="T2309" s="84" t="s">
        <v>88</v>
      </c>
      <c r="U2309" s="84"/>
      <c r="V2309" s="84"/>
      <c r="W2309" s="84"/>
      <c r="X2309" s="84"/>
      <c r="Y2309" s="84"/>
      <c r="Z2309" s="84"/>
      <c r="AA2309" s="82">
        <f t="shared" si="1295"/>
        <v>224</v>
      </c>
      <c r="AB2309" s="82">
        <v>112.9</v>
      </c>
      <c r="AC2309" s="82" t="s">
        <v>88</v>
      </c>
      <c r="AD2309" s="82"/>
      <c r="AE2309" s="120">
        <v>2.3915000000000002</v>
      </c>
      <c r="AF2309" s="82"/>
      <c r="AG2309" s="82"/>
      <c r="AH2309" s="82"/>
      <c r="AI2309" s="82"/>
      <c r="AJ2309" s="82"/>
      <c r="AK2309" s="82"/>
      <c r="AL2309" s="82"/>
      <c r="AM2309" s="82"/>
      <c r="AN2309" s="82"/>
      <c r="AO2309" s="87"/>
      <c r="AP2309" s="93">
        <f t="shared" si="1296"/>
        <v>3.7333333333333334</v>
      </c>
      <c r="AQ2309" s="126" t="e">
        <f t="shared" si="1297"/>
        <v>#REF!</v>
      </c>
      <c r="AR2309" s="126" t="e">
        <f t="shared" si="1298"/>
        <v>#REF!</v>
      </c>
      <c r="AS2309" s="85">
        <f t="shared" si="1299"/>
        <v>37.333333333333336</v>
      </c>
      <c r="AT2309" s="85">
        <f t="shared" si="1300"/>
        <v>41.06666666666667</v>
      </c>
      <c r="AU2309" s="125">
        <f t="shared" si="1301"/>
        <v>2605.9333333333238</v>
      </c>
    </row>
    <row r="2310" spans="2:47">
      <c r="B2310" s="96">
        <v>45782</v>
      </c>
      <c r="C2310" s="82" t="s">
        <v>139</v>
      </c>
      <c r="D2310" s="82" t="s">
        <v>93</v>
      </c>
      <c r="E2310" s="82" t="s">
        <v>3729</v>
      </c>
      <c r="F2310" s="84" t="s">
        <v>2212</v>
      </c>
      <c r="G2310" s="84" t="s">
        <v>2212</v>
      </c>
      <c r="H2310" s="84" t="s">
        <v>89</v>
      </c>
      <c r="I2310" s="84"/>
      <c r="J2310" s="84"/>
      <c r="K2310" s="84"/>
      <c r="L2310" s="84" t="s">
        <v>95</v>
      </c>
      <c r="M2310" s="84" t="s">
        <v>168</v>
      </c>
      <c r="N2310" s="84">
        <v>3</v>
      </c>
      <c r="O2310" s="84" t="s">
        <v>92</v>
      </c>
      <c r="P2310" s="84">
        <v>3</v>
      </c>
      <c r="Q2310" s="84">
        <v>44</v>
      </c>
      <c r="R2310" s="84">
        <v>338</v>
      </c>
      <c r="S2310" s="84">
        <v>338</v>
      </c>
      <c r="T2310" s="84" t="s">
        <v>88</v>
      </c>
      <c r="U2310" s="84"/>
      <c r="V2310" s="84"/>
      <c r="W2310" s="84"/>
      <c r="X2310" s="84"/>
      <c r="Y2310" s="84"/>
      <c r="Z2310" s="84"/>
      <c r="AA2310" s="82">
        <f t="shared" si="1295"/>
        <v>224</v>
      </c>
      <c r="AB2310" s="82">
        <v>113.1</v>
      </c>
      <c r="AC2310" s="82" t="s">
        <v>88</v>
      </c>
      <c r="AD2310" s="82"/>
      <c r="AE2310" s="120">
        <v>2.3921999999999999</v>
      </c>
      <c r="AF2310" s="82"/>
      <c r="AG2310" s="82"/>
      <c r="AH2310" s="82"/>
      <c r="AI2310" s="82"/>
      <c r="AJ2310" s="82"/>
      <c r="AK2310" s="82"/>
      <c r="AL2310" s="82"/>
      <c r="AM2310" s="82"/>
      <c r="AN2310" s="82"/>
      <c r="AO2310" s="87"/>
      <c r="AP2310" s="93">
        <f t="shared" si="1296"/>
        <v>3.7333333333333334</v>
      </c>
      <c r="AQ2310" s="126" t="e">
        <f t="shared" si="1297"/>
        <v>#REF!</v>
      </c>
      <c r="AR2310" s="126" t="e">
        <f t="shared" si="1298"/>
        <v>#REF!</v>
      </c>
      <c r="AS2310" s="85">
        <f t="shared" si="1299"/>
        <v>41.06666666666667</v>
      </c>
      <c r="AT2310" s="85">
        <f t="shared" si="1300"/>
        <v>44.800000000000004</v>
      </c>
      <c r="AU2310" s="125">
        <f t="shared" si="1301"/>
        <v>2609.666666666657</v>
      </c>
    </row>
    <row r="2311" spans="2:47">
      <c r="B2311" s="122">
        <v>45783</v>
      </c>
      <c r="C2311" s="117" t="s">
        <v>112</v>
      </c>
      <c r="D2311" s="117"/>
      <c r="E2311" s="117"/>
      <c r="F2311" s="115" t="s">
        <v>113</v>
      </c>
      <c r="G2311" s="117"/>
      <c r="H2311" s="117"/>
      <c r="I2311" s="117"/>
      <c r="J2311" s="117"/>
      <c r="K2311" s="117"/>
      <c r="L2311" s="117"/>
      <c r="M2311" s="117"/>
      <c r="N2311" s="117"/>
      <c r="O2311" s="117"/>
      <c r="P2311" s="117"/>
      <c r="Q2311" s="117"/>
      <c r="R2311" s="117"/>
      <c r="S2311" s="117"/>
      <c r="T2311" s="117"/>
      <c r="U2311" s="117"/>
      <c r="V2311" s="117"/>
      <c r="W2311" s="117"/>
      <c r="X2311" s="117"/>
      <c r="Y2311" s="117"/>
      <c r="Z2311" s="117"/>
      <c r="AA2311" s="117">
        <f t="shared" si="1295"/>
        <v>0</v>
      </c>
      <c r="AB2311" s="117"/>
      <c r="AC2311" s="117"/>
      <c r="AD2311" s="117"/>
      <c r="AE2311" s="124"/>
      <c r="AF2311" s="117"/>
      <c r="AG2311" s="117"/>
      <c r="AH2311" s="117"/>
      <c r="AI2311" s="117"/>
      <c r="AJ2311" s="117"/>
      <c r="AK2311" s="117"/>
      <c r="AL2311" s="117"/>
      <c r="AM2311" s="117"/>
      <c r="AN2311" s="117"/>
      <c r="AO2311" s="112"/>
      <c r="AP2311" s="113">
        <f t="shared" si="1296"/>
        <v>3.7333333333333334</v>
      </c>
      <c r="AQ2311" s="113" t="e">
        <f t="shared" si="1297"/>
        <v>#REF!</v>
      </c>
      <c r="AR2311" s="113" t="e">
        <f t="shared" si="1298"/>
        <v>#REF!</v>
      </c>
      <c r="AS2311" s="118">
        <f t="shared" si="1299"/>
        <v>41.06666666666667</v>
      </c>
      <c r="AT2311" s="118">
        <f t="shared" si="1300"/>
        <v>44.800000000000004</v>
      </c>
      <c r="AU2311" s="119">
        <f t="shared" si="1301"/>
        <v>2609.666666666657</v>
      </c>
    </row>
    <row r="2312" spans="2:47">
      <c r="B2312" s="96">
        <v>45782</v>
      </c>
      <c r="C2312" s="82" t="s">
        <v>1197</v>
      </c>
      <c r="D2312" s="82" t="s">
        <v>93</v>
      </c>
      <c r="E2312" s="82" t="s">
        <v>3729</v>
      </c>
      <c r="F2312" s="84" t="s">
        <v>2213</v>
      </c>
      <c r="G2312" s="84" t="s">
        <v>2213</v>
      </c>
      <c r="H2312" s="84" t="s">
        <v>89</v>
      </c>
      <c r="I2312" s="84"/>
      <c r="J2312" s="84"/>
      <c r="K2312" s="84"/>
      <c r="L2312" s="84" t="s">
        <v>95</v>
      </c>
      <c r="M2312" s="84" t="s">
        <v>168</v>
      </c>
      <c r="N2312" s="84">
        <v>3</v>
      </c>
      <c r="O2312" s="84" t="s">
        <v>92</v>
      </c>
      <c r="P2312" s="84">
        <v>3</v>
      </c>
      <c r="Q2312" s="84">
        <v>44</v>
      </c>
      <c r="R2312" s="84">
        <v>338</v>
      </c>
      <c r="S2312" s="84">
        <v>338</v>
      </c>
      <c r="T2312" s="84" t="s">
        <v>88</v>
      </c>
      <c r="U2312" s="84"/>
      <c r="V2312" s="84"/>
      <c r="W2312" s="84"/>
      <c r="X2312" s="84"/>
      <c r="Y2312" s="84"/>
      <c r="Z2312" s="84"/>
      <c r="AA2312" s="82">
        <f t="shared" ref="AA2312" si="1308">P2312*60+Q2312</f>
        <v>224</v>
      </c>
      <c r="AB2312" s="82">
        <v>110.3</v>
      </c>
      <c r="AC2312" s="82" t="s">
        <v>88</v>
      </c>
      <c r="AD2312" s="82"/>
      <c r="AE2312" s="120">
        <v>2.3740000000000001</v>
      </c>
      <c r="AF2312" s="82"/>
      <c r="AG2312" s="82"/>
      <c r="AH2312" s="82"/>
      <c r="AI2312" s="82"/>
      <c r="AJ2312" s="82"/>
      <c r="AK2312" s="82"/>
      <c r="AL2312" s="82"/>
      <c r="AM2312" s="82"/>
      <c r="AN2312" s="82"/>
      <c r="AO2312" s="87"/>
      <c r="AP2312" s="93">
        <f t="shared" ref="AP2312" si="1309">IF(O2312="A",AP2311+AA2312/60,AP2311)</f>
        <v>3.7333333333333334</v>
      </c>
      <c r="AQ2312" s="126" t="e">
        <f t="shared" ref="AQ2312" si="1310">IF(O2312="B",AQ2311+AA2312/60,AQ2311)</f>
        <v>#REF!</v>
      </c>
      <c r="AR2312" s="126" t="e">
        <f t="shared" ref="AR2312" si="1311">IF(O2312="3A",AR2311+AA2312/60,AR2311)</f>
        <v>#REF!</v>
      </c>
      <c r="AS2312" s="85">
        <f t="shared" ref="AS2312" si="1312">IF(O2312="3C",AS2311+AA2312/60,AS2311)</f>
        <v>44.800000000000004</v>
      </c>
      <c r="AT2312" s="85">
        <f t="shared" ref="AT2312" si="1313">AT2311+(AA2312/60)</f>
        <v>48.533333333333339</v>
      </c>
      <c r="AU2312" s="125">
        <f t="shared" ref="AU2312" si="1314">AU2311+(AA2312/60)</f>
        <v>2613.3999999999901</v>
      </c>
    </row>
    <row r="2313" spans="2:47">
      <c r="B2313" s="96">
        <v>45782</v>
      </c>
      <c r="C2313" s="82" t="s">
        <v>1197</v>
      </c>
      <c r="D2313" s="82" t="s">
        <v>93</v>
      </c>
      <c r="E2313" s="82" t="s">
        <v>3729</v>
      </c>
      <c r="F2313" s="84" t="s">
        <v>2214</v>
      </c>
      <c r="G2313" s="84" t="s">
        <v>2214</v>
      </c>
      <c r="H2313" s="84" t="s">
        <v>89</v>
      </c>
      <c r="I2313" s="84"/>
      <c r="J2313" s="84"/>
      <c r="K2313" s="84"/>
      <c r="L2313" s="84" t="s">
        <v>95</v>
      </c>
      <c r="M2313" s="84" t="s">
        <v>168</v>
      </c>
      <c r="N2313" s="84">
        <v>3</v>
      </c>
      <c r="O2313" s="84" t="s">
        <v>92</v>
      </c>
      <c r="P2313" s="84">
        <v>3</v>
      </c>
      <c r="Q2313" s="84">
        <v>44</v>
      </c>
      <c r="R2313" s="84">
        <v>338</v>
      </c>
      <c r="S2313" s="84">
        <v>338</v>
      </c>
      <c r="T2313" s="84" t="s">
        <v>88</v>
      </c>
      <c r="U2313" s="84"/>
      <c r="V2313" s="84"/>
      <c r="W2313" s="84"/>
      <c r="X2313" s="84"/>
      <c r="Y2313" s="84"/>
      <c r="Z2313" s="84"/>
      <c r="AA2313" s="82">
        <f t="shared" ref="AA2313" si="1315">P2313*60+Q2313</f>
        <v>224</v>
      </c>
      <c r="AB2313" s="82">
        <v>110.6</v>
      </c>
      <c r="AC2313" s="82" t="s">
        <v>88</v>
      </c>
      <c r="AD2313" s="82"/>
      <c r="AE2313" s="120">
        <v>2.375</v>
      </c>
      <c r="AF2313" s="82"/>
      <c r="AG2313" s="82"/>
      <c r="AH2313" s="82"/>
      <c r="AI2313" s="82"/>
      <c r="AJ2313" s="82"/>
      <c r="AK2313" s="82"/>
      <c r="AL2313" s="82"/>
      <c r="AM2313" s="82"/>
      <c r="AN2313" s="82"/>
      <c r="AO2313" s="87"/>
      <c r="AP2313" s="93">
        <f t="shared" ref="AP2313:AP2376" si="1316">IF(O2313="A",AP2312+AA2313/60,AP2312)</f>
        <v>3.7333333333333334</v>
      </c>
      <c r="AQ2313" s="126" t="e">
        <f t="shared" ref="AQ2313:AQ2376" si="1317">IF(O2313="B",AQ2312+AA2313/60,AQ2312)</f>
        <v>#REF!</v>
      </c>
      <c r="AR2313" s="126" t="e">
        <f t="shared" ref="AR2313:AR2376" si="1318">IF(O2313="3A",AR2312+AA2313/60,AR2312)</f>
        <v>#REF!</v>
      </c>
      <c r="AS2313" s="85">
        <f t="shared" ref="AS2313:AS2376" si="1319">IF(O2313="3C",AS2312+AA2313/60,AS2312)</f>
        <v>48.533333333333339</v>
      </c>
      <c r="AT2313" s="85">
        <f t="shared" ref="AT2313:AT2376" si="1320">AT2312+(AA2313/60)</f>
        <v>52.266666666666673</v>
      </c>
      <c r="AU2313" s="125">
        <f t="shared" ref="AU2313:AU2376" si="1321">AU2312+(AA2313/60)</f>
        <v>2617.1333333333232</v>
      </c>
    </row>
    <row r="2314" spans="2:47">
      <c r="B2314" s="96">
        <v>45782</v>
      </c>
      <c r="C2314" s="82" t="s">
        <v>1197</v>
      </c>
      <c r="D2314" s="82" t="s">
        <v>93</v>
      </c>
      <c r="E2314" s="82" t="s">
        <v>3729</v>
      </c>
      <c r="F2314" s="84" t="s">
        <v>2215</v>
      </c>
      <c r="G2314" s="84" t="s">
        <v>2215</v>
      </c>
      <c r="H2314" s="84" t="s">
        <v>89</v>
      </c>
      <c r="I2314" s="84"/>
      <c r="J2314" s="84"/>
      <c r="K2314" s="84"/>
      <c r="L2314" s="84" t="s">
        <v>95</v>
      </c>
      <c r="M2314" s="84" t="s">
        <v>168</v>
      </c>
      <c r="N2314" s="84">
        <v>3</v>
      </c>
      <c r="O2314" s="84" t="s">
        <v>92</v>
      </c>
      <c r="P2314" s="84">
        <v>3</v>
      </c>
      <c r="Q2314" s="84">
        <v>44</v>
      </c>
      <c r="R2314" s="84">
        <v>338</v>
      </c>
      <c r="S2314" s="84">
        <v>338</v>
      </c>
      <c r="T2314" s="84" t="s">
        <v>88</v>
      </c>
      <c r="U2314" s="84"/>
      <c r="V2314" s="84"/>
      <c r="W2314" s="84"/>
      <c r="X2314" s="84"/>
      <c r="Y2314" s="84"/>
      <c r="Z2314" s="84"/>
      <c r="AA2314" s="82">
        <f t="shared" ref="AA2314:AA2315" si="1322">P2314*60+Q2314</f>
        <v>224</v>
      </c>
      <c r="AB2314" s="82">
        <v>110.8</v>
      </c>
      <c r="AC2314" s="82" t="s">
        <v>88</v>
      </c>
      <c r="AD2314" s="82"/>
      <c r="AE2314" s="120">
        <v>2.3730000000000002</v>
      </c>
      <c r="AF2314" s="82"/>
      <c r="AG2314" s="82"/>
      <c r="AH2314" s="82"/>
      <c r="AI2314" s="82"/>
      <c r="AJ2314" s="82"/>
      <c r="AK2314" s="82"/>
      <c r="AL2314" s="82"/>
      <c r="AM2314" s="82"/>
      <c r="AN2314" s="82"/>
      <c r="AO2314" s="87"/>
      <c r="AP2314" s="93">
        <f t="shared" si="1316"/>
        <v>3.7333333333333334</v>
      </c>
      <c r="AQ2314" s="126" t="e">
        <f t="shared" si="1317"/>
        <v>#REF!</v>
      </c>
      <c r="AR2314" s="126" t="e">
        <f t="shared" si="1318"/>
        <v>#REF!</v>
      </c>
      <c r="AS2314" s="85">
        <f t="shared" si="1319"/>
        <v>52.266666666666673</v>
      </c>
      <c r="AT2314" s="85">
        <f t="shared" si="1320"/>
        <v>56.000000000000007</v>
      </c>
      <c r="AU2314" s="125">
        <f t="shared" si="1321"/>
        <v>2620.8666666666563</v>
      </c>
    </row>
    <row r="2315" spans="2:47">
      <c r="B2315" s="96">
        <v>45782</v>
      </c>
      <c r="C2315" s="82" t="s">
        <v>1197</v>
      </c>
      <c r="D2315" s="82" t="s">
        <v>93</v>
      </c>
      <c r="E2315" s="82" t="s">
        <v>3729</v>
      </c>
      <c r="F2315" s="84" t="s">
        <v>2216</v>
      </c>
      <c r="G2315" s="84" t="s">
        <v>2216</v>
      </c>
      <c r="H2315" s="84" t="s">
        <v>89</v>
      </c>
      <c r="I2315" s="84"/>
      <c r="J2315" s="84"/>
      <c r="K2315" s="84"/>
      <c r="L2315" s="84" t="s">
        <v>95</v>
      </c>
      <c r="M2315" s="84" t="s">
        <v>168</v>
      </c>
      <c r="N2315" s="84">
        <v>3</v>
      </c>
      <c r="O2315" s="84" t="s">
        <v>92</v>
      </c>
      <c r="P2315" s="84">
        <v>3</v>
      </c>
      <c r="Q2315" s="84">
        <v>44</v>
      </c>
      <c r="R2315" s="84">
        <v>338</v>
      </c>
      <c r="S2315" s="84">
        <v>338</v>
      </c>
      <c r="T2315" s="84" t="s">
        <v>88</v>
      </c>
      <c r="U2315" s="84"/>
      <c r="V2315" s="84"/>
      <c r="W2315" s="84"/>
      <c r="X2315" s="84"/>
      <c r="Y2315" s="84"/>
      <c r="Z2315" s="84"/>
      <c r="AA2315" s="82">
        <f t="shared" si="1322"/>
        <v>224</v>
      </c>
      <c r="AB2315" s="82">
        <v>110.3</v>
      </c>
      <c r="AC2315" s="82" t="s">
        <v>88</v>
      </c>
      <c r="AD2315" s="82"/>
      <c r="AE2315" s="120">
        <v>2.375</v>
      </c>
      <c r="AF2315" s="82"/>
      <c r="AG2315" s="82"/>
      <c r="AH2315" s="82"/>
      <c r="AI2315" s="82"/>
      <c r="AJ2315" s="82"/>
      <c r="AK2315" s="82"/>
      <c r="AL2315" s="82"/>
      <c r="AM2315" s="82"/>
      <c r="AN2315" s="82"/>
      <c r="AO2315" s="87"/>
      <c r="AP2315" s="93">
        <f t="shared" si="1316"/>
        <v>3.7333333333333334</v>
      </c>
      <c r="AQ2315" s="126" t="e">
        <f t="shared" si="1317"/>
        <v>#REF!</v>
      </c>
      <c r="AR2315" s="126" t="e">
        <f t="shared" si="1318"/>
        <v>#REF!</v>
      </c>
      <c r="AS2315" s="85">
        <f t="shared" si="1319"/>
        <v>56.000000000000007</v>
      </c>
      <c r="AT2315" s="85">
        <f t="shared" si="1320"/>
        <v>59.733333333333341</v>
      </c>
      <c r="AU2315" s="125">
        <f t="shared" si="1321"/>
        <v>2624.5999999999894</v>
      </c>
    </row>
    <row r="2316" spans="2:47">
      <c r="B2316" s="96">
        <v>45784</v>
      </c>
      <c r="C2316" s="82" t="s">
        <v>149</v>
      </c>
      <c r="D2316" s="82" t="s">
        <v>93</v>
      </c>
      <c r="E2316" s="82" t="s">
        <v>3729</v>
      </c>
      <c r="F2316" s="84" t="s">
        <v>2217</v>
      </c>
      <c r="G2316" s="84" t="s">
        <v>2217</v>
      </c>
      <c r="H2316" s="84" t="s">
        <v>89</v>
      </c>
      <c r="I2316" s="84"/>
      <c r="J2316" s="84"/>
      <c r="K2316" s="84"/>
      <c r="L2316" s="84" t="s">
        <v>95</v>
      </c>
      <c r="M2316" s="84" t="s">
        <v>168</v>
      </c>
      <c r="N2316" s="84">
        <v>3</v>
      </c>
      <c r="O2316" s="84" t="s">
        <v>92</v>
      </c>
      <c r="P2316" s="84">
        <v>3</v>
      </c>
      <c r="Q2316" s="84">
        <v>44</v>
      </c>
      <c r="R2316" s="84">
        <v>338</v>
      </c>
      <c r="S2316" s="84">
        <v>338</v>
      </c>
      <c r="T2316" s="84" t="s">
        <v>88</v>
      </c>
      <c r="U2316" s="84"/>
      <c r="V2316" s="84"/>
      <c r="W2316" s="84"/>
      <c r="X2316" s="84"/>
      <c r="Y2316" s="84"/>
      <c r="Z2316" s="84"/>
      <c r="AA2316" s="82">
        <f t="shared" ref="AA2316" si="1323">P2316*60+Q2316</f>
        <v>224</v>
      </c>
      <c r="AB2316" s="82">
        <v>109.5</v>
      </c>
      <c r="AC2316" s="82" t="s">
        <v>88</v>
      </c>
      <c r="AD2316" s="82"/>
      <c r="AE2316" s="120">
        <v>2.3740000000000001</v>
      </c>
      <c r="AF2316" s="82"/>
      <c r="AG2316" s="82"/>
      <c r="AH2316" s="82"/>
      <c r="AI2316" s="82"/>
      <c r="AJ2316" s="82"/>
      <c r="AK2316" s="82"/>
      <c r="AL2316" s="82"/>
      <c r="AM2316" s="82"/>
      <c r="AN2316" s="82"/>
      <c r="AO2316" s="87"/>
      <c r="AP2316" s="93">
        <f t="shared" si="1316"/>
        <v>3.7333333333333334</v>
      </c>
      <c r="AQ2316" s="126" t="e">
        <f t="shared" si="1317"/>
        <v>#REF!</v>
      </c>
      <c r="AR2316" s="126" t="e">
        <f t="shared" si="1318"/>
        <v>#REF!</v>
      </c>
      <c r="AS2316" s="85">
        <f t="shared" si="1319"/>
        <v>59.733333333333341</v>
      </c>
      <c r="AT2316" s="85">
        <f t="shared" si="1320"/>
        <v>63.466666666666676</v>
      </c>
      <c r="AU2316" s="125">
        <f t="shared" si="1321"/>
        <v>2628.3333333333226</v>
      </c>
    </row>
    <row r="2317" spans="2:47">
      <c r="B2317" s="96">
        <v>45784</v>
      </c>
      <c r="C2317" s="82" t="s">
        <v>149</v>
      </c>
      <c r="D2317" s="82" t="s">
        <v>93</v>
      </c>
      <c r="E2317" s="82" t="s">
        <v>3729</v>
      </c>
      <c r="F2317" s="84" t="s">
        <v>2218</v>
      </c>
      <c r="G2317" s="84" t="s">
        <v>2218</v>
      </c>
      <c r="H2317" s="84" t="s">
        <v>89</v>
      </c>
      <c r="I2317" s="84"/>
      <c r="J2317" s="84"/>
      <c r="K2317" s="84"/>
      <c r="L2317" s="84" t="s">
        <v>95</v>
      </c>
      <c r="M2317" s="84" t="s">
        <v>168</v>
      </c>
      <c r="N2317" s="84">
        <v>3</v>
      </c>
      <c r="O2317" s="84" t="s">
        <v>92</v>
      </c>
      <c r="P2317" s="84">
        <v>3</v>
      </c>
      <c r="Q2317" s="84">
        <v>44</v>
      </c>
      <c r="R2317" s="84">
        <v>338</v>
      </c>
      <c r="S2317" s="84">
        <v>338</v>
      </c>
      <c r="T2317" s="84" t="s">
        <v>88</v>
      </c>
      <c r="U2317" s="84"/>
      <c r="V2317" s="84"/>
      <c r="W2317" s="84"/>
      <c r="X2317" s="84"/>
      <c r="Y2317" s="84"/>
      <c r="Z2317" s="84"/>
      <c r="AA2317" s="82">
        <f t="shared" ref="AA2317:AA2318" si="1324">P2317*60+Q2317</f>
        <v>224</v>
      </c>
      <c r="AB2317" s="82">
        <v>111.3</v>
      </c>
      <c r="AC2317" s="82" t="s">
        <v>88</v>
      </c>
      <c r="AD2317" s="82"/>
      <c r="AE2317" s="120">
        <v>2.3740000000000001</v>
      </c>
      <c r="AF2317" s="82"/>
      <c r="AG2317" s="82"/>
      <c r="AH2317" s="82"/>
      <c r="AI2317" s="82"/>
      <c r="AJ2317" s="82"/>
      <c r="AK2317" s="82"/>
      <c r="AL2317" s="82"/>
      <c r="AM2317" s="82"/>
      <c r="AN2317" s="82"/>
      <c r="AO2317" s="87"/>
      <c r="AP2317" s="93">
        <f t="shared" si="1316"/>
        <v>3.7333333333333334</v>
      </c>
      <c r="AQ2317" s="126" t="e">
        <f t="shared" si="1317"/>
        <v>#REF!</v>
      </c>
      <c r="AR2317" s="126" t="e">
        <f t="shared" si="1318"/>
        <v>#REF!</v>
      </c>
      <c r="AS2317" s="85">
        <f t="shared" si="1319"/>
        <v>63.466666666666676</v>
      </c>
      <c r="AT2317" s="85">
        <f t="shared" si="1320"/>
        <v>67.2</v>
      </c>
      <c r="AU2317" s="125">
        <f t="shared" si="1321"/>
        <v>2632.0666666666557</v>
      </c>
    </row>
    <row r="2318" spans="2:47">
      <c r="B2318" s="96">
        <v>45784</v>
      </c>
      <c r="C2318" s="82" t="s">
        <v>149</v>
      </c>
      <c r="D2318" s="82" t="s">
        <v>93</v>
      </c>
      <c r="E2318" s="82" t="s">
        <v>3729</v>
      </c>
      <c r="F2318" s="84" t="s">
        <v>2219</v>
      </c>
      <c r="G2318" s="84" t="s">
        <v>2219</v>
      </c>
      <c r="H2318" s="84" t="s">
        <v>89</v>
      </c>
      <c r="I2318" s="84"/>
      <c r="J2318" s="84"/>
      <c r="K2318" s="84"/>
      <c r="L2318" s="84" t="s">
        <v>95</v>
      </c>
      <c r="M2318" s="84" t="s">
        <v>168</v>
      </c>
      <c r="N2318" s="84">
        <v>3</v>
      </c>
      <c r="O2318" s="84" t="s">
        <v>92</v>
      </c>
      <c r="P2318" s="84">
        <v>3</v>
      </c>
      <c r="Q2318" s="84">
        <v>44</v>
      </c>
      <c r="R2318" s="84">
        <v>338</v>
      </c>
      <c r="S2318" s="84">
        <v>338</v>
      </c>
      <c r="T2318" s="84" t="s">
        <v>88</v>
      </c>
      <c r="U2318" s="84"/>
      <c r="V2318" s="84"/>
      <c r="W2318" s="84"/>
      <c r="X2318" s="84"/>
      <c r="Y2318" s="84"/>
      <c r="Z2318" s="84"/>
      <c r="AA2318" s="82">
        <f t="shared" si="1324"/>
        <v>224</v>
      </c>
      <c r="AB2318" s="82">
        <v>112.2</v>
      </c>
      <c r="AC2318" s="82" t="s">
        <v>88</v>
      </c>
      <c r="AD2318" s="82"/>
      <c r="AE2318" s="120">
        <v>2.3929999999999998</v>
      </c>
      <c r="AF2318" s="82"/>
      <c r="AG2318" s="82"/>
      <c r="AH2318" s="82"/>
      <c r="AI2318" s="82"/>
      <c r="AJ2318" s="82"/>
      <c r="AK2318" s="82"/>
      <c r="AL2318" s="82"/>
      <c r="AM2318" s="82"/>
      <c r="AN2318" s="82"/>
      <c r="AO2318" s="87"/>
      <c r="AP2318" s="93">
        <f t="shared" si="1316"/>
        <v>3.7333333333333334</v>
      </c>
      <c r="AQ2318" s="126" t="e">
        <f t="shared" si="1317"/>
        <v>#REF!</v>
      </c>
      <c r="AR2318" s="126" t="e">
        <f t="shared" si="1318"/>
        <v>#REF!</v>
      </c>
      <c r="AS2318" s="85">
        <f t="shared" si="1319"/>
        <v>67.2</v>
      </c>
      <c r="AT2318" s="85">
        <f t="shared" si="1320"/>
        <v>70.933333333333337</v>
      </c>
      <c r="AU2318" s="125">
        <f t="shared" si="1321"/>
        <v>2635.7999999999888</v>
      </c>
    </row>
    <row r="2319" spans="2:47">
      <c r="B2319" s="96">
        <v>45784</v>
      </c>
      <c r="C2319" s="82" t="s">
        <v>1197</v>
      </c>
      <c r="D2319" s="82" t="s">
        <v>93</v>
      </c>
      <c r="E2319" s="82" t="s">
        <v>3729</v>
      </c>
      <c r="F2319" s="84" t="s">
        <v>2220</v>
      </c>
      <c r="G2319" s="84" t="s">
        <v>2220</v>
      </c>
      <c r="H2319" s="84" t="s">
        <v>89</v>
      </c>
      <c r="I2319" s="84"/>
      <c r="J2319" s="84"/>
      <c r="K2319" s="84"/>
      <c r="L2319" s="84" t="s">
        <v>95</v>
      </c>
      <c r="M2319" s="84" t="s">
        <v>168</v>
      </c>
      <c r="N2319" s="84">
        <v>3</v>
      </c>
      <c r="O2319" s="84" t="s">
        <v>92</v>
      </c>
      <c r="P2319" s="84">
        <v>3</v>
      </c>
      <c r="Q2319" s="84">
        <v>44</v>
      </c>
      <c r="R2319" s="84">
        <v>338</v>
      </c>
      <c r="S2319" s="84">
        <v>338</v>
      </c>
      <c r="T2319" s="84" t="s">
        <v>88</v>
      </c>
      <c r="U2319" s="84"/>
      <c r="V2319" s="84"/>
      <c r="W2319" s="84"/>
      <c r="X2319" s="84"/>
      <c r="Y2319" s="84"/>
      <c r="Z2319" s="84"/>
      <c r="AA2319" s="82">
        <f t="shared" ref="AA2319" si="1325">P2319*60+Q2319</f>
        <v>224</v>
      </c>
      <c r="AB2319" s="82">
        <v>111.5</v>
      </c>
      <c r="AC2319" s="82" t="s">
        <v>88</v>
      </c>
      <c r="AD2319" s="82"/>
      <c r="AE2319" s="120">
        <v>2.3849999999999998</v>
      </c>
      <c r="AF2319" s="82"/>
      <c r="AG2319" s="82"/>
      <c r="AH2319" s="82"/>
      <c r="AI2319" s="82"/>
      <c r="AJ2319" s="82"/>
      <c r="AK2319" s="82"/>
      <c r="AL2319" s="82"/>
      <c r="AM2319" s="82"/>
      <c r="AN2319" s="82"/>
      <c r="AO2319" s="87"/>
      <c r="AP2319" s="93">
        <f t="shared" si="1316"/>
        <v>3.7333333333333334</v>
      </c>
      <c r="AQ2319" s="126" t="e">
        <f t="shared" si="1317"/>
        <v>#REF!</v>
      </c>
      <c r="AR2319" s="126" t="e">
        <f t="shared" si="1318"/>
        <v>#REF!</v>
      </c>
      <c r="AS2319" s="85">
        <f t="shared" si="1319"/>
        <v>70.933333333333337</v>
      </c>
      <c r="AT2319" s="85">
        <f t="shared" si="1320"/>
        <v>74.666666666666671</v>
      </c>
      <c r="AU2319" s="125">
        <f t="shared" si="1321"/>
        <v>2639.5333333333219</v>
      </c>
    </row>
    <row r="2320" spans="2:47">
      <c r="B2320" s="96">
        <v>45784</v>
      </c>
      <c r="C2320" s="82" t="s">
        <v>1197</v>
      </c>
      <c r="D2320" s="82" t="s">
        <v>93</v>
      </c>
      <c r="E2320" s="82" t="s">
        <v>3729</v>
      </c>
      <c r="F2320" s="84" t="s">
        <v>2221</v>
      </c>
      <c r="G2320" s="84" t="s">
        <v>2221</v>
      </c>
      <c r="H2320" s="84" t="s">
        <v>89</v>
      </c>
      <c r="I2320" s="84"/>
      <c r="J2320" s="84"/>
      <c r="K2320" s="84"/>
      <c r="L2320" s="84" t="s">
        <v>95</v>
      </c>
      <c r="M2320" s="84" t="s">
        <v>168</v>
      </c>
      <c r="N2320" s="84">
        <v>3</v>
      </c>
      <c r="O2320" s="84" t="s">
        <v>92</v>
      </c>
      <c r="P2320" s="84">
        <v>3</v>
      </c>
      <c r="Q2320" s="84">
        <v>44</v>
      </c>
      <c r="R2320" s="84">
        <v>338</v>
      </c>
      <c r="S2320" s="84">
        <v>338</v>
      </c>
      <c r="T2320" s="84" t="s">
        <v>88</v>
      </c>
      <c r="U2320" s="84"/>
      <c r="V2320" s="84"/>
      <c r="W2320" s="84"/>
      <c r="X2320" s="84"/>
      <c r="Y2320" s="84"/>
      <c r="Z2320" s="84"/>
      <c r="AA2320" s="82">
        <f t="shared" ref="AA2320:AA2321" si="1326">P2320*60+Q2320</f>
        <v>224</v>
      </c>
      <c r="AB2320" s="82">
        <v>110.1</v>
      </c>
      <c r="AC2320" s="82" t="s">
        <v>88</v>
      </c>
      <c r="AD2320" s="82"/>
      <c r="AE2320" s="120">
        <v>2.3660000000000001</v>
      </c>
      <c r="AF2320" s="82"/>
      <c r="AG2320" s="82"/>
      <c r="AH2320" s="82"/>
      <c r="AI2320" s="82"/>
      <c r="AJ2320" s="82"/>
      <c r="AK2320" s="82"/>
      <c r="AL2320" s="82"/>
      <c r="AM2320" s="82"/>
      <c r="AN2320" s="82"/>
      <c r="AO2320" s="87"/>
      <c r="AP2320" s="93">
        <f t="shared" si="1316"/>
        <v>3.7333333333333334</v>
      </c>
      <c r="AQ2320" s="126" t="e">
        <f t="shared" si="1317"/>
        <v>#REF!</v>
      </c>
      <c r="AR2320" s="126" t="e">
        <f t="shared" si="1318"/>
        <v>#REF!</v>
      </c>
      <c r="AS2320" s="85">
        <f t="shared" si="1319"/>
        <v>74.666666666666671</v>
      </c>
      <c r="AT2320" s="85">
        <f t="shared" si="1320"/>
        <v>78.400000000000006</v>
      </c>
      <c r="AU2320" s="125">
        <f t="shared" si="1321"/>
        <v>2643.2666666666551</v>
      </c>
    </row>
    <row r="2321" spans="2:47">
      <c r="B2321" s="96">
        <v>45784</v>
      </c>
      <c r="C2321" s="82" t="s">
        <v>1197</v>
      </c>
      <c r="D2321" s="82" t="s">
        <v>93</v>
      </c>
      <c r="E2321" s="82" t="s">
        <v>3729</v>
      </c>
      <c r="F2321" s="84" t="s">
        <v>2222</v>
      </c>
      <c r="G2321" s="84" t="s">
        <v>2222</v>
      </c>
      <c r="H2321" s="84" t="s">
        <v>89</v>
      </c>
      <c r="I2321" s="84"/>
      <c r="J2321" s="84"/>
      <c r="K2321" s="84"/>
      <c r="L2321" s="84" t="s">
        <v>95</v>
      </c>
      <c r="M2321" s="84" t="s">
        <v>168</v>
      </c>
      <c r="N2321" s="84">
        <v>3</v>
      </c>
      <c r="O2321" s="84" t="s">
        <v>92</v>
      </c>
      <c r="P2321" s="84">
        <v>3</v>
      </c>
      <c r="Q2321" s="84">
        <v>44</v>
      </c>
      <c r="R2321" s="84">
        <v>338</v>
      </c>
      <c r="S2321" s="84">
        <v>338</v>
      </c>
      <c r="T2321" s="84" t="s">
        <v>88</v>
      </c>
      <c r="U2321" s="84"/>
      <c r="V2321" s="84"/>
      <c r="W2321" s="84"/>
      <c r="X2321" s="84"/>
      <c r="Y2321" s="84"/>
      <c r="Z2321" s="84"/>
      <c r="AA2321" s="82">
        <f t="shared" si="1326"/>
        <v>224</v>
      </c>
      <c r="AB2321" s="82">
        <v>111.5</v>
      </c>
      <c r="AC2321" s="82" t="s">
        <v>88</v>
      </c>
      <c r="AD2321" s="82"/>
      <c r="AE2321" s="120">
        <v>2.3719999999999999</v>
      </c>
      <c r="AF2321" s="82"/>
      <c r="AG2321" s="82"/>
      <c r="AH2321" s="82"/>
      <c r="AI2321" s="82"/>
      <c r="AJ2321" s="82"/>
      <c r="AK2321" s="82"/>
      <c r="AL2321" s="82"/>
      <c r="AM2321" s="82"/>
      <c r="AN2321" s="82"/>
      <c r="AO2321" s="87"/>
      <c r="AP2321" s="93">
        <f t="shared" si="1316"/>
        <v>3.7333333333333334</v>
      </c>
      <c r="AQ2321" s="126" t="e">
        <f t="shared" si="1317"/>
        <v>#REF!</v>
      </c>
      <c r="AR2321" s="126" t="e">
        <f t="shared" si="1318"/>
        <v>#REF!</v>
      </c>
      <c r="AS2321" s="85">
        <f t="shared" si="1319"/>
        <v>78.400000000000006</v>
      </c>
      <c r="AT2321" s="85">
        <f t="shared" si="1320"/>
        <v>82.13333333333334</v>
      </c>
      <c r="AU2321" s="125">
        <f t="shared" si="1321"/>
        <v>2646.9999999999882</v>
      </c>
    </row>
    <row r="2322" spans="2:47">
      <c r="B2322" s="96">
        <v>45784</v>
      </c>
      <c r="C2322" s="82" t="s">
        <v>1197</v>
      </c>
      <c r="D2322" s="82" t="s">
        <v>93</v>
      </c>
      <c r="E2322" s="82" t="s">
        <v>3729</v>
      </c>
      <c r="F2322" s="84" t="s">
        <v>2223</v>
      </c>
      <c r="G2322" s="84" t="s">
        <v>2223</v>
      </c>
      <c r="H2322" s="84" t="s">
        <v>89</v>
      </c>
      <c r="I2322" s="84"/>
      <c r="J2322" s="84"/>
      <c r="K2322" s="84"/>
      <c r="L2322" s="84" t="s">
        <v>95</v>
      </c>
      <c r="M2322" s="84" t="s">
        <v>168</v>
      </c>
      <c r="N2322" s="84">
        <v>3</v>
      </c>
      <c r="O2322" s="84" t="s">
        <v>92</v>
      </c>
      <c r="P2322" s="84">
        <v>3</v>
      </c>
      <c r="Q2322" s="84">
        <v>44</v>
      </c>
      <c r="R2322" s="84">
        <v>338</v>
      </c>
      <c r="S2322" s="84">
        <v>338</v>
      </c>
      <c r="T2322" s="84" t="s">
        <v>88</v>
      </c>
      <c r="U2322" s="84"/>
      <c r="V2322" s="84"/>
      <c r="W2322" s="84"/>
      <c r="X2322" s="84"/>
      <c r="Y2322" s="84"/>
      <c r="Z2322" s="84"/>
      <c r="AA2322" s="82">
        <f t="shared" ref="AA2322" si="1327">P2322*60+Q2322</f>
        <v>224</v>
      </c>
      <c r="AB2322" s="82">
        <v>110.7</v>
      </c>
      <c r="AC2322" s="82" t="s">
        <v>88</v>
      </c>
      <c r="AD2322" s="82"/>
      <c r="AE2322" s="120">
        <v>2.3730000000000002</v>
      </c>
      <c r="AF2322" s="82"/>
      <c r="AG2322" s="82"/>
      <c r="AH2322" s="82"/>
      <c r="AI2322" s="82"/>
      <c r="AJ2322" s="82"/>
      <c r="AK2322" s="82"/>
      <c r="AL2322" s="82"/>
      <c r="AM2322" s="82"/>
      <c r="AN2322" s="82"/>
      <c r="AO2322" s="87"/>
      <c r="AP2322" s="93">
        <f t="shared" si="1316"/>
        <v>3.7333333333333334</v>
      </c>
      <c r="AQ2322" s="126" t="e">
        <f t="shared" si="1317"/>
        <v>#REF!</v>
      </c>
      <c r="AR2322" s="126" t="e">
        <f t="shared" si="1318"/>
        <v>#REF!</v>
      </c>
      <c r="AS2322" s="85">
        <f t="shared" si="1319"/>
        <v>82.13333333333334</v>
      </c>
      <c r="AT2322" s="85">
        <f t="shared" si="1320"/>
        <v>85.866666666666674</v>
      </c>
      <c r="AU2322" s="125">
        <f t="shared" si="1321"/>
        <v>2650.7333333333213</v>
      </c>
    </row>
    <row r="2323" spans="2:47">
      <c r="B2323" s="96">
        <v>45784</v>
      </c>
      <c r="C2323" s="82" t="s">
        <v>1197</v>
      </c>
      <c r="D2323" s="82" t="s">
        <v>93</v>
      </c>
      <c r="E2323" s="82" t="s">
        <v>3729</v>
      </c>
      <c r="F2323" s="84" t="s">
        <v>2224</v>
      </c>
      <c r="G2323" s="84" t="s">
        <v>2224</v>
      </c>
      <c r="H2323" s="84" t="s">
        <v>89</v>
      </c>
      <c r="I2323" s="84"/>
      <c r="J2323" s="84"/>
      <c r="K2323" s="84"/>
      <c r="L2323" s="84" t="s">
        <v>95</v>
      </c>
      <c r="M2323" s="84" t="s">
        <v>168</v>
      </c>
      <c r="N2323" s="84">
        <v>3</v>
      </c>
      <c r="O2323" s="84" t="s">
        <v>92</v>
      </c>
      <c r="P2323" s="84">
        <v>3</v>
      </c>
      <c r="Q2323" s="84">
        <v>44</v>
      </c>
      <c r="R2323" s="84">
        <v>338</v>
      </c>
      <c r="S2323" s="84">
        <v>338</v>
      </c>
      <c r="T2323" s="84" t="s">
        <v>88</v>
      </c>
      <c r="U2323" s="84"/>
      <c r="V2323" s="84"/>
      <c r="W2323" s="84"/>
      <c r="X2323" s="84"/>
      <c r="Y2323" s="84"/>
      <c r="Z2323" s="84"/>
      <c r="AA2323" s="82">
        <f t="shared" ref="AA2323:AA2380" si="1328">P2323*60+Q2323</f>
        <v>224</v>
      </c>
      <c r="AB2323" s="82">
        <v>111.1</v>
      </c>
      <c r="AC2323" s="82" t="s">
        <v>88</v>
      </c>
      <c r="AD2323" s="82"/>
      <c r="AE2323" s="120">
        <v>2.371</v>
      </c>
      <c r="AF2323" s="82"/>
      <c r="AG2323" s="82"/>
      <c r="AH2323" s="82"/>
      <c r="AI2323" s="82"/>
      <c r="AJ2323" s="82"/>
      <c r="AK2323" s="82"/>
      <c r="AL2323" s="82"/>
      <c r="AM2323" s="82"/>
      <c r="AN2323" s="82"/>
      <c r="AO2323" s="87"/>
      <c r="AP2323" s="93">
        <f t="shared" si="1316"/>
        <v>3.7333333333333334</v>
      </c>
      <c r="AQ2323" s="126" t="e">
        <f t="shared" si="1317"/>
        <v>#REF!</v>
      </c>
      <c r="AR2323" s="126" t="e">
        <f t="shared" si="1318"/>
        <v>#REF!</v>
      </c>
      <c r="AS2323" s="85">
        <f t="shared" si="1319"/>
        <v>85.866666666666674</v>
      </c>
      <c r="AT2323" s="85">
        <f t="shared" si="1320"/>
        <v>89.600000000000009</v>
      </c>
      <c r="AU2323" s="125">
        <f t="shared" si="1321"/>
        <v>2654.4666666666544</v>
      </c>
    </row>
    <row r="2324" spans="2:47">
      <c r="B2324" s="96">
        <v>45784</v>
      </c>
      <c r="C2324" s="82" t="s">
        <v>1197</v>
      </c>
      <c r="D2324" s="82" t="s">
        <v>93</v>
      </c>
      <c r="E2324" s="82" t="s">
        <v>3729</v>
      </c>
      <c r="F2324" s="84" t="s">
        <v>2225</v>
      </c>
      <c r="G2324" s="84" t="s">
        <v>2225</v>
      </c>
      <c r="H2324" s="84" t="s">
        <v>89</v>
      </c>
      <c r="I2324" s="84"/>
      <c r="J2324" s="84"/>
      <c r="K2324" s="84"/>
      <c r="L2324" s="84" t="s">
        <v>95</v>
      </c>
      <c r="M2324" s="84" t="s">
        <v>168</v>
      </c>
      <c r="N2324" s="84">
        <v>3</v>
      </c>
      <c r="O2324" s="84" t="s">
        <v>92</v>
      </c>
      <c r="P2324" s="84">
        <v>3</v>
      </c>
      <c r="Q2324" s="84">
        <v>44</v>
      </c>
      <c r="R2324" s="84">
        <v>338</v>
      </c>
      <c r="S2324" s="84">
        <v>338</v>
      </c>
      <c r="T2324" s="84" t="s">
        <v>88</v>
      </c>
      <c r="U2324" s="84"/>
      <c r="V2324" s="84"/>
      <c r="W2324" s="84"/>
      <c r="X2324" s="84"/>
      <c r="Y2324" s="84"/>
      <c r="Z2324" s="84"/>
      <c r="AA2324" s="82">
        <f t="shared" si="1328"/>
        <v>224</v>
      </c>
      <c r="AB2324" s="82">
        <v>110.7</v>
      </c>
      <c r="AC2324" s="82" t="s">
        <v>88</v>
      </c>
      <c r="AD2324" s="82"/>
      <c r="AE2324" s="120">
        <v>2.37</v>
      </c>
      <c r="AF2324" s="82"/>
      <c r="AG2324" s="82"/>
      <c r="AH2324" s="82"/>
      <c r="AI2324" s="82"/>
      <c r="AJ2324" s="82"/>
      <c r="AK2324" s="82"/>
      <c r="AL2324" s="82"/>
      <c r="AM2324" s="82"/>
      <c r="AN2324" s="82"/>
      <c r="AO2324" s="87"/>
      <c r="AP2324" s="93">
        <f t="shared" si="1316"/>
        <v>3.7333333333333334</v>
      </c>
      <c r="AQ2324" s="126" t="e">
        <f t="shared" si="1317"/>
        <v>#REF!</v>
      </c>
      <c r="AR2324" s="126" t="e">
        <f t="shared" si="1318"/>
        <v>#REF!</v>
      </c>
      <c r="AS2324" s="85">
        <f t="shared" si="1319"/>
        <v>89.600000000000009</v>
      </c>
      <c r="AT2324" s="85">
        <f t="shared" si="1320"/>
        <v>93.333333333333343</v>
      </c>
      <c r="AU2324" s="125">
        <f t="shared" si="1321"/>
        <v>2658.1999999999875</v>
      </c>
    </row>
    <row r="2325" spans="2:47">
      <c r="B2325" s="96">
        <v>45784</v>
      </c>
      <c r="C2325" s="82" t="s">
        <v>1197</v>
      </c>
      <c r="D2325" s="82" t="s">
        <v>93</v>
      </c>
      <c r="E2325" s="82" t="s">
        <v>3729</v>
      </c>
      <c r="F2325" s="84" t="s">
        <v>2226</v>
      </c>
      <c r="G2325" s="84" t="s">
        <v>2226</v>
      </c>
      <c r="H2325" s="84" t="s">
        <v>89</v>
      </c>
      <c r="I2325" s="84"/>
      <c r="J2325" s="84"/>
      <c r="K2325" s="84"/>
      <c r="L2325" s="84" t="s">
        <v>95</v>
      </c>
      <c r="M2325" s="84" t="s">
        <v>168</v>
      </c>
      <c r="N2325" s="84">
        <v>3</v>
      </c>
      <c r="O2325" s="84" t="s">
        <v>92</v>
      </c>
      <c r="P2325" s="84">
        <v>3</v>
      </c>
      <c r="Q2325" s="84">
        <v>44</v>
      </c>
      <c r="R2325" s="84">
        <v>338</v>
      </c>
      <c r="S2325" s="84">
        <v>338</v>
      </c>
      <c r="T2325" s="84" t="s">
        <v>88</v>
      </c>
      <c r="U2325" s="84"/>
      <c r="V2325" s="84"/>
      <c r="W2325" s="84"/>
      <c r="X2325" s="84"/>
      <c r="Y2325" s="84"/>
      <c r="Z2325" s="84"/>
      <c r="AA2325" s="82">
        <f t="shared" si="1328"/>
        <v>224</v>
      </c>
      <c r="AB2325" s="82">
        <v>112.2</v>
      </c>
      <c r="AC2325" s="82" t="s">
        <v>88</v>
      </c>
      <c r="AD2325" s="82"/>
      <c r="AE2325" s="120">
        <v>2.3759999999999999</v>
      </c>
      <c r="AF2325" s="82"/>
      <c r="AG2325" s="82"/>
      <c r="AH2325" s="82"/>
      <c r="AI2325" s="82"/>
      <c r="AJ2325" s="82"/>
      <c r="AK2325" s="82"/>
      <c r="AL2325" s="82"/>
      <c r="AM2325" s="82"/>
      <c r="AN2325" s="82"/>
      <c r="AO2325" s="87"/>
      <c r="AP2325" s="93">
        <f t="shared" si="1316"/>
        <v>3.7333333333333334</v>
      </c>
      <c r="AQ2325" s="126" t="e">
        <f t="shared" si="1317"/>
        <v>#REF!</v>
      </c>
      <c r="AR2325" s="126" t="e">
        <f t="shared" si="1318"/>
        <v>#REF!</v>
      </c>
      <c r="AS2325" s="85">
        <f t="shared" si="1319"/>
        <v>93.333333333333343</v>
      </c>
      <c r="AT2325" s="85">
        <f t="shared" si="1320"/>
        <v>97.066666666666677</v>
      </c>
      <c r="AU2325" s="125">
        <f t="shared" si="1321"/>
        <v>2661.9333333333207</v>
      </c>
    </row>
    <row r="2326" spans="2:47">
      <c r="B2326" s="96">
        <v>45785</v>
      </c>
      <c r="C2326" s="82" t="s">
        <v>164</v>
      </c>
      <c r="D2326" s="82" t="s">
        <v>93</v>
      </c>
      <c r="E2326" s="82" t="s">
        <v>3729</v>
      </c>
      <c r="F2326" s="84" t="s">
        <v>2227</v>
      </c>
      <c r="G2326" s="84" t="s">
        <v>2227</v>
      </c>
      <c r="H2326" s="84" t="s">
        <v>89</v>
      </c>
      <c r="I2326" s="84"/>
      <c r="J2326" s="84"/>
      <c r="K2326" s="84"/>
      <c r="L2326" s="84" t="s">
        <v>95</v>
      </c>
      <c r="M2326" s="84" t="s">
        <v>168</v>
      </c>
      <c r="N2326" s="84">
        <v>3</v>
      </c>
      <c r="O2326" s="84" t="s">
        <v>92</v>
      </c>
      <c r="P2326" s="84">
        <v>3</v>
      </c>
      <c r="Q2326" s="84">
        <v>44</v>
      </c>
      <c r="R2326" s="84">
        <v>338</v>
      </c>
      <c r="S2326" s="84">
        <v>338</v>
      </c>
      <c r="T2326" s="84" t="s">
        <v>88</v>
      </c>
      <c r="U2326" s="84"/>
      <c r="V2326" s="84"/>
      <c r="W2326" s="84"/>
      <c r="X2326" s="84"/>
      <c r="Y2326" s="84"/>
      <c r="Z2326" s="84"/>
      <c r="AA2326" s="82">
        <f t="shared" ref="AA2326" si="1329">P2326*60+Q2326</f>
        <v>224</v>
      </c>
      <c r="AB2326" s="82">
        <v>110.2</v>
      </c>
      <c r="AC2326" s="82" t="s">
        <v>88</v>
      </c>
      <c r="AD2326" s="82"/>
      <c r="AE2326" s="120">
        <v>2.38</v>
      </c>
      <c r="AF2326" s="82"/>
      <c r="AG2326" s="82"/>
      <c r="AH2326" s="82"/>
      <c r="AI2326" s="82"/>
      <c r="AJ2326" s="82"/>
      <c r="AK2326" s="82"/>
      <c r="AL2326" s="82"/>
      <c r="AM2326" s="82"/>
      <c r="AN2326" s="82"/>
      <c r="AO2326" s="87"/>
      <c r="AP2326" s="93">
        <f t="shared" si="1316"/>
        <v>3.7333333333333334</v>
      </c>
      <c r="AQ2326" s="126" t="e">
        <f t="shared" si="1317"/>
        <v>#REF!</v>
      </c>
      <c r="AR2326" s="126" t="e">
        <f t="shared" si="1318"/>
        <v>#REF!</v>
      </c>
      <c r="AS2326" s="85">
        <f t="shared" si="1319"/>
        <v>97.066666666666677</v>
      </c>
      <c r="AT2326" s="85">
        <f t="shared" si="1320"/>
        <v>100.80000000000001</v>
      </c>
      <c r="AU2326" s="125">
        <f t="shared" si="1321"/>
        <v>2665.6666666666538</v>
      </c>
    </row>
    <row r="2327" spans="2:47">
      <c r="B2327" s="96">
        <v>45785</v>
      </c>
      <c r="C2327" s="82" t="s">
        <v>164</v>
      </c>
      <c r="D2327" s="82" t="s">
        <v>93</v>
      </c>
      <c r="E2327" s="82" t="s">
        <v>3729</v>
      </c>
      <c r="F2327" s="84" t="s">
        <v>2228</v>
      </c>
      <c r="G2327" s="84" t="s">
        <v>2228</v>
      </c>
      <c r="H2327" s="84" t="s">
        <v>89</v>
      </c>
      <c r="I2327" s="84"/>
      <c r="J2327" s="84"/>
      <c r="K2327" s="84"/>
      <c r="L2327" s="84" t="s">
        <v>95</v>
      </c>
      <c r="M2327" s="84" t="s">
        <v>168</v>
      </c>
      <c r="N2327" s="84">
        <v>3</v>
      </c>
      <c r="O2327" s="84" t="s">
        <v>92</v>
      </c>
      <c r="P2327" s="84">
        <v>3</v>
      </c>
      <c r="Q2327" s="84">
        <v>44</v>
      </c>
      <c r="R2327" s="84">
        <v>338</v>
      </c>
      <c r="S2327" s="84">
        <v>338</v>
      </c>
      <c r="T2327" s="84" t="s">
        <v>88</v>
      </c>
      <c r="U2327" s="84"/>
      <c r="V2327" s="84"/>
      <c r="W2327" s="84"/>
      <c r="X2327" s="84"/>
      <c r="Y2327" s="84"/>
      <c r="Z2327" s="84"/>
      <c r="AA2327" s="82">
        <f t="shared" ref="AA2327:AA2333" si="1330">P2327*60+Q2327</f>
        <v>224</v>
      </c>
      <c r="AB2327" s="82">
        <v>109.6</v>
      </c>
      <c r="AC2327" s="82" t="s">
        <v>88</v>
      </c>
      <c r="AD2327" s="82"/>
      <c r="AE2327" s="120">
        <v>2.3679999999999999</v>
      </c>
      <c r="AF2327" s="82"/>
      <c r="AG2327" s="82"/>
      <c r="AH2327" s="82"/>
      <c r="AI2327" s="82"/>
      <c r="AJ2327" s="82"/>
      <c r="AK2327" s="82"/>
      <c r="AL2327" s="82"/>
      <c r="AM2327" s="82"/>
      <c r="AN2327" s="82"/>
      <c r="AO2327" s="87"/>
      <c r="AP2327" s="93">
        <f t="shared" si="1316"/>
        <v>3.7333333333333334</v>
      </c>
      <c r="AQ2327" s="126" t="e">
        <f t="shared" si="1317"/>
        <v>#REF!</v>
      </c>
      <c r="AR2327" s="126" t="e">
        <f t="shared" si="1318"/>
        <v>#REF!</v>
      </c>
      <c r="AS2327" s="85">
        <f t="shared" si="1319"/>
        <v>100.80000000000001</v>
      </c>
      <c r="AT2327" s="85">
        <f t="shared" si="1320"/>
        <v>104.53333333333335</v>
      </c>
      <c r="AU2327" s="125">
        <f t="shared" si="1321"/>
        <v>2669.3999999999869</v>
      </c>
    </row>
    <row r="2328" spans="2:47">
      <c r="B2328" s="96">
        <v>45785</v>
      </c>
      <c r="C2328" s="82" t="s">
        <v>164</v>
      </c>
      <c r="D2328" s="82" t="s">
        <v>93</v>
      </c>
      <c r="E2328" s="82" t="s">
        <v>3729</v>
      </c>
      <c r="F2328" s="84" t="s">
        <v>2229</v>
      </c>
      <c r="G2328" s="84" t="s">
        <v>2229</v>
      </c>
      <c r="H2328" s="84" t="s">
        <v>89</v>
      </c>
      <c r="I2328" s="84"/>
      <c r="J2328" s="84"/>
      <c r="K2328" s="84"/>
      <c r="L2328" s="84" t="s">
        <v>95</v>
      </c>
      <c r="M2328" s="84" t="s">
        <v>168</v>
      </c>
      <c r="N2328" s="84">
        <v>3</v>
      </c>
      <c r="O2328" s="84" t="s">
        <v>92</v>
      </c>
      <c r="P2328" s="84">
        <v>3</v>
      </c>
      <c r="Q2328" s="84">
        <v>44</v>
      </c>
      <c r="R2328" s="84">
        <v>338</v>
      </c>
      <c r="S2328" s="84">
        <v>338</v>
      </c>
      <c r="T2328" s="84" t="s">
        <v>88</v>
      </c>
      <c r="U2328" s="84"/>
      <c r="V2328" s="84"/>
      <c r="W2328" s="84"/>
      <c r="X2328" s="84"/>
      <c r="Y2328" s="84"/>
      <c r="Z2328" s="84"/>
      <c r="AA2328" s="82">
        <f t="shared" si="1330"/>
        <v>224</v>
      </c>
      <c r="AB2328" s="82">
        <v>110.4</v>
      </c>
      <c r="AC2328" s="82" t="s">
        <v>88</v>
      </c>
      <c r="AD2328" s="82"/>
      <c r="AE2328" s="120">
        <v>2.3690000000000002</v>
      </c>
      <c r="AF2328" s="82"/>
      <c r="AG2328" s="82"/>
      <c r="AH2328" s="82"/>
      <c r="AI2328" s="82"/>
      <c r="AJ2328" s="82"/>
      <c r="AK2328" s="82"/>
      <c r="AL2328" s="82"/>
      <c r="AM2328" s="82"/>
      <c r="AN2328" s="82"/>
      <c r="AO2328" s="87"/>
      <c r="AP2328" s="93">
        <f t="shared" si="1316"/>
        <v>3.7333333333333334</v>
      </c>
      <c r="AQ2328" s="126" t="e">
        <f t="shared" si="1317"/>
        <v>#REF!</v>
      </c>
      <c r="AR2328" s="126" t="e">
        <f t="shared" si="1318"/>
        <v>#REF!</v>
      </c>
      <c r="AS2328" s="85">
        <f t="shared" si="1319"/>
        <v>104.53333333333335</v>
      </c>
      <c r="AT2328" s="85">
        <f t="shared" si="1320"/>
        <v>108.26666666666668</v>
      </c>
      <c r="AU2328" s="125">
        <f t="shared" si="1321"/>
        <v>2673.13333333332</v>
      </c>
    </row>
    <row r="2329" spans="2:47">
      <c r="B2329" s="96">
        <v>45785</v>
      </c>
      <c r="C2329" s="82" t="s">
        <v>164</v>
      </c>
      <c r="D2329" s="82" t="s">
        <v>93</v>
      </c>
      <c r="E2329" s="82" t="s">
        <v>3729</v>
      </c>
      <c r="F2329" s="84" t="s">
        <v>2230</v>
      </c>
      <c r="G2329" s="84" t="s">
        <v>2230</v>
      </c>
      <c r="H2329" s="84" t="s">
        <v>89</v>
      </c>
      <c r="I2329" s="84"/>
      <c r="J2329" s="84"/>
      <c r="K2329" s="84"/>
      <c r="L2329" s="84" t="s">
        <v>95</v>
      </c>
      <c r="M2329" s="84" t="s">
        <v>168</v>
      </c>
      <c r="N2329" s="84">
        <v>3</v>
      </c>
      <c r="O2329" s="84" t="s">
        <v>92</v>
      </c>
      <c r="P2329" s="84">
        <v>3</v>
      </c>
      <c r="Q2329" s="84">
        <v>44</v>
      </c>
      <c r="R2329" s="84">
        <v>338</v>
      </c>
      <c r="S2329" s="84">
        <v>338</v>
      </c>
      <c r="T2329" s="84" t="s">
        <v>88</v>
      </c>
      <c r="U2329" s="84"/>
      <c r="V2329" s="84"/>
      <c r="W2329" s="84"/>
      <c r="X2329" s="84"/>
      <c r="Y2329" s="84"/>
      <c r="Z2329" s="84"/>
      <c r="AA2329" s="82">
        <f t="shared" si="1330"/>
        <v>224</v>
      </c>
      <c r="AB2329" s="82">
        <v>110.1</v>
      </c>
      <c r="AC2329" s="82" t="s">
        <v>88</v>
      </c>
      <c r="AD2329" s="82"/>
      <c r="AE2329" s="120">
        <v>2.3679999999999999</v>
      </c>
      <c r="AF2329" s="82"/>
      <c r="AG2329" s="82"/>
      <c r="AH2329" s="82"/>
      <c r="AI2329" s="82"/>
      <c r="AJ2329" s="82"/>
      <c r="AK2329" s="82"/>
      <c r="AL2329" s="82"/>
      <c r="AM2329" s="82"/>
      <c r="AN2329" s="82"/>
      <c r="AO2329" s="87"/>
      <c r="AP2329" s="93">
        <f t="shared" si="1316"/>
        <v>3.7333333333333334</v>
      </c>
      <c r="AQ2329" s="126" t="e">
        <f t="shared" si="1317"/>
        <v>#REF!</v>
      </c>
      <c r="AR2329" s="126" t="e">
        <f t="shared" si="1318"/>
        <v>#REF!</v>
      </c>
      <c r="AS2329" s="85">
        <f t="shared" si="1319"/>
        <v>108.26666666666668</v>
      </c>
      <c r="AT2329" s="85">
        <f t="shared" si="1320"/>
        <v>112.00000000000001</v>
      </c>
      <c r="AU2329" s="125">
        <f t="shared" si="1321"/>
        <v>2676.8666666666531</v>
      </c>
    </row>
    <row r="2330" spans="2:47">
      <c r="B2330" s="96">
        <v>45785</v>
      </c>
      <c r="C2330" s="82" t="s">
        <v>164</v>
      </c>
      <c r="D2330" s="82" t="s">
        <v>134</v>
      </c>
      <c r="E2330" s="82" t="s">
        <v>3729</v>
      </c>
      <c r="F2330" s="84" t="s">
        <v>2231</v>
      </c>
      <c r="G2330" s="84" t="s">
        <v>2231</v>
      </c>
      <c r="H2330" s="84" t="s">
        <v>89</v>
      </c>
      <c r="I2330" s="84"/>
      <c r="J2330" s="84"/>
      <c r="K2330" s="84"/>
      <c r="L2330" s="84" t="s">
        <v>95</v>
      </c>
      <c r="M2330" s="84" t="s">
        <v>168</v>
      </c>
      <c r="N2330" s="84">
        <v>3</v>
      </c>
      <c r="O2330" s="84" t="s">
        <v>92</v>
      </c>
      <c r="P2330" s="84">
        <v>3</v>
      </c>
      <c r="Q2330" s="84">
        <v>44</v>
      </c>
      <c r="R2330" s="84">
        <v>338</v>
      </c>
      <c r="S2330" s="84">
        <v>338</v>
      </c>
      <c r="T2330" s="84" t="s">
        <v>88</v>
      </c>
      <c r="U2330" s="84"/>
      <c r="V2330" s="84"/>
      <c r="W2330" s="84"/>
      <c r="X2330" s="84"/>
      <c r="Y2330" s="84"/>
      <c r="Z2330" s="84"/>
      <c r="AA2330" s="82">
        <f t="shared" si="1330"/>
        <v>224</v>
      </c>
      <c r="AB2330" s="82">
        <v>110.5</v>
      </c>
      <c r="AC2330" s="82" t="s">
        <v>88</v>
      </c>
      <c r="AD2330" s="82"/>
      <c r="AE2330" s="120">
        <v>2.3730000000000002</v>
      </c>
      <c r="AF2330" s="82"/>
      <c r="AG2330" s="82"/>
      <c r="AH2330" s="82"/>
      <c r="AI2330" s="82"/>
      <c r="AJ2330" s="82"/>
      <c r="AK2330" s="82"/>
      <c r="AL2330" s="82"/>
      <c r="AM2330" s="82"/>
      <c r="AN2330" s="82"/>
      <c r="AO2330" s="87"/>
      <c r="AP2330" s="93">
        <f t="shared" si="1316"/>
        <v>3.7333333333333334</v>
      </c>
      <c r="AQ2330" s="126" t="e">
        <f t="shared" si="1317"/>
        <v>#REF!</v>
      </c>
      <c r="AR2330" s="126" t="e">
        <f t="shared" si="1318"/>
        <v>#REF!</v>
      </c>
      <c r="AS2330" s="85">
        <f t="shared" si="1319"/>
        <v>112.00000000000001</v>
      </c>
      <c r="AT2330" s="85">
        <f t="shared" si="1320"/>
        <v>115.73333333333335</v>
      </c>
      <c r="AU2330" s="125">
        <f t="shared" si="1321"/>
        <v>2680.5999999999863</v>
      </c>
    </row>
    <row r="2331" spans="2:47">
      <c r="B2331" s="96">
        <v>45785</v>
      </c>
      <c r="C2331" s="82" t="s">
        <v>164</v>
      </c>
      <c r="D2331" s="82" t="s">
        <v>134</v>
      </c>
      <c r="E2331" s="82" t="s">
        <v>3729</v>
      </c>
      <c r="F2331" s="84" t="s">
        <v>2232</v>
      </c>
      <c r="G2331" s="84" t="s">
        <v>2232</v>
      </c>
      <c r="H2331" s="84" t="s">
        <v>89</v>
      </c>
      <c r="I2331" s="84"/>
      <c r="J2331" s="84"/>
      <c r="K2331" s="84"/>
      <c r="L2331" s="84" t="s">
        <v>95</v>
      </c>
      <c r="M2331" s="84" t="s">
        <v>168</v>
      </c>
      <c r="N2331" s="84">
        <v>3</v>
      </c>
      <c r="O2331" s="84" t="s">
        <v>92</v>
      </c>
      <c r="P2331" s="84">
        <v>3</v>
      </c>
      <c r="Q2331" s="84">
        <v>44</v>
      </c>
      <c r="R2331" s="84">
        <v>338</v>
      </c>
      <c r="S2331" s="84">
        <v>338</v>
      </c>
      <c r="T2331" s="84" t="s">
        <v>88</v>
      </c>
      <c r="U2331" s="84"/>
      <c r="V2331" s="84"/>
      <c r="W2331" s="84"/>
      <c r="X2331" s="84"/>
      <c r="Y2331" s="84"/>
      <c r="Z2331" s="84"/>
      <c r="AA2331" s="82">
        <f t="shared" si="1330"/>
        <v>224</v>
      </c>
      <c r="AB2331" s="82">
        <v>109.6</v>
      </c>
      <c r="AC2331" s="82" t="s">
        <v>88</v>
      </c>
      <c r="AD2331" s="82"/>
      <c r="AE2331" s="120">
        <v>2.3679999999999999</v>
      </c>
      <c r="AF2331" s="82"/>
      <c r="AG2331" s="82"/>
      <c r="AH2331" s="82"/>
      <c r="AI2331" s="82"/>
      <c r="AJ2331" s="82"/>
      <c r="AK2331" s="82"/>
      <c r="AL2331" s="82"/>
      <c r="AM2331" s="82"/>
      <c r="AN2331" s="82"/>
      <c r="AO2331" s="87"/>
      <c r="AP2331" s="93">
        <f t="shared" si="1316"/>
        <v>3.7333333333333334</v>
      </c>
      <c r="AQ2331" s="126" t="e">
        <f t="shared" si="1317"/>
        <v>#REF!</v>
      </c>
      <c r="AR2331" s="126" t="e">
        <f t="shared" si="1318"/>
        <v>#REF!</v>
      </c>
      <c r="AS2331" s="85">
        <f t="shared" si="1319"/>
        <v>115.73333333333335</v>
      </c>
      <c r="AT2331" s="85">
        <f t="shared" si="1320"/>
        <v>119.46666666666668</v>
      </c>
      <c r="AU2331" s="125">
        <f t="shared" si="1321"/>
        <v>2684.3333333333194</v>
      </c>
    </row>
    <row r="2332" spans="2:47">
      <c r="B2332" s="96">
        <v>45785</v>
      </c>
      <c r="C2332" s="82" t="s">
        <v>164</v>
      </c>
      <c r="D2332" s="82" t="s">
        <v>134</v>
      </c>
      <c r="E2332" s="82" t="s">
        <v>3729</v>
      </c>
      <c r="F2332" s="84" t="s">
        <v>2233</v>
      </c>
      <c r="G2332" s="84" t="s">
        <v>2233</v>
      </c>
      <c r="H2332" s="84" t="s">
        <v>89</v>
      </c>
      <c r="I2332" s="84"/>
      <c r="J2332" s="84"/>
      <c r="K2332" s="84"/>
      <c r="L2332" s="84" t="s">
        <v>95</v>
      </c>
      <c r="M2332" s="84" t="s">
        <v>168</v>
      </c>
      <c r="N2332" s="84">
        <v>3</v>
      </c>
      <c r="O2332" s="84" t="s">
        <v>92</v>
      </c>
      <c r="P2332" s="84">
        <v>3</v>
      </c>
      <c r="Q2332" s="84">
        <v>44</v>
      </c>
      <c r="R2332" s="84">
        <v>338</v>
      </c>
      <c r="S2332" s="84">
        <v>338</v>
      </c>
      <c r="T2332" s="84" t="s">
        <v>88</v>
      </c>
      <c r="U2332" s="84"/>
      <c r="V2332" s="84"/>
      <c r="W2332" s="84"/>
      <c r="X2332" s="84"/>
      <c r="Y2332" s="84"/>
      <c r="Z2332" s="84"/>
      <c r="AA2332" s="82">
        <f t="shared" si="1330"/>
        <v>224</v>
      </c>
      <c r="AB2332" s="82">
        <v>110.3</v>
      </c>
      <c r="AC2332" s="82" t="s">
        <v>88</v>
      </c>
      <c r="AD2332" s="82"/>
      <c r="AE2332" s="120">
        <v>2.371</v>
      </c>
      <c r="AF2332" s="82"/>
      <c r="AG2332" s="82"/>
      <c r="AH2332" s="82"/>
      <c r="AI2332" s="82"/>
      <c r="AJ2332" s="82"/>
      <c r="AK2332" s="82"/>
      <c r="AL2332" s="82"/>
      <c r="AM2332" s="82"/>
      <c r="AN2332" s="82"/>
      <c r="AO2332" s="87"/>
      <c r="AP2332" s="93">
        <f t="shared" si="1316"/>
        <v>3.7333333333333334</v>
      </c>
      <c r="AQ2332" s="126" t="e">
        <f t="shared" si="1317"/>
        <v>#REF!</v>
      </c>
      <c r="AR2332" s="126" t="e">
        <f t="shared" si="1318"/>
        <v>#REF!</v>
      </c>
      <c r="AS2332" s="85">
        <f t="shared" si="1319"/>
        <v>119.46666666666668</v>
      </c>
      <c r="AT2332" s="85">
        <f t="shared" si="1320"/>
        <v>123.20000000000002</v>
      </c>
      <c r="AU2332" s="125">
        <f t="shared" si="1321"/>
        <v>2688.0666666666525</v>
      </c>
    </row>
    <row r="2333" spans="2:47">
      <c r="B2333" s="96">
        <v>45785</v>
      </c>
      <c r="C2333" s="82" t="s">
        <v>164</v>
      </c>
      <c r="D2333" s="82" t="s">
        <v>134</v>
      </c>
      <c r="E2333" s="82" t="s">
        <v>3729</v>
      </c>
      <c r="F2333" s="84" t="s">
        <v>2234</v>
      </c>
      <c r="G2333" s="84" t="s">
        <v>2234</v>
      </c>
      <c r="H2333" s="84" t="s">
        <v>89</v>
      </c>
      <c r="I2333" s="84"/>
      <c r="J2333" s="84"/>
      <c r="K2333" s="84"/>
      <c r="L2333" s="84" t="s">
        <v>95</v>
      </c>
      <c r="M2333" s="84" t="s">
        <v>168</v>
      </c>
      <c r="N2333" s="84">
        <v>3</v>
      </c>
      <c r="O2333" s="84" t="s">
        <v>92</v>
      </c>
      <c r="P2333" s="84">
        <v>3</v>
      </c>
      <c r="Q2333" s="84">
        <v>44</v>
      </c>
      <c r="R2333" s="84">
        <v>338</v>
      </c>
      <c r="S2333" s="84">
        <v>338</v>
      </c>
      <c r="T2333" s="84" t="s">
        <v>88</v>
      </c>
      <c r="U2333" s="84"/>
      <c r="V2333" s="84"/>
      <c r="W2333" s="84"/>
      <c r="X2333" s="84"/>
      <c r="Y2333" s="84"/>
      <c r="Z2333" s="84"/>
      <c r="AA2333" s="82">
        <f t="shared" si="1330"/>
        <v>224</v>
      </c>
      <c r="AB2333" s="82">
        <v>95</v>
      </c>
      <c r="AC2333" s="82" t="s">
        <v>88</v>
      </c>
      <c r="AD2333" s="82"/>
      <c r="AE2333" s="120">
        <v>2.3420000000000001</v>
      </c>
      <c r="AF2333" s="82"/>
      <c r="AG2333" s="82"/>
      <c r="AH2333" s="82"/>
      <c r="AI2333" s="82"/>
      <c r="AJ2333" s="82"/>
      <c r="AK2333" s="82"/>
      <c r="AL2333" s="82"/>
      <c r="AM2333" s="82"/>
      <c r="AN2333" s="82"/>
      <c r="AO2333" s="87"/>
      <c r="AP2333" s="93">
        <f t="shared" si="1316"/>
        <v>3.7333333333333334</v>
      </c>
      <c r="AQ2333" s="126" t="e">
        <f t="shared" si="1317"/>
        <v>#REF!</v>
      </c>
      <c r="AR2333" s="126" t="e">
        <f t="shared" si="1318"/>
        <v>#REF!</v>
      </c>
      <c r="AS2333" s="85">
        <f t="shared" si="1319"/>
        <v>123.20000000000002</v>
      </c>
      <c r="AT2333" s="85">
        <f t="shared" si="1320"/>
        <v>126.93333333333335</v>
      </c>
      <c r="AU2333" s="125">
        <f t="shared" si="1321"/>
        <v>2691.7999999999856</v>
      </c>
    </row>
    <row r="2334" spans="2:47">
      <c r="B2334" s="96">
        <v>45786</v>
      </c>
      <c r="C2334" s="82" t="s">
        <v>1038</v>
      </c>
      <c r="D2334" s="82" t="s">
        <v>170</v>
      </c>
      <c r="E2334" s="82" t="s">
        <v>3729</v>
      </c>
      <c r="F2334" s="84" t="s">
        <v>2236</v>
      </c>
      <c r="G2334" s="84" t="s">
        <v>2236</v>
      </c>
      <c r="H2334" s="84" t="s">
        <v>89</v>
      </c>
      <c r="I2334" s="84"/>
      <c r="J2334" s="84"/>
      <c r="K2334" s="84"/>
      <c r="L2334" s="84" t="s">
        <v>95</v>
      </c>
      <c r="M2334" s="84" t="s">
        <v>168</v>
      </c>
      <c r="N2334" s="84">
        <v>3</v>
      </c>
      <c r="O2334" s="84" t="s">
        <v>92</v>
      </c>
      <c r="P2334" s="84">
        <v>3</v>
      </c>
      <c r="Q2334" s="84">
        <v>44</v>
      </c>
      <c r="R2334" s="84">
        <v>338</v>
      </c>
      <c r="S2334" s="84">
        <v>338</v>
      </c>
      <c r="T2334" s="84" t="s">
        <v>88</v>
      </c>
      <c r="U2334" s="84"/>
      <c r="V2334" s="84"/>
      <c r="W2334" s="84"/>
      <c r="X2334" s="84"/>
      <c r="Y2334" s="84"/>
      <c r="Z2334" s="84"/>
      <c r="AA2334" s="82">
        <f t="shared" si="1328"/>
        <v>224</v>
      </c>
      <c r="AB2334" s="82">
        <v>111.7</v>
      </c>
      <c r="AC2334" s="82" t="s">
        <v>88</v>
      </c>
      <c r="AD2334" s="82"/>
      <c r="AE2334" s="120">
        <v>2.379</v>
      </c>
      <c r="AF2334" s="82"/>
      <c r="AG2334" s="82"/>
      <c r="AH2334" s="82"/>
      <c r="AI2334" s="82"/>
      <c r="AJ2334" s="82"/>
      <c r="AK2334" s="82"/>
      <c r="AL2334" s="82"/>
      <c r="AM2334" s="82"/>
      <c r="AN2334" s="82"/>
      <c r="AO2334" s="87"/>
      <c r="AP2334" s="93">
        <f t="shared" si="1316"/>
        <v>3.7333333333333334</v>
      </c>
      <c r="AQ2334" s="126" t="e">
        <f t="shared" si="1317"/>
        <v>#REF!</v>
      </c>
      <c r="AR2334" s="126" t="e">
        <f t="shared" si="1318"/>
        <v>#REF!</v>
      </c>
      <c r="AS2334" s="85">
        <f t="shared" si="1319"/>
        <v>126.93333333333335</v>
      </c>
      <c r="AT2334" s="85">
        <f t="shared" si="1320"/>
        <v>130.66666666666669</v>
      </c>
      <c r="AU2334" s="125">
        <f t="shared" si="1321"/>
        <v>2695.5333333333188</v>
      </c>
    </row>
    <row r="2335" spans="2:47">
      <c r="B2335" s="96">
        <v>45786</v>
      </c>
      <c r="C2335" s="82" t="s">
        <v>1038</v>
      </c>
      <c r="D2335" s="82" t="s">
        <v>170</v>
      </c>
      <c r="E2335" s="82" t="s">
        <v>3729</v>
      </c>
      <c r="F2335" s="84" t="s">
        <v>2237</v>
      </c>
      <c r="G2335" s="84" t="s">
        <v>2237</v>
      </c>
      <c r="H2335" s="84" t="s">
        <v>89</v>
      </c>
      <c r="I2335" s="84"/>
      <c r="J2335" s="84"/>
      <c r="K2335" s="84"/>
      <c r="L2335" s="84" t="s">
        <v>95</v>
      </c>
      <c r="M2335" s="84" t="s">
        <v>168</v>
      </c>
      <c r="N2335" s="84">
        <v>3</v>
      </c>
      <c r="O2335" s="84" t="s">
        <v>92</v>
      </c>
      <c r="P2335" s="84">
        <v>3</v>
      </c>
      <c r="Q2335" s="84">
        <v>44</v>
      </c>
      <c r="R2335" s="84">
        <v>338</v>
      </c>
      <c r="S2335" s="84">
        <v>338</v>
      </c>
      <c r="T2335" s="84" t="s">
        <v>88</v>
      </c>
      <c r="U2335" s="84"/>
      <c r="V2335" s="84"/>
      <c r="W2335" s="84"/>
      <c r="X2335" s="84"/>
      <c r="Y2335" s="84"/>
      <c r="Z2335" s="84"/>
      <c r="AA2335" s="82">
        <f t="shared" si="1328"/>
        <v>224</v>
      </c>
      <c r="AB2335" s="82">
        <v>112.5</v>
      </c>
      <c r="AC2335" s="82" t="s">
        <v>88</v>
      </c>
      <c r="AD2335" s="82"/>
      <c r="AE2335" s="120">
        <v>2.3769999999999998</v>
      </c>
      <c r="AF2335" s="82"/>
      <c r="AG2335" s="82"/>
      <c r="AH2335" s="82"/>
      <c r="AI2335" s="82"/>
      <c r="AJ2335" s="82"/>
      <c r="AK2335" s="82"/>
      <c r="AL2335" s="82"/>
      <c r="AM2335" s="82"/>
      <c r="AN2335" s="82"/>
      <c r="AO2335" s="87"/>
      <c r="AP2335" s="93">
        <f t="shared" si="1316"/>
        <v>3.7333333333333334</v>
      </c>
      <c r="AQ2335" s="126" t="e">
        <f t="shared" si="1317"/>
        <v>#REF!</v>
      </c>
      <c r="AR2335" s="126" t="e">
        <f t="shared" si="1318"/>
        <v>#REF!</v>
      </c>
      <c r="AS2335" s="85">
        <f t="shared" si="1319"/>
        <v>130.66666666666669</v>
      </c>
      <c r="AT2335" s="85">
        <f t="shared" si="1320"/>
        <v>134.4</v>
      </c>
      <c r="AU2335" s="125">
        <f t="shared" si="1321"/>
        <v>2699.2666666666519</v>
      </c>
    </row>
    <row r="2336" spans="2:47">
      <c r="B2336" s="96">
        <v>45786</v>
      </c>
      <c r="C2336" s="82" t="s">
        <v>1038</v>
      </c>
      <c r="D2336" s="82" t="s">
        <v>2235</v>
      </c>
      <c r="E2336" s="82" t="s">
        <v>3729</v>
      </c>
      <c r="F2336" s="84" t="s">
        <v>2238</v>
      </c>
      <c r="G2336" s="84" t="s">
        <v>2238</v>
      </c>
      <c r="H2336" s="84" t="s">
        <v>89</v>
      </c>
      <c r="I2336" s="84"/>
      <c r="J2336" s="84"/>
      <c r="K2336" s="84"/>
      <c r="L2336" s="84" t="s">
        <v>95</v>
      </c>
      <c r="M2336" s="84" t="s">
        <v>168</v>
      </c>
      <c r="N2336" s="84">
        <v>3</v>
      </c>
      <c r="O2336" s="84" t="s">
        <v>92</v>
      </c>
      <c r="P2336" s="84">
        <v>3</v>
      </c>
      <c r="Q2336" s="84">
        <v>44</v>
      </c>
      <c r="R2336" s="84">
        <v>338</v>
      </c>
      <c r="S2336" s="84">
        <v>338</v>
      </c>
      <c r="T2336" s="84" t="s">
        <v>88</v>
      </c>
      <c r="U2336" s="84"/>
      <c r="V2336" s="84"/>
      <c r="W2336" s="84"/>
      <c r="X2336" s="84"/>
      <c r="Y2336" s="84"/>
      <c r="Z2336" s="84"/>
      <c r="AA2336" s="82">
        <f t="shared" si="1328"/>
        <v>224</v>
      </c>
      <c r="AB2336" s="82">
        <v>110.7</v>
      </c>
      <c r="AC2336" s="82" t="s">
        <v>88</v>
      </c>
      <c r="AD2336" s="82"/>
      <c r="AE2336" s="120">
        <v>2.3730000000000002</v>
      </c>
      <c r="AF2336" s="82"/>
      <c r="AG2336" s="82"/>
      <c r="AH2336" s="82"/>
      <c r="AI2336" s="82"/>
      <c r="AJ2336" s="82"/>
      <c r="AK2336" s="82"/>
      <c r="AL2336" s="82"/>
      <c r="AM2336" s="82"/>
      <c r="AN2336" s="82"/>
      <c r="AO2336" s="87"/>
      <c r="AP2336" s="93">
        <f t="shared" si="1316"/>
        <v>3.7333333333333334</v>
      </c>
      <c r="AQ2336" s="126" t="e">
        <f t="shared" si="1317"/>
        <v>#REF!</v>
      </c>
      <c r="AR2336" s="126" t="e">
        <f t="shared" si="1318"/>
        <v>#REF!</v>
      </c>
      <c r="AS2336" s="85">
        <f t="shared" si="1319"/>
        <v>134.4</v>
      </c>
      <c r="AT2336" s="85">
        <f t="shared" si="1320"/>
        <v>138.13333333333333</v>
      </c>
      <c r="AU2336" s="125">
        <f t="shared" si="1321"/>
        <v>2702.999999999985</v>
      </c>
    </row>
    <row r="2337" spans="2:47">
      <c r="B2337" s="96">
        <v>45786</v>
      </c>
      <c r="C2337" s="82" t="s">
        <v>1038</v>
      </c>
      <c r="D2337" s="82" t="s">
        <v>2235</v>
      </c>
      <c r="E2337" s="82" t="s">
        <v>3729</v>
      </c>
      <c r="F2337" s="84" t="s">
        <v>2239</v>
      </c>
      <c r="G2337" s="84" t="s">
        <v>2239</v>
      </c>
      <c r="H2337" s="84" t="s">
        <v>89</v>
      </c>
      <c r="I2337" s="84"/>
      <c r="J2337" s="84"/>
      <c r="K2337" s="84"/>
      <c r="L2337" s="84" t="s">
        <v>95</v>
      </c>
      <c r="M2337" s="84" t="s">
        <v>168</v>
      </c>
      <c r="N2337" s="84">
        <v>3</v>
      </c>
      <c r="O2337" s="84" t="s">
        <v>92</v>
      </c>
      <c r="P2337" s="84">
        <v>3</v>
      </c>
      <c r="Q2337" s="84">
        <v>44</v>
      </c>
      <c r="R2337" s="84">
        <v>338</v>
      </c>
      <c r="S2337" s="84">
        <v>338</v>
      </c>
      <c r="T2337" s="84" t="s">
        <v>88</v>
      </c>
      <c r="U2337" s="84"/>
      <c r="V2337" s="84"/>
      <c r="W2337" s="84"/>
      <c r="X2337" s="84"/>
      <c r="Y2337" s="84"/>
      <c r="Z2337" s="84"/>
      <c r="AA2337" s="82">
        <f t="shared" si="1328"/>
        <v>224</v>
      </c>
      <c r="AB2337" s="82">
        <v>111.8</v>
      </c>
      <c r="AC2337" s="82" t="s">
        <v>88</v>
      </c>
      <c r="AD2337" s="82"/>
      <c r="AE2337" s="120">
        <v>2.3839999999999999</v>
      </c>
      <c r="AF2337" s="82"/>
      <c r="AG2337" s="82"/>
      <c r="AH2337" s="82"/>
      <c r="AI2337" s="82"/>
      <c r="AJ2337" s="82"/>
      <c r="AK2337" s="82"/>
      <c r="AL2337" s="82"/>
      <c r="AM2337" s="82"/>
      <c r="AN2337" s="82"/>
      <c r="AO2337" s="87"/>
      <c r="AP2337" s="93">
        <f t="shared" si="1316"/>
        <v>3.7333333333333334</v>
      </c>
      <c r="AQ2337" s="126" t="e">
        <f t="shared" si="1317"/>
        <v>#REF!</v>
      </c>
      <c r="AR2337" s="126" t="e">
        <f t="shared" si="1318"/>
        <v>#REF!</v>
      </c>
      <c r="AS2337" s="85">
        <f t="shared" si="1319"/>
        <v>138.13333333333333</v>
      </c>
      <c r="AT2337" s="85">
        <f t="shared" si="1320"/>
        <v>141.86666666666665</v>
      </c>
      <c r="AU2337" s="125">
        <f t="shared" si="1321"/>
        <v>2706.7333333333181</v>
      </c>
    </row>
    <row r="2338" spans="2:47">
      <c r="B2338" s="96">
        <v>45786</v>
      </c>
      <c r="C2338" s="82" t="s">
        <v>1038</v>
      </c>
      <c r="D2338" s="82" t="s">
        <v>134</v>
      </c>
      <c r="E2338" s="82" t="s">
        <v>3729</v>
      </c>
      <c r="F2338" s="84" t="s">
        <v>2240</v>
      </c>
      <c r="G2338" s="84" t="s">
        <v>2240</v>
      </c>
      <c r="H2338" s="84" t="s">
        <v>89</v>
      </c>
      <c r="I2338" s="84"/>
      <c r="J2338" s="84"/>
      <c r="K2338" s="84"/>
      <c r="L2338" s="84" t="s">
        <v>95</v>
      </c>
      <c r="M2338" s="84" t="s">
        <v>168</v>
      </c>
      <c r="N2338" s="84">
        <v>3</v>
      </c>
      <c r="O2338" s="84" t="s">
        <v>92</v>
      </c>
      <c r="P2338" s="84">
        <v>3</v>
      </c>
      <c r="Q2338" s="84">
        <v>44</v>
      </c>
      <c r="R2338" s="84">
        <v>338</v>
      </c>
      <c r="S2338" s="84">
        <v>338</v>
      </c>
      <c r="T2338" s="84" t="s">
        <v>88</v>
      </c>
      <c r="U2338" s="84"/>
      <c r="V2338" s="84"/>
      <c r="W2338" s="84"/>
      <c r="X2338" s="84"/>
      <c r="Y2338" s="84"/>
      <c r="Z2338" s="84"/>
      <c r="AA2338" s="82">
        <f t="shared" si="1328"/>
        <v>224</v>
      </c>
      <c r="AB2338" s="82">
        <v>111.7</v>
      </c>
      <c r="AC2338" s="82" t="s">
        <v>88</v>
      </c>
      <c r="AD2338" s="82"/>
      <c r="AE2338" s="120">
        <v>2.371</v>
      </c>
      <c r="AF2338" s="82"/>
      <c r="AG2338" s="82"/>
      <c r="AH2338" s="82"/>
      <c r="AI2338" s="82"/>
      <c r="AJ2338" s="82"/>
      <c r="AK2338" s="82"/>
      <c r="AL2338" s="82"/>
      <c r="AM2338" s="82"/>
      <c r="AN2338" s="82"/>
      <c r="AO2338" s="87"/>
      <c r="AP2338" s="93">
        <f t="shared" si="1316"/>
        <v>3.7333333333333334</v>
      </c>
      <c r="AQ2338" s="126" t="e">
        <f t="shared" si="1317"/>
        <v>#REF!</v>
      </c>
      <c r="AR2338" s="126" t="e">
        <f t="shared" si="1318"/>
        <v>#REF!</v>
      </c>
      <c r="AS2338" s="85">
        <f t="shared" si="1319"/>
        <v>141.86666666666665</v>
      </c>
      <c r="AT2338" s="85">
        <f t="shared" si="1320"/>
        <v>145.59999999999997</v>
      </c>
      <c r="AU2338" s="125">
        <f t="shared" si="1321"/>
        <v>2710.4666666666512</v>
      </c>
    </row>
    <row r="2339" spans="2:47">
      <c r="B2339" s="96">
        <v>45786</v>
      </c>
      <c r="C2339" s="82" t="s">
        <v>1038</v>
      </c>
      <c r="D2339" s="82" t="s">
        <v>134</v>
      </c>
      <c r="E2339" s="82" t="s">
        <v>3729</v>
      </c>
      <c r="F2339" s="84" t="s">
        <v>2242</v>
      </c>
      <c r="G2339" s="84" t="s">
        <v>2241</v>
      </c>
      <c r="H2339" s="84" t="s">
        <v>89</v>
      </c>
      <c r="I2339" s="84"/>
      <c r="J2339" s="84"/>
      <c r="K2339" s="84"/>
      <c r="L2339" s="84" t="s">
        <v>95</v>
      </c>
      <c r="M2339" s="84" t="s">
        <v>168</v>
      </c>
      <c r="N2339" s="84">
        <v>3</v>
      </c>
      <c r="O2339" s="84" t="s">
        <v>92</v>
      </c>
      <c r="P2339" s="84">
        <v>3</v>
      </c>
      <c r="Q2339" s="84">
        <v>44</v>
      </c>
      <c r="R2339" s="84">
        <v>338</v>
      </c>
      <c r="S2339" s="84">
        <v>338</v>
      </c>
      <c r="T2339" s="84" t="s">
        <v>88</v>
      </c>
      <c r="U2339" s="84"/>
      <c r="V2339" s="84"/>
      <c r="W2339" s="84"/>
      <c r="X2339" s="84"/>
      <c r="Y2339" s="84"/>
      <c r="Z2339" s="84"/>
      <c r="AA2339" s="82">
        <f t="shared" si="1328"/>
        <v>224</v>
      </c>
      <c r="AB2339" s="82">
        <v>111.9</v>
      </c>
      <c r="AC2339" s="82" t="s">
        <v>88</v>
      </c>
      <c r="AD2339" s="82"/>
      <c r="AE2339" s="120">
        <v>2.3679999999999999</v>
      </c>
      <c r="AF2339" s="82"/>
      <c r="AG2339" s="82"/>
      <c r="AH2339" s="82"/>
      <c r="AI2339" s="82"/>
      <c r="AJ2339" s="82"/>
      <c r="AK2339" s="82"/>
      <c r="AL2339" s="82"/>
      <c r="AM2339" s="82"/>
      <c r="AN2339" s="82"/>
      <c r="AO2339" s="87"/>
      <c r="AP2339" s="93">
        <f t="shared" si="1316"/>
        <v>3.7333333333333334</v>
      </c>
      <c r="AQ2339" s="126" t="e">
        <f t="shared" si="1317"/>
        <v>#REF!</v>
      </c>
      <c r="AR2339" s="126" t="e">
        <f t="shared" si="1318"/>
        <v>#REF!</v>
      </c>
      <c r="AS2339" s="85">
        <f t="shared" si="1319"/>
        <v>145.59999999999997</v>
      </c>
      <c r="AT2339" s="85">
        <f t="shared" si="1320"/>
        <v>149.33333333333329</v>
      </c>
      <c r="AU2339" s="125">
        <f t="shared" si="1321"/>
        <v>2714.1999999999844</v>
      </c>
    </row>
    <row r="2340" spans="2:47">
      <c r="B2340" s="96">
        <v>45786</v>
      </c>
      <c r="C2340" s="82" t="s">
        <v>1038</v>
      </c>
      <c r="D2340" s="82" t="s">
        <v>134</v>
      </c>
      <c r="E2340" s="82" t="s">
        <v>3729</v>
      </c>
      <c r="F2340" s="84" t="s">
        <v>2244</v>
      </c>
      <c r="G2340" s="84" t="s">
        <v>2243</v>
      </c>
      <c r="H2340" s="84" t="s">
        <v>89</v>
      </c>
      <c r="I2340" s="84"/>
      <c r="J2340" s="84"/>
      <c r="K2340" s="84"/>
      <c r="L2340" s="84" t="s">
        <v>95</v>
      </c>
      <c r="M2340" s="84" t="s">
        <v>168</v>
      </c>
      <c r="N2340" s="84">
        <v>3</v>
      </c>
      <c r="O2340" s="84" t="s">
        <v>92</v>
      </c>
      <c r="P2340" s="84">
        <v>3</v>
      </c>
      <c r="Q2340" s="84">
        <v>44</v>
      </c>
      <c r="R2340" s="84">
        <v>338</v>
      </c>
      <c r="S2340" s="84">
        <v>338</v>
      </c>
      <c r="T2340" s="84" t="s">
        <v>88</v>
      </c>
      <c r="U2340" s="84"/>
      <c r="V2340" s="84"/>
      <c r="W2340" s="84"/>
      <c r="X2340" s="84"/>
      <c r="Y2340" s="84"/>
      <c r="Z2340" s="84"/>
      <c r="AA2340" s="82">
        <f t="shared" si="1328"/>
        <v>224</v>
      </c>
      <c r="AB2340" s="82">
        <v>111.8</v>
      </c>
      <c r="AC2340" s="82" t="s">
        <v>88</v>
      </c>
      <c r="AD2340" s="82"/>
      <c r="AE2340" s="120">
        <v>2.3370000000000002</v>
      </c>
      <c r="AF2340" s="82"/>
      <c r="AG2340" s="82"/>
      <c r="AH2340" s="82"/>
      <c r="AI2340" s="82"/>
      <c r="AJ2340" s="82"/>
      <c r="AK2340" s="82"/>
      <c r="AL2340" s="82"/>
      <c r="AM2340" s="82"/>
      <c r="AN2340" s="82"/>
      <c r="AO2340" s="87"/>
      <c r="AP2340" s="93">
        <f t="shared" si="1316"/>
        <v>3.7333333333333334</v>
      </c>
      <c r="AQ2340" s="126" t="e">
        <f t="shared" si="1317"/>
        <v>#REF!</v>
      </c>
      <c r="AR2340" s="126" t="e">
        <f t="shared" si="1318"/>
        <v>#REF!</v>
      </c>
      <c r="AS2340" s="85">
        <f t="shared" si="1319"/>
        <v>149.33333333333329</v>
      </c>
      <c r="AT2340" s="85">
        <f t="shared" si="1320"/>
        <v>153.06666666666661</v>
      </c>
      <c r="AU2340" s="125">
        <f t="shared" si="1321"/>
        <v>2717.9333333333175</v>
      </c>
    </row>
    <row r="2341" spans="2:47">
      <c r="B2341" s="96">
        <v>45786</v>
      </c>
      <c r="C2341" s="82" t="s">
        <v>1038</v>
      </c>
      <c r="D2341" s="82" t="s">
        <v>134</v>
      </c>
      <c r="E2341" s="82" t="s">
        <v>3729</v>
      </c>
      <c r="F2341" s="84" t="s">
        <v>2246</v>
      </c>
      <c r="G2341" s="84" t="s">
        <v>2245</v>
      </c>
      <c r="H2341" s="84" t="s">
        <v>89</v>
      </c>
      <c r="I2341" s="84"/>
      <c r="J2341" s="84"/>
      <c r="K2341" s="84"/>
      <c r="L2341" s="84" t="s">
        <v>95</v>
      </c>
      <c r="M2341" s="84" t="s">
        <v>168</v>
      </c>
      <c r="N2341" s="84">
        <v>3</v>
      </c>
      <c r="O2341" s="84" t="s">
        <v>92</v>
      </c>
      <c r="P2341" s="84">
        <v>3</v>
      </c>
      <c r="Q2341" s="84">
        <v>44</v>
      </c>
      <c r="R2341" s="84">
        <v>338</v>
      </c>
      <c r="S2341" s="84">
        <v>338</v>
      </c>
      <c r="T2341" s="84" t="s">
        <v>88</v>
      </c>
      <c r="U2341" s="84"/>
      <c r="V2341" s="84"/>
      <c r="W2341" s="84"/>
      <c r="X2341" s="84"/>
      <c r="Y2341" s="84"/>
      <c r="Z2341" s="84"/>
      <c r="AA2341" s="82">
        <f t="shared" si="1328"/>
        <v>224</v>
      </c>
      <c r="AB2341" s="82">
        <v>96.5</v>
      </c>
      <c r="AC2341" s="82" t="s">
        <v>88</v>
      </c>
      <c r="AD2341" s="82"/>
      <c r="AE2341" s="120">
        <v>2.3450000000000002</v>
      </c>
      <c r="AF2341" s="82"/>
      <c r="AG2341" s="82"/>
      <c r="AH2341" s="82"/>
      <c r="AI2341" s="82"/>
      <c r="AJ2341" s="82"/>
      <c r="AK2341" s="82"/>
      <c r="AL2341" s="82"/>
      <c r="AM2341" s="82"/>
      <c r="AN2341" s="82"/>
      <c r="AO2341" s="87"/>
      <c r="AP2341" s="93">
        <f t="shared" si="1316"/>
        <v>3.7333333333333334</v>
      </c>
      <c r="AQ2341" s="126" t="e">
        <f t="shared" si="1317"/>
        <v>#REF!</v>
      </c>
      <c r="AR2341" s="126" t="e">
        <f t="shared" si="1318"/>
        <v>#REF!</v>
      </c>
      <c r="AS2341" s="85">
        <f t="shared" si="1319"/>
        <v>153.06666666666661</v>
      </c>
      <c r="AT2341" s="85">
        <f t="shared" si="1320"/>
        <v>156.79999999999993</v>
      </c>
      <c r="AU2341" s="125">
        <f t="shared" si="1321"/>
        <v>2721.6666666666506</v>
      </c>
    </row>
    <row r="2342" spans="2:47">
      <c r="B2342" s="96">
        <v>45786</v>
      </c>
      <c r="C2342" s="82" t="s">
        <v>1038</v>
      </c>
      <c r="D2342" s="82" t="s">
        <v>116</v>
      </c>
      <c r="E2342" s="82" t="s">
        <v>3729</v>
      </c>
      <c r="F2342" s="84" t="s">
        <v>2247</v>
      </c>
      <c r="G2342" s="84" t="s">
        <v>2247</v>
      </c>
      <c r="H2342" s="84" t="s">
        <v>89</v>
      </c>
      <c r="I2342" s="84"/>
      <c r="J2342" s="84"/>
      <c r="K2342" s="84"/>
      <c r="L2342" s="84" t="s">
        <v>95</v>
      </c>
      <c r="M2342" s="84" t="s">
        <v>168</v>
      </c>
      <c r="N2342" s="84">
        <v>3</v>
      </c>
      <c r="O2342" s="84" t="s">
        <v>92</v>
      </c>
      <c r="P2342" s="84">
        <v>3</v>
      </c>
      <c r="Q2342" s="84">
        <v>44</v>
      </c>
      <c r="R2342" s="84">
        <v>338</v>
      </c>
      <c r="S2342" s="84">
        <v>338</v>
      </c>
      <c r="T2342" s="84" t="s">
        <v>88</v>
      </c>
      <c r="U2342" s="84"/>
      <c r="V2342" s="84"/>
      <c r="W2342" s="84"/>
      <c r="X2342" s="84"/>
      <c r="Y2342" s="84"/>
      <c r="Z2342" s="84"/>
      <c r="AA2342" s="82">
        <f t="shared" si="1328"/>
        <v>224</v>
      </c>
      <c r="AB2342" s="82">
        <v>111.2</v>
      </c>
      <c r="AC2342" s="82" t="s">
        <v>88</v>
      </c>
      <c r="AD2342" s="82"/>
      <c r="AE2342" s="120">
        <v>2.371</v>
      </c>
      <c r="AF2342" s="82"/>
      <c r="AG2342" s="82"/>
      <c r="AH2342" s="82"/>
      <c r="AI2342" s="82"/>
      <c r="AJ2342" s="82"/>
      <c r="AK2342" s="82"/>
      <c r="AL2342" s="82"/>
      <c r="AM2342" s="82"/>
      <c r="AN2342" s="82"/>
      <c r="AO2342" s="87"/>
      <c r="AP2342" s="93">
        <f t="shared" si="1316"/>
        <v>3.7333333333333334</v>
      </c>
      <c r="AQ2342" s="126" t="e">
        <f t="shared" si="1317"/>
        <v>#REF!</v>
      </c>
      <c r="AR2342" s="126" t="e">
        <f t="shared" si="1318"/>
        <v>#REF!</v>
      </c>
      <c r="AS2342" s="85">
        <f t="shared" si="1319"/>
        <v>156.79999999999993</v>
      </c>
      <c r="AT2342" s="85">
        <f t="shared" si="1320"/>
        <v>160.53333333333325</v>
      </c>
      <c r="AU2342" s="125">
        <f t="shared" si="1321"/>
        <v>2725.3999999999837</v>
      </c>
    </row>
    <row r="2343" spans="2:47">
      <c r="B2343" s="96">
        <v>45786</v>
      </c>
      <c r="C2343" s="82" t="s">
        <v>1038</v>
      </c>
      <c r="D2343" s="82" t="s">
        <v>116</v>
      </c>
      <c r="E2343" s="82" t="s">
        <v>3729</v>
      </c>
      <c r="F2343" s="84" t="s">
        <v>2248</v>
      </c>
      <c r="G2343" s="84" t="s">
        <v>2248</v>
      </c>
      <c r="H2343" s="84" t="s">
        <v>89</v>
      </c>
      <c r="I2343" s="84"/>
      <c r="J2343" s="84"/>
      <c r="K2343" s="84"/>
      <c r="L2343" s="84" t="s">
        <v>95</v>
      </c>
      <c r="M2343" s="84" t="s">
        <v>168</v>
      </c>
      <c r="N2343" s="84">
        <v>3</v>
      </c>
      <c r="O2343" s="84" t="s">
        <v>92</v>
      </c>
      <c r="P2343" s="84">
        <v>3</v>
      </c>
      <c r="Q2343" s="84">
        <v>44</v>
      </c>
      <c r="R2343" s="84">
        <v>338</v>
      </c>
      <c r="S2343" s="84">
        <v>338</v>
      </c>
      <c r="T2343" s="84" t="s">
        <v>88</v>
      </c>
      <c r="U2343" s="84"/>
      <c r="V2343" s="84"/>
      <c r="W2343" s="84"/>
      <c r="X2343" s="84"/>
      <c r="Y2343" s="84"/>
      <c r="Z2343" s="84"/>
      <c r="AA2343" s="82">
        <f t="shared" si="1328"/>
        <v>224</v>
      </c>
      <c r="AB2343" s="82">
        <v>110.5</v>
      </c>
      <c r="AC2343" s="82" t="s">
        <v>88</v>
      </c>
      <c r="AD2343" s="82"/>
      <c r="AE2343" s="120">
        <v>2.371</v>
      </c>
      <c r="AF2343" s="82"/>
      <c r="AG2343" s="82"/>
      <c r="AH2343" s="82"/>
      <c r="AI2343" s="82"/>
      <c r="AJ2343" s="82"/>
      <c r="AK2343" s="82"/>
      <c r="AL2343" s="82"/>
      <c r="AM2343" s="82"/>
      <c r="AN2343" s="82"/>
      <c r="AO2343" s="87"/>
      <c r="AP2343" s="93">
        <f t="shared" si="1316"/>
        <v>3.7333333333333334</v>
      </c>
      <c r="AQ2343" s="126" t="e">
        <f t="shared" si="1317"/>
        <v>#REF!</v>
      </c>
      <c r="AR2343" s="126" t="e">
        <f t="shared" si="1318"/>
        <v>#REF!</v>
      </c>
      <c r="AS2343" s="85">
        <f t="shared" si="1319"/>
        <v>160.53333333333325</v>
      </c>
      <c r="AT2343" s="85">
        <f t="shared" si="1320"/>
        <v>164.26666666666657</v>
      </c>
      <c r="AU2343" s="125">
        <f t="shared" si="1321"/>
        <v>2729.1333333333168</v>
      </c>
    </row>
    <row r="2344" spans="2:47">
      <c r="B2344" s="96">
        <v>45786</v>
      </c>
      <c r="C2344" s="82" t="s">
        <v>1038</v>
      </c>
      <c r="D2344" s="82" t="s">
        <v>116</v>
      </c>
      <c r="E2344" s="82" t="s">
        <v>3729</v>
      </c>
      <c r="F2344" s="84" t="s">
        <v>2249</v>
      </c>
      <c r="G2344" s="84" t="s">
        <v>2249</v>
      </c>
      <c r="H2344" s="84" t="s">
        <v>89</v>
      </c>
      <c r="I2344" s="84"/>
      <c r="J2344" s="84"/>
      <c r="K2344" s="84"/>
      <c r="L2344" s="84" t="s">
        <v>95</v>
      </c>
      <c r="M2344" s="84" t="s">
        <v>168</v>
      </c>
      <c r="N2344" s="84">
        <v>3</v>
      </c>
      <c r="O2344" s="84" t="s">
        <v>92</v>
      </c>
      <c r="P2344" s="84">
        <v>3</v>
      </c>
      <c r="Q2344" s="84">
        <v>44</v>
      </c>
      <c r="R2344" s="84">
        <v>338</v>
      </c>
      <c r="S2344" s="84">
        <v>338</v>
      </c>
      <c r="T2344" s="84" t="s">
        <v>88</v>
      </c>
      <c r="U2344" s="84"/>
      <c r="V2344" s="84"/>
      <c r="W2344" s="84"/>
      <c r="X2344" s="84"/>
      <c r="Y2344" s="84"/>
      <c r="Z2344" s="84"/>
      <c r="AA2344" s="82">
        <f t="shared" si="1328"/>
        <v>224</v>
      </c>
      <c r="AB2344" s="82">
        <v>110.4</v>
      </c>
      <c r="AC2344" s="82" t="s">
        <v>88</v>
      </c>
      <c r="AD2344" s="82"/>
      <c r="AE2344" s="120">
        <v>2.3730000000000002</v>
      </c>
      <c r="AF2344" s="82"/>
      <c r="AG2344" s="82"/>
      <c r="AH2344" s="82"/>
      <c r="AI2344" s="82"/>
      <c r="AJ2344" s="82"/>
      <c r="AK2344" s="82"/>
      <c r="AL2344" s="82"/>
      <c r="AM2344" s="82"/>
      <c r="AN2344" s="82"/>
      <c r="AO2344" s="87"/>
      <c r="AP2344" s="93">
        <f t="shared" si="1316"/>
        <v>3.7333333333333334</v>
      </c>
      <c r="AQ2344" s="126" t="e">
        <f t="shared" si="1317"/>
        <v>#REF!</v>
      </c>
      <c r="AR2344" s="126" t="e">
        <f t="shared" si="1318"/>
        <v>#REF!</v>
      </c>
      <c r="AS2344" s="85">
        <f t="shared" si="1319"/>
        <v>164.26666666666657</v>
      </c>
      <c r="AT2344" s="85">
        <f t="shared" si="1320"/>
        <v>167.99999999999989</v>
      </c>
      <c r="AU2344" s="125">
        <f t="shared" si="1321"/>
        <v>2732.86666666665</v>
      </c>
    </row>
    <row r="2345" spans="2:47">
      <c r="B2345" s="96">
        <v>45786</v>
      </c>
      <c r="C2345" s="82" t="s">
        <v>1038</v>
      </c>
      <c r="D2345" s="82" t="s">
        <v>116</v>
      </c>
      <c r="E2345" s="82" t="s">
        <v>3729</v>
      </c>
      <c r="F2345" s="84" t="s">
        <v>2250</v>
      </c>
      <c r="G2345" s="84" t="s">
        <v>2250</v>
      </c>
      <c r="H2345" s="84" t="s">
        <v>89</v>
      </c>
      <c r="I2345" s="84"/>
      <c r="J2345" s="84"/>
      <c r="K2345" s="84"/>
      <c r="L2345" s="84" t="s">
        <v>95</v>
      </c>
      <c r="M2345" s="84" t="s">
        <v>168</v>
      </c>
      <c r="N2345" s="84">
        <v>3</v>
      </c>
      <c r="O2345" s="84" t="s">
        <v>92</v>
      </c>
      <c r="P2345" s="84">
        <v>3</v>
      </c>
      <c r="Q2345" s="84">
        <v>44</v>
      </c>
      <c r="R2345" s="84">
        <v>338</v>
      </c>
      <c r="S2345" s="84">
        <v>338</v>
      </c>
      <c r="T2345" s="84" t="s">
        <v>88</v>
      </c>
      <c r="U2345" s="84"/>
      <c r="V2345" s="84"/>
      <c r="W2345" s="84"/>
      <c r="X2345" s="84"/>
      <c r="Y2345" s="84"/>
      <c r="Z2345" s="84"/>
      <c r="AA2345" s="82">
        <f t="shared" si="1328"/>
        <v>224</v>
      </c>
      <c r="AB2345" s="82">
        <v>113.9</v>
      </c>
      <c r="AC2345" s="82" t="s">
        <v>88</v>
      </c>
      <c r="AD2345" s="82"/>
      <c r="AE2345" s="120">
        <v>2.3730000000000002</v>
      </c>
      <c r="AF2345" s="82"/>
      <c r="AG2345" s="82"/>
      <c r="AH2345" s="82"/>
      <c r="AI2345" s="82"/>
      <c r="AJ2345" s="82"/>
      <c r="AK2345" s="82"/>
      <c r="AL2345" s="82"/>
      <c r="AM2345" s="82"/>
      <c r="AN2345" s="82"/>
      <c r="AO2345" s="87"/>
      <c r="AP2345" s="93">
        <f t="shared" si="1316"/>
        <v>3.7333333333333334</v>
      </c>
      <c r="AQ2345" s="126" t="e">
        <f t="shared" si="1317"/>
        <v>#REF!</v>
      </c>
      <c r="AR2345" s="126" t="e">
        <f t="shared" si="1318"/>
        <v>#REF!</v>
      </c>
      <c r="AS2345" s="85">
        <f t="shared" si="1319"/>
        <v>167.99999999999989</v>
      </c>
      <c r="AT2345" s="85">
        <f t="shared" si="1320"/>
        <v>171.73333333333321</v>
      </c>
      <c r="AU2345" s="125">
        <f t="shared" si="1321"/>
        <v>2736.5999999999831</v>
      </c>
    </row>
    <row r="2346" spans="2:47">
      <c r="B2346" s="96">
        <v>45786</v>
      </c>
      <c r="C2346" s="82" t="s">
        <v>1038</v>
      </c>
      <c r="D2346" s="82" t="s">
        <v>116</v>
      </c>
      <c r="E2346" s="82" t="s">
        <v>3729</v>
      </c>
      <c r="F2346" s="84" t="s">
        <v>2251</v>
      </c>
      <c r="G2346" s="84" t="s">
        <v>2251</v>
      </c>
      <c r="H2346" s="84" t="s">
        <v>89</v>
      </c>
      <c r="I2346" s="84"/>
      <c r="J2346" s="84"/>
      <c r="K2346" s="84"/>
      <c r="L2346" s="84" t="s">
        <v>95</v>
      </c>
      <c r="M2346" s="84" t="s">
        <v>168</v>
      </c>
      <c r="N2346" s="84">
        <v>3</v>
      </c>
      <c r="O2346" s="84" t="s">
        <v>92</v>
      </c>
      <c r="P2346" s="84">
        <v>3</v>
      </c>
      <c r="Q2346" s="84">
        <v>44</v>
      </c>
      <c r="R2346" s="84">
        <v>338</v>
      </c>
      <c r="S2346" s="84">
        <v>338</v>
      </c>
      <c r="T2346" s="84" t="s">
        <v>88</v>
      </c>
      <c r="U2346" s="84"/>
      <c r="V2346" s="84"/>
      <c r="W2346" s="84"/>
      <c r="X2346" s="84"/>
      <c r="Y2346" s="84"/>
      <c r="Z2346" s="84"/>
      <c r="AA2346" s="82">
        <f t="shared" si="1328"/>
        <v>224</v>
      </c>
      <c r="AB2346" s="82">
        <v>112.4</v>
      </c>
      <c r="AC2346" s="82" t="s">
        <v>88</v>
      </c>
      <c r="AD2346" s="82"/>
      <c r="AE2346" s="120">
        <v>2.3690000000000002</v>
      </c>
      <c r="AF2346" s="82"/>
      <c r="AG2346" s="82"/>
      <c r="AH2346" s="82"/>
      <c r="AI2346" s="82"/>
      <c r="AJ2346" s="82"/>
      <c r="AK2346" s="82"/>
      <c r="AL2346" s="82"/>
      <c r="AM2346" s="82"/>
      <c r="AN2346" s="82"/>
      <c r="AO2346" s="87"/>
      <c r="AP2346" s="93">
        <f t="shared" si="1316"/>
        <v>3.7333333333333334</v>
      </c>
      <c r="AQ2346" s="126" t="e">
        <f t="shared" si="1317"/>
        <v>#REF!</v>
      </c>
      <c r="AR2346" s="126" t="e">
        <f t="shared" si="1318"/>
        <v>#REF!</v>
      </c>
      <c r="AS2346" s="85">
        <f t="shared" si="1319"/>
        <v>171.73333333333321</v>
      </c>
      <c r="AT2346" s="85">
        <f t="shared" si="1320"/>
        <v>175.46666666666653</v>
      </c>
      <c r="AU2346" s="125">
        <f t="shared" si="1321"/>
        <v>2740.3333333333162</v>
      </c>
    </row>
    <row r="2347" spans="2:47">
      <c r="B2347" s="96">
        <v>45786</v>
      </c>
      <c r="C2347" s="82" t="s">
        <v>1038</v>
      </c>
      <c r="D2347" s="82" t="s">
        <v>116</v>
      </c>
      <c r="E2347" s="82" t="s">
        <v>3729</v>
      </c>
      <c r="F2347" s="84" t="s">
        <v>2252</v>
      </c>
      <c r="G2347" s="84" t="s">
        <v>2252</v>
      </c>
      <c r="H2347" s="84" t="s">
        <v>89</v>
      </c>
      <c r="I2347" s="84"/>
      <c r="J2347" s="84"/>
      <c r="K2347" s="84"/>
      <c r="L2347" s="84" t="s">
        <v>95</v>
      </c>
      <c r="M2347" s="84" t="s">
        <v>168</v>
      </c>
      <c r="N2347" s="84">
        <v>3</v>
      </c>
      <c r="O2347" s="84" t="s">
        <v>92</v>
      </c>
      <c r="P2347" s="84">
        <v>3</v>
      </c>
      <c r="Q2347" s="84">
        <v>44</v>
      </c>
      <c r="R2347" s="84">
        <v>338</v>
      </c>
      <c r="S2347" s="84">
        <v>338</v>
      </c>
      <c r="T2347" s="84" t="s">
        <v>88</v>
      </c>
      <c r="U2347" s="84"/>
      <c r="V2347" s="84"/>
      <c r="W2347" s="84"/>
      <c r="X2347" s="84"/>
      <c r="Y2347" s="84"/>
      <c r="Z2347" s="84"/>
      <c r="AA2347" s="82">
        <f t="shared" si="1328"/>
        <v>224</v>
      </c>
      <c r="AB2347" s="82">
        <v>111.5</v>
      </c>
      <c r="AC2347" s="82" t="s">
        <v>88</v>
      </c>
      <c r="AD2347" s="82"/>
      <c r="AE2347" s="120">
        <v>2.3690000000000002</v>
      </c>
      <c r="AF2347" s="82"/>
      <c r="AG2347" s="82"/>
      <c r="AH2347" s="82"/>
      <c r="AI2347" s="82"/>
      <c r="AJ2347" s="82"/>
      <c r="AK2347" s="82"/>
      <c r="AL2347" s="82"/>
      <c r="AM2347" s="82"/>
      <c r="AN2347" s="82"/>
      <c r="AO2347" s="87"/>
      <c r="AP2347" s="93">
        <f t="shared" si="1316"/>
        <v>3.7333333333333334</v>
      </c>
      <c r="AQ2347" s="126" t="e">
        <f t="shared" si="1317"/>
        <v>#REF!</v>
      </c>
      <c r="AR2347" s="126" t="e">
        <f t="shared" si="1318"/>
        <v>#REF!</v>
      </c>
      <c r="AS2347" s="85">
        <f t="shared" si="1319"/>
        <v>175.46666666666653</v>
      </c>
      <c r="AT2347" s="85">
        <f t="shared" si="1320"/>
        <v>179.19999999999985</v>
      </c>
      <c r="AU2347" s="125">
        <f t="shared" si="1321"/>
        <v>2744.0666666666493</v>
      </c>
    </row>
    <row r="2348" spans="2:47">
      <c r="B2348" s="96">
        <v>45786</v>
      </c>
      <c r="C2348" s="82" t="s">
        <v>1038</v>
      </c>
      <c r="D2348" s="82" t="s">
        <v>116</v>
      </c>
      <c r="E2348" s="82" t="s">
        <v>3729</v>
      </c>
      <c r="F2348" s="84" t="s">
        <v>2253</v>
      </c>
      <c r="G2348" s="84" t="s">
        <v>2253</v>
      </c>
      <c r="H2348" s="84" t="s">
        <v>89</v>
      </c>
      <c r="I2348" s="84"/>
      <c r="J2348" s="84"/>
      <c r="K2348" s="84"/>
      <c r="L2348" s="84" t="s">
        <v>95</v>
      </c>
      <c r="M2348" s="84" t="s">
        <v>168</v>
      </c>
      <c r="N2348" s="84">
        <v>3</v>
      </c>
      <c r="O2348" s="84" t="s">
        <v>92</v>
      </c>
      <c r="P2348" s="84">
        <v>3</v>
      </c>
      <c r="Q2348" s="84">
        <v>44</v>
      </c>
      <c r="R2348" s="84">
        <v>338</v>
      </c>
      <c r="S2348" s="84">
        <v>338</v>
      </c>
      <c r="T2348" s="84" t="s">
        <v>88</v>
      </c>
      <c r="U2348" s="84"/>
      <c r="V2348" s="84"/>
      <c r="W2348" s="84"/>
      <c r="X2348" s="84"/>
      <c r="Y2348" s="84"/>
      <c r="Z2348" s="84"/>
      <c r="AA2348" s="82">
        <f t="shared" si="1328"/>
        <v>224</v>
      </c>
      <c r="AB2348" s="82">
        <v>112.1</v>
      </c>
      <c r="AC2348" s="82" t="s">
        <v>88</v>
      </c>
      <c r="AD2348" s="82"/>
      <c r="AE2348" s="120">
        <v>2.3730000000000002</v>
      </c>
      <c r="AF2348" s="82"/>
      <c r="AG2348" s="82"/>
      <c r="AH2348" s="82"/>
      <c r="AI2348" s="82"/>
      <c r="AJ2348" s="82"/>
      <c r="AK2348" s="82"/>
      <c r="AL2348" s="82"/>
      <c r="AM2348" s="82"/>
      <c r="AN2348" s="82"/>
      <c r="AO2348" s="87"/>
      <c r="AP2348" s="93">
        <f t="shared" si="1316"/>
        <v>3.7333333333333334</v>
      </c>
      <c r="AQ2348" s="126" t="e">
        <f t="shared" si="1317"/>
        <v>#REF!</v>
      </c>
      <c r="AR2348" s="126" t="e">
        <f t="shared" si="1318"/>
        <v>#REF!</v>
      </c>
      <c r="AS2348" s="85">
        <f t="shared" si="1319"/>
        <v>179.19999999999985</v>
      </c>
      <c r="AT2348" s="85">
        <f t="shared" si="1320"/>
        <v>182.93333333333317</v>
      </c>
      <c r="AU2348" s="125">
        <f t="shared" si="1321"/>
        <v>2747.7999999999824</v>
      </c>
    </row>
    <row r="2349" spans="2:47">
      <c r="B2349" s="96">
        <v>45786</v>
      </c>
      <c r="C2349" s="82" t="s">
        <v>1038</v>
      </c>
      <c r="D2349" s="82" t="s">
        <v>116</v>
      </c>
      <c r="E2349" s="82" t="s">
        <v>3729</v>
      </c>
      <c r="F2349" s="84" t="s">
        <v>2254</v>
      </c>
      <c r="G2349" s="84" t="s">
        <v>2254</v>
      </c>
      <c r="H2349" s="84" t="s">
        <v>89</v>
      </c>
      <c r="I2349" s="84"/>
      <c r="J2349" s="84"/>
      <c r="K2349" s="84"/>
      <c r="L2349" s="84" t="s">
        <v>95</v>
      </c>
      <c r="M2349" s="84" t="s">
        <v>168</v>
      </c>
      <c r="N2349" s="84">
        <v>3</v>
      </c>
      <c r="O2349" s="84" t="s">
        <v>92</v>
      </c>
      <c r="P2349" s="84">
        <v>3</v>
      </c>
      <c r="Q2349" s="84">
        <v>44</v>
      </c>
      <c r="R2349" s="84">
        <v>338</v>
      </c>
      <c r="S2349" s="84">
        <v>338</v>
      </c>
      <c r="T2349" s="84" t="s">
        <v>88</v>
      </c>
      <c r="U2349" s="84"/>
      <c r="V2349" s="84"/>
      <c r="W2349" s="84"/>
      <c r="X2349" s="84"/>
      <c r="Y2349" s="84"/>
      <c r="Z2349" s="84"/>
      <c r="AA2349" s="82">
        <f t="shared" si="1328"/>
        <v>224</v>
      </c>
      <c r="AB2349" s="82">
        <v>112.9</v>
      </c>
      <c r="AC2349" s="82" t="s">
        <v>88</v>
      </c>
      <c r="AD2349" s="82"/>
      <c r="AE2349" s="120">
        <v>2.37</v>
      </c>
      <c r="AF2349" s="82"/>
      <c r="AG2349" s="82"/>
      <c r="AH2349" s="82"/>
      <c r="AI2349" s="82"/>
      <c r="AJ2349" s="82"/>
      <c r="AK2349" s="82"/>
      <c r="AL2349" s="82"/>
      <c r="AM2349" s="82"/>
      <c r="AN2349" s="82"/>
      <c r="AO2349" s="87"/>
      <c r="AP2349" s="93">
        <f t="shared" si="1316"/>
        <v>3.7333333333333334</v>
      </c>
      <c r="AQ2349" s="126" t="e">
        <f t="shared" si="1317"/>
        <v>#REF!</v>
      </c>
      <c r="AR2349" s="126" t="e">
        <f t="shared" si="1318"/>
        <v>#REF!</v>
      </c>
      <c r="AS2349" s="85">
        <f t="shared" si="1319"/>
        <v>182.93333333333317</v>
      </c>
      <c r="AT2349" s="85">
        <f t="shared" si="1320"/>
        <v>186.66666666666649</v>
      </c>
      <c r="AU2349" s="125">
        <f t="shared" si="1321"/>
        <v>2751.5333333333156</v>
      </c>
    </row>
    <row r="2350" spans="2:47">
      <c r="B2350" s="96">
        <v>45786</v>
      </c>
      <c r="C2350" s="82" t="s">
        <v>164</v>
      </c>
      <c r="D2350" s="82" t="s">
        <v>116</v>
      </c>
      <c r="E2350" s="82" t="s">
        <v>3729</v>
      </c>
      <c r="F2350" s="84" t="s">
        <v>2255</v>
      </c>
      <c r="G2350" s="84" t="s">
        <v>2255</v>
      </c>
      <c r="H2350" s="84" t="s">
        <v>89</v>
      </c>
      <c r="I2350" s="84"/>
      <c r="J2350" s="84"/>
      <c r="K2350" s="84"/>
      <c r="L2350" s="84" t="s">
        <v>95</v>
      </c>
      <c r="M2350" s="84" t="s">
        <v>168</v>
      </c>
      <c r="N2350" s="84">
        <v>3</v>
      </c>
      <c r="O2350" s="84" t="s">
        <v>92</v>
      </c>
      <c r="P2350" s="84">
        <v>3</v>
      </c>
      <c r="Q2350" s="84">
        <v>44</v>
      </c>
      <c r="R2350" s="84">
        <v>338</v>
      </c>
      <c r="S2350" s="84">
        <v>338</v>
      </c>
      <c r="T2350" s="84" t="s">
        <v>88</v>
      </c>
      <c r="U2350" s="84"/>
      <c r="V2350" s="84"/>
      <c r="W2350" s="84"/>
      <c r="X2350" s="84"/>
      <c r="Y2350" s="84"/>
      <c r="Z2350" s="84"/>
      <c r="AA2350" s="82">
        <f t="shared" ref="AA2350" si="1331">P2350*60+Q2350</f>
        <v>224</v>
      </c>
      <c r="AB2350" s="82">
        <v>109.8</v>
      </c>
      <c r="AC2350" s="82" t="s">
        <v>88</v>
      </c>
      <c r="AD2350" s="82"/>
      <c r="AE2350" s="120">
        <v>2.3650000000000002</v>
      </c>
      <c r="AF2350" s="82"/>
      <c r="AG2350" s="82"/>
      <c r="AH2350" s="82"/>
      <c r="AI2350" s="82"/>
      <c r="AJ2350" s="82"/>
      <c r="AK2350" s="82"/>
      <c r="AL2350" s="82"/>
      <c r="AM2350" s="82"/>
      <c r="AN2350" s="82"/>
      <c r="AO2350" s="87"/>
      <c r="AP2350" s="93">
        <f t="shared" si="1316"/>
        <v>3.7333333333333334</v>
      </c>
      <c r="AQ2350" s="126" t="e">
        <f t="shared" si="1317"/>
        <v>#REF!</v>
      </c>
      <c r="AR2350" s="126" t="e">
        <f t="shared" si="1318"/>
        <v>#REF!</v>
      </c>
      <c r="AS2350" s="85">
        <f t="shared" si="1319"/>
        <v>186.66666666666649</v>
      </c>
      <c r="AT2350" s="85">
        <f t="shared" si="1320"/>
        <v>190.39999999999981</v>
      </c>
      <c r="AU2350" s="125">
        <f t="shared" si="1321"/>
        <v>2755.2666666666487</v>
      </c>
    </row>
    <row r="2351" spans="2:47">
      <c r="B2351" s="96">
        <v>45786</v>
      </c>
      <c r="C2351" s="82" t="s">
        <v>164</v>
      </c>
      <c r="D2351" s="82" t="s">
        <v>116</v>
      </c>
      <c r="E2351" s="82" t="s">
        <v>3729</v>
      </c>
      <c r="F2351" s="84" t="s">
        <v>2256</v>
      </c>
      <c r="G2351" s="84" t="s">
        <v>2256</v>
      </c>
      <c r="H2351" s="84" t="s">
        <v>89</v>
      </c>
      <c r="I2351" s="84"/>
      <c r="J2351" s="84"/>
      <c r="K2351" s="84"/>
      <c r="L2351" s="84" t="s">
        <v>95</v>
      </c>
      <c r="M2351" s="84" t="s">
        <v>168</v>
      </c>
      <c r="N2351" s="84">
        <v>3</v>
      </c>
      <c r="O2351" s="84" t="s">
        <v>92</v>
      </c>
      <c r="P2351" s="84">
        <v>3</v>
      </c>
      <c r="Q2351" s="84">
        <v>44</v>
      </c>
      <c r="R2351" s="84">
        <v>338</v>
      </c>
      <c r="S2351" s="84">
        <v>338</v>
      </c>
      <c r="T2351" s="84" t="s">
        <v>88</v>
      </c>
      <c r="U2351" s="84"/>
      <c r="V2351" s="84"/>
      <c r="W2351" s="84"/>
      <c r="X2351" s="84"/>
      <c r="Y2351" s="84"/>
      <c r="Z2351" s="84"/>
      <c r="AA2351" s="82">
        <f t="shared" ref="AA2351:AA2359" si="1332">P2351*60+Q2351</f>
        <v>224</v>
      </c>
      <c r="AB2351" s="82">
        <v>111.2</v>
      </c>
      <c r="AC2351" s="82" t="s">
        <v>88</v>
      </c>
      <c r="AD2351" s="82"/>
      <c r="AE2351" s="120">
        <v>2.3759999999999999</v>
      </c>
      <c r="AF2351" s="82"/>
      <c r="AG2351" s="82"/>
      <c r="AH2351" s="82"/>
      <c r="AI2351" s="82"/>
      <c r="AJ2351" s="82"/>
      <c r="AK2351" s="82"/>
      <c r="AL2351" s="82"/>
      <c r="AM2351" s="82"/>
      <c r="AN2351" s="82"/>
      <c r="AO2351" s="87"/>
      <c r="AP2351" s="93">
        <f t="shared" si="1316"/>
        <v>3.7333333333333334</v>
      </c>
      <c r="AQ2351" s="126" t="e">
        <f t="shared" si="1317"/>
        <v>#REF!</v>
      </c>
      <c r="AR2351" s="126" t="e">
        <f t="shared" si="1318"/>
        <v>#REF!</v>
      </c>
      <c r="AS2351" s="85">
        <f t="shared" si="1319"/>
        <v>190.39999999999981</v>
      </c>
      <c r="AT2351" s="85">
        <f t="shared" si="1320"/>
        <v>194.13333333333313</v>
      </c>
      <c r="AU2351" s="125">
        <f t="shared" si="1321"/>
        <v>2758.9999999999818</v>
      </c>
    </row>
    <row r="2352" spans="2:47">
      <c r="B2352" s="96">
        <v>45786</v>
      </c>
      <c r="C2352" s="82" t="s">
        <v>164</v>
      </c>
      <c r="D2352" s="82" t="s">
        <v>116</v>
      </c>
      <c r="E2352" s="82" t="s">
        <v>3729</v>
      </c>
      <c r="F2352" s="84" t="s">
        <v>2257</v>
      </c>
      <c r="G2352" s="84" t="s">
        <v>2257</v>
      </c>
      <c r="H2352" s="84" t="s">
        <v>89</v>
      </c>
      <c r="I2352" s="84"/>
      <c r="J2352" s="84"/>
      <c r="K2352" s="84"/>
      <c r="L2352" s="84" t="s">
        <v>95</v>
      </c>
      <c r="M2352" s="84" t="s">
        <v>168</v>
      </c>
      <c r="N2352" s="84">
        <v>3</v>
      </c>
      <c r="O2352" s="84" t="s">
        <v>92</v>
      </c>
      <c r="P2352" s="84">
        <v>3</v>
      </c>
      <c r="Q2352" s="84">
        <v>44</v>
      </c>
      <c r="R2352" s="84">
        <v>338</v>
      </c>
      <c r="S2352" s="84">
        <v>338</v>
      </c>
      <c r="T2352" s="84" t="s">
        <v>88</v>
      </c>
      <c r="U2352" s="84"/>
      <c r="V2352" s="84"/>
      <c r="W2352" s="84"/>
      <c r="X2352" s="84"/>
      <c r="Y2352" s="84"/>
      <c r="Z2352" s="84"/>
      <c r="AA2352" s="82">
        <f t="shared" si="1332"/>
        <v>224</v>
      </c>
      <c r="AB2352" s="82">
        <v>97.8</v>
      </c>
      <c r="AC2352" s="82" t="s">
        <v>88</v>
      </c>
      <c r="AD2352" s="82"/>
      <c r="AE2352" s="120">
        <v>2.339</v>
      </c>
      <c r="AF2352" s="82"/>
      <c r="AG2352" s="82"/>
      <c r="AH2352" s="82"/>
      <c r="AI2352" s="82"/>
      <c r="AJ2352" s="82"/>
      <c r="AK2352" s="82"/>
      <c r="AL2352" s="82"/>
      <c r="AM2352" s="82"/>
      <c r="AN2352" s="82"/>
      <c r="AO2352" s="87"/>
      <c r="AP2352" s="93">
        <f t="shared" si="1316"/>
        <v>3.7333333333333334</v>
      </c>
      <c r="AQ2352" s="126" t="e">
        <f t="shared" si="1317"/>
        <v>#REF!</v>
      </c>
      <c r="AR2352" s="126" t="e">
        <f t="shared" si="1318"/>
        <v>#REF!</v>
      </c>
      <c r="AS2352" s="85">
        <f t="shared" si="1319"/>
        <v>194.13333333333313</v>
      </c>
      <c r="AT2352" s="85">
        <f t="shared" si="1320"/>
        <v>197.86666666666645</v>
      </c>
      <c r="AU2352" s="125">
        <f t="shared" si="1321"/>
        <v>2762.7333333333149</v>
      </c>
    </row>
    <row r="2353" spans="2:48">
      <c r="B2353" s="96">
        <v>45786</v>
      </c>
      <c r="C2353" s="82" t="s">
        <v>164</v>
      </c>
      <c r="D2353" s="82" t="s">
        <v>116</v>
      </c>
      <c r="E2353" s="82" t="s">
        <v>3729</v>
      </c>
      <c r="F2353" s="84" t="s">
        <v>2258</v>
      </c>
      <c r="G2353" s="84" t="s">
        <v>2258</v>
      </c>
      <c r="H2353" s="84" t="s">
        <v>89</v>
      </c>
      <c r="I2353" s="84"/>
      <c r="J2353" s="84"/>
      <c r="K2353" s="84"/>
      <c r="L2353" s="84" t="s">
        <v>95</v>
      </c>
      <c r="M2353" s="84" t="s">
        <v>168</v>
      </c>
      <c r="N2353" s="84">
        <v>3</v>
      </c>
      <c r="O2353" s="84" t="s">
        <v>92</v>
      </c>
      <c r="P2353" s="84">
        <v>3</v>
      </c>
      <c r="Q2353" s="84">
        <v>44</v>
      </c>
      <c r="R2353" s="84">
        <v>338</v>
      </c>
      <c r="S2353" s="84">
        <v>338</v>
      </c>
      <c r="T2353" s="84" t="s">
        <v>88</v>
      </c>
      <c r="U2353" s="84"/>
      <c r="V2353" s="84"/>
      <c r="W2353" s="84"/>
      <c r="X2353" s="84"/>
      <c r="Y2353" s="84"/>
      <c r="Z2353" s="84"/>
      <c r="AA2353" s="82">
        <f t="shared" si="1332"/>
        <v>224</v>
      </c>
      <c r="AB2353" s="82">
        <v>96.1</v>
      </c>
      <c r="AC2353" s="82" t="s">
        <v>88</v>
      </c>
      <c r="AD2353" s="82"/>
      <c r="AE2353" s="120">
        <v>2.3380000000000001</v>
      </c>
      <c r="AF2353" s="82"/>
      <c r="AG2353" s="82"/>
      <c r="AH2353" s="82"/>
      <c r="AI2353" s="82"/>
      <c r="AJ2353" s="82"/>
      <c r="AK2353" s="82"/>
      <c r="AL2353" s="82"/>
      <c r="AM2353" s="82"/>
      <c r="AN2353" s="82"/>
      <c r="AO2353" s="87"/>
      <c r="AP2353" s="93">
        <f t="shared" si="1316"/>
        <v>3.7333333333333334</v>
      </c>
      <c r="AQ2353" s="126" t="e">
        <f t="shared" si="1317"/>
        <v>#REF!</v>
      </c>
      <c r="AR2353" s="126" t="e">
        <f t="shared" si="1318"/>
        <v>#REF!</v>
      </c>
      <c r="AS2353" s="85">
        <f t="shared" si="1319"/>
        <v>197.86666666666645</v>
      </c>
      <c r="AT2353" s="85">
        <f t="shared" si="1320"/>
        <v>201.59999999999977</v>
      </c>
      <c r="AU2353" s="125">
        <f t="shared" si="1321"/>
        <v>2766.4666666666481</v>
      </c>
    </row>
    <row r="2354" spans="2:48">
      <c r="B2354" s="96">
        <v>45786</v>
      </c>
      <c r="C2354" s="82" t="s">
        <v>164</v>
      </c>
      <c r="D2354" s="82" t="s">
        <v>119</v>
      </c>
      <c r="E2354" s="82" t="s">
        <v>3729</v>
      </c>
      <c r="F2354" s="84" t="s">
        <v>2259</v>
      </c>
      <c r="G2354" s="84" t="s">
        <v>2259</v>
      </c>
      <c r="H2354" s="84" t="s">
        <v>89</v>
      </c>
      <c r="I2354" s="84"/>
      <c r="J2354" s="84"/>
      <c r="K2354" s="84"/>
      <c r="L2354" s="84" t="s">
        <v>95</v>
      </c>
      <c r="M2354" s="84" t="s">
        <v>168</v>
      </c>
      <c r="N2354" s="84">
        <v>3</v>
      </c>
      <c r="O2354" s="84" t="s">
        <v>92</v>
      </c>
      <c r="P2354" s="84">
        <v>3</v>
      </c>
      <c r="Q2354" s="84">
        <v>44</v>
      </c>
      <c r="R2354" s="84">
        <v>338</v>
      </c>
      <c r="S2354" s="84">
        <v>338</v>
      </c>
      <c r="T2354" s="84" t="s">
        <v>88</v>
      </c>
      <c r="U2354" s="84"/>
      <c r="V2354" s="84"/>
      <c r="W2354" s="84"/>
      <c r="X2354" s="84"/>
      <c r="Y2354" s="84"/>
      <c r="Z2354" s="84"/>
      <c r="AA2354" s="82">
        <f t="shared" si="1332"/>
        <v>224</v>
      </c>
      <c r="AB2354" s="82">
        <v>110.7</v>
      </c>
      <c r="AC2354" s="82" t="s">
        <v>88</v>
      </c>
      <c r="AD2354" s="82"/>
      <c r="AE2354" s="120">
        <v>2.371</v>
      </c>
      <c r="AF2354" s="82"/>
      <c r="AG2354" s="82"/>
      <c r="AH2354" s="82"/>
      <c r="AI2354" s="82"/>
      <c r="AJ2354" s="82"/>
      <c r="AK2354" s="82"/>
      <c r="AL2354" s="82"/>
      <c r="AM2354" s="82"/>
      <c r="AN2354" s="82"/>
      <c r="AO2354" s="87"/>
      <c r="AP2354" s="93">
        <f t="shared" si="1316"/>
        <v>3.7333333333333334</v>
      </c>
      <c r="AQ2354" s="126" t="e">
        <f t="shared" si="1317"/>
        <v>#REF!</v>
      </c>
      <c r="AR2354" s="126" t="e">
        <f t="shared" si="1318"/>
        <v>#REF!</v>
      </c>
      <c r="AS2354" s="85">
        <f t="shared" si="1319"/>
        <v>201.59999999999977</v>
      </c>
      <c r="AT2354" s="85">
        <f t="shared" si="1320"/>
        <v>205.33333333333309</v>
      </c>
      <c r="AU2354" s="125">
        <f t="shared" si="1321"/>
        <v>2770.1999999999812</v>
      </c>
    </row>
    <row r="2355" spans="2:48">
      <c r="B2355" s="96">
        <v>45786</v>
      </c>
      <c r="C2355" s="82" t="s">
        <v>164</v>
      </c>
      <c r="D2355" s="82" t="s">
        <v>119</v>
      </c>
      <c r="E2355" s="82" t="s">
        <v>3729</v>
      </c>
      <c r="F2355" s="84" t="s">
        <v>2260</v>
      </c>
      <c r="G2355" s="84" t="s">
        <v>2260</v>
      </c>
      <c r="H2355" s="84" t="s">
        <v>89</v>
      </c>
      <c r="I2355" s="84"/>
      <c r="J2355" s="84"/>
      <c r="K2355" s="84"/>
      <c r="L2355" s="84" t="s">
        <v>95</v>
      </c>
      <c r="M2355" s="84" t="s">
        <v>168</v>
      </c>
      <c r="N2355" s="84">
        <v>3</v>
      </c>
      <c r="O2355" s="84" t="s">
        <v>92</v>
      </c>
      <c r="P2355" s="84">
        <v>3</v>
      </c>
      <c r="Q2355" s="84">
        <v>44</v>
      </c>
      <c r="R2355" s="84">
        <v>338</v>
      </c>
      <c r="S2355" s="84">
        <v>338</v>
      </c>
      <c r="T2355" s="84" t="s">
        <v>88</v>
      </c>
      <c r="U2355" s="84"/>
      <c r="V2355" s="84"/>
      <c r="W2355" s="84"/>
      <c r="X2355" s="84"/>
      <c r="Y2355" s="84"/>
      <c r="Z2355" s="84"/>
      <c r="AA2355" s="82">
        <f t="shared" si="1332"/>
        <v>224</v>
      </c>
      <c r="AB2355" s="82">
        <v>96.6</v>
      </c>
      <c r="AC2355" s="82" t="s">
        <v>88</v>
      </c>
      <c r="AD2355" s="82"/>
      <c r="AE2355" s="120">
        <v>2.3410000000000002</v>
      </c>
      <c r="AF2355" s="82"/>
      <c r="AG2355" s="82"/>
      <c r="AH2355" s="82"/>
      <c r="AI2355" s="82"/>
      <c r="AJ2355" s="82"/>
      <c r="AK2355" s="82"/>
      <c r="AL2355" s="82"/>
      <c r="AM2355" s="82"/>
      <c r="AN2355" s="82"/>
      <c r="AO2355" s="87"/>
      <c r="AP2355" s="93">
        <f t="shared" si="1316"/>
        <v>3.7333333333333334</v>
      </c>
      <c r="AQ2355" s="126" t="e">
        <f t="shared" si="1317"/>
        <v>#REF!</v>
      </c>
      <c r="AR2355" s="126" t="e">
        <f t="shared" si="1318"/>
        <v>#REF!</v>
      </c>
      <c r="AS2355" s="85">
        <f t="shared" si="1319"/>
        <v>205.33333333333309</v>
      </c>
      <c r="AT2355" s="85">
        <f t="shared" si="1320"/>
        <v>209.06666666666641</v>
      </c>
      <c r="AU2355" s="125">
        <f t="shared" si="1321"/>
        <v>2773.9333333333143</v>
      </c>
    </row>
    <row r="2356" spans="2:48">
      <c r="B2356" s="96">
        <v>45786</v>
      </c>
      <c r="C2356" s="82" t="s">
        <v>164</v>
      </c>
      <c r="D2356" s="82" t="s">
        <v>119</v>
      </c>
      <c r="E2356" s="82" t="s">
        <v>3729</v>
      </c>
      <c r="F2356" s="84" t="s">
        <v>2261</v>
      </c>
      <c r="G2356" s="84" t="s">
        <v>2261</v>
      </c>
      <c r="H2356" s="84" t="s">
        <v>89</v>
      </c>
      <c r="I2356" s="84"/>
      <c r="J2356" s="84"/>
      <c r="K2356" s="84"/>
      <c r="L2356" s="84" t="s">
        <v>95</v>
      </c>
      <c r="M2356" s="84" t="s">
        <v>168</v>
      </c>
      <c r="N2356" s="84">
        <v>3</v>
      </c>
      <c r="O2356" s="84" t="s">
        <v>92</v>
      </c>
      <c r="P2356" s="84">
        <v>3</v>
      </c>
      <c r="Q2356" s="84">
        <v>44</v>
      </c>
      <c r="R2356" s="84">
        <v>338</v>
      </c>
      <c r="S2356" s="84">
        <v>338</v>
      </c>
      <c r="T2356" s="84" t="s">
        <v>88</v>
      </c>
      <c r="U2356" s="84"/>
      <c r="V2356" s="84"/>
      <c r="W2356" s="84"/>
      <c r="X2356" s="84"/>
      <c r="Y2356" s="84"/>
      <c r="Z2356" s="84"/>
      <c r="AA2356" s="82">
        <f t="shared" si="1332"/>
        <v>224</v>
      </c>
      <c r="AB2356" s="82">
        <v>110.9</v>
      </c>
      <c r="AC2356" s="82" t="s">
        <v>88</v>
      </c>
      <c r="AD2356" s="82"/>
      <c r="AE2356" s="120">
        <v>2.3679999999999999</v>
      </c>
      <c r="AF2356" s="82"/>
      <c r="AG2356" s="82"/>
      <c r="AH2356" s="82"/>
      <c r="AI2356" s="82"/>
      <c r="AJ2356" s="82"/>
      <c r="AK2356" s="82"/>
      <c r="AL2356" s="82"/>
      <c r="AM2356" s="82"/>
      <c r="AN2356" s="82"/>
      <c r="AO2356" s="87"/>
      <c r="AP2356" s="93">
        <f t="shared" si="1316"/>
        <v>3.7333333333333334</v>
      </c>
      <c r="AQ2356" s="126" t="e">
        <f t="shared" si="1317"/>
        <v>#REF!</v>
      </c>
      <c r="AR2356" s="126" t="e">
        <f t="shared" si="1318"/>
        <v>#REF!</v>
      </c>
      <c r="AS2356" s="85">
        <f t="shared" si="1319"/>
        <v>209.06666666666641</v>
      </c>
      <c r="AT2356" s="85">
        <f t="shared" si="1320"/>
        <v>212.79999999999973</v>
      </c>
      <c r="AU2356" s="125">
        <f t="shared" si="1321"/>
        <v>2777.6666666666474</v>
      </c>
    </row>
    <row r="2357" spans="2:48">
      <c r="B2357" s="96">
        <v>45786</v>
      </c>
      <c r="C2357" s="82" t="s">
        <v>164</v>
      </c>
      <c r="D2357" s="82" t="s">
        <v>119</v>
      </c>
      <c r="E2357" s="82" t="s">
        <v>3729</v>
      </c>
      <c r="F2357" s="84" t="s">
        <v>2262</v>
      </c>
      <c r="G2357" s="84" t="s">
        <v>2262</v>
      </c>
      <c r="H2357" s="84" t="s">
        <v>89</v>
      </c>
      <c r="I2357" s="84"/>
      <c r="J2357" s="84"/>
      <c r="K2357" s="84"/>
      <c r="L2357" s="84" t="s">
        <v>95</v>
      </c>
      <c r="M2357" s="84" t="s">
        <v>168</v>
      </c>
      <c r="N2357" s="84">
        <v>3</v>
      </c>
      <c r="O2357" s="84" t="s">
        <v>92</v>
      </c>
      <c r="P2357" s="84">
        <v>3</v>
      </c>
      <c r="Q2357" s="84">
        <v>44</v>
      </c>
      <c r="R2357" s="84">
        <v>338</v>
      </c>
      <c r="S2357" s="84">
        <v>338</v>
      </c>
      <c r="T2357" s="84" t="s">
        <v>88</v>
      </c>
      <c r="U2357" s="84"/>
      <c r="V2357" s="84"/>
      <c r="W2357" s="84"/>
      <c r="X2357" s="84"/>
      <c r="Y2357" s="84"/>
      <c r="Z2357" s="84"/>
      <c r="AA2357" s="82">
        <f t="shared" si="1332"/>
        <v>224</v>
      </c>
      <c r="AB2357" s="82">
        <v>110.5</v>
      </c>
      <c r="AC2357" s="82" t="s">
        <v>88</v>
      </c>
      <c r="AD2357" s="82"/>
      <c r="AE2357" s="120">
        <v>2.371</v>
      </c>
      <c r="AF2357" s="82"/>
      <c r="AG2357" s="82"/>
      <c r="AH2357" s="82"/>
      <c r="AI2357" s="82"/>
      <c r="AJ2357" s="82"/>
      <c r="AK2357" s="82"/>
      <c r="AL2357" s="82"/>
      <c r="AM2357" s="82"/>
      <c r="AN2357" s="82"/>
      <c r="AO2357" s="87"/>
      <c r="AP2357" s="93">
        <f t="shared" si="1316"/>
        <v>3.7333333333333334</v>
      </c>
      <c r="AQ2357" s="126" t="e">
        <f t="shared" si="1317"/>
        <v>#REF!</v>
      </c>
      <c r="AR2357" s="126" t="e">
        <f t="shared" si="1318"/>
        <v>#REF!</v>
      </c>
      <c r="AS2357" s="85">
        <f t="shared" si="1319"/>
        <v>212.79999999999973</v>
      </c>
      <c r="AT2357" s="85">
        <f t="shared" si="1320"/>
        <v>216.53333333333305</v>
      </c>
      <c r="AU2357" s="125">
        <f t="shared" si="1321"/>
        <v>2781.3999999999805</v>
      </c>
    </row>
    <row r="2358" spans="2:48">
      <c r="B2358" s="96">
        <v>45786</v>
      </c>
      <c r="C2358" s="82" t="s">
        <v>164</v>
      </c>
      <c r="D2358" s="82" t="s">
        <v>116</v>
      </c>
      <c r="E2358" s="82" t="s">
        <v>3729</v>
      </c>
      <c r="F2358" s="84" t="s">
        <v>2263</v>
      </c>
      <c r="G2358" s="84" t="s">
        <v>2263</v>
      </c>
      <c r="H2358" s="84" t="s">
        <v>89</v>
      </c>
      <c r="I2358" s="84"/>
      <c r="J2358" s="84"/>
      <c r="K2358" s="84"/>
      <c r="L2358" s="84" t="s">
        <v>95</v>
      </c>
      <c r="M2358" s="84" t="s">
        <v>168</v>
      </c>
      <c r="N2358" s="84">
        <v>3</v>
      </c>
      <c r="O2358" s="84" t="s">
        <v>92</v>
      </c>
      <c r="P2358" s="84">
        <v>3</v>
      </c>
      <c r="Q2358" s="84">
        <v>44</v>
      </c>
      <c r="R2358" s="84">
        <v>338</v>
      </c>
      <c r="S2358" s="84">
        <v>338</v>
      </c>
      <c r="T2358" s="84" t="s">
        <v>88</v>
      </c>
      <c r="U2358" s="84"/>
      <c r="V2358" s="84"/>
      <c r="W2358" s="84"/>
      <c r="X2358" s="84"/>
      <c r="Y2358" s="84"/>
      <c r="Z2358" s="84"/>
      <c r="AA2358" s="82">
        <f t="shared" si="1332"/>
        <v>224</v>
      </c>
      <c r="AB2358" s="82">
        <v>110.9</v>
      </c>
      <c r="AC2358" s="82" t="s">
        <v>88</v>
      </c>
      <c r="AD2358" s="82"/>
      <c r="AE2358" s="120">
        <v>2.367</v>
      </c>
      <c r="AF2358" s="82"/>
      <c r="AG2358" s="82"/>
      <c r="AH2358" s="82"/>
      <c r="AI2358" s="82"/>
      <c r="AJ2358" s="82"/>
      <c r="AK2358" s="82"/>
      <c r="AL2358" s="82"/>
      <c r="AM2358" s="82"/>
      <c r="AN2358" s="82"/>
      <c r="AO2358" s="87"/>
      <c r="AP2358" s="93">
        <f t="shared" si="1316"/>
        <v>3.7333333333333334</v>
      </c>
      <c r="AQ2358" s="126" t="e">
        <f t="shared" si="1317"/>
        <v>#REF!</v>
      </c>
      <c r="AR2358" s="126" t="e">
        <f t="shared" si="1318"/>
        <v>#REF!</v>
      </c>
      <c r="AS2358" s="85">
        <f t="shared" si="1319"/>
        <v>216.53333333333305</v>
      </c>
      <c r="AT2358" s="85">
        <f t="shared" si="1320"/>
        <v>220.26666666666637</v>
      </c>
      <c r="AU2358" s="125">
        <f t="shared" si="1321"/>
        <v>2785.1333333333137</v>
      </c>
    </row>
    <row r="2359" spans="2:48">
      <c r="B2359" s="96">
        <v>45786</v>
      </c>
      <c r="C2359" s="82" t="s">
        <v>164</v>
      </c>
      <c r="D2359" s="82" t="s">
        <v>116</v>
      </c>
      <c r="E2359" s="82" t="s">
        <v>3729</v>
      </c>
      <c r="F2359" s="84" t="s">
        <v>2264</v>
      </c>
      <c r="G2359" s="84" t="s">
        <v>2264</v>
      </c>
      <c r="H2359" s="84" t="s">
        <v>89</v>
      </c>
      <c r="I2359" s="84"/>
      <c r="J2359" s="84"/>
      <c r="K2359" s="84"/>
      <c r="L2359" s="84" t="s">
        <v>95</v>
      </c>
      <c r="M2359" s="84" t="s">
        <v>168</v>
      </c>
      <c r="N2359" s="84">
        <v>3</v>
      </c>
      <c r="O2359" s="84" t="s">
        <v>92</v>
      </c>
      <c r="P2359" s="84">
        <v>3</v>
      </c>
      <c r="Q2359" s="84">
        <v>44</v>
      </c>
      <c r="R2359" s="84">
        <v>338</v>
      </c>
      <c r="S2359" s="84">
        <v>338</v>
      </c>
      <c r="T2359" s="84" t="s">
        <v>88</v>
      </c>
      <c r="U2359" s="84"/>
      <c r="V2359" s="84"/>
      <c r="W2359" s="84"/>
      <c r="X2359" s="84"/>
      <c r="Y2359" s="84"/>
      <c r="Z2359" s="84"/>
      <c r="AA2359" s="82">
        <f t="shared" si="1332"/>
        <v>224</v>
      </c>
      <c r="AB2359" s="82">
        <v>110.6</v>
      </c>
      <c r="AC2359" s="82" t="s">
        <v>88</v>
      </c>
      <c r="AD2359" s="82"/>
      <c r="AE2359" s="120">
        <v>2.3650000000000002</v>
      </c>
      <c r="AF2359" s="82"/>
      <c r="AG2359" s="82"/>
      <c r="AH2359" s="82"/>
      <c r="AI2359" s="82"/>
      <c r="AJ2359" s="82"/>
      <c r="AK2359" s="82"/>
      <c r="AL2359" s="82"/>
      <c r="AM2359" s="82"/>
      <c r="AN2359" s="82"/>
      <c r="AO2359" s="87"/>
      <c r="AP2359" s="93">
        <f t="shared" si="1316"/>
        <v>3.7333333333333334</v>
      </c>
      <c r="AQ2359" s="126" t="e">
        <f t="shared" si="1317"/>
        <v>#REF!</v>
      </c>
      <c r="AR2359" s="126" t="e">
        <f t="shared" si="1318"/>
        <v>#REF!</v>
      </c>
      <c r="AS2359" s="85">
        <f t="shared" si="1319"/>
        <v>220.26666666666637</v>
      </c>
      <c r="AT2359" s="85">
        <f t="shared" si="1320"/>
        <v>223.99999999999969</v>
      </c>
      <c r="AU2359" s="125">
        <f t="shared" si="1321"/>
        <v>2788.8666666666468</v>
      </c>
    </row>
    <row r="2360" spans="2:48">
      <c r="B2360" s="96">
        <v>45786</v>
      </c>
      <c r="C2360" s="82" t="s">
        <v>164</v>
      </c>
      <c r="D2360" s="82" t="s">
        <v>116</v>
      </c>
      <c r="E2360" s="82" t="s">
        <v>3729</v>
      </c>
      <c r="F2360" s="84" t="s">
        <v>2265</v>
      </c>
      <c r="G2360" s="84" t="s">
        <v>2265</v>
      </c>
      <c r="H2360" s="84" t="s">
        <v>89</v>
      </c>
      <c r="I2360" s="84"/>
      <c r="J2360" s="84"/>
      <c r="K2360" s="84"/>
      <c r="L2360" s="84" t="s">
        <v>95</v>
      </c>
      <c r="M2360" s="84" t="s">
        <v>168</v>
      </c>
      <c r="N2360" s="84">
        <v>3</v>
      </c>
      <c r="O2360" s="84" t="s">
        <v>92</v>
      </c>
      <c r="P2360" s="84">
        <v>3</v>
      </c>
      <c r="Q2360" s="84">
        <v>44</v>
      </c>
      <c r="R2360" s="84">
        <v>338</v>
      </c>
      <c r="S2360" s="84">
        <v>338</v>
      </c>
      <c r="T2360" s="84" t="s">
        <v>88</v>
      </c>
      <c r="U2360" s="84"/>
      <c r="V2360" s="84"/>
      <c r="W2360" s="84"/>
      <c r="X2360" s="84"/>
      <c r="Y2360" s="84"/>
      <c r="Z2360" s="84"/>
      <c r="AA2360" s="82">
        <f t="shared" ref="AA2360:AA2361" si="1333">P2360*60+Q2360</f>
        <v>224</v>
      </c>
      <c r="AB2360" s="82">
        <v>95</v>
      </c>
      <c r="AC2360" s="82" t="s">
        <v>88</v>
      </c>
      <c r="AD2360" s="82"/>
      <c r="AE2360" s="120">
        <v>2.335</v>
      </c>
      <c r="AF2360" s="82"/>
      <c r="AG2360" s="82"/>
      <c r="AH2360" s="82"/>
      <c r="AI2360" s="82"/>
      <c r="AJ2360" s="82"/>
      <c r="AK2360" s="82"/>
      <c r="AL2360" s="82"/>
      <c r="AM2360" s="82"/>
      <c r="AN2360" s="82"/>
      <c r="AO2360" s="87"/>
      <c r="AP2360" s="93">
        <f t="shared" si="1316"/>
        <v>3.7333333333333334</v>
      </c>
      <c r="AQ2360" s="126" t="e">
        <f t="shared" si="1317"/>
        <v>#REF!</v>
      </c>
      <c r="AR2360" s="126" t="e">
        <f t="shared" si="1318"/>
        <v>#REF!</v>
      </c>
      <c r="AS2360" s="85">
        <f t="shared" si="1319"/>
        <v>223.99999999999969</v>
      </c>
      <c r="AT2360" s="85">
        <f t="shared" si="1320"/>
        <v>227.73333333333301</v>
      </c>
      <c r="AU2360" s="125">
        <f t="shared" si="1321"/>
        <v>2792.5999999999799</v>
      </c>
    </row>
    <row r="2361" spans="2:48">
      <c r="B2361" s="96">
        <v>45786</v>
      </c>
      <c r="C2361" s="82" t="s">
        <v>164</v>
      </c>
      <c r="D2361" s="82" t="s">
        <v>116</v>
      </c>
      <c r="E2361" s="82" t="s">
        <v>3729</v>
      </c>
      <c r="F2361" s="84" t="s">
        <v>2266</v>
      </c>
      <c r="G2361" s="84" t="s">
        <v>2266</v>
      </c>
      <c r="H2361" s="84" t="s">
        <v>89</v>
      </c>
      <c r="I2361" s="84"/>
      <c r="J2361" s="84"/>
      <c r="K2361" s="84"/>
      <c r="L2361" s="84" t="s">
        <v>95</v>
      </c>
      <c r="M2361" s="84" t="s">
        <v>168</v>
      </c>
      <c r="N2361" s="84">
        <v>3</v>
      </c>
      <c r="O2361" s="84" t="s">
        <v>92</v>
      </c>
      <c r="P2361" s="84">
        <v>3</v>
      </c>
      <c r="Q2361" s="84">
        <v>44</v>
      </c>
      <c r="R2361" s="84">
        <v>338</v>
      </c>
      <c r="S2361" s="84">
        <v>338</v>
      </c>
      <c r="T2361" s="84" t="s">
        <v>88</v>
      </c>
      <c r="U2361" s="84"/>
      <c r="V2361" s="84"/>
      <c r="W2361" s="84"/>
      <c r="X2361" s="84"/>
      <c r="Y2361" s="84"/>
      <c r="Z2361" s="84"/>
      <c r="AA2361" s="82">
        <f t="shared" si="1333"/>
        <v>224</v>
      </c>
      <c r="AB2361" s="82">
        <v>111.7</v>
      </c>
      <c r="AC2361" s="82" t="s">
        <v>88</v>
      </c>
      <c r="AD2361" s="82"/>
      <c r="AE2361" s="120">
        <v>2.3759999999999999</v>
      </c>
      <c r="AF2361" s="82"/>
      <c r="AG2361" s="82"/>
      <c r="AH2361" s="82"/>
      <c r="AI2361" s="82"/>
      <c r="AJ2361" s="82"/>
      <c r="AK2361" s="82"/>
      <c r="AL2361" s="82"/>
      <c r="AM2361" s="82"/>
      <c r="AN2361" s="82"/>
      <c r="AO2361" s="87"/>
      <c r="AP2361" s="93">
        <f t="shared" si="1316"/>
        <v>3.7333333333333334</v>
      </c>
      <c r="AQ2361" s="126" t="e">
        <f t="shared" si="1317"/>
        <v>#REF!</v>
      </c>
      <c r="AR2361" s="126" t="e">
        <f t="shared" si="1318"/>
        <v>#REF!</v>
      </c>
      <c r="AS2361" s="85">
        <f t="shared" si="1319"/>
        <v>227.73333333333301</v>
      </c>
      <c r="AT2361" s="85">
        <f t="shared" si="1320"/>
        <v>231.46666666666633</v>
      </c>
      <c r="AU2361" s="125">
        <f t="shared" si="1321"/>
        <v>2796.333333333313</v>
      </c>
    </row>
    <row r="2362" spans="2:48">
      <c r="B2362" s="96">
        <v>45787</v>
      </c>
      <c r="C2362" s="82" t="s">
        <v>115</v>
      </c>
      <c r="D2362" s="82" t="s">
        <v>116</v>
      </c>
      <c r="E2362" s="82" t="s">
        <v>3729</v>
      </c>
      <c r="F2362" s="84" t="s">
        <v>2267</v>
      </c>
      <c r="G2362" s="84" t="s">
        <v>2267</v>
      </c>
      <c r="H2362" s="84" t="s">
        <v>89</v>
      </c>
      <c r="I2362" s="84"/>
      <c r="J2362" s="84"/>
      <c r="K2362" s="84"/>
      <c r="L2362" s="84" t="s">
        <v>95</v>
      </c>
      <c r="M2362" s="84" t="s">
        <v>168</v>
      </c>
      <c r="N2362" s="84">
        <v>3</v>
      </c>
      <c r="O2362" s="84" t="s">
        <v>92</v>
      </c>
      <c r="P2362" s="84">
        <v>3</v>
      </c>
      <c r="Q2362" s="84">
        <v>44</v>
      </c>
      <c r="R2362" s="84">
        <v>338</v>
      </c>
      <c r="S2362" s="84">
        <v>338</v>
      </c>
      <c r="T2362" s="84" t="s">
        <v>88</v>
      </c>
      <c r="U2362" s="84"/>
      <c r="V2362" s="84"/>
      <c r="W2362" s="84"/>
      <c r="X2362" s="84"/>
      <c r="Y2362" s="84"/>
      <c r="Z2362" s="84"/>
      <c r="AA2362" s="82">
        <f t="shared" si="1328"/>
        <v>224</v>
      </c>
      <c r="AB2362" s="82">
        <v>110.8</v>
      </c>
      <c r="AC2362" s="82" t="s">
        <v>88</v>
      </c>
      <c r="AD2362" s="82"/>
      <c r="AE2362" s="120">
        <v>2.367</v>
      </c>
      <c r="AF2362" s="82"/>
      <c r="AG2362" s="82"/>
      <c r="AH2362" s="82"/>
      <c r="AI2362" s="82"/>
      <c r="AJ2362" s="82"/>
      <c r="AK2362" s="82"/>
      <c r="AL2362" s="82"/>
      <c r="AM2362" s="82"/>
      <c r="AN2362" s="82"/>
      <c r="AO2362" s="87"/>
      <c r="AP2362" s="93">
        <f t="shared" si="1316"/>
        <v>3.7333333333333334</v>
      </c>
      <c r="AQ2362" s="126" t="e">
        <f t="shared" si="1317"/>
        <v>#REF!</v>
      </c>
      <c r="AR2362" s="126" t="e">
        <f t="shared" si="1318"/>
        <v>#REF!</v>
      </c>
      <c r="AS2362" s="85">
        <f t="shared" si="1319"/>
        <v>231.46666666666633</v>
      </c>
      <c r="AT2362" s="85">
        <f t="shared" si="1320"/>
        <v>235.19999999999965</v>
      </c>
      <c r="AU2362" s="125">
        <f t="shared" si="1321"/>
        <v>2800.0666666666461</v>
      </c>
    </row>
    <row r="2363" spans="2:48">
      <c r="B2363" s="96">
        <v>45787</v>
      </c>
      <c r="C2363" s="82" t="s">
        <v>115</v>
      </c>
      <c r="D2363" s="82" t="s">
        <v>116</v>
      </c>
      <c r="E2363" s="82" t="s">
        <v>3729</v>
      </c>
      <c r="F2363" s="84" t="s">
        <v>2268</v>
      </c>
      <c r="G2363" s="84" t="s">
        <v>2268</v>
      </c>
      <c r="H2363" s="84" t="s">
        <v>89</v>
      </c>
      <c r="I2363" s="84"/>
      <c r="J2363" s="84"/>
      <c r="K2363" s="84"/>
      <c r="L2363" s="84" t="s">
        <v>95</v>
      </c>
      <c r="M2363" s="84" t="s">
        <v>168</v>
      </c>
      <c r="N2363" s="84">
        <v>3</v>
      </c>
      <c r="O2363" s="84" t="s">
        <v>92</v>
      </c>
      <c r="P2363" s="84">
        <v>3</v>
      </c>
      <c r="Q2363" s="84">
        <v>44</v>
      </c>
      <c r="R2363" s="84">
        <v>338</v>
      </c>
      <c r="S2363" s="84">
        <v>338</v>
      </c>
      <c r="T2363" s="84" t="s">
        <v>88</v>
      </c>
      <c r="U2363" s="84"/>
      <c r="V2363" s="84"/>
      <c r="W2363" s="84"/>
      <c r="X2363" s="84"/>
      <c r="Y2363" s="84"/>
      <c r="Z2363" s="84"/>
      <c r="AA2363" s="82">
        <f t="shared" si="1328"/>
        <v>224</v>
      </c>
      <c r="AB2363" s="82">
        <v>96.4</v>
      </c>
      <c r="AC2363" s="82" t="s">
        <v>88</v>
      </c>
      <c r="AD2363" s="82"/>
      <c r="AE2363" s="120">
        <v>2.3359999999999999</v>
      </c>
      <c r="AF2363" s="82"/>
      <c r="AG2363" s="82"/>
      <c r="AH2363" s="82"/>
      <c r="AI2363" s="82"/>
      <c r="AJ2363" s="82"/>
      <c r="AK2363" s="82"/>
      <c r="AL2363" s="82"/>
      <c r="AM2363" s="82"/>
      <c r="AN2363" s="82"/>
      <c r="AO2363" s="87"/>
      <c r="AP2363" s="93">
        <f t="shared" si="1316"/>
        <v>3.7333333333333334</v>
      </c>
      <c r="AQ2363" s="126" t="e">
        <f t="shared" si="1317"/>
        <v>#REF!</v>
      </c>
      <c r="AR2363" s="126" t="e">
        <f t="shared" si="1318"/>
        <v>#REF!</v>
      </c>
      <c r="AS2363" s="85">
        <f t="shared" si="1319"/>
        <v>235.19999999999965</v>
      </c>
      <c r="AT2363" s="85">
        <f t="shared" si="1320"/>
        <v>238.93333333333297</v>
      </c>
      <c r="AU2363" s="125">
        <f t="shared" si="1321"/>
        <v>2803.7999999999793</v>
      </c>
    </row>
    <row r="2364" spans="2:48">
      <c r="B2364" s="122">
        <v>45787</v>
      </c>
      <c r="C2364" s="117" t="s">
        <v>111</v>
      </c>
      <c r="D2364" s="117"/>
      <c r="E2364" s="117"/>
      <c r="F2364" s="109" t="s">
        <v>100</v>
      </c>
      <c r="G2364" s="109"/>
      <c r="H2364" s="110"/>
      <c r="I2364" s="110"/>
      <c r="J2364" s="110"/>
      <c r="K2364" s="110"/>
      <c r="L2364" s="110"/>
      <c r="M2364" s="111"/>
      <c r="N2364" s="109">
        <v>38</v>
      </c>
      <c r="O2364" s="109" t="s">
        <v>101</v>
      </c>
      <c r="P2364" s="109">
        <v>130</v>
      </c>
      <c r="Q2364" s="109">
        <v>0</v>
      </c>
      <c r="R2364" s="109">
        <v>200</v>
      </c>
      <c r="S2364" s="109">
        <v>200</v>
      </c>
      <c r="T2364" s="112" t="s">
        <v>88</v>
      </c>
      <c r="U2364" s="117"/>
      <c r="V2364" s="117"/>
      <c r="W2364" s="117"/>
      <c r="X2364" s="117"/>
      <c r="Y2364" s="117"/>
      <c r="Z2364" s="117"/>
      <c r="AA2364" s="117"/>
      <c r="AB2364" s="117"/>
      <c r="AC2364" s="117"/>
      <c r="AD2364" s="117"/>
      <c r="AE2364" s="124" t="s">
        <v>2083</v>
      </c>
      <c r="AF2364" s="117"/>
      <c r="AG2364" s="117"/>
      <c r="AH2364" s="117"/>
      <c r="AI2364" s="117"/>
      <c r="AJ2364" s="117"/>
      <c r="AK2364" s="117"/>
      <c r="AL2364" s="117"/>
      <c r="AM2364" s="117"/>
      <c r="AN2364" s="117"/>
      <c r="AO2364" s="112"/>
      <c r="AP2364" s="113">
        <v>0</v>
      </c>
      <c r="AQ2364" s="113" t="e">
        <f t="shared" si="1317"/>
        <v>#REF!</v>
      </c>
      <c r="AR2364" s="113" t="e">
        <f t="shared" si="1318"/>
        <v>#REF!</v>
      </c>
      <c r="AS2364" s="118">
        <v>0</v>
      </c>
      <c r="AT2364" s="118">
        <v>0</v>
      </c>
      <c r="AU2364" s="119">
        <f t="shared" si="1321"/>
        <v>2803.7999999999793</v>
      </c>
      <c r="AV2364" s="95" t="s">
        <v>2269</v>
      </c>
    </row>
    <row r="2365" spans="2:48">
      <c r="B2365" s="122">
        <v>45787</v>
      </c>
      <c r="C2365" s="117" t="s">
        <v>111</v>
      </c>
      <c r="D2365" s="117"/>
      <c r="E2365" s="117"/>
      <c r="F2365" s="109" t="s">
        <v>100</v>
      </c>
      <c r="G2365" s="109"/>
      <c r="H2365" s="110"/>
      <c r="I2365" s="110"/>
      <c r="J2365" s="110"/>
      <c r="K2365" s="110"/>
      <c r="L2365" s="110"/>
      <c r="M2365" s="111"/>
      <c r="N2365" s="109">
        <v>38</v>
      </c>
      <c r="O2365" s="109" t="s">
        <v>101</v>
      </c>
      <c r="P2365" s="109">
        <v>130</v>
      </c>
      <c r="Q2365" s="109">
        <v>0</v>
      </c>
      <c r="R2365" s="109">
        <v>200</v>
      </c>
      <c r="S2365" s="109">
        <v>200</v>
      </c>
      <c r="T2365" s="112" t="s">
        <v>88</v>
      </c>
      <c r="U2365" s="117"/>
      <c r="V2365" s="117"/>
      <c r="W2365" s="117"/>
      <c r="X2365" s="117"/>
      <c r="Y2365" s="117"/>
      <c r="Z2365" s="117"/>
      <c r="AA2365" s="117"/>
      <c r="AB2365" s="117"/>
      <c r="AC2365" s="117"/>
      <c r="AD2365" s="117"/>
      <c r="AE2365" s="124"/>
      <c r="AF2365" s="117"/>
      <c r="AG2365" s="117"/>
      <c r="AH2365" s="117"/>
      <c r="AI2365" s="117"/>
      <c r="AJ2365" s="117"/>
      <c r="AK2365" s="117"/>
      <c r="AL2365" s="117"/>
      <c r="AM2365" s="117"/>
      <c r="AN2365" s="117"/>
      <c r="AO2365" s="112"/>
      <c r="AP2365" s="113">
        <v>0</v>
      </c>
      <c r="AQ2365" s="113" t="e">
        <f t="shared" si="1317"/>
        <v>#REF!</v>
      </c>
      <c r="AR2365" s="113" t="e">
        <f t="shared" si="1318"/>
        <v>#REF!</v>
      </c>
      <c r="AS2365" s="118">
        <v>0</v>
      </c>
      <c r="AT2365" s="118">
        <v>0</v>
      </c>
      <c r="AU2365" s="119">
        <f t="shared" si="1321"/>
        <v>2803.7999999999793</v>
      </c>
      <c r="AV2365" s="95" t="s">
        <v>2270</v>
      </c>
    </row>
    <row r="2366" spans="2:48">
      <c r="B2366" s="122">
        <v>45787</v>
      </c>
      <c r="C2366" s="117" t="s">
        <v>111</v>
      </c>
      <c r="D2366" s="147"/>
      <c r="E2366" s="117"/>
      <c r="F2366" s="115" t="s">
        <v>135</v>
      </c>
      <c r="G2366" s="109"/>
      <c r="H2366" s="110"/>
      <c r="I2366" s="110"/>
      <c r="J2366" s="110"/>
      <c r="K2366" s="110"/>
      <c r="L2366" s="110"/>
      <c r="M2366" s="111"/>
      <c r="N2366" s="109">
        <v>6</v>
      </c>
      <c r="O2366" s="109" t="s">
        <v>92</v>
      </c>
      <c r="P2366" s="109">
        <v>30</v>
      </c>
      <c r="Q2366" s="109">
        <v>0</v>
      </c>
      <c r="R2366" s="109">
        <v>359</v>
      </c>
      <c r="S2366" s="109">
        <v>359</v>
      </c>
      <c r="T2366" s="117" t="s">
        <v>88</v>
      </c>
      <c r="U2366" s="117"/>
      <c r="V2366" s="117"/>
      <c r="W2366" s="117"/>
      <c r="X2366" s="117"/>
      <c r="Y2366" s="117"/>
      <c r="Z2366" s="117"/>
      <c r="AA2366" s="117"/>
      <c r="AB2366" s="117"/>
      <c r="AC2366" s="117"/>
      <c r="AD2366" s="117"/>
      <c r="AE2366" s="124"/>
      <c r="AF2366" s="117"/>
      <c r="AG2366" s="117"/>
      <c r="AH2366" s="117"/>
      <c r="AI2366" s="117"/>
      <c r="AJ2366" s="117"/>
      <c r="AK2366" s="117"/>
      <c r="AL2366" s="117"/>
      <c r="AM2366" s="117"/>
      <c r="AN2366" s="117"/>
      <c r="AO2366" s="112"/>
      <c r="AP2366" s="113">
        <f t="shared" ref="AP2366:AP2367" si="1334">IF(O2366="A",AP2365+AA2366/60,AP2365)</f>
        <v>0</v>
      </c>
      <c r="AQ2366" s="113" t="e">
        <f t="shared" si="1317"/>
        <v>#REF!</v>
      </c>
      <c r="AR2366" s="113" t="e">
        <f t="shared" si="1318"/>
        <v>#REF!</v>
      </c>
      <c r="AS2366" s="118">
        <v>0</v>
      </c>
      <c r="AT2366" s="118">
        <v>0</v>
      </c>
      <c r="AU2366" s="119">
        <f t="shared" si="1321"/>
        <v>2803.7999999999793</v>
      </c>
    </row>
    <row r="2367" spans="2:48">
      <c r="B2367" s="122">
        <v>45787</v>
      </c>
      <c r="C2367" s="117" t="s">
        <v>138</v>
      </c>
      <c r="D2367" s="117"/>
      <c r="E2367" s="117"/>
      <c r="F2367" s="109" t="s">
        <v>102</v>
      </c>
      <c r="G2367" s="109"/>
      <c r="H2367" s="110"/>
      <c r="I2367" s="110"/>
      <c r="J2367" s="110"/>
      <c r="K2367" s="110"/>
      <c r="L2367" s="110"/>
      <c r="M2367" s="111"/>
      <c r="N2367" s="109">
        <v>1</v>
      </c>
      <c r="O2367" s="109" t="s">
        <v>92</v>
      </c>
      <c r="P2367" s="109">
        <v>60</v>
      </c>
      <c r="Q2367" s="109">
        <v>0</v>
      </c>
      <c r="R2367" s="109">
        <v>359</v>
      </c>
      <c r="S2367" s="109">
        <v>359</v>
      </c>
      <c r="T2367" s="117" t="s">
        <v>88</v>
      </c>
      <c r="U2367" s="117"/>
      <c r="V2367" s="117"/>
      <c r="W2367" s="117"/>
      <c r="X2367" s="117"/>
      <c r="Y2367" s="117"/>
      <c r="Z2367" s="117"/>
      <c r="AA2367" s="117">
        <f t="shared" ref="AA2367" si="1335">P2367*60+Q2367</f>
        <v>3600</v>
      </c>
      <c r="AB2367" s="117"/>
      <c r="AC2367" s="117"/>
      <c r="AD2367" s="117"/>
      <c r="AE2367" s="124"/>
      <c r="AF2367" s="117"/>
      <c r="AG2367" s="117"/>
      <c r="AH2367" s="117"/>
      <c r="AI2367" s="117"/>
      <c r="AJ2367" s="117"/>
      <c r="AK2367" s="117"/>
      <c r="AL2367" s="117"/>
      <c r="AM2367" s="117"/>
      <c r="AN2367" s="117"/>
      <c r="AO2367" s="112"/>
      <c r="AP2367" s="113">
        <f t="shared" si="1334"/>
        <v>0</v>
      </c>
      <c r="AQ2367" s="113" t="e">
        <f t="shared" si="1317"/>
        <v>#REF!</v>
      </c>
      <c r="AR2367" s="113" t="e">
        <f t="shared" si="1318"/>
        <v>#REF!</v>
      </c>
      <c r="AS2367" s="118">
        <v>0</v>
      </c>
      <c r="AT2367" s="118">
        <v>0</v>
      </c>
      <c r="AU2367" s="119">
        <f t="shared" si="1321"/>
        <v>2863.7999999999793</v>
      </c>
    </row>
    <row r="2368" spans="2:48">
      <c r="B2368" s="122">
        <v>45787</v>
      </c>
      <c r="C2368" s="117" t="s">
        <v>138</v>
      </c>
      <c r="D2368" s="117"/>
      <c r="E2368" s="117"/>
      <c r="F2368" s="109" t="s">
        <v>103</v>
      </c>
      <c r="G2368" s="109"/>
      <c r="H2368" s="110"/>
      <c r="I2368" s="110"/>
      <c r="J2368" s="110"/>
      <c r="K2368" s="110"/>
      <c r="L2368" s="110"/>
      <c r="M2368" s="111"/>
      <c r="N2368" s="109">
        <v>6</v>
      </c>
      <c r="O2368" s="109" t="s">
        <v>91</v>
      </c>
      <c r="P2368" s="109">
        <v>30</v>
      </c>
      <c r="Q2368" s="109">
        <v>0</v>
      </c>
      <c r="R2368" s="109">
        <v>359</v>
      </c>
      <c r="S2368" s="109">
        <v>359</v>
      </c>
      <c r="T2368" s="117" t="s">
        <v>88</v>
      </c>
      <c r="U2368" s="117"/>
      <c r="V2368" s="117"/>
      <c r="W2368" s="117"/>
      <c r="X2368" s="117"/>
      <c r="Y2368" s="117"/>
      <c r="Z2368" s="117"/>
      <c r="AA2368" s="117"/>
      <c r="AB2368" s="117"/>
      <c r="AC2368" s="117"/>
      <c r="AD2368" s="117"/>
      <c r="AE2368" s="124"/>
      <c r="AF2368" s="117"/>
      <c r="AG2368" s="117"/>
      <c r="AH2368" s="117"/>
      <c r="AI2368" s="117"/>
      <c r="AJ2368" s="117"/>
      <c r="AK2368" s="117"/>
      <c r="AL2368" s="117"/>
      <c r="AM2368" s="117"/>
      <c r="AN2368" s="117"/>
      <c r="AO2368" s="112"/>
      <c r="AP2368" s="113">
        <v>0</v>
      </c>
      <c r="AQ2368" s="113" t="e">
        <f t="shared" si="1317"/>
        <v>#REF!</v>
      </c>
      <c r="AR2368" s="113" t="e">
        <f t="shared" si="1318"/>
        <v>#REF!</v>
      </c>
      <c r="AS2368" s="118">
        <v>0</v>
      </c>
      <c r="AT2368" s="118">
        <v>0</v>
      </c>
      <c r="AU2368" s="119">
        <f t="shared" si="1321"/>
        <v>2863.7999999999793</v>
      </c>
    </row>
    <row r="2369" spans="2:47">
      <c r="B2369" s="122">
        <v>45787</v>
      </c>
      <c r="C2369" s="117" t="s">
        <v>138</v>
      </c>
      <c r="D2369" s="117"/>
      <c r="E2369" s="117"/>
      <c r="F2369" s="109" t="s">
        <v>104</v>
      </c>
      <c r="G2369" s="109"/>
      <c r="H2369" s="110"/>
      <c r="I2369" s="110"/>
      <c r="J2369" s="110"/>
      <c r="K2369" s="110"/>
      <c r="L2369" s="110"/>
      <c r="M2369" s="111"/>
      <c r="N2369" s="109">
        <v>1</v>
      </c>
      <c r="O2369" s="109" t="s">
        <v>91</v>
      </c>
      <c r="P2369" s="109">
        <v>60</v>
      </c>
      <c r="Q2369" s="109">
        <v>0</v>
      </c>
      <c r="R2369" s="109">
        <v>359</v>
      </c>
      <c r="S2369" s="109">
        <v>359</v>
      </c>
      <c r="T2369" s="117" t="s">
        <v>88</v>
      </c>
      <c r="U2369" s="117"/>
      <c r="V2369" s="117"/>
      <c r="W2369" s="117"/>
      <c r="X2369" s="117"/>
      <c r="Y2369" s="117"/>
      <c r="Z2369" s="117"/>
      <c r="AA2369" s="117">
        <f t="shared" ref="AA2369:AA2373" si="1336">P2369*60+Q2369</f>
        <v>3600</v>
      </c>
      <c r="AB2369" s="117"/>
      <c r="AC2369" s="117"/>
      <c r="AD2369" s="117"/>
      <c r="AE2369" s="124"/>
      <c r="AF2369" s="117"/>
      <c r="AG2369" s="117"/>
      <c r="AH2369" s="117"/>
      <c r="AI2369" s="117"/>
      <c r="AJ2369" s="117"/>
      <c r="AK2369" s="117"/>
      <c r="AL2369" s="117"/>
      <c r="AM2369" s="117"/>
      <c r="AN2369" s="117"/>
      <c r="AO2369" s="112"/>
      <c r="AP2369" s="113">
        <v>0</v>
      </c>
      <c r="AQ2369" s="113" t="e">
        <f t="shared" si="1317"/>
        <v>#REF!</v>
      </c>
      <c r="AR2369" s="113" t="e">
        <f t="shared" si="1318"/>
        <v>#REF!</v>
      </c>
      <c r="AS2369" s="118">
        <v>0</v>
      </c>
      <c r="AT2369" s="118">
        <v>0</v>
      </c>
      <c r="AU2369" s="119">
        <f t="shared" si="1321"/>
        <v>2923.7999999999793</v>
      </c>
    </row>
    <row r="2370" spans="2:47">
      <c r="B2370" s="122">
        <v>45787</v>
      </c>
      <c r="C2370" s="117" t="s">
        <v>138</v>
      </c>
      <c r="D2370" s="117"/>
      <c r="E2370" s="117"/>
      <c r="F2370" s="109" t="s">
        <v>104</v>
      </c>
      <c r="G2370" s="109"/>
      <c r="H2370" s="110"/>
      <c r="I2370" s="110"/>
      <c r="J2370" s="110"/>
      <c r="K2370" s="110"/>
      <c r="L2370" s="110"/>
      <c r="M2370" s="111"/>
      <c r="N2370" s="109">
        <v>1</v>
      </c>
      <c r="O2370" s="109" t="s">
        <v>91</v>
      </c>
      <c r="P2370" s="109">
        <v>60</v>
      </c>
      <c r="Q2370" s="109">
        <v>0</v>
      </c>
      <c r="R2370" s="109">
        <v>359</v>
      </c>
      <c r="S2370" s="109">
        <v>359</v>
      </c>
      <c r="T2370" s="117" t="s">
        <v>88</v>
      </c>
      <c r="U2370" s="117"/>
      <c r="V2370" s="117"/>
      <c r="W2370" s="117"/>
      <c r="X2370" s="117"/>
      <c r="Y2370" s="117"/>
      <c r="Z2370" s="117"/>
      <c r="AA2370" s="117">
        <f t="shared" si="1336"/>
        <v>3600</v>
      </c>
      <c r="AB2370" s="117"/>
      <c r="AC2370" s="117"/>
      <c r="AD2370" s="117"/>
      <c r="AE2370" s="124"/>
      <c r="AF2370" s="117"/>
      <c r="AG2370" s="117"/>
      <c r="AH2370" s="117"/>
      <c r="AI2370" s="117"/>
      <c r="AJ2370" s="117"/>
      <c r="AK2370" s="117"/>
      <c r="AL2370" s="117"/>
      <c r="AM2370" s="117"/>
      <c r="AN2370" s="117"/>
      <c r="AO2370" s="112"/>
      <c r="AP2370" s="113">
        <v>0</v>
      </c>
      <c r="AQ2370" s="113" t="e">
        <f t="shared" si="1317"/>
        <v>#REF!</v>
      </c>
      <c r="AR2370" s="113" t="e">
        <f t="shared" si="1318"/>
        <v>#REF!</v>
      </c>
      <c r="AS2370" s="118">
        <v>0</v>
      </c>
      <c r="AT2370" s="118">
        <v>0</v>
      </c>
      <c r="AU2370" s="119">
        <f t="shared" si="1321"/>
        <v>2983.7999999999793</v>
      </c>
    </row>
    <row r="2371" spans="2:47">
      <c r="B2371" s="122">
        <v>45787</v>
      </c>
      <c r="C2371" s="117" t="s">
        <v>138</v>
      </c>
      <c r="D2371" s="117"/>
      <c r="E2371" s="117"/>
      <c r="F2371" s="109" t="s">
        <v>104</v>
      </c>
      <c r="G2371" s="109"/>
      <c r="H2371" s="110"/>
      <c r="I2371" s="110"/>
      <c r="J2371" s="110"/>
      <c r="K2371" s="110"/>
      <c r="L2371" s="110"/>
      <c r="M2371" s="111"/>
      <c r="N2371" s="109">
        <v>1</v>
      </c>
      <c r="O2371" s="109" t="s">
        <v>91</v>
      </c>
      <c r="P2371" s="109">
        <v>60</v>
      </c>
      <c r="Q2371" s="109">
        <v>0</v>
      </c>
      <c r="R2371" s="109">
        <v>359</v>
      </c>
      <c r="S2371" s="109">
        <v>359</v>
      </c>
      <c r="T2371" s="117" t="s">
        <v>88</v>
      </c>
      <c r="U2371" s="117"/>
      <c r="V2371" s="117"/>
      <c r="W2371" s="117"/>
      <c r="X2371" s="117"/>
      <c r="Y2371" s="117"/>
      <c r="Z2371" s="117"/>
      <c r="AA2371" s="117">
        <f t="shared" si="1336"/>
        <v>3600</v>
      </c>
      <c r="AB2371" s="117"/>
      <c r="AC2371" s="117"/>
      <c r="AD2371" s="117"/>
      <c r="AE2371" s="124"/>
      <c r="AF2371" s="117"/>
      <c r="AG2371" s="117"/>
      <c r="AH2371" s="117"/>
      <c r="AI2371" s="117"/>
      <c r="AJ2371" s="117"/>
      <c r="AK2371" s="117"/>
      <c r="AL2371" s="117"/>
      <c r="AM2371" s="117"/>
      <c r="AN2371" s="117"/>
      <c r="AO2371" s="112"/>
      <c r="AP2371" s="113">
        <v>0</v>
      </c>
      <c r="AQ2371" s="113" t="e">
        <f t="shared" si="1317"/>
        <v>#REF!</v>
      </c>
      <c r="AR2371" s="113" t="e">
        <f t="shared" si="1318"/>
        <v>#REF!</v>
      </c>
      <c r="AS2371" s="118">
        <v>0</v>
      </c>
      <c r="AT2371" s="118">
        <v>0</v>
      </c>
      <c r="AU2371" s="119">
        <f t="shared" si="1321"/>
        <v>3043.7999999999793</v>
      </c>
    </row>
    <row r="2372" spans="2:47">
      <c r="B2372" s="122">
        <v>45788</v>
      </c>
      <c r="C2372" s="117" t="s">
        <v>139</v>
      </c>
      <c r="D2372" s="117"/>
      <c r="E2372" s="117"/>
      <c r="F2372" s="109" t="s">
        <v>104</v>
      </c>
      <c r="G2372" s="109"/>
      <c r="H2372" s="110"/>
      <c r="I2372" s="110"/>
      <c r="J2372" s="110"/>
      <c r="K2372" s="110"/>
      <c r="L2372" s="110"/>
      <c r="M2372" s="111"/>
      <c r="N2372" s="109">
        <v>1</v>
      </c>
      <c r="O2372" s="109" t="s">
        <v>91</v>
      </c>
      <c r="P2372" s="109">
        <v>60</v>
      </c>
      <c r="Q2372" s="109">
        <v>0</v>
      </c>
      <c r="R2372" s="109">
        <v>359</v>
      </c>
      <c r="S2372" s="109">
        <v>359</v>
      </c>
      <c r="T2372" s="117" t="s">
        <v>88</v>
      </c>
      <c r="U2372" s="117"/>
      <c r="V2372" s="117"/>
      <c r="W2372" s="117"/>
      <c r="X2372" s="117"/>
      <c r="Y2372" s="117"/>
      <c r="Z2372" s="117"/>
      <c r="AA2372" s="117">
        <f t="shared" si="1336"/>
        <v>3600</v>
      </c>
      <c r="AB2372" s="117"/>
      <c r="AC2372" s="117"/>
      <c r="AD2372" s="117"/>
      <c r="AE2372" s="124"/>
      <c r="AF2372" s="117"/>
      <c r="AG2372" s="117"/>
      <c r="AH2372" s="117"/>
      <c r="AI2372" s="117"/>
      <c r="AJ2372" s="117"/>
      <c r="AK2372" s="117"/>
      <c r="AL2372" s="117"/>
      <c r="AM2372" s="117"/>
      <c r="AN2372" s="117"/>
      <c r="AO2372" s="112"/>
      <c r="AP2372" s="113">
        <v>0</v>
      </c>
      <c r="AQ2372" s="113" t="e">
        <f t="shared" si="1317"/>
        <v>#REF!</v>
      </c>
      <c r="AR2372" s="113" t="e">
        <f t="shared" si="1318"/>
        <v>#REF!</v>
      </c>
      <c r="AS2372" s="118">
        <v>0</v>
      </c>
      <c r="AT2372" s="118">
        <v>0</v>
      </c>
      <c r="AU2372" s="119">
        <f t="shared" si="1321"/>
        <v>3103.7999999999793</v>
      </c>
    </row>
    <row r="2373" spans="2:47">
      <c r="B2373" s="96">
        <v>45788</v>
      </c>
      <c r="C2373" s="82" t="s">
        <v>137</v>
      </c>
      <c r="D2373" s="82"/>
      <c r="E2373" s="82"/>
      <c r="F2373" s="130" t="s">
        <v>105</v>
      </c>
      <c r="G2373" s="130" t="s">
        <v>89</v>
      </c>
      <c r="H2373" s="133" t="s">
        <v>89</v>
      </c>
      <c r="I2373" s="133" t="s">
        <v>89</v>
      </c>
      <c r="J2373" s="133" t="s">
        <v>89</v>
      </c>
      <c r="K2373" s="133" t="s">
        <v>89</v>
      </c>
      <c r="L2373" s="133" t="s">
        <v>95</v>
      </c>
      <c r="M2373" s="134" t="s">
        <v>106</v>
      </c>
      <c r="N2373" s="114">
        <v>3</v>
      </c>
      <c r="O2373" s="82" t="s">
        <v>114</v>
      </c>
      <c r="P2373" s="130">
        <v>3</v>
      </c>
      <c r="Q2373" s="114">
        <v>44</v>
      </c>
      <c r="R2373" s="130">
        <v>338</v>
      </c>
      <c r="S2373" s="130">
        <v>338</v>
      </c>
      <c r="T2373" s="84" t="s">
        <v>127</v>
      </c>
      <c r="U2373" s="82"/>
      <c r="V2373" s="82"/>
      <c r="W2373" s="82"/>
      <c r="X2373" s="82"/>
      <c r="Y2373" s="82"/>
      <c r="Z2373" s="82"/>
      <c r="AA2373" s="82">
        <f t="shared" si="1336"/>
        <v>224</v>
      </c>
      <c r="AB2373" s="82"/>
      <c r="AC2373" s="82"/>
      <c r="AD2373" s="82">
        <v>109.6</v>
      </c>
      <c r="AE2373" s="120">
        <v>2.3921999999999999</v>
      </c>
      <c r="AF2373" s="82">
        <v>112.5</v>
      </c>
      <c r="AG2373" s="82">
        <v>97.6</v>
      </c>
      <c r="AH2373" s="132">
        <f>AF2373-AG2373</f>
        <v>14.900000000000006</v>
      </c>
      <c r="AI2373" s="82">
        <v>-1182.5909999999999</v>
      </c>
      <c r="AJ2373" s="82">
        <v>-474.58</v>
      </c>
      <c r="AK2373" s="82">
        <v>-1700.3420000000001</v>
      </c>
      <c r="AL2373" s="82">
        <v>-901.47</v>
      </c>
      <c r="AM2373" s="136">
        <f>AJ2373-AI2373</f>
        <v>708.01099999999997</v>
      </c>
      <c r="AN2373" s="136">
        <f>AL2373-AK2373</f>
        <v>798.87200000000007</v>
      </c>
      <c r="AO2373" s="136">
        <f>AD2373/AA2373*60</f>
        <v>29.357142857142858</v>
      </c>
      <c r="AP2373" s="93">
        <f t="shared" ref="AP2373" si="1337">IF(O2373="A",AP2372+AA2373/60,AP2372)</f>
        <v>3.7333333333333334</v>
      </c>
      <c r="AQ2373" s="126" t="e">
        <f t="shared" si="1317"/>
        <v>#REF!</v>
      </c>
      <c r="AR2373" s="126" t="e">
        <f t="shared" si="1318"/>
        <v>#REF!</v>
      </c>
      <c r="AS2373" s="85">
        <f t="shared" ref="AS2373" si="1338">IF(O2373="3C",AS2372+AA2373/60,AS2372)</f>
        <v>0</v>
      </c>
      <c r="AT2373" s="85">
        <f t="shared" ref="AT2373" si="1339">AT2372+(AA2373/60)</f>
        <v>3.7333333333333334</v>
      </c>
      <c r="AU2373" s="125">
        <f t="shared" si="1321"/>
        <v>3107.5333333333124</v>
      </c>
    </row>
    <row r="2374" spans="2:47">
      <c r="B2374" s="96">
        <v>45788</v>
      </c>
      <c r="C2374" s="82" t="s">
        <v>1292</v>
      </c>
      <c r="D2374" s="82" t="s">
        <v>116</v>
      </c>
      <c r="E2374" s="82" t="s">
        <v>3729</v>
      </c>
      <c r="F2374" s="84" t="s">
        <v>2271</v>
      </c>
      <c r="G2374" s="84" t="s">
        <v>2271</v>
      </c>
      <c r="H2374" s="84" t="s">
        <v>89</v>
      </c>
      <c r="I2374" s="84"/>
      <c r="J2374" s="84"/>
      <c r="K2374" s="84"/>
      <c r="L2374" s="84" t="s">
        <v>95</v>
      </c>
      <c r="M2374" s="84" t="s">
        <v>168</v>
      </c>
      <c r="N2374" s="84">
        <v>3</v>
      </c>
      <c r="O2374" s="84" t="s">
        <v>92</v>
      </c>
      <c r="P2374" s="84">
        <v>3</v>
      </c>
      <c r="Q2374" s="84">
        <v>44</v>
      </c>
      <c r="R2374" s="84">
        <v>338</v>
      </c>
      <c r="S2374" s="84">
        <v>338</v>
      </c>
      <c r="T2374" s="84" t="s">
        <v>88</v>
      </c>
      <c r="U2374" s="84"/>
      <c r="V2374" s="84"/>
      <c r="W2374" s="84"/>
      <c r="X2374" s="84"/>
      <c r="Y2374" s="84"/>
      <c r="Z2374" s="84"/>
      <c r="AA2374" s="82">
        <f t="shared" si="1328"/>
        <v>224</v>
      </c>
      <c r="AB2374" s="82">
        <v>107.4</v>
      </c>
      <c r="AC2374" s="82" t="s">
        <v>88</v>
      </c>
      <c r="AD2374" s="82"/>
      <c r="AE2374" s="120">
        <v>2.383</v>
      </c>
      <c r="AF2374" s="82"/>
      <c r="AG2374" s="82"/>
      <c r="AH2374" s="82"/>
      <c r="AI2374" s="82"/>
      <c r="AJ2374" s="82"/>
      <c r="AK2374" s="82"/>
      <c r="AL2374" s="82"/>
      <c r="AM2374" s="82"/>
      <c r="AN2374" s="82"/>
      <c r="AO2374" s="87"/>
      <c r="AP2374" s="93">
        <f t="shared" si="1316"/>
        <v>3.7333333333333334</v>
      </c>
      <c r="AQ2374" s="126" t="e">
        <f t="shared" si="1317"/>
        <v>#REF!</v>
      </c>
      <c r="AR2374" s="126" t="e">
        <f t="shared" si="1318"/>
        <v>#REF!</v>
      </c>
      <c r="AS2374" s="85">
        <f t="shared" si="1319"/>
        <v>3.7333333333333334</v>
      </c>
      <c r="AT2374" s="85">
        <f t="shared" si="1320"/>
        <v>7.4666666666666668</v>
      </c>
      <c r="AU2374" s="125">
        <f t="shared" si="1321"/>
        <v>3111.2666666666455</v>
      </c>
    </row>
    <row r="2375" spans="2:47">
      <c r="B2375" s="96">
        <v>45788</v>
      </c>
      <c r="C2375" s="82" t="s">
        <v>1292</v>
      </c>
      <c r="D2375" s="82" t="s">
        <v>116</v>
      </c>
      <c r="E2375" s="82" t="s">
        <v>3729</v>
      </c>
      <c r="F2375" s="84" t="s">
        <v>2272</v>
      </c>
      <c r="G2375" s="84" t="s">
        <v>2272</v>
      </c>
      <c r="H2375" s="84" t="s">
        <v>89</v>
      </c>
      <c r="I2375" s="84"/>
      <c r="J2375" s="84"/>
      <c r="K2375" s="84"/>
      <c r="L2375" s="84" t="s">
        <v>95</v>
      </c>
      <c r="M2375" s="84" t="s">
        <v>168</v>
      </c>
      <c r="N2375" s="84">
        <v>3</v>
      </c>
      <c r="O2375" s="84" t="s">
        <v>92</v>
      </c>
      <c r="P2375" s="84">
        <v>3</v>
      </c>
      <c r="Q2375" s="84">
        <v>44</v>
      </c>
      <c r="R2375" s="84">
        <v>338</v>
      </c>
      <c r="S2375" s="84">
        <v>338</v>
      </c>
      <c r="T2375" s="84" t="s">
        <v>88</v>
      </c>
      <c r="U2375" s="84"/>
      <c r="V2375" s="84"/>
      <c r="W2375" s="84"/>
      <c r="X2375" s="84"/>
      <c r="Y2375" s="84"/>
      <c r="Z2375" s="84"/>
      <c r="AA2375" s="82">
        <f t="shared" si="1328"/>
        <v>224</v>
      </c>
      <c r="AB2375" s="82">
        <v>111</v>
      </c>
      <c r="AC2375" s="82" t="s">
        <v>88</v>
      </c>
      <c r="AD2375" s="82"/>
      <c r="AE2375" s="120">
        <v>2.37</v>
      </c>
      <c r="AF2375" s="82"/>
      <c r="AG2375" s="82"/>
      <c r="AH2375" s="82"/>
      <c r="AI2375" s="82"/>
      <c r="AJ2375" s="82"/>
      <c r="AK2375" s="82"/>
      <c r="AL2375" s="82"/>
      <c r="AM2375" s="82"/>
      <c r="AN2375" s="82"/>
      <c r="AO2375" s="87"/>
      <c r="AP2375" s="93">
        <f t="shared" si="1316"/>
        <v>3.7333333333333334</v>
      </c>
      <c r="AQ2375" s="126" t="e">
        <f t="shared" si="1317"/>
        <v>#REF!</v>
      </c>
      <c r="AR2375" s="126" t="e">
        <f t="shared" si="1318"/>
        <v>#REF!</v>
      </c>
      <c r="AS2375" s="85">
        <f t="shared" si="1319"/>
        <v>7.4666666666666668</v>
      </c>
      <c r="AT2375" s="85">
        <f t="shared" si="1320"/>
        <v>11.2</v>
      </c>
      <c r="AU2375" s="125">
        <f t="shared" si="1321"/>
        <v>3114.9999999999786</v>
      </c>
    </row>
    <row r="2376" spans="2:47">
      <c r="B2376" s="96">
        <v>45788</v>
      </c>
      <c r="C2376" s="82" t="s">
        <v>115</v>
      </c>
      <c r="D2376" s="82" t="s">
        <v>134</v>
      </c>
      <c r="E2376" s="82" t="s">
        <v>3729</v>
      </c>
      <c r="F2376" s="84" t="s">
        <v>2273</v>
      </c>
      <c r="G2376" s="84" t="s">
        <v>2273</v>
      </c>
      <c r="H2376" s="84" t="s">
        <v>89</v>
      </c>
      <c r="I2376" s="84"/>
      <c r="J2376" s="84"/>
      <c r="K2376" s="84"/>
      <c r="L2376" s="84" t="s">
        <v>95</v>
      </c>
      <c r="M2376" s="84" t="s">
        <v>168</v>
      </c>
      <c r="N2376" s="84">
        <v>3</v>
      </c>
      <c r="O2376" s="84" t="s">
        <v>92</v>
      </c>
      <c r="P2376" s="84">
        <v>3</v>
      </c>
      <c r="Q2376" s="84">
        <v>44</v>
      </c>
      <c r="R2376" s="84">
        <v>338</v>
      </c>
      <c r="S2376" s="84">
        <v>338</v>
      </c>
      <c r="T2376" s="84" t="s">
        <v>88</v>
      </c>
      <c r="U2376" s="84"/>
      <c r="V2376" s="84"/>
      <c r="W2376" s="84"/>
      <c r="X2376" s="84"/>
      <c r="Y2376" s="84"/>
      <c r="Z2376" s="84"/>
      <c r="AA2376" s="82">
        <f t="shared" si="1328"/>
        <v>224</v>
      </c>
      <c r="AB2376" s="82">
        <v>111.3</v>
      </c>
      <c r="AC2376" s="82" t="s">
        <v>88</v>
      </c>
      <c r="AD2376" s="82"/>
      <c r="AE2376" s="120">
        <v>2.37</v>
      </c>
      <c r="AF2376" s="82"/>
      <c r="AG2376" s="82"/>
      <c r="AH2376" s="82"/>
      <c r="AI2376" s="82"/>
      <c r="AJ2376" s="82"/>
      <c r="AK2376" s="82"/>
      <c r="AL2376" s="82"/>
      <c r="AM2376" s="82"/>
      <c r="AN2376" s="82"/>
      <c r="AO2376" s="87"/>
      <c r="AP2376" s="93">
        <f t="shared" si="1316"/>
        <v>3.7333333333333334</v>
      </c>
      <c r="AQ2376" s="126" t="e">
        <f t="shared" si="1317"/>
        <v>#REF!</v>
      </c>
      <c r="AR2376" s="126" t="e">
        <f t="shared" si="1318"/>
        <v>#REF!</v>
      </c>
      <c r="AS2376" s="85">
        <f t="shared" si="1319"/>
        <v>11.2</v>
      </c>
      <c r="AT2376" s="85">
        <f t="shared" si="1320"/>
        <v>14.933333333333334</v>
      </c>
      <c r="AU2376" s="125">
        <f t="shared" si="1321"/>
        <v>3118.7333333333117</v>
      </c>
    </row>
    <row r="2377" spans="2:47">
      <c r="B2377" s="96">
        <v>45788</v>
      </c>
      <c r="C2377" s="82" t="s">
        <v>115</v>
      </c>
      <c r="D2377" s="82" t="s">
        <v>134</v>
      </c>
      <c r="E2377" s="82" t="s">
        <v>3729</v>
      </c>
      <c r="F2377" s="84" t="s">
        <v>2274</v>
      </c>
      <c r="G2377" s="84" t="s">
        <v>2274</v>
      </c>
      <c r="H2377" s="84" t="s">
        <v>89</v>
      </c>
      <c r="I2377" s="84"/>
      <c r="J2377" s="84"/>
      <c r="K2377" s="84"/>
      <c r="L2377" s="84" t="s">
        <v>95</v>
      </c>
      <c r="M2377" s="84" t="s">
        <v>168</v>
      </c>
      <c r="N2377" s="84">
        <v>3</v>
      </c>
      <c r="O2377" s="84" t="s">
        <v>92</v>
      </c>
      <c r="P2377" s="84">
        <v>3</v>
      </c>
      <c r="Q2377" s="84">
        <v>44</v>
      </c>
      <c r="R2377" s="84">
        <v>338</v>
      </c>
      <c r="S2377" s="84">
        <v>338</v>
      </c>
      <c r="T2377" s="84" t="s">
        <v>88</v>
      </c>
      <c r="U2377" s="84"/>
      <c r="V2377" s="84"/>
      <c r="W2377" s="84"/>
      <c r="X2377" s="84"/>
      <c r="Y2377" s="84"/>
      <c r="Z2377" s="84"/>
      <c r="AA2377" s="82">
        <f t="shared" si="1328"/>
        <v>224</v>
      </c>
      <c r="AB2377" s="82">
        <v>110.7</v>
      </c>
      <c r="AC2377" s="82" t="s">
        <v>88</v>
      </c>
      <c r="AD2377" s="82"/>
      <c r="AE2377" s="120">
        <v>2.371</v>
      </c>
      <c r="AF2377" s="82"/>
      <c r="AG2377" s="82"/>
      <c r="AH2377" s="82"/>
      <c r="AI2377" s="82"/>
      <c r="AJ2377" s="82"/>
      <c r="AK2377" s="82"/>
      <c r="AL2377" s="82"/>
      <c r="AM2377" s="82"/>
      <c r="AN2377" s="82"/>
      <c r="AO2377" s="87"/>
      <c r="AP2377" s="93">
        <f t="shared" ref="AP2377:AP2387" si="1340">IF(O2377="A",AP2376+AA2377/60,AP2376)</f>
        <v>3.7333333333333334</v>
      </c>
      <c r="AQ2377" s="126" t="e">
        <f t="shared" ref="AQ2377:AQ2387" si="1341">IF(O2377="B",AQ2376+AA2377/60,AQ2376)</f>
        <v>#REF!</v>
      </c>
      <c r="AR2377" s="126" t="e">
        <f t="shared" ref="AR2377:AR2387" si="1342">IF(O2377="3A",AR2376+AA2377/60,AR2376)</f>
        <v>#REF!</v>
      </c>
      <c r="AS2377" s="85">
        <f t="shared" ref="AS2377:AS2387" si="1343">IF(O2377="3C",AS2376+AA2377/60,AS2376)</f>
        <v>14.933333333333334</v>
      </c>
      <c r="AT2377" s="85">
        <f t="shared" ref="AT2377:AT2387" si="1344">AT2376+(AA2377/60)</f>
        <v>18.666666666666668</v>
      </c>
      <c r="AU2377" s="125">
        <f t="shared" ref="AU2377:AU2387" si="1345">AU2376+(AA2377/60)</f>
        <v>3122.4666666666449</v>
      </c>
    </row>
    <row r="2378" spans="2:47">
      <c r="B2378" s="96">
        <v>45788</v>
      </c>
      <c r="C2378" s="82" t="s">
        <v>115</v>
      </c>
      <c r="D2378" s="82" t="s">
        <v>134</v>
      </c>
      <c r="E2378" s="82" t="s">
        <v>3729</v>
      </c>
      <c r="F2378" s="84" t="s">
        <v>2275</v>
      </c>
      <c r="G2378" s="84" t="s">
        <v>2275</v>
      </c>
      <c r="H2378" s="84" t="s">
        <v>89</v>
      </c>
      <c r="I2378" s="84"/>
      <c r="J2378" s="84"/>
      <c r="K2378" s="84"/>
      <c r="L2378" s="84" t="s">
        <v>95</v>
      </c>
      <c r="M2378" s="84" t="s">
        <v>168</v>
      </c>
      <c r="N2378" s="84">
        <v>3</v>
      </c>
      <c r="O2378" s="84" t="s">
        <v>92</v>
      </c>
      <c r="P2378" s="84">
        <v>3</v>
      </c>
      <c r="Q2378" s="84">
        <v>44</v>
      </c>
      <c r="R2378" s="84">
        <v>338</v>
      </c>
      <c r="S2378" s="84">
        <v>338</v>
      </c>
      <c r="T2378" s="84" t="s">
        <v>88</v>
      </c>
      <c r="U2378" s="84"/>
      <c r="V2378" s="84"/>
      <c r="W2378" s="84"/>
      <c r="X2378" s="84"/>
      <c r="Y2378" s="84"/>
      <c r="Z2378" s="84"/>
      <c r="AA2378" s="82">
        <f t="shared" si="1328"/>
        <v>224</v>
      </c>
      <c r="AB2378" s="82">
        <v>110.2</v>
      </c>
      <c r="AC2378" s="82" t="s">
        <v>88</v>
      </c>
      <c r="AD2378" s="82"/>
      <c r="AE2378" s="120">
        <v>2.3730000000000002</v>
      </c>
      <c r="AF2378" s="82"/>
      <c r="AG2378" s="82"/>
      <c r="AH2378" s="82"/>
      <c r="AI2378" s="82"/>
      <c r="AJ2378" s="82"/>
      <c r="AK2378" s="82"/>
      <c r="AL2378" s="82"/>
      <c r="AM2378" s="82"/>
      <c r="AN2378" s="82"/>
      <c r="AO2378" s="87"/>
      <c r="AP2378" s="93">
        <f t="shared" si="1340"/>
        <v>3.7333333333333334</v>
      </c>
      <c r="AQ2378" s="126" t="e">
        <f t="shared" si="1341"/>
        <v>#REF!</v>
      </c>
      <c r="AR2378" s="126" t="e">
        <f t="shared" si="1342"/>
        <v>#REF!</v>
      </c>
      <c r="AS2378" s="85">
        <f t="shared" si="1343"/>
        <v>18.666666666666668</v>
      </c>
      <c r="AT2378" s="85">
        <f t="shared" si="1344"/>
        <v>22.400000000000002</v>
      </c>
      <c r="AU2378" s="125">
        <f t="shared" si="1345"/>
        <v>3126.199999999978</v>
      </c>
    </row>
    <row r="2379" spans="2:47">
      <c r="B2379" s="96">
        <v>45788</v>
      </c>
      <c r="C2379" s="82" t="s">
        <v>115</v>
      </c>
      <c r="D2379" s="82" t="s">
        <v>134</v>
      </c>
      <c r="E2379" s="82" t="s">
        <v>3729</v>
      </c>
      <c r="F2379" s="84" t="s">
        <v>2276</v>
      </c>
      <c r="G2379" s="84" t="s">
        <v>2276</v>
      </c>
      <c r="H2379" s="84" t="s">
        <v>89</v>
      </c>
      <c r="I2379" s="84"/>
      <c r="J2379" s="84"/>
      <c r="K2379" s="84"/>
      <c r="L2379" s="84" t="s">
        <v>95</v>
      </c>
      <c r="M2379" s="84" t="s">
        <v>168</v>
      </c>
      <c r="N2379" s="84">
        <v>3</v>
      </c>
      <c r="O2379" s="84" t="s">
        <v>92</v>
      </c>
      <c r="P2379" s="84">
        <v>3</v>
      </c>
      <c r="Q2379" s="84">
        <v>44</v>
      </c>
      <c r="R2379" s="84">
        <v>338</v>
      </c>
      <c r="S2379" s="84">
        <v>338</v>
      </c>
      <c r="T2379" s="84" t="s">
        <v>88</v>
      </c>
      <c r="U2379" s="84"/>
      <c r="V2379" s="84"/>
      <c r="W2379" s="84"/>
      <c r="X2379" s="84"/>
      <c r="Y2379" s="84"/>
      <c r="Z2379" s="84"/>
      <c r="AA2379" s="82">
        <f t="shared" si="1328"/>
        <v>224</v>
      </c>
      <c r="AB2379" s="82">
        <v>110.1</v>
      </c>
      <c r="AC2379" s="82" t="s">
        <v>88</v>
      </c>
      <c r="AD2379" s="82"/>
      <c r="AE2379" s="120">
        <v>2.3769999999999998</v>
      </c>
      <c r="AF2379" s="82"/>
      <c r="AG2379" s="82"/>
      <c r="AH2379" s="82"/>
      <c r="AI2379" s="82"/>
      <c r="AJ2379" s="82"/>
      <c r="AK2379" s="82"/>
      <c r="AL2379" s="82"/>
      <c r="AM2379" s="82"/>
      <c r="AN2379" s="82"/>
      <c r="AO2379" s="87"/>
      <c r="AP2379" s="93">
        <f t="shared" si="1340"/>
        <v>3.7333333333333334</v>
      </c>
      <c r="AQ2379" s="126" t="e">
        <f t="shared" si="1341"/>
        <v>#REF!</v>
      </c>
      <c r="AR2379" s="126" t="e">
        <f t="shared" si="1342"/>
        <v>#REF!</v>
      </c>
      <c r="AS2379" s="85">
        <f t="shared" si="1343"/>
        <v>22.400000000000002</v>
      </c>
      <c r="AT2379" s="85">
        <f t="shared" si="1344"/>
        <v>26.133333333333336</v>
      </c>
      <c r="AU2379" s="125">
        <f t="shared" si="1345"/>
        <v>3129.9333333333111</v>
      </c>
    </row>
    <row r="2380" spans="2:47">
      <c r="B2380" s="96">
        <v>45788</v>
      </c>
      <c r="C2380" s="82" t="s">
        <v>115</v>
      </c>
      <c r="D2380" s="82" t="s">
        <v>134</v>
      </c>
      <c r="E2380" s="82" t="s">
        <v>3729</v>
      </c>
      <c r="F2380" s="84" t="s">
        <v>2277</v>
      </c>
      <c r="G2380" s="84" t="s">
        <v>2277</v>
      </c>
      <c r="H2380" s="84" t="s">
        <v>89</v>
      </c>
      <c r="I2380" s="84"/>
      <c r="J2380" s="84"/>
      <c r="K2380" s="84"/>
      <c r="L2380" s="84" t="s">
        <v>95</v>
      </c>
      <c r="M2380" s="84" t="s">
        <v>168</v>
      </c>
      <c r="N2380" s="84">
        <v>3</v>
      </c>
      <c r="O2380" s="84" t="s">
        <v>92</v>
      </c>
      <c r="P2380" s="84">
        <v>3</v>
      </c>
      <c r="Q2380" s="84">
        <v>44</v>
      </c>
      <c r="R2380" s="84">
        <v>338</v>
      </c>
      <c r="S2380" s="84">
        <v>338</v>
      </c>
      <c r="T2380" s="84" t="s">
        <v>88</v>
      </c>
      <c r="U2380" s="84"/>
      <c r="V2380" s="84"/>
      <c r="W2380" s="84"/>
      <c r="X2380" s="84"/>
      <c r="Y2380" s="84"/>
      <c r="Z2380" s="84"/>
      <c r="AA2380" s="82">
        <f t="shared" si="1328"/>
        <v>224</v>
      </c>
      <c r="AB2380" s="82">
        <v>111.2</v>
      </c>
      <c r="AC2380" s="82" t="s">
        <v>88</v>
      </c>
      <c r="AD2380" s="82"/>
      <c r="AE2380" s="120">
        <v>2.3690000000000002</v>
      </c>
      <c r="AF2380" s="82"/>
      <c r="AG2380" s="82"/>
      <c r="AH2380" s="82"/>
      <c r="AI2380" s="82"/>
      <c r="AJ2380" s="82"/>
      <c r="AK2380" s="82"/>
      <c r="AL2380" s="82"/>
      <c r="AM2380" s="82"/>
      <c r="AN2380" s="82"/>
      <c r="AO2380" s="87"/>
      <c r="AP2380" s="93">
        <f t="shared" si="1340"/>
        <v>3.7333333333333334</v>
      </c>
      <c r="AQ2380" s="126" t="e">
        <f t="shared" si="1341"/>
        <v>#REF!</v>
      </c>
      <c r="AR2380" s="126" t="e">
        <f t="shared" si="1342"/>
        <v>#REF!</v>
      </c>
      <c r="AS2380" s="85">
        <f t="shared" si="1343"/>
        <v>26.133333333333336</v>
      </c>
      <c r="AT2380" s="85">
        <f t="shared" si="1344"/>
        <v>29.866666666666671</v>
      </c>
      <c r="AU2380" s="125">
        <f t="shared" si="1345"/>
        <v>3133.6666666666442</v>
      </c>
    </row>
    <row r="2381" spans="2:47">
      <c r="B2381" s="96">
        <v>45788</v>
      </c>
      <c r="C2381" s="82" t="s">
        <v>115</v>
      </c>
      <c r="D2381" s="82" t="s">
        <v>134</v>
      </c>
      <c r="E2381" s="82" t="s">
        <v>3729</v>
      </c>
      <c r="F2381" s="84" t="s">
        <v>2278</v>
      </c>
      <c r="G2381" s="84" t="s">
        <v>2278</v>
      </c>
      <c r="H2381" s="84" t="s">
        <v>89</v>
      </c>
      <c r="I2381" s="84"/>
      <c r="J2381" s="84"/>
      <c r="K2381" s="84"/>
      <c r="L2381" s="84" t="s">
        <v>95</v>
      </c>
      <c r="M2381" s="84" t="s">
        <v>168</v>
      </c>
      <c r="N2381" s="84">
        <v>3</v>
      </c>
      <c r="O2381" s="84" t="s">
        <v>92</v>
      </c>
      <c r="P2381" s="84">
        <v>3</v>
      </c>
      <c r="Q2381" s="84">
        <v>44</v>
      </c>
      <c r="R2381" s="84">
        <v>338</v>
      </c>
      <c r="S2381" s="84">
        <v>338</v>
      </c>
      <c r="T2381" s="84" t="s">
        <v>88</v>
      </c>
      <c r="U2381" s="84"/>
      <c r="V2381" s="84"/>
      <c r="W2381" s="84"/>
      <c r="X2381" s="84"/>
      <c r="Y2381" s="84"/>
      <c r="Z2381" s="84"/>
      <c r="AA2381" s="82">
        <f t="shared" ref="AA2381:AA2387" si="1346">P2381*60+Q2381</f>
        <v>224</v>
      </c>
      <c r="AB2381" s="82">
        <v>111.5</v>
      </c>
      <c r="AC2381" s="82" t="s">
        <v>88</v>
      </c>
      <c r="AD2381" s="82"/>
      <c r="AE2381" s="120">
        <v>2.383</v>
      </c>
      <c r="AF2381" s="82"/>
      <c r="AG2381" s="82"/>
      <c r="AH2381" s="82"/>
      <c r="AI2381" s="82"/>
      <c r="AJ2381" s="82"/>
      <c r="AK2381" s="82"/>
      <c r="AL2381" s="82"/>
      <c r="AM2381" s="82"/>
      <c r="AN2381" s="82"/>
      <c r="AO2381" s="87"/>
      <c r="AP2381" s="93">
        <f t="shared" si="1340"/>
        <v>3.7333333333333334</v>
      </c>
      <c r="AQ2381" s="126" t="e">
        <f t="shared" si="1341"/>
        <v>#REF!</v>
      </c>
      <c r="AR2381" s="126" t="e">
        <f t="shared" si="1342"/>
        <v>#REF!</v>
      </c>
      <c r="AS2381" s="85">
        <f t="shared" si="1343"/>
        <v>29.866666666666671</v>
      </c>
      <c r="AT2381" s="85">
        <f t="shared" si="1344"/>
        <v>33.6</v>
      </c>
      <c r="AU2381" s="125">
        <f t="shared" si="1345"/>
        <v>3137.3999999999774</v>
      </c>
    </row>
    <row r="2382" spans="2:47">
      <c r="B2382" s="96">
        <v>45788</v>
      </c>
      <c r="C2382" s="82" t="s">
        <v>115</v>
      </c>
      <c r="D2382" s="82" t="s">
        <v>134</v>
      </c>
      <c r="E2382" s="82" t="s">
        <v>3729</v>
      </c>
      <c r="F2382" s="84" t="s">
        <v>2279</v>
      </c>
      <c r="G2382" s="84" t="s">
        <v>2279</v>
      </c>
      <c r="H2382" s="84" t="s">
        <v>89</v>
      </c>
      <c r="I2382" s="84"/>
      <c r="J2382" s="84"/>
      <c r="K2382" s="84"/>
      <c r="L2382" s="84" t="s">
        <v>95</v>
      </c>
      <c r="M2382" s="84" t="s">
        <v>168</v>
      </c>
      <c r="N2382" s="84">
        <v>3</v>
      </c>
      <c r="O2382" s="84" t="s">
        <v>92</v>
      </c>
      <c r="P2382" s="84">
        <v>3</v>
      </c>
      <c r="Q2382" s="84">
        <v>44</v>
      </c>
      <c r="R2382" s="84">
        <v>338</v>
      </c>
      <c r="S2382" s="84">
        <v>338</v>
      </c>
      <c r="T2382" s="84" t="s">
        <v>88</v>
      </c>
      <c r="U2382" s="84"/>
      <c r="V2382" s="84"/>
      <c r="W2382" s="84"/>
      <c r="X2382" s="84"/>
      <c r="Y2382" s="84"/>
      <c r="Z2382" s="84"/>
      <c r="AA2382" s="82">
        <f t="shared" si="1346"/>
        <v>224</v>
      </c>
      <c r="AB2382" s="82">
        <v>111</v>
      </c>
      <c r="AC2382" s="82" t="s">
        <v>88</v>
      </c>
      <c r="AD2382" s="82"/>
      <c r="AE2382" s="120">
        <v>2.3809999999999998</v>
      </c>
      <c r="AF2382" s="82"/>
      <c r="AG2382" s="82"/>
      <c r="AH2382" s="82"/>
      <c r="AI2382" s="82"/>
      <c r="AJ2382" s="82"/>
      <c r="AK2382" s="82"/>
      <c r="AL2382" s="82"/>
      <c r="AM2382" s="82"/>
      <c r="AN2382" s="82"/>
      <c r="AO2382" s="87"/>
      <c r="AP2382" s="93">
        <f t="shared" si="1340"/>
        <v>3.7333333333333334</v>
      </c>
      <c r="AQ2382" s="126" t="e">
        <f t="shared" si="1341"/>
        <v>#REF!</v>
      </c>
      <c r="AR2382" s="126" t="e">
        <f t="shared" si="1342"/>
        <v>#REF!</v>
      </c>
      <c r="AS2382" s="85">
        <f t="shared" si="1343"/>
        <v>33.6</v>
      </c>
      <c r="AT2382" s="85">
        <f t="shared" si="1344"/>
        <v>37.333333333333336</v>
      </c>
      <c r="AU2382" s="125">
        <f t="shared" si="1345"/>
        <v>3141.1333333333105</v>
      </c>
    </row>
    <row r="2383" spans="2:47">
      <c r="B2383" s="96">
        <v>45788</v>
      </c>
      <c r="C2383" s="82" t="s">
        <v>115</v>
      </c>
      <c r="D2383" s="82" t="s">
        <v>134</v>
      </c>
      <c r="E2383" s="82" t="s">
        <v>3729</v>
      </c>
      <c r="F2383" s="84" t="s">
        <v>2280</v>
      </c>
      <c r="G2383" s="84" t="s">
        <v>2280</v>
      </c>
      <c r="H2383" s="84" t="s">
        <v>89</v>
      </c>
      <c r="I2383" s="84"/>
      <c r="J2383" s="84"/>
      <c r="K2383" s="84"/>
      <c r="L2383" s="84" t="s">
        <v>95</v>
      </c>
      <c r="M2383" s="84" t="s">
        <v>168</v>
      </c>
      <c r="N2383" s="84">
        <v>3</v>
      </c>
      <c r="O2383" s="84" t="s">
        <v>92</v>
      </c>
      <c r="P2383" s="84">
        <v>3</v>
      </c>
      <c r="Q2383" s="84">
        <v>44</v>
      </c>
      <c r="R2383" s="84">
        <v>338</v>
      </c>
      <c r="S2383" s="84">
        <v>338</v>
      </c>
      <c r="T2383" s="84" t="s">
        <v>88</v>
      </c>
      <c r="U2383" s="84"/>
      <c r="V2383" s="84"/>
      <c r="W2383" s="84"/>
      <c r="X2383" s="84"/>
      <c r="Y2383" s="84"/>
      <c r="Z2383" s="84"/>
      <c r="AA2383" s="82">
        <f t="shared" si="1346"/>
        <v>224</v>
      </c>
      <c r="AB2383" s="82">
        <v>111.7</v>
      </c>
      <c r="AC2383" s="82" t="s">
        <v>88</v>
      </c>
      <c r="AD2383" s="82"/>
      <c r="AE2383" s="120">
        <v>2.367</v>
      </c>
      <c r="AF2383" s="82"/>
      <c r="AG2383" s="82"/>
      <c r="AH2383" s="82"/>
      <c r="AI2383" s="82"/>
      <c r="AJ2383" s="82"/>
      <c r="AK2383" s="82"/>
      <c r="AL2383" s="82"/>
      <c r="AM2383" s="82"/>
      <c r="AN2383" s="82"/>
      <c r="AO2383" s="87"/>
      <c r="AP2383" s="93">
        <f t="shared" si="1340"/>
        <v>3.7333333333333334</v>
      </c>
      <c r="AQ2383" s="126" t="e">
        <f t="shared" si="1341"/>
        <v>#REF!</v>
      </c>
      <c r="AR2383" s="126" t="e">
        <f t="shared" si="1342"/>
        <v>#REF!</v>
      </c>
      <c r="AS2383" s="85">
        <f t="shared" si="1343"/>
        <v>37.333333333333336</v>
      </c>
      <c r="AT2383" s="85">
        <f t="shared" si="1344"/>
        <v>41.06666666666667</v>
      </c>
      <c r="AU2383" s="125">
        <f t="shared" si="1345"/>
        <v>3144.8666666666436</v>
      </c>
    </row>
    <row r="2384" spans="2:47">
      <c r="B2384" s="122">
        <v>45788</v>
      </c>
      <c r="C2384" s="117" t="s">
        <v>111</v>
      </c>
      <c r="D2384" s="117"/>
      <c r="E2384" s="117"/>
      <c r="F2384" s="115" t="s">
        <v>125</v>
      </c>
      <c r="G2384" s="117"/>
      <c r="H2384" s="117"/>
      <c r="I2384" s="117"/>
      <c r="J2384" s="117"/>
      <c r="K2384" s="117"/>
      <c r="L2384" s="117"/>
      <c r="M2384" s="117"/>
      <c r="N2384" s="117"/>
      <c r="O2384" s="117"/>
      <c r="P2384" s="117"/>
      <c r="Q2384" s="117"/>
      <c r="R2384" s="117"/>
      <c r="S2384" s="117"/>
      <c r="T2384" s="117"/>
      <c r="U2384" s="117"/>
      <c r="V2384" s="117"/>
      <c r="W2384" s="117"/>
      <c r="X2384" s="117"/>
      <c r="Y2384" s="117"/>
      <c r="Z2384" s="117"/>
      <c r="AA2384" s="117">
        <f t="shared" si="1346"/>
        <v>0</v>
      </c>
      <c r="AB2384" s="117"/>
      <c r="AC2384" s="117"/>
      <c r="AD2384" s="117"/>
      <c r="AE2384" s="124"/>
      <c r="AF2384" s="117"/>
      <c r="AG2384" s="117"/>
      <c r="AH2384" s="117"/>
      <c r="AI2384" s="117"/>
      <c r="AJ2384" s="117"/>
      <c r="AK2384" s="117"/>
      <c r="AL2384" s="117"/>
      <c r="AM2384" s="117"/>
      <c r="AN2384" s="117"/>
      <c r="AO2384" s="112"/>
      <c r="AP2384" s="113">
        <f t="shared" si="1340"/>
        <v>3.7333333333333334</v>
      </c>
      <c r="AQ2384" s="113" t="e">
        <f t="shared" si="1341"/>
        <v>#REF!</v>
      </c>
      <c r="AR2384" s="113" t="e">
        <f t="shared" si="1342"/>
        <v>#REF!</v>
      </c>
      <c r="AS2384" s="118">
        <f t="shared" si="1343"/>
        <v>37.333333333333336</v>
      </c>
      <c r="AT2384" s="118">
        <f t="shared" si="1344"/>
        <v>41.06666666666667</v>
      </c>
      <c r="AU2384" s="119">
        <f t="shared" si="1345"/>
        <v>3144.8666666666436</v>
      </c>
    </row>
    <row r="2385" spans="2:47">
      <c r="B2385" s="96">
        <v>45788</v>
      </c>
      <c r="C2385" s="82" t="s">
        <v>111</v>
      </c>
      <c r="D2385" s="82" t="s">
        <v>134</v>
      </c>
      <c r="E2385" s="82" t="s">
        <v>3729</v>
      </c>
      <c r="F2385" s="84" t="s">
        <v>2178</v>
      </c>
      <c r="G2385" s="84" t="s">
        <v>2178</v>
      </c>
      <c r="H2385" s="84" t="s">
        <v>89</v>
      </c>
      <c r="I2385" s="84"/>
      <c r="J2385" s="84"/>
      <c r="K2385" s="84"/>
      <c r="L2385" s="84" t="s">
        <v>95</v>
      </c>
      <c r="M2385" s="84" t="s">
        <v>168</v>
      </c>
      <c r="N2385" s="84">
        <v>3</v>
      </c>
      <c r="O2385" s="84" t="s">
        <v>92</v>
      </c>
      <c r="P2385" s="84">
        <v>3</v>
      </c>
      <c r="Q2385" s="84">
        <v>44</v>
      </c>
      <c r="R2385" s="84">
        <v>338</v>
      </c>
      <c r="S2385" s="84">
        <v>338</v>
      </c>
      <c r="T2385" s="84" t="s">
        <v>88</v>
      </c>
      <c r="U2385" s="84"/>
      <c r="V2385" s="84"/>
      <c r="W2385" s="84"/>
      <c r="X2385" s="84"/>
      <c r="Y2385" s="84"/>
      <c r="Z2385" s="84"/>
      <c r="AA2385" s="82">
        <f t="shared" si="1346"/>
        <v>224</v>
      </c>
      <c r="AB2385" s="82">
        <v>111.7</v>
      </c>
      <c r="AC2385" s="82" t="s">
        <v>88</v>
      </c>
      <c r="AD2385" s="82"/>
      <c r="AE2385" s="120">
        <v>2.3719999999999999</v>
      </c>
      <c r="AF2385" s="82"/>
      <c r="AG2385" s="82"/>
      <c r="AH2385" s="82"/>
      <c r="AI2385" s="82"/>
      <c r="AJ2385" s="82"/>
      <c r="AK2385" s="82"/>
      <c r="AL2385" s="82"/>
      <c r="AM2385" s="82"/>
      <c r="AN2385" s="82"/>
      <c r="AO2385" s="87"/>
      <c r="AP2385" s="93">
        <f t="shared" si="1340"/>
        <v>3.7333333333333334</v>
      </c>
      <c r="AQ2385" s="126" t="e">
        <f t="shared" si="1341"/>
        <v>#REF!</v>
      </c>
      <c r="AR2385" s="126" t="e">
        <f t="shared" si="1342"/>
        <v>#REF!</v>
      </c>
      <c r="AS2385" s="85">
        <f t="shared" si="1343"/>
        <v>41.06666666666667</v>
      </c>
      <c r="AT2385" s="85">
        <f t="shared" si="1344"/>
        <v>44.800000000000004</v>
      </c>
      <c r="AU2385" s="125">
        <f t="shared" si="1345"/>
        <v>3148.5999999999767</v>
      </c>
    </row>
    <row r="2386" spans="2:47">
      <c r="B2386" s="96">
        <v>45788</v>
      </c>
      <c r="C2386" s="82" t="s">
        <v>111</v>
      </c>
      <c r="D2386" s="82" t="s">
        <v>134</v>
      </c>
      <c r="E2386" s="82" t="s">
        <v>3729</v>
      </c>
      <c r="F2386" s="84" t="s">
        <v>2281</v>
      </c>
      <c r="G2386" s="84" t="s">
        <v>2281</v>
      </c>
      <c r="H2386" s="84" t="s">
        <v>89</v>
      </c>
      <c r="I2386" s="84"/>
      <c r="J2386" s="84"/>
      <c r="K2386" s="84"/>
      <c r="L2386" s="84" t="s">
        <v>95</v>
      </c>
      <c r="M2386" s="84" t="s">
        <v>168</v>
      </c>
      <c r="N2386" s="84">
        <v>3</v>
      </c>
      <c r="O2386" s="84" t="s">
        <v>92</v>
      </c>
      <c r="P2386" s="84">
        <v>3</v>
      </c>
      <c r="Q2386" s="84">
        <v>44</v>
      </c>
      <c r="R2386" s="84">
        <v>338</v>
      </c>
      <c r="S2386" s="84">
        <v>338</v>
      </c>
      <c r="T2386" s="84" t="s">
        <v>88</v>
      </c>
      <c r="U2386" s="84"/>
      <c r="V2386" s="84"/>
      <c r="W2386" s="84"/>
      <c r="X2386" s="84"/>
      <c r="Y2386" s="84"/>
      <c r="Z2386" s="84"/>
      <c r="AA2386" s="82">
        <f t="shared" si="1346"/>
        <v>224</v>
      </c>
      <c r="AB2386" s="82">
        <v>112.6</v>
      </c>
      <c r="AC2386" s="82" t="s">
        <v>88</v>
      </c>
      <c r="AD2386" s="82"/>
      <c r="AE2386" s="120">
        <v>2.37</v>
      </c>
      <c r="AF2386" s="82"/>
      <c r="AG2386" s="82"/>
      <c r="AH2386" s="82"/>
      <c r="AI2386" s="82"/>
      <c r="AJ2386" s="82"/>
      <c r="AK2386" s="82"/>
      <c r="AL2386" s="82"/>
      <c r="AM2386" s="82"/>
      <c r="AN2386" s="82"/>
      <c r="AO2386" s="87"/>
      <c r="AP2386" s="93">
        <f t="shared" si="1340"/>
        <v>3.7333333333333334</v>
      </c>
      <c r="AQ2386" s="126" t="e">
        <f t="shared" si="1341"/>
        <v>#REF!</v>
      </c>
      <c r="AR2386" s="126" t="e">
        <f t="shared" si="1342"/>
        <v>#REF!</v>
      </c>
      <c r="AS2386" s="85">
        <f t="shared" si="1343"/>
        <v>44.800000000000004</v>
      </c>
      <c r="AT2386" s="85">
        <f t="shared" si="1344"/>
        <v>48.533333333333339</v>
      </c>
      <c r="AU2386" s="125">
        <f t="shared" si="1345"/>
        <v>3152.3333333333098</v>
      </c>
    </row>
    <row r="2387" spans="2:47">
      <c r="B2387" s="96">
        <v>45788</v>
      </c>
      <c r="C2387" s="82" t="s">
        <v>111</v>
      </c>
      <c r="D2387" s="82" t="s">
        <v>134</v>
      </c>
      <c r="E2387" s="82" t="s">
        <v>3729</v>
      </c>
      <c r="F2387" s="84" t="s">
        <v>2282</v>
      </c>
      <c r="G2387" s="84" t="s">
        <v>2282</v>
      </c>
      <c r="H2387" s="84" t="s">
        <v>89</v>
      </c>
      <c r="I2387" s="84"/>
      <c r="J2387" s="84"/>
      <c r="K2387" s="84"/>
      <c r="L2387" s="84" t="s">
        <v>95</v>
      </c>
      <c r="M2387" s="84" t="s">
        <v>168</v>
      </c>
      <c r="N2387" s="84">
        <v>3</v>
      </c>
      <c r="O2387" s="84" t="s">
        <v>92</v>
      </c>
      <c r="P2387" s="84">
        <v>3</v>
      </c>
      <c r="Q2387" s="84">
        <v>44</v>
      </c>
      <c r="R2387" s="84">
        <v>338</v>
      </c>
      <c r="S2387" s="84">
        <v>338</v>
      </c>
      <c r="T2387" s="84" t="s">
        <v>88</v>
      </c>
      <c r="U2387" s="84"/>
      <c r="V2387" s="84"/>
      <c r="W2387" s="84"/>
      <c r="X2387" s="84"/>
      <c r="Y2387" s="84"/>
      <c r="Z2387" s="84"/>
      <c r="AA2387" s="82">
        <f t="shared" si="1346"/>
        <v>224</v>
      </c>
      <c r="AB2387" s="82">
        <v>95.9</v>
      </c>
      <c r="AC2387" s="82" t="s">
        <v>88</v>
      </c>
      <c r="AD2387" s="82"/>
      <c r="AE2387" s="120">
        <v>2.34</v>
      </c>
      <c r="AF2387" s="82"/>
      <c r="AG2387" s="82"/>
      <c r="AH2387" s="82"/>
      <c r="AI2387" s="82"/>
      <c r="AJ2387" s="82"/>
      <c r="AK2387" s="82"/>
      <c r="AL2387" s="82"/>
      <c r="AM2387" s="82"/>
      <c r="AN2387" s="82"/>
      <c r="AO2387" s="87"/>
      <c r="AP2387" s="93">
        <f t="shared" si="1340"/>
        <v>3.7333333333333334</v>
      </c>
      <c r="AQ2387" s="126" t="e">
        <f t="shared" si="1341"/>
        <v>#REF!</v>
      </c>
      <c r="AR2387" s="126" t="e">
        <f t="shared" si="1342"/>
        <v>#REF!</v>
      </c>
      <c r="AS2387" s="85">
        <f t="shared" si="1343"/>
        <v>48.533333333333339</v>
      </c>
      <c r="AT2387" s="85">
        <f t="shared" si="1344"/>
        <v>52.266666666666673</v>
      </c>
      <c r="AU2387" s="125">
        <f t="shared" si="1345"/>
        <v>3156.066666666643</v>
      </c>
    </row>
    <row r="2388" spans="2:47">
      <c r="B2388" s="96">
        <v>45788</v>
      </c>
      <c r="C2388" s="82" t="s">
        <v>111</v>
      </c>
      <c r="D2388" s="82" t="s">
        <v>134</v>
      </c>
      <c r="E2388" s="82" t="s">
        <v>3729</v>
      </c>
      <c r="F2388" s="84" t="s">
        <v>2283</v>
      </c>
      <c r="G2388" s="84" t="s">
        <v>2283</v>
      </c>
      <c r="H2388" s="84" t="s">
        <v>89</v>
      </c>
      <c r="I2388" s="84"/>
      <c r="J2388" s="84"/>
      <c r="K2388" s="84"/>
      <c r="L2388" s="84" t="s">
        <v>95</v>
      </c>
      <c r="M2388" s="84" t="s">
        <v>168</v>
      </c>
      <c r="N2388" s="84">
        <v>3</v>
      </c>
      <c r="O2388" s="84" t="s">
        <v>92</v>
      </c>
      <c r="P2388" s="84">
        <v>3</v>
      </c>
      <c r="Q2388" s="84">
        <v>44</v>
      </c>
      <c r="R2388" s="84">
        <v>338</v>
      </c>
      <c r="S2388" s="84">
        <v>338</v>
      </c>
      <c r="T2388" s="84" t="s">
        <v>88</v>
      </c>
      <c r="U2388" s="84"/>
      <c r="V2388" s="84"/>
      <c r="W2388" s="84"/>
      <c r="X2388" s="84"/>
      <c r="Y2388" s="84"/>
      <c r="Z2388" s="84"/>
      <c r="AA2388" s="82">
        <f t="shared" ref="AA2388:AA2393" si="1347">P2388*60+Q2388</f>
        <v>224</v>
      </c>
      <c r="AB2388" s="82">
        <v>97.6</v>
      </c>
      <c r="AC2388" s="82" t="s">
        <v>88</v>
      </c>
      <c r="AD2388" s="82"/>
      <c r="AE2388" s="120">
        <v>2.3450000000000002</v>
      </c>
      <c r="AF2388" s="82"/>
      <c r="AG2388" s="82"/>
      <c r="AH2388" s="82"/>
      <c r="AI2388" s="82"/>
      <c r="AJ2388" s="82"/>
      <c r="AK2388" s="82"/>
      <c r="AL2388" s="82"/>
      <c r="AM2388" s="82"/>
      <c r="AN2388" s="82"/>
      <c r="AO2388" s="87"/>
      <c r="AP2388" s="93">
        <f t="shared" ref="AP2388:AP2393" si="1348">IF(O2388="A",AP2387+AA2388/60,AP2387)</f>
        <v>3.7333333333333334</v>
      </c>
      <c r="AQ2388" s="126" t="e">
        <f t="shared" ref="AQ2388:AQ2393" si="1349">IF(O2388="B",AQ2387+AA2388/60,AQ2387)</f>
        <v>#REF!</v>
      </c>
      <c r="AR2388" s="126" t="e">
        <f t="shared" ref="AR2388:AR2393" si="1350">IF(O2388="3A",AR2387+AA2388/60,AR2387)</f>
        <v>#REF!</v>
      </c>
      <c r="AS2388" s="85">
        <f t="shared" ref="AS2388:AS2393" si="1351">IF(O2388="3C",AS2387+AA2388/60,AS2387)</f>
        <v>52.266666666666673</v>
      </c>
      <c r="AT2388" s="85">
        <f t="shared" ref="AT2388:AT2393" si="1352">AT2387+(AA2388/60)</f>
        <v>56.000000000000007</v>
      </c>
      <c r="AU2388" s="125">
        <f t="shared" ref="AU2388:AU2393" si="1353">AU2387+(AA2388/60)</f>
        <v>3159.7999999999761</v>
      </c>
    </row>
    <row r="2389" spans="2:47">
      <c r="B2389" s="96">
        <v>45788</v>
      </c>
      <c r="C2389" s="82" t="s">
        <v>1292</v>
      </c>
      <c r="D2389" s="82" t="s">
        <v>116</v>
      </c>
      <c r="E2389" s="82" t="s">
        <v>3729</v>
      </c>
      <c r="F2389" s="84" t="s">
        <v>2284</v>
      </c>
      <c r="G2389" s="84" t="s">
        <v>2284</v>
      </c>
      <c r="H2389" s="84" t="s">
        <v>89</v>
      </c>
      <c r="I2389" s="84"/>
      <c r="J2389" s="84"/>
      <c r="K2389" s="84"/>
      <c r="L2389" s="84" t="s">
        <v>95</v>
      </c>
      <c r="M2389" s="84" t="s">
        <v>168</v>
      </c>
      <c r="N2389" s="84">
        <v>3</v>
      </c>
      <c r="O2389" s="84" t="s">
        <v>92</v>
      </c>
      <c r="P2389" s="84">
        <v>3</v>
      </c>
      <c r="Q2389" s="84">
        <v>44</v>
      </c>
      <c r="R2389" s="84">
        <v>338</v>
      </c>
      <c r="S2389" s="84">
        <v>338</v>
      </c>
      <c r="T2389" s="84" t="s">
        <v>88</v>
      </c>
      <c r="U2389" s="84"/>
      <c r="V2389" s="84"/>
      <c r="W2389" s="84"/>
      <c r="X2389" s="84"/>
      <c r="Y2389" s="84"/>
      <c r="Z2389" s="84"/>
      <c r="AA2389" s="82">
        <f t="shared" si="1347"/>
        <v>224</v>
      </c>
      <c r="AB2389" s="82">
        <v>95.3</v>
      </c>
      <c r="AC2389" s="82" t="s">
        <v>88</v>
      </c>
      <c r="AD2389" s="82"/>
      <c r="AE2389" s="120">
        <v>2.3420000000000001</v>
      </c>
      <c r="AF2389" s="82"/>
      <c r="AG2389" s="82"/>
      <c r="AH2389" s="82"/>
      <c r="AI2389" s="82"/>
      <c r="AJ2389" s="82"/>
      <c r="AK2389" s="82"/>
      <c r="AL2389" s="82"/>
      <c r="AM2389" s="82"/>
      <c r="AN2389" s="82"/>
      <c r="AO2389" s="87"/>
      <c r="AP2389" s="93">
        <f t="shared" si="1348"/>
        <v>3.7333333333333334</v>
      </c>
      <c r="AQ2389" s="126" t="e">
        <f t="shared" si="1349"/>
        <v>#REF!</v>
      </c>
      <c r="AR2389" s="126" t="e">
        <f t="shared" si="1350"/>
        <v>#REF!</v>
      </c>
      <c r="AS2389" s="85">
        <f t="shared" si="1351"/>
        <v>56.000000000000007</v>
      </c>
      <c r="AT2389" s="85">
        <f t="shared" si="1352"/>
        <v>59.733333333333341</v>
      </c>
      <c r="AU2389" s="125">
        <f t="shared" si="1353"/>
        <v>3163.5333333333092</v>
      </c>
    </row>
    <row r="2390" spans="2:47">
      <c r="B2390" s="96">
        <v>45788</v>
      </c>
      <c r="C2390" s="82" t="s">
        <v>1292</v>
      </c>
      <c r="D2390" s="82" t="s">
        <v>116</v>
      </c>
      <c r="E2390" s="82" t="s">
        <v>3729</v>
      </c>
      <c r="F2390" s="84" t="s">
        <v>2285</v>
      </c>
      <c r="G2390" s="84" t="s">
        <v>2285</v>
      </c>
      <c r="H2390" s="84" t="s">
        <v>89</v>
      </c>
      <c r="I2390" s="84"/>
      <c r="J2390" s="84"/>
      <c r="K2390" s="84"/>
      <c r="L2390" s="84" t="s">
        <v>95</v>
      </c>
      <c r="M2390" s="84" t="s">
        <v>168</v>
      </c>
      <c r="N2390" s="84">
        <v>3</v>
      </c>
      <c r="O2390" s="84" t="s">
        <v>92</v>
      </c>
      <c r="P2390" s="84">
        <v>3</v>
      </c>
      <c r="Q2390" s="84">
        <v>44</v>
      </c>
      <c r="R2390" s="84">
        <v>338</v>
      </c>
      <c r="S2390" s="84">
        <v>338</v>
      </c>
      <c r="T2390" s="84" t="s">
        <v>88</v>
      </c>
      <c r="U2390" s="84"/>
      <c r="V2390" s="84"/>
      <c r="W2390" s="84"/>
      <c r="X2390" s="84"/>
      <c r="Y2390" s="84"/>
      <c r="Z2390" s="84"/>
      <c r="AA2390" s="82">
        <f t="shared" si="1347"/>
        <v>224</v>
      </c>
      <c r="AB2390" s="82">
        <v>111.6</v>
      </c>
      <c r="AC2390" s="82" t="s">
        <v>88</v>
      </c>
      <c r="AD2390" s="82"/>
      <c r="AE2390" s="120">
        <v>2.379</v>
      </c>
      <c r="AF2390" s="82"/>
      <c r="AG2390" s="82"/>
      <c r="AH2390" s="82"/>
      <c r="AI2390" s="82"/>
      <c r="AJ2390" s="82"/>
      <c r="AK2390" s="82"/>
      <c r="AL2390" s="82"/>
      <c r="AM2390" s="82"/>
      <c r="AN2390" s="82"/>
      <c r="AO2390" s="87"/>
      <c r="AP2390" s="93">
        <f t="shared" si="1348"/>
        <v>3.7333333333333334</v>
      </c>
      <c r="AQ2390" s="126" t="e">
        <f t="shared" si="1349"/>
        <v>#REF!</v>
      </c>
      <c r="AR2390" s="126" t="e">
        <f t="shared" si="1350"/>
        <v>#REF!</v>
      </c>
      <c r="AS2390" s="85">
        <f t="shared" si="1351"/>
        <v>59.733333333333341</v>
      </c>
      <c r="AT2390" s="85">
        <f t="shared" si="1352"/>
        <v>63.466666666666676</v>
      </c>
      <c r="AU2390" s="125">
        <f t="shared" si="1353"/>
        <v>3167.2666666666423</v>
      </c>
    </row>
    <row r="2391" spans="2:47">
      <c r="B2391" s="96">
        <v>45788</v>
      </c>
      <c r="C2391" s="82" t="s">
        <v>1292</v>
      </c>
      <c r="D2391" s="82" t="s">
        <v>116</v>
      </c>
      <c r="E2391" s="82" t="s">
        <v>3729</v>
      </c>
      <c r="F2391" s="84" t="s">
        <v>2286</v>
      </c>
      <c r="G2391" s="84" t="s">
        <v>2286</v>
      </c>
      <c r="H2391" s="84" t="s">
        <v>89</v>
      </c>
      <c r="I2391" s="84"/>
      <c r="J2391" s="84"/>
      <c r="K2391" s="84"/>
      <c r="L2391" s="84" t="s">
        <v>95</v>
      </c>
      <c r="M2391" s="84" t="s">
        <v>168</v>
      </c>
      <c r="N2391" s="84">
        <v>3</v>
      </c>
      <c r="O2391" s="84" t="s">
        <v>92</v>
      </c>
      <c r="P2391" s="84">
        <v>3</v>
      </c>
      <c r="Q2391" s="84">
        <v>44</v>
      </c>
      <c r="R2391" s="84">
        <v>338</v>
      </c>
      <c r="S2391" s="84">
        <v>338</v>
      </c>
      <c r="T2391" s="84" t="s">
        <v>88</v>
      </c>
      <c r="U2391" s="84"/>
      <c r="V2391" s="84"/>
      <c r="W2391" s="84"/>
      <c r="X2391" s="84"/>
      <c r="Y2391" s="84"/>
      <c r="Z2391" s="84"/>
      <c r="AA2391" s="82">
        <f t="shared" si="1347"/>
        <v>224</v>
      </c>
      <c r="AB2391" s="82">
        <v>95.7</v>
      </c>
      <c r="AC2391" s="82" t="s">
        <v>88</v>
      </c>
      <c r="AD2391" s="82"/>
      <c r="AE2391" s="120">
        <v>2.3439999999999999</v>
      </c>
      <c r="AF2391" s="82"/>
      <c r="AG2391" s="82"/>
      <c r="AH2391" s="82"/>
      <c r="AI2391" s="82"/>
      <c r="AJ2391" s="82"/>
      <c r="AK2391" s="82"/>
      <c r="AL2391" s="82"/>
      <c r="AM2391" s="82"/>
      <c r="AN2391" s="82"/>
      <c r="AO2391" s="87"/>
      <c r="AP2391" s="93">
        <f t="shared" si="1348"/>
        <v>3.7333333333333334</v>
      </c>
      <c r="AQ2391" s="126" t="e">
        <f t="shared" si="1349"/>
        <v>#REF!</v>
      </c>
      <c r="AR2391" s="126" t="e">
        <f t="shared" si="1350"/>
        <v>#REF!</v>
      </c>
      <c r="AS2391" s="85">
        <f t="shared" si="1351"/>
        <v>63.466666666666676</v>
      </c>
      <c r="AT2391" s="85">
        <f t="shared" si="1352"/>
        <v>67.2</v>
      </c>
      <c r="AU2391" s="125">
        <f t="shared" si="1353"/>
        <v>3170.9999999999754</v>
      </c>
    </row>
    <row r="2392" spans="2:47">
      <c r="B2392" s="96">
        <v>45788</v>
      </c>
      <c r="C2392" s="82" t="s">
        <v>1292</v>
      </c>
      <c r="D2392" s="82" t="s">
        <v>116</v>
      </c>
      <c r="E2392" s="82" t="s">
        <v>3729</v>
      </c>
      <c r="F2392" s="84" t="s">
        <v>2287</v>
      </c>
      <c r="G2392" s="84" t="s">
        <v>2287</v>
      </c>
      <c r="H2392" s="84" t="s">
        <v>89</v>
      </c>
      <c r="I2392" s="84"/>
      <c r="J2392" s="84"/>
      <c r="K2392" s="84"/>
      <c r="L2392" s="84" t="s">
        <v>95</v>
      </c>
      <c r="M2392" s="84" t="s">
        <v>168</v>
      </c>
      <c r="N2392" s="84">
        <v>3</v>
      </c>
      <c r="O2392" s="84" t="s">
        <v>92</v>
      </c>
      <c r="P2392" s="84">
        <v>3</v>
      </c>
      <c r="Q2392" s="84">
        <v>44</v>
      </c>
      <c r="R2392" s="84">
        <v>338</v>
      </c>
      <c r="S2392" s="84">
        <v>338</v>
      </c>
      <c r="T2392" s="84" t="s">
        <v>88</v>
      </c>
      <c r="U2392" s="84"/>
      <c r="V2392" s="84"/>
      <c r="W2392" s="84"/>
      <c r="X2392" s="84"/>
      <c r="Y2392" s="84"/>
      <c r="Z2392" s="84"/>
      <c r="AA2392" s="82">
        <f t="shared" si="1347"/>
        <v>224</v>
      </c>
      <c r="AB2392" s="82">
        <v>111.7</v>
      </c>
      <c r="AC2392" s="82" t="s">
        <v>88</v>
      </c>
      <c r="AD2392" s="82"/>
      <c r="AE2392" s="120">
        <v>2.3679999999999999</v>
      </c>
      <c r="AF2392" s="82"/>
      <c r="AG2392" s="82"/>
      <c r="AH2392" s="82"/>
      <c r="AI2392" s="82"/>
      <c r="AJ2392" s="82"/>
      <c r="AK2392" s="82"/>
      <c r="AL2392" s="82"/>
      <c r="AM2392" s="82"/>
      <c r="AN2392" s="82"/>
      <c r="AO2392" s="87"/>
      <c r="AP2392" s="93">
        <f t="shared" si="1348"/>
        <v>3.7333333333333334</v>
      </c>
      <c r="AQ2392" s="126" t="e">
        <f t="shared" si="1349"/>
        <v>#REF!</v>
      </c>
      <c r="AR2392" s="126" t="e">
        <f t="shared" si="1350"/>
        <v>#REF!</v>
      </c>
      <c r="AS2392" s="85">
        <f t="shared" si="1351"/>
        <v>67.2</v>
      </c>
      <c r="AT2392" s="85">
        <f t="shared" si="1352"/>
        <v>70.933333333333337</v>
      </c>
      <c r="AU2392" s="125">
        <f t="shared" si="1353"/>
        <v>3174.7333333333086</v>
      </c>
    </row>
    <row r="2393" spans="2:47">
      <c r="B2393" s="96">
        <v>45788</v>
      </c>
      <c r="C2393" s="82" t="s">
        <v>1292</v>
      </c>
      <c r="D2393" s="82" t="s">
        <v>116</v>
      </c>
      <c r="E2393" s="82" t="s">
        <v>3729</v>
      </c>
      <c r="F2393" s="84" t="s">
        <v>2288</v>
      </c>
      <c r="G2393" s="84" t="s">
        <v>2288</v>
      </c>
      <c r="H2393" s="84" t="s">
        <v>89</v>
      </c>
      <c r="I2393" s="84"/>
      <c r="J2393" s="84"/>
      <c r="K2393" s="84"/>
      <c r="L2393" s="84" t="s">
        <v>95</v>
      </c>
      <c r="M2393" s="84" t="s">
        <v>168</v>
      </c>
      <c r="N2393" s="84">
        <v>3</v>
      </c>
      <c r="O2393" s="84" t="s">
        <v>92</v>
      </c>
      <c r="P2393" s="84">
        <v>3</v>
      </c>
      <c r="Q2393" s="84">
        <v>44</v>
      </c>
      <c r="R2393" s="84">
        <v>338</v>
      </c>
      <c r="S2393" s="84">
        <v>338</v>
      </c>
      <c r="T2393" s="84" t="s">
        <v>88</v>
      </c>
      <c r="U2393" s="84"/>
      <c r="V2393" s="84"/>
      <c r="W2393" s="84"/>
      <c r="X2393" s="84"/>
      <c r="Y2393" s="84"/>
      <c r="Z2393" s="84"/>
      <c r="AA2393" s="82">
        <f t="shared" si="1347"/>
        <v>224</v>
      </c>
      <c r="AB2393" s="82">
        <v>111.4</v>
      </c>
      <c r="AC2393" s="82" t="s">
        <v>88</v>
      </c>
      <c r="AD2393" s="82"/>
      <c r="AE2393" s="120">
        <v>2.367</v>
      </c>
      <c r="AF2393" s="82"/>
      <c r="AG2393" s="82"/>
      <c r="AH2393" s="82"/>
      <c r="AI2393" s="82"/>
      <c r="AJ2393" s="82"/>
      <c r="AK2393" s="82"/>
      <c r="AL2393" s="82"/>
      <c r="AM2393" s="82"/>
      <c r="AN2393" s="82"/>
      <c r="AO2393" s="87"/>
      <c r="AP2393" s="93">
        <f t="shared" si="1348"/>
        <v>3.7333333333333334</v>
      </c>
      <c r="AQ2393" s="126" t="e">
        <f t="shared" si="1349"/>
        <v>#REF!</v>
      </c>
      <c r="AR2393" s="126" t="e">
        <f t="shared" si="1350"/>
        <v>#REF!</v>
      </c>
      <c r="AS2393" s="85">
        <f t="shared" si="1351"/>
        <v>70.933333333333337</v>
      </c>
      <c r="AT2393" s="85">
        <f t="shared" si="1352"/>
        <v>74.666666666666671</v>
      </c>
      <c r="AU2393" s="125">
        <f t="shared" si="1353"/>
        <v>3178.4666666666417</v>
      </c>
    </row>
    <row r="2394" spans="2:47">
      <c r="B2394" s="96">
        <v>45788</v>
      </c>
      <c r="C2394" s="82" t="s">
        <v>1292</v>
      </c>
      <c r="D2394" s="82" t="s">
        <v>116</v>
      </c>
      <c r="E2394" s="82" t="s">
        <v>3729</v>
      </c>
      <c r="F2394" s="84" t="s">
        <v>2289</v>
      </c>
      <c r="G2394" s="84" t="s">
        <v>2289</v>
      </c>
      <c r="H2394" s="84" t="s">
        <v>89</v>
      </c>
      <c r="I2394" s="84"/>
      <c r="J2394" s="84"/>
      <c r="K2394" s="84"/>
      <c r="L2394" s="84" t="s">
        <v>95</v>
      </c>
      <c r="M2394" s="84" t="s">
        <v>168</v>
      </c>
      <c r="N2394" s="84">
        <v>3</v>
      </c>
      <c r="O2394" s="84" t="s">
        <v>92</v>
      </c>
      <c r="P2394" s="84">
        <v>3</v>
      </c>
      <c r="Q2394" s="84">
        <v>44</v>
      </c>
      <c r="R2394" s="84">
        <v>338</v>
      </c>
      <c r="S2394" s="84">
        <v>338</v>
      </c>
      <c r="T2394" s="84" t="s">
        <v>88</v>
      </c>
      <c r="U2394" s="84"/>
      <c r="V2394" s="84"/>
      <c r="W2394" s="84"/>
      <c r="X2394" s="84"/>
      <c r="Y2394" s="84"/>
      <c r="Z2394" s="84"/>
      <c r="AA2394" s="82">
        <f t="shared" ref="AA2394:AA2405" si="1354">P2394*60+Q2394</f>
        <v>224</v>
      </c>
      <c r="AB2394" s="82">
        <v>95.4</v>
      </c>
      <c r="AC2394" s="82" t="s">
        <v>88</v>
      </c>
      <c r="AD2394" s="82"/>
      <c r="AE2394" s="120">
        <v>2.339</v>
      </c>
      <c r="AF2394" s="82"/>
      <c r="AG2394" s="82"/>
      <c r="AH2394" s="82"/>
      <c r="AI2394" s="82"/>
      <c r="AJ2394" s="82"/>
      <c r="AK2394" s="82"/>
      <c r="AL2394" s="82"/>
      <c r="AM2394" s="82"/>
      <c r="AN2394" s="82"/>
      <c r="AO2394" s="87"/>
      <c r="AP2394" s="93">
        <f t="shared" ref="AP2394:AP2405" si="1355">IF(O2394="A",AP2393+AA2394/60,AP2393)</f>
        <v>3.7333333333333334</v>
      </c>
      <c r="AQ2394" s="126" t="e">
        <f t="shared" ref="AQ2394:AQ2405" si="1356">IF(O2394="B",AQ2393+AA2394/60,AQ2393)</f>
        <v>#REF!</v>
      </c>
      <c r="AR2394" s="126" t="e">
        <f t="shared" ref="AR2394:AR2405" si="1357">IF(O2394="3A",AR2393+AA2394/60,AR2393)</f>
        <v>#REF!</v>
      </c>
      <c r="AS2394" s="85">
        <f t="shared" ref="AS2394:AS2405" si="1358">IF(O2394="3C",AS2393+AA2394/60,AS2393)</f>
        <v>74.666666666666671</v>
      </c>
      <c r="AT2394" s="85">
        <f t="shared" ref="AT2394:AT2405" si="1359">AT2393+(AA2394/60)</f>
        <v>78.400000000000006</v>
      </c>
      <c r="AU2394" s="125">
        <f t="shared" ref="AU2394:AU2405" si="1360">AU2393+(AA2394/60)</f>
        <v>3182.1999999999748</v>
      </c>
    </row>
    <row r="2395" spans="2:47">
      <c r="B2395" s="96">
        <v>45788</v>
      </c>
      <c r="C2395" s="82" t="s">
        <v>1292</v>
      </c>
      <c r="D2395" s="82" t="s">
        <v>116</v>
      </c>
      <c r="E2395" s="82" t="s">
        <v>3729</v>
      </c>
      <c r="F2395" s="84" t="s">
        <v>2290</v>
      </c>
      <c r="G2395" s="84" t="s">
        <v>2290</v>
      </c>
      <c r="H2395" s="84" t="s">
        <v>89</v>
      </c>
      <c r="I2395" s="84"/>
      <c r="J2395" s="84"/>
      <c r="K2395" s="84"/>
      <c r="L2395" s="84" t="s">
        <v>95</v>
      </c>
      <c r="M2395" s="84" t="s">
        <v>168</v>
      </c>
      <c r="N2395" s="84">
        <v>3</v>
      </c>
      <c r="O2395" s="84" t="s">
        <v>92</v>
      </c>
      <c r="P2395" s="84">
        <v>3</v>
      </c>
      <c r="Q2395" s="84">
        <v>44</v>
      </c>
      <c r="R2395" s="84">
        <v>338</v>
      </c>
      <c r="S2395" s="84">
        <v>338</v>
      </c>
      <c r="T2395" s="84" t="s">
        <v>88</v>
      </c>
      <c r="U2395" s="84"/>
      <c r="V2395" s="84"/>
      <c r="W2395" s="84"/>
      <c r="X2395" s="84"/>
      <c r="Y2395" s="84"/>
      <c r="Z2395" s="84"/>
      <c r="AA2395" s="82">
        <f t="shared" si="1354"/>
        <v>224</v>
      </c>
      <c r="AB2395" s="82">
        <v>112.9</v>
      </c>
      <c r="AC2395" s="82" t="s">
        <v>88</v>
      </c>
      <c r="AD2395" s="82"/>
      <c r="AE2395" s="120">
        <v>2.367</v>
      </c>
      <c r="AF2395" s="82"/>
      <c r="AG2395" s="82"/>
      <c r="AH2395" s="82"/>
      <c r="AI2395" s="82"/>
      <c r="AJ2395" s="82"/>
      <c r="AK2395" s="82"/>
      <c r="AL2395" s="82"/>
      <c r="AM2395" s="82"/>
      <c r="AN2395" s="82"/>
      <c r="AO2395" s="87"/>
      <c r="AP2395" s="93">
        <f t="shared" si="1355"/>
        <v>3.7333333333333334</v>
      </c>
      <c r="AQ2395" s="126" t="e">
        <f t="shared" si="1356"/>
        <v>#REF!</v>
      </c>
      <c r="AR2395" s="126" t="e">
        <f t="shared" si="1357"/>
        <v>#REF!</v>
      </c>
      <c r="AS2395" s="85">
        <f t="shared" si="1358"/>
        <v>78.400000000000006</v>
      </c>
      <c r="AT2395" s="85">
        <f t="shared" si="1359"/>
        <v>82.13333333333334</v>
      </c>
      <c r="AU2395" s="125">
        <f t="shared" si="1360"/>
        <v>3185.9333333333079</v>
      </c>
    </row>
    <row r="2396" spans="2:47">
      <c r="B2396" s="96">
        <v>45788</v>
      </c>
      <c r="C2396" s="82" t="s">
        <v>1292</v>
      </c>
      <c r="D2396" s="82" t="s">
        <v>116</v>
      </c>
      <c r="E2396" s="82" t="s">
        <v>3729</v>
      </c>
      <c r="F2396" s="84" t="s">
        <v>2291</v>
      </c>
      <c r="G2396" s="84" t="s">
        <v>2291</v>
      </c>
      <c r="H2396" s="84" t="s">
        <v>89</v>
      </c>
      <c r="I2396" s="84"/>
      <c r="J2396" s="84"/>
      <c r="K2396" s="84"/>
      <c r="L2396" s="84" t="s">
        <v>95</v>
      </c>
      <c r="M2396" s="84" t="s">
        <v>168</v>
      </c>
      <c r="N2396" s="84">
        <v>3</v>
      </c>
      <c r="O2396" s="84" t="s">
        <v>92</v>
      </c>
      <c r="P2396" s="84">
        <v>3</v>
      </c>
      <c r="Q2396" s="84">
        <v>44</v>
      </c>
      <c r="R2396" s="84">
        <v>338</v>
      </c>
      <c r="S2396" s="84">
        <v>338</v>
      </c>
      <c r="T2396" s="84" t="s">
        <v>88</v>
      </c>
      <c r="U2396" s="84"/>
      <c r="V2396" s="84"/>
      <c r="W2396" s="84"/>
      <c r="X2396" s="84"/>
      <c r="Y2396" s="84"/>
      <c r="Z2396" s="84"/>
      <c r="AA2396" s="82">
        <f t="shared" si="1354"/>
        <v>224</v>
      </c>
      <c r="AB2396" s="82">
        <v>111.2</v>
      </c>
      <c r="AC2396" s="82" t="s">
        <v>88</v>
      </c>
      <c r="AD2396" s="82"/>
      <c r="AE2396" s="120">
        <v>2.363</v>
      </c>
      <c r="AF2396" s="82"/>
      <c r="AG2396" s="82"/>
      <c r="AH2396" s="82"/>
      <c r="AI2396" s="82"/>
      <c r="AJ2396" s="82"/>
      <c r="AK2396" s="82"/>
      <c r="AL2396" s="82"/>
      <c r="AM2396" s="82"/>
      <c r="AN2396" s="82"/>
      <c r="AO2396" s="87"/>
      <c r="AP2396" s="93">
        <f t="shared" si="1355"/>
        <v>3.7333333333333334</v>
      </c>
      <c r="AQ2396" s="126" t="e">
        <f t="shared" si="1356"/>
        <v>#REF!</v>
      </c>
      <c r="AR2396" s="126" t="e">
        <f t="shared" si="1357"/>
        <v>#REF!</v>
      </c>
      <c r="AS2396" s="85">
        <f t="shared" si="1358"/>
        <v>82.13333333333334</v>
      </c>
      <c r="AT2396" s="85">
        <f t="shared" si="1359"/>
        <v>85.866666666666674</v>
      </c>
      <c r="AU2396" s="125">
        <f t="shared" si="1360"/>
        <v>3189.666666666641</v>
      </c>
    </row>
    <row r="2397" spans="2:47">
      <c r="B2397" s="96">
        <v>45788</v>
      </c>
      <c r="C2397" s="82" t="s">
        <v>1292</v>
      </c>
      <c r="D2397" s="82" t="s">
        <v>116</v>
      </c>
      <c r="E2397" s="82" t="s">
        <v>3729</v>
      </c>
      <c r="F2397" s="84" t="s">
        <v>2292</v>
      </c>
      <c r="G2397" s="84" t="s">
        <v>2292</v>
      </c>
      <c r="H2397" s="84" t="s">
        <v>89</v>
      </c>
      <c r="I2397" s="84"/>
      <c r="J2397" s="84"/>
      <c r="K2397" s="84"/>
      <c r="L2397" s="84" t="s">
        <v>95</v>
      </c>
      <c r="M2397" s="84" t="s">
        <v>168</v>
      </c>
      <c r="N2397" s="84">
        <v>3</v>
      </c>
      <c r="O2397" s="84" t="s">
        <v>92</v>
      </c>
      <c r="P2397" s="84">
        <v>3</v>
      </c>
      <c r="Q2397" s="84">
        <v>44</v>
      </c>
      <c r="R2397" s="84">
        <v>338</v>
      </c>
      <c r="S2397" s="84">
        <v>338</v>
      </c>
      <c r="T2397" s="84" t="s">
        <v>88</v>
      </c>
      <c r="U2397" s="84"/>
      <c r="V2397" s="84"/>
      <c r="W2397" s="84"/>
      <c r="X2397" s="84"/>
      <c r="Y2397" s="84"/>
      <c r="Z2397" s="84"/>
      <c r="AA2397" s="82">
        <f t="shared" si="1354"/>
        <v>224</v>
      </c>
      <c r="AB2397" s="82">
        <v>95</v>
      </c>
      <c r="AC2397" s="82" t="s">
        <v>88</v>
      </c>
      <c r="AD2397" s="82"/>
      <c r="AE2397" s="120">
        <v>2.3439999999999999</v>
      </c>
      <c r="AF2397" s="82"/>
      <c r="AG2397" s="82"/>
      <c r="AH2397" s="82"/>
      <c r="AI2397" s="82"/>
      <c r="AJ2397" s="82"/>
      <c r="AK2397" s="82"/>
      <c r="AL2397" s="82"/>
      <c r="AM2397" s="82"/>
      <c r="AN2397" s="82"/>
      <c r="AO2397" s="87"/>
      <c r="AP2397" s="93">
        <f t="shared" si="1355"/>
        <v>3.7333333333333334</v>
      </c>
      <c r="AQ2397" s="126" t="e">
        <f t="shared" si="1356"/>
        <v>#REF!</v>
      </c>
      <c r="AR2397" s="126" t="e">
        <f t="shared" si="1357"/>
        <v>#REF!</v>
      </c>
      <c r="AS2397" s="85">
        <f t="shared" si="1358"/>
        <v>85.866666666666674</v>
      </c>
      <c r="AT2397" s="85">
        <f t="shared" si="1359"/>
        <v>89.600000000000009</v>
      </c>
      <c r="AU2397" s="125">
        <f t="shared" si="1360"/>
        <v>3193.3999999999742</v>
      </c>
    </row>
    <row r="2398" spans="2:47">
      <c r="B2398" s="96">
        <v>45788</v>
      </c>
      <c r="C2398" s="82" t="s">
        <v>1292</v>
      </c>
      <c r="D2398" s="82" t="s">
        <v>116</v>
      </c>
      <c r="E2398" s="82" t="s">
        <v>3729</v>
      </c>
      <c r="F2398" s="84" t="s">
        <v>2293</v>
      </c>
      <c r="G2398" s="84" t="s">
        <v>2293</v>
      </c>
      <c r="H2398" s="84" t="s">
        <v>89</v>
      </c>
      <c r="I2398" s="84"/>
      <c r="J2398" s="84"/>
      <c r="K2398" s="84"/>
      <c r="L2398" s="84" t="s">
        <v>95</v>
      </c>
      <c r="M2398" s="84" t="s">
        <v>168</v>
      </c>
      <c r="N2398" s="84">
        <v>3</v>
      </c>
      <c r="O2398" s="84" t="s">
        <v>92</v>
      </c>
      <c r="P2398" s="84">
        <v>3</v>
      </c>
      <c r="Q2398" s="84">
        <v>44</v>
      </c>
      <c r="R2398" s="84">
        <v>338</v>
      </c>
      <c r="S2398" s="84">
        <v>338</v>
      </c>
      <c r="T2398" s="84" t="s">
        <v>88</v>
      </c>
      <c r="U2398" s="84"/>
      <c r="V2398" s="84"/>
      <c r="W2398" s="84"/>
      <c r="X2398" s="84"/>
      <c r="Y2398" s="84"/>
      <c r="Z2398" s="84"/>
      <c r="AA2398" s="82">
        <f t="shared" si="1354"/>
        <v>224</v>
      </c>
      <c r="AB2398" s="82">
        <v>111.7</v>
      </c>
      <c r="AC2398" s="82" t="s">
        <v>88</v>
      </c>
      <c r="AD2398" s="82"/>
      <c r="AE2398" s="120">
        <v>2.367</v>
      </c>
      <c r="AF2398" s="82"/>
      <c r="AG2398" s="82"/>
      <c r="AH2398" s="82"/>
      <c r="AI2398" s="82"/>
      <c r="AJ2398" s="82"/>
      <c r="AK2398" s="82"/>
      <c r="AL2398" s="82"/>
      <c r="AM2398" s="82"/>
      <c r="AN2398" s="82"/>
      <c r="AO2398" s="87"/>
      <c r="AP2398" s="93">
        <f t="shared" si="1355"/>
        <v>3.7333333333333334</v>
      </c>
      <c r="AQ2398" s="126" t="e">
        <f t="shared" si="1356"/>
        <v>#REF!</v>
      </c>
      <c r="AR2398" s="126" t="e">
        <f t="shared" si="1357"/>
        <v>#REF!</v>
      </c>
      <c r="AS2398" s="85">
        <f t="shared" si="1358"/>
        <v>89.600000000000009</v>
      </c>
      <c r="AT2398" s="85">
        <f t="shared" si="1359"/>
        <v>93.333333333333343</v>
      </c>
      <c r="AU2398" s="125">
        <f t="shared" si="1360"/>
        <v>3197.1333333333073</v>
      </c>
    </row>
    <row r="2399" spans="2:47">
      <c r="B2399" s="96">
        <v>45788</v>
      </c>
      <c r="C2399" s="82" t="s">
        <v>1292</v>
      </c>
      <c r="D2399" s="82" t="s">
        <v>116</v>
      </c>
      <c r="E2399" s="82" t="s">
        <v>3729</v>
      </c>
      <c r="F2399" s="84" t="s">
        <v>2294</v>
      </c>
      <c r="G2399" s="84" t="s">
        <v>2294</v>
      </c>
      <c r="H2399" s="84" t="s">
        <v>89</v>
      </c>
      <c r="I2399" s="84"/>
      <c r="J2399" s="84"/>
      <c r="K2399" s="84"/>
      <c r="L2399" s="84" t="s">
        <v>95</v>
      </c>
      <c r="M2399" s="84" t="s">
        <v>168</v>
      </c>
      <c r="N2399" s="84">
        <v>3</v>
      </c>
      <c r="O2399" s="84" t="s">
        <v>92</v>
      </c>
      <c r="P2399" s="84">
        <v>3</v>
      </c>
      <c r="Q2399" s="84">
        <v>44</v>
      </c>
      <c r="R2399" s="84">
        <v>338</v>
      </c>
      <c r="S2399" s="84">
        <v>338</v>
      </c>
      <c r="T2399" s="84" t="s">
        <v>88</v>
      </c>
      <c r="U2399" s="84"/>
      <c r="V2399" s="84"/>
      <c r="W2399" s="84"/>
      <c r="X2399" s="84"/>
      <c r="Y2399" s="84"/>
      <c r="Z2399" s="84"/>
      <c r="AA2399" s="82">
        <f t="shared" si="1354"/>
        <v>224</v>
      </c>
      <c r="AB2399" s="82">
        <v>112.3</v>
      </c>
      <c r="AC2399" s="82" t="s">
        <v>88</v>
      </c>
      <c r="AD2399" s="82"/>
      <c r="AE2399" s="120">
        <v>2.3719999999999999</v>
      </c>
      <c r="AF2399" s="82"/>
      <c r="AG2399" s="82"/>
      <c r="AH2399" s="82"/>
      <c r="AI2399" s="82"/>
      <c r="AJ2399" s="82"/>
      <c r="AK2399" s="82"/>
      <c r="AL2399" s="82"/>
      <c r="AM2399" s="82"/>
      <c r="AN2399" s="82"/>
      <c r="AO2399" s="87"/>
      <c r="AP2399" s="93">
        <f t="shared" si="1355"/>
        <v>3.7333333333333334</v>
      </c>
      <c r="AQ2399" s="126" t="e">
        <f t="shared" si="1356"/>
        <v>#REF!</v>
      </c>
      <c r="AR2399" s="126" t="e">
        <f t="shared" si="1357"/>
        <v>#REF!</v>
      </c>
      <c r="AS2399" s="85">
        <f t="shared" si="1358"/>
        <v>93.333333333333343</v>
      </c>
      <c r="AT2399" s="85">
        <f t="shared" si="1359"/>
        <v>97.066666666666677</v>
      </c>
      <c r="AU2399" s="125">
        <f t="shared" si="1360"/>
        <v>3200.8666666666404</v>
      </c>
    </row>
    <row r="2400" spans="2:47">
      <c r="B2400" s="96">
        <v>45788</v>
      </c>
      <c r="C2400" s="82" t="s">
        <v>1292</v>
      </c>
      <c r="D2400" s="82" t="s">
        <v>116</v>
      </c>
      <c r="E2400" s="82" t="s">
        <v>3729</v>
      </c>
      <c r="F2400" s="84" t="s">
        <v>2295</v>
      </c>
      <c r="G2400" s="84" t="s">
        <v>2295</v>
      </c>
      <c r="H2400" s="84" t="s">
        <v>89</v>
      </c>
      <c r="I2400" s="84"/>
      <c r="J2400" s="84"/>
      <c r="K2400" s="84"/>
      <c r="L2400" s="84" t="s">
        <v>95</v>
      </c>
      <c r="M2400" s="84" t="s">
        <v>168</v>
      </c>
      <c r="N2400" s="84">
        <v>3</v>
      </c>
      <c r="O2400" s="84" t="s">
        <v>92</v>
      </c>
      <c r="P2400" s="84">
        <v>3</v>
      </c>
      <c r="Q2400" s="84">
        <v>44</v>
      </c>
      <c r="R2400" s="84">
        <v>338</v>
      </c>
      <c r="S2400" s="84">
        <v>338</v>
      </c>
      <c r="T2400" s="84" t="s">
        <v>88</v>
      </c>
      <c r="U2400" s="84"/>
      <c r="V2400" s="84"/>
      <c r="W2400" s="84"/>
      <c r="X2400" s="84"/>
      <c r="Y2400" s="84"/>
      <c r="Z2400" s="84"/>
      <c r="AA2400" s="82">
        <f t="shared" si="1354"/>
        <v>224</v>
      </c>
      <c r="AB2400" s="82">
        <v>96.8</v>
      </c>
      <c r="AC2400" s="82" t="s">
        <v>88</v>
      </c>
      <c r="AD2400" s="82"/>
      <c r="AE2400" s="120">
        <v>2.3410000000000002</v>
      </c>
      <c r="AF2400" s="82"/>
      <c r="AG2400" s="82"/>
      <c r="AH2400" s="82"/>
      <c r="AI2400" s="82"/>
      <c r="AJ2400" s="82"/>
      <c r="AK2400" s="82"/>
      <c r="AL2400" s="82"/>
      <c r="AM2400" s="82"/>
      <c r="AN2400" s="82"/>
      <c r="AO2400" s="87"/>
      <c r="AP2400" s="93">
        <f t="shared" si="1355"/>
        <v>3.7333333333333334</v>
      </c>
      <c r="AQ2400" s="126" t="e">
        <f t="shared" si="1356"/>
        <v>#REF!</v>
      </c>
      <c r="AR2400" s="126" t="e">
        <f t="shared" si="1357"/>
        <v>#REF!</v>
      </c>
      <c r="AS2400" s="85">
        <f t="shared" si="1358"/>
        <v>97.066666666666677</v>
      </c>
      <c r="AT2400" s="85">
        <f t="shared" si="1359"/>
        <v>100.80000000000001</v>
      </c>
      <c r="AU2400" s="125">
        <f t="shared" si="1360"/>
        <v>3204.5999999999735</v>
      </c>
    </row>
    <row r="2401" spans="2:47">
      <c r="B2401" s="96">
        <v>45788</v>
      </c>
      <c r="C2401" s="82" t="s">
        <v>1292</v>
      </c>
      <c r="D2401" s="82" t="s">
        <v>116</v>
      </c>
      <c r="E2401" s="82" t="s">
        <v>3729</v>
      </c>
      <c r="F2401" s="84" t="s">
        <v>2296</v>
      </c>
      <c r="G2401" s="84" t="s">
        <v>2296</v>
      </c>
      <c r="H2401" s="84" t="s">
        <v>89</v>
      </c>
      <c r="I2401" s="84"/>
      <c r="J2401" s="84"/>
      <c r="K2401" s="84"/>
      <c r="L2401" s="84" t="s">
        <v>95</v>
      </c>
      <c r="M2401" s="84" t="s">
        <v>168</v>
      </c>
      <c r="N2401" s="84">
        <v>3</v>
      </c>
      <c r="O2401" s="84" t="s">
        <v>92</v>
      </c>
      <c r="P2401" s="84">
        <v>3</v>
      </c>
      <c r="Q2401" s="84">
        <v>44</v>
      </c>
      <c r="R2401" s="84">
        <v>338</v>
      </c>
      <c r="S2401" s="84">
        <v>338</v>
      </c>
      <c r="T2401" s="84" t="s">
        <v>88</v>
      </c>
      <c r="U2401" s="84"/>
      <c r="V2401" s="84"/>
      <c r="W2401" s="84"/>
      <c r="X2401" s="84"/>
      <c r="Y2401" s="84"/>
      <c r="Z2401" s="84"/>
      <c r="AA2401" s="82">
        <f t="shared" si="1354"/>
        <v>224</v>
      </c>
      <c r="AB2401" s="82">
        <v>110.7</v>
      </c>
      <c r="AC2401" s="82" t="s">
        <v>88</v>
      </c>
      <c r="AD2401" s="82"/>
      <c r="AE2401" s="120">
        <v>2.37</v>
      </c>
      <c r="AF2401" s="82"/>
      <c r="AG2401" s="82"/>
      <c r="AH2401" s="82"/>
      <c r="AI2401" s="82"/>
      <c r="AJ2401" s="82"/>
      <c r="AK2401" s="82"/>
      <c r="AL2401" s="82"/>
      <c r="AM2401" s="82"/>
      <c r="AN2401" s="82"/>
      <c r="AO2401" s="87"/>
      <c r="AP2401" s="93">
        <f t="shared" si="1355"/>
        <v>3.7333333333333334</v>
      </c>
      <c r="AQ2401" s="126" t="e">
        <f t="shared" si="1356"/>
        <v>#REF!</v>
      </c>
      <c r="AR2401" s="126" t="e">
        <f t="shared" si="1357"/>
        <v>#REF!</v>
      </c>
      <c r="AS2401" s="85">
        <f t="shared" si="1358"/>
        <v>100.80000000000001</v>
      </c>
      <c r="AT2401" s="85">
        <f t="shared" si="1359"/>
        <v>104.53333333333335</v>
      </c>
      <c r="AU2401" s="125">
        <f t="shared" si="1360"/>
        <v>3208.3333333333067</v>
      </c>
    </row>
    <row r="2402" spans="2:47">
      <c r="B2402" s="96">
        <v>45788</v>
      </c>
      <c r="C2402" s="82" t="s">
        <v>1292</v>
      </c>
      <c r="D2402" s="82" t="s">
        <v>116</v>
      </c>
      <c r="E2402" s="82" t="s">
        <v>3729</v>
      </c>
      <c r="F2402" s="84" t="s">
        <v>2297</v>
      </c>
      <c r="G2402" s="84" t="s">
        <v>2297</v>
      </c>
      <c r="H2402" s="84" t="s">
        <v>89</v>
      </c>
      <c r="I2402" s="84"/>
      <c r="J2402" s="84"/>
      <c r="K2402" s="84"/>
      <c r="L2402" s="84" t="s">
        <v>95</v>
      </c>
      <c r="M2402" s="84" t="s">
        <v>168</v>
      </c>
      <c r="N2402" s="84">
        <v>3</v>
      </c>
      <c r="O2402" s="84" t="s">
        <v>92</v>
      </c>
      <c r="P2402" s="84">
        <v>3</v>
      </c>
      <c r="Q2402" s="84">
        <v>44</v>
      </c>
      <c r="R2402" s="84">
        <v>338</v>
      </c>
      <c r="S2402" s="84">
        <v>338</v>
      </c>
      <c r="T2402" s="84" t="s">
        <v>88</v>
      </c>
      <c r="U2402" s="84"/>
      <c r="V2402" s="84"/>
      <c r="W2402" s="84"/>
      <c r="X2402" s="84"/>
      <c r="Y2402" s="84"/>
      <c r="Z2402" s="84"/>
      <c r="AA2402" s="82">
        <f t="shared" si="1354"/>
        <v>224</v>
      </c>
      <c r="AB2402" s="82">
        <v>95.7</v>
      </c>
      <c r="AC2402" s="82" t="s">
        <v>88</v>
      </c>
      <c r="AD2402" s="82"/>
      <c r="AE2402" s="120">
        <v>2.3370000000000002</v>
      </c>
      <c r="AF2402" s="82"/>
      <c r="AG2402" s="82"/>
      <c r="AH2402" s="82"/>
      <c r="AI2402" s="82"/>
      <c r="AJ2402" s="82"/>
      <c r="AK2402" s="82"/>
      <c r="AL2402" s="82"/>
      <c r="AM2402" s="82"/>
      <c r="AN2402" s="82"/>
      <c r="AO2402" s="87"/>
      <c r="AP2402" s="93">
        <f t="shared" si="1355"/>
        <v>3.7333333333333334</v>
      </c>
      <c r="AQ2402" s="126" t="e">
        <f t="shared" si="1356"/>
        <v>#REF!</v>
      </c>
      <c r="AR2402" s="126" t="e">
        <f t="shared" si="1357"/>
        <v>#REF!</v>
      </c>
      <c r="AS2402" s="85">
        <f t="shared" si="1358"/>
        <v>104.53333333333335</v>
      </c>
      <c r="AT2402" s="85">
        <f t="shared" si="1359"/>
        <v>108.26666666666668</v>
      </c>
      <c r="AU2402" s="125">
        <f t="shared" si="1360"/>
        <v>3212.0666666666398</v>
      </c>
    </row>
    <row r="2403" spans="2:47">
      <c r="B2403" s="96">
        <v>45788</v>
      </c>
      <c r="C2403" s="82" t="s">
        <v>1292</v>
      </c>
      <c r="D2403" s="82" t="s">
        <v>116</v>
      </c>
      <c r="E2403" s="82" t="s">
        <v>3729</v>
      </c>
      <c r="F2403" s="84" t="s">
        <v>2298</v>
      </c>
      <c r="G2403" s="84" t="s">
        <v>2298</v>
      </c>
      <c r="H2403" s="84" t="s">
        <v>89</v>
      </c>
      <c r="I2403" s="84"/>
      <c r="J2403" s="84"/>
      <c r="K2403" s="84"/>
      <c r="L2403" s="84" t="s">
        <v>95</v>
      </c>
      <c r="M2403" s="84" t="s">
        <v>168</v>
      </c>
      <c r="N2403" s="84">
        <v>3</v>
      </c>
      <c r="O2403" s="84" t="s">
        <v>92</v>
      </c>
      <c r="P2403" s="84">
        <v>3</v>
      </c>
      <c r="Q2403" s="84">
        <v>44</v>
      </c>
      <c r="R2403" s="84">
        <v>338</v>
      </c>
      <c r="S2403" s="84">
        <v>338</v>
      </c>
      <c r="T2403" s="84" t="s">
        <v>88</v>
      </c>
      <c r="U2403" s="84"/>
      <c r="V2403" s="84"/>
      <c r="W2403" s="84"/>
      <c r="X2403" s="84"/>
      <c r="Y2403" s="84"/>
      <c r="Z2403" s="84"/>
      <c r="AA2403" s="82">
        <f t="shared" si="1354"/>
        <v>224</v>
      </c>
      <c r="AB2403" s="82">
        <v>110.2</v>
      </c>
      <c r="AC2403" s="82" t="s">
        <v>88</v>
      </c>
      <c r="AD2403" s="82"/>
      <c r="AE2403" s="120">
        <v>2.371</v>
      </c>
      <c r="AF2403" s="82"/>
      <c r="AG2403" s="82"/>
      <c r="AH2403" s="82"/>
      <c r="AI2403" s="82"/>
      <c r="AJ2403" s="82"/>
      <c r="AK2403" s="82"/>
      <c r="AL2403" s="82"/>
      <c r="AM2403" s="82"/>
      <c r="AN2403" s="82"/>
      <c r="AO2403" s="87"/>
      <c r="AP2403" s="93">
        <f t="shared" si="1355"/>
        <v>3.7333333333333334</v>
      </c>
      <c r="AQ2403" s="126" t="e">
        <f t="shared" si="1356"/>
        <v>#REF!</v>
      </c>
      <c r="AR2403" s="126" t="e">
        <f t="shared" si="1357"/>
        <v>#REF!</v>
      </c>
      <c r="AS2403" s="85">
        <f t="shared" si="1358"/>
        <v>108.26666666666668</v>
      </c>
      <c r="AT2403" s="85">
        <f t="shared" si="1359"/>
        <v>112.00000000000001</v>
      </c>
      <c r="AU2403" s="125">
        <f t="shared" si="1360"/>
        <v>3215.7999999999729</v>
      </c>
    </row>
    <row r="2404" spans="2:47">
      <c r="B2404" s="96">
        <v>45788</v>
      </c>
      <c r="C2404" s="82" t="s">
        <v>1292</v>
      </c>
      <c r="D2404" s="82" t="s">
        <v>116</v>
      </c>
      <c r="E2404" s="82" t="s">
        <v>3729</v>
      </c>
      <c r="F2404" s="84" t="s">
        <v>2299</v>
      </c>
      <c r="G2404" s="84" t="s">
        <v>2299</v>
      </c>
      <c r="H2404" s="84" t="s">
        <v>89</v>
      </c>
      <c r="I2404" s="84"/>
      <c r="J2404" s="84"/>
      <c r="K2404" s="84"/>
      <c r="L2404" s="84" t="s">
        <v>95</v>
      </c>
      <c r="M2404" s="84" t="s">
        <v>168</v>
      </c>
      <c r="N2404" s="84">
        <v>3</v>
      </c>
      <c r="O2404" s="84" t="s">
        <v>92</v>
      </c>
      <c r="P2404" s="84">
        <v>3</v>
      </c>
      <c r="Q2404" s="84">
        <v>44</v>
      </c>
      <c r="R2404" s="84">
        <v>338</v>
      </c>
      <c r="S2404" s="84">
        <v>338</v>
      </c>
      <c r="T2404" s="84" t="s">
        <v>88</v>
      </c>
      <c r="U2404" s="84"/>
      <c r="V2404" s="84"/>
      <c r="W2404" s="84"/>
      <c r="X2404" s="84"/>
      <c r="Y2404" s="84"/>
      <c r="Z2404" s="84"/>
      <c r="AA2404" s="82">
        <f t="shared" si="1354"/>
        <v>224</v>
      </c>
      <c r="AB2404" s="82">
        <v>111</v>
      </c>
      <c r="AC2404" s="82" t="s">
        <v>88</v>
      </c>
      <c r="AD2404" s="82"/>
      <c r="AE2404" s="120">
        <v>2.3660000000000001</v>
      </c>
      <c r="AF2404" s="82"/>
      <c r="AG2404" s="82"/>
      <c r="AH2404" s="82"/>
      <c r="AI2404" s="82"/>
      <c r="AJ2404" s="82"/>
      <c r="AK2404" s="82"/>
      <c r="AL2404" s="82"/>
      <c r="AM2404" s="82"/>
      <c r="AN2404" s="82"/>
      <c r="AO2404" s="87"/>
      <c r="AP2404" s="93">
        <f t="shared" si="1355"/>
        <v>3.7333333333333334</v>
      </c>
      <c r="AQ2404" s="126" t="e">
        <f t="shared" si="1356"/>
        <v>#REF!</v>
      </c>
      <c r="AR2404" s="126" t="e">
        <f t="shared" si="1357"/>
        <v>#REF!</v>
      </c>
      <c r="AS2404" s="85">
        <f t="shared" si="1358"/>
        <v>112.00000000000001</v>
      </c>
      <c r="AT2404" s="85">
        <f t="shared" si="1359"/>
        <v>115.73333333333335</v>
      </c>
      <c r="AU2404" s="125">
        <f t="shared" si="1360"/>
        <v>3219.533333333306</v>
      </c>
    </row>
    <row r="2405" spans="2:47">
      <c r="B2405" s="96">
        <v>45788</v>
      </c>
      <c r="C2405" s="82" t="s">
        <v>1292</v>
      </c>
      <c r="D2405" s="82" t="s">
        <v>116</v>
      </c>
      <c r="E2405" s="82" t="s">
        <v>3729</v>
      </c>
      <c r="F2405" s="84" t="s">
        <v>2300</v>
      </c>
      <c r="G2405" s="84" t="s">
        <v>2300</v>
      </c>
      <c r="H2405" s="84" t="s">
        <v>89</v>
      </c>
      <c r="I2405" s="84"/>
      <c r="J2405" s="84"/>
      <c r="K2405" s="84"/>
      <c r="L2405" s="84" t="s">
        <v>95</v>
      </c>
      <c r="M2405" s="84" t="s">
        <v>168</v>
      </c>
      <c r="N2405" s="84">
        <v>3</v>
      </c>
      <c r="O2405" s="84" t="s">
        <v>92</v>
      </c>
      <c r="P2405" s="84">
        <v>3</v>
      </c>
      <c r="Q2405" s="84">
        <v>44</v>
      </c>
      <c r="R2405" s="84">
        <v>338</v>
      </c>
      <c r="S2405" s="84">
        <v>338</v>
      </c>
      <c r="T2405" s="84" t="s">
        <v>88</v>
      </c>
      <c r="U2405" s="84"/>
      <c r="V2405" s="84"/>
      <c r="W2405" s="84"/>
      <c r="X2405" s="84"/>
      <c r="Y2405" s="84"/>
      <c r="Z2405" s="84"/>
      <c r="AA2405" s="82">
        <f t="shared" si="1354"/>
        <v>224</v>
      </c>
      <c r="AB2405" s="82">
        <v>111</v>
      </c>
      <c r="AC2405" s="82" t="s">
        <v>88</v>
      </c>
      <c r="AD2405" s="82"/>
      <c r="AE2405" s="120">
        <v>2.3740000000000001</v>
      </c>
      <c r="AF2405" s="82"/>
      <c r="AG2405" s="82"/>
      <c r="AH2405" s="82"/>
      <c r="AI2405" s="82"/>
      <c r="AJ2405" s="82"/>
      <c r="AK2405" s="82"/>
      <c r="AL2405" s="82"/>
      <c r="AM2405" s="82"/>
      <c r="AN2405" s="82"/>
      <c r="AO2405" s="87"/>
      <c r="AP2405" s="93">
        <f t="shared" si="1355"/>
        <v>3.7333333333333334</v>
      </c>
      <c r="AQ2405" s="126" t="e">
        <f t="shared" si="1356"/>
        <v>#REF!</v>
      </c>
      <c r="AR2405" s="126" t="e">
        <f t="shared" si="1357"/>
        <v>#REF!</v>
      </c>
      <c r="AS2405" s="85">
        <f t="shared" si="1358"/>
        <v>115.73333333333335</v>
      </c>
      <c r="AT2405" s="85">
        <f t="shared" si="1359"/>
        <v>119.46666666666668</v>
      </c>
      <c r="AU2405" s="125">
        <f t="shared" si="1360"/>
        <v>3223.2666666666391</v>
      </c>
    </row>
    <row r="2406" spans="2:47">
      <c r="B2406" s="96">
        <v>45788</v>
      </c>
      <c r="C2406" s="82" t="s">
        <v>1292</v>
      </c>
      <c r="D2406" s="82" t="s">
        <v>116</v>
      </c>
      <c r="E2406" s="82" t="s">
        <v>3729</v>
      </c>
      <c r="F2406" s="84" t="s">
        <v>2301</v>
      </c>
      <c r="G2406" s="84" t="s">
        <v>2301</v>
      </c>
      <c r="H2406" s="84" t="s">
        <v>89</v>
      </c>
      <c r="I2406" s="84"/>
      <c r="J2406" s="84"/>
      <c r="K2406" s="84"/>
      <c r="L2406" s="84" t="s">
        <v>95</v>
      </c>
      <c r="M2406" s="84" t="s">
        <v>168</v>
      </c>
      <c r="N2406" s="84">
        <v>3</v>
      </c>
      <c r="O2406" s="84" t="s">
        <v>92</v>
      </c>
      <c r="P2406" s="84">
        <v>3</v>
      </c>
      <c r="Q2406" s="84">
        <v>44</v>
      </c>
      <c r="R2406" s="84">
        <v>338</v>
      </c>
      <c r="S2406" s="84">
        <v>338</v>
      </c>
      <c r="T2406" s="84" t="s">
        <v>88</v>
      </c>
      <c r="U2406" s="84"/>
      <c r="V2406" s="84"/>
      <c r="W2406" s="84"/>
      <c r="X2406" s="84"/>
      <c r="Y2406" s="84"/>
      <c r="Z2406" s="84"/>
      <c r="AA2406" s="82">
        <f t="shared" ref="AA2406:AA2429" si="1361">P2406*60+Q2406</f>
        <v>224</v>
      </c>
      <c r="AB2406" s="82">
        <v>95.7</v>
      </c>
      <c r="AC2406" s="82" t="s">
        <v>88</v>
      </c>
      <c r="AD2406" s="82"/>
      <c r="AE2406" s="120">
        <v>2.3370000000000002</v>
      </c>
      <c r="AF2406" s="82"/>
      <c r="AG2406" s="82"/>
      <c r="AH2406" s="82"/>
      <c r="AI2406" s="82"/>
      <c r="AJ2406" s="82"/>
      <c r="AK2406" s="82"/>
      <c r="AL2406" s="82"/>
      <c r="AM2406" s="82"/>
      <c r="AN2406" s="82"/>
      <c r="AO2406" s="87"/>
      <c r="AP2406" s="93">
        <f t="shared" ref="AP2406:AP2429" si="1362">IF(O2406="A",AP2405+AA2406/60,AP2405)</f>
        <v>3.7333333333333334</v>
      </c>
      <c r="AQ2406" s="126" t="e">
        <f t="shared" ref="AQ2406:AQ2429" si="1363">IF(O2406="B",AQ2405+AA2406/60,AQ2405)</f>
        <v>#REF!</v>
      </c>
      <c r="AR2406" s="126" t="e">
        <f t="shared" ref="AR2406:AR2429" si="1364">IF(O2406="3A",AR2405+AA2406/60,AR2405)</f>
        <v>#REF!</v>
      </c>
      <c r="AS2406" s="85">
        <f t="shared" ref="AS2406:AS2429" si="1365">IF(O2406="3C",AS2405+AA2406/60,AS2405)</f>
        <v>119.46666666666668</v>
      </c>
      <c r="AT2406" s="85">
        <f t="shared" ref="AT2406:AT2429" si="1366">AT2405+(AA2406/60)</f>
        <v>123.20000000000002</v>
      </c>
      <c r="AU2406" s="125">
        <f t="shared" ref="AU2406:AU2429" si="1367">AU2405+(AA2406/60)</f>
        <v>3226.9999999999723</v>
      </c>
    </row>
    <row r="2407" spans="2:47">
      <c r="B2407" s="96">
        <v>45788</v>
      </c>
      <c r="C2407" s="82" t="s">
        <v>1292</v>
      </c>
      <c r="D2407" s="82" t="s">
        <v>116</v>
      </c>
      <c r="E2407" s="82" t="s">
        <v>3729</v>
      </c>
      <c r="F2407" s="84" t="s">
        <v>2251</v>
      </c>
      <c r="G2407" s="84" t="s">
        <v>2251</v>
      </c>
      <c r="H2407" s="84" t="s">
        <v>89</v>
      </c>
      <c r="I2407" s="84"/>
      <c r="J2407" s="84"/>
      <c r="K2407" s="84"/>
      <c r="L2407" s="84" t="s">
        <v>95</v>
      </c>
      <c r="M2407" s="84" t="s">
        <v>168</v>
      </c>
      <c r="N2407" s="84">
        <v>3</v>
      </c>
      <c r="O2407" s="84" t="s">
        <v>92</v>
      </c>
      <c r="P2407" s="84">
        <v>3</v>
      </c>
      <c r="Q2407" s="84">
        <v>44</v>
      </c>
      <c r="R2407" s="84">
        <v>338</v>
      </c>
      <c r="S2407" s="84">
        <v>338</v>
      </c>
      <c r="T2407" s="84" t="s">
        <v>88</v>
      </c>
      <c r="U2407" s="84"/>
      <c r="V2407" s="84"/>
      <c r="W2407" s="84"/>
      <c r="X2407" s="84"/>
      <c r="Y2407" s="84"/>
      <c r="Z2407" s="84"/>
      <c r="AA2407" s="82">
        <f t="shared" si="1361"/>
        <v>224</v>
      </c>
      <c r="AB2407" s="82">
        <v>111</v>
      </c>
      <c r="AC2407" s="82" t="s">
        <v>88</v>
      </c>
      <c r="AD2407" s="82"/>
      <c r="AE2407" s="120">
        <v>2.375</v>
      </c>
      <c r="AF2407" s="82"/>
      <c r="AG2407" s="82"/>
      <c r="AH2407" s="82"/>
      <c r="AI2407" s="82"/>
      <c r="AJ2407" s="82"/>
      <c r="AK2407" s="82"/>
      <c r="AL2407" s="82"/>
      <c r="AM2407" s="82"/>
      <c r="AN2407" s="82"/>
      <c r="AO2407" s="87"/>
      <c r="AP2407" s="93">
        <f t="shared" si="1362"/>
        <v>3.7333333333333334</v>
      </c>
      <c r="AQ2407" s="126" t="e">
        <f t="shared" si="1363"/>
        <v>#REF!</v>
      </c>
      <c r="AR2407" s="126" t="e">
        <f t="shared" si="1364"/>
        <v>#REF!</v>
      </c>
      <c r="AS2407" s="85">
        <f t="shared" si="1365"/>
        <v>123.20000000000002</v>
      </c>
      <c r="AT2407" s="85">
        <f t="shared" si="1366"/>
        <v>126.93333333333335</v>
      </c>
      <c r="AU2407" s="125">
        <f t="shared" si="1367"/>
        <v>3230.7333333333054</v>
      </c>
    </row>
    <row r="2408" spans="2:47">
      <c r="B2408" s="96">
        <v>45788</v>
      </c>
      <c r="C2408" s="82" t="s">
        <v>1292</v>
      </c>
      <c r="D2408" s="82" t="s">
        <v>116</v>
      </c>
      <c r="E2408" s="82" t="s">
        <v>3729</v>
      </c>
      <c r="F2408" s="84" t="s">
        <v>2302</v>
      </c>
      <c r="G2408" s="84" t="s">
        <v>2302</v>
      </c>
      <c r="H2408" s="84" t="s">
        <v>89</v>
      </c>
      <c r="I2408" s="84"/>
      <c r="J2408" s="84"/>
      <c r="K2408" s="84"/>
      <c r="L2408" s="84" t="s">
        <v>95</v>
      </c>
      <c r="M2408" s="84" t="s">
        <v>168</v>
      </c>
      <c r="N2408" s="84">
        <v>3</v>
      </c>
      <c r="O2408" s="84" t="s">
        <v>92</v>
      </c>
      <c r="P2408" s="84">
        <v>3</v>
      </c>
      <c r="Q2408" s="84">
        <v>44</v>
      </c>
      <c r="R2408" s="84">
        <v>338</v>
      </c>
      <c r="S2408" s="84">
        <v>338</v>
      </c>
      <c r="T2408" s="84" t="s">
        <v>88</v>
      </c>
      <c r="U2408" s="84"/>
      <c r="V2408" s="84"/>
      <c r="W2408" s="84"/>
      <c r="X2408" s="84"/>
      <c r="Y2408" s="84"/>
      <c r="Z2408" s="84"/>
      <c r="AA2408" s="82">
        <f t="shared" si="1361"/>
        <v>224</v>
      </c>
      <c r="AB2408" s="82">
        <v>95</v>
      </c>
      <c r="AC2408" s="82" t="s">
        <v>88</v>
      </c>
      <c r="AD2408" s="82"/>
      <c r="AE2408" s="120">
        <v>2.3559999999999999</v>
      </c>
      <c r="AF2408" s="82"/>
      <c r="AG2408" s="82"/>
      <c r="AH2408" s="82"/>
      <c r="AI2408" s="82"/>
      <c r="AJ2408" s="82"/>
      <c r="AK2408" s="82"/>
      <c r="AL2408" s="82"/>
      <c r="AM2408" s="82"/>
      <c r="AN2408" s="82"/>
      <c r="AO2408" s="87"/>
      <c r="AP2408" s="93">
        <f t="shared" si="1362"/>
        <v>3.7333333333333334</v>
      </c>
      <c r="AQ2408" s="126" t="e">
        <f t="shared" si="1363"/>
        <v>#REF!</v>
      </c>
      <c r="AR2408" s="126" t="e">
        <f t="shared" si="1364"/>
        <v>#REF!</v>
      </c>
      <c r="AS2408" s="85">
        <f t="shared" si="1365"/>
        <v>126.93333333333335</v>
      </c>
      <c r="AT2408" s="85">
        <f t="shared" si="1366"/>
        <v>130.66666666666669</v>
      </c>
      <c r="AU2408" s="125">
        <f t="shared" si="1367"/>
        <v>3234.4666666666385</v>
      </c>
    </row>
    <row r="2409" spans="2:47">
      <c r="B2409" s="96">
        <v>45788</v>
      </c>
      <c r="C2409" s="82" t="s">
        <v>1292</v>
      </c>
      <c r="D2409" s="82" t="s">
        <v>116</v>
      </c>
      <c r="E2409" s="82" t="s">
        <v>3729</v>
      </c>
      <c r="F2409" s="84" t="s">
        <v>2303</v>
      </c>
      <c r="G2409" s="84" t="s">
        <v>2303</v>
      </c>
      <c r="H2409" s="84" t="s">
        <v>89</v>
      </c>
      <c r="I2409" s="84"/>
      <c r="J2409" s="84"/>
      <c r="K2409" s="84"/>
      <c r="L2409" s="84" t="s">
        <v>95</v>
      </c>
      <c r="M2409" s="84" t="s">
        <v>168</v>
      </c>
      <c r="N2409" s="84">
        <v>3</v>
      </c>
      <c r="O2409" s="84" t="s">
        <v>92</v>
      </c>
      <c r="P2409" s="84">
        <v>3</v>
      </c>
      <c r="Q2409" s="84">
        <v>44</v>
      </c>
      <c r="R2409" s="84">
        <v>338</v>
      </c>
      <c r="S2409" s="84">
        <v>338</v>
      </c>
      <c r="T2409" s="84" t="s">
        <v>88</v>
      </c>
      <c r="U2409" s="84"/>
      <c r="V2409" s="84"/>
      <c r="W2409" s="84"/>
      <c r="X2409" s="84"/>
      <c r="Y2409" s="84"/>
      <c r="Z2409" s="84"/>
      <c r="AA2409" s="82">
        <f t="shared" si="1361"/>
        <v>224</v>
      </c>
      <c r="AB2409" s="82">
        <v>111.4</v>
      </c>
      <c r="AC2409" s="82" t="s">
        <v>88</v>
      </c>
      <c r="AD2409" s="82"/>
      <c r="AE2409" s="120">
        <v>2.3740000000000001</v>
      </c>
      <c r="AF2409" s="82"/>
      <c r="AG2409" s="82"/>
      <c r="AH2409" s="82"/>
      <c r="AI2409" s="82"/>
      <c r="AJ2409" s="82"/>
      <c r="AK2409" s="82"/>
      <c r="AL2409" s="82"/>
      <c r="AM2409" s="82"/>
      <c r="AN2409" s="82"/>
      <c r="AO2409" s="87"/>
      <c r="AP2409" s="93">
        <f t="shared" si="1362"/>
        <v>3.7333333333333334</v>
      </c>
      <c r="AQ2409" s="126" t="e">
        <f t="shared" si="1363"/>
        <v>#REF!</v>
      </c>
      <c r="AR2409" s="126" t="e">
        <f t="shared" si="1364"/>
        <v>#REF!</v>
      </c>
      <c r="AS2409" s="85">
        <f t="shared" si="1365"/>
        <v>130.66666666666669</v>
      </c>
      <c r="AT2409" s="85">
        <f t="shared" si="1366"/>
        <v>134.4</v>
      </c>
      <c r="AU2409" s="125">
        <f t="shared" si="1367"/>
        <v>3238.1999999999716</v>
      </c>
    </row>
    <row r="2410" spans="2:47">
      <c r="B2410" s="96">
        <v>45788</v>
      </c>
      <c r="C2410" s="82" t="s">
        <v>1292</v>
      </c>
      <c r="D2410" s="82" t="s">
        <v>116</v>
      </c>
      <c r="E2410" s="82" t="s">
        <v>3729</v>
      </c>
      <c r="F2410" s="84" t="s">
        <v>2304</v>
      </c>
      <c r="G2410" s="84" t="s">
        <v>2304</v>
      </c>
      <c r="H2410" s="84" t="s">
        <v>89</v>
      </c>
      <c r="I2410" s="84"/>
      <c r="J2410" s="84"/>
      <c r="K2410" s="84"/>
      <c r="L2410" s="84" t="s">
        <v>95</v>
      </c>
      <c r="M2410" s="84" t="s">
        <v>168</v>
      </c>
      <c r="N2410" s="84">
        <v>3</v>
      </c>
      <c r="O2410" s="84" t="s">
        <v>92</v>
      </c>
      <c r="P2410" s="84">
        <v>3</v>
      </c>
      <c r="Q2410" s="84">
        <v>44</v>
      </c>
      <c r="R2410" s="84">
        <v>338</v>
      </c>
      <c r="S2410" s="84">
        <v>338</v>
      </c>
      <c r="T2410" s="84" t="s">
        <v>88</v>
      </c>
      <c r="U2410" s="84"/>
      <c r="V2410" s="84"/>
      <c r="W2410" s="84"/>
      <c r="X2410" s="84"/>
      <c r="Y2410" s="84"/>
      <c r="Z2410" s="84"/>
      <c r="AA2410" s="82">
        <f t="shared" si="1361"/>
        <v>224</v>
      </c>
      <c r="AB2410" s="82">
        <v>112.7</v>
      </c>
      <c r="AC2410" s="82" t="s">
        <v>88</v>
      </c>
      <c r="AD2410" s="82"/>
      <c r="AE2410" s="120">
        <v>2.375</v>
      </c>
      <c r="AF2410" s="82"/>
      <c r="AG2410" s="82"/>
      <c r="AH2410" s="82"/>
      <c r="AI2410" s="82"/>
      <c r="AJ2410" s="82"/>
      <c r="AK2410" s="82"/>
      <c r="AL2410" s="82"/>
      <c r="AM2410" s="82"/>
      <c r="AN2410" s="82"/>
      <c r="AO2410" s="87"/>
      <c r="AP2410" s="93">
        <f t="shared" si="1362"/>
        <v>3.7333333333333334</v>
      </c>
      <c r="AQ2410" s="126" t="e">
        <f t="shared" si="1363"/>
        <v>#REF!</v>
      </c>
      <c r="AR2410" s="126" t="e">
        <f t="shared" si="1364"/>
        <v>#REF!</v>
      </c>
      <c r="AS2410" s="85">
        <f t="shared" si="1365"/>
        <v>134.4</v>
      </c>
      <c r="AT2410" s="85">
        <f t="shared" si="1366"/>
        <v>138.13333333333333</v>
      </c>
      <c r="AU2410" s="125">
        <f t="shared" si="1367"/>
        <v>3241.9333333333047</v>
      </c>
    </row>
    <row r="2411" spans="2:47">
      <c r="B2411" s="96">
        <v>45788</v>
      </c>
      <c r="C2411" s="82" t="s">
        <v>1292</v>
      </c>
      <c r="D2411" s="82" t="s">
        <v>116</v>
      </c>
      <c r="E2411" s="82" t="s">
        <v>3729</v>
      </c>
      <c r="F2411" s="84" t="s">
        <v>2305</v>
      </c>
      <c r="G2411" s="84" t="s">
        <v>2305</v>
      </c>
      <c r="H2411" s="84" t="s">
        <v>89</v>
      </c>
      <c r="I2411" s="84"/>
      <c r="J2411" s="84"/>
      <c r="K2411" s="84"/>
      <c r="L2411" s="84" t="s">
        <v>95</v>
      </c>
      <c r="M2411" s="84" t="s">
        <v>168</v>
      </c>
      <c r="N2411" s="84">
        <v>3</v>
      </c>
      <c r="O2411" s="84" t="s">
        <v>92</v>
      </c>
      <c r="P2411" s="84">
        <v>3</v>
      </c>
      <c r="Q2411" s="84">
        <v>44</v>
      </c>
      <c r="R2411" s="84">
        <v>338</v>
      </c>
      <c r="S2411" s="84">
        <v>338</v>
      </c>
      <c r="T2411" s="84" t="s">
        <v>88</v>
      </c>
      <c r="U2411" s="84"/>
      <c r="V2411" s="84"/>
      <c r="W2411" s="84"/>
      <c r="X2411" s="84"/>
      <c r="Y2411" s="84"/>
      <c r="Z2411" s="84"/>
      <c r="AA2411" s="82">
        <f t="shared" si="1361"/>
        <v>224</v>
      </c>
      <c r="AB2411" s="82">
        <v>112.4</v>
      </c>
      <c r="AC2411" s="82" t="s">
        <v>88</v>
      </c>
      <c r="AD2411" s="82"/>
      <c r="AE2411" s="120">
        <v>2.3780000000000001</v>
      </c>
      <c r="AF2411" s="82"/>
      <c r="AG2411" s="82"/>
      <c r="AH2411" s="82"/>
      <c r="AI2411" s="82"/>
      <c r="AJ2411" s="82"/>
      <c r="AK2411" s="82"/>
      <c r="AL2411" s="82"/>
      <c r="AM2411" s="82"/>
      <c r="AN2411" s="82"/>
      <c r="AO2411" s="87"/>
      <c r="AP2411" s="93">
        <f t="shared" si="1362"/>
        <v>3.7333333333333334</v>
      </c>
      <c r="AQ2411" s="126" t="e">
        <f t="shared" si="1363"/>
        <v>#REF!</v>
      </c>
      <c r="AR2411" s="126" t="e">
        <f t="shared" si="1364"/>
        <v>#REF!</v>
      </c>
      <c r="AS2411" s="85">
        <f t="shared" si="1365"/>
        <v>138.13333333333333</v>
      </c>
      <c r="AT2411" s="85">
        <f t="shared" si="1366"/>
        <v>141.86666666666665</v>
      </c>
      <c r="AU2411" s="125">
        <f t="shared" si="1367"/>
        <v>3245.6666666666379</v>
      </c>
    </row>
    <row r="2412" spans="2:47">
      <c r="B2412" s="96">
        <v>45789</v>
      </c>
      <c r="C2412" s="82" t="s">
        <v>115</v>
      </c>
      <c r="D2412" s="82" t="s">
        <v>116</v>
      </c>
      <c r="E2412" s="82" t="s">
        <v>3729</v>
      </c>
      <c r="F2412" s="84" t="s">
        <v>2306</v>
      </c>
      <c r="G2412" s="84" t="s">
        <v>2306</v>
      </c>
      <c r="H2412" s="84" t="s">
        <v>89</v>
      </c>
      <c r="I2412" s="84"/>
      <c r="J2412" s="84"/>
      <c r="K2412" s="84"/>
      <c r="L2412" s="84" t="s">
        <v>95</v>
      </c>
      <c r="M2412" s="84" t="s">
        <v>168</v>
      </c>
      <c r="N2412" s="84">
        <v>3</v>
      </c>
      <c r="O2412" s="84" t="s">
        <v>92</v>
      </c>
      <c r="P2412" s="84">
        <v>3</v>
      </c>
      <c r="Q2412" s="84">
        <v>44</v>
      </c>
      <c r="R2412" s="84">
        <v>338</v>
      </c>
      <c r="S2412" s="84">
        <v>338</v>
      </c>
      <c r="T2412" s="84" t="s">
        <v>88</v>
      </c>
      <c r="U2412" s="84"/>
      <c r="V2412" s="84"/>
      <c r="W2412" s="84"/>
      <c r="X2412" s="84"/>
      <c r="Y2412" s="84"/>
      <c r="Z2412" s="84"/>
      <c r="AA2412" s="82">
        <f t="shared" si="1361"/>
        <v>224</v>
      </c>
      <c r="AB2412" s="82">
        <v>111.6</v>
      </c>
      <c r="AC2412" s="82" t="s">
        <v>88</v>
      </c>
      <c r="AD2412" s="82"/>
      <c r="AE2412" s="120">
        <v>2.375</v>
      </c>
      <c r="AF2412" s="82"/>
      <c r="AG2412" s="82"/>
      <c r="AH2412" s="82"/>
      <c r="AI2412" s="82"/>
      <c r="AJ2412" s="82"/>
      <c r="AK2412" s="82"/>
      <c r="AL2412" s="82"/>
      <c r="AM2412" s="82"/>
      <c r="AN2412" s="82"/>
      <c r="AO2412" s="87"/>
      <c r="AP2412" s="93">
        <f t="shared" si="1362"/>
        <v>3.7333333333333334</v>
      </c>
      <c r="AQ2412" s="126" t="e">
        <f t="shared" si="1363"/>
        <v>#REF!</v>
      </c>
      <c r="AR2412" s="126" t="e">
        <f t="shared" si="1364"/>
        <v>#REF!</v>
      </c>
      <c r="AS2412" s="85">
        <f t="shared" si="1365"/>
        <v>141.86666666666665</v>
      </c>
      <c r="AT2412" s="85">
        <f t="shared" si="1366"/>
        <v>145.59999999999997</v>
      </c>
      <c r="AU2412" s="125">
        <f t="shared" si="1367"/>
        <v>3249.399999999971</v>
      </c>
    </row>
    <row r="2413" spans="2:47">
      <c r="B2413" s="96">
        <v>45789</v>
      </c>
      <c r="C2413" s="82" t="s">
        <v>115</v>
      </c>
      <c r="D2413" s="82" t="s">
        <v>116</v>
      </c>
      <c r="E2413" s="82" t="s">
        <v>3729</v>
      </c>
      <c r="F2413" s="84" t="s">
        <v>2307</v>
      </c>
      <c r="G2413" s="84" t="s">
        <v>2307</v>
      </c>
      <c r="H2413" s="84" t="s">
        <v>89</v>
      </c>
      <c r="I2413" s="84"/>
      <c r="J2413" s="84"/>
      <c r="K2413" s="84"/>
      <c r="L2413" s="84" t="s">
        <v>95</v>
      </c>
      <c r="M2413" s="84" t="s">
        <v>168</v>
      </c>
      <c r="N2413" s="84">
        <v>3</v>
      </c>
      <c r="O2413" s="84" t="s">
        <v>92</v>
      </c>
      <c r="P2413" s="84">
        <v>3</v>
      </c>
      <c r="Q2413" s="84">
        <v>44</v>
      </c>
      <c r="R2413" s="84">
        <v>338</v>
      </c>
      <c r="S2413" s="84">
        <v>338</v>
      </c>
      <c r="T2413" s="84" t="s">
        <v>88</v>
      </c>
      <c r="U2413" s="84"/>
      <c r="V2413" s="84"/>
      <c r="W2413" s="84"/>
      <c r="X2413" s="84"/>
      <c r="Y2413" s="84"/>
      <c r="Z2413" s="84"/>
      <c r="AA2413" s="82">
        <f t="shared" si="1361"/>
        <v>224</v>
      </c>
      <c r="AB2413" s="82">
        <v>110.5</v>
      </c>
      <c r="AC2413" s="82" t="s">
        <v>88</v>
      </c>
      <c r="AD2413" s="82"/>
      <c r="AE2413" s="120">
        <v>2.37</v>
      </c>
      <c r="AF2413" s="82"/>
      <c r="AG2413" s="82"/>
      <c r="AH2413" s="82"/>
      <c r="AI2413" s="82"/>
      <c r="AJ2413" s="82"/>
      <c r="AK2413" s="82"/>
      <c r="AL2413" s="82"/>
      <c r="AM2413" s="82"/>
      <c r="AN2413" s="82"/>
      <c r="AO2413" s="87"/>
      <c r="AP2413" s="93">
        <f t="shared" si="1362"/>
        <v>3.7333333333333334</v>
      </c>
      <c r="AQ2413" s="126" t="e">
        <f t="shared" si="1363"/>
        <v>#REF!</v>
      </c>
      <c r="AR2413" s="126" t="e">
        <f t="shared" si="1364"/>
        <v>#REF!</v>
      </c>
      <c r="AS2413" s="85">
        <f t="shared" si="1365"/>
        <v>145.59999999999997</v>
      </c>
      <c r="AT2413" s="85">
        <f t="shared" si="1366"/>
        <v>149.33333333333329</v>
      </c>
      <c r="AU2413" s="125">
        <f t="shared" si="1367"/>
        <v>3253.1333333333041</v>
      </c>
    </row>
    <row r="2414" spans="2:47">
      <c r="B2414" s="96">
        <v>45789</v>
      </c>
      <c r="C2414" s="82" t="s">
        <v>115</v>
      </c>
      <c r="D2414" s="82" t="s">
        <v>116</v>
      </c>
      <c r="E2414" s="82" t="s">
        <v>3729</v>
      </c>
      <c r="F2414" s="84" t="s">
        <v>2308</v>
      </c>
      <c r="G2414" s="84" t="s">
        <v>2308</v>
      </c>
      <c r="H2414" s="84" t="s">
        <v>89</v>
      </c>
      <c r="I2414" s="84"/>
      <c r="J2414" s="84"/>
      <c r="K2414" s="84"/>
      <c r="L2414" s="84" t="s">
        <v>95</v>
      </c>
      <c r="M2414" s="84" t="s">
        <v>168</v>
      </c>
      <c r="N2414" s="84">
        <v>3</v>
      </c>
      <c r="O2414" s="84" t="s">
        <v>92</v>
      </c>
      <c r="P2414" s="84">
        <v>3</v>
      </c>
      <c r="Q2414" s="84">
        <v>44</v>
      </c>
      <c r="R2414" s="84">
        <v>338</v>
      </c>
      <c r="S2414" s="84">
        <v>338</v>
      </c>
      <c r="T2414" s="84" t="s">
        <v>88</v>
      </c>
      <c r="U2414" s="84"/>
      <c r="V2414" s="84"/>
      <c r="W2414" s="84"/>
      <c r="X2414" s="84"/>
      <c r="Y2414" s="84"/>
      <c r="Z2414" s="84"/>
      <c r="AA2414" s="82">
        <f t="shared" si="1361"/>
        <v>224</v>
      </c>
      <c r="AB2414" s="82">
        <v>111.1</v>
      </c>
      <c r="AC2414" s="82" t="s">
        <v>88</v>
      </c>
      <c r="AD2414" s="82"/>
      <c r="AE2414" s="120">
        <v>2.379</v>
      </c>
      <c r="AF2414" s="82"/>
      <c r="AG2414" s="82"/>
      <c r="AH2414" s="82"/>
      <c r="AI2414" s="82"/>
      <c r="AJ2414" s="82"/>
      <c r="AK2414" s="82"/>
      <c r="AL2414" s="82"/>
      <c r="AM2414" s="82"/>
      <c r="AN2414" s="82"/>
      <c r="AO2414" s="87"/>
      <c r="AP2414" s="93">
        <f t="shared" si="1362"/>
        <v>3.7333333333333334</v>
      </c>
      <c r="AQ2414" s="126" t="e">
        <f t="shared" si="1363"/>
        <v>#REF!</v>
      </c>
      <c r="AR2414" s="126" t="e">
        <f t="shared" si="1364"/>
        <v>#REF!</v>
      </c>
      <c r="AS2414" s="85">
        <f t="shared" si="1365"/>
        <v>149.33333333333329</v>
      </c>
      <c r="AT2414" s="85">
        <f t="shared" si="1366"/>
        <v>153.06666666666661</v>
      </c>
      <c r="AU2414" s="125">
        <f t="shared" si="1367"/>
        <v>3256.8666666666372</v>
      </c>
    </row>
    <row r="2415" spans="2:47">
      <c r="B2415" s="96">
        <v>45789</v>
      </c>
      <c r="C2415" s="82" t="s">
        <v>115</v>
      </c>
      <c r="D2415" s="82" t="s">
        <v>116</v>
      </c>
      <c r="E2415" s="82" t="s">
        <v>3729</v>
      </c>
      <c r="F2415" s="84" t="s">
        <v>2309</v>
      </c>
      <c r="G2415" s="84" t="s">
        <v>2309</v>
      </c>
      <c r="H2415" s="84" t="s">
        <v>89</v>
      </c>
      <c r="I2415" s="84"/>
      <c r="J2415" s="84"/>
      <c r="K2415" s="84"/>
      <c r="L2415" s="84" t="s">
        <v>95</v>
      </c>
      <c r="M2415" s="84" t="s">
        <v>168</v>
      </c>
      <c r="N2415" s="84">
        <v>3</v>
      </c>
      <c r="O2415" s="84" t="s">
        <v>92</v>
      </c>
      <c r="P2415" s="84">
        <v>3</v>
      </c>
      <c r="Q2415" s="84">
        <v>44</v>
      </c>
      <c r="R2415" s="84">
        <v>338</v>
      </c>
      <c r="S2415" s="84">
        <v>338</v>
      </c>
      <c r="T2415" s="84" t="s">
        <v>88</v>
      </c>
      <c r="U2415" s="84"/>
      <c r="V2415" s="84"/>
      <c r="W2415" s="84"/>
      <c r="X2415" s="84"/>
      <c r="Y2415" s="84"/>
      <c r="Z2415" s="84"/>
      <c r="AA2415" s="82">
        <f t="shared" si="1361"/>
        <v>224</v>
      </c>
      <c r="AB2415" s="82">
        <v>96.3</v>
      </c>
      <c r="AC2415" s="82" t="s">
        <v>88</v>
      </c>
      <c r="AD2415" s="82"/>
      <c r="AE2415" s="120">
        <v>2.3359999999999999</v>
      </c>
      <c r="AF2415" s="82"/>
      <c r="AG2415" s="82"/>
      <c r="AH2415" s="82"/>
      <c r="AI2415" s="82"/>
      <c r="AJ2415" s="82"/>
      <c r="AK2415" s="82"/>
      <c r="AL2415" s="82"/>
      <c r="AM2415" s="82"/>
      <c r="AN2415" s="82"/>
      <c r="AO2415" s="87"/>
      <c r="AP2415" s="93">
        <f t="shared" si="1362"/>
        <v>3.7333333333333334</v>
      </c>
      <c r="AQ2415" s="126" t="e">
        <f t="shared" si="1363"/>
        <v>#REF!</v>
      </c>
      <c r="AR2415" s="126" t="e">
        <f t="shared" si="1364"/>
        <v>#REF!</v>
      </c>
      <c r="AS2415" s="85">
        <f t="shared" si="1365"/>
        <v>153.06666666666661</v>
      </c>
      <c r="AT2415" s="85">
        <f t="shared" si="1366"/>
        <v>156.79999999999993</v>
      </c>
      <c r="AU2415" s="125">
        <f t="shared" si="1367"/>
        <v>3260.5999999999704</v>
      </c>
    </row>
    <row r="2416" spans="2:47">
      <c r="B2416" s="96">
        <v>45789</v>
      </c>
      <c r="C2416" s="82" t="s">
        <v>115</v>
      </c>
      <c r="D2416" s="82" t="s">
        <v>116</v>
      </c>
      <c r="E2416" s="82" t="s">
        <v>3729</v>
      </c>
      <c r="F2416" s="84" t="s">
        <v>2310</v>
      </c>
      <c r="G2416" s="84" t="s">
        <v>2310</v>
      </c>
      <c r="H2416" s="84" t="s">
        <v>89</v>
      </c>
      <c r="I2416" s="84"/>
      <c r="J2416" s="84"/>
      <c r="K2416" s="84"/>
      <c r="L2416" s="84" t="s">
        <v>95</v>
      </c>
      <c r="M2416" s="84" t="s">
        <v>168</v>
      </c>
      <c r="N2416" s="84">
        <v>3</v>
      </c>
      <c r="O2416" s="84" t="s">
        <v>92</v>
      </c>
      <c r="P2416" s="84">
        <v>3</v>
      </c>
      <c r="Q2416" s="84">
        <v>44</v>
      </c>
      <c r="R2416" s="84">
        <v>338</v>
      </c>
      <c r="S2416" s="84">
        <v>338</v>
      </c>
      <c r="T2416" s="84" t="s">
        <v>88</v>
      </c>
      <c r="U2416" s="84"/>
      <c r="V2416" s="84"/>
      <c r="W2416" s="84"/>
      <c r="X2416" s="84"/>
      <c r="Y2416" s="84"/>
      <c r="Z2416" s="84"/>
      <c r="AA2416" s="82">
        <f t="shared" si="1361"/>
        <v>224</v>
      </c>
      <c r="AB2416" s="82">
        <v>110.7</v>
      </c>
      <c r="AC2416" s="82" t="s">
        <v>88</v>
      </c>
      <c r="AD2416" s="82"/>
      <c r="AE2416" s="120">
        <v>2.375</v>
      </c>
      <c r="AF2416" s="82"/>
      <c r="AG2416" s="82"/>
      <c r="AH2416" s="82"/>
      <c r="AI2416" s="82"/>
      <c r="AJ2416" s="82"/>
      <c r="AK2416" s="82"/>
      <c r="AL2416" s="82"/>
      <c r="AM2416" s="82"/>
      <c r="AN2416" s="82"/>
      <c r="AO2416" s="87"/>
      <c r="AP2416" s="93">
        <f t="shared" si="1362"/>
        <v>3.7333333333333334</v>
      </c>
      <c r="AQ2416" s="126" t="e">
        <f t="shared" si="1363"/>
        <v>#REF!</v>
      </c>
      <c r="AR2416" s="126" t="e">
        <f t="shared" si="1364"/>
        <v>#REF!</v>
      </c>
      <c r="AS2416" s="85">
        <f t="shared" si="1365"/>
        <v>156.79999999999993</v>
      </c>
      <c r="AT2416" s="85">
        <f t="shared" si="1366"/>
        <v>160.53333333333325</v>
      </c>
      <c r="AU2416" s="125">
        <f t="shared" si="1367"/>
        <v>3264.3333333333035</v>
      </c>
    </row>
    <row r="2417" spans="2:47">
      <c r="B2417" s="96">
        <v>45789</v>
      </c>
      <c r="C2417" s="82" t="s">
        <v>115</v>
      </c>
      <c r="D2417" s="82" t="s">
        <v>116</v>
      </c>
      <c r="E2417" s="82" t="s">
        <v>3729</v>
      </c>
      <c r="F2417" s="84" t="s">
        <v>2311</v>
      </c>
      <c r="G2417" s="84" t="s">
        <v>2311</v>
      </c>
      <c r="H2417" s="84" t="s">
        <v>89</v>
      </c>
      <c r="I2417" s="84"/>
      <c r="J2417" s="84"/>
      <c r="K2417" s="84"/>
      <c r="L2417" s="84" t="s">
        <v>95</v>
      </c>
      <c r="M2417" s="84" t="s">
        <v>168</v>
      </c>
      <c r="N2417" s="84">
        <v>3</v>
      </c>
      <c r="O2417" s="84" t="s">
        <v>92</v>
      </c>
      <c r="P2417" s="84">
        <v>3</v>
      </c>
      <c r="Q2417" s="84">
        <v>44</v>
      </c>
      <c r="R2417" s="84">
        <v>338</v>
      </c>
      <c r="S2417" s="84">
        <v>338</v>
      </c>
      <c r="T2417" s="84" t="s">
        <v>88</v>
      </c>
      <c r="U2417" s="84"/>
      <c r="V2417" s="84"/>
      <c r="W2417" s="84"/>
      <c r="X2417" s="84"/>
      <c r="Y2417" s="84"/>
      <c r="Z2417" s="84"/>
      <c r="AA2417" s="82">
        <f t="shared" si="1361"/>
        <v>224</v>
      </c>
      <c r="AB2417" s="82">
        <v>111.3</v>
      </c>
      <c r="AC2417" s="82" t="s">
        <v>88</v>
      </c>
      <c r="AD2417" s="82"/>
      <c r="AE2417" s="120">
        <v>2.3690000000000002</v>
      </c>
      <c r="AF2417" s="82"/>
      <c r="AG2417" s="82"/>
      <c r="AH2417" s="82"/>
      <c r="AI2417" s="82"/>
      <c r="AJ2417" s="82"/>
      <c r="AK2417" s="82"/>
      <c r="AL2417" s="82"/>
      <c r="AM2417" s="82"/>
      <c r="AN2417" s="82"/>
      <c r="AO2417" s="87"/>
      <c r="AP2417" s="93">
        <f t="shared" si="1362"/>
        <v>3.7333333333333334</v>
      </c>
      <c r="AQ2417" s="126" t="e">
        <f t="shared" si="1363"/>
        <v>#REF!</v>
      </c>
      <c r="AR2417" s="126" t="e">
        <f t="shared" si="1364"/>
        <v>#REF!</v>
      </c>
      <c r="AS2417" s="85">
        <f t="shared" si="1365"/>
        <v>160.53333333333325</v>
      </c>
      <c r="AT2417" s="85">
        <f t="shared" si="1366"/>
        <v>164.26666666666657</v>
      </c>
      <c r="AU2417" s="125">
        <f t="shared" si="1367"/>
        <v>3268.0666666666366</v>
      </c>
    </row>
    <row r="2418" spans="2:47">
      <c r="B2418" s="96">
        <v>45789</v>
      </c>
      <c r="C2418" s="82" t="s">
        <v>115</v>
      </c>
      <c r="D2418" s="82" t="s">
        <v>116</v>
      </c>
      <c r="E2418" s="82" t="s">
        <v>3729</v>
      </c>
      <c r="F2418" s="84" t="s">
        <v>2312</v>
      </c>
      <c r="G2418" s="84" t="s">
        <v>2312</v>
      </c>
      <c r="H2418" s="84" t="s">
        <v>89</v>
      </c>
      <c r="I2418" s="84"/>
      <c r="J2418" s="84"/>
      <c r="K2418" s="84"/>
      <c r="L2418" s="84" t="s">
        <v>95</v>
      </c>
      <c r="M2418" s="84" t="s">
        <v>168</v>
      </c>
      <c r="N2418" s="84">
        <v>3</v>
      </c>
      <c r="O2418" s="84" t="s">
        <v>92</v>
      </c>
      <c r="P2418" s="84">
        <v>3</v>
      </c>
      <c r="Q2418" s="84">
        <v>44</v>
      </c>
      <c r="R2418" s="84">
        <v>338</v>
      </c>
      <c r="S2418" s="84">
        <v>338</v>
      </c>
      <c r="T2418" s="84" t="s">
        <v>88</v>
      </c>
      <c r="U2418" s="84"/>
      <c r="V2418" s="84"/>
      <c r="W2418" s="84"/>
      <c r="X2418" s="84"/>
      <c r="Y2418" s="84"/>
      <c r="Z2418" s="84"/>
      <c r="AA2418" s="82">
        <f t="shared" si="1361"/>
        <v>224</v>
      </c>
      <c r="AB2418" s="82">
        <v>95.7</v>
      </c>
      <c r="AC2418" s="82" t="s">
        <v>88</v>
      </c>
      <c r="AD2418" s="82"/>
      <c r="AE2418" s="120">
        <v>2.3359999999999999</v>
      </c>
      <c r="AF2418" s="82"/>
      <c r="AG2418" s="82"/>
      <c r="AH2418" s="82"/>
      <c r="AI2418" s="82"/>
      <c r="AJ2418" s="82"/>
      <c r="AK2418" s="82"/>
      <c r="AL2418" s="82"/>
      <c r="AM2418" s="82"/>
      <c r="AN2418" s="82"/>
      <c r="AO2418" s="87"/>
      <c r="AP2418" s="93">
        <f t="shared" si="1362"/>
        <v>3.7333333333333334</v>
      </c>
      <c r="AQ2418" s="126" t="e">
        <f t="shared" si="1363"/>
        <v>#REF!</v>
      </c>
      <c r="AR2418" s="126" t="e">
        <f t="shared" si="1364"/>
        <v>#REF!</v>
      </c>
      <c r="AS2418" s="85">
        <f t="shared" si="1365"/>
        <v>164.26666666666657</v>
      </c>
      <c r="AT2418" s="85">
        <f t="shared" si="1366"/>
        <v>167.99999999999989</v>
      </c>
      <c r="AU2418" s="125">
        <f t="shared" si="1367"/>
        <v>3271.7999999999697</v>
      </c>
    </row>
    <row r="2419" spans="2:47">
      <c r="B2419" s="96">
        <v>45789</v>
      </c>
      <c r="C2419" s="82" t="s">
        <v>115</v>
      </c>
      <c r="D2419" s="82" t="s">
        <v>116</v>
      </c>
      <c r="E2419" s="82" t="s">
        <v>3729</v>
      </c>
      <c r="F2419" s="84" t="s">
        <v>2313</v>
      </c>
      <c r="G2419" s="84" t="s">
        <v>2313</v>
      </c>
      <c r="H2419" s="84" t="s">
        <v>89</v>
      </c>
      <c r="I2419" s="84"/>
      <c r="J2419" s="84"/>
      <c r="K2419" s="84"/>
      <c r="L2419" s="84" t="s">
        <v>95</v>
      </c>
      <c r="M2419" s="84" t="s">
        <v>168</v>
      </c>
      <c r="N2419" s="84">
        <v>3</v>
      </c>
      <c r="O2419" s="84" t="s">
        <v>92</v>
      </c>
      <c r="P2419" s="84">
        <v>3</v>
      </c>
      <c r="Q2419" s="84">
        <v>44</v>
      </c>
      <c r="R2419" s="84">
        <v>338</v>
      </c>
      <c r="S2419" s="84">
        <v>338</v>
      </c>
      <c r="T2419" s="84" t="s">
        <v>88</v>
      </c>
      <c r="U2419" s="84"/>
      <c r="V2419" s="84"/>
      <c r="W2419" s="84"/>
      <c r="X2419" s="84"/>
      <c r="Y2419" s="84"/>
      <c r="Z2419" s="84"/>
      <c r="AA2419" s="82">
        <f t="shared" si="1361"/>
        <v>224</v>
      </c>
      <c r="AB2419" s="82">
        <v>112.5</v>
      </c>
      <c r="AC2419" s="82" t="s">
        <v>88</v>
      </c>
      <c r="AD2419" s="82"/>
      <c r="AE2419" s="120">
        <v>2.38</v>
      </c>
      <c r="AF2419" s="82"/>
      <c r="AG2419" s="82"/>
      <c r="AH2419" s="82"/>
      <c r="AI2419" s="82"/>
      <c r="AJ2419" s="82"/>
      <c r="AK2419" s="82"/>
      <c r="AL2419" s="82"/>
      <c r="AM2419" s="82"/>
      <c r="AN2419" s="82"/>
      <c r="AO2419" s="87"/>
      <c r="AP2419" s="93">
        <f t="shared" si="1362"/>
        <v>3.7333333333333334</v>
      </c>
      <c r="AQ2419" s="126" t="e">
        <f t="shared" si="1363"/>
        <v>#REF!</v>
      </c>
      <c r="AR2419" s="126" t="e">
        <f t="shared" si="1364"/>
        <v>#REF!</v>
      </c>
      <c r="AS2419" s="85">
        <f t="shared" si="1365"/>
        <v>167.99999999999989</v>
      </c>
      <c r="AT2419" s="85">
        <f t="shared" si="1366"/>
        <v>171.73333333333321</v>
      </c>
      <c r="AU2419" s="125">
        <f t="shared" si="1367"/>
        <v>3275.5333333333028</v>
      </c>
    </row>
    <row r="2420" spans="2:47">
      <c r="B2420" s="96">
        <v>45789</v>
      </c>
      <c r="C2420" s="82" t="s">
        <v>111</v>
      </c>
      <c r="D2420" s="82" t="s">
        <v>116</v>
      </c>
      <c r="E2420" s="82" t="s">
        <v>3729</v>
      </c>
      <c r="F2420" s="84" t="s">
        <v>2314</v>
      </c>
      <c r="G2420" s="84" t="s">
        <v>2292</v>
      </c>
      <c r="H2420" s="84" t="s">
        <v>89</v>
      </c>
      <c r="I2420" s="84"/>
      <c r="J2420" s="84"/>
      <c r="K2420" s="84"/>
      <c r="L2420" s="84" t="s">
        <v>95</v>
      </c>
      <c r="M2420" s="84" t="s">
        <v>168</v>
      </c>
      <c r="N2420" s="84">
        <v>3</v>
      </c>
      <c r="O2420" s="84" t="s">
        <v>92</v>
      </c>
      <c r="P2420" s="84">
        <v>3</v>
      </c>
      <c r="Q2420" s="84">
        <v>44</v>
      </c>
      <c r="R2420" s="84">
        <v>338</v>
      </c>
      <c r="S2420" s="84">
        <v>338</v>
      </c>
      <c r="T2420" s="84" t="s">
        <v>88</v>
      </c>
      <c r="U2420" s="84"/>
      <c r="V2420" s="84"/>
      <c r="W2420" s="84"/>
      <c r="X2420" s="84"/>
      <c r="Y2420" s="84"/>
      <c r="Z2420" s="84"/>
      <c r="AA2420" s="82">
        <f t="shared" si="1361"/>
        <v>224</v>
      </c>
      <c r="AB2420" s="82">
        <v>113.4</v>
      </c>
      <c r="AC2420" s="82" t="s">
        <v>88</v>
      </c>
      <c r="AD2420" s="82"/>
      <c r="AE2420" s="120">
        <v>2.3877999999999999</v>
      </c>
      <c r="AF2420" s="82"/>
      <c r="AG2420" s="82"/>
      <c r="AH2420" s="82"/>
      <c r="AI2420" s="82"/>
      <c r="AJ2420" s="82"/>
      <c r="AK2420" s="82"/>
      <c r="AL2420" s="82"/>
      <c r="AM2420" s="82"/>
      <c r="AN2420" s="82"/>
      <c r="AO2420" s="87"/>
      <c r="AP2420" s="93">
        <f t="shared" si="1362"/>
        <v>3.7333333333333334</v>
      </c>
      <c r="AQ2420" s="126" t="e">
        <f t="shared" si="1363"/>
        <v>#REF!</v>
      </c>
      <c r="AR2420" s="126" t="e">
        <f t="shared" si="1364"/>
        <v>#REF!</v>
      </c>
      <c r="AS2420" s="85">
        <f t="shared" si="1365"/>
        <v>171.73333333333321</v>
      </c>
      <c r="AT2420" s="85">
        <f t="shared" si="1366"/>
        <v>175.46666666666653</v>
      </c>
      <c r="AU2420" s="125">
        <f t="shared" si="1367"/>
        <v>3279.266666666636</v>
      </c>
    </row>
    <row r="2421" spans="2:47">
      <c r="B2421" s="96">
        <v>45789</v>
      </c>
      <c r="C2421" s="82" t="s">
        <v>111</v>
      </c>
      <c r="D2421" s="82" t="s">
        <v>116</v>
      </c>
      <c r="E2421" s="82" t="s">
        <v>3729</v>
      </c>
      <c r="F2421" s="84" t="s">
        <v>2315</v>
      </c>
      <c r="G2421" s="84" t="s">
        <v>2293</v>
      </c>
      <c r="H2421" s="84" t="s">
        <v>89</v>
      </c>
      <c r="I2421" s="84"/>
      <c r="J2421" s="84"/>
      <c r="K2421" s="84"/>
      <c r="L2421" s="84" t="s">
        <v>95</v>
      </c>
      <c r="M2421" s="84" t="s">
        <v>168</v>
      </c>
      <c r="N2421" s="84">
        <v>3</v>
      </c>
      <c r="O2421" s="84" t="s">
        <v>92</v>
      </c>
      <c r="P2421" s="84">
        <v>3</v>
      </c>
      <c r="Q2421" s="84">
        <v>44</v>
      </c>
      <c r="R2421" s="84">
        <v>338</v>
      </c>
      <c r="S2421" s="84">
        <v>338</v>
      </c>
      <c r="T2421" s="84" t="s">
        <v>88</v>
      </c>
      <c r="U2421" s="84"/>
      <c r="V2421" s="84"/>
      <c r="W2421" s="84"/>
      <c r="X2421" s="84"/>
      <c r="Y2421" s="84"/>
      <c r="Z2421" s="84"/>
      <c r="AA2421" s="82">
        <f t="shared" si="1361"/>
        <v>224</v>
      </c>
      <c r="AB2421" s="82">
        <v>111.9</v>
      </c>
      <c r="AC2421" s="82" t="s">
        <v>88</v>
      </c>
      <c r="AD2421" s="82"/>
      <c r="AE2421" s="120">
        <v>2.3811</v>
      </c>
      <c r="AF2421" s="82"/>
      <c r="AG2421" s="82"/>
      <c r="AH2421" s="82"/>
      <c r="AI2421" s="82"/>
      <c r="AJ2421" s="82"/>
      <c r="AK2421" s="82"/>
      <c r="AL2421" s="82"/>
      <c r="AM2421" s="82"/>
      <c r="AN2421" s="82"/>
      <c r="AO2421" s="87"/>
      <c r="AP2421" s="93">
        <f t="shared" si="1362"/>
        <v>3.7333333333333334</v>
      </c>
      <c r="AQ2421" s="126" t="e">
        <f t="shared" si="1363"/>
        <v>#REF!</v>
      </c>
      <c r="AR2421" s="126" t="e">
        <f t="shared" si="1364"/>
        <v>#REF!</v>
      </c>
      <c r="AS2421" s="85">
        <f t="shared" si="1365"/>
        <v>175.46666666666653</v>
      </c>
      <c r="AT2421" s="85">
        <f t="shared" si="1366"/>
        <v>179.19999999999985</v>
      </c>
      <c r="AU2421" s="125">
        <f t="shared" si="1367"/>
        <v>3282.9999999999691</v>
      </c>
    </row>
    <row r="2422" spans="2:47">
      <c r="B2422" s="96">
        <v>45789</v>
      </c>
      <c r="C2422" s="82" t="s">
        <v>1292</v>
      </c>
      <c r="D2422" s="82" t="s">
        <v>116</v>
      </c>
      <c r="E2422" s="82" t="s">
        <v>3729</v>
      </c>
      <c r="F2422" s="84" t="s">
        <v>2316</v>
      </c>
      <c r="G2422" s="84" t="s">
        <v>2316</v>
      </c>
      <c r="H2422" s="84" t="s">
        <v>89</v>
      </c>
      <c r="I2422" s="84"/>
      <c r="J2422" s="84"/>
      <c r="K2422" s="84"/>
      <c r="L2422" s="84" t="s">
        <v>95</v>
      </c>
      <c r="M2422" s="84" t="s">
        <v>168</v>
      </c>
      <c r="N2422" s="84">
        <v>3</v>
      </c>
      <c r="O2422" s="84" t="s">
        <v>92</v>
      </c>
      <c r="P2422" s="84">
        <v>3</v>
      </c>
      <c r="Q2422" s="84">
        <v>44</v>
      </c>
      <c r="R2422" s="84">
        <v>338</v>
      </c>
      <c r="S2422" s="84">
        <v>338</v>
      </c>
      <c r="T2422" s="84" t="s">
        <v>88</v>
      </c>
      <c r="U2422" s="84"/>
      <c r="V2422" s="84"/>
      <c r="W2422" s="84"/>
      <c r="X2422" s="84"/>
      <c r="Y2422" s="84"/>
      <c r="Z2422" s="84"/>
      <c r="AA2422" s="82">
        <f t="shared" si="1361"/>
        <v>224</v>
      </c>
      <c r="AB2422" s="82">
        <v>112.9</v>
      </c>
      <c r="AC2422" s="82" t="s">
        <v>88</v>
      </c>
      <c r="AD2422" s="82"/>
      <c r="AE2422" s="120">
        <v>2.3820000000000001</v>
      </c>
      <c r="AF2422" s="82"/>
      <c r="AG2422" s="82"/>
      <c r="AH2422" s="82"/>
      <c r="AI2422" s="82"/>
      <c r="AJ2422" s="82"/>
      <c r="AK2422" s="82"/>
      <c r="AL2422" s="82"/>
      <c r="AM2422" s="82"/>
      <c r="AN2422" s="82"/>
      <c r="AO2422" s="87"/>
      <c r="AP2422" s="93">
        <f t="shared" si="1362"/>
        <v>3.7333333333333334</v>
      </c>
      <c r="AQ2422" s="126" t="e">
        <f t="shared" si="1363"/>
        <v>#REF!</v>
      </c>
      <c r="AR2422" s="126" t="e">
        <f t="shared" si="1364"/>
        <v>#REF!</v>
      </c>
      <c r="AS2422" s="85">
        <f t="shared" si="1365"/>
        <v>179.19999999999985</v>
      </c>
      <c r="AT2422" s="85">
        <f t="shared" si="1366"/>
        <v>182.93333333333317</v>
      </c>
      <c r="AU2422" s="125">
        <f t="shared" si="1367"/>
        <v>3286.7333333333022</v>
      </c>
    </row>
    <row r="2423" spans="2:47">
      <c r="B2423" s="96">
        <v>45789</v>
      </c>
      <c r="C2423" s="82" t="s">
        <v>1292</v>
      </c>
      <c r="D2423" s="82" t="s">
        <v>116</v>
      </c>
      <c r="E2423" s="82" t="s">
        <v>3729</v>
      </c>
      <c r="F2423" s="84" t="s">
        <v>2317</v>
      </c>
      <c r="G2423" s="84" t="s">
        <v>2317</v>
      </c>
      <c r="H2423" s="84" t="s">
        <v>89</v>
      </c>
      <c r="I2423" s="84"/>
      <c r="J2423" s="84"/>
      <c r="K2423" s="84"/>
      <c r="L2423" s="84" t="s">
        <v>95</v>
      </c>
      <c r="M2423" s="84" t="s">
        <v>168</v>
      </c>
      <c r="N2423" s="84">
        <v>3</v>
      </c>
      <c r="O2423" s="84" t="s">
        <v>92</v>
      </c>
      <c r="P2423" s="84">
        <v>3</v>
      </c>
      <c r="Q2423" s="84">
        <v>44</v>
      </c>
      <c r="R2423" s="84">
        <v>338</v>
      </c>
      <c r="S2423" s="84">
        <v>338</v>
      </c>
      <c r="T2423" s="84" t="s">
        <v>88</v>
      </c>
      <c r="U2423" s="84"/>
      <c r="V2423" s="84"/>
      <c r="W2423" s="84"/>
      <c r="X2423" s="84"/>
      <c r="Y2423" s="84"/>
      <c r="Z2423" s="84"/>
      <c r="AA2423" s="82">
        <f t="shared" si="1361"/>
        <v>224</v>
      </c>
      <c r="AB2423" s="82">
        <v>112.1</v>
      </c>
      <c r="AC2423" s="82" t="s">
        <v>88</v>
      </c>
      <c r="AD2423" s="82"/>
      <c r="AE2423" s="120">
        <v>2.37</v>
      </c>
      <c r="AF2423" s="82"/>
      <c r="AG2423" s="82"/>
      <c r="AH2423" s="82"/>
      <c r="AI2423" s="82"/>
      <c r="AJ2423" s="82"/>
      <c r="AK2423" s="82"/>
      <c r="AL2423" s="82"/>
      <c r="AM2423" s="82"/>
      <c r="AN2423" s="82"/>
      <c r="AO2423" s="87"/>
      <c r="AP2423" s="93">
        <f t="shared" si="1362"/>
        <v>3.7333333333333334</v>
      </c>
      <c r="AQ2423" s="126" t="e">
        <f t="shared" si="1363"/>
        <v>#REF!</v>
      </c>
      <c r="AR2423" s="126" t="e">
        <f t="shared" si="1364"/>
        <v>#REF!</v>
      </c>
      <c r="AS2423" s="85">
        <f t="shared" si="1365"/>
        <v>182.93333333333317</v>
      </c>
      <c r="AT2423" s="85">
        <f t="shared" si="1366"/>
        <v>186.66666666666649</v>
      </c>
      <c r="AU2423" s="125">
        <f t="shared" si="1367"/>
        <v>3290.4666666666353</v>
      </c>
    </row>
    <row r="2424" spans="2:47">
      <c r="B2424" s="96">
        <v>45789</v>
      </c>
      <c r="C2424" s="82" t="s">
        <v>1292</v>
      </c>
      <c r="D2424" s="82" t="s">
        <v>116</v>
      </c>
      <c r="E2424" s="82" t="s">
        <v>3729</v>
      </c>
      <c r="F2424" s="84" t="s">
        <v>2318</v>
      </c>
      <c r="G2424" s="84" t="s">
        <v>2318</v>
      </c>
      <c r="H2424" s="84" t="s">
        <v>89</v>
      </c>
      <c r="I2424" s="84"/>
      <c r="J2424" s="84"/>
      <c r="K2424" s="84"/>
      <c r="L2424" s="84" t="s">
        <v>95</v>
      </c>
      <c r="M2424" s="84" t="s">
        <v>168</v>
      </c>
      <c r="N2424" s="84">
        <v>3</v>
      </c>
      <c r="O2424" s="84" t="s">
        <v>92</v>
      </c>
      <c r="P2424" s="84">
        <v>3</v>
      </c>
      <c r="Q2424" s="84">
        <v>44</v>
      </c>
      <c r="R2424" s="84">
        <v>338</v>
      </c>
      <c r="S2424" s="84">
        <v>338</v>
      </c>
      <c r="T2424" s="84" t="s">
        <v>88</v>
      </c>
      <c r="U2424" s="84"/>
      <c r="V2424" s="84"/>
      <c r="W2424" s="84"/>
      <c r="X2424" s="84"/>
      <c r="Y2424" s="84"/>
      <c r="Z2424" s="84"/>
      <c r="AA2424" s="82">
        <f t="shared" si="1361"/>
        <v>224</v>
      </c>
      <c r="AB2424" s="82">
        <v>112.1</v>
      </c>
      <c r="AC2424" s="82" t="s">
        <v>88</v>
      </c>
      <c r="AD2424" s="82"/>
      <c r="AE2424" s="120">
        <v>2.367</v>
      </c>
      <c r="AF2424" s="82"/>
      <c r="AG2424" s="82"/>
      <c r="AH2424" s="82"/>
      <c r="AI2424" s="82"/>
      <c r="AJ2424" s="82"/>
      <c r="AK2424" s="82"/>
      <c r="AL2424" s="82"/>
      <c r="AM2424" s="82"/>
      <c r="AN2424" s="82"/>
      <c r="AO2424" s="87"/>
      <c r="AP2424" s="93">
        <f t="shared" si="1362"/>
        <v>3.7333333333333334</v>
      </c>
      <c r="AQ2424" s="126" t="e">
        <f t="shared" si="1363"/>
        <v>#REF!</v>
      </c>
      <c r="AR2424" s="126" t="e">
        <f t="shared" si="1364"/>
        <v>#REF!</v>
      </c>
      <c r="AS2424" s="85">
        <f t="shared" si="1365"/>
        <v>186.66666666666649</v>
      </c>
      <c r="AT2424" s="85">
        <f t="shared" si="1366"/>
        <v>190.39999999999981</v>
      </c>
      <c r="AU2424" s="125">
        <f t="shared" si="1367"/>
        <v>3294.1999999999684</v>
      </c>
    </row>
    <row r="2425" spans="2:47">
      <c r="B2425" s="96">
        <v>45789</v>
      </c>
      <c r="C2425" s="82" t="s">
        <v>1292</v>
      </c>
      <c r="D2425" s="82" t="s">
        <v>116</v>
      </c>
      <c r="E2425" s="82" t="s">
        <v>3729</v>
      </c>
      <c r="F2425" s="84" t="s">
        <v>2319</v>
      </c>
      <c r="G2425" s="84" t="s">
        <v>2319</v>
      </c>
      <c r="H2425" s="84" t="s">
        <v>89</v>
      </c>
      <c r="I2425" s="84"/>
      <c r="J2425" s="84"/>
      <c r="K2425" s="84"/>
      <c r="L2425" s="84" t="s">
        <v>95</v>
      </c>
      <c r="M2425" s="84" t="s">
        <v>168</v>
      </c>
      <c r="N2425" s="84">
        <v>3</v>
      </c>
      <c r="O2425" s="84" t="s">
        <v>92</v>
      </c>
      <c r="P2425" s="84">
        <v>3</v>
      </c>
      <c r="Q2425" s="84">
        <v>44</v>
      </c>
      <c r="R2425" s="84">
        <v>338</v>
      </c>
      <c r="S2425" s="84">
        <v>338</v>
      </c>
      <c r="T2425" s="84" t="s">
        <v>88</v>
      </c>
      <c r="U2425" s="84"/>
      <c r="V2425" s="84"/>
      <c r="W2425" s="84"/>
      <c r="X2425" s="84"/>
      <c r="Y2425" s="84"/>
      <c r="Z2425" s="84"/>
      <c r="AA2425" s="82">
        <f t="shared" si="1361"/>
        <v>224</v>
      </c>
      <c r="AB2425" s="82">
        <v>111.1</v>
      </c>
      <c r="AC2425" s="82" t="s">
        <v>88</v>
      </c>
      <c r="AD2425" s="82"/>
      <c r="AE2425" s="120">
        <v>2.363</v>
      </c>
      <c r="AF2425" s="82"/>
      <c r="AG2425" s="82"/>
      <c r="AH2425" s="82"/>
      <c r="AI2425" s="82"/>
      <c r="AJ2425" s="82"/>
      <c r="AK2425" s="82"/>
      <c r="AL2425" s="82"/>
      <c r="AM2425" s="82"/>
      <c r="AN2425" s="82"/>
      <c r="AO2425" s="87"/>
      <c r="AP2425" s="93">
        <f t="shared" si="1362"/>
        <v>3.7333333333333334</v>
      </c>
      <c r="AQ2425" s="126" t="e">
        <f t="shared" si="1363"/>
        <v>#REF!</v>
      </c>
      <c r="AR2425" s="126" t="e">
        <f t="shared" si="1364"/>
        <v>#REF!</v>
      </c>
      <c r="AS2425" s="85">
        <f t="shared" si="1365"/>
        <v>190.39999999999981</v>
      </c>
      <c r="AT2425" s="85">
        <f t="shared" si="1366"/>
        <v>194.13333333333313</v>
      </c>
      <c r="AU2425" s="125">
        <f t="shared" si="1367"/>
        <v>3297.9333333333016</v>
      </c>
    </row>
    <row r="2426" spans="2:47">
      <c r="B2426" s="96">
        <v>45790</v>
      </c>
      <c r="C2426" s="82" t="s">
        <v>1292</v>
      </c>
      <c r="D2426" s="82" t="s">
        <v>116</v>
      </c>
      <c r="E2426" s="82" t="s">
        <v>3729</v>
      </c>
      <c r="F2426" s="84" t="s">
        <v>2320</v>
      </c>
      <c r="G2426" s="84" t="s">
        <v>2320</v>
      </c>
      <c r="H2426" s="84" t="s">
        <v>89</v>
      </c>
      <c r="I2426" s="84"/>
      <c r="J2426" s="84"/>
      <c r="K2426" s="84"/>
      <c r="L2426" s="84" t="s">
        <v>95</v>
      </c>
      <c r="M2426" s="84" t="s">
        <v>168</v>
      </c>
      <c r="N2426" s="84">
        <v>3</v>
      </c>
      <c r="O2426" s="84" t="s">
        <v>92</v>
      </c>
      <c r="P2426" s="84">
        <v>3</v>
      </c>
      <c r="Q2426" s="84">
        <v>44</v>
      </c>
      <c r="R2426" s="84">
        <v>338</v>
      </c>
      <c r="S2426" s="84">
        <v>338</v>
      </c>
      <c r="T2426" s="84" t="s">
        <v>88</v>
      </c>
      <c r="U2426" s="84"/>
      <c r="V2426" s="84"/>
      <c r="W2426" s="84"/>
      <c r="X2426" s="84"/>
      <c r="Y2426" s="84"/>
      <c r="Z2426" s="84"/>
      <c r="AA2426" s="82">
        <f t="shared" si="1361"/>
        <v>224</v>
      </c>
      <c r="AB2426" s="82">
        <v>111.2</v>
      </c>
      <c r="AC2426" s="82" t="s">
        <v>88</v>
      </c>
      <c r="AD2426" s="82"/>
      <c r="AE2426" s="120">
        <v>2.363</v>
      </c>
      <c r="AF2426" s="82"/>
      <c r="AG2426" s="82"/>
      <c r="AH2426" s="82"/>
      <c r="AI2426" s="82"/>
      <c r="AJ2426" s="82"/>
      <c r="AK2426" s="82"/>
      <c r="AL2426" s="82"/>
      <c r="AM2426" s="82"/>
      <c r="AN2426" s="82"/>
      <c r="AO2426" s="87"/>
      <c r="AP2426" s="93">
        <f t="shared" si="1362"/>
        <v>3.7333333333333334</v>
      </c>
      <c r="AQ2426" s="126" t="e">
        <f t="shared" si="1363"/>
        <v>#REF!</v>
      </c>
      <c r="AR2426" s="126" t="e">
        <f t="shared" si="1364"/>
        <v>#REF!</v>
      </c>
      <c r="AS2426" s="85">
        <f t="shared" si="1365"/>
        <v>194.13333333333313</v>
      </c>
      <c r="AT2426" s="85">
        <f t="shared" si="1366"/>
        <v>197.86666666666645</v>
      </c>
      <c r="AU2426" s="125">
        <f t="shared" si="1367"/>
        <v>3301.6666666666347</v>
      </c>
    </row>
    <row r="2427" spans="2:47">
      <c r="B2427" s="96">
        <v>45790</v>
      </c>
      <c r="C2427" s="82" t="s">
        <v>1292</v>
      </c>
      <c r="D2427" s="82" t="s">
        <v>116</v>
      </c>
      <c r="E2427" s="82" t="s">
        <v>3729</v>
      </c>
      <c r="F2427" s="84" t="s">
        <v>2321</v>
      </c>
      <c r="G2427" s="84" t="s">
        <v>2321</v>
      </c>
      <c r="H2427" s="84" t="s">
        <v>89</v>
      </c>
      <c r="I2427" s="84"/>
      <c r="J2427" s="84"/>
      <c r="K2427" s="84"/>
      <c r="L2427" s="84" t="s">
        <v>95</v>
      </c>
      <c r="M2427" s="84" t="s">
        <v>168</v>
      </c>
      <c r="N2427" s="84">
        <v>3</v>
      </c>
      <c r="O2427" s="84" t="s">
        <v>92</v>
      </c>
      <c r="P2427" s="84">
        <v>3</v>
      </c>
      <c r="Q2427" s="84">
        <v>44</v>
      </c>
      <c r="R2427" s="84">
        <v>338</v>
      </c>
      <c r="S2427" s="84">
        <v>338</v>
      </c>
      <c r="T2427" s="84" t="s">
        <v>88</v>
      </c>
      <c r="U2427" s="84"/>
      <c r="V2427" s="84"/>
      <c r="W2427" s="84"/>
      <c r="X2427" s="84"/>
      <c r="Y2427" s="84"/>
      <c r="Z2427" s="84"/>
      <c r="AA2427" s="82">
        <f t="shared" si="1361"/>
        <v>224</v>
      </c>
      <c r="AB2427" s="82">
        <v>110.2</v>
      </c>
      <c r="AC2427" s="82" t="s">
        <v>88</v>
      </c>
      <c r="AD2427" s="82"/>
      <c r="AE2427" s="120">
        <v>2.3610000000000002</v>
      </c>
      <c r="AF2427" s="82"/>
      <c r="AG2427" s="82"/>
      <c r="AH2427" s="82"/>
      <c r="AI2427" s="82"/>
      <c r="AJ2427" s="82"/>
      <c r="AK2427" s="82"/>
      <c r="AL2427" s="82"/>
      <c r="AM2427" s="82"/>
      <c r="AN2427" s="82"/>
      <c r="AO2427" s="87"/>
      <c r="AP2427" s="93">
        <f t="shared" si="1362"/>
        <v>3.7333333333333334</v>
      </c>
      <c r="AQ2427" s="126" t="e">
        <f t="shared" si="1363"/>
        <v>#REF!</v>
      </c>
      <c r="AR2427" s="126" t="e">
        <f t="shared" si="1364"/>
        <v>#REF!</v>
      </c>
      <c r="AS2427" s="85">
        <f t="shared" si="1365"/>
        <v>197.86666666666645</v>
      </c>
      <c r="AT2427" s="85">
        <f t="shared" si="1366"/>
        <v>201.59999999999977</v>
      </c>
      <c r="AU2427" s="125">
        <f t="shared" si="1367"/>
        <v>3305.3999999999678</v>
      </c>
    </row>
    <row r="2428" spans="2:47">
      <c r="B2428" s="96">
        <v>45790</v>
      </c>
      <c r="C2428" s="82" t="s">
        <v>1292</v>
      </c>
      <c r="D2428" s="82" t="s">
        <v>116</v>
      </c>
      <c r="E2428" s="82" t="s">
        <v>3729</v>
      </c>
      <c r="F2428" s="84" t="s">
        <v>2322</v>
      </c>
      <c r="G2428" s="84" t="s">
        <v>2322</v>
      </c>
      <c r="H2428" s="84" t="s">
        <v>89</v>
      </c>
      <c r="I2428" s="84"/>
      <c r="J2428" s="84"/>
      <c r="K2428" s="84"/>
      <c r="L2428" s="84" t="s">
        <v>95</v>
      </c>
      <c r="M2428" s="84" t="s">
        <v>168</v>
      </c>
      <c r="N2428" s="84">
        <v>3</v>
      </c>
      <c r="O2428" s="84" t="s">
        <v>92</v>
      </c>
      <c r="P2428" s="84">
        <v>3</v>
      </c>
      <c r="Q2428" s="84">
        <v>44</v>
      </c>
      <c r="R2428" s="84">
        <v>338</v>
      </c>
      <c r="S2428" s="84">
        <v>338</v>
      </c>
      <c r="T2428" s="84" t="s">
        <v>88</v>
      </c>
      <c r="U2428" s="84"/>
      <c r="V2428" s="84"/>
      <c r="W2428" s="84"/>
      <c r="X2428" s="84"/>
      <c r="Y2428" s="84"/>
      <c r="Z2428" s="84"/>
      <c r="AA2428" s="82">
        <f t="shared" si="1361"/>
        <v>224</v>
      </c>
      <c r="AB2428" s="82">
        <v>112</v>
      </c>
      <c r="AC2428" s="82" t="s">
        <v>88</v>
      </c>
      <c r="AD2428" s="82"/>
      <c r="AE2428" s="120">
        <v>2.3650000000000002</v>
      </c>
      <c r="AF2428" s="82"/>
      <c r="AG2428" s="82"/>
      <c r="AH2428" s="82"/>
      <c r="AI2428" s="82"/>
      <c r="AJ2428" s="82"/>
      <c r="AK2428" s="82"/>
      <c r="AL2428" s="82"/>
      <c r="AM2428" s="82"/>
      <c r="AN2428" s="82"/>
      <c r="AO2428" s="87"/>
      <c r="AP2428" s="93">
        <f t="shared" si="1362"/>
        <v>3.7333333333333334</v>
      </c>
      <c r="AQ2428" s="126" t="e">
        <f t="shared" si="1363"/>
        <v>#REF!</v>
      </c>
      <c r="AR2428" s="126" t="e">
        <f t="shared" si="1364"/>
        <v>#REF!</v>
      </c>
      <c r="AS2428" s="85">
        <f t="shared" si="1365"/>
        <v>201.59999999999977</v>
      </c>
      <c r="AT2428" s="85">
        <f t="shared" si="1366"/>
        <v>205.33333333333309</v>
      </c>
      <c r="AU2428" s="125">
        <f t="shared" si="1367"/>
        <v>3309.1333333333009</v>
      </c>
    </row>
    <row r="2429" spans="2:47">
      <c r="B2429" s="96">
        <v>45790</v>
      </c>
      <c r="C2429" s="82" t="s">
        <v>1292</v>
      </c>
      <c r="D2429" s="82" t="s">
        <v>116</v>
      </c>
      <c r="E2429" s="82" t="s">
        <v>3729</v>
      </c>
      <c r="F2429" s="84" t="s">
        <v>2323</v>
      </c>
      <c r="G2429" s="84" t="s">
        <v>2323</v>
      </c>
      <c r="H2429" s="84" t="s">
        <v>89</v>
      </c>
      <c r="I2429" s="84"/>
      <c r="J2429" s="84"/>
      <c r="K2429" s="84"/>
      <c r="L2429" s="84" t="s">
        <v>95</v>
      </c>
      <c r="M2429" s="84" t="s">
        <v>168</v>
      </c>
      <c r="N2429" s="84">
        <v>3</v>
      </c>
      <c r="O2429" s="84" t="s">
        <v>92</v>
      </c>
      <c r="P2429" s="84">
        <v>3</v>
      </c>
      <c r="Q2429" s="84">
        <v>44</v>
      </c>
      <c r="R2429" s="84">
        <v>338</v>
      </c>
      <c r="S2429" s="84">
        <v>338</v>
      </c>
      <c r="T2429" s="84" t="s">
        <v>88</v>
      </c>
      <c r="U2429" s="84"/>
      <c r="V2429" s="84"/>
      <c r="W2429" s="84"/>
      <c r="X2429" s="84"/>
      <c r="Y2429" s="84"/>
      <c r="Z2429" s="84"/>
      <c r="AA2429" s="82">
        <f t="shared" si="1361"/>
        <v>224</v>
      </c>
      <c r="AB2429" s="82">
        <v>96.5</v>
      </c>
      <c r="AC2429" s="82" t="s">
        <v>88</v>
      </c>
      <c r="AD2429" s="82"/>
      <c r="AE2429" s="120">
        <v>2.3359999999999999</v>
      </c>
      <c r="AF2429" s="82"/>
      <c r="AG2429" s="82"/>
      <c r="AH2429" s="82"/>
      <c r="AI2429" s="82"/>
      <c r="AJ2429" s="82"/>
      <c r="AK2429" s="82"/>
      <c r="AL2429" s="82"/>
      <c r="AM2429" s="82"/>
      <c r="AN2429" s="82"/>
      <c r="AO2429" s="87"/>
      <c r="AP2429" s="93">
        <f t="shared" si="1362"/>
        <v>3.7333333333333334</v>
      </c>
      <c r="AQ2429" s="126" t="e">
        <f t="shared" si="1363"/>
        <v>#REF!</v>
      </c>
      <c r="AR2429" s="126" t="e">
        <f t="shared" si="1364"/>
        <v>#REF!</v>
      </c>
      <c r="AS2429" s="85">
        <f t="shared" si="1365"/>
        <v>205.33333333333309</v>
      </c>
      <c r="AT2429" s="85">
        <f t="shared" si="1366"/>
        <v>209.06666666666641</v>
      </c>
      <c r="AU2429" s="125">
        <f t="shared" si="1367"/>
        <v>3312.866666666634</v>
      </c>
    </row>
    <row r="2430" spans="2:47">
      <c r="B2430" s="96">
        <v>45790</v>
      </c>
      <c r="C2430" s="82" t="s">
        <v>115</v>
      </c>
      <c r="D2430" s="82" t="s">
        <v>116</v>
      </c>
      <c r="E2430" s="82" t="s">
        <v>3729</v>
      </c>
      <c r="F2430" s="84" t="s">
        <v>2324</v>
      </c>
      <c r="G2430" s="84" t="s">
        <v>2324</v>
      </c>
      <c r="H2430" s="84" t="s">
        <v>89</v>
      </c>
      <c r="I2430" s="84"/>
      <c r="J2430" s="84"/>
      <c r="K2430" s="84"/>
      <c r="L2430" s="84" t="s">
        <v>95</v>
      </c>
      <c r="M2430" s="84" t="s">
        <v>168</v>
      </c>
      <c r="N2430" s="84">
        <v>3</v>
      </c>
      <c r="O2430" s="84" t="s">
        <v>92</v>
      </c>
      <c r="P2430" s="84">
        <v>3</v>
      </c>
      <c r="Q2430" s="84">
        <v>44</v>
      </c>
      <c r="R2430" s="84">
        <v>338</v>
      </c>
      <c r="S2430" s="84">
        <v>338</v>
      </c>
      <c r="T2430" s="84" t="s">
        <v>88</v>
      </c>
      <c r="U2430" s="84"/>
      <c r="V2430" s="84"/>
      <c r="W2430" s="84"/>
      <c r="X2430" s="84"/>
      <c r="Y2430" s="84"/>
      <c r="Z2430" s="84"/>
      <c r="AA2430" s="82">
        <f t="shared" ref="AA2430:AA2473" si="1368">P2430*60+Q2430</f>
        <v>224</v>
      </c>
      <c r="AB2430" s="82">
        <v>110.9</v>
      </c>
      <c r="AC2430" s="82" t="s">
        <v>88</v>
      </c>
      <c r="AD2430" s="82"/>
      <c r="AE2430" s="120" t="s">
        <v>2328</v>
      </c>
      <c r="AF2430" s="82"/>
      <c r="AG2430" s="82"/>
      <c r="AH2430" s="82"/>
      <c r="AI2430" s="82"/>
      <c r="AJ2430" s="82"/>
      <c r="AK2430" s="82"/>
      <c r="AL2430" s="82"/>
      <c r="AM2430" s="82"/>
      <c r="AN2430" s="82"/>
      <c r="AO2430" s="87"/>
      <c r="AP2430" s="93">
        <f t="shared" ref="AP2430:AP2473" si="1369">IF(O2430="A",AP2429+AA2430/60,AP2429)</f>
        <v>3.7333333333333334</v>
      </c>
      <c r="AQ2430" s="126" t="e">
        <f t="shared" ref="AQ2430:AQ2473" si="1370">IF(O2430="B",AQ2429+AA2430/60,AQ2429)</f>
        <v>#REF!</v>
      </c>
      <c r="AR2430" s="126" t="e">
        <f t="shared" ref="AR2430:AR2473" si="1371">IF(O2430="3A",AR2429+AA2430/60,AR2429)</f>
        <v>#REF!</v>
      </c>
      <c r="AS2430" s="85">
        <f t="shared" ref="AS2430:AS2473" si="1372">IF(O2430="3C",AS2429+AA2430/60,AS2429)</f>
        <v>209.06666666666641</v>
      </c>
      <c r="AT2430" s="85">
        <f t="shared" ref="AT2430:AT2473" si="1373">AT2429+(AA2430/60)</f>
        <v>212.79999999999973</v>
      </c>
      <c r="AU2430" s="125">
        <f t="shared" ref="AU2430:AU2473" si="1374">AU2429+(AA2430/60)</f>
        <v>3316.5999999999672</v>
      </c>
    </row>
    <row r="2431" spans="2:47">
      <c r="B2431" s="96">
        <v>45790</v>
      </c>
      <c r="C2431" s="82" t="s">
        <v>115</v>
      </c>
      <c r="D2431" s="82" t="s">
        <v>116</v>
      </c>
      <c r="E2431" s="82" t="s">
        <v>3729</v>
      </c>
      <c r="F2431" s="84" t="s">
        <v>2325</v>
      </c>
      <c r="G2431" s="84" t="s">
        <v>2325</v>
      </c>
      <c r="H2431" s="84" t="s">
        <v>89</v>
      </c>
      <c r="I2431" s="84"/>
      <c r="J2431" s="84"/>
      <c r="K2431" s="84"/>
      <c r="L2431" s="84" t="s">
        <v>95</v>
      </c>
      <c r="M2431" s="84" t="s">
        <v>168</v>
      </c>
      <c r="N2431" s="84">
        <v>3</v>
      </c>
      <c r="O2431" s="84" t="s">
        <v>92</v>
      </c>
      <c r="P2431" s="84">
        <v>3</v>
      </c>
      <c r="Q2431" s="84">
        <v>44</v>
      </c>
      <c r="R2431" s="84">
        <v>338</v>
      </c>
      <c r="S2431" s="84">
        <v>338</v>
      </c>
      <c r="T2431" s="84" t="s">
        <v>88</v>
      </c>
      <c r="U2431" s="84"/>
      <c r="V2431" s="84"/>
      <c r="W2431" s="84"/>
      <c r="X2431" s="84"/>
      <c r="Y2431" s="84"/>
      <c r="Z2431" s="84"/>
      <c r="AA2431" s="82">
        <f t="shared" si="1368"/>
        <v>224</v>
      </c>
      <c r="AB2431" s="82">
        <v>111.6</v>
      </c>
      <c r="AC2431" s="82" t="s">
        <v>88</v>
      </c>
      <c r="AD2431" s="82"/>
      <c r="AE2431" s="120">
        <v>2.3620000000000001</v>
      </c>
      <c r="AF2431" s="82"/>
      <c r="AG2431" s="82"/>
      <c r="AH2431" s="82"/>
      <c r="AI2431" s="82"/>
      <c r="AJ2431" s="82"/>
      <c r="AK2431" s="82"/>
      <c r="AL2431" s="82"/>
      <c r="AM2431" s="82"/>
      <c r="AN2431" s="82"/>
      <c r="AO2431" s="87"/>
      <c r="AP2431" s="93">
        <f t="shared" si="1369"/>
        <v>3.7333333333333334</v>
      </c>
      <c r="AQ2431" s="126" t="e">
        <f t="shared" si="1370"/>
        <v>#REF!</v>
      </c>
      <c r="AR2431" s="126" t="e">
        <f t="shared" si="1371"/>
        <v>#REF!</v>
      </c>
      <c r="AS2431" s="85">
        <f t="shared" si="1372"/>
        <v>212.79999999999973</v>
      </c>
      <c r="AT2431" s="85">
        <f t="shared" si="1373"/>
        <v>216.53333333333305</v>
      </c>
      <c r="AU2431" s="125">
        <f t="shared" si="1374"/>
        <v>3320.3333333333003</v>
      </c>
    </row>
    <row r="2432" spans="2:47">
      <c r="B2432" s="96">
        <v>45790</v>
      </c>
      <c r="C2432" s="82" t="s">
        <v>115</v>
      </c>
      <c r="D2432" s="82" t="s">
        <v>116</v>
      </c>
      <c r="E2432" s="82" t="s">
        <v>3729</v>
      </c>
      <c r="F2432" s="84" t="s">
        <v>2326</v>
      </c>
      <c r="G2432" s="84" t="s">
        <v>2326</v>
      </c>
      <c r="H2432" s="84" t="s">
        <v>89</v>
      </c>
      <c r="I2432" s="84"/>
      <c r="J2432" s="84"/>
      <c r="K2432" s="84"/>
      <c r="L2432" s="84" t="s">
        <v>95</v>
      </c>
      <c r="M2432" s="84" t="s">
        <v>168</v>
      </c>
      <c r="N2432" s="84">
        <v>3</v>
      </c>
      <c r="O2432" s="84" t="s">
        <v>92</v>
      </c>
      <c r="P2432" s="84">
        <v>3</v>
      </c>
      <c r="Q2432" s="84">
        <v>44</v>
      </c>
      <c r="R2432" s="84">
        <v>338</v>
      </c>
      <c r="S2432" s="84">
        <v>338</v>
      </c>
      <c r="T2432" s="84" t="s">
        <v>88</v>
      </c>
      <c r="U2432" s="84"/>
      <c r="V2432" s="84"/>
      <c r="W2432" s="84"/>
      <c r="X2432" s="84"/>
      <c r="Y2432" s="84"/>
      <c r="Z2432" s="84"/>
      <c r="AA2432" s="82">
        <f t="shared" si="1368"/>
        <v>224</v>
      </c>
      <c r="AB2432" s="82">
        <v>113.1</v>
      </c>
      <c r="AC2432" s="82" t="s">
        <v>88</v>
      </c>
      <c r="AD2432" s="82"/>
      <c r="AE2432" s="120">
        <v>2.367</v>
      </c>
      <c r="AF2432" s="82"/>
      <c r="AG2432" s="82"/>
      <c r="AH2432" s="82"/>
      <c r="AI2432" s="82"/>
      <c r="AJ2432" s="82"/>
      <c r="AK2432" s="82"/>
      <c r="AL2432" s="82"/>
      <c r="AM2432" s="82"/>
      <c r="AN2432" s="82"/>
      <c r="AO2432" s="87"/>
      <c r="AP2432" s="93">
        <f t="shared" si="1369"/>
        <v>3.7333333333333334</v>
      </c>
      <c r="AQ2432" s="126" t="e">
        <f t="shared" si="1370"/>
        <v>#REF!</v>
      </c>
      <c r="AR2432" s="126" t="e">
        <f t="shared" si="1371"/>
        <v>#REF!</v>
      </c>
      <c r="AS2432" s="85">
        <f t="shared" si="1372"/>
        <v>216.53333333333305</v>
      </c>
      <c r="AT2432" s="85">
        <f t="shared" si="1373"/>
        <v>220.26666666666637</v>
      </c>
      <c r="AU2432" s="125">
        <f t="shared" si="1374"/>
        <v>3324.0666666666334</v>
      </c>
    </row>
    <row r="2433" spans="2:48">
      <c r="B2433" s="96">
        <v>45790</v>
      </c>
      <c r="C2433" s="82" t="s">
        <v>115</v>
      </c>
      <c r="D2433" s="82" t="s">
        <v>116</v>
      </c>
      <c r="E2433" s="82" t="s">
        <v>3729</v>
      </c>
      <c r="F2433" s="84" t="s">
        <v>2327</v>
      </c>
      <c r="G2433" s="84" t="s">
        <v>2327</v>
      </c>
      <c r="H2433" s="84" t="s">
        <v>89</v>
      </c>
      <c r="I2433" s="84"/>
      <c r="J2433" s="84"/>
      <c r="K2433" s="84"/>
      <c r="L2433" s="84" t="s">
        <v>95</v>
      </c>
      <c r="M2433" s="84" t="s">
        <v>168</v>
      </c>
      <c r="N2433" s="84">
        <v>3</v>
      </c>
      <c r="O2433" s="84" t="s">
        <v>92</v>
      </c>
      <c r="P2433" s="84">
        <v>3</v>
      </c>
      <c r="Q2433" s="84">
        <v>44</v>
      </c>
      <c r="R2433" s="84">
        <v>338</v>
      </c>
      <c r="S2433" s="84">
        <v>338</v>
      </c>
      <c r="T2433" s="84" t="s">
        <v>88</v>
      </c>
      <c r="U2433" s="84"/>
      <c r="V2433" s="84"/>
      <c r="W2433" s="84"/>
      <c r="X2433" s="84"/>
      <c r="Y2433" s="84"/>
      <c r="Z2433" s="84"/>
      <c r="AA2433" s="82">
        <f t="shared" si="1368"/>
        <v>224</v>
      </c>
      <c r="AB2433" s="82">
        <v>112.9</v>
      </c>
      <c r="AC2433" s="82" t="s">
        <v>88</v>
      </c>
      <c r="AD2433" s="82"/>
      <c r="AE2433" s="120">
        <v>2.3650000000000002</v>
      </c>
      <c r="AF2433" s="82"/>
      <c r="AG2433" s="82"/>
      <c r="AH2433" s="82"/>
      <c r="AI2433" s="82"/>
      <c r="AJ2433" s="82"/>
      <c r="AK2433" s="82"/>
      <c r="AL2433" s="82"/>
      <c r="AM2433" s="82"/>
      <c r="AN2433" s="82"/>
      <c r="AO2433" s="87"/>
      <c r="AP2433" s="93">
        <f t="shared" si="1369"/>
        <v>3.7333333333333334</v>
      </c>
      <c r="AQ2433" s="126" t="e">
        <f t="shared" si="1370"/>
        <v>#REF!</v>
      </c>
      <c r="AR2433" s="126" t="e">
        <f t="shared" si="1371"/>
        <v>#REF!</v>
      </c>
      <c r="AS2433" s="85">
        <f t="shared" si="1372"/>
        <v>220.26666666666637</v>
      </c>
      <c r="AT2433" s="85">
        <f t="shared" si="1373"/>
        <v>223.99999999999969</v>
      </c>
      <c r="AU2433" s="125">
        <f t="shared" si="1374"/>
        <v>3327.7999999999665</v>
      </c>
    </row>
    <row r="2434" spans="2:48">
      <c r="B2434" s="96">
        <v>45790</v>
      </c>
      <c r="C2434" s="82" t="s">
        <v>115</v>
      </c>
      <c r="D2434" s="82" t="s">
        <v>116</v>
      </c>
      <c r="E2434" s="82" t="s">
        <v>3729</v>
      </c>
      <c r="F2434" s="84" t="s">
        <v>2329</v>
      </c>
      <c r="G2434" s="84" t="s">
        <v>2329</v>
      </c>
      <c r="H2434" s="84" t="s">
        <v>89</v>
      </c>
      <c r="I2434" s="84"/>
      <c r="J2434" s="84"/>
      <c r="K2434" s="84"/>
      <c r="L2434" s="84" t="s">
        <v>95</v>
      </c>
      <c r="M2434" s="84" t="s">
        <v>168</v>
      </c>
      <c r="N2434" s="84">
        <v>3</v>
      </c>
      <c r="O2434" s="84" t="s">
        <v>92</v>
      </c>
      <c r="P2434" s="84">
        <v>3</v>
      </c>
      <c r="Q2434" s="84">
        <v>44</v>
      </c>
      <c r="R2434" s="84">
        <v>338</v>
      </c>
      <c r="S2434" s="84">
        <v>338</v>
      </c>
      <c r="T2434" s="84" t="s">
        <v>88</v>
      </c>
      <c r="U2434" s="84"/>
      <c r="V2434" s="84"/>
      <c r="W2434" s="84"/>
      <c r="X2434" s="84"/>
      <c r="Y2434" s="84"/>
      <c r="Z2434" s="84"/>
      <c r="AA2434" s="82">
        <f t="shared" si="1368"/>
        <v>224</v>
      </c>
      <c r="AB2434" s="82">
        <v>110.7</v>
      </c>
      <c r="AC2434" s="82" t="s">
        <v>88</v>
      </c>
      <c r="AD2434" s="82"/>
      <c r="AE2434" s="120">
        <v>2.3610000000000002</v>
      </c>
      <c r="AF2434" s="82"/>
      <c r="AG2434" s="82"/>
      <c r="AH2434" s="82"/>
      <c r="AI2434" s="82"/>
      <c r="AJ2434" s="82"/>
      <c r="AK2434" s="82"/>
      <c r="AL2434" s="82"/>
      <c r="AM2434" s="82"/>
      <c r="AN2434" s="82"/>
      <c r="AO2434" s="87"/>
      <c r="AP2434" s="93">
        <f t="shared" si="1369"/>
        <v>3.7333333333333334</v>
      </c>
      <c r="AQ2434" s="126" t="e">
        <f t="shared" si="1370"/>
        <v>#REF!</v>
      </c>
      <c r="AR2434" s="126" t="e">
        <f t="shared" si="1371"/>
        <v>#REF!</v>
      </c>
      <c r="AS2434" s="85">
        <f t="shared" si="1372"/>
        <v>223.99999999999969</v>
      </c>
      <c r="AT2434" s="85">
        <f t="shared" si="1373"/>
        <v>227.73333333333301</v>
      </c>
      <c r="AU2434" s="125">
        <f t="shared" si="1374"/>
        <v>3331.5333333332997</v>
      </c>
    </row>
    <row r="2435" spans="2:48">
      <c r="B2435" s="96">
        <v>45790</v>
      </c>
      <c r="C2435" s="82" t="s">
        <v>115</v>
      </c>
      <c r="D2435" s="82" t="s">
        <v>116</v>
      </c>
      <c r="E2435" s="82" t="s">
        <v>3729</v>
      </c>
      <c r="F2435" s="84" t="s">
        <v>2330</v>
      </c>
      <c r="G2435" s="84" t="s">
        <v>2330</v>
      </c>
      <c r="H2435" s="84" t="s">
        <v>89</v>
      </c>
      <c r="I2435" s="84"/>
      <c r="J2435" s="84"/>
      <c r="K2435" s="84"/>
      <c r="L2435" s="84" t="s">
        <v>95</v>
      </c>
      <c r="M2435" s="84" t="s">
        <v>168</v>
      </c>
      <c r="N2435" s="84">
        <v>3</v>
      </c>
      <c r="O2435" s="84" t="s">
        <v>92</v>
      </c>
      <c r="P2435" s="84">
        <v>3</v>
      </c>
      <c r="Q2435" s="84">
        <v>44</v>
      </c>
      <c r="R2435" s="84">
        <v>338</v>
      </c>
      <c r="S2435" s="84">
        <v>338</v>
      </c>
      <c r="T2435" s="84" t="s">
        <v>88</v>
      </c>
      <c r="U2435" s="84"/>
      <c r="V2435" s="84"/>
      <c r="W2435" s="84"/>
      <c r="X2435" s="84"/>
      <c r="Y2435" s="84"/>
      <c r="Z2435" s="84"/>
      <c r="AA2435" s="82">
        <f t="shared" si="1368"/>
        <v>224</v>
      </c>
      <c r="AB2435" s="82">
        <v>111.1</v>
      </c>
      <c r="AC2435" s="82" t="s">
        <v>88</v>
      </c>
      <c r="AD2435" s="82"/>
      <c r="AE2435" s="120">
        <v>2.3620000000000001</v>
      </c>
      <c r="AF2435" s="82"/>
      <c r="AG2435" s="82"/>
      <c r="AH2435" s="82"/>
      <c r="AI2435" s="82"/>
      <c r="AJ2435" s="82"/>
      <c r="AK2435" s="82"/>
      <c r="AL2435" s="82"/>
      <c r="AM2435" s="82"/>
      <c r="AN2435" s="82"/>
      <c r="AO2435" s="87"/>
      <c r="AP2435" s="93">
        <f t="shared" si="1369"/>
        <v>3.7333333333333334</v>
      </c>
      <c r="AQ2435" s="126" t="e">
        <f t="shared" si="1370"/>
        <v>#REF!</v>
      </c>
      <c r="AR2435" s="126" t="e">
        <f t="shared" si="1371"/>
        <v>#REF!</v>
      </c>
      <c r="AS2435" s="85">
        <f t="shared" si="1372"/>
        <v>227.73333333333301</v>
      </c>
      <c r="AT2435" s="85">
        <f t="shared" si="1373"/>
        <v>231.46666666666633</v>
      </c>
      <c r="AU2435" s="125">
        <f t="shared" si="1374"/>
        <v>3335.2666666666328</v>
      </c>
    </row>
    <row r="2436" spans="2:48">
      <c r="B2436" s="96">
        <v>45790</v>
      </c>
      <c r="C2436" s="82" t="s">
        <v>115</v>
      </c>
      <c r="D2436" s="82" t="s">
        <v>116</v>
      </c>
      <c r="E2436" s="82" t="s">
        <v>3729</v>
      </c>
      <c r="F2436" s="84" t="s">
        <v>2331</v>
      </c>
      <c r="G2436" s="84" t="s">
        <v>2331</v>
      </c>
      <c r="H2436" s="84" t="s">
        <v>89</v>
      </c>
      <c r="I2436" s="84"/>
      <c r="J2436" s="84"/>
      <c r="K2436" s="84"/>
      <c r="L2436" s="84" t="s">
        <v>95</v>
      </c>
      <c r="M2436" s="84" t="s">
        <v>168</v>
      </c>
      <c r="N2436" s="84">
        <v>3</v>
      </c>
      <c r="O2436" s="84" t="s">
        <v>92</v>
      </c>
      <c r="P2436" s="84">
        <v>3</v>
      </c>
      <c r="Q2436" s="84">
        <v>44</v>
      </c>
      <c r="R2436" s="84">
        <v>338</v>
      </c>
      <c r="S2436" s="84">
        <v>338</v>
      </c>
      <c r="T2436" s="84" t="s">
        <v>88</v>
      </c>
      <c r="U2436" s="84"/>
      <c r="V2436" s="84"/>
      <c r="W2436" s="84"/>
      <c r="X2436" s="84"/>
      <c r="Y2436" s="84"/>
      <c r="Z2436" s="84"/>
      <c r="AA2436" s="82">
        <f t="shared" si="1368"/>
        <v>224</v>
      </c>
      <c r="AB2436" s="82">
        <v>111.6</v>
      </c>
      <c r="AC2436" s="82" t="s">
        <v>88</v>
      </c>
      <c r="AD2436" s="82"/>
      <c r="AE2436" s="120">
        <v>2.3679999999999999</v>
      </c>
      <c r="AF2436" s="82"/>
      <c r="AG2436" s="82"/>
      <c r="AH2436" s="82"/>
      <c r="AI2436" s="82"/>
      <c r="AJ2436" s="82"/>
      <c r="AK2436" s="82"/>
      <c r="AL2436" s="82"/>
      <c r="AM2436" s="82"/>
      <c r="AN2436" s="82"/>
      <c r="AO2436" s="87"/>
      <c r="AP2436" s="93">
        <f t="shared" si="1369"/>
        <v>3.7333333333333334</v>
      </c>
      <c r="AQ2436" s="126" t="e">
        <f t="shared" si="1370"/>
        <v>#REF!</v>
      </c>
      <c r="AR2436" s="126" t="e">
        <f t="shared" si="1371"/>
        <v>#REF!</v>
      </c>
      <c r="AS2436" s="85">
        <f t="shared" si="1372"/>
        <v>231.46666666666633</v>
      </c>
      <c r="AT2436" s="85">
        <f t="shared" si="1373"/>
        <v>235.19999999999965</v>
      </c>
      <c r="AU2436" s="125">
        <f t="shared" si="1374"/>
        <v>3338.9999999999659</v>
      </c>
    </row>
    <row r="2437" spans="2:48">
      <c r="B2437" s="96">
        <v>45790</v>
      </c>
      <c r="C2437" s="82" t="s">
        <v>115</v>
      </c>
      <c r="D2437" s="82" t="s">
        <v>116</v>
      </c>
      <c r="E2437" s="82" t="s">
        <v>3729</v>
      </c>
      <c r="F2437" s="84" t="s">
        <v>2332</v>
      </c>
      <c r="G2437" s="84" t="s">
        <v>2332</v>
      </c>
      <c r="H2437" s="84" t="s">
        <v>89</v>
      </c>
      <c r="I2437" s="84"/>
      <c r="J2437" s="84"/>
      <c r="K2437" s="84"/>
      <c r="L2437" s="84" t="s">
        <v>95</v>
      </c>
      <c r="M2437" s="84" t="s">
        <v>168</v>
      </c>
      <c r="N2437" s="84">
        <v>3</v>
      </c>
      <c r="O2437" s="84" t="s">
        <v>92</v>
      </c>
      <c r="P2437" s="84">
        <v>3</v>
      </c>
      <c r="Q2437" s="84">
        <v>44</v>
      </c>
      <c r="R2437" s="84">
        <v>338</v>
      </c>
      <c r="S2437" s="84">
        <v>338</v>
      </c>
      <c r="T2437" s="84" t="s">
        <v>88</v>
      </c>
      <c r="U2437" s="84"/>
      <c r="V2437" s="84"/>
      <c r="W2437" s="84"/>
      <c r="X2437" s="84"/>
      <c r="Y2437" s="84"/>
      <c r="Z2437" s="84"/>
      <c r="AA2437" s="82">
        <f t="shared" si="1368"/>
        <v>224</v>
      </c>
      <c r="AB2437" s="82">
        <v>110.7</v>
      </c>
      <c r="AC2437" s="82" t="s">
        <v>88</v>
      </c>
      <c r="AD2437" s="82"/>
      <c r="AE2437" s="120">
        <v>2.3759999999999999</v>
      </c>
      <c r="AF2437" s="82"/>
      <c r="AG2437" s="82"/>
      <c r="AH2437" s="82"/>
      <c r="AI2437" s="82"/>
      <c r="AJ2437" s="82"/>
      <c r="AK2437" s="82"/>
      <c r="AL2437" s="82"/>
      <c r="AM2437" s="82"/>
      <c r="AN2437" s="82"/>
      <c r="AO2437" s="87"/>
      <c r="AP2437" s="93">
        <f t="shared" si="1369"/>
        <v>3.7333333333333334</v>
      </c>
      <c r="AQ2437" s="126" t="e">
        <f t="shared" si="1370"/>
        <v>#REF!</v>
      </c>
      <c r="AR2437" s="126" t="e">
        <f t="shared" si="1371"/>
        <v>#REF!</v>
      </c>
      <c r="AS2437" s="85">
        <f t="shared" si="1372"/>
        <v>235.19999999999965</v>
      </c>
      <c r="AT2437" s="85">
        <f t="shared" si="1373"/>
        <v>238.93333333333297</v>
      </c>
      <c r="AU2437" s="125">
        <f t="shared" si="1374"/>
        <v>3342.733333333299</v>
      </c>
    </row>
    <row r="2438" spans="2:48">
      <c r="B2438" s="96">
        <v>45790</v>
      </c>
      <c r="C2438" s="82" t="s">
        <v>115</v>
      </c>
      <c r="D2438" s="82" t="s">
        <v>116</v>
      </c>
      <c r="E2438" s="82" t="s">
        <v>3729</v>
      </c>
      <c r="F2438" s="84" t="s">
        <v>2333</v>
      </c>
      <c r="G2438" s="84" t="s">
        <v>2333</v>
      </c>
      <c r="H2438" s="84" t="s">
        <v>89</v>
      </c>
      <c r="I2438" s="84"/>
      <c r="J2438" s="84"/>
      <c r="K2438" s="84"/>
      <c r="L2438" s="84" t="s">
        <v>95</v>
      </c>
      <c r="M2438" s="84" t="s">
        <v>168</v>
      </c>
      <c r="N2438" s="84">
        <v>3</v>
      </c>
      <c r="O2438" s="84" t="s">
        <v>92</v>
      </c>
      <c r="P2438" s="84">
        <v>3</v>
      </c>
      <c r="Q2438" s="84">
        <v>44</v>
      </c>
      <c r="R2438" s="84">
        <v>338</v>
      </c>
      <c r="S2438" s="84">
        <v>338</v>
      </c>
      <c r="T2438" s="84" t="s">
        <v>88</v>
      </c>
      <c r="U2438" s="84"/>
      <c r="V2438" s="84"/>
      <c r="W2438" s="84"/>
      <c r="X2438" s="84"/>
      <c r="Y2438" s="84"/>
      <c r="Z2438" s="84"/>
      <c r="AA2438" s="82">
        <f t="shared" si="1368"/>
        <v>224</v>
      </c>
      <c r="AB2438" s="82">
        <v>96.1</v>
      </c>
      <c r="AC2438" s="82" t="s">
        <v>88</v>
      </c>
      <c r="AD2438" s="82"/>
      <c r="AE2438" s="120">
        <v>2.3420000000000001</v>
      </c>
      <c r="AF2438" s="82"/>
      <c r="AG2438" s="82"/>
      <c r="AH2438" s="82"/>
      <c r="AI2438" s="82"/>
      <c r="AJ2438" s="82"/>
      <c r="AK2438" s="82"/>
      <c r="AL2438" s="82"/>
      <c r="AM2438" s="82"/>
      <c r="AN2438" s="82"/>
      <c r="AO2438" s="87"/>
      <c r="AP2438" s="93">
        <f t="shared" si="1369"/>
        <v>3.7333333333333334</v>
      </c>
      <c r="AQ2438" s="126" t="e">
        <f t="shared" si="1370"/>
        <v>#REF!</v>
      </c>
      <c r="AR2438" s="126" t="e">
        <f t="shared" si="1371"/>
        <v>#REF!</v>
      </c>
      <c r="AS2438" s="85">
        <f t="shared" si="1372"/>
        <v>238.93333333333297</v>
      </c>
      <c r="AT2438" s="85">
        <f t="shared" si="1373"/>
        <v>242.66666666666629</v>
      </c>
      <c r="AU2438" s="125">
        <f t="shared" si="1374"/>
        <v>3346.4666666666321</v>
      </c>
    </row>
    <row r="2439" spans="2:48">
      <c r="B2439" s="96">
        <v>45790</v>
      </c>
      <c r="C2439" s="82" t="s">
        <v>115</v>
      </c>
      <c r="D2439" s="82" t="s">
        <v>116</v>
      </c>
      <c r="E2439" s="82" t="s">
        <v>3729</v>
      </c>
      <c r="F2439" s="84" t="s">
        <v>2334</v>
      </c>
      <c r="G2439" s="84" t="s">
        <v>2334</v>
      </c>
      <c r="H2439" s="84" t="s">
        <v>89</v>
      </c>
      <c r="I2439" s="84"/>
      <c r="J2439" s="84"/>
      <c r="K2439" s="84"/>
      <c r="L2439" s="84" t="s">
        <v>95</v>
      </c>
      <c r="M2439" s="84" t="s">
        <v>168</v>
      </c>
      <c r="N2439" s="84">
        <v>3</v>
      </c>
      <c r="O2439" s="84" t="s">
        <v>92</v>
      </c>
      <c r="P2439" s="84">
        <v>3</v>
      </c>
      <c r="Q2439" s="84">
        <v>44</v>
      </c>
      <c r="R2439" s="84">
        <v>338</v>
      </c>
      <c r="S2439" s="84">
        <v>338</v>
      </c>
      <c r="T2439" s="84" t="s">
        <v>88</v>
      </c>
      <c r="U2439" s="84"/>
      <c r="V2439" s="84"/>
      <c r="W2439" s="84"/>
      <c r="X2439" s="84"/>
      <c r="Y2439" s="84"/>
      <c r="Z2439" s="84"/>
      <c r="AA2439" s="82">
        <f t="shared" si="1368"/>
        <v>224</v>
      </c>
      <c r="AB2439" s="82">
        <v>111.2</v>
      </c>
      <c r="AC2439" s="82" t="s">
        <v>88</v>
      </c>
      <c r="AD2439" s="82"/>
      <c r="AE2439" s="120">
        <v>2.3820000000000001</v>
      </c>
      <c r="AF2439" s="82"/>
      <c r="AG2439" s="82"/>
      <c r="AH2439" s="82"/>
      <c r="AI2439" s="82"/>
      <c r="AJ2439" s="82"/>
      <c r="AK2439" s="82"/>
      <c r="AL2439" s="82"/>
      <c r="AM2439" s="82"/>
      <c r="AN2439" s="82"/>
      <c r="AO2439" s="87"/>
      <c r="AP2439" s="93">
        <f t="shared" si="1369"/>
        <v>3.7333333333333334</v>
      </c>
      <c r="AQ2439" s="126" t="e">
        <f t="shared" si="1370"/>
        <v>#REF!</v>
      </c>
      <c r="AR2439" s="126" t="e">
        <f t="shared" si="1371"/>
        <v>#REF!</v>
      </c>
      <c r="AS2439" s="85">
        <f t="shared" si="1372"/>
        <v>242.66666666666629</v>
      </c>
      <c r="AT2439" s="85">
        <f t="shared" si="1373"/>
        <v>246.39999999999961</v>
      </c>
      <c r="AU2439" s="125">
        <f t="shared" si="1374"/>
        <v>3350.1999999999653</v>
      </c>
    </row>
    <row r="2440" spans="2:48">
      <c r="B2440" s="96">
        <v>45790</v>
      </c>
      <c r="C2440" s="82" t="s">
        <v>115</v>
      </c>
      <c r="D2440" s="82" t="s">
        <v>116</v>
      </c>
      <c r="E2440" s="82" t="s">
        <v>3729</v>
      </c>
      <c r="F2440" s="84" t="s">
        <v>2335</v>
      </c>
      <c r="G2440" s="84" t="s">
        <v>2335</v>
      </c>
      <c r="H2440" s="84" t="s">
        <v>89</v>
      </c>
      <c r="I2440" s="84"/>
      <c r="J2440" s="84"/>
      <c r="K2440" s="84"/>
      <c r="L2440" s="84" t="s">
        <v>95</v>
      </c>
      <c r="M2440" s="84" t="s">
        <v>168</v>
      </c>
      <c r="N2440" s="84">
        <v>3</v>
      </c>
      <c r="O2440" s="84" t="s">
        <v>92</v>
      </c>
      <c r="P2440" s="84">
        <v>3</v>
      </c>
      <c r="Q2440" s="84">
        <v>44</v>
      </c>
      <c r="R2440" s="84">
        <v>338</v>
      </c>
      <c r="S2440" s="84">
        <v>338</v>
      </c>
      <c r="T2440" s="84" t="s">
        <v>88</v>
      </c>
      <c r="U2440" s="84"/>
      <c r="V2440" s="84"/>
      <c r="W2440" s="84"/>
      <c r="X2440" s="84"/>
      <c r="Y2440" s="84"/>
      <c r="Z2440" s="84"/>
      <c r="AA2440" s="82">
        <f t="shared" si="1368"/>
        <v>224</v>
      </c>
      <c r="AB2440" s="82">
        <v>113.4</v>
      </c>
      <c r="AC2440" s="82" t="s">
        <v>88</v>
      </c>
      <c r="AD2440" s="82"/>
      <c r="AE2440" s="120">
        <v>2.375</v>
      </c>
      <c r="AF2440" s="82"/>
      <c r="AG2440" s="82"/>
      <c r="AH2440" s="82"/>
      <c r="AI2440" s="82"/>
      <c r="AJ2440" s="82"/>
      <c r="AK2440" s="82"/>
      <c r="AL2440" s="82"/>
      <c r="AM2440" s="82"/>
      <c r="AN2440" s="82"/>
      <c r="AO2440" s="87"/>
      <c r="AP2440" s="93">
        <f t="shared" si="1369"/>
        <v>3.7333333333333334</v>
      </c>
      <c r="AQ2440" s="126" t="e">
        <f t="shared" si="1370"/>
        <v>#REF!</v>
      </c>
      <c r="AR2440" s="126" t="e">
        <f t="shared" si="1371"/>
        <v>#REF!</v>
      </c>
      <c r="AS2440" s="85">
        <f t="shared" si="1372"/>
        <v>246.39999999999961</v>
      </c>
      <c r="AT2440" s="85">
        <f t="shared" si="1373"/>
        <v>250.13333333333293</v>
      </c>
      <c r="AU2440" s="125">
        <f t="shared" si="1374"/>
        <v>3353.9333333332984</v>
      </c>
    </row>
    <row r="2441" spans="2:48">
      <c r="B2441" s="122">
        <v>45790</v>
      </c>
      <c r="C2441" s="117" t="s">
        <v>138</v>
      </c>
      <c r="D2441" s="117"/>
      <c r="E2441" s="117"/>
      <c r="F2441" s="109" t="s">
        <v>100</v>
      </c>
      <c r="G2441" s="109"/>
      <c r="H2441" s="110"/>
      <c r="I2441" s="110"/>
      <c r="J2441" s="110"/>
      <c r="K2441" s="110"/>
      <c r="L2441" s="110"/>
      <c r="M2441" s="111"/>
      <c r="N2441" s="109">
        <v>38</v>
      </c>
      <c r="O2441" s="109" t="s">
        <v>101</v>
      </c>
      <c r="P2441" s="109">
        <v>136</v>
      </c>
      <c r="Q2441" s="109">
        <v>0</v>
      </c>
      <c r="R2441" s="109">
        <v>200</v>
      </c>
      <c r="S2441" s="109">
        <v>200</v>
      </c>
      <c r="T2441" s="112" t="s">
        <v>88</v>
      </c>
      <c r="U2441" s="117"/>
      <c r="V2441" s="117"/>
      <c r="W2441" s="117"/>
      <c r="X2441" s="117"/>
      <c r="Y2441" s="117"/>
      <c r="Z2441" s="117"/>
      <c r="AA2441" s="117"/>
      <c r="AB2441" s="117"/>
      <c r="AC2441" s="117"/>
      <c r="AD2441" s="117"/>
      <c r="AE2441" s="124" t="s">
        <v>2083</v>
      </c>
      <c r="AF2441" s="117"/>
      <c r="AG2441" s="117"/>
      <c r="AH2441" s="117"/>
      <c r="AI2441" s="117"/>
      <c r="AJ2441" s="117"/>
      <c r="AK2441" s="117"/>
      <c r="AL2441" s="117"/>
      <c r="AM2441" s="117"/>
      <c r="AN2441" s="117"/>
      <c r="AO2441" s="112"/>
      <c r="AP2441" s="113">
        <v>0</v>
      </c>
      <c r="AQ2441" s="113" t="e">
        <f t="shared" si="1370"/>
        <v>#REF!</v>
      </c>
      <c r="AR2441" s="113" t="e">
        <f t="shared" si="1371"/>
        <v>#REF!</v>
      </c>
      <c r="AS2441" s="118">
        <v>0</v>
      </c>
      <c r="AT2441" s="118">
        <v>0</v>
      </c>
      <c r="AU2441" s="119">
        <f t="shared" si="1374"/>
        <v>3353.9333333332984</v>
      </c>
      <c r="AV2441" s="95" t="s">
        <v>2337</v>
      </c>
    </row>
    <row r="2442" spans="2:48">
      <c r="B2442" s="122">
        <v>45790</v>
      </c>
      <c r="C2442" s="117" t="s">
        <v>138</v>
      </c>
      <c r="D2442" s="117"/>
      <c r="E2442" s="117"/>
      <c r="F2442" s="109" t="s">
        <v>100</v>
      </c>
      <c r="G2442" s="109"/>
      <c r="H2442" s="110"/>
      <c r="I2442" s="110"/>
      <c r="J2442" s="110"/>
      <c r="K2442" s="110"/>
      <c r="L2442" s="110"/>
      <c r="M2442" s="111"/>
      <c r="N2442" s="109">
        <v>38</v>
      </c>
      <c r="O2442" s="109" t="s">
        <v>101</v>
      </c>
      <c r="P2442" s="109">
        <v>136</v>
      </c>
      <c r="Q2442" s="109">
        <v>0</v>
      </c>
      <c r="R2442" s="109">
        <v>200</v>
      </c>
      <c r="S2442" s="109">
        <v>200</v>
      </c>
      <c r="T2442" s="112" t="s">
        <v>88</v>
      </c>
      <c r="U2442" s="117"/>
      <c r="V2442" s="117"/>
      <c r="W2442" s="117"/>
      <c r="X2442" s="117"/>
      <c r="Y2442" s="117"/>
      <c r="Z2442" s="117"/>
      <c r="AA2442" s="117"/>
      <c r="AB2442" s="117"/>
      <c r="AC2442" s="117"/>
      <c r="AD2442" s="117"/>
      <c r="AE2442" s="124"/>
      <c r="AF2442" s="117"/>
      <c r="AG2442" s="117"/>
      <c r="AH2442" s="117"/>
      <c r="AI2442" s="117"/>
      <c r="AJ2442" s="117"/>
      <c r="AK2442" s="117"/>
      <c r="AL2442" s="117"/>
      <c r="AM2442" s="117"/>
      <c r="AN2442" s="117"/>
      <c r="AO2442" s="112"/>
      <c r="AP2442" s="113">
        <v>0</v>
      </c>
      <c r="AQ2442" s="113" t="e">
        <f t="shared" si="1370"/>
        <v>#REF!</v>
      </c>
      <c r="AR2442" s="113" t="e">
        <f t="shared" si="1371"/>
        <v>#REF!</v>
      </c>
      <c r="AS2442" s="118">
        <v>0</v>
      </c>
      <c r="AT2442" s="118">
        <v>0</v>
      </c>
      <c r="AU2442" s="119">
        <f t="shared" si="1374"/>
        <v>3353.9333333332984</v>
      </c>
      <c r="AV2442" s="95" t="s">
        <v>2336</v>
      </c>
    </row>
    <row r="2443" spans="2:48">
      <c r="B2443" s="122">
        <v>45790</v>
      </c>
      <c r="C2443" s="117" t="s">
        <v>138</v>
      </c>
      <c r="D2443" s="147"/>
      <c r="E2443" s="117"/>
      <c r="F2443" s="115" t="s">
        <v>135</v>
      </c>
      <c r="G2443" s="109"/>
      <c r="H2443" s="110"/>
      <c r="I2443" s="110"/>
      <c r="J2443" s="110"/>
      <c r="K2443" s="110"/>
      <c r="L2443" s="110"/>
      <c r="M2443" s="111"/>
      <c r="N2443" s="109">
        <v>6</v>
      </c>
      <c r="O2443" s="109" t="s">
        <v>92</v>
      </c>
      <c r="P2443" s="109">
        <v>30</v>
      </c>
      <c r="Q2443" s="109">
        <v>0</v>
      </c>
      <c r="R2443" s="109">
        <v>359</v>
      </c>
      <c r="S2443" s="109">
        <v>359</v>
      </c>
      <c r="T2443" s="117" t="s">
        <v>88</v>
      </c>
      <c r="U2443" s="117"/>
      <c r="V2443" s="117"/>
      <c r="W2443" s="117"/>
      <c r="X2443" s="117"/>
      <c r="Y2443" s="117"/>
      <c r="Z2443" s="117"/>
      <c r="AA2443" s="117"/>
      <c r="AB2443" s="117"/>
      <c r="AC2443" s="117"/>
      <c r="AD2443" s="117"/>
      <c r="AE2443" s="124"/>
      <c r="AF2443" s="117"/>
      <c r="AG2443" s="117"/>
      <c r="AH2443" s="117"/>
      <c r="AI2443" s="117"/>
      <c r="AJ2443" s="117"/>
      <c r="AK2443" s="117"/>
      <c r="AL2443" s="117"/>
      <c r="AM2443" s="117"/>
      <c r="AN2443" s="117"/>
      <c r="AO2443" s="112"/>
      <c r="AP2443" s="113">
        <f t="shared" ref="AP2443:AP2444" si="1375">IF(O2443="A",AP2442+AA2443/60,AP2442)</f>
        <v>0</v>
      </c>
      <c r="AQ2443" s="113" t="e">
        <f t="shared" si="1370"/>
        <v>#REF!</v>
      </c>
      <c r="AR2443" s="113" t="e">
        <f t="shared" si="1371"/>
        <v>#REF!</v>
      </c>
      <c r="AS2443" s="118">
        <v>0</v>
      </c>
      <c r="AT2443" s="118">
        <v>0</v>
      </c>
      <c r="AU2443" s="119">
        <f t="shared" si="1374"/>
        <v>3353.9333333332984</v>
      </c>
    </row>
    <row r="2444" spans="2:48">
      <c r="B2444" s="122">
        <v>45790</v>
      </c>
      <c r="C2444" s="117" t="s">
        <v>138</v>
      </c>
      <c r="D2444" s="117"/>
      <c r="E2444" s="117"/>
      <c r="F2444" s="109" t="s">
        <v>102</v>
      </c>
      <c r="G2444" s="109"/>
      <c r="H2444" s="110"/>
      <c r="I2444" s="110"/>
      <c r="J2444" s="110"/>
      <c r="K2444" s="110"/>
      <c r="L2444" s="110"/>
      <c r="M2444" s="111"/>
      <c r="N2444" s="109">
        <v>1</v>
      </c>
      <c r="O2444" s="109" t="s">
        <v>92</v>
      </c>
      <c r="P2444" s="109">
        <v>60</v>
      </c>
      <c r="Q2444" s="109">
        <v>0</v>
      </c>
      <c r="R2444" s="109">
        <v>359</v>
      </c>
      <c r="S2444" s="109">
        <v>359</v>
      </c>
      <c r="T2444" s="117" t="s">
        <v>88</v>
      </c>
      <c r="U2444" s="117"/>
      <c r="V2444" s="117"/>
      <c r="W2444" s="117"/>
      <c r="X2444" s="117"/>
      <c r="Y2444" s="117"/>
      <c r="Z2444" s="117"/>
      <c r="AA2444" s="117">
        <f t="shared" ref="AA2444" si="1376">P2444*60+Q2444</f>
        <v>3600</v>
      </c>
      <c r="AB2444" s="117"/>
      <c r="AC2444" s="117"/>
      <c r="AD2444" s="117"/>
      <c r="AE2444" s="124"/>
      <c r="AF2444" s="117"/>
      <c r="AG2444" s="117"/>
      <c r="AH2444" s="117"/>
      <c r="AI2444" s="117"/>
      <c r="AJ2444" s="117"/>
      <c r="AK2444" s="117"/>
      <c r="AL2444" s="117"/>
      <c r="AM2444" s="117"/>
      <c r="AN2444" s="117"/>
      <c r="AO2444" s="112"/>
      <c r="AP2444" s="113">
        <f t="shared" si="1375"/>
        <v>0</v>
      </c>
      <c r="AQ2444" s="113" t="e">
        <f t="shared" si="1370"/>
        <v>#REF!</v>
      </c>
      <c r="AR2444" s="113" t="e">
        <f t="shared" si="1371"/>
        <v>#REF!</v>
      </c>
      <c r="AS2444" s="118">
        <v>0</v>
      </c>
      <c r="AT2444" s="118">
        <v>0</v>
      </c>
      <c r="AU2444" s="119">
        <f t="shared" si="1374"/>
        <v>3413.9333333332984</v>
      </c>
    </row>
    <row r="2445" spans="2:48">
      <c r="B2445" s="122">
        <v>45790</v>
      </c>
      <c r="C2445" s="117" t="s">
        <v>138</v>
      </c>
      <c r="D2445" s="117"/>
      <c r="E2445" s="117"/>
      <c r="F2445" s="109" t="s">
        <v>103</v>
      </c>
      <c r="G2445" s="109"/>
      <c r="H2445" s="110"/>
      <c r="I2445" s="110"/>
      <c r="J2445" s="110"/>
      <c r="K2445" s="110"/>
      <c r="L2445" s="110"/>
      <c r="M2445" s="111"/>
      <c r="N2445" s="109">
        <v>6</v>
      </c>
      <c r="O2445" s="109" t="s">
        <v>91</v>
      </c>
      <c r="P2445" s="109">
        <v>30</v>
      </c>
      <c r="Q2445" s="109">
        <v>0</v>
      </c>
      <c r="R2445" s="109">
        <v>359</v>
      </c>
      <c r="S2445" s="109">
        <v>359</v>
      </c>
      <c r="T2445" s="117" t="s">
        <v>88</v>
      </c>
      <c r="U2445" s="117"/>
      <c r="V2445" s="117"/>
      <c r="W2445" s="117"/>
      <c r="X2445" s="117"/>
      <c r="Y2445" s="117"/>
      <c r="Z2445" s="117"/>
      <c r="AA2445" s="117"/>
      <c r="AB2445" s="117"/>
      <c r="AC2445" s="117"/>
      <c r="AD2445" s="117"/>
      <c r="AE2445" s="124"/>
      <c r="AF2445" s="117"/>
      <c r="AG2445" s="117"/>
      <c r="AH2445" s="117"/>
      <c r="AI2445" s="117"/>
      <c r="AJ2445" s="117"/>
      <c r="AK2445" s="117"/>
      <c r="AL2445" s="117"/>
      <c r="AM2445" s="117"/>
      <c r="AN2445" s="117"/>
      <c r="AO2445" s="112"/>
      <c r="AP2445" s="113">
        <v>0</v>
      </c>
      <c r="AQ2445" s="113" t="e">
        <f t="shared" si="1370"/>
        <v>#REF!</v>
      </c>
      <c r="AR2445" s="113" t="e">
        <f t="shared" si="1371"/>
        <v>#REF!</v>
      </c>
      <c r="AS2445" s="118">
        <v>0</v>
      </c>
      <c r="AT2445" s="118">
        <v>0</v>
      </c>
      <c r="AU2445" s="119">
        <f t="shared" si="1374"/>
        <v>3413.9333333332984</v>
      </c>
    </row>
    <row r="2446" spans="2:48">
      <c r="B2446" s="122">
        <v>45790</v>
      </c>
      <c r="C2446" s="117" t="s">
        <v>138</v>
      </c>
      <c r="D2446" s="117"/>
      <c r="E2446" s="117"/>
      <c r="F2446" s="109" t="s">
        <v>104</v>
      </c>
      <c r="G2446" s="109"/>
      <c r="H2446" s="110"/>
      <c r="I2446" s="110"/>
      <c r="J2446" s="110"/>
      <c r="K2446" s="110"/>
      <c r="L2446" s="110"/>
      <c r="M2446" s="111"/>
      <c r="N2446" s="109">
        <v>1</v>
      </c>
      <c r="O2446" s="109" t="s">
        <v>91</v>
      </c>
      <c r="P2446" s="109">
        <v>60</v>
      </c>
      <c r="Q2446" s="109">
        <v>0</v>
      </c>
      <c r="R2446" s="109">
        <v>359</v>
      </c>
      <c r="S2446" s="109">
        <v>359</v>
      </c>
      <c r="T2446" s="117" t="s">
        <v>88</v>
      </c>
      <c r="U2446" s="117"/>
      <c r="V2446" s="117"/>
      <c r="W2446" s="117"/>
      <c r="X2446" s="117"/>
      <c r="Y2446" s="117"/>
      <c r="Z2446" s="117"/>
      <c r="AA2446" s="117">
        <f t="shared" ref="AA2446:AA2451" si="1377">P2446*60+Q2446</f>
        <v>3600</v>
      </c>
      <c r="AB2446" s="117"/>
      <c r="AC2446" s="117"/>
      <c r="AD2446" s="117"/>
      <c r="AE2446" s="124"/>
      <c r="AF2446" s="117"/>
      <c r="AG2446" s="117"/>
      <c r="AH2446" s="117"/>
      <c r="AI2446" s="117"/>
      <c r="AJ2446" s="117"/>
      <c r="AK2446" s="117"/>
      <c r="AL2446" s="117"/>
      <c r="AM2446" s="117"/>
      <c r="AN2446" s="117"/>
      <c r="AO2446" s="112"/>
      <c r="AP2446" s="113">
        <v>0</v>
      </c>
      <c r="AQ2446" s="113" t="e">
        <f t="shared" si="1370"/>
        <v>#REF!</v>
      </c>
      <c r="AR2446" s="113" t="e">
        <f t="shared" si="1371"/>
        <v>#REF!</v>
      </c>
      <c r="AS2446" s="118">
        <v>0</v>
      </c>
      <c r="AT2446" s="118">
        <v>0</v>
      </c>
      <c r="AU2446" s="119">
        <f t="shared" si="1374"/>
        <v>3473.9333333332984</v>
      </c>
    </row>
    <row r="2447" spans="2:48">
      <c r="B2447" s="122">
        <v>45791</v>
      </c>
      <c r="C2447" s="117" t="s">
        <v>110</v>
      </c>
      <c r="D2447" s="117"/>
      <c r="E2447" s="117"/>
      <c r="F2447" s="109" t="s">
        <v>104</v>
      </c>
      <c r="G2447" s="109"/>
      <c r="H2447" s="110"/>
      <c r="I2447" s="110"/>
      <c r="J2447" s="110"/>
      <c r="K2447" s="110"/>
      <c r="L2447" s="110"/>
      <c r="M2447" s="111"/>
      <c r="N2447" s="109">
        <v>1</v>
      </c>
      <c r="O2447" s="109" t="s">
        <v>91</v>
      </c>
      <c r="P2447" s="109">
        <v>60</v>
      </c>
      <c r="Q2447" s="109">
        <v>0</v>
      </c>
      <c r="R2447" s="109">
        <v>359</v>
      </c>
      <c r="S2447" s="109">
        <v>359</v>
      </c>
      <c r="T2447" s="117" t="s">
        <v>88</v>
      </c>
      <c r="U2447" s="117"/>
      <c r="V2447" s="117"/>
      <c r="W2447" s="117"/>
      <c r="X2447" s="117"/>
      <c r="Y2447" s="117"/>
      <c r="Z2447" s="117"/>
      <c r="AA2447" s="117">
        <f t="shared" si="1377"/>
        <v>3600</v>
      </c>
      <c r="AB2447" s="117"/>
      <c r="AC2447" s="117"/>
      <c r="AD2447" s="117"/>
      <c r="AE2447" s="124"/>
      <c r="AF2447" s="117"/>
      <c r="AG2447" s="117"/>
      <c r="AH2447" s="117"/>
      <c r="AI2447" s="117"/>
      <c r="AJ2447" s="117"/>
      <c r="AK2447" s="117"/>
      <c r="AL2447" s="117"/>
      <c r="AM2447" s="117"/>
      <c r="AN2447" s="117"/>
      <c r="AO2447" s="112"/>
      <c r="AP2447" s="113">
        <v>0</v>
      </c>
      <c r="AQ2447" s="113" t="e">
        <f t="shared" si="1370"/>
        <v>#REF!</v>
      </c>
      <c r="AR2447" s="113" t="e">
        <f t="shared" si="1371"/>
        <v>#REF!</v>
      </c>
      <c r="AS2447" s="118">
        <v>0</v>
      </c>
      <c r="AT2447" s="118">
        <v>0</v>
      </c>
      <c r="AU2447" s="119">
        <f t="shared" si="1374"/>
        <v>3533.9333333332984</v>
      </c>
    </row>
    <row r="2448" spans="2:48">
      <c r="B2448" s="122">
        <v>45791</v>
      </c>
      <c r="C2448" s="117" t="s">
        <v>110</v>
      </c>
      <c r="D2448" s="117"/>
      <c r="E2448" s="117"/>
      <c r="F2448" s="109" t="s">
        <v>104</v>
      </c>
      <c r="G2448" s="109"/>
      <c r="H2448" s="110"/>
      <c r="I2448" s="110"/>
      <c r="J2448" s="110"/>
      <c r="K2448" s="110"/>
      <c r="L2448" s="110"/>
      <c r="M2448" s="111"/>
      <c r="N2448" s="109">
        <v>1</v>
      </c>
      <c r="O2448" s="109" t="s">
        <v>91</v>
      </c>
      <c r="P2448" s="109">
        <v>60</v>
      </c>
      <c r="Q2448" s="109">
        <v>0</v>
      </c>
      <c r="R2448" s="109">
        <v>359</v>
      </c>
      <c r="S2448" s="109">
        <v>359</v>
      </c>
      <c r="T2448" s="117" t="s">
        <v>88</v>
      </c>
      <c r="U2448" s="117"/>
      <c r="V2448" s="117"/>
      <c r="W2448" s="117"/>
      <c r="X2448" s="117"/>
      <c r="Y2448" s="117"/>
      <c r="Z2448" s="117"/>
      <c r="AA2448" s="117">
        <f t="shared" si="1377"/>
        <v>3600</v>
      </c>
      <c r="AB2448" s="117"/>
      <c r="AC2448" s="117"/>
      <c r="AD2448" s="117"/>
      <c r="AE2448" s="124"/>
      <c r="AF2448" s="117"/>
      <c r="AG2448" s="117"/>
      <c r="AH2448" s="117"/>
      <c r="AI2448" s="117"/>
      <c r="AJ2448" s="117"/>
      <c r="AK2448" s="117"/>
      <c r="AL2448" s="117"/>
      <c r="AM2448" s="117"/>
      <c r="AN2448" s="117"/>
      <c r="AO2448" s="112"/>
      <c r="AP2448" s="113">
        <v>0</v>
      </c>
      <c r="AQ2448" s="113" t="e">
        <f t="shared" si="1370"/>
        <v>#REF!</v>
      </c>
      <c r="AR2448" s="113" t="e">
        <f t="shared" si="1371"/>
        <v>#REF!</v>
      </c>
      <c r="AS2448" s="118">
        <v>0</v>
      </c>
      <c r="AT2448" s="118">
        <v>0</v>
      </c>
      <c r="AU2448" s="119">
        <f t="shared" si="1374"/>
        <v>3593.9333333332984</v>
      </c>
    </row>
    <row r="2449" spans="2:47">
      <c r="B2449" s="122">
        <v>45791</v>
      </c>
      <c r="C2449" s="117" t="s">
        <v>110</v>
      </c>
      <c r="D2449" s="117"/>
      <c r="E2449" s="117"/>
      <c r="F2449" s="109" t="s">
        <v>104</v>
      </c>
      <c r="G2449" s="109"/>
      <c r="H2449" s="110"/>
      <c r="I2449" s="110"/>
      <c r="J2449" s="110"/>
      <c r="K2449" s="110"/>
      <c r="L2449" s="110"/>
      <c r="M2449" s="111"/>
      <c r="N2449" s="109">
        <v>1</v>
      </c>
      <c r="O2449" s="109" t="s">
        <v>91</v>
      </c>
      <c r="P2449" s="109">
        <v>60</v>
      </c>
      <c r="Q2449" s="109">
        <v>0</v>
      </c>
      <c r="R2449" s="109">
        <v>359</v>
      </c>
      <c r="S2449" s="109">
        <v>359</v>
      </c>
      <c r="T2449" s="117" t="s">
        <v>88</v>
      </c>
      <c r="U2449" s="117"/>
      <c r="V2449" s="117"/>
      <c r="W2449" s="117"/>
      <c r="X2449" s="117"/>
      <c r="Y2449" s="117"/>
      <c r="Z2449" s="117"/>
      <c r="AA2449" s="117">
        <f t="shared" si="1377"/>
        <v>3600</v>
      </c>
      <c r="AB2449" s="117"/>
      <c r="AC2449" s="117"/>
      <c r="AD2449" s="117"/>
      <c r="AE2449" s="124"/>
      <c r="AF2449" s="117"/>
      <c r="AG2449" s="117"/>
      <c r="AH2449" s="117"/>
      <c r="AI2449" s="117"/>
      <c r="AJ2449" s="117"/>
      <c r="AK2449" s="117"/>
      <c r="AL2449" s="117"/>
      <c r="AM2449" s="117"/>
      <c r="AN2449" s="117"/>
      <c r="AO2449" s="112"/>
      <c r="AP2449" s="113">
        <v>0</v>
      </c>
      <c r="AQ2449" s="113" t="e">
        <f t="shared" si="1370"/>
        <v>#REF!</v>
      </c>
      <c r="AR2449" s="113" t="e">
        <f t="shared" si="1371"/>
        <v>#REF!</v>
      </c>
      <c r="AS2449" s="118">
        <v>0</v>
      </c>
      <c r="AT2449" s="118">
        <v>0</v>
      </c>
      <c r="AU2449" s="119">
        <f t="shared" si="1374"/>
        <v>3653.9333333332984</v>
      </c>
    </row>
    <row r="2450" spans="2:47">
      <c r="B2450" s="96">
        <v>45791</v>
      </c>
      <c r="C2450" s="82" t="s">
        <v>155</v>
      </c>
      <c r="D2450" s="82"/>
      <c r="E2450" s="82"/>
      <c r="F2450" s="130" t="s">
        <v>105</v>
      </c>
      <c r="G2450" s="130" t="s">
        <v>89</v>
      </c>
      <c r="H2450" s="133" t="s">
        <v>89</v>
      </c>
      <c r="I2450" s="133" t="s">
        <v>89</v>
      </c>
      <c r="J2450" s="133" t="s">
        <v>89</v>
      </c>
      <c r="K2450" s="133" t="s">
        <v>89</v>
      </c>
      <c r="L2450" s="133" t="s">
        <v>95</v>
      </c>
      <c r="M2450" s="134" t="s">
        <v>106</v>
      </c>
      <c r="N2450" s="114">
        <v>3</v>
      </c>
      <c r="O2450" s="82" t="s">
        <v>114</v>
      </c>
      <c r="P2450" s="130">
        <v>3</v>
      </c>
      <c r="Q2450" s="114">
        <v>44</v>
      </c>
      <c r="R2450" s="130">
        <v>338</v>
      </c>
      <c r="S2450" s="130">
        <v>338</v>
      </c>
      <c r="T2450" s="84" t="s">
        <v>127</v>
      </c>
      <c r="U2450" s="82"/>
      <c r="V2450" s="82"/>
      <c r="W2450" s="82"/>
      <c r="X2450" s="82"/>
      <c r="Y2450" s="82"/>
      <c r="Z2450" s="82"/>
      <c r="AA2450" s="82">
        <f t="shared" si="1377"/>
        <v>224</v>
      </c>
      <c r="AB2450" s="82"/>
      <c r="AC2450" s="82"/>
      <c r="AD2450" s="82">
        <v>108.9</v>
      </c>
      <c r="AE2450" s="120">
        <v>2.375</v>
      </c>
      <c r="AF2450" s="82">
        <v>108.1</v>
      </c>
      <c r="AG2450" s="82">
        <v>93.9</v>
      </c>
      <c r="AH2450" s="132">
        <f>AF2450-AG2450</f>
        <v>14.199999999999989</v>
      </c>
      <c r="AI2450" s="82">
        <v>-1182.5909999999999</v>
      </c>
      <c r="AJ2450" s="82">
        <v>-474.58</v>
      </c>
      <c r="AK2450" s="82">
        <v>-1700.3420000000001</v>
      </c>
      <c r="AL2450" s="82">
        <v>-901.47</v>
      </c>
      <c r="AM2450" s="136">
        <f>AJ2450-AI2450</f>
        <v>708.01099999999997</v>
      </c>
      <c r="AN2450" s="136">
        <f>AL2450-AK2450</f>
        <v>798.87200000000007</v>
      </c>
      <c r="AO2450" s="136">
        <f>AD2450/AA2450*60</f>
        <v>29.169642857142861</v>
      </c>
      <c r="AP2450" s="93">
        <f t="shared" ref="AP2450:AP2451" si="1378">IF(O2450="A",AP2449+AA2450/60,AP2449)</f>
        <v>3.7333333333333334</v>
      </c>
      <c r="AQ2450" s="126" t="e">
        <f t="shared" si="1370"/>
        <v>#REF!</v>
      </c>
      <c r="AR2450" s="126" t="e">
        <f t="shared" si="1371"/>
        <v>#REF!</v>
      </c>
      <c r="AS2450" s="85">
        <f t="shared" ref="AS2450:AS2451" si="1379">IF(O2450="3C",AS2449+AA2450/60,AS2449)</f>
        <v>0</v>
      </c>
      <c r="AT2450" s="85">
        <f t="shared" ref="AT2450:AT2451" si="1380">AT2449+(AA2450/60)</f>
        <v>3.7333333333333334</v>
      </c>
      <c r="AU2450" s="125">
        <f t="shared" si="1374"/>
        <v>3657.6666666666315</v>
      </c>
    </row>
    <row r="2451" spans="2:47">
      <c r="B2451" s="96">
        <v>45791</v>
      </c>
      <c r="C2451" s="82" t="s">
        <v>164</v>
      </c>
      <c r="D2451" s="82" t="s">
        <v>116</v>
      </c>
      <c r="E2451" s="82" t="s">
        <v>3729</v>
      </c>
      <c r="F2451" s="84" t="s">
        <v>2338</v>
      </c>
      <c r="G2451" s="84" t="s">
        <v>2338</v>
      </c>
      <c r="H2451" s="84" t="s">
        <v>89</v>
      </c>
      <c r="I2451" s="84"/>
      <c r="J2451" s="84"/>
      <c r="K2451" s="84"/>
      <c r="L2451" s="84" t="s">
        <v>95</v>
      </c>
      <c r="M2451" s="84" t="s">
        <v>168</v>
      </c>
      <c r="N2451" s="84">
        <v>3</v>
      </c>
      <c r="O2451" s="84" t="s">
        <v>92</v>
      </c>
      <c r="P2451" s="84">
        <v>3</v>
      </c>
      <c r="Q2451" s="84">
        <v>44</v>
      </c>
      <c r="R2451" s="84">
        <v>338</v>
      </c>
      <c r="S2451" s="84">
        <v>338</v>
      </c>
      <c r="T2451" s="84" t="s">
        <v>88</v>
      </c>
      <c r="U2451" s="84"/>
      <c r="V2451" s="84"/>
      <c r="W2451" s="84"/>
      <c r="X2451" s="84"/>
      <c r="Y2451" s="84"/>
      <c r="Z2451" s="84"/>
      <c r="AA2451" s="82">
        <f t="shared" si="1377"/>
        <v>224</v>
      </c>
      <c r="AB2451" s="82">
        <v>111.6</v>
      </c>
      <c r="AC2451" s="82" t="s">
        <v>88</v>
      </c>
      <c r="AD2451" s="82"/>
      <c r="AE2451" s="120">
        <v>2.3730000000000002</v>
      </c>
      <c r="AF2451" s="82"/>
      <c r="AG2451" s="82"/>
      <c r="AH2451" s="82"/>
      <c r="AI2451" s="82"/>
      <c r="AJ2451" s="82"/>
      <c r="AK2451" s="82"/>
      <c r="AL2451" s="82"/>
      <c r="AM2451" s="82"/>
      <c r="AN2451" s="82"/>
      <c r="AO2451" s="87"/>
      <c r="AP2451" s="93">
        <f t="shared" si="1378"/>
        <v>3.7333333333333334</v>
      </c>
      <c r="AQ2451" s="126" t="e">
        <f t="shared" ref="AQ2451" si="1381">IF(O2451="B",AQ2450+AA2451/60,AQ2450)</f>
        <v>#REF!</v>
      </c>
      <c r="AR2451" s="126" t="e">
        <f t="shared" ref="AR2451" si="1382">IF(O2451="3A",AR2450+AA2451/60,AR2450)</f>
        <v>#REF!</v>
      </c>
      <c r="AS2451" s="85">
        <f t="shared" si="1379"/>
        <v>3.7333333333333334</v>
      </c>
      <c r="AT2451" s="85">
        <f t="shared" si="1380"/>
        <v>7.4666666666666668</v>
      </c>
      <c r="AU2451" s="125">
        <f t="shared" ref="AU2451" si="1383">AU2450+(AA2451/60)</f>
        <v>3661.3999999999646</v>
      </c>
    </row>
    <row r="2452" spans="2:47">
      <c r="B2452" s="96">
        <v>45791</v>
      </c>
      <c r="C2452" s="82" t="s">
        <v>164</v>
      </c>
      <c r="D2452" s="82" t="s">
        <v>116</v>
      </c>
      <c r="E2452" s="82" t="s">
        <v>3729</v>
      </c>
      <c r="F2452" s="84" t="s">
        <v>2339</v>
      </c>
      <c r="G2452" s="84" t="s">
        <v>2339</v>
      </c>
      <c r="H2452" s="84" t="s">
        <v>89</v>
      </c>
      <c r="I2452" s="84"/>
      <c r="J2452" s="84"/>
      <c r="K2452" s="84"/>
      <c r="L2452" s="84" t="s">
        <v>95</v>
      </c>
      <c r="M2452" s="84" t="s">
        <v>168</v>
      </c>
      <c r="N2452" s="84">
        <v>3</v>
      </c>
      <c r="O2452" s="84" t="s">
        <v>92</v>
      </c>
      <c r="P2452" s="84">
        <v>3</v>
      </c>
      <c r="Q2452" s="84">
        <v>44</v>
      </c>
      <c r="R2452" s="84">
        <v>338</v>
      </c>
      <c r="S2452" s="84">
        <v>338</v>
      </c>
      <c r="T2452" s="84" t="s">
        <v>88</v>
      </c>
      <c r="U2452" s="84"/>
      <c r="V2452" s="84"/>
      <c r="W2452" s="84"/>
      <c r="X2452" s="84"/>
      <c r="Y2452" s="84"/>
      <c r="Z2452" s="84"/>
      <c r="AA2452" s="82">
        <f t="shared" ref="AA2452:AA2453" si="1384">P2452*60+Q2452</f>
        <v>224</v>
      </c>
      <c r="AB2452" s="82">
        <v>95.6</v>
      </c>
      <c r="AC2452" s="82" t="s">
        <v>88</v>
      </c>
      <c r="AD2452" s="82"/>
      <c r="AE2452" s="120">
        <v>2.3420000000000001</v>
      </c>
      <c r="AF2452" s="82"/>
      <c r="AG2452" s="82"/>
      <c r="AH2452" s="82"/>
      <c r="AI2452" s="82"/>
      <c r="AJ2452" s="82"/>
      <c r="AK2452" s="82"/>
      <c r="AL2452" s="82"/>
      <c r="AM2452" s="82"/>
      <c r="AN2452" s="82"/>
      <c r="AO2452" s="87"/>
      <c r="AP2452" s="93">
        <f t="shared" ref="AP2452:AP2453" si="1385">IF(O2452="A",AP2451+AA2452/60,AP2451)</f>
        <v>3.7333333333333334</v>
      </c>
      <c r="AQ2452" s="126" t="e">
        <f t="shared" ref="AQ2452:AQ2453" si="1386">IF(O2452="B",AQ2451+AA2452/60,AQ2451)</f>
        <v>#REF!</v>
      </c>
      <c r="AR2452" s="126" t="e">
        <f t="shared" ref="AR2452:AR2453" si="1387">IF(O2452="3A",AR2451+AA2452/60,AR2451)</f>
        <v>#REF!</v>
      </c>
      <c r="AS2452" s="85">
        <f t="shared" ref="AS2452:AS2453" si="1388">IF(O2452="3C",AS2451+AA2452/60,AS2451)</f>
        <v>7.4666666666666668</v>
      </c>
      <c r="AT2452" s="85">
        <f t="shared" ref="AT2452:AT2453" si="1389">AT2451+(AA2452/60)</f>
        <v>11.2</v>
      </c>
      <c r="AU2452" s="125">
        <f t="shared" ref="AU2452:AU2453" si="1390">AU2451+(AA2452/60)</f>
        <v>3665.1333333332977</v>
      </c>
    </row>
    <row r="2453" spans="2:47">
      <c r="B2453" s="96">
        <v>45791</v>
      </c>
      <c r="C2453" s="82" t="s">
        <v>164</v>
      </c>
      <c r="D2453" s="82" t="s">
        <v>116</v>
      </c>
      <c r="E2453" s="82" t="s">
        <v>3729</v>
      </c>
      <c r="F2453" s="84" t="s">
        <v>2340</v>
      </c>
      <c r="G2453" s="84" t="s">
        <v>2340</v>
      </c>
      <c r="H2453" s="84" t="s">
        <v>89</v>
      </c>
      <c r="I2453" s="84"/>
      <c r="J2453" s="84"/>
      <c r="K2453" s="84"/>
      <c r="L2453" s="84" t="s">
        <v>95</v>
      </c>
      <c r="M2453" s="84" t="s">
        <v>168</v>
      </c>
      <c r="N2453" s="84">
        <v>3</v>
      </c>
      <c r="O2453" s="84" t="s">
        <v>92</v>
      </c>
      <c r="P2453" s="84">
        <v>3</v>
      </c>
      <c r="Q2453" s="84">
        <v>44</v>
      </c>
      <c r="R2453" s="84">
        <v>338</v>
      </c>
      <c r="S2453" s="84">
        <v>338</v>
      </c>
      <c r="T2453" s="84" t="s">
        <v>88</v>
      </c>
      <c r="U2453" s="84"/>
      <c r="V2453" s="84"/>
      <c r="W2453" s="84"/>
      <c r="X2453" s="84"/>
      <c r="Y2453" s="84"/>
      <c r="Z2453" s="84"/>
      <c r="AA2453" s="82">
        <f t="shared" si="1384"/>
        <v>224</v>
      </c>
      <c r="AB2453" s="82">
        <v>111.6</v>
      </c>
      <c r="AC2453" s="82" t="s">
        <v>88</v>
      </c>
      <c r="AD2453" s="82"/>
      <c r="AE2453" s="120">
        <v>2.3809999999999998</v>
      </c>
      <c r="AF2453" s="82"/>
      <c r="AG2453" s="82"/>
      <c r="AH2453" s="82"/>
      <c r="AI2453" s="82"/>
      <c r="AJ2453" s="82"/>
      <c r="AK2453" s="82"/>
      <c r="AL2453" s="82"/>
      <c r="AM2453" s="82"/>
      <c r="AN2453" s="82"/>
      <c r="AO2453" s="87"/>
      <c r="AP2453" s="93">
        <f t="shared" si="1385"/>
        <v>3.7333333333333334</v>
      </c>
      <c r="AQ2453" s="126" t="e">
        <f t="shared" si="1386"/>
        <v>#REF!</v>
      </c>
      <c r="AR2453" s="126" t="e">
        <f t="shared" si="1387"/>
        <v>#REF!</v>
      </c>
      <c r="AS2453" s="85">
        <f t="shared" si="1388"/>
        <v>11.2</v>
      </c>
      <c r="AT2453" s="85">
        <f t="shared" si="1389"/>
        <v>14.933333333333334</v>
      </c>
      <c r="AU2453" s="125">
        <f t="shared" si="1390"/>
        <v>3668.8666666666309</v>
      </c>
    </row>
    <row r="2454" spans="2:47">
      <c r="B2454" s="96">
        <v>45791</v>
      </c>
      <c r="C2454" s="82" t="s">
        <v>1038</v>
      </c>
      <c r="D2454" s="82" t="s">
        <v>116</v>
      </c>
      <c r="E2454" s="82" t="s">
        <v>3729</v>
      </c>
      <c r="F2454" s="84" t="s">
        <v>2341</v>
      </c>
      <c r="G2454" s="84" t="s">
        <v>2341</v>
      </c>
      <c r="H2454" s="84" t="s">
        <v>89</v>
      </c>
      <c r="I2454" s="84"/>
      <c r="J2454" s="84"/>
      <c r="K2454" s="84"/>
      <c r="L2454" s="84" t="s">
        <v>95</v>
      </c>
      <c r="M2454" s="84" t="s">
        <v>168</v>
      </c>
      <c r="N2454" s="84">
        <v>3</v>
      </c>
      <c r="O2454" s="84" t="s">
        <v>92</v>
      </c>
      <c r="P2454" s="84">
        <v>3</v>
      </c>
      <c r="Q2454" s="84">
        <v>44</v>
      </c>
      <c r="R2454" s="84">
        <v>338</v>
      </c>
      <c r="S2454" s="84">
        <v>338</v>
      </c>
      <c r="T2454" s="84" t="s">
        <v>88</v>
      </c>
      <c r="U2454" s="84"/>
      <c r="V2454" s="84"/>
      <c r="W2454" s="84"/>
      <c r="X2454" s="84"/>
      <c r="Y2454" s="84"/>
      <c r="Z2454" s="84"/>
      <c r="AA2454" s="82">
        <f t="shared" si="1368"/>
        <v>224</v>
      </c>
      <c r="AB2454" s="82">
        <v>112.8</v>
      </c>
      <c r="AC2454" s="82" t="s">
        <v>88</v>
      </c>
      <c r="AD2454" s="82"/>
      <c r="AE2454" s="120">
        <v>2.3730000000000002</v>
      </c>
      <c r="AF2454" s="82"/>
      <c r="AG2454" s="82"/>
      <c r="AH2454" s="82"/>
      <c r="AI2454" s="82"/>
      <c r="AJ2454" s="82"/>
      <c r="AK2454" s="82"/>
      <c r="AL2454" s="82"/>
      <c r="AM2454" s="82"/>
      <c r="AN2454" s="82"/>
      <c r="AO2454" s="87"/>
      <c r="AP2454" s="93">
        <f t="shared" si="1369"/>
        <v>3.7333333333333334</v>
      </c>
      <c r="AQ2454" s="126" t="e">
        <f t="shared" si="1370"/>
        <v>#REF!</v>
      </c>
      <c r="AR2454" s="126" t="e">
        <f t="shared" si="1371"/>
        <v>#REF!</v>
      </c>
      <c r="AS2454" s="85">
        <f t="shared" si="1372"/>
        <v>14.933333333333334</v>
      </c>
      <c r="AT2454" s="85">
        <f t="shared" si="1373"/>
        <v>18.666666666666668</v>
      </c>
      <c r="AU2454" s="125">
        <f t="shared" si="1374"/>
        <v>3672.599999999964</v>
      </c>
    </row>
    <row r="2455" spans="2:47">
      <c r="B2455" s="96">
        <v>45791</v>
      </c>
      <c r="C2455" s="82" t="s">
        <v>1038</v>
      </c>
      <c r="D2455" s="82" t="s">
        <v>116</v>
      </c>
      <c r="E2455" s="82" t="s">
        <v>3729</v>
      </c>
      <c r="F2455" s="84" t="s">
        <v>2342</v>
      </c>
      <c r="G2455" s="84" t="s">
        <v>2342</v>
      </c>
      <c r="H2455" s="84" t="s">
        <v>89</v>
      </c>
      <c r="I2455" s="84"/>
      <c r="J2455" s="84"/>
      <c r="K2455" s="84"/>
      <c r="L2455" s="84" t="s">
        <v>95</v>
      </c>
      <c r="M2455" s="84" t="s">
        <v>168</v>
      </c>
      <c r="N2455" s="84">
        <v>3</v>
      </c>
      <c r="O2455" s="84" t="s">
        <v>92</v>
      </c>
      <c r="P2455" s="84">
        <v>3</v>
      </c>
      <c r="Q2455" s="84">
        <v>44</v>
      </c>
      <c r="R2455" s="84">
        <v>338</v>
      </c>
      <c r="S2455" s="84">
        <v>338</v>
      </c>
      <c r="T2455" s="84" t="s">
        <v>88</v>
      </c>
      <c r="U2455" s="84"/>
      <c r="V2455" s="84"/>
      <c r="W2455" s="84"/>
      <c r="X2455" s="84"/>
      <c r="Y2455" s="84"/>
      <c r="Z2455" s="84"/>
      <c r="AA2455" s="82">
        <f t="shared" si="1368"/>
        <v>224</v>
      </c>
      <c r="AB2455" s="82">
        <v>96.6</v>
      </c>
      <c r="AC2455" s="82" t="s">
        <v>88</v>
      </c>
      <c r="AD2455" s="82"/>
      <c r="AE2455" s="120">
        <v>2.3450000000000002</v>
      </c>
      <c r="AF2455" s="82"/>
      <c r="AG2455" s="82"/>
      <c r="AH2455" s="82"/>
      <c r="AI2455" s="82"/>
      <c r="AJ2455" s="82"/>
      <c r="AK2455" s="82"/>
      <c r="AL2455" s="82"/>
      <c r="AM2455" s="82"/>
      <c r="AN2455" s="82"/>
      <c r="AO2455" s="87"/>
      <c r="AP2455" s="93">
        <f t="shared" si="1369"/>
        <v>3.7333333333333334</v>
      </c>
      <c r="AQ2455" s="126" t="e">
        <f t="shared" si="1370"/>
        <v>#REF!</v>
      </c>
      <c r="AR2455" s="126" t="e">
        <f t="shared" si="1371"/>
        <v>#REF!</v>
      </c>
      <c r="AS2455" s="85">
        <f t="shared" si="1372"/>
        <v>18.666666666666668</v>
      </c>
      <c r="AT2455" s="85">
        <f t="shared" si="1373"/>
        <v>22.400000000000002</v>
      </c>
      <c r="AU2455" s="125">
        <f t="shared" si="1374"/>
        <v>3676.3333333332971</v>
      </c>
    </row>
    <row r="2456" spans="2:47">
      <c r="B2456" s="96">
        <v>45791</v>
      </c>
      <c r="C2456" s="82" t="s">
        <v>1038</v>
      </c>
      <c r="D2456" s="82" t="s">
        <v>116</v>
      </c>
      <c r="E2456" s="82" t="s">
        <v>3729</v>
      </c>
      <c r="F2456" s="84" t="s">
        <v>2343</v>
      </c>
      <c r="G2456" s="84" t="s">
        <v>2343</v>
      </c>
      <c r="H2456" s="84" t="s">
        <v>89</v>
      </c>
      <c r="I2456" s="84"/>
      <c r="J2456" s="84"/>
      <c r="K2456" s="84"/>
      <c r="L2456" s="84" t="s">
        <v>95</v>
      </c>
      <c r="M2456" s="84" t="s">
        <v>168</v>
      </c>
      <c r="N2456" s="84">
        <v>3</v>
      </c>
      <c r="O2456" s="84" t="s">
        <v>92</v>
      </c>
      <c r="P2456" s="84">
        <v>3</v>
      </c>
      <c r="Q2456" s="84">
        <v>44</v>
      </c>
      <c r="R2456" s="84">
        <v>338</v>
      </c>
      <c r="S2456" s="84">
        <v>338</v>
      </c>
      <c r="T2456" s="84" t="s">
        <v>88</v>
      </c>
      <c r="U2456" s="84"/>
      <c r="V2456" s="84"/>
      <c r="W2456" s="84"/>
      <c r="X2456" s="84"/>
      <c r="Y2456" s="84"/>
      <c r="Z2456" s="84"/>
      <c r="AA2456" s="82">
        <f t="shared" si="1368"/>
        <v>224</v>
      </c>
      <c r="AB2456" s="82">
        <v>112.1</v>
      </c>
      <c r="AC2456" s="82" t="s">
        <v>88</v>
      </c>
      <c r="AD2456" s="82"/>
      <c r="AE2456" s="120">
        <v>2.3759999999999999</v>
      </c>
      <c r="AF2456" s="82" t="s">
        <v>589</v>
      </c>
      <c r="AG2456" s="82"/>
      <c r="AH2456" s="82"/>
      <c r="AI2456" s="82"/>
      <c r="AJ2456" s="82"/>
      <c r="AK2456" s="82"/>
      <c r="AL2456" s="82"/>
      <c r="AM2456" s="82"/>
      <c r="AN2456" s="82"/>
      <c r="AO2456" s="87"/>
      <c r="AP2456" s="93">
        <f t="shared" si="1369"/>
        <v>3.7333333333333334</v>
      </c>
      <c r="AQ2456" s="126" t="e">
        <f t="shared" si="1370"/>
        <v>#REF!</v>
      </c>
      <c r="AR2456" s="126" t="e">
        <f t="shared" si="1371"/>
        <v>#REF!</v>
      </c>
      <c r="AS2456" s="85">
        <f t="shared" si="1372"/>
        <v>22.400000000000002</v>
      </c>
      <c r="AT2456" s="85">
        <f t="shared" si="1373"/>
        <v>26.133333333333336</v>
      </c>
      <c r="AU2456" s="125">
        <f t="shared" si="1374"/>
        <v>3680.0666666666302</v>
      </c>
    </row>
    <row r="2457" spans="2:47">
      <c r="B2457" s="96">
        <v>45791</v>
      </c>
      <c r="C2457" s="82" t="s">
        <v>1038</v>
      </c>
      <c r="D2457" s="82" t="s">
        <v>116</v>
      </c>
      <c r="E2457" s="82" t="s">
        <v>3729</v>
      </c>
      <c r="F2457" s="84" t="s">
        <v>2344</v>
      </c>
      <c r="G2457" s="84" t="s">
        <v>2344</v>
      </c>
      <c r="H2457" s="84" t="s">
        <v>89</v>
      </c>
      <c r="I2457" s="84"/>
      <c r="J2457" s="84"/>
      <c r="K2457" s="84"/>
      <c r="L2457" s="84" t="s">
        <v>95</v>
      </c>
      <c r="M2457" s="84" t="s">
        <v>168</v>
      </c>
      <c r="N2457" s="84">
        <v>3</v>
      </c>
      <c r="O2457" s="84" t="s">
        <v>92</v>
      </c>
      <c r="P2457" s="84">
        <v>3</v>
      </c>
      <c r="Q2457" s="84">
        <v>44</v>
      </c>
      <c r="R2457" s="84">
        <v>338</v>
      </c>
      <c r="S2457" s="84">
        <v>338</v>
      </c>
      <c r="T2457" s="84" t="s">
        <v>88</v>
      </c>
      <c r="U2457" s="84"/>
      <c r="V2457" s="84"/>
      <c r="W2457" s="84"/>
      <c r="X2457" s="84"/>
      <c r="Y2457" s="84"/>
      <c r="Z2457" s="84"/>
      <c r="AA2457" s="82">
        <f t="shared" si="1368"/>
        <v>224</v>
      </c>
      <c r="AB2457" s="82">
        <v>111.9</v>
      </c>
      <c r="AC2457" s="82" t="s">
        <v>88</v>
      </c>
      <c r="AD2457" s="82"/>
      <c r="AE2457" s="120">
        <v>2.3740000000000001</v>
      </c>
      <c r="AF2457" s="82"/>
      <c r="AG2457" s="82"/>
      <c r="AH2457" s="82"/>
      <c r="AI2457" s="82"/>
      <c r="AJ2457" s="82"/>
      <c r="AK2457" s="82"/>
      <c r="AL2457" s="82"/>
      <c r="AM2457" s="82"/>
      <c r="AN2457" s="82"/>
      <c r="AO2457" s="87"/>
      <c r="AP2457" s="93">
        <f t="shared" si="1369"/>
        <v>3.7333333333333334</v>
      </c>
      <c r="AQ2457" s="126" t="e">
        <f t="shared" si="1370"/>
        <v>#REF!</v>
      </c>
      <c r="AR2457" s="126" t="e">
        <f t="shared" si="1371"/>
        <v>#REF!</v>
      </c>
      <c r="AS2457" s="85">
        <f t="shared" si="1372"/>
        <v>26.133333333333336</v>
      </c>
      <c r="AT2457" s="85">
        <f t="shared" si="1373"/>
        <v>29.866666666666671</v>
      </c>
      <c r="AU2457" s="125">
        <f t="shared" si="1374"/>
        <v>3683.7999999999633</v>
      </c>
    </row>
    <row r="2458" spans="2:47">
      <c r="B2458" s="96">
        <v>45792</v>
      </c>
      <c r="C2458" s="82" t="s">
        <v>1038</v>
      </c>
      <c r="D2458" s="82"/>
      <c r="E2458" s="82"/>
      <c r="F2458" s="92" t="s">
        <v>595</v>
      </c>
      <c r="G2458" s="94"/>
      <c r="H2458" s="128"/>
      <c r="I2458" s="128"/>
      <c r="J2458" s="128"/>
      <c r="K2458" s="128"/>
      <c r="L2458" s="128"/>
      <c r="M2458" s="129"/>
      <c r="N2458" s="94">
        <v>9</v>
      </c>
      <c r="O2458" s="92" t="s">
        <v>124</v>
      </c>
      <c r="P2458" s="94">
        <v>2</v>
      </c>
      <c r="Q2458" s="94">
        <v>0</v>
      </c>
      <c r="R2458" s="82">
        <v>338</v>
      </c>
      <c r="S2458" s="82">
        <v>338</v>
      </c>
      <c r="T2458" s="84" t="s">
        <v>88</v>
      </c>
      <c r="U2458" s="84"/>
      <c r="V2458" s="84"/>
      <c r="W2458" s="84"/>
      <c r="X2458" s="84"/>
      <c r="Y2458" s="84"/>
      <c r="Z2458" s="84"/>
      <c r="AA2458" s="82">
        <f t="shared" si="1368"/>
        <v>120</v>
      </c>
      <c r="AB2458" s="82"/>
      <c r="AC2458" s="82"/>
      <c r="AD2458" s="82"/>
      <c r="AE2458" s="120"/>
      <c r="AF2458" s="82"/>
      <c r="AG2458" s="82"/>
      <c r="AH2458" s="82"/>
      <c r="AI2458" s="82"/>
      <c r="AJ2458" s="82"/>
      <c r="AK2458" s="82"/>
      <c r="AL2458" s="82"/>
      <c r="AM2458" s="82"/>
      <c r="AN2458" s="82"/>
      <c r="AO2458" s="87"/>
      <c r="AP2458" s="93">
        <f t="shared" si="1369"/>
        <v>3.7333333333333334</v>
      </c>
      <c r="AQ2458" s="126" t="e">
        <f t="shared" si="1370"/>
        <v>#REF!</v>
      </c>
      <c r="AR2458" s="126" t="e">
        <f t="shared" si="1371"/>
        <v>#REF!</v>
      </c>
      <c r="AS2458" s="85">
        <f t="shared" si="1372"/>
        <v>28.133333333333336</v>
      </c>
      <c r="AT2458" s="85">
        <f t="shared" si="1373"/>
        <v>31.866666666666671</v>
      </c>
      <c r="AU2458" s="125">
        <f t="shared" si="1374"/>
        <v>3685.7999999999633</v>
      </c>
    </row>
    <row r="2459" spans="2:47">
      <c r="B2459" s="96">
        <v>45792</v>
      </c>
      <c r="C2459" s="82" t="s">
        <v>1038</v>
      </c>
      <c r="D2459" s="82" t="s">
        <v>116</v>
      </c>
      <c r="E2459" s="82" t="s">
        <v>3729</v>
      </c>
      <c r="F2459" s="84" t="s">
        <v>2345</v>
      </c>
      <c r="G2459" s="92" t="s">
        <v>109</v>
      </c>
      <c r="H2459" s="86" t="s">
        <v>165</v>
      </c>
      <c r="I2459" s="86" t="s">
        <v>597</v>
      </c>
      <c r="J2459" s="86" t="s">
        <v>109</v>
      </c>
      <c r="K2459" s="86" t="s">
        <v>109</v>
      </c>
      <c r="L2459" s="86" t="s">
        <v>109</v>
      </c>
      <c r="M2459" s="86" t="s">
        <v>109</v>
      </c>
      <c r="N2459" s="94">
        <v>3</v>
      </c>
      <c r="O2459" s="92" t="s">
        <v>124</v>
      </c>
      <c r="P2459" s="94">
        <v>3</v>
      </c>
      <c r="Q2459" s="94">
        <v>44</v>
      </c>
      <c r="R2459" s="82">
        <v>338</v>
      </c>
      <c r="S2459" s="82">
        <v>338</v>
      </c>
      <c r="T2459" s="84" t="s">
        <v>88</v>
      </c>
      <c r="U2459" s="84"/>
      <c r="V2459" s="84"/>
      <c r="W2459" s="84"/>
      <c r="X2459" s="84"/>
      <c r="Y2459" s="84"/>
      <c r="Z2459" s="84"/>
      <c r="AA2459" s="82">
        <f t="shared" si="1368"/>
        <v>224</v>
      </c>
      <c r="AB2459" s="82"/>
      <c r="AC2459" s="82"/>
      <c r="AD2459" s="82">
        <v>109.7</v>
      </c>
      <c r="AE2459" s="120">
        <v>2.3679999999999999</v>
      </c>
      <c r="AF2459" s="82"/>
      <c r="AG2459" s="82"/>
      <c r="AH2459" s="82"/>
      <c r="AI2459" s="82"/>
      <c r="AJ2459" s="82"/>
      <c r="AK2459" s="82"/>
      <c r="AL2459" s="82"/>
      <c r="AM2459" s="82"/>
      <c r="AN2459" s="82"/>
      <c r="AO2459" s="87"/>
      <c r="AP2459" s="93">
        <f t="shared" si="1369"/>
        <v>3.7333333333333334</v>
      </c>
      <c r="AQ2459" s="126" t="e">
        <f t="shared" si="1370"/>
        <v>#REF!</v>
      </c>
      <c r="AR2459" s="126" t="e">
        <f t="shared" si="1371"/>
        <v>#REF!</v>
      </c>
      <c r="AS2459" s="85">
        <f t="shared" si="1372"/>
        <v>31.866666666666671</v>
      </c>
      <c r="AT2459" s="85">
        <f t="shared" si="1373"/>
        <v>35.6</v>
      </c>
      <c r="AU2459" s="125">
        <f t="shared" si="1374"/>
        <v>3689.5333333332965</v>
      </c>
    </row>
    <row r="2460" spans="2:47">
      <c r="B2460" s="96">
        <v>45792</v>
      </c>
      <c r="C2460" s="82" t="s">
        <v>1038</v>
      </c>
      <c r="D2460" s="82" t="s">
        <v>2347</v>
      </c>
      <c r="E2460" s="82" t="s">
        <v>3729</v>
      </c>
      <c r="F2460" s="84" t="s">
        <v>2346</v>
      </c>
      <c r="G2460" s="84" t="s">
        <v>2346</v>
      </c>
      <c r="H2460" s="84" t="s">
        <v>89</v>
      </c>
      <c r="I2460" s="84"/>
      <c r="J2460" s="84"/>
      <c r="K2460" s="84"/>
      <c r="L2460" s="84" t="s">
        <v>95</v>
      </c>
      <c r="M2460" s="84" t="s">
        <v>168</v>
      </c>
      <c r="N2460" s="84">
        <v>27</v>
      </c>
      <c r="O2460" s="84" t="s">
        <v>124</v>
      </c>
      <c r="P2460" s="84">
        <v>3</v>
      </c>
      <c r="Q2460" s="84">
        <v>44</v>
      </c>
      <c r="R2460" s="84">
        <v>338</v>
      </c>
      <c r="S2460" s="84">
        <v>338</v>
      </c>
      <c r="T2460" s="84" t="s">
        <v>88</v>
      </c>
      <c r="U2460" s="84"/>
      <c r="V2460" s="84"/>
      <c r="W2460" s="84"/>
      <c r="X2460" s="84"/>
      <c r="Y2460" s="84"/>
      <c r="Z2460" s="84"/>
      <c r="AA2460" s="82">
        <f t="shared" si="1368"/>
        <v>224</v>
      </c>
      <c r="AB2460" s="82">
        <v>96.2</v>
      </c>
      <c r="AC2460" s="82" t="s">
        <v>88</v>
      </c>
      <c r="AD2460" s="82"/>
      <c r="AE2460" s="120">
        <v>2.3220000000000001</v>
      </c>
      <c r="AF2460" s="82"/>
      <c r="AG2460" s="82"/>
      <c r="AH2460" s="82"/>
      <c r="AI2460" s="82"/>
      <c r="AJ2460" s="82"/>
      <c r="AK2460" s="82"/>
      <c r="AL2460" s="82"/>
      <c r="AM2460" s="82"/>
      <c r="AN2460" s="82"/>
      <c r="AO2460" s="87"/>
      <c r="AP2460" s="93">
        <f t="shared" si="1369"/>
        <v>3.7333333333333334</v>
      </c>
      <c r="AQ2460" s="126" t="e">
        <f t="shared" si="1370"/>
        <v>#REF!</v>
      </c>
      <c r="AR2460" s="126" t="e">
        <f t="shared" si="1371"/>
        <v>#REF!</v>
      </c>
      <c r="AS2460" s="85">
        <f t="shared" si="1372"/>
        <v>35.6</v>
      </c>
      <c r="AT2460" s="85">
        <f t="shared" si="1373"/>
        <v>39.333333333333336</v>
      </c>
      <c r="AU2460" s="125">
        <f t="shared" si="1374"/>
        <v>3693.2666666666296</v>
      </c>
    </row>
    <row r="2461" spans="2:47">
      <c r="B2461" s="96">
        <v>45792</v>
      </c>
      <c r="C2461" s="82" t="s">
        <v>1038</v>
      </c>
      <c r="D2461" s="82" t="s">
        <v>134</v>
      </c>
      <c r="E2461" s="82" t="s">
        <v>3729</v>
      </c>
      <c r="F2461" s="84" t="s">
        <v>2348</v>
      </c>
      <c r="G2461" s="84" t="s">
        <v>2348</v>
      </c>
      <c r="H2461" s="84" t="s">
        <v>89</v>
      </c>
      <c r="I2461" s="84"/>
      <c r="J2461" s="84"/>
      <c r="K2461" s="84"/>
      <c r="L2461" s="84" t="s">
        <v>95</v>
      </c>
      <c r="M2461" s="84" t="s">
        <v>168</v>
      </c>
      <c r="N2461" s="84">
        <v>3</v>
      </c>
      <c r="O2461" s="84" t="s">
        <v>92</v>
      </c>
      <c r="P2461" s="84">
        <v>3</v>
      </c>
      <c r="Q2461" s="84">
        <v>44</v>
      </c>
      <c r="R2461" s="84">
        <v>338</v>
      </c>
      <c r="S2461" s="84">
        <v>338</v>
      </c>
      <c r="T2461" s="84" t="s">
        <v>88</v>
      </c>
      <c r="U2461" s="84"/>
      <c r="V2461" s="84"/>
      <c r="W2461" s="84"/>
      <c r="X2461" s="84"/>
      <c r="Y2461" s="84"/>
      <c r="Z2461" s="84"/>
      <c r="AA2461" s="82">
        <f t="shared" si="1368"/>
        <v>224</v>
      </c>
      <c r="AB2461" s="82">
        <v>112.9</v>
      </c>
      <c r="AC2461" s="82" t="s">
        <v>88</v>
      </c>
      <c r="AD2461" s="82"/>
      <c r="AE2461" s="120">
        <v>2.3740000000000001</v>
      </c>
      <c r="AF2461" s="82"/>
      <c r="AG2461" s="82"/>
      <c r="AH2461" s="82"/>
      <c r="AI2461" s="82"/>
      <c r="AJ2461" s="82"/>
      <c r="AK2461" s="82"/>
      <c r="AL2461" s="82"/>
      <c r="AM2461" s="82"/>
      <c r="AN2461" s="82"/>
      <c r="AO2461" s="87"/>
      <c r="AP2461" s="93">
        <f t="shared" si="1369"/>
        <v>3.7333333333333334</v>
      </c>
      <c r="AQ2461" s="126" t="e">
        <f t="shared" si="1370"/>
        <v>#REF!</v>
      </c>
      <c r="AR2461" s="126" t="e">
        <f t="shared" si="1371"/>
        <v>#REF!</v>
      </c>
      <c r="AS2461" s="85">
        <f t="shared" si="1372"/>
        <v>39.333333333333336</v>
      </c>
      <c r="AT2461" s="85">
        <f t="shared" si="1373"/>
        <v>43.06666666666667</v>
      </c>
      <c r="AU2461" s="125">
        <f t="shared" si="1374"/>
        <v>3696.9999999999627</v>
      </c>
    </row>
    <row r="2462" spans="2:47">
      <c r="B2462" s="96">
        <v>45792</v>
      </c>
      <c r="C2462" s="82" t="s">
        <v>1038</v>
      </c>
      <c r="D2462" s="82" t="s">
        <v>134</v>
      </c>
      <c r="E2462" s="82" t="s">
        <v>3729</v>
      </c>
      <c r="F2462" s="84" t="s">
        <v>2349</v>
      </c>
      <c r="G2462" s="84" t="s">
        <v>2349</v>
      </c>
      <c r="H2462" s="84" t="s">
        <v>89</v>
      </c>
      <c r="I2462" s="84"/>
      <c r="J2462" s="84"/>
      <c r="K2462" s="84"/>
      <c r="L2462" s="84" t="s">
        <v>95</v>
      </c>
      <c r="M2462" s="84" t="s">
        <v>168</v>
      </c>
      <c r="N2462" s="84">
        <v>3</v>
      </c>
      <c r="O2462" s="84" t="s">
        <v>92</v>
      </c>
      <c r="P2462" s="84">
        <v>3</v>
      </c>
      <c r="Q2462" s="84">
        <v>44</v>
      </c>
      <c r="R2462" s="84">
        <v>338</v>
      </c>
      <c r="S2462" s="84">
        <v>338</v>
      </c>
      <c r="T2462" s="84" t="s">
        <v>88</v>
      </c>
      <c r="U2462" s="84"/>
      <c r="V2462" s="84"/>
      <c r="W2462" s="84"/>
      <c r="X2462" s="84"/>
      <c r="Y2462" s="84"/>
      <c r="Z2462" s="84"/>
      <c r="AA2462" s="82">
        <f t="shared" si="1368"/>
        <v>224</v>
      </c>
      <c r="AB2462" s="82">
        <v>95.2</v>
      </c>
      <c r="AC2462" s="82" t="s">
        <v>88</v>
      </c>
      <c r="AD2462" s="82"/>
      <c r="AE2462" s="120">
        <v>2.339</v>
      </c>
      <c r="AF2462" s="82"/>
      <c r="AG2462" s="82"/>
      <c r="AH2462" s="82"/>
      <c r="AI2462" s="82"/>
      <c r="AJ2462" s="82"/>
      <c r="AK2462" s="82"/>
      <c r="AL2462" s="82"/>
      <c r="AM2462" s="82"/>
      <c r="AN2462" s="82"/>
      <c r="AO2462" s="87"/>
      <c r="AP2462" s="93">
        <f t="shared" si="1369"/>
        <v>3.7333333333333334</v>
      </c>
      <c r="AQ2462" s="126" t="e">
        <f t="shared" si="1370"/>
        <v>#REF!</v>
      </c>
      <c r="AR2462" s="126" t="e">
        <f t="shared" si="1371"/>
        <v>#REF!</v>
      </c>
      <c r="AS2462" s="85">
        <f t="shared" si="1372"/>
        <v>43.06666666666667</v>
      </c>
      <c r="AT2462" s="85">
        <f t="shared" si="1373"/>
        <v>46.800000000000004</v>
      </c>
      <c r="AU2462" s="125">
        <f t="shared" si="1374"/>
        <v>3700.7333333332958</v>
      </c>
    </row>
    <row r="2463" spans="2:47">
      <c r="B2463" s="96">
        <v>45792</v>
      </c>
      <c r="C2463" s="82" t="s">
        <v>1038</v>
      </c>
      <c r="D2463" s="82" t="s">
        <v>134</v>
      </c>
      <c r="E2463" s="82" t="s">
        <v>3729</v>
      </c>
      <c r="F2463" s="84" t="s">
        <v>2350</v>
      </c>
      <c r="G2463" s="84" t="s">
        <v>2350</v>
      </c>
      <c r="H2463" s="84" t="s">
        <v>89</v>
      </c>
      <c r="I2463" s="84"/>
      <c r="J2463" s="84"/>
      <c r="K2463" s="84"/>
      <c r="L2463" s="84" t="s">
        <v>95</v>
      </c>
      <c r="M2463" s="84" t="s">
        <v>168</v>
      </c>
      <c r="N2463" s="84">
        <v>3</v>
      </c>
      <c r="O2463" s="84" t="s">
        <v>92</v>
      </c>
      <c r="P2463" s="84">
        <v>3</v>
      </c>
      <c r="Q2463" s="84">
        <v>44</v>
      </c>
      <c r="R2463" s="84">
        <v>338</v>
      </c>
      <c r="S2463" s="84">
        <v>338</v>
      </c>
      <c r="T2463" s="84" t="s">
        <v>88</v>
      </c>
      <c r="U2463" s="84"/>
      <c r="V2463" s="84"/>
      <c r="W2463" s="84"/>
      <c r="X2463" s="84"/>
      <c r="Y2463" s="84"/>
      <c r="Z2463" s="84"/>
      <c r="AA2463" s="82">
        <f t="shared" si="1368"/>
        <v>224</v>
      </c>
      <c r="AB2463" s="82">
        <v>113</v>
      </c>
      <c r="AC2463" s="82" t="s">
        <v>88</v>
      </c>
      <c r="AD2463" s="82"/>
      <c r="AE2463" s="120">
        <v>2.387</v>
      </c>
      <c r="AF2463" s="82"/>
      <c r="AG2463" s="82"/>
      <c r="AH2463" s="82"/>
      <c r="AI2463" s="82"/>
      <c r="AJ2463" s="82"/>
      <c r="AK2463" s="82"/>
      <c r="AL2463" s="82"/>
      <c r="AM2463" s="82"/>
      <c r="AN2463" s="82"/>
      <c r="AO2463" s="87"/>
      <c r="AP2463" s="93">
        <f t="shared" si="1369"/>
        <v>3.7333333333333334</v>
      </c>
      <c r="AQ2463" s="126" t="e">
        <f t="shared" si="1370"/>
        <v>#REF!</v>
      </c>
      <c r="AR2463" s="126" t="e">
        <f t="shared" si="1371"/>
        <v>#REF!</v>
      </c>
      <c r="AS2463" s="85">
        <f t="shared" si="1372"/>
        <v>46.800000000000004</v>
      </c>
      <c r="AT2463" s="85">
        <f t="shared" si="1373"/>
        <v>50.533333333333339</v>
      </c>
      <c r="AU2463" s="125">
        <f t="shared" si="1374"/>
        <v>3704.466666666629</v>
      </c>
    </row>
    <row r="2464" spans="2:47">
      <c r="B2464" s="96">
        <v>45792</v>
      </c>
      <c r="C2464" s="82" t="s">
        <v>1038</v>
      </c>
      <c r="D2464" s="82" t="s">
        <v>134</v>
      </c>
      <c r="E2464" s="82" t="s">
        <v>3729</v>
      </c>
      <c r="F2464" s="84" t="s">
        <v>2351</v>
      </c>
      <c r="G2464" s="84" t="s">
        <v>2351</v>
      </c>
      <c r="H2464" s="84" t="s">
        <v>89</v>
      </c>
      <c r="I2464" s="84"/>
      <c r="J2464" s="84"/>
      <c r="K2464" s="84"/>
      <c r="L2464" s="84" t="s">
        <v>95</v>
      </c>
      <c r="M2464" s="84" t="s">
        <v>168</v>
      </c>
      <c r="N2464" s="84">
        <v>3</v>
      </c>
      <c r="O2464" s="84" t="s">
        <v>92</v>
      </c>
      <c r="P2464" s="84">
        <v>3</v>
      </c>
      <c r="Q2464" s="84">
        <v>44</v>
      </c>
      <c r="R2464" s="84">
        <v>338</v>
      </c>
      <c r="S2464" s="84">
        <v>338</v>
      </c>
      <c r="T2464" s="84" t="s">
        <v>88</v>
      </c>
      <c r="U2464" s="84"/>
      <c r="V2464" s="84"/>
      <c r="W2464" s="84"/>
      <c r="X2464" s="84"/>
      <c r="Y2464" s="84"/>
      <c r="Z2464" s="84"/>
      <c r="AA2464" s="82">
        <f t="shared" si="1368"/>
        <v>224</v>
      </c>
      <c r="AB2464" s="82">
        <v>112.2</v>
      </c>
      <c r="AC2464" s="82" t="s">
        <v>88</v>
      </c>
      <c r="AD2464" s="82"/>
      <c r="AE2464" s="120">
        <v>2.3769999999999998</v>
      </c>
      <c r="AF2464" s="82"/>
      <c r="AG2464" s="82"/>
      <c r="AH2464" s="82"/>
      <c r="AI2464" s="82"/>
      <c r="AJ2464" s="82"/>
      <c r="AK2464" s="82"/>
      <c r="AL2464" s="82"/>
      <c r="AM2464" s="82"/>
      <c r="AN2464" s="82"/>
      <c r="AO2464" s="87"/>
      <c r="AP2464" s="93">
        <f t="shared" si="1369"/>
        <v>3.7333333333333334</v>
      </c>
      <c r="AQ2464" s="126" t="e">
        <f t="shared" si="1370"/>
        <v>#REF!</v>
      </c>
      <c r="AR2464" s="126" t="e">
        <f t="shared" si="1371"/>
        <v>#REF!</v>
      </c>
      <c r="AS2464" s="85">
        <f t="shared" si="1372"/>
        <v>50.533333333333339</v>
      </c>
      <c r="AT2464" s="85">
        <f t="shared" si="1373"/>
        <v>54.266666666666673</v>
      </c>
      <c r="AU2464" s="125">
        <f t="shared" si="1374"/>
        <v>3708.1999999999621</v>
      </c>
    </row>
    <row r="2465" spans="2:47">
      <c r="B2465" s="96">
        <v>45792</v>
      </c>
      <c r="C2465" s="82" t="s">
        <v>1038</v>
      </c>
      <c r="D2465" s="82" t="s">
        <v>134</v>
      </c>
      <c r="E2465" s="82" t="s">
        <v>3729</v>
      </c>
      <c r="F2465" s="84" t="s">
        <v>2352</v>
      </c>
      <c r="G2465" s="84" t="s">
        <v>2352</v>
      </c>
      <c r="H2465" s="84" t="s">
        <v>89</v>
      </c>
      <c r="I2465" s="84"/>
      <c r="J2465" s="84"/>
      <c r="K2465" s="84"/>
      <c r="L2465" s="84" t="s">
        <v>95</v>
      </c>
      <c r="M2465" s="84" t="s">
        <v>168</v>
      </c>
      <c r="N2465" s="84">
        <v>3</v>
      </c>
      <c r="O2465" s="84" t="s">
        <v>92</v>
      </c>
      <c r="P2465" s="84">
        <v>3</v>
      </c>
      <c r="Q2465" s="84">
        <v>44</v>
      </c>
      <c r="R2465" s="84">
        <v>338</v>
      </c>
      <c r="S2465" s="84">
        <v>338</v>
      </c>
      <c r="T2465" s="84" t="s">
        <v>88</v>
      </c>
      <c r="U2465" s="84"/>
      <c r="V2465" s="84"/>
      <c r="W2465" s="84"/>
      <c r="X2465" s="84"/>
      <c r="Y2465" s="84"/>
      <c r="Z2465" s="84"/>
      <c r="AA2465" s="82">
        <f t="shared" si="1368"/>
        <v>224</v>
      </c>
      <c r="AB2465" s="82">
        <v>111.1</v>
      </c>
      <c r="AC2465" s="82" t="s">
        <v>88</v>
      </c>
      <c r="AD2465" s="82"/>
      <c r="AE2465" s="120">
        <v>2.3719999999999999</v>
      </c>
      <c r="AF2465" s="82"/>
      <c r="AG2465" s="82"/>
      <c r="AH2465" s="82"/>
      <c r="AI2465" s="82"/>
      <c r="AJ2465" s="82"/>
      <c r="AK2465" s="82"/>
      <c r="AL2465" s="82"/>
      <c r="AM2465" s="82"/>
      <c r="AN2465" s="82"/>
      <c r="AO2465" s="87"/>
      <c r="AP2465" s="93">
        <f t="shared" si="1369"/>
        <v>3.7333333333333334</v>
      </c>
      <c r="AQ2465" s="126" t="e">
        <f t="shared" si="1370"/>
        <v>#REF!</v>
      </c>
      <c r="AR2465" s="126" t="e">
        <f t="shared" si="1371"/>
        <v>#REF!</v>
      </c>
      <c r="AS2465" s="85">
        <f t="shared" si="1372"/>
        <v>54.266666666666673</v>
      </c>
      <c r="AT2465" s="85">
        <f t="shared" si="1373"/>
        <v>58.000000000000007</v>
      </c>
      <c r="AU2465" s="125">
        <f t="shared" si="1374"/>
        <v>3711.9333333332952</v>
      </c>
    </row>
    <row r="2466" spans="2:47">
      <c r="B2466" s="96">
        <v>45792</v>
      </c>
      <c r="C2466" s="82" t="s">
        <v>1038</v>
      </c>
      <c r="D2466" s="82" t="s">
        <v>134</v>
      </c>
      <c r="E2466" s="82" t="s">
        <v>3729</v>
      </c>
      <c r="F2466" s="84" t="s">
        <v>2353</v>
      </c>
      <c r="G2466" s="84" t="s">
        <v>2353</v>
      </c>
      <c r="H2466" s="84" t="s">
        <v>89</v>
      </c>
      <c r="I2466" s="84"/>
      <c r="J2466" s="84"/>
      <c r="K2466" s="84"/>
      <c r="L2466" s="84" t="s">
        <v>95</v>
      </c>
      <c r="M2466" s="84" t="s">
        <v>168</v>
      </c>
      <c r="N2466" s="84">
        <v>3</v>
      </c>
      <c r="O2466" s="84" t="s">
        <v>92</v>
      </c>
      <c r="P2466" s="84">
        <v>3</v>
      </c>
      <c r="Q2466" s="84">
        <v>44</v>
      </c>
      <c r="R2466" s="84">
        <v>338</v>
      </c>
      <c r="S2466" s="84">
        <v>338</v>
      </c>
      <c r="T2466" s="84" t="s">
        <v>88</v>
      </c>
      <c r="U2466" s="84"/>
      <c r="V2466" s="84"/>
      <c r="W2466" s="84"/>
      <c r="X2466" s="84"/>
      <c r="Y2466" s="84"/>
      <c r="Z2466" s="84"/>
      <c r="AA2466" s="82">
        <f t="shared" si="1368"/>
        <v>224</v>
      </c>
      <c r="AB2466" s="82">
        <v>111.9</v>
      </c>
      <c r="AC2466" s="82" t="s">
        <v>88</v>
      </c>
      <c r="AD2466" s="82"/>
      <c r="AE2466" s="120">
        <v>2.3780000000000001</v>
      </c>
      <c r="AF2466" s="82"/>
      <c r="AG2466" s="82"/>
      <c r="AH2466" s="82"/>
      <c r="AI2466" s="82"/>
      <c r="AJ2466" s="82"/>
      <c r="AK2466" s="82"/>
      <c r="AL2466" s="82"/>
      <c r="AM2466" s="82"/>
      <c r="AN2466" s="82"/>
      <c r="AO2466" s="87"/>
      <c r="AP2466" s="93">
        <f t="shared" si="1369"/>
        <v>3.7333333333333334</v>
      </c>
      <c r="AQ2466" s="126" t="e">
        <f t="shared" si="1370"/>
        <v>#REF!</v>
      </c>
      <c r="AR2466" s="126" t="e">
        <f t="shared" si="1371"/>
        <v>#REF!</v>
      </c>
      <c r="AS2466" s="85">
        <f t="shared" si="1372"/>
        <v>58.000000000000007</v>
      </c>
      <c r="AT2466" s="85">
        <f t="shared" si="1373"/>
        <v>61.733333333333341</v>
      </c>
      <c r="AU2466" s="125">
        <f t="shared" si="1374"/>
        <v>3715.6666666666283</v>
      </c>
    </row>
    <row r="2467" spans="2:47">
      <c r="B2467" s="96">
        <v>45792</v>
      </c>
      <c r="C2467" s="82" t="s">
        <v>1038</v>
      </c>
      <c r="D2467" s="82" t="s">
        <v>134</v>
      </c>
      <c r="E2467" s="82" t="s">
        <v>3729</v>
      </c>
      <c r="F2467" s="84" t="s">
        <v>2354</v>
      </c>
      <c r="G2467" s="84" t="s">
        <v>2354</v>
      </c>
      <c r="H2467" s="84" t="s">
        <v>89</v>
      </c>
      <c r="I2467" s="84"/>
      <c r="J2467" s="84"/>
      <c r="K2467" s="84"/>
      <c r="L2467" s="84" t="s">
        <v>95</v>
      </c>
      <c r="M2467" s="84" t="s">
        <v>168</v>
      </c>
      <c r="N2467" s="84">
        <v>3</v>
      </c>
      <c r="O2467" s="84" t="s">
        <v>92</v>
      </c>
      <c r="P2467" s="84">
        <v>3</v>
      </c>
      <c r="Q2467" s="84">
        <v>44</v>
      </c>
      <c r="R2467" s="84">
        <v>338</v>
      </c>
      <c r="S2467" s="84">
        <v>338</v>
      </c>
      <c r="T2467" s="84" t="s">
        <v>88</v>
      </c>
      <c r="U2467" s="84"/>
      <c r="V2467" s="84"/>
      <c r="W2467" s="84"/>
      <c r="X2467" s="84"/>
      <c r="Y2467" s="84"/>
      <c r="Z2467" s="84"/>
      <c r="AA2467" s="82">
        <f t="shared" si="1368"/>
        <v>224</v>
      </c>
      <c r="AB2467" s="82">
        <v>111.8</v>
      </c>
      <c r="AC2467" s="82" t="s">
        <v>88</v>
      </c>
      <c r="AD2467" s="82"/>
      <c r="AE2467" s="120">
        <v>2.375</v>
      </c>
      <c r="AF2467" s="82"/>
      <c r="AG2467" s="82"/>
      <c r="AH2467" s="82"/>
      <c r="AI2467" s="82"/>
      <c r="AJ2467" s="82"/>
      <c r="AK2467" s="82"/>
      <c r="AL2467" s="82"/>
      <c r="AM2467" s="82"/>
      <c r="AN2467" s="82"/>
      <c r="AO2467" s="87"/>
      <c r="AP2467" s="93">
        <f t="shared" si="1369"/>
        <v>3.7333333333333334</v>
      </c>
      <c r="AQ2467" s="126" t="e">
        <f t="shared" si="1370"/>
        <v>#REF!</v>
      </c>
      <c r="AR2467" s="126" t="e">
        <f t="shared" si="1371"/>
        <v>#REF!</v>
      </c>
      <c r="AS2467" s="85">
        <f t="shared" si="1372"/>
        <v>61.733333333333341</v>
      </c>
      <c r="AT2467" s="85">
        <f t="shared" si="1373"/>
        <v>65.466666666666669</v>
      </c>
      <c r="AU2467" s="125">
        <f t="shared" si="1374"/>
        <v>3719.3999999999614</v>
      </c>
    </row>
    <row r="2468" spans="2:47">
      <c r="B2468" s="96">
        <v>45792</v>
      </c>
      <c r="C2468" s="82" t="s">
        <v>1708</v>
      </c>
      <c r="D2468" s="82" t="s">
        <v>134</v>
      </c>
      <c r="E2468" s="82" t="s">
        <v>3729</v>
      </c>
      <c r="F2468" s="84" t="s">
        <v>2355</v>
      </c>
      <c r="G2468" s="84" t="s">
        <v>2355</v>
      </c>
      <c r="H2468" s="84" t="s">
        <v>89</v>
      </c>
      <c r="I2468" s="84"/>
      <c r="J2468" s="84"/>
      <c r="K2468" s="84"/>
      <c r="L2468" s="84" t="s">
        <v>95</v>
      </c>
      <c r="M2468" s="84" t="s">
        <v>168</v>
      </c>
      <c r="N2468" s="84">
        <v>3</v>
      </c>
      <c r="O2468" s="84" t="s">
        <v>92</v>
      </c>
      <c r="P2468" s="84">
        <v>3</v>
      </c>
      <c r="Q2468" s="84">
        <v>44</v>
      </c>
      <c r="R2468" s="84">
        <v>338</v>
      </c>
      <c r="S2468" s="84">
        <v>338</v>
      </c>
      <c r="T2468" s="84" t="s">
        <v>88</v>
      </c>
      <c r="U2468" s="84"/>
      <c r="V2468" s="84"/>
      <c r="W2468" s="84"/>
      <c r="X2468" s="84"/>
      <c r="Y2468" s="84"/>
      <c r="Z2468" s="84"/>
      <c r="AA2468" s="82">
        <f t="shared" si="1368"/>
        <v>224</v>
      </c>
      <c r="AB2468" s="82">
        <v>11.7</v>
      </c>
      <c r="AC2468" s="82" t="s">
        <v>88</v>
      </c>
      <c r="AD2468" s="82"/>
      <c r="AE2468" s="120">
        <v>2.37</v>
      </c>
      <c r="AF2468" s="82"/>
      <c r="AG2468" s="82"/>
      <c r="AH2468" s="82"/>
      <c r="AI2468" s="82"/>
      <c r="AJ2468" s="82"/>
      <c r="AK2468" s="82"/>
      <c r="AL2468" s="82"/>
      <c r="AM2468" s="82"/>
      <c r="AN2468" s="82"/>
      <c r="AO2468" s="87"/>
      <c r="AP2468" s="93">
        <f t="shared" si="1369"/>
        <v>3.7333333333333334</v>
      </c>
      <c r="AQ2468" s="126" t="e">
        <f t="shared" si="1370"/>
        <v>#REF!</v>
      </c>
      <c r="AR2468" s="126" t="e">
        <f t="shared" si="1371"/>
        <v>#REF!</v>
      </c>
      <c r="AS2468" s="85">
        <f t="shared" si="1372"/>
        <v>65.466666666666669</v>
      </c>
      <c r="AT2468" s="85">
        <f t="shared" si="1373"/>
        <v>69.2</v>
      </c>
      <c r="AU2468" s="125">
        <f t="shared" si="1374"/>
        <v>3723.1333333332946</v>
      </c>
    </row>
    <row r="2469" spans="2:47">
      <c r="B2469" s="96">
        <v>45792</v>
      </c>
      <c r="C2469" s="82" t="s">
        <v>1708</v>
      </c>
      <c r="D2469" s="82" t="s">
        <v>134</v>
      </c>
      <c r="E2469" s="82" t="s">
        <v>3729</v>
      </c>
      <c r="F2469" s="84" t="s">
        <v>2356</v>
      </c>
      <c r="G2469" s="84" t="s">
        <v>2356</v>
      </c>
      <c r="H2469" s="84" t="s">
        <v>89</v>
      </c>
      <c r="I2469" s="84"/>
      <c r="J2469" s="84"/>
      <c r="K2469" s="84"/>
      <c r="L2469" s="84" t="s">
        <v>95</v>
      </c>
      <c r="M2469" s="84" t="s">
        <v>168</v>
      </c>
      <c r="N2469" s="84">
        <v>3</v>
      </c>
      <c r="O2469" s="84" t="s">
        <v>92</v>
      </c>
      <c r="P2469" s="84">
        <v>3</v>
      </c>
      <c r="Q2469" s="84">
        <v>44</v>
      </c>
      <c r="R2469" s="84">
        <v>338</v>
      </c>
      <c r="S2469" s="84">
        <v>338</v>
      </c>
      <c r="T2469" s="84" t="s">
        <v>88</v>
      </c>
      <c r="U2469" s="84"/>
      <c r="V2469" s="84"/>
      <c r="W2469" s="84"/>
      <c r="X2469" s="84"/>
      <c r="Y2469" s="84"/>
      <c r="Z2469" s="84"/>
      <c r="AA2469" s="82">
        <f t="shared" si="1368"/>
        <v>224</v>
      </c>
      <c r="AB2469" s="82">
        <v>113.5</v>
      </c>
      <c r="AC2469" s="82" t="s">
        <v>88</v>
      </c>
      <c r="AD2469" s="82"/>
      <c r="AE2469" s="120">
        <v>2.375</v>
      </c>
      <c r="AF2469" s="82"/>
      <c r="AG2469" s="82"/>
      <c r="AH2469" s="82"/>
      <c r="AI2469" s="82"/>
      <c r="AJ2469" s="82"/>
      <c r="AK2469" s="82"/>
      <c r="AL2469" s="82"/>
      <c r="AM2469" s="82"/>
      <c r="AN2469" s="82"/>
      <c r="AO2469" s="87"/>
      <c r="AP2469" s="93">
        <f t="shared" si="1369"/>
        <v>3.7333333333333334</v>
      </c>
      <c r="AQ2469" s="126" t="e">
        <f t="shared" si="1370"/>
        <v>#REF!</v>
      </c>
      <c r="AR2469" s="126" t="e">
        <f t="shared" si="1371"/>
        <v>#REF!</v>
      </c>
      <c r="AS2469" s="85">
        <f t="shared" si="1372"/>
        <v>69.2</v>
      </c>
      <c r="AT2469" s="85">
        <f t="shared" si="1373"/>
        <v>72.933333333333337</v>
      </c>
      <c r="AU2469" s="125">
        <f t="shared" si="1374"/>
        <v>3726.8666666666277</v>
      </c>
    </row>
    <row r="2470" spans="2:47">
      <c r="B2470" s="96">
        <v>45792</v>
      </c>
      <c r="C2470" s="82" t="s">
        <v>1708</v>
      </c>
      <c r="D2470" s="82" t="s">
        <v>170</v>
      </c>
      <c r="E2470" s="82" t="s">
        <v>3729</v>
      </c>
      <c r="F2470" s="84" t="s">
        <v>2360</v>
      </c>
      <c r="G2470" s="84" t="s">
        <v>2360</v>
      </c>
      <c r="H2470" s="84" t="s">
        <v>89</v>
      </c>
      <c r="I2470" s="84"/>
      <c r="J2470" s="84"/>
      <c r="K2470" s="84"/>
      <c r="L2470" s="84" t="s">
        <v>95</v>
      </c>
      <c r="M2470" s="84" t="s">
        <v>168</v>
      </c>
      <c r="N2470" s="84">
        <v>3</v>
      </c>
      <c r="O2470" s="84" t="s">
        <v>145</v>
      </c>
      <c r="P2470" s="84">
        <v>3</v>
      </c>
      <c r="Q2470" s="84">
        <v>44</v>
      </c>
      <c r="R2470" s="84">
        <v>338</v>
      </c>
      <c r="S2470" s="84">
        <v>338</v>
      </c>
      <c r="T2470" s="84" t="s">
        <v>88</v>
      </c>
      <c r="U2470" s="84"/>
      <c r="V2470" s="84"/>
      <c r="W2470" s="84"/>
      <c r="X2470" s="84"/>
      <c r="Y2470" s="84"/>
      <c r="Z2470" s="84"/>
      <c r="AA2470" s="82">
        <f t="shared" si="1368"/>
        <v>224</v>
      </c>
      <c r="AB2470" s="82">
        <v>110.3</v>
      </c>
      <c r="AC2470" s="82" t="s">
        <v>88</v>
      </c>
      <c r="AD2470" s="82"/>
      <c r="AE2470" s="120">
        <v>2.371</v>
      </c>
      <c r="AF2470" s="82"/>
      <c r="AG2470" s="82"/>
      <c r="AH2470" s="82"/>
      <c r="AI2470" s="82"/>
      <c r="AJ2470" s="82"/>
      <c r="AK2470" s="82"/>
      <c r="AL2470" s="82"/>
      <c r="AM2470" s="82"/>
      <c r="AN2470" s="82"/>
      <c r="AO2470" s="87"/>
      <c r="AP2470" s="93">
        <f t="shared" si="1369"/>
        <v>3.7333333333333334</v>
      </c>
      <c r="AQ2470" s="126" t="e">
        <f t="shared" si="1370"/>
        <v>#REF!</v>
      </c>
      <c r="AR2470" s="126" t="e">
        <f t="shared" si="1371"/>
        <v>#REF!</v>
      </c>
      <c r="AS2470" s="85">
        <f t="shared" si="1372"/>
        <v>69.2</v>
      </c>
      <c r="AT2470" s="85">
        <f t="shared" si="1373"/>
        <v>76.666666666666671</v>
      </c>
      <c r="AU2470" s="125">
        <f t="shared" si="1374"/>
        <v>3730.5999999999608</v>
      </c>
    </row>
    <row r="2471" spans="2:47">
      <c r="B2471" s="96">
        <v>45792</v>
      </c>
      <c r="C2471" s="82" t="s">
        <v>1708</v>
      </c>
      <c r="D2471" s="82" t="s">
        <v>170</v>
      </c>
      <c r="E2471" s="82" t="s">
        <v>3729</v>
      </c>
      <c r="F2471" s="84" t="s">
        <v>2359</v>
      </c>
      <c r="G2471" s="84" t="s">
        <v>2359</v>
      </c>
      <c r="H2471" s="84" t="s">
        <v>89</v>
      </c>
      <c r="I2471" s="84"/>
      <c r="J2471" s="84"/>
      <c r="K2471" s="84"/>
      <c r="L2471" s="84" t="s">
        <v>95</v>
      </c>
      <c r="M2471" s="84" t="s">
        <v>168</v>
      </c>
      <c r="N2471" s="84">
        <v>3</v>
      </c>
      <c r="O2471" s="84" t="s">
        <v>145</v>
      </c>
      <c r="P2471" s="84">
        <v>3</v>
      </c>
      <c r="Q2471" s="84">
        <v>44</v>
      </c>
      <c r="R2471" s="84">
        <v>338</v>
      </c>
      <c r="S2471" s="84">
        <v>338</v>
      </c>
      <c r="T2471" s="84" t="s">
        <v>88</v>
      </c>
      <c r="U2471" s="84"/>
      <c r="V2471" s="84"/>
      <c r="W2471" s="84"/>
      <c r="X2471" s="84"/>
      <c r="Y2471" s="84"/>
      <c r="Z2471" s="84"/>
      <c r="AA2471" s="82">
        <f t="shared" si="1368"/>
        <v>224</v>
      </c>
      <c r="AB2471" s="82">
        <v>111.3</v>
      </c>
      <c r="AC2471" s="82" t="s">
        <v>88</v>
      </c>
      <c r="AD2471" s="82"/>
      <c r="AE2471" s="120">
        <v>2.371</v>
      </c>
      <c r="AF2471" s="82"/>
      <c r="AG2471" s="82"/>
      <c r="AH2471" s="82"/>
      <c r="AI2471" s="82"/>
      <c r="AJ2471" s="82"/>
      <c r="AK2471" s="82"/>
      <c r="AL2471" s="82"/>
      <c r="AM2471" s="82"/>
      <c r="AN2471" s="82"/>
      <c r="AO2471" s="87"/>
      <c r="AP2471" s="93">
        <f t="shared" si="1369"/>
        <v>3.7333333333333334</v>
      </c>
      <c r="AQ2471" s="126" t="e">
        <f t="shared" si="1370"/>
        <v>#REF!</v>
      </c>
      <c r="AR2471" s="126" t="e">
        <f t="shared" si="1371"/>
        <v>#REF!</v>
      </c>
      <c r="AS2471" s="85">
        <f t="shared" si="1372"/>
        <v>69.2</v>
      </c>
      <c r="AT2471" s="85">
        <f t="shared" si="1373"/>
        <v>80.400000000000006</v>
      </c>
      <c r="AU2471" s="125">
        <f t="shared" si="1374"/>
        <v>3734.3333333332939</v>
      </c>
    </row>
    <row r="2472" spans="2:47">
      <c r="B2472" s="96">
        <v>45792</v>
      </c>
      <c r="C2472" s="82" t="s">
        <v>1708</v>
      </c>
      <c r="D2472" s="82" t="s">
        <v>170</v>
      </c>
      <c r="E2472" s="82" t="s">
        <v>3729</v>
      </c>
      <c r="F2472" s="84" t="s">
        <v>2358</v>
      </c>
      <c r="G2472" s="84" t="s">
        <v>2358</v>
      </c>
      <c r="H2472" s="84" t="s">
        <v>89</v>
      </c>
      <c r="I2472" s="84"/>
      <c r="J2472" s="84"/>
      <c r="K2472" s="84"/>
      <c r="L2472" s="84" t="s">
        <v>95</v>
      </c>
      <c r="M2472" s="84" t="s">
        <v>168</v>
      </c>
      <c r="N2472" s="84">
        <v>3</v>
      </c>
      <c r="O2472" s="84" t="s">
        <v>145</v>
      </c>
      <c r="P2472" s="84">
        <v>3</v>
      </c>
      <c r="Q2472" s="84">
        <v>44</v>
      </c>
      <c r="R2472" s="84">
        <v>338</v>
      </c>
      <c r="S2472" s="84">
        <v>338</v>
      </c>
      <c r="T2472" s="84" t="s">
        <v>88</v>
      </c>
      <c r="U2472" s="84"/>
      <c r="V2472" s="84"/>
      <c r="W2472" s="84"/>
      <c r="X2472" s="84"/>
      <c r="Y2472" s="84"/>
      <c r="Z2472" s="84"/>
      <c r="AA2472" s="82">
        <f t="shared" si="1368"/>
        <v>224</v>
      </c>
      <c r="AB2472" s="82">
        <v>98.1</v>
      </c>
      <c r="AC2472" s="82" t="s">
        <v>88</v>
      </c>
      <c r="AD2472" s="82"/>
      <c r="AE2472" s="120">
        <v>2.3439999999999999</v>
      </c>
      <c r="AF2472" s="82"/>
      <c r="AG2472" s="82"/>
      <c r="AH2472" s="82"/>
      <c r="AI2472" s="82"/>
      <c r="AJ2472" s="82"/>
      <c r="AK2472" s="82"/>
      <c r="AL2472" s="82"/>
      <c r="AM2472" s="82"/>
      <c r="AN2472" s="82"/>
      <c r="AO2472" s="87"/>
      <c r="AP2472" s="93">
        <f t="shared" si="1369"/>
        <v>3.7333333333333334</v>
      </c>
      <c r="AQ2472" s="126" t="e">
        <f t="shared" si="1370"/>
        <v>#REF!</v>
      </c>
      <c r="AR2472" s="126" t="e">
        <f t="shared" si="1371"/>
        <v>#REF!</v>
      </c>
      <c r="AS2472" s="85">
        <f t="shared" si="1372"/>
        <v>69.2</v>
      </c>
      <c r="AT2472" s="85">
        <f t="shared" si="1373"/>
        <v>84.13333333333334</v>
      </c>
      <c r="AU2472" s="125">
        <f t="shared" si="1374"/>
        <v>3738.066666666627</v>
      </c>
    </row>
    <row r="2473" spans="2:47">
      <c r="B2473" s="96">
        <v>45792</v>
      </c>
      <c r="C2473" s="82" t="s">
        <v>1708</v>
      </c>
      <c r="D2473" s="82" t="s">
        <v>170</v>
      </c>
      <c r="E2473" s="82" t="s">
        <v>3729</v>
      </c>
      <c r="F2473" s="84" t="s">
        <v>2357</v>
      </c>
      <c r="G2473" s="84" t="s">
        <v>2357</v>
      </c>
      <c r="H2473" s="84" t="s">
        <v>89</v>
      </c>
      <c r="I2473" s="84"/>
      <c r="J2473" s="84"/>
      <c r="K2473" s="84"/>
      <c r="L2473" s="84" t="s">
        <v>95</v>
      </c>
      <c r="M2473" s="84" t="s">
        <v>168</v>
      </c>
      <c r="N2473" s="84">
        <v>3</v>
      </c>
      <c r="O2473" s="84" t="s">
        <v>145</v>
      </c>
      <c r="P2473" s="84">
        <v>3</v>
      </c>
      <c r="Q2473" s="84">
        <v>44</v>
      </c>
      <c r="R2473" s="84">
        <v>338</v>
      </c>
      <c r="S2473" s="84">
        <v>338</v>
      </c>
      <c r="T2473" s="84" t="s">
        <v>88</v>
      </c>
      <c r="U2473" s="84"/>
      <c r="V2473" s="84"/>
      <c r="W2473" s="84"/>
      <c r="X2473" s="84"/>
      <c r="Y2473" s="84"/>
      <c r="Z2473" s="84"/>
      <c r="AA2473" s="82">
        <f t="shared" si="1368"/>
        <v>224</v>
      </c>
      <c r="AB2473" s="82">
        <v>96.5</v>
      </c>
      <c r="AC2473" s="82" t="s">
        <v>88</v>
      </c>
      <c r="AD2473" s="82"/>
      <c r="AE2473" s="120">
        <v>2.343</v>
      </c>
      <c r="AF2473" s="82"/>
      <c r="AG2473" s="82"/>
      <c r="AH2473" s="82"/>
      <c r="AI2473" s="82"/>
      <c r="AJ2473" s="82"/>
      <c r="AK2473" s="82"/>
      <c r="AL2473" s="82"/>
      <c r="AM2473" s="82"/>
      <c r="AN2473" s="82"/>
      <c r="AO2473" s="87"/>
      <c r="AP2473" s="93">
        <f t="shared" si="1369"/>
        <v>3.7333333333333334</v>
      </c>
      <c r="AQ2473" s="126" t="e">
        <f t="shared" si="1370"/>
        <v>#REF!</v>
      </c>
      <c r="AR2473" s="126" t="e">
        <f t="shared" si="1371"/>
        <v>#REF!</v>
      </c>
      <c r="AS2473" s="85">
        <f t="shared" si="1372"/>
        <v>69.2</v>
      </c>
      <c r="AT2473" s="85">
        <f t="shared" si="1373"/>
        <v>87.866666666666674</v>
      </c>
      <c r="AU2473" s="125">
        <f t="shared" si="1374"/>
        <v>3741.7999999999602</v>
      </c>
    </row>
    <row r="2474" spans="2:47">
      <c r="B2474" s="96">
        <v>45792</v>
      </c>
      <c r="C2474" s="82" t="s">
        <v>1708</v>
      </c>
      <c r="D2474" s="82" t="s">
        <v>134</v>
      </c>
      <c r="E2474" s="82" t="s">
        <v>3729</v>
      </c>
      <c r="F2474" s="84" t="s">
        <v>2361</v>
      </c>
      <c r="G2474" s="84" t="s">
        <v>2361</v>
      </c>
      <c r="H2474" s="84" t="s">
        <v>89</v>
      </c>
      <c r="I2474" s="84"/>
      <c r="J2474" s="84"/>
      <c r="K2474" s="84"/>
      <c r="L2474" s="84" t="s">
        <v>95</v>
      </c>
      <c r="M2474" s="84" t="s">
        <v>168</v>
      </c>
      <c r="N2474" s="84">
        <v>3</v>
      </c>
      <c r="O2474" s="84" t="s">
        <v>92</v>
      </c>
      <c r="P2474" s="84">
        <v>3</v>
      </c>
      <c r="Q2474" s="84">
        <v>44</v>
      </c>
      <c r="R2474" s="84">
        <v>338</v>
      </c>
      <c r="S2474" s="84">
        <v>338</v>
      </c>
      <c r="T2474" s="84" t="s">
        <v>88</v>
      </c>
      <c r="U2474" s="84"/>
      <c r="V2474" s="84"/>
      <c r="W2474" s="84"/>
      <c r="X2474" s="84"/>
      <c r="Y2474" s="84"/>
      <c r="Z2474" s="84"/>
      <c r="AA2474" s="82">
        <f t="shared" ref="AA2474:AA2477" si="1391">P2474*60+Q2474</f>
        <v>224</v>
      </c>
      <c r="AB2474" s="82">
        <v>111.9</v>
      </c>
      <c r="AC2474" s="82" t="s">
        <v>88</v>
      </c>
      <c r="AD2474" s="82"/>
      <c r="AE2474" s="120">
        <v>2.379</v>
      </c>
      <c r="AF2474" s="82"/>
      <c r="AG2474" s="82"/>
      <c r="AH2474" s="82"/>
      <c r="AI2474" s="82"/>
      <c r="AJ2474" s="82"/>
      <c r="AK2474" s="82"/>
      <c r="AL2474" s="82"/>
      <c r="AM2474" s="82"/>
      <c r="AN2474" s="82"/>
      <c r="AO2474" s="87"/>
      <c r="AP2474" s="93">
        <f t="shared" ref="AP2474:AP2477" si="1392">IF(O2474="A",AP2473+AA2474/60,AP2473)</f>
        <v>3.7333333333333334</v>
      </c>
      <c r="AQ2474" s="126" t="e">
        <f t="shared" ref="AQ2474:AQ2477" si="1393">IF(O2474="B",AQ2473+AA2474/60,AQ2473)</f>
        <v>#REF!</v>
      </c>
      <c r="AR2474" s="126" t="e">
        <f t="shared" ref="AR2474:AR2477" si="1394">IF(O2474="3A",AR2473+AA2474/60,AR2473)</f>
        <v>#REF!</v>
      </c>
      <c r="AS2474" s="85">
        <f t="shared" ref="AS2474:AS2477" si="1395">IF(O2474="3C",AS2473+AA2474/60,AS2473)</f>
        <v>72.933333333333337</v>
      </c>
      <c r="AT2474" s="85">
        <f t="shared" ref="AT2474:AT2477" si="1396">AT2473+(AA2474/60)</f>
        <v>91.600000000000009</v>
      </c>
      <c r="AU2474" s="125">
        <f t="shared" ref="AU2474:AU2477" si="1397">AU2473+(AA2474/60)</f>
        <v>3745.5333333332933</v>
      </c>
    </row>
    <row r="2475" spans="2:47">
      <c r="B2475" s="96">
        <v>45792</v>
      </c>
      <c r="C2475" s="82" t="s">
        <v>1708</v>
      </c>
      <c r="D2475" s="82" t="s">
        <v>134</v>
      </c>
      <c r="E2475" s="82" t="s">
        <v>3729</v>
      </c>
      <c r="F2475" s="84" t="s">
        <v>2362</v>
      </c>
      <c r="G2475" s="84" t="s">
        <v>2362</v>
      </c>
      <c r="H2475" s="84" t="s">
        <v>89</v>
      </c>
      <c r="I2475" s="84"/>
      <c r="J2475" s="84"/>
      <c r="K2475" s="84"/>
      <c r="L2475" s="84" t="s">
        <v>95</v>
      </c>
      <c r="M2475" s="84" t="s">
        <v>168</v>
      </c>
      <c r="N2475" s="84">
        <v>3</v>
      </c>
      <c r="O2475" s="84" t="s">
        <v>92</v>
      </c>
      <c r="P2475" s="84">
        <v>3</v>
      </c>
      <c r="Q2475" s="84">
        <v>44</v>
      </c>
      <c r="R2475" s="84">
        <v>338</v>
      </c>
      <c r="S2475" s="84">
        <v>338</v>
      </c>
      <c r="T2475" s="84" t="s">
        <v>88</v>
      </c>
      <c r="U2475" s="84"/>
      <c r="V2475" s="84"/>
      <c r="W2475" s="84"/>
      <c r="X2475" s="84"/>
      <c r="Y2475" s="84"/>
      <c r="Z2475" s="84"/>
      <c r="AA2475" s="82">
        <f t="shared" si="1391"/>
        <v>224</v>
      </c>
      <c r="AB2475" s="82">
        <v>96.2</v>
      </c>
      <c r="AC2475" s="82" t="s">
        <v>88</v>
      </c>
      <c r="AD2475" s="82"/>
      <c r="AE2475" s="120">
        <v>2.3439999999999999</v>
      </c>
      <c r="AF2475" s="82"/>
      <c r="AG2475" s="82"/>
      <c r="AH2475" s="82"/>
      <c r="AI2475" s="82"/>
      <c r="AJ2475" s="82"/>
      <c r="AK2475" s="82"/>
      <c r="AL2475" s="82"/>
      <c r="AM2475" s="82"/>
      <c r="AN2475" s="82"/>
      <c r="AO2475" s="87"/>
      <c r="AP2475" s="93">
        <f t="shared" si="1392"/>
        <v>3.7333333333333334</v>
      </c>
      <c r="AQ2475" s="126" t="e">
        <f t="shared" si="1393"/>
        <v>#REF!</v>
      </c>
      <c r="AR2475" s="126" t="e">
        <f t="shared" si="1394"/>
        <v>#REF!</v>
      </c>
      <c r="AS2475" s="85">
        <f t="shared" si="1395"/>
        <v>76.666666666666671</v>
      </c>
      <c r="AT2475" s="85">
        <f t="shared" si="1396"/>
        <v>95.333333333333343</v>
      </c>
      <c r="AU2475" s="125">
        <f t="shared" si="1397"/>
        <v>3749.2666666666264</v>
      </c>
    </row>
    <row r="2476" spans="2:47">
      <c r="B2476" s="96">
        <v>45792</v>
      </c>
      <c r="C2476" s="82" t="s">
        <v>1708</v>
      </c>
      <c r="D2476" s="82" t="s">
        <v>134</v>
      </c>
      <c r="E2476" s="82" t="s">
        <v>3729</v>
      </c>
      <c r="F2476" s="84" t="s">
        <v>2363</v>
      </c>
      <c r="G2476" s="84" t="s">
        <v>2363</v>
      </c>
      <c r="H2476" s="84" t="s">
        <v>89</v>
      </c>
      <c r="I2476" s="84"/>
      <c r="J2476" s="84"/>
      <c r="K2476" s="84"/>
      <c r="L2476" s="84" t="s">
        <v>95</v>
      </c>
      <c r="M2476" s="84" t="s">
        <v>168</v>
      </c>
      <c r="N2476" s="84">
        <v>3</v>
      </c>
      <c r="O2476" s="84" t="s">
        <v>92</v>
      </c>
      <c r="P2476" s="84">
        <v>3</v>
      </c>
      <c r="Q2476" s="84">
        <v>44</v>
      </c>
      <c r="R2476" s="84">
        <v>338</v>
      </c>
      <c r="S2476" s="84">
        <v>338</v>
      </c>
      <c r="T2476" s="84" t="s">
        <v>88</v>
      </c>
      <c r="U2476" s="84"/>
      <c r="V2476" s="84"/>
      <c r="W2476" s="84"/>
      <c r="X2476" s="84"/>
      <c r="Y2476" s="84"/>
      <c r="Z2476" s="84"/>
      <c r="AA2476" s="82">
        <f t="shared" si="1391"/>
        <v>224</v>
      </c>
      <c r="AB2476" s="82">
        <v>96.1</v>
      </c>
      <c r="AC2476" s="82" t="s">
        <v>88</v>
      </c>
      <c r="AD2476" s="82"/>
      <c r="AE2476" s="120">
        <v>2.3410000000000002</v>
      </c>
      <c r="AF2476" s="82"/>
      <c r="AG2476" s="82"/>
      <c r="AH2476" s="82"/>
      <c r="AI2476" s="82"/>
      <c r="AJ2476" s="82"/>
      <c r="AK2476" s="82"/>
      <c r="AL2476" s="82"/>
      <c r="AM2476" s="82"/>
      <c r="AN2476" s="82"/>
      <c r="AO2476" s="87"/>
      <c r="AP2476" s="93">
        <f t="shared" si="1392"/>
        <v>3.7333333333333334</v>
      </c>
      <c r="AQ2476" s="126" t="e">
        <f t="shared" si="1393"/>
        <v>#REF!</v>
      </c>
      <c r="AR2476" s="126" t="e">
        <f t="shared" si="1394"/>
        <v>#REF!</v>
      </c>
      <c r="AS2476" s="85">
        <f t="shared" si="1395"/>
        <v>80.400000000000006</v>
      </c>
      <c r="AT2476" s="85">
        <f t="shared" si="1396"/>
        <v>99.066666666666677</v>
      </c>
      <c r="AU2476" s="125">
        <f t="shared" si="1397"/>
        <v>3752.9999999999595</v>
      </c>
    </row>
    <row r="2477" spans="2:47">
      <c r="B2477" s="96">
        <v>45792</v>
      </c>
      <c r="C2477" s="82" t="s">
        <v>1708</v>
      </c>
      <c r="D2477" s="82" t="s">
        <v>134</v>
      </c>
      <c r="E2477" s="82" t="s">
        <v>3729</v>
      </c>
      <c r="F2477" s="84" t="s">
        <v>2364</v>
      </c>
      <c r="G2477" s="84" t="s">
        <v>2364</v>
      </c>
      <c r="H2477" s="84" t="s">
        <v>89</v>
      </c>
      <c r="I2477" s="84"/>
      <c r="J2477" s="84"/>
      <c r="K2477" s="84"/>
      <c r="L2477" s="84" t="s">
        <v>95</v>
      </c>
      <c r="M2477" s="84" t="s">
        <v>168</v>
      </c>
      <c r="N2477" s="84">
        <v>3</v>
      </c>
      <c r="O2477" s="84" t="s">
        <v>92</v>
      </c>
      <c r="P2477" s="84">
        <v>3</v>
      </c>
      <c r="Q2477" s="84">
        <v>44</v>
      </c>
      <c r="R2477" s="84">
        <v>338</v>
      </c>
      <c r="S2477" s="84">
        <v>338</v>
      </c>
      <c r="T2477" s="84" t="s">
        <v>88</v>
      </c>
      <c r="U2477" s="84"/>
      <c r="V2477" s="84"/>
      <c r="W2477" s="84"/>
      <c r="X2477" s="84"/>
      <c r="Y2477" s="84"/>
      <c r="Z2477" s="84"/>
      <c r="AA2477" s="82">
        <f t="shared" si="1391"/>
        <v>224</v>
      </c>
      <c r="AB2477" s="82">
        <v>111.2</v>
      </c>
      <c r="AC2477" s="82" t="s">
        <v>88</v>
      </c>
      <c r="AD2477" s="82"/>
      <c r="AE2477" s="120">
        <v>2.3769999999999998</v>
      </c>
      <c r="AF2477" s="82"/>
      <c r="AG2477" s="82"/>
      <c r="AH2477" s="82"/>
      <c r="AI2477" s="82"/>
      <c r="AJ2477" s="82"/>
      <c r="AK2477" s="82"/>
      <c r="AL2477" s="82"/>
      <c r="AM2477" s="82"/>
      <c r="AN2477" s="82"/>
      <c r="AO2477" s="87"/>
      <c r="AP2477" s="93">
        <f t="shared" si="1392"/>
        <v>3.7333333333333334</v>
      </c>
      <c r="AQ2477" s="126" t="e">
        <f t="shared" si="1393"/>
        <v>#REF!</v>
      </c>
      <c r="AR2477" s="126" t="e">
        <f t="shared" si="1394"/>
        <v>#REF!</v>
      </c>
      <c r="AS2477" s="85">
        <f t="shared" si="1395"/>
        <v>84.13333333333334</v>
      </c>
      <c r="AT2477" s="85">
        <f t="shared" si="1396"/>
        <v>102.80000000000001</v>
      </c>
      <c r="AU2477" s="125">
        <f t="shared" si="1397"/>
        <v>3756.7333333332926</v>
      </c>
    </row>
    <row r="2478" spans="2:47">
      <c r="B2478" s="96">
        <v>45792</v>
      </c>
      <c r="C2478" s="82" t="s">
        <v>1708</v>
      </c>
      <c r="D2478" s="82" t="s">
        <v>134</v>
      </c>
      <c r="E2478" s="82" t="s">
        <v>3729</v>
      </c>
      <c r="F2478" s="84" t="s">
        <v>2365</v>
      </c>
      <c r="G2478" s="84" t="s">
        <v>2365</v>
      </c>
      <c r="H2478" s="84" t="s">
        <v>89</v>
      </c>
      <c r="I2478" s="84"/>
      <c r="J2478" s="84"/>
      <c r="K2478" s="84"/>
      <c r="L2478" s="84" t="s">
        <v>95</v>
      </c>
      <c r="M2478" s="84" t="s">
        <v>168</v>
      </c>
      <c r="N2478" s="84">
        <v>3</v>
      </c>
      <c r="O2478" s="84" t="s">
        <v>92</v>
      </c>
      <c r="P2478" s="84">
        <v>3</v>
      </c>
      <c r="Q2478" s="84">
        <v>44</v>
      </c>
      <c r="R2478" s="84">
        <v>338</v>
      </c>
      <c r="S2478" s="84">
        <v>338</v>
      </c>
      <c r="T2478" s="84" t="s">
        <v>88</v>
      </c>
      <c r="U2478" s="84"/>
      <c r="V2478" s="84"/>
      <c r="W2478" s="84"/>
      <c r="X2478" s="84"/>
      <c r="Y2478" s="84"/>
      <c r="Z2478" s="84"/>
      <c r="AA2478" s="82">
        <f t="shared" ref="AA2478:AA2481" si="1398">P2478*60+Q2478</f>
        <v>224</v>
      </c>
      <c r="AB2478" s="82">
        <v>95.7</v>
      </c>
      <c r="AC2478" s="82" t="s">
        <v>88</v>
      </c>
      <c r="AD2478" s="82"/>
      <c r="AE2478" s="120">
        <v>2.339</v>
      </c>
      <c r="AF2478" s="82"/>
      <c r="AG2478" s="82"/>
      <c r="AH2478" s="82"/>
      <c r="AI2478" s="82"/>
      <c r="AJ2478" s="82"/>
      <c r="AK2478" s="82"/>
      <c r="AL2478" s="82"/>
      <c r="AM2478" s="82"/>
      <c r="AN2478" s="82"/>
      <c r="AO2478" s="87"/>
      <c r="AP2478" s="93">
        <f t="shared" ref="AP2478:AP2481" si="1399">IF(O2478="A",AP2477+AA2478/60,AP2477)</f>
        <v>3.7333333333333334</v>
      </c>
      <c r="AQ2478" s="126" t="e">
        <f t="shared" ref="AQ2478:AQ2481" si="1400">IF(O2478="B",AQ2477+AA2478/60,AQ2477)</f>
        <v>#REF!</v>
      </c>
      <c r="AR2478" s="126" t="e">
        <f t="shared" ref="AR2478:AR2481" si="1401">IF(O2478="3A",AR2477+AA2478/60,AR2477)</f>
        <v>#REF!</v>
      </c>
      <c r="AS2478" s="85">
        <f t="shared" ref="AS2478:AS2481" si="1402">IF(O2478="3C",AS2477+AA2478/60,AS2477)</f>
        <v>87.866666666666674</v>
      </c>
      <c r="AT2478" s="85">
        <f t="shared" ref="AT2478:AT2481" si="1403">AT2477+(AA2478/60)</f>
        <v>106.53333333333335</v>
      </c>
      <c r="AU2478" s="125">
        <f t="shared" ref="AU2478:AU2481" si="1404">AU2477+(AA2478/60)</f>
        <v>3760.4666666666258</v>
      </c>
    </row>
    <row r="2479" spans="2:47">
      <c r="B2479" s="96">
        <v>45792</v>
      </c>
      <c r="C2479" s="82" t="s">
        <v>1708</v>
      </c>
      <c r="D2479" s="82" t="s">
        <v>134</v>
      </c>
      <c r="E2479" s="82" t="s">
        <v>3729</v>
      </c>
      <c r="F2479" s="84" t="s">
        <v>2366</v>
      </c>
      <c r="G2479" s="84" t="s">
        <v>2366</v>
      </c>
      <c r="H2479" s="84" t="s">
        <v>89</v>
      </c>
      <c r="I2479" s="84"/>
      <c r="J2479" s="84"/>
      <c r="K2479" s="84"/>
      <c r="L2479" s="84" t="s">
        <v>95</v>
      </c>
      <c r="M2479" s="84" t="s">
        <v>168</v>
      </c>
      <c r="N2479" s="84">
        <v>3</v>
      </c>
      <c r="O2479" s="84" t="s">
        <v>92</v>
      </c>
      <c r="P2479" s="84">
        <v>3</v>
      </c>
      <c r="Q2479" s="84">
        <v>44</v>
      </c>
      <c r="R2479" s="84">
        <v>338</v>
      </c>
      <c r="S2479" s="84">
        <v>338</v>
      </c>
      <c r="T2479" s="84" t="s">
        <v>88</v>
      </c>
      <c r="U2479" s="84"/>
      <c r="V2479" s="84"/>
      <c r="W2479" s="84"/>
      <c r="X2479" s="84"/>
      <c r="Y2479" s="84"/>
      <c r="Z2479" s="84"/>
      <c r="AA2479" s="82">
        <f t="shared" si="1398"/>
        <v>224</v>
      </c>
      <c r="AB2479" s="82">
        <v>96.5</v>
      </c>
      <c r="AC2479" s="82" t="s">
        <v>88</v>
      </c>
      <c r="AD2479" s="82"/>
      <c r="AE2479" s="120">
        <v>2.3410000000000002</v>
      </c>
      <c r="AF2479" s="82"/>
      <c r="AG2479" s="82"/>
      <c r="AH2479" s="82"/>
      <c r="AI2479" s="82"/>
      <c r="AJ2479" s="82"/>
      <c r="AK2479" s="82"/>
      <c r="AL2479" s="82"/>
      <c r="AM2479" s="82"/>
      <c r="AN2479" s="82"/>
      <c r="AO2479" s="87"/>
      <c r="AP2479" s="93">
        <f t="shared" si="1399"/>
        <v>3.7333333333333334</v>
      </c>
      <c r="AQ2479" s="126" t="e">
        <f t="shared" si="1400"/>
        <v>#REF!</v>
      </c>
      <c r="AR2479" s="126" t="e">
        <f t="shared" si="1401"/>
        <v>#REF!</v>
      </c>
      <c r="AS2479" s="85">
        <f t="shared" si="1402"/>
        <v>91.600000000000009</v>
      </c>
      <c r="AT2479" s="85">
        <f t="shared" si="1403"/>
        <v>110.26666666666668</v>
      </c>
      <c r="AU2479" s="125">
        <f t="shared" si="1404"/>
        <v>3764.1999999999589</v>
      </c>
    </row>
    <row r="2480" spans="2:47">
      <c r="B2480" s="96">
        <v>45792</v>
      </c>
      <c r="C2480" s="82" t="s">
        <v>1708</v>
      </c>
      <c r="D2480" s="82" t="s">
        <v>134</v>
      </c>
      <c r="E2480" s="82" t="s">
        <v>3729</v>
      </c>
      <c r="F2480" s="84" t="s">
        <v>2367</v>
      </c>
      <c r="G2480" s="84" t="s">
        <v>2367</v>
      </c>
      <c r="H2480" s="84" t="s">
        <v>89</v>
      </c>
      <c r="I2480" s="84"/>
      <c r="J2480" s="84"/>
      <c r="K2480" s="84"/>
      <c r="L2480" s="84" t="s">
        <v>95</v>
      </c>
      <c r="M2480" s="84" t="s">
        <v>168</v>
      </c>
      <c r="N2480" s="84">
        <v>3</v>
      </c>
      <c r="O2480" s="84" t="s">
        <v>92</v>
      </c>
      <c r="P2480" s="84">
        <v>3</v>
      </c>
      <c r="Q2480" s="84">
        <v>44</v>
      </c>
      <c r="R2480" s="84">
        <v>338</v>
      </c>
      <c r="S2480" s="84">
        <v>338</v>
      </c>
      <c r="T2480" s="84" t="s">
        <v>88</v>
      </c>
      <c r="U2480" s="84"/>
      <c r="V2480" s="84"/>
      <c r="W2480" s="84"/>
      <c r="X2480" s="84"/>
      <c r="Y2480" s="84"/>
      <c r="Z2480" s="84"/>
      <c r="AA2480" s="82">
        <f t="shared" si="1398"/>
        <v>224</v>
      </c>
      <c r="AB2480" s="82">
        <v>96.4</v>
      </c>
      <c r="AC2480" s="82" t="s">
        <v>88</v>
      </c>
      <c r="AD2480" s="82"/>
      <c r="AE2480" s="120">
        <v>2.343</v>
      </c>
      <c r="AF2480" s="82"/>
      <c r="AG2480" s="82"/>
      <c r="AH2480" s="82"/>
      <c r="AI2480" s="82"/>
      <c r="AJ2480" s="82"/>
      <c r="AK2480" s="82"/>
      <c r="AL2480" s="82"/>
      <c r="AM2480" s="82"/>
      <c r="AN2480" s="82"/>
      <c r="AO2480" s="87"/>
      <c r="AP2480" s="93">
        <f t="shared" si="1399"/>
        <v>3.7333333333333334</v>
      </c>
      <c r="AQ2480" s="126" t="e">
        <f t="shared" si="1400"/>
        <v>#REF!</v>
      </c>
      <c r="AR2480" s="126" t="e">
        <f t="shared" si="1401"/>
        <v>#REF!</v>
      </c>
      <c r="AS2480" s="85">
        <f t="shared" si="1402"/>
        <v>95.333333333333343</v>
      </c>
      <c r="AT2480" s="85">
        <f t="shared" si="1403"/>
        <v>114.00000000000001</v>
      </c>
      <c r="AU2480" s="125">
        <f t="shared" si="1404"/>
        <v>3767.933333333292</v>
      </c>
    </row>
    <row r="2481" spans="2:47">
      <c r="B2481" s="96">
        <v>45792</v>
      </c>
      <c r="C2481" s="82" t="s">
        <v>1708</v>
      </c>
      <c r="D2481" s="82" t="s">
        <v>134</v>
      </c>
      <c r="E2481" s="82" t="s">
        <v>3729</v>
      </c>
      <c r="F2481" s="84" t="s">
        <v>2368</v>
      </c>
      <c r="G2481" s="84" t="s">
        <v>2368</v>
      </c>
      <c r="H2481" s="84" t="s">
        <v>89</v>
      </c>
      <c r="I2481" s="84"/>
      <c r="J2481" s="84"/>
      <c r="K2481" s="84"/>
      <c r="L2481" s="84" t="s">
        <v>95</v>
      </c>
      <c r="M2481" s="84" t="s">
        <v>168</v>
      </c>
      <c r="N2481" s="84">
        <v>3</v>
      </c>
      <c r="O2481" s="84" t="s">
        <v>92</v>
      </c>
      <c r="P2481" s="84">
        <v>3</v>
      </c>
      <c r="Q2481" s="84">
        <v>44</v>
      </c>
      <c r="R2481" s="84">
        <v>338</v>
      </c>
      <c r="S2481" s="84">
        <v>338</v>
      </c>
      <c r="T2481" s="84" t="s">
        <v>88</v>
      </c>
      <c r="U2481" s="84"/>
      <c r="V2481" s="84"/>
      <c r="W2481" s="84"/>
      <c r="X2481" s="84"/>
      <c r="Y2481" s="84"/>
      <c r="Z2481" s="84"/>
      <c r="AA2481" s="82">
        <f t="shared" si="1398"/>
        <v>224</v>
      </c>
      <c r="AB2481" s="82">
        <v>111.6</v>
      </c>
      <c r="AC2481" s="82" t="s">
        <v>88</v>
      </c>
      <c r="AD2481" s="82"/>
      <c r="AE2481" s="120">
        <v>2.3809999999999998</v>
      </c>
      <c r="AF2481" s="82"/>
      <c r="AG2481" s="82"/>
      <c r="AH2481" s="82"/>
      <c r="AI2481" s="82"/>
      <c r="AJ2481" s="82"/>
      <c r="AK2481" s="82"/>
      <c r="AL2481" s="82"/>
      <c r="AM2481" s="82"/>
      <c r="AN2481" s="82"/>
      <c r="AO2481" s="87"/>
      <c r="AP2481" s="93">
        <f t="shared" si="1399"/>
        <v>3.7333333333333334</v>
      </c>
      <c r="AQ2481" s="126" t="e">
        <f t="shared" si="1400"/>
        <v>#REF!</v>
      </c>
      <c r="AR2481" s="126" t="e">
        <f t="shared" si="1401"/>
        <v>#REF!</v>
      </c>
      <c r="AS2481" s="85">
        <f t="shared" si="1402"/>
        <v>99.066666666666677</v>
      </c>
      <c r="AT2481" s="85">
        <f t="shared" si="1403"/>
        <v>117.73333333333335</v>
      </c>
      <c r="AU2481" s="125">
        <f t="shared" si="1404"/>
        <v>3771.6666666666251</v>
      </c>
    </row>
    <row r="2482" spans="2:47">
      <c r="B2482" s="96">
        <v>45792</v>
      </c>
      <c r="C2482" s="82" t="s">
        <v>1708</v>
      </c>
      <c r="D2482" s="82" t="s">
        <v>134</v>
      </c>
      <c r="E2482" s="82" t="s">
        <v>3729</v>
      </c>
      <c r="F2482" s="84" t="s">
        <v>2369</v>
      </c>
      <c r="G2482" s="84" t="s">
        <v>2369</v>
      </c>
      <c r="H2482" s="84" t="s">
        <v>89</v>
      </c>
      <c r="I2482" s="84"/>
      <c r="J2482" s="84"/>
      <c r="K2482" s="84"/>
      <c r="L2482" s="84" t="s">
        <v>95</v>
      </c>
      <c r="M2482" s="84" t="s">
        <v>168</v>
      </c>
      <c r="N2482" s="84">
        <v>3</v>
      </c>
      <c r="O2482" s="84" t="s">
        <v>92</v>
      </c>
      <c r="P2482" s="84">
        <v>3</v>
      </c>
      <c r="Q2482" s="84">
        <v>44</v>
      </c>
      <c r="R2482" s="84">
        <v>338</v>
      </c>
      <c r="S2482" s="84">
        <v>338</v>
      </c>
      <c r="T2482" s="84" t="s">
        <v>88</v>
      </c>
      <c r="U2482" s="84"/>
      <c r="V2482" s="84"/>
      <c r="W2482" s="84"/>
      <c r="X2482" s="84"/>
      <c r="Y2482" s="84"/>
      <c r="Z2482" s="84"/>
      <c r="AA2482" s="82">
        <f t="shared" ref="AA2482:AA2489" si="1405">P2482*60+Q2482</f>
        <v>224</v>
      </c>
      <c r="AB2482" s="82">
        <v>95.2</v>
      </c>
      <c r="AC2482" s="82" t="s">
        <v>88</v>
      </c>
      <c r="AD2482" s="82"/>
      <c r="AE2482" s="120">
        <v>2.3370000000000002</v>
      </c>
      <c r="AF2482" s="82"/>
      <c r="AG2482" s="82"/>
      <c r="AH2482" s="82"/>
      <c r="AI2482" s="82"/>
      <c r="AJ2482" s="82"/>
      <c r="AK2482" s="82"/>
      <c r="AL2482" s="82"/>
      <c r="AM2482" s="82"/>
      <c r="AN2482" s="82"/>
      <c r="AO2482" s="87"/>
      <c r="AP2482" s="93">
        <f t="shared" ref="AP2482:AP2489" si="1406">IF(O2482="A",AP2481+AA2482/60,AP2481)</f>
        <v>3.7333333333333334</v>
      </c>
      <c r="AQ2482" s="126" t="e">
        <f t="shared" ref="AQ2482:AQ2489" si="1407">IF(O2482="B",AQ2481+AA2482/60,AQ2481)</f>
        <v>#REF!</v>
      </c>
      <c r="AR2482" s="126" t="e">
        <f t="shared" ref="AR2482:AR2489" si="1408">IF(O2482="3A",AR2481+AA2482/60,AR2481)</f>
        <v>#REF!</v>
      </c>
      <c r="AS2482" s="85">
        <f t="shared" ref="AS2482:AS2489" si="1409">IF(O2482="3C",AS2481+AA2482/60,AS2481)</f>
        <v>102.80000000000001</v>
      </c>
      <c r="AT2482" s="85">
        <f t="shared" ref="AT2482:AT2489" si="1410">AT2481+(AA2482/60)</f>
        <v>121.46666666666668</v>
      </c>
      <c r="AU2482" s="125">
        <f t="shared" ref="AU2482:AU2489" si="1411">AU2481+(AA2482/60)</f>
        <v>3775.3999999999583</v>
      </c>
    </row>
    <row r="2483" spans="2:47">
      <c r="B2483" s="96">
        <v>45792</v>
      </c>
      <c r="C2483" s="82" t="s">
        <v>1708</v>
      </c>
      <c r="D2483" s="82" t="s">
        <v>134</v>
      </c>
      <c r="E2483" s="82" t="s">
        <v>3729</v>
      </c>
      <c r="F2483" s="84" t="s">
        <v>2370</v>
      </c>
      <c r="G2483" s="84" t="s">
        <v>2370</v>
      </c>
      <c r="H2483" s="84" t="s">
        <v>89</v>
      </c>
      <c r="I2483" s="84"/>
      <c r="J2483" s="84"/>
      <c r="K2483" s="84"/>
      <c r="L2483" s="84" t="s">
        <v>95</v>
      </c>
      <c r="M2483" s="84" t="s">
        <v>168</v>
      </c>
      <c r="N2483" s="84">
        <v>3</v>
      </c>
      <c r="O2483" s="84" t="s">
        <v>92</v>
      </c>
      <c r="P2483" s="84">
        <v>3</v>
      </c>
      <c r="Q2483" s="84">
        <v>44</v>
      </c>
      <c r="R2483" s="84">
        <v>338</v>
      </c>
      <c r="S2483" s="84">
        <v>338</v>
      </c>
      <c r="T2483" s="84" t="s">
        <v>88</v>
      </c>
      <c r="U2483" s="84"/>
      <c r="V2483" s="84"/>
      <c r="W2483" s="84"/>
      <c r="X2483" s="84"/>
      <c r="Y2483" s="84"/>
      <c r="Z2483" s="84"/>
      <c r="AA2483" s="82">
        <f t="shared" si="1405"/>
        <v>224</v>
      </c>
      <c r="AB2483" s="82">
        <v>111.9</v>
      </c>
      <c r="AC2483" s="82" t="s">
        <v>88</v>
      </c>
      <c r="AD2483" s="82"/>
      <c r="AE2483" s="120">
        <v>2.3780000000000001</v>
      </c>
      <c r="AF2483" s="82"/>
      <c r="AG2483" s="82"/>
      <c r="AH2483" s="82"/>
      <c r="AI2483" s="82"/>
      <c r="AJ2483" s="82"/>
      <c r="AK2483" s="82"/>
      <c r="AL2483" s="82"/>
      <c r="AM2483" s="82"/>
      <c r="AN2483" s="82"/>
      <c r="AO2483" s="87"/>
      <c r="AP2483" s="93">
        <f t="shared" si="1406"/>
        <v>3.7333333333333334</v>
      </c>
      <c r="AQ2483" s="126" t="e">
        <f t="shared" si="1407"/>
        <v>#REF!</v>
      </c>
      <c r="AR2483" s="126" t="e">
        <f t="shared" si="1408"/>
        <v>#REF!</v>
      </c>
      <c r="AS2483" s="85">
        <f t="shared" si="1409"/>
        <v>106.53333333333335</v>
      </c>
      <c r="AT2483" s="85">
        <f t="shared" si="1410"/>
        <v>125.20000000000002</v>
      </c>
      <c r="AU2483" s="125">
        <f t="shared" si="1411"/>
        <v>3779.1333333332914</v>
      </c>
    </row>
    <row r="2484" spans="2:47">
      <c r="B2484" s="96">
        <v>45792</v>
      </c>
      <c r="C2484" s="82" t="s">
        <v>1708</v>
      </c>
      <c r="D2484" s="82" t="s">
        <v>134</v>
      </c>
      <c r="E2484" s="82" t="s">
        <v>3729</v>
      </c>
      <c r="F2484" s="84" t="s">
        <v>2371</v>
      </c>
      <c r="G2484" s="84" t="s">
        <v>2371</v>
      </c>
      <c r="H2484" s="84" t="s">
        <v>89</v>
      </c>
      <c r="I2484" s="84"/>
      <c r="J2484" s="84"/>
      <c r="K2484" s="84"/>
      <c r="L2484" s="84" t="s">
        <v>95</v>
      </c>
      <c r="M2484" s="84" t="s">
        <v>168</v>
      </c>
      <c r="N2484" s="84">
        <v>3</v>
      </c>
      <c r="O2484" s="84" t="s">
        <v>92</v>
      </c>
      <c r="P2484" s="84">
        <v>3</v>
      </c>
      <c r="Q2484" s="84">
        <v>44</v>
      </c>
      <c r="R2484" s="84">
        <v>338</v>
      </c>
      <c r="S2484" s="84">
        <v>338</v>
      </c>
      <c r="T2484" s="84" t="s">
        <v>88</v>
      </c>
      <c r="U2484" s="84"/>
      <c r="V2484" s="84"/>
      <c r="W2484" s="84"/>
      <c r="X2484" s="84"/>
      <c r="Y2484" s="84"/>
      <c r="Z2484" s="84"/>
      <c r="AA2484" s="82">
        <f t="shared" si="1405"/>
        <v>224</v>
      </c>
      <c r="AB2484" s="82">
        <v>97.2</v>
      </c>
      <c r="AC2484" s="82" t="s">
        <v>88</v>
      </c>
      <c r="AD2484" s="82"/>
      <c r="AE2484" s="120">
        <v>2.3439999999999999</v>
      </c>
      <c r="AF2484" s="82"/>
      <c r="AG2484" s="82"/>
      <c r="AH2484" s="82"/>
      <c r="AI2484" s="82"/>
      <c r="AJ2484" s="82"/>
      <c r="AK2484" s="82"/>
      <c r="AL2484" s="82"/>
      <c r="AM2484" s="82"/>
      <c r="AN2484" s="82"/>
      <c r="AO2484" s="87"/>
      <c r="AP2484" s="93">
        <f t="shared" si="1406"/>
        <v>3.7333333333333334</v>
      </c>
      <c r="AQ2484" s="126" t="e">
        <f t="shared" si="1407"/>
        <v>#REF!</v>
      </c>
      <c r="AR2484" s="126" t="e">
        <f t="shared" si="1408"/>
        <v>#REF!</v>
      </c>
      <c r="AS2484" s="85">
        <f t="shared" si="1409"/>
        <v>110.26666666666668</v>
      </c>
      <c r="AT2484" s="85">
        <f t="shared" si="1410"/>
        <v>128.93333333333334</v>
      </c>
      <c r="AU2484" s="125">
        <f t="shared" si="1411"/>
        <v>3782.8666666666245</v>
      </c>
    </row>
    <row r="2485" spans="2:47">
      <c r="B2485" s="96">
        <v>45792</v>
      </c>
      <c r="C2485" s="82" t="s">
        <v>1708</v>
      </c>
      <c r="D2485" s="82" t="s">
        <v>134</v>
      </c>
      <c r="E2485" s="82" t="s">
        <v>3729</v>
      </c>
      <c r="F2485" s="84" t="s">
        <v>2372</v>
      </c>
      <c r="G2485" s="84" t="s">
        <v>2372</v>
      </c>
      <c r="H2485" s="84" t="s">
        <v>89</v>
      </c>
      <c r="I2485" s="84"/>
      <c r="J2485" s="84"/>
      <c r="K2485" s="84"/>
      <c r="L2485" s="84" t="s">
        <v>95</v>
      </c>
      <c r="M2485" s="84" t="s">
        <v>168</v>
      </c>
      <c r="N2485" s="84">
        <v>3</v>
      </c>
      <c r="O2485" s="84" t="s">
        <v>92</v>
      </c>
      <c r="P2485" s="84">
        <v>3</v>
      </c>
      <c r="Q2485" s="84">
        <v>44</v>
      </c>
      <c r="R2485" s="84">
        <v>338</v>
      </c>
      <c r="S2485" s="84">
        <v>338</v>
      </c>
      <c r="T2485" s="84" t="s">
        <v>88</v>
      </c>
      <c r="U2485" s="84"/>
      <c r="V2485" s="84"/>
      <c r="W2485" s="84"/>
      <c r="X2485" s="84"/>
      <c r="Y2485" s="84"/>
      <c r="Z2485" s="84"/>
      <c r="AA2485" s="82">
        <f t="shared" si="1405"/>
        <v>224</v>
      </c>
      <c r="AB2485" s="82">
        <v>111.4</v>
      </c>
      <c r="AC2485" s="82" t="s">
        <v>88</v>
      </c>
      <c r="AD2485" s="82"/>
      <c r="AE2485" s="120">
        <v>2.3780000000000001</v>
      </c>
      <c r="AF2485" s="82"/>
      <c r="AG2485" s="82"/>
      <c r="AH2485" s="82"/>
      <c r="AI2485" s="82"/>
      <c r="AJ2485" s="82"/>
      <c r="AK2485" s="82"/>
      <c r="AL2485" s="82"/>
      <c r="AM2485" s="82"/>
      <c r="AN2485" s="82"/>
      <c r="AO2485" s="87"/>
      <c r="AP2485" s="93">
        <f t="shared" si="1406"/>
        <v>3.7333333333333334</v>
      </c>
      <c r="AQ2485" s="126" t="e">
        <f t="shared" si="1407"/>
        <v>#REF!</v>
      </c>
      <c r="AR2485" s="126" t="e">
        <f t="shared" si="1408"/>
        <v>#REF!</v>
      </c>
      <c r="AS2485" s="85">
        <f t="shared" si="1409"/>
        <v>114.00000000000001</v>
      </c>
      <c r="AT2485" s="85">
        <f t="shared" si="1410"/>
        <v>132.66666666666666</v>
      </c>
      <c r="AU2485" s="125">
        <f t="shared" si="1411"/>
        <v>3786.5999999999576</v>
      </c>
    </row>
    <row r="2486" spans="2:47">
      <c r="B2486" s="96">
        <v>45792</v>
      </c>
      <c r="C2486" s="82" t="s">
        <v>1708</v>
      </c>
      <c r="D2486" s="82" t="s">
        <v>119</v>
      </c>
      <c r="E2486" s="82" t="s">
        <v>3729</v>
      </c>
      <c r="F2486" s="84" t="s">
        <v>2373</v>
      </c>
      <c r="G2486" s="84" t="s">
        <v>2373</v>
      </c>
      <c r="H2486" s="84" t="s">
        <v>89</v>
      </c>
      <c r="I2486" s="84"/>
      <c r="J2486" s="84"/>
      <c r="K2486" s="84"/>
      <c r="L2486" s="84" t="s">
        <v>95</v>
      </c>
      <c r="M2486" s="84" t="s">
        <v>168</v>
      </c>
      <c r="N2486" s="84">
        <v>3</v>
      </c>
      <c r="O2486" s="84" t="s">
        <v>92</v>
      </c>
      <c r="P2486" s="84">
        <v>3</v>
      </c>
      <c r="Q2486" s="84">
        <v>44</v>
      </c>
      <c r="R2486" s="84">
        <v>338</v>
      </c>
      <c r="S2486" s="84">
        <v>338</v>
      </c>
      <c r="T2486" s="84" t="s">
        <v>88</v>
      </c>
      <c r="U2486" s="84"/>
      <c r="V2486" s="84"/>
      <c r="W2486" s="84"/>
      <c r="X2486" s="84"/>
      <c r="Y2486" s="84"/>
      <c r="Z2486" s="84"/>
      <c r="AA2486" s="82">
        <f t="shared" si="1405"/>
        <v>224</v>
      </c>
      <c r="AB2486" s="82">
        <v>112.2</v>
      </c>
      <c r="AC2486" s="82" t="s">
        <v>88</v>
      </c>
      <c r="AD2486" s="82"/>
      <c r="AE2486" s="120">
        <v>2.371</v>
      </c>
      <c r="AF2486" s="82"/>
      <c r="AG2486" s="82"/>
      <c r="AH2486" s="82"/>
      <c r="AI2486" s="82"/>
      <c r="AJ2486" s="82"/>
      <c r="AK2486" s="82"/>
      <c r="AL2486" s="82"/>
      <c r="AM2486" s="82"/>
      <c r="AN2486" s="82"/>
      <c r="AO2486" s="87"/>
      <c r="AP2486" s="93">
        <f t="shared" si="1406"/>
        <v>3.7333333333333334</v>
      </c>
      <c r="AQ2486" s="126" t="e">
        <f t="shared" si="1407"/>
        <v>#REF!</v>
      </c>
      <c r="AR2486" s="126" t="e">
        <f t="shared" si="1408"/>
        <v>#REF!</v>
      </c>
      <c r="AS2486" s="85">
        <f t="shared" si="1409"/>
        <v>117.73333333333335</v>
      </c>
      <c r="AT2486" s="85">
        <f t="shared" si="1410"/>
        <v>136.39999999999998</v>
      </c>
      <c r="AU2486" s="125">
        <f t="shared" si="1411"/>
        <v>3790.3333333332907</v>
      </c>
    </row>
    <row r="2487" spans="2:47">
      <c r="B2487" s="96">
        <v>45792</v>
      </c>
      <c r="C2487" s="82" t="s">
        <v>1708</v>
      </c>
      <c r="D2487" s="82" t="s">
        <v>119</v>
      </c>
      <c r="E2487" s="82" t="s">
        <v>3729</v>
      </c>
      <c r="F2487" s="84" t="s">
        <v>2374</v>
      </c>
      <c r="G2487" s="84" t="s">
        <v>2374</v>
      </c>
      <c r="H2487" s="84" t="s">
        <v>89</v>
      </c>
      <c r="I2487" s="84"/>
      <c r="J2487" s="84"/>
      <c r="K2487" s="84"/>
      <c r="L2487" s="84" t="s">
        <v>95</v>
      </c>
      <c r="M2487" s="84" t="s">
        <v>168</v>
      </c>
      <c r="N2487" s="84">
        <v>3</v>
      </c>
      <c r="O2487" s="84" t="s">
        <v>92</v>
      </c>
      <c r="P2487" s="84">
        <v>3</v>
      </c>
      <c r="Q2487" s="84">
        <v>44</v>
      </c>
      <c r="R2487" s="84">
        <v>338</v>
      </c>
      <c r="S2487" s="84">
        <v>338</v>
      </c>
      <c r="T2487" s="84" t="s">
        <v>88</v>
      </c>
      <c r="U2487" s="84"/>
      <c r="V2487" s="84"/>
      <c r="W2487" s="84"/>
      <c r="X2487" s="84"/>
      <c r="Y2487" s="84"/>
      <c r="Z2487" s="84"/>
      <c r="AA2487" s="82">
        <f t="shared" si="1405"/>
        <v>224</v>
      </c>
      <c r="AB2487" s="82">
        <v>96.3</v>
      </c>
      <c r="AC2487" s="82" t="s">
        <v>88</v>
      </c>
      <c r="AD2487" s="82"/>
      <c r="AE2487" s="120">
        <v>2.339</v>
      </c>
      <c r="AF2487" s="82"/>
      <c r="AG2487" s="82"/>
      <c r="AH2487" s="82"/>
      <c r="AI2487" s="82"/>
      <c r="AJ2487" s="82"/>
      <c r="AK2487" s="82"/>
      <c r="AL2487" s="82"/>
      <c r="AM2487" s="82"/>
      <c r="AN2487" s="82"/>
      <c r="AO2487" s="87"/>
      <c r="AP2487" s="93">
        <f t="shared" si="1406"/>
        <v>3.7333333333333334</v>
      </c>
      <c r="AQ2487" s="126" t="e">
        <f t="shared" si="1407"/>
        <v>#REF!</v>
      </c>
      <c r="AR2487" s="126" t="e">
        <f t="shared" si="1408"/>
        <v>#REF!</v>
      </c>
      <c r="AS2487" s="85">
        <f t="shared" si="1409"/>
        <v>121.46666666666668</v>
      </c>
      <c r="AT2487" s="85">
        <f t="shared" si="1410"/>
        <v>140.1333333333333</v>
      </c>
      <c r="AU2487" s="125">
        <f t="shared" si="1411"/>
        <v>3794.0666666666239</v>
      </c>
    </row>
    <row r="2488" spans="2:47">
      <c r="B2488" s="96">
        <v>45792</v>
      </c>
      <c r="C2488" s="82" t="s">
        <v>1708</v>
      </c>
      <c r="D2488" s="82" t="s">
        <v>119</v>
      </c>
      <c r="E2488" s="82" t="s">
        <v>3729</v>
      </c>
      <c r="F2488" s="84" t="s">
        <v>2375</v>
      </c>
      <c r="G2488" s="84" t="s">
        <v>2375</v>
      </c>
      <c r="H2488" s="84" t="s">
        <v>89</v>
      </c>
      <c r="I2488" s="84"/>
      <c r="J2488" s="84"/>
      <c r="K2488" s="84"/>
      <c r="L2488" s="84" t="s">
        <v>95</v>
      </c>
      <c r="M2488" s="84" t="s">
        <v>168</v>
      </c>
      <c r="N2488" s="84">
        <v>3</v>
      </c>
      <c r="O2488" s="84" t="s">
        <v>92</v>
      </c>
      <c r="P2488" s="84">
        <v>3</v>
      </c>
      <c r="Q2488" s="84">
        <v>44</v>
      </c>
      <c r="R2488" s="84">
        <v>338</v>
      </c>
      <c r="S2488" s="84">
        <v>338</v>
      </c>
      <c r="T2488" s="84" t="s">
        <v>88</v>
      </c>
      <c r="U2488" s="84"/>
      <c r="V2488" s="84"/>
      <c r="W2488" s="84"/>
      <c r="X2488" s="84"/>
      <c r="Y2488" s="84"/>
      <c r="Z2488" s="84"/>
      <c r="AA2488" s="82">
        <f t="shared" si="1405"/>
        <v>224</v>
      </c>
      <c r="AB2488" s="82">
        <v>111.3</v>
      </c>
      <c r="AC2488" s="82" t="s">
        <v>88</v>
      </c>
      <c r="AD2488" s="82"/>
      <c r="AE2488" s="120">
        <v>2.3719999999999999</v>
      </c>
      <c r="AF2488" s="82"/>
      <c r="AG2488" s="82"/>
      <c r="AH2488" s="82"/>
      <c r="AI2488" s="82"/>
      <c r="AJ2488" s="82"/>
      <c r="AK2488" s="82"/>
      <c r="AL2488" s="82"/>
      <c r="AM2488" s="82"/>
      <c r="AN2488" s="82"/>
      <c r="AO2488" s="87"/>
      <c r="AP2488" s="93">
        <f t="shared" si="1406"/>
        <v>3.7333333333333334</v>
      </c>
      <c r="AQ2488" s="126" t="e">
        <f t="shared" si="1407"/>
        <v>#REF!</v>
      </c>
      <c r="AR2488" s="126" t="e">
        <f t="shared" si="1408"/>
        <v>#REF!</v>
      </c>
      <c r="AS2488" s="85">
        <f t="shared" si="1409"/>
        <v>125.20000000000002</v>
      </c>
      <c r="AT2488" s="85">
        <f t="shared" si="1410"/>
        <v>143.86666666666662</v>
      </c>
      <c r="AU2488" s="125">
        <f t="shared" si="1411"/>
        <v>3797.799999999957</v>
      </c>
    </row>
    <row r="2489" spans="2:47">
      <c r="B2489" s="96">
        <v>45792</v>
      </c>
      <c r="C2489" s="82" t="s">
        <v>1708</v>
      </c>
      <c r="D2489" s="82" t="s">
        <v>119</v>
      </c>
      <c r="E2489" s="82" t="s">
        <v>3729</v>
      </c>
      <c r="F2489" s="84" t="s">
        <v>2376</v>
      </c>
      <c r="G2489" s="84" t="s">
        <v>2376</v>
      </c>
      <c r="H2489" s="84" t="s">
        <v>89</v>
      </c>
      <c r="I2489" s="84"/>
      <c r="J2489" s="84"/>
      <c r="K2489" s="84"/>
      <c r="L2489" s="84" t="s">
        <v>95</v>
      </c>
      <c r="M2489" s="84" t="s">
        <v>168</v>
      </c>
      <c r="N2489" s="84">
        <v>3</v>
      </c>
      <c r="O2489" s="84" t="s">
        <v>92</v>
      </c>
      <c r="P2489" s="84">
        <v>3</v>
      </c>
      <c r="Q2489" s="84">
        <v>44</v>
      </c>
      <c r="R2489" s="84">
        <v>338</v>
      </c>
      <c r="S2489" s="84">
        <v>338</v>
      </c>
      <c r="T2489" s="84" t="s">
        <v>88</v>
      </c>
      <c r="U2489" s="84"/>
      <c r="V2489" s="84"/>
      <c r="W2489" s="84"/>
      <c r="X2489" s="84"/>
      <c r="Y2489" s="84"/>
      <c r="Z2489" s="84"/>
      <c r="AA2489" s="82">
        <f t="shared" si="1405"/>
        <v>224</v>
      </c>
      <c r="AB2489" s="82">
        <v>96.5</v>
      </c>
      <c r="AC2489" s="82" t="s">
        <v>88</v>
      </c>
      <c r="AD2489" s="82"/>
      <c r="AE2489" s="120">
        <v>2.34</v>
      </c>
      <c r="AF2489" s="82"/>
      <c r="AG2489" s="82"/>
      <c r="AH2489" s="82"/>
      <c r="AI2489" s="82"/>
      <c r="AJ2489" s="82"/>
      <c r="AK2489" s="82"/>
      <c r="AL2489" s="82"/>
      <c r="AM2489" s="82"/>
      <c r="AN2489" s="82"/>
      <c r="AO2489" s="87"/>
      <c r="AP2489" s="93">
        <f t="shared" si="1406"/>
        <v>3.7333333333333334</v>
      </c>
      <c r="AQ2489" s="126" t="e">
        <f t="shared" si="1407"/>
        <v>#REF!</v>
      </c>
      <c r="AR2489" s="126" t="e">
        <f t="shared" si="1408"/>
        <v>#REF!</v>
      </c>
      <c r="AS2489" s="85">
        <f t="shared" si="1409"/>
        <v>128.93333333333334</v>
      </c>
      <c r="AT2489" s="85">
        <f t="shared" si="1410"/>
        <v>147.59999999999994</v>
      </c>
      <c r="AU2489" s="125">
        <f t="shared" si="1411"/>
        <v>3801.5333333332901</v>
      </c>
    </row>
    <row r="2490" spans="2:47">
      <c r="B2490" s="96">
        <v>45792</v>
      </c>
      <c r="C2490" s="82" t="s">
        <v>1038</v>
      </c>
      <c r="D2490" s="82" t="s">
        <v>116</v>
      </c>
      <c r="E2490" s="82" t="s">
        <v>3729</v>
      </c>
      <c r="F2490" s="84" t="s">
        <v>2377</v>
      </c>
      <c r="G2490" s="84" t="s">
        <v>2377</v>
      </c>
      <c r="H2490" s="84" t="s">
        <v>89</v>
      </c>
      <c r="I2490" s="84"/>
      <c r="J2490" s="84"/>
      <c r="K2490" s="84"/>
      <c r="L2490" s="84" t="s">
        <v>95</v>
      </c>
      <c r="M2490" s="84" t="s">
        <v>168</v>
      </c>
      <c r="N2490" s="84">
        <v>3</v>
      </c>
      <c r="O2490" s="84" t="s">
        <v>92</v>
      </c>
      <c r="P2490" s="84">
        <v>3</v>
      </c>
      <c r="Q2490" s="84">
        <v>44</v>
      </c>
      <c r="R2490" s="84">
        <v>338</v>
      </c>
      <c r="S2490" s="84">
        <v>338</v>
      </c>
      <c r="T2490" s="84" t="s">
        <v>88</v>
      </c>
      <c r="U2490" s="84"/>
      <c r="V2490" s="84"/>
      <c r="W2490" s="84"/>
      <c r="X2490" s="84"/>
      <c r="Y2490" s="84"/>
      <c r="Z2490" s="84"/>
      <c r="AA2490" s="82">
        <f t="shared" ref="AA2490:AA2525" si="1412">P2490*60+Q2490</f>
        <v>224</v>
      </c>
      <c r="AB2490" s="82">
        <v>111.8</v>
      </c>
      <c r="AC2490" s="82" t="s">
        <v>88</v>
      </c>
      <c r="AD2490" s="82"/>
      <c r="AE2490" s="120">
        <v>2.3820000000000001</v>
      </c>
      <c r="AF2490" s="82"/>
      <c r="AG2490" s="82"/>
      <c r="AH2490" s="82"/>
      <c r="AI2490" s="82"/>
      <c r="AJ2490" s="82"/>
      <c r="AK2490" s="82"/>
      <c r="AL2490" s="82"/>
      <c r="AM2490" s="82"/>
      <c r="AN2490" s="82"/>
      <c r="AO2490" s="87"/>
      <c r="AP2490" s="93">
        <f t="shared" ref="AP2490:AP2525" si="1413">IF(O2490="A",AP2489+AA2490/60,AP2489)</f>
        <v>3.7333333333333334</v>
      </c>
      <c r="AQ2490" s="126" t="e">
        <f t="shared" ref="AQ2490:AQ2525" si="1414">IF(O2490="B",AQ2489+AA2490/60,AQ2489)</f>
        <v>#REF!</v>
      </c>
      <c r="AR2490" s="126" t="e">
        <f t="shared" ref="AR2490:AR2525" si="1415">IF(O2490="3A",AR2489+AA2490/60,AR2489)</f>
        <v>#REF!</v>
      </c>
      <c r="AS2490" s="85">
        <f t="shared" ref="AS2490:AS2525" si="1416">IF(O2490="3C",AS2489+AA2490/60,AS2489)</f>
        <v>132.66666666666666</v>
      </c>
      <c r="AT2490" s="85">
        <f t="shared" ref="AT2490:AT2525" si="1417">AT2489+(AA2490/60)</f>
        <v>151.33333333333326</v>
      </c>
      <c r="AU2490" s="125">
        <f t="shared" ref="AU2490:AU2525" si="1418">AU2489+(AA2490/60)</f>
        <v>3805.2666666666232</v>
      </c>
    </row>
    <row r="2491" spans="2:47">
      <c r="B2491" s="96">
        <v>45792</v>
      </c>
      <c r="C2491" s="82" t="s">
        <v>1038</v>
      </c>
      <c r="D2491" s="82" t="s">
        <v>116</v>
      </c>
      <c r="E2491" s="82" t="s">
        <v>3729</v>
      </c>
      <c r="F2491" s="84" t="s">
        <v>2379</v>
      </c>
      <c r="G2491" s="84" t="s">
        <v>2378</v>
      </c>
      <c r="H2491" s="84" t="s">
        <v>89</v>
      </c>
      <c r="I2491" s="84"/>
      <c r="J2491" s="84"/>
      <c r="K2491" s="84"/>
      <c r="L2491" s="84" t="s">
        <v>95</v>
      </c>
      <c r="M2491" s="84" t="s">
        <v>168</v>
      </c>
      <c r="N2491" s="84">
        <v>3</v>
      </c>
      <c r="O2491" s="84" t="s">
        <v>92</v>
      </c>
      <c r="P2491" s="84">
        <v>3</v>
      </c>
      <c r="Q2491" s="84">
        <v>44</v>
      </c>
      <c r="R2491" s="84">
        <v>338</v>
      </c>
      <c r="S2491" s="84">
        <v>338</v>
      </c>
      <c r="T2491" s="84" t="s">
        <v>88</v>
      </c>
      <c r="U2491" s="84"/>
      <c r="V2491" s="84"/>
      <c r="W2491" s="84"/>
      <c r="X2491" s="84"/>
      <c r="Y2491" s="84"/>
      <c r="Z2491" s="84"/>
      <c r="AA2491" s="82">
        <f t="shared" si="1412"/>
        <v>224</v>
      </c>
      <c r="AB2491" s="82">
        <v>113.7</v>
      </c>
      <c r="AC2491" s="82" t="s">
        <v>88</v>
      </c>
      <c r="AD2491" s="82"/>
      <c r="AE2491" s="120">
        <v>2.3740000000000001</v>
      </c>
      <c r="AF2491" s="82"/>
      <c r="AG2491" s="82"/>
      <c r="AH2491" s="82"/>
      <c r="AI2491" s="82"/>
      <c r="AJ2491" s="82"/>
      <c r="AK2491" s="82"/>
      <c r="AL2491" s="82"/>
      <c r="AM2491" s="82"/>
      <c r="AN2491" s="82"/>
      <c r="AO2491" s="87"/>
      <c r="AP2491" s="93">
        <f t="shared" si="1413"/>
        <v>3.7333333333333334</v>
      </c>
      <c r="AQ2491" s="126" t="e">
        <f t="shared" si="1414"/>
        <v>#REF!</v>
      </c>
      <c r="AR2491" s="126" t="e">
        <f t="shared" si="1415"/>
        <v>#REF!</v>
      </c>
      <c r="AS2491" s="85">
        <f t="shared" si="1416"/>
        <v>136.39999999999998</v>
      </c>
      <c r="AT2491" s="85">
        <f t="shared" si="1417"/>
        <v>155.06666666666658</v>
      </c>
      <c r="AU2491" s="125">
        <f t="shared" si="1418"/>
        <v>3808.9999999999563</v>
      </c>
    </row>
    <row r="2492" spans="2:47">
      <c r="B2492" s="96">
        <v>45792</v>
      </c>
      <c r="C2492" s="82" t="s">
        <v>1038</v>
      </c>
      <c r="D2492" s="82" t="s">
        <v>116</v>
      </c>
      <c r="E2492" s="82" t="s">
        <v>3729</v>
      </c>
      <c r="F2492" s="84" t="s">
        <v>2381</v>
      </c>
      <c r="G2492" s="84" t="s">
        <v>2380</v>
      </c>
      <c r="H2492" s="84" t="s">
        <v>89</v>
      </c>
      <c r="I2492" s="84"/>
      <c r="J2492" s="84"/>
      <c r="K2492" s="84"/>
      <c r="L2492" s="84" t="s">
        <v>95</v>
      </c>
      <c r="M2492" s="84" t="s">
        <v>168</v>
      </c>
      <c r="N2492" s="84">
        <v>3</v>
      </c>
      <c r="O2492" s="84" t="s">
        <v>92</v>
      </c>
      <c r="P2492" s="84">
        <v>3</v>
      </c>
      <c r="Q2492" s="84">
        <v>44</v>
      </c>
      <c r="R2492" s="84">
        <v>338</v>
      </c>
      <c r="S2492" s="84">
        <v>338</v>
      </c>
      <c r="T2492" s="84" t="s">
        <v>88</v>
      </c>
      <c r="U2492" s="84"/>
      <c r="V2492" s="84"/>
      <c r="W2492" s="84"/>
      <c r="X2492" s="84"/>
      <c r="Y2492" s="84"/>
      <c r="Z2492" s="84"/>
      <c r="AA2492" s="82">
        <f t="shared" si="1412"/>
        <v>224</v>
      </c>
      <c r="AB2492" s="82">
        <v>112.7</v>
      </c>
      <c r="AC2492" s="82" t="s">
        <v>88</v>
      </c>
      <c r="AD2492" s="82"/>
      <c r="AE2492" s="120">
        <v>2.3690000000000002</v>
      </c>
      <c r="AF2492" s="82"/>
      <c r="AG2492" s="82"/>
      <c r="AH2492" s="82"/>
      <c r="AI2492" s="82"/>
      <c r="AJ2492" s="82"/>
      <c r="AK2492" s="82"/>
      <c r="AL2492" s="82"/>
      <c r="AM2492" s="82"/>
      <c r="AN2492" s="82"/>
      <c r="AO2492" s="87"/>
      <c r="AP2492" s="93">
        <f t="shared" si="1413"/>
        <v>3.7333333333333334</v>
      </c>
      <c r="AQ2492" s="126" t="e">
        <f t="shared" si="1414"/>
        <v>#REF!</v>
      </c>
      <c r="AR2492" s="126" t="e">
        <f t="shared" si="1415"/>
        <v>#REF!</v>
      </c>
      <c r="AS2492" s="85">
        <f t="shared" si="1416"/>
        <v>140.1333333333333</v>
      </c>
      <c r="AT2492" s="85">
        <f t="shared" si="1417"/>
        <v>158.7999999999999</v>
      </c>
      <c r="AU2492" s="125">
        <f t="shared" si="1418"/>
        <v>3812.7333333332895</v>
      </c>
    </row>
    <row r="2493" spans="2:47">
      <c r="B2493" s="96">
        <v>45792</v>
      </c>
      <c r="C2493" s="82" t="s">
        <v>1038</v>
      </c>
      <c r="D2493" s="82" t="s">
        <v>116</v>
      </c>
      <c r="E2493" s="82" t="s">
        <v>3729</v>
      </c>
      <c r="F2493" s="84" t="s">
        <v>2383</v>
      </c>
      <c r="G2493" s="84" t="s">
        <v>2382</v>
      </c>
      <c r="H2493" s="84" t="s">
        <v>89</v>
      </c>
      <c r="I2493" s="84"/>
      <c r="J2493" s="84"/>
      <c r="K2493" s="84"/>
      <c r="L2493" s="84" t="s">
        <v>95</v>
      </c>
      <c r="M2493" s="84" t="s">
        <v>168</v>
      </c>
      <c r="N2493" s="84">
        <v>3</v>
      </c>
      <c r="O2493" s="84" t="s">
        <v>92</v>
      </c>
      <c r="P2493" s="84">
        <v>3</v>
      </c>
      <c r="Q2493" s="84">
        <v>44</v>
      </c>
      <c r="R2493" s="84">
        <v>338</v>
      </c>
      <c r="S2493" s="84">
        <v>338</v>
      </c>
      <c r="T2493" s="84" t="s">
        <v>88</v>
      </c>
      <c r="U2493" s="84"/>
      <c r="V2493" s="84"/>
      <c r="W2493" s="84"/>
      <c r="X2493" s="84"/>
      <c r="Y2493" s="84"/>
      <c r="Z2493" s="84"/>
      <c r="AA2493" s="82">
        <f t="shared" si="1412"/>
        <v>224</v>
      </c>
      <c r="AB2493" s="82">
        <v>116.1</v>
      </c>
      <c r="AC2493" s="82" t="s">
        <v>88</v>
      </c>
      <c r="AD2493" s="82"/>
      <c r="AE2493" s="120">
        <v>2.379</v>
      </c>
      <c r="AF2493" s="82"/>
      <c r="AG2493" s="82"/>
      <c r="AH2493" s="82"/>
      <c r="AI2493" s="82"/>
      <c r="AJ2493" s="82"/>
      <c r="AK2493" s="82"/>
      <c r="AL2493" s="82"/>
      <c r="AM2493" s="82"/>
      <c r="AN2493" s="82"/>
      <c r="AO2493" s="87"/>
      <c r="AP2493" s="93">
        <f t="shared" si="1413"/>
        <v>3.7333333333333334</v>
      </c>
      <c r="AQ2493" s="126" t="e">
        <f t="shared" si="1414"/>
        <v>#REF!</v>
      </c>
      <c r="AR2493" s="126" t="e">
        <f t="shared" si="1415"/>
        <v>#REF!</v>
      </c>
      <c r="AS2493" s="85">
        <f t="shared" si="1416"/>
        <v>143.86666666666662</v>
      </c>
      <c r="AT2493" s="85">
        <f t="shared" si="1417"/>
        <v>162.53333333333322</v>
      </c>
      <c r="AU2493" s="125">
        <f t="shared" si="1418"/>
        <v>3816.4666666666226</v>
      </c>
    </row>
    <row r="2494" spans="2:47">
      <c r="B2494" s="96">
        <v>45792</v>
      </c>
      <c r="C2494" s="82" t="s">
        <v>150</v>
      </c>
      <c r="D2494" s="88" t="s">
        <v>90</v>
      </c>
      <c r="E2494" s="88" t="s">
        <v>87</v>
      </c>
      <c r="F2494" s="88" t="s">
        <v>143</v>
      </c>
      <c r="G2494" s="94"/>
      <c r="H2494" s="128"/>
      <c r="I2494" s="128"/>
      <c r="J2494" s="128"/>
      <c r="K2494" s="128"/>
      <c r="L2494" s="128"/>
      <c r="M2494" s="129"/>
      <c r="N2494" s="94">
        <v>8</v>
      </c>
      <c r="O2494" s="92" t="s">
        <v>145</v>
      </c>
      <c r="P2494" s="94">
        <v>2</v>
      </c>
      <c r="Q2494" s="94">
        <v>0</v>
      </c>
      <c r="R2494" s="82">
        <v>359</v>
      </c>
      <c r="S2494" s="82">
        <v>359</v>
      </c>
      <c r="T2494" s="84" t="s">
        <v>88</v>
      </c>
      <c r="U2494" s="84"/>
      <c r="V2494" s="84"/>
      <c r="W2494" s="84"/>
      <c r="X2494" s="84"/>
      <c r="Y2494" s="84"/>
      <c r="Z2494" s="84"/>
      <c r="AA2494" s="82">
        <f t="shared" si="1412"/>
        <v>120</v>
      </c>
      <c r="AB2494" s="82"/>
      <c r="AC2494" s="82"/>
      <c r="AD2494" s="82"/>
      <c r="AE2494" s="120"/>
      <c r="AF2494" s="82"/>
      <c r="AG2494" s="82"/>
      <c r="AH2494" s="82"/>
      <c r="AI2494" s="82"/>
      <c r="AJ2494" s="82"/>
      <c r="AK2494" s="82"/>
      <c r="AL2494" s="82"/>
      <c r="AM2494" s="82"/>
      <c r="AN2494" s="82"/>
      <c r="AO2494" s="87"/>
      <c r="AP2494" s="93">
        <f t="shared" si="1413"/>
        <v>3.7333333333333334</v>
      </c>
      <c r="AQ2494" s="126" t="e">
        <f t="shared" si="1414"/>
        <v>#REF!</v>
      </c>
      <c r="AR2494" s="126" t="e">
        <f t="shared" si="1415"/>
        <v>#REF!</v>
      </c>
      <c r="AS2494" s="85">
        <f t="shared" si="1416"/>
        <v>143.86666666666662</v>
      </c>
      <c r="AT2494" s="85">
        <f t="shared" si="1417"/>
        <v>164.53333333333322</v>
      </c>
      <c r="AU2494" s="125">
        <f t="shared" si="1418"/>
        <v>3818.4666666666226</v>
      </c>
    </row>
    <row r="2495" spans="2:47">
      <c r="B2495" s="96">
        <v>45792</v>
      </c>
      <c r="C2495" s="82" t="s">
        <v>150</v>
      </c>
      <c r="D2495" s="82" t="s">
        <v>2384</v>
      </c>
      <c r="E2495" s="82" t="s">
        <v>3729</v>
      </c>
      <c r="F2495" s="84" t="s">
        <v>2345</v>
      </c>
      <c r="G2495" s="92" t="s">
        <v>109</v>
      </c>
      <c r="H2495" s="86" t="s">
        <v>165</v>
      </c>
      <c r="I2495" s="86" t="s">
        <v>597</v>
      </c>
      <c r="J2495" s="86" t="s">
        <v>109</v>
      </c>
      <c r="K2495" s="86" t="s">
        <v>109</v>
      </c>
      <c r="L2495" s="86" t="s">
        <v>109</v>
      </c>
      <c r="M2495" s="86" t="s">
        <v>109</v>
      </c>
      <c r="N2495" s="94">
        <v>24</v>
      </c>
      <c r="O2495" s="92" t="s">
        <v>145</v>
      </c>
      <c r="P2495" s="94">
        <v>6</v>
      </c>
      <c r="Q2495" s="94">
        <v>11</v>
      </c>
      <c r="R2495" s="82">
        <v>370</v>
      </c>
      <c r="S2495" s="82">
        <v>370</v>
      </c>
      <c r="T2495" s="84" t="s">
        <v>88</v>
      </c>
      <c r="U2495" s="84"/>
      <c r="V2495" s="84"/>
      <c r="W2495" s="84"/>
      <c r="X2495" s="84"/>
      <c r="Y2495" s="84"/>
      <c r="Z2495" s="84"/>
      <c r="AA2495" s="82">
        <f t="shared" si="1412"/>
        <v>371</v>
      </c>
      <c r="AB2495" s="82">
        <v>110.5</v>
      </c>
      <c r="AC2495" s="82"/>
      <c r="AD2495" s="82"/>
      <c r="AE2495" s="120">
        <v>1.9404999999999999</v>
      </c>
      <c r="AF2495" s="82">
        <v>110.5</v>
      </c>
      <c r="AG2495" s="82">
        <v>70</v>
      </c>
      <c r="AH2495" s="82">
        <f>AF2495-AG2495</f>
        <v>40.5</v>
      </c>
      <c r="AI2495" s="82"/>
      <c r="AJ2495" s="82"/>
      <c r="AK2495" s="82"/>
      <c r="AL2495" s="82"/>
      <c r="AM2495" s="82"/>
      <c r="AN2495" s="82"/>
      <c r="AO2495" s="87"/>
      <c r="AP2495" s="93">
        <f t="shared" si="1413"/>
        <v>3.7333333333333334</v>
      </c>
      <c r="AQ2495" s="126" t="e">
        <f t="shared" si="1414"/>
        <v>#REF!</v>
      </c>
      <c r="AR2495" s="126" t="e">
        <f t="shared" si="1415"/>
        <v>#REF!</v>
      </c>
      <c r="AS2495" s="85">
        <f t="shared" si="1416"/>
        <v>143.86666666666662</v>
      </c>
      <c r="AT2495" s="85">
        <f t="shared" si="1417"/>
        <v>170.71666666666655</v>
      </c>
      <c r="AU2495" s="125">
        <f t="shared" si="1418"/>
        <v>3824.649999999956</v>
      </c>
    </row>
    <row r="2496" spans="2:47">
      <c r="B2496" s="96">
        <v>45792</v>
      </c>
      <c r="C2496" s="82" t="s">
        <v>150</v>
      </c>
      <c r="D2496" s="82" t="s">
        <v>2384</v>
      </c>
      <c r="E2496" s="82" t="s">
        <v>3729</v>
      </c>
      <c r="F2496" s="84" t="s">
        <v>2385</v>
      </c>
      <c r="G2496" s="84"/>
      <c r="H2496" s="84" t="s">
        <v>89</v>
      </c>
      <c r="I2496" s="84"/>
      <c r="J2496" s="84"/>
      <c r="K2496" s="84"/>
      <c r="L2496" s="84" t="s">
        <v>95</v>
      </c>
      <c r="M2496" s="84" t="s">
        <v>168</v>
      </c>
      <c r="N2496" s="94">
        <v>24</v>
      </c>
      <c r="O2496" s="84" t="s">
        <v>145</v>
      </c>
      <c r="P2496" s="94">
        <v>6</v>
      </c>
      <c r="Q2496" s="94">
        <v>11</v>
      </c>
      <c r="R2496" s="82">
        <v>370</v>
      </c>
      <c r="S2496" s="82">
        <v>370</v>
      </c>
      <c r="T2496" s="84" t="s">
        <v>88</v>
      </c>
      <c r="U2496" s="84"/>
      <c r="V2496" s="84"/>
      <c r="W2496" s="84"/>
      <c r="X2496" s="84"/>
      <c r="Y2496" s="84"/>
      <c r="Z2496" s="84"/>
      <c r="AA2496" s="82">
        <f t="shared" si="1412"/>
        <v>371</v>
      </c>
      <c r="AB2496" s="82">
        <v>110.1</v>
      </c>
      <c r="AC2496" s="82"/>
      <c r="AD2496" s="82"/>
      <c r="AE2496" s="120">
        <v>1.9431</v>
      </c>
      <c r="AF2496" s="82"/>
      <c r="AG2496" s="82"/>
      <c r="AH2496" s="82"/>
      <c r="AI2496" s="82"/>
      <c r="AJ2496" s="82"/>
      <c r="AK2496" s="82"/>
      <c r="AL2496" s="82"/>
      <c r="AM2496" s="82"/>
      <c r="AN2496" s="82"/>
      <c r="AO2496" s="87"/>
      <c r="AP2496" s="93">
        <f t="shared" si="1413"/>
        <v>3.7333333333333334</v>
      </c>
      <c r="AQ2496" s="126" t="e">
        <f t="shared" si="1414"/>
        <v>#REF!</v>
      </c>
      <c r="AR2496" s="126" t="e">
        <f t="shared" si="1415"/>
        <v>#REF!</v>
      </c>
      <c r="AS2496" s="85">
        <f t="shared" si="1416"/>
        <v>143.86666666666662</v>
      </c>
      <c r="AT2496" s="85">
        <f t="shared" si="1417"/>
        <v>176.89999999999989</v>
      </c>
      <c r="AU2496" s="125">
        <f t="shared" si="1418"/>
        <v>3830.8333333332894</v>
      </c>
    </row>
    <row r="2497" spans="2:48">
      <c r="B2497" s="96">
        <v>45792</v>
      </c>
      <c r="C2497" s="82" t="s">
        <v>150</v>
      </c>
      <c r="D2497" s="82" t="s">
        <v>2384</v>
      </c>
      <c r="E2497" s="82" t="s">
        <v>3729</v>
      </c>
      <c r="F2497" s="84" t="s">
        <v>2386</v>
      </c>
      <c r="G2497" s="84"/>
      <c r="H2497" s="84" t="s">
        <v>89</v>
      </c>
      <c r="I2497" s="84"/>
      <c r="J2497" s="84"/>
      <c r="K2497" s="84"/>
      <c r="L2497" s="84" t="s">
        <v>95</v>
      </c>
      <c r="M2497" s="84" t="s">
        <v>168</v>
      </c>
      <c r="N2497" s="94">
        <v>24</v>
      </c>
      <c r="O2497" s="84" t="s">
        <v>145</v>
      </c>
      <c r="P2497" s="94">
        <v>6</v>
      </c>
      <c r="Q2497" s="94">
        <v>11</v>
      </c>
      <c r="R2497" s="82">
        <v>370</v>
      </c>
      <c r="S2497" s="82">
        <v>370</v>
      </c>
      <c r="T2497" s="84" t="s">
        <v>88</v>
      </c>
      <c r="U2497" s="84"/>
      <c r="V2497" s="84"/>
      <c r="W2497" s="84"/>
      <c r="X2497" s="84"/>
      <c r="Y2497" s="84"/>
      <c r="Z2497" s="84"/>
      <c r="AA2497" s="82">
        <f t="shared" si="1412"/>
        <v>371</v>
      </c>
      <c r="AB2497" s="82">
        <v>110.6</v>
      </c>
      <c r="AC2497" s="82"/>
      <c r="AD2497" s="82"/>
      <c r="AE2497" s="120">
        <v>1.9400999999999999</v>
      </c>
      <c r="AF2497" s="82"/>
      <c r="AG2497" s="82"/>
      <c r="AH2497" s="82"/>
      <c r="AI2497" s="82"/>
      <c r="AJ2497" s="82"/>
      <c r="AK2497" s="82"/>
      <c r="AL2497" s="82"/>
      <c r="AM2497" s="82"/>
      <c r="AN2497" s="82"/>
      <c r="AO2497" s="87"/>
      <c r="AP2497" s="93">
        <f t="shared" si="1413"/>
        <v>3.7333333333333334</v>
      </c>
      <c r="AQ2497" s="126" t="e">
        <f t="shared" si="1414"/>
        <v>#REF!</v>
      </c>
      <c r="AR2497" s="126" t="e">
        <f t="shared" si="1415"/>
        <v>#REF!</v>
      </c>
      <c r="AS2497" s="85">
        <f t="shared" si="1416"/>
        <v>143.86666666666662</v>
      </c>
      <c r="AT2497" s="85">
        <f t="shared" si="1417"/>
        <v>183.08333333333323</v>
      </c>
      <c r="AU2497" s="125">
        <f t="shared" si="1418"/>
        <v>3837.0166666666228</v>
      </c>
    </row>
    <row r="2498" spans="2:48">
      <c r="B2498" s="96">
        <v>45792</v>
      </c>
      <c r="C2498" s="82" t="s">
        <v>150</v>
      </c>
      <c r="D2498" s="82" t="s">
        <v>2384</v>
      </c>
      <c r="E2498" s="82" t="s">
        <v>3729</v>
      </c>
      <c r="F2498" s="84" t="s">
        <v>2387</v>
      </c>
      <c r="G2498" s="84"/>
      <c r="H2498" s="84" t="s">
        <v>89</v>
      </c>
      <c r="I2498" s="84"/>
      <c r="J2498" s="84"/>
      <c r="K2498" s="84"/>
      <c r="L2498" s="84" t="s">
        <v>95</v>
      </c>
      <c r="M2498" s="84" t="s">
        <v>168</v>
      </c>
      <c r="N2498" s="94">
        <v>24</v>
      </c>
      <c r="O2498" s="84" t="s">
        <v>145</v>
      </c>
      <c r="P2498" s="94">
        <v>6</v>
      </c>
      <c r="Q2498" s="94">
        <v>11</v>
      </c>
      <c r="R2498" s="82">
        <v>370</v>
      </c>
      <c r="S2498" s="82">
        <v>370</v>
      </c>
      <c r="T2498" s="84" t="s">
        <v>88</v>
      </c>
      <c r="U2498" s="84"/>
      <c r="V2498" s="84"/>
      <c r="W2498" s="84"/>
      <c r="X2498" s="84"/>
      <c r="Y2498" s="84"/>
      <c r="Z2498" s="84"/>
      <c r="AA2498" s="82">
        <f t="shared" si="1412"/>
        <v>371</v>
      </c>
      <c r="AB2498" s="82">
        <v>110.2</v>
      </c>
      <c r="AC2498" s="82"/>
      <c r="AD2498" s="82"/>
      <c r="AE2498" s="120">
        <v>1.9294</v>
      </c>
      <c r="AF2498" s="82"/>
      <c r="AG2498" s="82"/>
      <c r="AH2498" s="82"/>
      <c r="AI2498" s="82"/>
      <c r="AJ2498" s="82"/>
      <c r="AK2498" s="82"/>
      <c r="AL2498" s="82"/>
      <c r="AM2498" s="82"/>
      <c r="AN2498" s="82"/>
      <c r="AO2498" s="87"/>
      <c r="AP2498" s="93">
        <f t="shared" si="1413"/>
        <v>3.7333333333333334</v>
      </c>
      <c r="AQ2498" s="126" t="e">
        <f t="shared" si="1414"/>
        <v>#REF!</v>
      </c>
      <c r="AR2498" s="126" t="e">
        <f t="shared" si="1415"/>
        <v>#REF!</v>
      </c>
      <c r="AS2498" s="85">
        <f t="shared" si="1416"/>
        <v>143.86666666666662</v>
      </c>
      <c r="AT2498" s="85">
        <f t="shared" si="1417"/>
        <v>189.26666666666657</v>
      </c>
      <c r="AU2498" s="125">
        <f t="shared" si="1418"/>
        <v>3843.1999999999562</v>
      </c>
    </row>
    <row r="2499" spans="2:48">
      <c r="B2499" s="96">
        <v>45793</v>
      </c>
      <c r="C2499" s="82" t="s">
        <v>1038</v>
      </c>
      <c r="D2499" s="82" t="s">
        <v>116</v>
      </c>
      <c r="E2499" s="82" t="s">
        <v>3729</v>
      </c>
      <c r="F2499" s="84" t="s">
        <v>2388</v>
      </c>
      <c r="G2499" s="84" t="s">
        <v>2388</v>
      </c>
      <c r="H2499" s="84" t="s">
        <v>89</v>
      </c>
      <c r="I2499" s="84"/>
      <c r="J2499" s="84"/>
      <c r="K2499" s="84"/>
      <c r="L2499" s="84" t="s">
        <v>95</v>
      </c>
      <c r="M2499" s="84" t="s">
        <v>168</v>
      </c>
      <c r="N2499" s="84">
        <v>3</v>
      </c>
      <c r="O2499" s="84" t="s">
        <v>92</v>
      </c>
      <c r="P2499" s="84">
        <v>3</v>
      </c>
      <c r="Q2499" s="84">
        <v>44</v>
      </c>
      <c r="R2499" s="84">
        <v>338</v>
      </c>
      <c r="S2499" s="84">
        <v>338</v>
      </c>
      <c r="T2499" s="84" t="s">
        <v>88</v>
      </c>
      <c r="U2499" s="84"/>
      <c r="V2499" s="84"/>
      <c r="W2499" s="84"/>
      <c r="X2499" s="84"/>
      <c r="Y2499" s="84"/>
      <c r="Z2499" s="84"/>
      <c r="AA2499" s="82">
        <f t="shared" si="1412"/>
        <v>224</v>
      </c>
      <c r="AB2499" s="82">
        <v>109.3</v>
      </c>
      <c r="AC2499" s="82" t="s">
        <v>88</v>
      </c>
      <c r="AD2499" s="82"/>
      <c r="AE2499" s="120">
        <v>2.375</v>
      </c>
      <c r="AF2499" s="82"/>
      <c r="AG2499" s="82"/>
      <c r="AH2499" s="82"/>
      <c r="AI2499" s="82"/>
      <c r="AJ2499" s="82"/>
      <c r="AK2499" s="82"/>
      <c r="AL2499" s="82"/>
      <c r="AM2499" s="82"/>
      <c r="AN2499" s="82"/>
      <c r="AO2499" s="87"/>
      <c r="AP2499" s="93">
        <f t="shared" si="1413"/>
        <v>3.7333333333333334</v>
      </c>
      <c r="AQ2499" s="126" t="e">
        <f t="shared" si="1414"/>
        <v>#REF!</v>
      </c>
      <c r="AR2499" s="126" t="e">
        <f t="shared" si="1415"/>
        <v>#REF!</v>
      </c>
      <c r="AS2499" s="85">
        <f t="shared" si="1416"/>
        <v>147.59999999999994</v>
      </c>
      <c r="AT2499" s="85">
        <f t="shared" si="1417"/>
        <v>192.99999999999989</v>
      </c>
      <c r="AU2499" s="125">
        <f t="shared" si="1418"/>
        <v>3846.9333333332893</v>
      </c>
    </row>
    <row r="2500" spans="2:48">
      <c r="B2500" s="96">
        <v>45793</v>
      </c>
      <c r="C2500" s="82" t="s">
        <v>1038</v>
      </c>
      <c r="D2500" s="82" t="s">
        <v>116</v>
      </c>
      <c r="E2500" s="82" t="s">
        <v>3729</v>
      </c>
      <c r="F2500" s="84" t="s">
        <v>2389</v>
      </c>
      <c r="G2500" s="84" t="s">
        <v>2389</v>
      </c>
      <c r="H2500" s="84" t="s">
        <v>89</v>
      </c>
      <c r="I2500" s="84"/>
      <c r="J2500" s="84"/>
      <c r="K2500" s="84"/>
      <c r="L2500" s="84" t="s">
        <v>95</v>
      </c>
      <c r="M2500" s="84" t="s">
        <v>168</v>
      </c>
      <c r="N2500" s="84">
        <v>3</v>
      </c>
      <c r="O2500" s="84" t="s">
        <v>92</v>
      </c>
      <c r="P2500" s="84">
        <v>3</v>
      </c>
      <c r="Q2500" s="84">
        <v>44</v>
      </c>
      <c r="R2500" s="84">
        <v>338</v>
      </c>
      <c r="S2500" s="84">
        <v>338</v>
      </c>
      <c r="T2500" s="84" t="s">
        <v>88</v>
      </c>
      <c r="U2500" s="84"/>
      <c r="V2500" s="84"/>
      <c r="W2500" s="84"/>
      <c r="X2500" s="84"/>
      <c r="Y2500" s="84"/>
      <c r="Z2500" s="84"/>
      <c r="AA2500" s="82">
        <f t="shared" si="1412"/>
        <v>224</v>
      </c>
      <c r="AB2500" s="82">
        <v>110.1</v>
      </c>
      <c r="AC2500" s="82" t="s">
        <v>88</v>
      </c>
      <c r="AD2500" s="82"/>
      <c r="AE2500" s="120">
        <v>2.3849999999999998</v>
      </c>
      <c r="AF2500" s="82"/>
      <c r="AG2500" s="82"/>
      <c r="AH2500" s="82"/>
      <c r="AI2500" s="82"/>
      <c r="AJ2500" s="82"/>
      <c r="AK2500" s="82"/>
      <c r="AL2500" s="82"/>
      <c r="AM2500" s="82"/>
      <c r="AN2500" s="82"/>
      <c r="AO2500" s="87"/>
      <c r="AP2500" s="93">
        <f t="shared" si="1413"/>
        <v>3.7333333333333334</v>
      </c>
      <c r="AQ2500" s="126" t="e">
        <f t="shared" si="1414"/>
        <v>#REF!</v>
      </c>
      <c r="AR2500" s="126" t="e">
        <f t="shared" si="1415"/>
        <v>#REF!</v>
      </c>
      <c r="AS2500" s="85">
        <f t="shared" si="1416"/>
        <v>151.33333333333326</v>
      </c>
      <c r="AT2500" s="85">
        <f t="shared" si="1417"/>
        <v>196.73333333333321</v>
      </c>
      <c r="AU2500" s="125">
        <f t="shared" si="1418"/>
        <v>3850.6666666666224</v>
      </c>
    </row>
    <row r="2501" spans="2:48">
      <c r="B2501" s="96">
        <v>45793</v>
      </c>
      <c r="C2501" s="82" t="s">
        <v>1038</v>
      </c>
      <c r="D2501" s="82" t="s">
        <v>116</v>
      </c>
      <c r="E2501" s="82" t="s">
        <v>3729</v>
      </c>
      <c r="F2501" s="84" t="s">
        <v>2390</v>
      </c>
      <c r="G2501" s="84" t="s">
        <v>2390</v>
      </c>
      <c r="H2501" s="84" t="s">
        <v>89</v>
      </c>
      <c r="I2501" s="84"/>
      <c r="J2501" s="84"/>
      <c r="K2501" s="84"/>
      <c r="L2501" s="84" t="s">
        <v>95</v>
      </c>
      <c r="M2501" s="84" t="s">
        <v>168</v>
      </c>
      <c r="N2501" s="84">
        <v>3</v>
      </c>
      <c r="O2501" s="84" t="s">
        <v>92</v>
      </c>
      <c r="P2501" s="84">
        <v>3</v>
      </c>
      <c r="Q2501" s="84">
        <v>44</v>
      </c>
      <c r="R2501" s="84">
        <v>338</v>
      </c>
      <c r="S2501" s="84">
        <v>338</v>
      </c>
      <c r="T2501" s="84" t="s">
        <v>88</v>
      </c>
      <c r="U2501" s="84"/>
      <c r="V2501" s="84"/>
      <c r="W2501" s="84"/>
      <c r="X2501" s="84"/>
      <c r="Y2501" s="84"/>
      <c r="Z2501" s="84"/>
      <c r="AA2501" s="82">
        <f t="shared" si="1412"/>
        <v>224</v>
      </c>
      <c r="AB2501" s="82">
        <v>109.1</v>
      </c>
      <c r="AC2501" s="82" t="s">
        <v>88</v>
      </c>
      <c r="AD2501" s="82"/>
      <c r="AE2501" s="120">
        <v>2.3730000000000002</v>
      </c>
      <c r="AF2501" s="82"/>
      <c r="AG2501" s="82"/>
      <c r="AH2501" s="82"/>
      <c r="AI2501" s="82"/>
      <c r="AJ2501" s="82"/>
      <c r="AK2501" s="82"/>
      <c r="AL2501" s="82"/>
      <c r="AM2501" s="82"/>
      <c r="AN2501" s="82"/>
      <c r="AO2501" s="87"/>
      <c r="AP2501" s="93">
        <f t="shared" si="1413"/>
        <v>3.7333333333333334</v>
      </c>
      <c r="AQ2501" s="126" t="e">
        <f t="shared" si="1414"/>
        <v>#REF!</v>
      </c>
      <c r="AR2501" s="126" t="e">
        <f t="shared" si="1415"/>
        <v>#REF!</v>
      </c>
      <c r="AS2501" s="85">
        <f t="shared" si="1416"/>
        <v>155.06666666666658</v>
      </c>
      <c r="AT2501" s="85">
        <f t="shared" si="1417"/>
        <v>200.46666666666653</v>
      </c>
      <c r="AU2501" s="125">
        <f t="shared" si="1418"/>
        <v>3854.3999999999555</v>
      </c>
    </row>
    <row r="2502" spans="2:48">
      <c r="B2502" s="96">
        <v>45793</v>
      </c>
      <c r="C2502" s="82" t="s">
        <v>1038</v>
      </c>
      <c r="D2502" s="82" t="s">
        <v>116</v>
      </c>
      <c r="E2502" s="82" t="s">
        <v>3729</v>
      </c>
      <c r="F2502" s="84" t="s">
        <v>2391</v>
      </c>
      <c r="G2502" s="84" t="s">
        <v>2391</v>
      </c>
      <c r="H2502" s="84" t="s">
        <v>89</v>
      </c>
      <c r="I2502" s="84"/>
      <c r="J2502" s="84"/>
      <c r="K2502" s="84"/>
      <c r="L2502" s="84" t="s">
        <v>95</v>
      </c>
      <c r="M2502" s="84" t="s">
        <v>168</v>
      </c>
      <c r="N2502" s="84">
        <v>3</v>
      </c>
      <c r="O2502" s="84" t="s">
        <v>92</v>
      </c>
      <c r="P2502" s="84">
        <v>3</v>
      </c>
      <c r="Q2502" s="84">
        <v>44</v>
      </c>
      <c r="R2502" s="84">
        <v>338</v>
      </c>
      <c r="S2502" s="84">
        <v>338</v>
      </c>
      <c r="T2502" s="84" t="s">
        <v>88</v>
      </c>
      <c r="U2502" s="84"/>
      <c r="V2502" s="84"/>
      <c r="W2502" s="84"/>
      <c r="X2502" s="84"/>
      <c r="Y2502" s="84"/>
      <c r="Z2502" s="84"/>
      <c r="AA2502" s="82">
        <f t="shared" si="1412"/>
        <v>224</v>
      </c>
      <c r="AB2502" s="82">
        <v>111.6</v>
      </c>
      <c r="AC2502" s="82" t="s">
        <v>88</v>
      </c>
      <c r="AD2502" s="82"/>
      <c r="AE2502" s="120">
        <v>2.3740000000000001</v>
      </c>
      <c r="AF2502" s="82"/>
      <c r="AG2502" s="82"/>
      <c r="AH2502" s="82"/>
      <c r="AI2502" s="82"/>
      <c r="AJ2502" s="82"/>
      <c r="AK2502" s="82"/>
      <c r="AL2502" s="82"/>
      <c r="AM2502" s="82"/>
      <c r="AN2502" s="82"/>
      <c r="AO2502" s="87"/>
      <c r="AP2502" s="93">
        <f t="shared" si="1413"/>
        <v>3.7333333333333334</v>
      </c>
      <c r="AQ2502" s="126" t="e">
        <f t="shared" si="1414"/>
        <v>#REF!</v>
      </c>
      <c r="AR2502" s="126" t="e">
        <f t="shared" si="1415"/>
        <v>#REF!</v>
      </c>
      <c r="AS2502" s="85">
        <f t="shared" si="1416"/>
        <v>158.7999999999999</v>
      </c>
      <c r="AT2502" s="85">
        <f t="shared" si="1417"/>
        <v>204.19999999999985</v>
      </c>
      <c r="AU2502" s="125">
        <f t="shared" si="1418"/>
        <v>3858.1333333332886</v>
      </c>
    </row>
    <row r="2503" spans="2:48">
      <c r="B2503" s="96">
        <v>45793</v>
      </c>
      <c r="C2503" s="82" t="s">
        <v>1038</v>
      </c>
      <c r="D2503" s="82" t="s">
        <v>116</v>
      </c>
      <c r="E2503" s="82" t="s">
        <v>3729</v>
      </c>
      <c r="F2503" s="84" t="s">
        <v>2392</v>
      </c>
      <c r="G2503" s="84" t="s">
        <v>2392</v>
      </c>
      <c r="H2503" s="84" t="s">
        <v>89</v>
      </c>
      <c r="I2503" s="84"/>
      <c r="J2503" s="84"/>
      <c r="K2503" s="84"/>
      <c r="L2503" s="84" t="s">
        <v>95</v>
      </c>
      <c r="M2503" s="84" t="s">
        <v>168</v>
      </c>
      <c r="N2503" s="84">
        <v>3</v>
      </c>
      <c r="O2503" s="84" t="s">
        <v>92</v>
      </c>
      <c r="P2503" s="84">
        <v>3</v>
      </c>
      <c r="Q2503" s="84">
        <v>44</v>
      </c>
      <c r="R2503" s="84">
        <v>338</v>
      </c>
      <c r="S2503" s="84">
        <v>338</v>
      </c>
      <c r="T2503" s="84" t="s">
        <v>88</v>
      </c>
      <c r="U2503" s="84"/>
      <c r="V2503" s="84"/>
      <c r="W2503" s="84"/>
      <c r="X2503" s="84"/>
      <c r="Y2503" s="84"/>
      <c r="Z2503" s="84"/>
      <c r="AA2503" s="82">
        <f t="shared" si="1412"/>
        <v>224</v>
      </c>
      <c r="AB2503" s="82">
        <v>112.5</v>
      </c>
      <c r="AC2503" s="82" t="s">
        <v>88</v>
      </c>
      <c r="AD2503" s="82"/>
      <c r="AE2503" s="120">
        <v>2.371</v>
      </c>
      <c r="AF2503" s="82"/>
      <c r="AG2503" s="82"/>
      <c r="AH2503" s="82"/>
      <c r="AI2503" s="82"/>
      <c r="AJ2503" s="82"/>
      <c r="AK2503" s="82"/>
      <c r="AL2503" s="82"/>
      <c r="AM2503" s="82"/>
      <c r="AN2503" s="82"/>
      <c r="AO2503" s="87"/>
      <c r="AP2503" s="93">
        <f t="shared" si="1413"/>
        <v>3.7333333333333334</v>
      </c>
      <c r="AQ2503" s="126" t="e">
        <f t="shared" si="1414"/>
        <v>#REF!</v>
      </c>
      <c r="AR2503" s="126" t="e">
        <f t="shared" si="1415"/>
        <v>#REF!</v>
      </c>
      <c r="AS2503" s="85">
        <f t="shared" si="1416"/>
        <v>162.53333333333322</v>
      </c>
      <c r="AT2503" s="85">
        <f t="shared" si="1417"/>
        <v>207.93333333333317</v>
      </c>
      <c r="AU2503" s="125">
        <f t="shared" si="1418"/>
        <v>3861.8666666666218</v>
      </c>
    </row>
    <row r="2504" spans="2:48">
      <c r="B2504" s="122">
        <v>45793</v>
      </c>
      <c r="C2504" s="117" t="s">
        <v>150</v>
      </c>
      <c r="D2504" s="117"/>
      <c r="E2504" s="117"/>
      <c r="F2504" s="115" t="s">
        <v>113</v>
      </c>
      <c r="G2504" s="117"/>
      <c r="H2504" s="117"/>
      <c r="I2504" s="117"/>
      <c r="J2504" s="117"/>
      <c r="K2504" s="117"/>
      <c r="L2504" s="117"/>
      <c r="M2504" s="117"/>
      <c r="N2504" s="117"/>
      <c r="O2504" s="117"/>
      <c r="P2504" s="117"/>
      <c r="Q2504" s="117"/>
      <c r="R2504" s="117"/>
      <c r="S2504" s="117"/>
      <c r="T2504" s="117"/>
      <c r="U2504" s="117"/>
      <c r="V2504" s="117"/>
      <c r="W2504" s="117"/>
      <c r="X2504" s="117"/>
      <c r="Y2504" s="117"/>
      <c r="Z2504" s="117"/>
      <c r="AA2504" s="117">
        <f t="shared" si="1412"/>
        <v>0</v>
      </c>
      <c r="AB2504" s="117"/>
      <c r="AC2504" s="117"/>
      <c r="AD2504" s="117"/>
      <c r="AE2504" s="124"/>
      <c r="AF2504" s="117"/>
      <c r="AG2504" s="117"/>
      <c r="AH2504" s="117"/>
      <c r="AI2504" s="117"/>
      <c r="AJ2504" s="117"/>
      <c r="AK2504" s="117"/>
      <c r="AL2504" s="117"/>
      <c r="AM2504" s="117"/>
      <c r="AN2504" s="117"/>
      <c r="AO2504" s="112"/>
      <c r="AP2504" s="113">
        <f t="shared" si="1413"/>
        <v>3.7333333333333334</v>
      </c>
      <c r="AQ2504" s="113" t="e">
        <f t="shared" si="1414"/>
        <v>#REF!</v>
      </c>
      <c r="AR2504" s="113" t="e">
        <f t="shared" si="1415"/>
        <v>#REF!</v>
      </c>
      <c r="AS2504" s="118">
        <f t="shared" si="1416"/>
        <v>162.53333333333322</v>
      </c>
      <c r="AT2504" s="118">
        <f t="shared" si="1417"/>
        <v>207.93333333333317</v>
      </c>
      <c r="AU2504" s="119">
        <f t="shared" si="1418"/>
        <v>3861.8666666666218</v>
      </c>
    </row>
    <row r="2505" spans="2:48">
      <c r="B2505" s="96">
        <v>45793</v>
      </c>
      <c r="C2505" s="82" t="s">
        <v>1038</v>
      </c>
      <c r="D2505" s="82" t="s">
        <v>116</v>
      </c>
      <c r="E2505" s="82" t="s">
        <v>3729</v>
      </c>
      <c r="F2505" s="84" t="s">
        <v>2393</v>
      </c>
      <c r="G2505" s="84" t="s">
        <v>2393</v>
      </c>
      <c r="H2505" s="84" t="s">
        <v>89</v>
      </c>
      <c r="I2505" s="84"/>
      <c r="J2505" s="84"/>
      <c r="K2505" s="84"/>
      <c r="L2505" s="84" t="s">
        <v>95</v>
      </c>
      <c r="M2505" s="84" t="s">
        <v>168</v>
      </c>
      <c r="N2505" s="84">
        <v>3</v>
      </c>
      <c r="O2505" s="84" t="s">
        <v>92</v>
      </c>
      <c r="P2505" s="84">
        <v>3</v>
      </c>
      <c r="Q2505" s="84">
        <v>44</v>
      </c>
      <c r="R2505" s="84">
        <v>338</v>
      </c>
      <c r="S2505" s="84">
        <v>338</v>
      </c>
      <c r="T2505" s="84" t="s">
        <v>88</v>
      </c>
      <c r="U2505" s="84"/>
      <c r="V2505" s="84"/>
      <c r="W2505" s="84"/>
      <c r="X2505" s="84"/>
      <c r="Y2505" s="84"/>
      <c r="Z2505" s="84"/>
      <c r="AA2505" s="82">
        <f t="shared" si="1412"/>
        <v>224</v>
      </c>
      <c r="AB2505" s="82">
        <v>113.4</v>
      </c>
      <c r="AC2505" s="82" t="s">
        <v>88</v>
      </c>
      <c r="AD2505" s="82"/>
      <c r="AE2505" s="120">
        <v>2.3719999999999999</v>
      </c>
      <c r="AF2505" s="82"/>
      <c r="AG2505" s="82"/>
      <c r="AH2505" s="82"/>
      <c r="AI2505" s="82"/>
      <c r="AJ2505" s="82"/>
      <c r="AK2505" s="82"/>
      <c r="AL2505" s="82"/>
      <c r="AM2505" s="82"/>
      <c r="AN2505" s="82"/>
      <c r="AO2505" s="87"/>
      <c r="AP2505" s="93">
        <f>IF(O2505="A",AP2503+AA2505/60,AP2503)</f>
        <v>3.7333333333333334</v>
      </c>
      <c r="AQ2505" s="126" t="e">
        <f>IF(O2505="B",AQ2503+AA2505/60,AQ2503)</f>
        <v>#REF!</v>
      </c>
      <c r="AR2505" s="126" t="e">
        <f>IF(O2505="3A",AR2503+AA2505/60,AR2503)</f>
        <v>#REF!</v>
      </c>
      <c r="AS2505" s="85">
        <f>IF(O2505="3C",AS2503+AA2505/60,AS2503)</f>
        <v>166.26666666666654</v>
      </c>
      <c r="AT2505" s="85">
        <f>AT2503+(AA2505/60)</f>
        <v>211.66666666666649</v>
      </c>
      <c r="AU2505" s="125">
        <f>AU2503+(AA2505/60)</f>
        <v>3865.5999999999549</v>
      </c>
    </row>
    <row r="2506" spans="2:48">
      <c r="B2506" s="96">
        <v>45793</v>
      </c>
      <c r="C2506" s="82" t="s">
        <v>1038</v>
      </c>
      <c r="D2506" s="82" t="s">
        <v>116</v>
      </c>
      <c r="E2506" s="82" t="s">
        <v>3729</v>
      </c>
      <c r="F2506" s="84" t="s">
        <v>2394</v>
      </c>
      <c r="G2506" s="84" t="s">
        <v>2394</v>
      </c>
      <c r="H2506" s="84" t="s">
        <v>89</v>
      </c>
      <c r="I2506" s="84"/>
      <c r="J2506" s="84"/>
      <c r="K2506" s="84"/>
      <c r="L2506" s="84" t="s">
        <v>95</v>
      </c>
      <c r="M2506" s="84" t="s">
        <v>168</v>
      </c>
      <c r="N2506" s="84">
        <v>3</v>
      </c>
      <c r="O2506" s="84" t="s">
        <v>92</v>
      </c>
      <c r="P2506" s="84">
        <v>3</v>
      </c>
      <c r="Q2506" s="84">
        <v>44</v>
      </c>
      <c r="R2506" s="84">
        <v>338</v>
      </c>
      <c r="S2506" s="84">
        <v>338</v>
      </c>
      <c r="T2506" s="84" t="s">
        <v>88</v>
      </c>
      <c r="U2506" s="84"/>
      <c r="V2506" s="84"/>
      <c r="W2506" s="84"/>
      <c r="X2506" s="84"/>
      <c r="Y2506" s="84"/>
      <c r="Z2506" s="84"/>
      <c r="AA2506" s="82">
        <f t="shared" si="1412"/>
        <v>224</v>
      </c>
      <c r="AB2506" s="82">
        <v>112.2</v>
      </c>
      <c r="AC2506" s="82" t="s">
        <v>88</v>
      </c>
      <c r="AD2506" s="82"/>
      <c r="AE2506" s="120">
        <v>2.37</v>
      </c>
      <c r="AF2506" s="82"/>
      <c r="AG2506" s="82"/>
      <c r="AH2506" s="82"/>
      <c r="AI2506" s="82"/>
      <c r="AJ2506" s="82"/>
      <c r="AK2506" s="82"/>
      <c r="AL2506" s="82"/>
      <c r="AM2506" s="82"/>
      <c r="AN2506" s="82"/>
      <c r="AO2506" s="87"/>
      <c r="AP2506" s="93">
        <f t="shared" si="1413"/>
        <v>3.7333333333333334</v>
      </c>
      <c r="AQ2506" s="126" t="e">
        <f t="shared" si="1414"/>
        <v>#REF!</v>
      </c>
      <c r="AR2506" s="126" t="e">
        <f t="shared" si="1415"/>
        <v>#REF!</v>
      </c>
      <c r="AS2506" s="85">
        <f t="shared" si="1416"/>
        <v>169.99999999999986</v>
      </c>
      <c r="AT2506" s="85">
        <f t="shared" si="1417"/>
        <v>215.39999999999981</v>
      </c>
      <c r="AU2506" s="125">
        <f t="shared" si="1418"/>
        <v>3869.333333333288</v>
      </c>
    </row>
    <row r="2507" spans="2:48">
      <c r="B2507" s="96">
        <v>45793</v>
      </c>
      <c r="C2507" s="82" t="s">
        <v>1038</v>
      </c>
      <c r="D2507" s="82" t="s">
        <v>116</v>
      </c>
      <c r="E2507" s="82" t="s">
        <v>3729</v>
      </c>
      <c r="F2507" s="84" t="s">
        <v>2395</v>
      </c>
      <c r="G2507" s="84" t="s">
        <v>2395</v>
      </c>
      <c r="H2507" s="84" t="s">
        <v>89</v>
      </c>
      <c r="I2507" s="84"/>
      <c r="J2507" s="84"/>
      <c r="K2507" s="84"/>
      <c r="L2507" s="84" t="s">
        <v>95</v>
      </c>
      <c r="M2507" s="84" t="s">
        <v>168</v>
      </c>
      <c r="N2507" s="84">
        <v>3</v>
      </c>
      <c r="O2507" s="84" t="s">
        <v>92</v>
      </c>
      <c r="P2507" s="84">
        <v>3</v>
      </c>
      <c r="Q2507" s="84">
        <v>44</v>
      </c>
      <c r="R2507" s="84">
        <v>338</v>
      </c>
      <c r="S2507" s="84">
        <v>338</v>
      </c>
      <c r="T2507" s="84" t="s">
        <v>88</v>
      </c>
      <c r="U2507" s="84"/>
      <c r="V2507" s="84"/>
      <c r="W2507" s="84"/>
      <c r="X2507" s="84"/>
      <c r="Y2507" s="84"/>
      <c r="Z2507" s="84"/>
      <c r="AA2507" s="82">
        <f t="shared" si="1412"/>
        <v>224</v>
      </c>
      <c r="AB2507" s="82">
        <v>114.2</v>
      </c>
      <c r="AC2507" s="82" t="s">
        <v>88</v>
      </c>
      <c r="AD2507" s="82"/>
      <c r="AE2507" s="120">
        <v>2.391</v>
      </c>
      <c r="AF2507" s="82"/>
      <c r="AG2507" s="82"/>
      <c r="AH2507" s="82"/>
      <c r="AI2507" s="82"/>
      <c r="AJ2507" s="82"/>
      <c r="AK2507" s="82"/>
      <c r="AL2507" s="82"/>
      <c r="AM2507" s="82"/>
      <c r="AN2507" s="82"/>
      <c r="AO2507" s="87"/>
      <c r="AP2507" s="93">
        <f t="shared" si="1413"/>
        <v>3.7333333333333334</v>
      </c>
      <c r="AQ2507" s="126" t="e">
        <f t="shared" si="1414"/>
        <v>#REF!</v>
      </c>
      <c r="AR2507" s="126" t="e">
        <f t="shared" si="1415"/>
        <v>#REF!</v>
      </c>
      <c r="AS2507" s="85">
        <f t="shared" si="1416"/>
        <v>173.73333333333318</v>
      </c>
      <c r="AT2507" s="85">
        <f t="shared" si="1417"/>
        <v>219.13333333333313</v>
      </c>
      <c r="AU2507" s="125">
        <f t="shared" si="1418"/>
        <v>3873.0666666666211</v>
      </c>
    </row>
    <row r="2508" spans="2:48">
      <c r="B2508" s="122">
        <v>45793</v>
      </c>
      <c r="C2508" s="117" t="s">
        <v>110</v>
      </c>
      <c r="D2508" s="117"/>
      <c r="E2508" s="117"/>
      <c r="F2508" s="109" t="s">
        <v>100</v>
      </c>
      <c r="G2508" s="109"/>
      <c r="H2508" s="110"/>
      <c r="I2508" s="110"/>
      <c r="J2508" s="110"/>
      <c r="K2508" s="110"/>
      <c r="L2508" s="110"/>
      <c r="M2508" s="111"/>
      <c r="N2508" s="109">
        <v>38</v>
      </c>
      <c r="O2508" s="109" t="s">
        <v>101</v>
      </c>
      <c r="P2508" s="109">
        <v>120</v>
      </c>
      <c r="Q2508" s="109">
        <v>0</v>
      </c>
      <c r="R2508" s="109">
        <v>200</v>
      </c>
      <c r="S2508" s="109">
        <v>200</v>
      </c>
      <c r="T2508" s="112" t="s">
        <v>88</v>
      </c>
      <c r="U2508" s="117"/>
      <c r="V2508" s="117"/>
      <c r="W2508" s="117"/>
      <c r="X2508" s="117"/>
      <c r="Y2508" s="117"/>
      <c r="Z2508" s="117"/>
      <c r="AA2508" s="117"/>
      <c r="AB2508" s="117"/>
      <c r="AC2508" s="117"/>
      <c r="AD2508" s="117"/>
      <c r="AE2508" s="124" t="s">
        <v>2083</v>
      </c>
      <c r="AF2508" s="117"/>
      <c r="AG2508" s="117"/>
      <c r="AH2508" s="117"/>
      <c r="AI2508" s="117"/>
      <c r="AJ2508" s="117"/>
      <c r="AK2508" s="117"/>
      <c r="AL2508" s="117"/>
      <c r="AM2508" s="117"/>
      <c r="AN2508" s="117"/>
      <c r="AO2508" s="112"/>
      <c r="AP2508" s="113">
        <v>0</v>
      </c>
      <c r="AQ2508" s="113" t="e">
        <f t="shared" si="1414"/>
        <v>#REF!</v>
      </c>
      <c r="AR2508" s="113" t="e">
        <f t="shared" si="1415"/>
        <v>#REF!</v>
      </c>
      <c r="AS2508" s="118">
        <v>0</v>
      </c>
      <c r="AT2508" s="118">
        <v>0</v>
      </c>
      <c r="AU2508" s="119">
        <f t="shared" si="1418"/>
        <v>3873.0666666666211</v>
      </c>
      <c r="AV2508" s="95" t="s">
        <v>2396</v>
      </c>
    </row>
    <row r="2509" spans="2:48">
      <c r="B2509" s="122">
        <v>45793</v>
      </c>
      <c r="C2509" s="117" t="s">
        <v>110</v>
      </c>
      <c r="D2509" s="117"/>
      <c r="E2509" s="117"/>
      <c r="F2509" s="109" t="s">
        <v>100</v>
      </c>
      <c r="G2509" s="109"/>
      <c r="H2509" s="110"/>
      <c r="I2509" s="110"/>
      <c r="J2509" s="110"/>
      <c r="K2509" s="110"/>
      <c r="L2509" s="110"/>
      <c r="M2509" s="111"/>
      <c r="N2509" s="109">
        <v>38</v>
      </c>
      <c r="O2509" s="109" t="s">
        <v>101</v>
      </c>
      <c r="P2509" s="109">
        <v>120</v>
      </c>
      <c r="Q2509" s="109">
        <v>0</v>
      </c>
      <c r="R2509" s="109">
        <v>200</v>
      </c>
      <c r="S2509" s="109">
        <v>200</v>
      </c>
      <c r="T2509" s="112" t="s">
        <v>88</v>
      </c>
      <c r="U2509" s="117"/>
      <c r="V2509" s="117"/>
      <c r="W2509" s="117"/>
      <c r="X2509" s="117"/>
      <c r="Y2509" s="117"/>
      <c r="Z2509" s="117"/>
      <c r="AA2509" s="117"/>
      <c r="AB2509" s="117"/>
      <c r="AC2509" s="117"/>
      <c r="AD2509" s="117"/>
      <c r="AE2509" s="124"/>
      <c r="AF2509" s="117"/>
      <c r="AG2509" s="117"/>
      <c r="AH2509" s="117"/>
      <c r="AI2509" s="117"/>
      <c r="AJ2509" s="117"/>
      <c r="AK2509" s="117"/>
      <c r="AL2509" s="117"/>
      <c r="AM2509" s="117"/>
      <c r="AN2509" s="117"/>
      <c r="AO2509" s="112"/>
      <c r="AP2509" s="113">
        <v>0</v>
      </c>
      <c r="AQ2509" s="113" t="e">
        <f t="shared" si="1414"/>
        <v>#REF!</v>
      </c>
      <c r="AR2509" s="113" t="e">
        <f t="shared" si="1415"/>
        <v>#REF!</v>
      </c>
      <c r="AS2509" s="118">
        <v>0</v>
      </c>
      <c r="AT2509" s="118">
        <v>0</v>
      </c>
      <c r="AU2509" s="119">
        <f t="shared" si="1418"/>
        <v>3873.0666666666211</v>
      </c>
      <c r="AV2509" s="95" t="s">
        <v>2397</v>
      </c>
    </row>
    <row r="2510" spans="2:48">
      <c r="B2510" s="122">
        <v>45793</v>
      </c>
      <c r="C2510" s="117" t="s">
        <v>110</v>
      </c>
      <c r="D2510" s="147"/>
      <c r="E2510" s="117"/>
      <c r="F2510" s="115" t="s">
        <v>135</v>
      </c>
      <c r="G2510" s="109"/>
      <c r="H2510" s="110"/>
      <c r="I2510" s="110"/>
      <c r="J2510" s="110"/>
      <c r="K2510" s="110"/>
      <c r="L2510" s="110"/>
      <c r="M2510" s="111"/>
      <c r="N2510" s="109">
        <v>6</v>
      </c>
      <c r="O2510" s="109" t="s">
        <v>92</v>
      </c>
      <c r="P2510" s="109">
        <v>30</v>
      </c>
      <c r="Q2510" s="109">
        <v>0</v>
      </c>
      <c r="R2510" s="109">
        <v>359</v>
      </c>
      <c r="S2510" s="109">
        <v>359</v>
      </c>
      <c r="T2510" s="117" t="s">
        <v>88</v>
      </c>
      <c r="U2510" s="117"/>
      <c r="V2510" s="117"/>
      <c r="W2510" s="117"/>
      <c r="X2510" s="117"/>
      <c r="Y2510" s="117"/>
      <c r="Z2510" s="117"/>
      <c r="AA2510" s="117"/>
      <c r="AB2510" s="117"/>
      <c r="AC2510" s="117"/>
      <c r="AD2510" s="117"/>
      <c r="AE2510" s="124"/>
      <c r="AF2510" s="117"/>
      <c r="AG2510" s="117"/>
      <c r="AH2510" s="117"/>
      <c r="AI2510" s="117"/>
      <c r="AJ2510" s="117"/>
      <c r="AK2510" s="117"/>
      <c r="AL2510" s="117"/>
      <c r="AM2510" s="117"/>
      <c r="AN2510" s="117"/>
      <c r="AO2510" s="112"/>
      <c r="AP2510" s="113">
        <f t="shared" ref="AP2510:AP2511" si="1419">IF(O2510="A",AP2509+AA2510/60,AP2509)</f>
        <v>0</v>
      </c>
      <c r="AQ2510" s="113" t="e">
        <f t="shared" si="1414"/>
        <v>#REF!</v>
      </c>
      <c r="AR2510" s="113" t="e">
        <f t="shared" si="1415"/>
        <v>#REF!</v>
      </c>
      <c r="AS2510" s="118">
        <v>0</v>
      </c>
      <c r="AT2510" s="118">
        <v>0</v>
      </c>
      <c r="AU2510" s="119">
        <f t="shared" si="1418"/>
        <v>3873.0666666666211</v>
      </c>
    </row>
    <row r="2511" spans="2:48">
      <c r="B2511" s="122">
        <v>45793</v>
      </c>
      <c r="C2511" s="117" t="s">
        <v>110</v>
      </c>
      <c r="D2511" s="117"/>
      <c r="E2511" s="117"/>
      <c r="F2511" s="109" t="s">
        <v>102</v>
      </c>
      <c r="G2511" s="109"/>
      <c r="H2511" s="110"/>
      <c r="I2511" s="110"/>
      <c r="J2511" s="110"/>
      <c r="K2511" s="110"/>
      <c r="L2511" s="110"/>
      <c r="M2511" s="111"/>
      <c r="N2511" s="109">
        <v>1</v>
      </c>
      <c r="O2511" s="109" t="s">
        <v>92</v>
      </c>
      <c r="P2511" s="109">
        <v>60</v>
      </c>
      <c r="Q2511" s="109">
        <v>0</v>
      </c>
      <c r="R2511" s="109">
        <v>359</v>
      </c>
      <c r="S2511" s="109">
        <v>359</v>
      </c>
      <c r="T2511" s="117" t="s">
        <v>88</v>
      </c>
      <c r="U2511" s="117"/>
      <c r="V2511" s="117"/>
      <c r="W2511" s="117"/>
      <c r="X2511" s="117"/>
      <c r="Y2511" s="117"/>
      <c r="Z2511" s="117"/>
      <c r="AA2511" s="117">
        <f t="shared" ref="AA2511" si="1420">P2511*60+Q2511</f>
        <v>3600</v>
      </c>
      <c r="AB2511" s="117"/>
      <c r="AC2511" s="117"/>
      <c r="AD2511" s="117"/>
      <c r="AE2511" s="124"/>
      <c r="AF2511" s="117"/>
      <c r="AG2511" s="117"/>
      <c r="AH2511" s="117"/>
      <c r="AI2511" s="117"/>
      <c r="AJ2511" s="117"/>
      <c r="AK2511" s="117"/>
      <c r="AL2511" s="117"/>
      <c r="AM2511" s="117"/>
      <c r="AN2511" s="117"/>
      <c r="AO2511" s="112"/>
      <c r="AP2511" s="113">
        <f t="shared" si="1419"/>
        <v>0</v>
      </c>
      <c r="AQ2511" s="113" t="e">
        <f t="shared" si="1414"/>
        <v>#REF!</v>
      </c>
      <c r="AR2511" s="113" t="e">
        <f t="shared" si="1415"/>
        <v>#REF!</v>
      </c>
      <c r="AS2511" s="118">
        <v>0</v>
      </c>
      <c r="AT2511" s="118">
        <v>0</v>
      </c>
      <c r="AU2511" s="119">
        <f t="shared" si="1418"/>
        <v>3933.0666666666211</v>
      </c>
    </row>
    <row r="2512" spans="2:48">
      <c r="B2512" s="122">
        <v>45793</v>
      </c>
      <c r="C2512" s="117" t="s">
        <v>110</v>
      </c>
      <c r="D2512" s="117"/>
      <c r="E2512" s="117"/>
      <c r="F2512" s="109" t="s">
        <v>103</v>
      </c>
      <c r="G2512" s="109"/>
      <c r="H2512" s="110"/>
      <c r="I2512" s="110"/>
      <c r="J2512" s="110"/>
      <c r="K2512" s="110"/>
      <c r="L2512" s="110"/>
      <c r="M2512" s="111"/>
      <c r="N2512" s="109">
        <v>6</v>
      </c>
      <c r="O2512" s="109" t="s">
        <v>91</v>
      </c>
      <c r="P2512" s="109">
        <v>30</v>
      </c>
      <c r="Q2512" s="109">
        <v>0</v>
      </c>
      <c r="R2512" s="109">
        <v>359</v>
      </c>
      <c r="S2512" s="109">
        <v>359</v>
      </c>
      <c r="T2512" s="117" t="s">
        <v>88</v>
      </c>
      <c r="U2512" s="117"/>
      <c r="V2512" s="117"/>
      <c r="W2512" s="117"/>
      <c r="X2512" s="117"/>
      <c r="Y2512" s="117"/>
      <c r="Z2512" s="117"/>
      <c r="AA2512" s="117"/>
      <c r="AB2512" s="117"/>
      <c r="AC2512" s="117"/>
      <c r="AD2512" s="117"/>
      <c r="AE2512" s="124"/>
      <c r="AF2512" s="117"/>
      <c r="AG2512" s="117"/>
      <c r="AH2512" s="117"/>
      <c r="AI2512" s="117"/>
      <c r="AJ2512" s="117"/>
      <c r="AK2512" s="117"/>
      <c r="AL2512" s="117"/>
      <c r="AM2512" s="117"/>
      <c r="AN2512" s="117"/>
      <c r="AO2512" s="112"/>
      <c r="AP2512" s="113">
        <v>0</v>
      </c>
      <c r="AQ2512" s="113" t="e">
        <f t="shared" si="1414"/>
        <v>#REF!</v>
      </c>
      <c r="AR2512" s="113" t="e">
        <f t="shared" si="1415"/>
        <v>#REF!</v>
      </c>
      <c r="AS2512" s="118">
        <v>0</v>
      </c>
      <c r="AT2512" s="118">
        <v>0</v>
      </c>
      <c r="AU2512" s="119">
        <f t="shared" si="1418"/>
        <v>3933.0666666666211</v>
      </c>
    </row>
    <row r="2513" spans="2:47">
      <c r="B2513" s="122">
        <v>45793</v>
      </c>
      <c r="C2513" s="117" t="s">
        <v>110</v>
      </c>
      <c r="D2513" s="117"/>
      <c r="E2513" s="117"/>
      <c r="F2513" s="109" t="s">
        <v>104</v>
      </c>
      <c r="G2513" s="109"/>
      <c r="H2513" s="110"/>
      <c r="I2513" s="110"/>
      <c r="J2513" s="110"/>
      <c r="K2513" s="110"/>
      <c r="L2513" s="110"/>
      <c r="M2513" s="111"/>
      <c r="N2513" s="109">
        <v>1</v>
      </c>
      <c r="O2513" s="109" t="s">
        <v>91</v>
      </c>
      <c r="P2513" s="109">
        <v>60</v>
      </c>
      <c r="Q2513" s="109">
        <v>0</v>
      </c>
      <c r="R2513" s="109">
        <v>359</v>
      </c>
      <c r="S2513" s="109">
        <v>359</v>
      </c>
      <c r="T2513" s="117" t="s">
        <v>88</v>
      </c>
      <c r="U2513" s="117"/>
      <c r="V2513" s="117"/>
      <c r="W2513" s="117"/>
      <c r="X2513" s="117"/>
      <c r="Y2513" s="117"/>
      <c r="Z2513" s="117"/>
      <c r="AA2513" s="117">
        <f t="shared" ref="AA2513:AA2517" si="1421">P2513*60+Q2513</f>
        <v>3600</v>
      </c>
      <c r="AB2513" s="117"/>
      <c r="AC2513" s="117"/>
      <c r="AD2513" s="117"/>
      <c r="AE2513" s="124"/>
      <c r="AF2513" s="117"/>
      <c r="AG2513" s="117"/>
      <c r="AH2513" s="117"/>
      <c r="AI2513" s="117"/>
      <c r="AJ2513" s="117"/>
      <c r="AK2513" s="117"/>
      <c r="AL2513" s="117"/>
      <c r="AM2513" s="117"/>
      <c r="AN2513" s="117"/>
      <c r="AO2513" s="112"/>
      <c r="AP2513" s="113">
        <v>0</v>
      </c>
      <c r="AQ2513" s="113" t="e">
        <f t="shared" si="1414"/>
        <v>#REF!</v>
      </c>
      <c r="AR2513" s="113" t="e">
        <f t="shared" si="1415"/>
        <v>#REF!</v>
      </c>
      <c r="AS2513" s="118">
        <v>0</v>
      </c>
      <c r="AT2513" s="118">
        <v>0</v>
      </c>
      <c r="AU2513" s="119">
        <f t="shared" si="1418"/>
        <v>3993.0666666666211</v>
      </c>
    </row>
    <row r="2514" spans="2:47">
      <c r="B2514" s="122">
        <v>45793</v>
      </c>
      <c r="C2514" s="117" t="s">
        <v>117</v>
      </c>
      <c r="D2514" s="117"/>
      <c r="E2514" s="117"/>
      <c r="F2514" s="109" t="s">
        <v>104</v>
      </c>
      <c r="G2514" s="109"/>
      <c r="H2514" s="110"/>
      <c r="I2514" s="110"/>
      <c r="J2514" s="110"/>
      <c r="K2514" s="110"/>
      <c r="L2514" s="110"/>
      <c r="M2514" s="111"/>
      <c r="N2514" s="109">
        <v>1</v>
      </c>
      <c r="O2514" s="109" t="s">
        <v>91</v>
      </c>
      <c r="P2514" s="109">
        <v>60</v>
      </c>
      <c r="Q2514" s="109">
        <v>0</v>
      </c>
      <c r="R2514" s="109">
        <v>359</v>
      </c>
      <c r="S2514" s="109">
        <v>359</v>
      </c>
      <c r="T2514" s="117" t="s">
        <v>88</v>
      </c>
      <c r="U2514" s="117"/>
      <c r="V2514" s="117"/>
      <c r="W2514" s="117"/>
      <c r="X2514" s="117"/>
      <c r="Y2514" s="117"/>
      <c r="Z2514" s="117"/>
      <c r="AA2514" s="117">
        <f t="shared" si="1421"/>
        <v>3600</v>
      </c>
      <c r="AB2514" s="117"/>
      <c r="AC2514" s="117"/>
      <c r="AD2514" s="117"/>
      <c r="AE2514" s="124"/>
      <c r="AF2514" s="117"/>
      <c r="AG2514" s="117"/>
      <c r="AH2514" s="117"/>
      <c r="AI2514" s="117"/>
      <c r="AJ2514" s="117"/>
      <c r="AK2514" s="117"/>
      <c r="AL2514" s="117"/>
      <c r="AM2514" s="117"/>
      <c r="AN2514" s="117"/>
      <c r="AO2514" s="112"/>
      <c r="AP2514" s="113">
        <v>0</v>
      </c>
      <c r="AQ2514" s="113" t="e">
        <f t="shared" si="1414"/>
        <v>#REF!</v>
      </c>
      <c r="AR2514" s="113" t="e">
        <f t="shared" si="1415"/>
        <v>#REF!</v>
      </c>
      <c r="AS2514" s="118">
        <v>0</v>
      </c>
      <c r="AT2514" s="118">
        <v>0</v>
      </c>
      <c r="AU2514" s="119">
        <f t="shared" si="1418"/>
        <v>4053.0666666666211</v>
      </c>
    </row>
    <row r="2515" spans="2:47">
      <c r="B2515" s="122">
        <v>45793</v>
      </c>
      <c r="C2515" s="117" t="s">
        <v>117</v>
      </c>
      <c r="D2515" s="117"/>
      <c r="E2515" s="117"/>
      <c r="F2515" s="109" t="s">
        <v>104</v>
      </c>
      <c r="G2515" s="109"/>
      <c r="H2515" s="110"/>
      <c r="I2515" s="110"/>
      <c r="J2515" s="110"/>
      <c r="K2515" s="110"/>
      <c r="L2515" s="110"/>
      <c r="M2515" s="111"/>
      <c r="N2515" s="109">
        <v>1</v>
      </c>
      <c r="O2515" s="109" t="s">
        <v>91</v>
      </c>
      <c r="P2515" s="109">
        <v>60</v>
      </c>
      <c r="Q2515" s="109">
        <v>0</v>
      </c>
      <c r="R2515" s="109">
        <v>359</v>
      </c>
      <c r="S2515" s="109">
        <v>359</v>
      </c>
      <c r="T2515" s="117" t="s">
        <v>88</v>
      </c>
      <c r="U2515" s="117"/>
      <c r="V2515" s="117"/>
      <c r="W2515" s="117"/>
      <c r="X2515" s="117"/>
      <c r="Y2515" s="117"/>
      <c r="Z2515" s="117"/>
      <c r="AA2515" s="117">
        <f t="shared" si="1421"/>
        <v>3600</v>
      </c>
      <c r="AB2515" s="117"/>
      <c r="AC2515" s="117"/>
      <c r="AD2515" s="117"/>
      <c r="AE2515" s="124"/>
      <c r="AF2515" s="117"/>
      <c r="AG2515" s="117"/>
      <c r="AH2515" s="117"/>
      <c r="AI2515" s="117"/>
      <c r="AJ2515" s="117"/>
      <c r="AK2515" s="117"/>
      <c r="AL2515" s="117"/>
      <c r="AM2515" s="117"/>
      <c r="AN2515" s="117"/>
      <c r="AO2515" s="112"/>
      <c r="AP2515" s="113">
        <v>0</v>
      </c>
      <c r="AQ2515" s="113" t="e">
        <f t="shared" si="1414"/>
        <v>#REF!</v>
      </c>
      <c r="AR2515" s="113" t="e">
        <f t="shared" si="1415"/>
        <v>#REF!</v>
      </c>
      <c r="AS2515" s="118">
        <v>0</v>
      </c>
      <c r="AT2515" s="118">
        <v>0</v>
      </c>
      <c r="AU2515" s="119">
        <f t="shared" si="1418"/>
        <v>4113.0666666666211</v>
      </c>
    </row>
    <row r="2516" spans="2:47">
      <c r="B2516" s="122">
        <v>45794</v>
      </c>
      <c r="C2516" s="117" t="s">
        <v>117</v>
      </c>
      <c r="D2516" s="117"/>
      <c r="E2516" s="117"/>
      <c r="F2516" s="109" t="s">
        <v>104</v>
      </c>
      <c r="G2516" s="109"/>
      <c r="H2516" s="110"/>
      <c r="I2516" s="110"/>
      <c r="J2516" s="110"/>
      <c r="K2516" s="110"/>
      <c r="L2516" s="110"/>
      <c r="M2516" s="111"/>
      <c r="N2516" s="109">
        <v>1</v>
      </c>
      <c r="O2516" s="109" t="s">
        <v>91</v>
      </c>
      <c r="P2516" s="109">
        <v>60</v>
      </c>
      <c r="Q2516" s="109">
        <v>0</v>
      </c>
      <c r="R2516" s="109">
        <v>359</v>
      </c>
      <c r="S2516" s="109">
        <v>359</v>
      </c>
      <c r="T2516" s="117" t="s">
        <v>88</v>
      </c>
      <c r="U2516" s="117"/>
      <c r="V2516" s="117"/>
      <c r="W2516" s="117"/>
      <c r="X2516" s="117"/>
      <c r="Y2516" s="117"/>
      <c r="Z2516" s="117"/>
      <c r="AA2516" s="117">
        <f t="shared" si="1421"/>
        <v>3600</v>
      </c>
      <c r="AB2516" s="117"/>
      <c r="AC2516" s="117"/>
      <c r="AD2516" s="117"/>
      <c r="AE2516" s="124"/>
      <c r="AF2516" s="117"/>
      <c r="AG2516" s="117"/>
      <c r="AH2516" s="117"/>
      <c r="AI2516" s="117"/>
      <c r="AJ2516" s="117"/>
      <c r="AK2516" s="117"/>
      <c r="AL2516" s="117"/>
      <c r="AM2516" s="117"/>
      <c r="AN2516" s="117"/>
      <c r="AO2516" s="112"/>
      <c r="AP2516" s="113">
        <v>0</v>
      </c>
      <c r="AQ2516" s="113" t="e">
        <f t="shared" si="1414"/>
        <v>#REF!</v>
      </c>
      <c r="AR2516" s="113" t="e">
        <f t="shared" si="1415"/>
        <v>#REF!</v>
      </c>
      <c r="AS2516" s="118">
        <v>0</v>
      </c>
      <c r="AT2516" s="118">
        <v>0</v>
      </c>
      <c r="AU2516" s="119">
        <f t="shared" si="1418"/>
        <v>4173.0666666666211</v>
      </c>
    </row>
    <row r="2517" spans="2:47">
      <c r="B2517" s="96">
        <v>45794</v>
      </c>
      <c r="C2517" s="82" t="s">
        <v>117</v>
      </c>
      <c r="D2517" s="82"/>
      <c r="E2517" s="82"/>
      <c r="F2517" s="130" t="s">
        <v>105</v>
      </c>
      <c r="G2517" s="130" t="s">
        <v>89</v>
      </c>
      <c r="H2517" s="133" t="s">
        <v>89</v>
      </c>
      <c r="I2517" s="133" t="s">
        <v>89</v>
      </c>
      <c r="J2517" s="133" t="s">
        <v>89</v>
      </c>
      <c r="K2517" s="133" t="s">
        <v>89</v>
      </c>
      <c r="L2517" s="133" t="s">
        <v>95</v>
      </c>
      <c r="M2517" s="134" t="s">
        <v>106</v>
      </c>
      <c r="N2517" s="114">
        <v>3</v>
      </c>
      <c r="O2517" s="82" t="s">
        <v>114</v>
      </c>
      <c r="P2517" s="130">
        <v>3</v>
      </c>
      <c r="Q2517" s="114">
        <v>44</v>
      </c>
      <c r="R2517" s="130">
        <v>338</v>
      </c>
      <c r="S2517" s="130">
        <v>338</v>
      </c>
      <c r="T2517" s="84" t="s">
        <v>127</v>
      </c>
      <c r="U2517" s="82"/>
      <c r="V2517" s="82"/>
      <c r="W2517" s="82"/>
      <c r="X2517" s="82"/>
      <c r="Y2517" s="82"/>
      <c r="Z2517" s="82"/>
      <c r="AA2517" s="82">
        <f t="shared" si="1421"/>
        <v>224</v>
      </c>
      <c r="AB2517" s="82"/>
      <c r="AC2517" s="82"/>
      <c r="AD2517" s="82">
        <v>111.9</v>
      </c>
      <c r="AE2517" s="120">
        <v>2.4009999999999998</v>
      </c>
      <c r="AF2517" s="82">
        <v>112.2</v>
      </c>
      <c r="AG2517" s="82">
        <v>97.9</v>
      </c>
      <c r="AH2517" s="132">
        <f>AF2517-AG2517</f>
        <v>14.299999999999997</v>
      </c>
      <c r="AI2517" s="82">
        <v>-1246.81</v>
      </c>
      <c r="AJ2517" s="82">
        <v>268.22000000000003</v>
      </c>
      <c r="AK2517" s="82">
        <v>-1150.8399999999999</v>
      </c>
      <c r="AL2517" s="82">
        <v>-281.78899999999999</v>
      </c>
      <c r="AM2517" s="136">
        <f>AJ2517-AI2517</f>
        <v>1515.03</v>
      </c>
      <c r="AN2517" s="136">
        <f>AL2517-AK2517</f>
        <v>869.05099999999993</v>
      </c>
      <c r="AO2517" s="136">
        <f>AD2517/AA2517*60</f>
        <v>29.973214285714285</v>
      </c>
      <c r="AP2517" s="93">
        <f t="shared" ref="AP2517" si="1422">IF(O2517="A",AP2516+AA2517/60,AP2516)</f>
        <v>3.7333333333333334</v>
      </c>
      <c r="AQ2517" s="126" t="e">
        <f t="shared" si="1414"/>
        <v>#REF!</v>
      </c>
      <c r="AR2517" s="126" t="e">
        <f t="shared" si="1415"/>
        <v>#REF!</v>
      </c>
      <c r="AS2517" s="85">
        <f t="shared" ref="AS2517" si="1423">IF(O2517="3C",AS2516+AA2517/60,AS2516)</f>
        <v>0</v>
      </c>
      <c r="AT2517" s="85">
        <f t="shared" ref="AT2517" si="1424">AT2516+(AA2517/60)</f>
        <v>3.7333333333333334</v>
      </c>
      <c r="AU2517" s="125">
        <f t="shared" si="1418"/>
        <v>4176.7999999999547</v>
      </c>
    </row>
    <row r="2518" spans="2:47">
      <c r="B2518" s="96">
        <v>45794</v>
      </c>
      <c r="C2518" s="82" t="s">
        <v>1038</v>
      </c>
      <c r="D2518" s="82" t="s">
        <v>116</v>
      </c>
      <c r="E2518" s="82" t="s">
        <v>3729</v>
      </c>
      <c r="F2518" s="84" t="s">
        <v>2398</v>
      </c>
      <c r="G2518" s="84" t="s">
        <v>2398</v>
      </c>
      <c r="H2518" s="84" t="s">
        <v>89</v>
      </c>
      <c r="I2518" s="84"/>
      <c r="J2518" s="84"/>
      <c r="K2518" s="84"/>
      <c r="L2518" s="84" t="s">
        <v>109</v>
      </c>
      <c r="M2518" s="84" t="s">
        <v>168</v>
      </c>
      <c r="N2518" s="84">
        <v>3</v>
      </c>
      <c r="O2518" s="84" t="s">
        <v>92</v>
      </c>
      <c r="P2518" s="84">
        <v>3</v>
      </c>
      <c r="Q2518" s="84">
        <v>44</v>
      </c>
      <c r="R2518" s="84">
        <v>338</v>
      </c>
      <c r="S2518" s="84">
        <v>338</v>
      </c>
      <c r="T2518" s="84" t="s">
        <v>88</v>
      </c>
      <c r="U2518" s="84"/>
      <c r="V2518" s="84"/>
      <c r="W2518" s="84"/>
      <c r="X2518" s="84"/>
      <c r="Y2518" s="84"/>
      <c r="Z2518" s="84"/>
      <c r="AA2518" s="82">
        <f t="shared" si="1412"/>
        <v>224</v>
      </c>
      <c r="AB2518" s="82">
        <v>113.5</v>
      </c>
      <c r="AC2518" s="82" t="s">
        <v>88</v>
      </c>
      <c r="AD2518" s="82"/>
      <c r="AE2518" s="120">
        <v>2.411</v>
      </c>
      <c r="AF2518" s="82"/>
      <c r="AG2518" s="82"/>
      <c r="AH2518" s="82"/>
      <c r="AI2518" s="82"/>
      <c r="AJ2518" s="82"/>
      <c r="AK2518" s="82"/>
      <c r="AL2518" s="82"/>
      <c r="AM2518" s="82"/>
      <c r="AN2518" s="82"/>
      <c r="AO2518" s="87"/>
      <c r="AP2518" s="93">
        <f t="shared" si="1413"/>
        <v>3.7333333333333334</v>
      </c>
      <c r="AQ2518" s="126" t="e">
        <f t="shared" si="1414"/>
        <v>#REF!</v>
      </c>
      <c r="AR2518" s="126" t="e">
        <f t="shared" si="1415"/>
        <v>#REF!</v>
      </c>
      <c r="AS2518" s="85">
        <f t="shared" si="1416"/>
        <v>3.7333333333333334</v>
      </c>
      <c r="AT2518" s="85">
        <f t="shared" si="1417"/>
        <v>7.4666666666666668</v>
      </c>
      <c r="AU2518" s="125">
        <f t="shared" si="1418"/>
        <v>4180.5333333332883</v>
      </c>
    </row>
    <row r="2519" spans="2:47">
      <c r="B2519" s="96">
        <v>45794</v>
      </c>
      <c r="C2519" s="82" t="s">
        <v>1038</v>
      </c>
      <c r="D2519" s="82" t="s">
        <v>116</v>
      </c>
      <c r="E2519" s="82" t="s">
        <v>3729</v>
      </c>
      <c r="F2519" s="84" t="s">
        <v>2399</v>
      </c>
      <c r="G2519" s="84" t="s">
        <v>2399</v>
      </c>
      <c r="H2519" s="84" t="s">
        <v>89</v>
      </c>
      <c r="I2519" s="84"/>
      <c r="J2519" s="84"/>
      <c r="K2519" s="84"/>
      <c r="L2519" s="84" t="s">
        <v>109</v>
      </c>
      <c r="M2519" s="84" t="s">
        <v>168</v>
      </c>
      <c r="N2519" s="84">
        <v>3</v>
      </c>
      <c r="O2519" s="84" t="s">
        <v>92</v>
      </c>
      <c r="P2519" s="84">
        <v>3</v>
      </c>
      <c r="Q2519" s="84">
        <v>44</v>
      </c>
      <c r="R2519" s="84">
        <v>338</v>
      </c>
      <c r="S2519" s="84">
        <v>338</v>
      </c>
      <c r="T2519" s="84" t="s">
        <v>88</v>
      </c>
      <c r="U2519" s="84"/>
      <c r="V2519" s="84"/>
      <c r="W2519" s="84"/>
      <c r="X2519" s="84"/>
      <c r="Y2519" s="84"/>
      <c r="Z2519" s="84"/>
      <c r="AA2519" s="82">
        <f t="shared" si="1412"/>
        <v>224</v>
      </c>
      <c r="AB2519" s="82">
        <v>113</v>
      </c>
      <c r="AC2519" s="82" t="s">
        <v>88</v>
      </c>
      <c r="AD2519" s="82"/>
      <c r="AE2519" s="120">
        <v>2.4060000000000001</v>
      </c>
      <c r="AF2519" s="82"/>
      <c r="AG2519" s="82"/>
      <c r="AH2519" s="82"/>
      <c r="AI2519" s="82"/>
      <c r="AJ2519" s="82"/>
      <c r="AK2519" s="82"/>
      <c r="AL2519" s="82"/>
      <c r="AM2519" s="82"/>
      <c r="AN2519" s="82"/>
      <c r="AO2519" s="87"/>
      <c r="AP2519" s="93">
        <f t="shared" si="1413"/>
        <v>3.7333333333333334</v>
      </c>
      <c r="AQ2519" s="126" t="e">
        <f t="shared" si="1414"/>
        <v>#REF!</v>
      </c>
      <c r="AR2519" s="126" t="e">
        <f t="shared" si="1415"/>
        <v>#REF!</v>
      </c>
      <c r="AS2519" s="85">
        <f t="shared" si="1416"/>
        <v>7.4666666666666668</v>
      </c>
      <c r="AT2519" s="85">
        <f t="shared" si="1417"/>
        <v>11.2</v>
      </c>
      <c r="AU2519" s="125">
        <f t="shared" si="1418"/>
        <v>4184.2666666666219</v>
      </c>
    </row>
    <row r="2520" spans="2:47">
      <c r="B2520" s="96">
        <v>45794</v>
      </c>
      <c r="C2520" s="82" t="s">
        <v>1038</v>
      </c>
      <c r="D2520" s="82" t="s">
        <v>116</v>
      </c>
      <c r="E2520" s="82" t="s">
        <v>3729</v>
      </c>
      <c r="F2520" s="84" t="s">
        <v>2400</v>
      </c>
      <c r="G2520" s="84" t="s">
        <v>2400</v>
      </c>
      <c r="H2520" s="84" t="s">
        <v>89</v>
      </c>
      <c r="I2520" s="84"/>
      <c r="J2520" s="84"/>
      <c r="K2520" s="84"/>
      <c r="L2520" s="84" t="s">
        <v>109</v>
      </c>
      <c r="M2520" s="84" t="s">
        <v>168</v>
      </c>
      <c r="N2520" s="84">
        <v>3</v>
      </c>
      <c r="O2520" s="84" t="s">
        <v>92</v>
      </c>
      <c r="P2520" s="84">
        <v>3</v>
      </c>
      <c r="Q2520" s="84">
        <v>44</v>
      </c>
      <c r="R2520" s="84">
        <v>338</v>
      </c>
      <c r="S2520" s="84">
        <v>338</v>
      </c>
      <c r="T2520" s="84" t="s">
        <v>88</v>
      </c>
      <c r="U2520" s="84"/>
      <c r="V2520" s="84"/>
      <c r="W2520" s="84"/>
      <c r="X2520" s="84"/>
      <c r="Y2520" s="84"/>
      <c r="Z2520" s="84"/>
      <c r="AA2520" s="82">
        <f t="shared" si="1412"/>
        <v>224</v>
      </c>
      <c r="AB2520" s="82">
        <v>114.2</v>
      </c>
      <c r="AC2520" s="82" t="s">
        <v>88</v>
      </c>
      <c r="AD2520" s="82"/>
      <c r="AE2520" s="120">
        <v>2.3940000000000001</v>
      </c>
      <c r="AF2520" s="82"/>
      <c r="AG2520" s="82"/>
      <c r="AH2520" s="82"/>
      <c r="AI2520" s="82"/>
      <c r="AJ2520" s="82"/>
      <c r="AK2520" s="82"/>
      <c r="AL2520" s="82"/>
      <c r="AM2520" s="82"/>
      <c r="AN2520" s="82"/>
      <c r="AO2520" s="87"/>
      <c r="AP2520" s="93">
        <f t="shared" si="1413"/>
        <v>3.7333333333333334</v>
      </c>
      <c r="AQ2520" s="126" t="e">
        <f t="shared" si="1414"/>
        <v>#REF!</v>
      </c>
      <c r="AR2520" s="126" t="e">
        <f t="shared" si="1415"/>
        <v>#REF!</v>
      </c>
      <c r="AS2520" s="85">
        <f t="shared" si="1416"/>
        <v>11.2</v>
      </c>
      <c r="AT2520" s="85">
        <f t="shared" si="1417"/>
        <v>14.933333333333334</v>
      </c>
      <c r="AU2520" s="125">
        <f t="shared" si="1418"/>
        <v>4187.9999999999554</v>
      </c>
    </row>
    <row r="2521" spans="2:47">
      <c r="B2521" s="96">
        <v>45794</v>
      </c>
      <c r="C2521" s="82" t="s">
        <v>1038</v>
      </c>
      <c r="D2521" s="82" t="s">
        <v>116</v>
      </c>
      <c r="E2521" s="82" t="s">
        <v>3729</v>
      </c>
      <c r="F2521" s="84" t="s">
        <v>2401</v>
      </c>
      <c r="G2521" s="84" t="s">
        <v>2401</v>
      </c>
      <c r="H2521" s="84" t="s">
        <v>89</v>
      </c>
      <c r="I2521" s="84"/>
      <c r="J2521" s="84"/>
      <c r="K2521" s="84"/>
      <c r="L2521" s="84" t="s">
        <v>109</v>
      </c>
      <c r="M2521" s="84" t="s">
        <v>168</v>
      </c>
      <c r="N2521" s="84">
        <v>3</v>
      </c>
      <c r="O2521" s="84" t="s">
        <v>92</v>
      </c>
      <c r="P2521" s="84">
        <v>3</v>
      </c>
      <c r="Q2521" s="84">
        <v>44</v>
      </c>
      <c r="R2521" s="84">
        <v>338</v>
      </c>
      <c r="S2521" s="84">
        <v>338</v>
      </c>
      <c r="T2521" s="84" t="s">
        <v>88</v>
      </c>
      <c r="U2521" s="84"/>
      <c r="V2521" s="84"/>
      <c r="W2521" s="84"/>
      <c r="X2521" s="84"/>
      <c r="Y2521" s="84"/>
      <c r="Z2521" s="84"/>
      <c r="AA2521" s="82">
        <f t="shared" si="1412"/>
        <v>224</v>
      </c>
      <c r="AB2521" s="82">
        <v>113.1</v>
      </c>
      <c r="AC2521" s="82" t="s">
        <v>88</v>
      </c>
      <c r="AD2521" s="82"/>
      <c r="AE2521" s="120">
        <v>2.3959999999999999</v>
      </c>
      <c r="AF2521" s="82"/>
      <c r="AG2521" s="82"/>
      <c r="AH2521" s="82"/>
      <c r="AI2521" s="82"/>
      <c r="AJ2521" s="82"/>
      <c r="AK2521" s="82"/>
      <c r="AL2521" s="82"/>
      <c r="AM2521" s="82"/>
      <c r="AN2521" s="82"/>
      <c r="AO2521" s="87"/>
      <c r="AP2521" s="93">
        <f t="shared" si="1413"/>
        <v>3.7333333333333334</v>
      </c>
      <c r="AQ2521" s="126" t="e">
        <f t="shared" si="1414"/>
        <v>#REF!</v>
      </c>
      <c r="AR2521" s="126" t="e">
        <f t="shared" si="1415"/>
        <v>#REF!</v>
      </c>
      <c r="AS2521" s="85">
        <f t="shared" si="1416"/>
        <v>14.933333333333334</v>
      </c>
      <c r="AT2521" s="85">
        <f t="shared" si="1417"/>
        <v>18.666666666666668</v>
      </c>
      <c r="AU2521" s="125">
        <f t="shared" si="1418"/>
        <v>4191.733333333289</v>
      </c>
    </row>
    <row r="2522" spans="2:47">
      <c r="B2522" s="96">
        <v>45794</v>
      </c>
      <c r="C2522" s="82" t="s">
        <v>1038</v>
      </c>
      <c r="D2522" s="82" t="s">
        <v>116</v>
      </c>
      <c r="E2522" s="82" t="s">
        <v>3729</v>
      </c>
      <c r="F2522" s="84" t="s">
        <v>2402</v>
      </c>
      <c r="G2522" s="84" t="s">
        <v>2402</v>
      </c>
      <c r="H2522" s="84" t="s">
        <v>89</v>
      </c>
      <c r="I2522" s="84"/>
      <c r="J2522" s="84"/>
      <c r="K2522" s="84"/>
      <c r="L2522" s="84" t="s">
        <v>109</v>
      </c>
      <c r="M2522" s="84" t="s">
        <v>168</v>
      </c>
      <c r="N2522" s="84">
        <v>3</v>
      </c>
      <c r="O2522" s="84" t="s">
        <v>92</v>
      </c>
      <c r="P2522" s="84">
        <v>3</v>
      </c>
      <c r="Q2522" s="84">
        <v>44</v>
      </c>
      <c r="R2522" s="84">
        <v>338</v>
      </c>
      <c r="S2522" s="84">
        <v>338</v>
      </c>
      <c r="T2522" s="84" t="s">
        <v>88</v>
      </c>
      <c r="U2522" s="84"/>
      <c r="V2522" s="84"/>
      <c r="W2522" s="84"/>
      <c r="X2522" s="84"/>
      <c r="Y2522" s="84"/>
      <c r="Z2522" s="84"/>
      <c r="AA2522" s="82">
        <f t="shared" si="1412"/>
        <v>224</v>
      </c>
      <c r="AB2522" s="82">
        <v>113.2</v>
      </c>
      <c r="AC2522" s="82" t="s">
        <v>88</v>
      </c>
      <c r="AD2522" s="82"/>
      <c r="AE2522" s="120">
        <v>2.3940000000000001</v>
      </c>
      <c r="AF2522" s="82"/>
      <c r="AG2522" s="82"/>
      <c r="AH2522" s="82"/>
      <c r="AI2522" s="82"/>
      <c r="AJ2522" s="82"/>
      <c r="AK2522" s="82"/>
      <c r="AL2522" s="82"/>
      <c r="AM2522" s="82"/>
      <c r="AN2522" s="82"/>
      <c r="AO2522" s="87"/>
      <c r="AP2522" s="93">
        <f t="shared" si="1413"/>
        <v>3.7333333333333334</v>
      </c>
      <c r="AQ2522" s="126" t="e">
        <f t="shared" si="1414"/>
        <v>#REF!</v>
      </c>
      <c r="AR2522" s="126" t="e">
        <f t="shared" si="1415"/>
        <v>#REF!</v>
      </c>
      <c r="AS2522" s="85">
        <f t="shared" si="1416"/>
        <v>18.666666666666668</v>
      </c>
      <c r="AT2522" s="85">
        <f t="shared" si="1417"/>
        <v>22.400000000000002</v>
      </c>
      <c r="AU2522" s="125">
        <f t="shared" si="1418"/>
        <v>4195.4666666666226</v>
      </c>
    </row>
    <row r="2523" spans="2:47">
      <c r="B2523" s="96">
        <v>45794</v>
      </c>
      <c r="C2523" s="82" t="s">
        <v>1038</v>
      </c>
      <c r="D2523" s="82" t="s">
        <v>116</v>
      </c>
      <c r="E2523" s="82" t="s">
        <v>3729</v>
      </c>
      <c r="F2523" s="84" t="s">
        <v>2403</v>
      </c>
      <c r="G2523" s="84" t="s">
        <v>2403</v>
      </c>
      <c r="H2523" s="84" t="s">
        <v>89</v>
      </c>
      <c r="I2523" s="84"/>
      <c r="J2523" s="84"/>
      <c r="K2523" s="84"/>
      <c r="L2523" s="84" t="s">
        <v>109</v>
      </c>
      <c r="M2523" s="84" t="s">
        <v>168</v>
      </c>
      <c r="N2523" s="84">
        <v>3</v>
      </c>
      <c r="O2523" s="84" t="s">
        <v>92</v>
      </c>
      <c r="P2523" s="84">
        <v>3</v>
      </c>
      <c r="Q2523" s="84">
        <v>44</v>
      </c>
      <c r="R2523" s="84">
        <v>338</v>
      </c>
      <c r="S2523" s="84">
        <v>338</v>
      </c>
      <c r="T2523" s="84" t="s">
        <v>88</v>
      </c>
      <c r="U2523" s="84"/>
      <c r="V2523" s="84"/>
      <c r="W2523" s="84"/>
      <c r="X2523" s="84"/>
      <c r="Y2523" s="84"/>
      <c r="Z2523" s="84"/>
      <c r="AA2523" s="82">
        <f t="shared" si="1412"/>
        <v>224</v>
      </c>
      <c r="AB2523" s="82">
        <v>96.8</v>
      </c>
      <c r="AC2523" s="82" t="s">
        <v>88</v>
      </c>
      <c r="AD2523" s="82"/>
      <c r="AE2523" s="120">
        <v>2.3660000000000001</v>
      </c>
      <c r="AF2523" s="82"/>
      <c r="AG2523" s="82"/>
      <c r="AH2523" s="82"/>
      <c r="AI2523" s="82"/>
      <c r="AJ2523" s="82"/>
      <c r="AK2523" s="82"/>
      <c r="AL2523" s="82"/>
      <c r="AM2523" s="82"/>
      <c r="AN2523" s="82"/>
      <c r="AO2523" s="87"/>
      <c r="AP2523" s="93">
        <f t="shared" si="1413"/>
        <v>3.7333333333333334</v>
      </c>
      <c r="AQ2523" s="126" t="e">
        <f t="shared" si="1414"/>
        <v>#REF!</v>
      </c>
      <c r="AR2523" s="126" t="e">
        <f t="shared" si="1415"/>
        <v>#REF!</v>
      </c>
      <c r="AS2523" s="85">
        <f t="shared" si="1416"/>
        <v>22.400000000000002</v>
      </c>
      <c r="AT2523" s="85">
        <f t="shared" si="1417"/>
        <v>26.133333333333336</v>
      </c>
      <c r="AU2523" s="125">
        <f t="shared" si="1418"/>
        <v>4199.1999999999562</v>
      </c>
    </row>
    <row r="2524" spans="2:47">
      <c r="B2524" s="96">
        <v>45794</v>
      </c>
      <c r="C2524" s="82" t="s">
        <v>1038</v>
      </c>
      <c r="D2524" s="82" t="s">
        <v>116</v>
      </c>
      <c r="E2524" s="82" t="s">
        <v>3729</v>
      </c>
      <c r="F2524" s="84" t="s">
        <v>2404</v>
      </c>
      <c r="G2524" s="84" t="s">
        <v>2404</v>
      </c>
      <c r="H2524" s="84" t="s">
        <v>89</v>
      </c>
      <c r="I2524" s="84"/>
      <c r="J2524" s="84"/>
      <c r="K2524" s="84"/>
      <c r="L2524" s="84" t="s">
        <v>109</v>
      </c>
      <c r="M2524" s="84" t="s">
        <v>168</v>
      </c>
      <c r="N2524" s="84">
        <v>3</v>
      </c>
      <c r="O2524" s="84" t="s">
        <v>92</v>
      </c>
      <c r="P2524" s="84">
        <v>3</v>
      </c>
      <c r="Q2524" s="84">
        <v>44</v>
      </c>
      <c r="R2524" s="84">
        <v>338</v>
      </c>
      <c r="S2524" s="84">
        <v>338</v>
      </c>
      <c r="T2524" s="84" t="s">
        <v>88</v>
      </c>
      <c r="U2524" s="84"/>
      <c r="V2524" s="84"/>
      <c r="W2524" s="84"/>
      <c r="X2524" s="84"/>
      <c r="Y2524" s="84"/>
      <c r="Z2524" s="84"/>
      <c r="AA2524" s="82">
        <f t="shared" si="1412"/>
        <v>224</v>
      </c>
      <c r="AB2524" s="82">
        <v>97.7</v>
      </c>
      <c r="AC2524" s="82" t="s">
        <v>88</v>
      </c>
      <c r="AD2524" s="82"/>
      <c r="AE2524" s="120">
        <v>2.3610000000000002</v>
      </c>
      <c r="AF2524" s="82"/>
      <c r="AG2524" s="82"/>
      <c r="AH2524" s="82"/>
      <c r="AI2524" s="82"/>
      <c r="AJ2524" s="82"/>
      <c r="AK2524" s="82"/>
      <c r="AL2524" s="82"/>
      <c r="AM2524" s="82"/>
      <c r="AN2524" s="82"/>
      <c r="AO2524" s="87"/>
      <c r="AP2524" s="93">
        <f t="shared" si="1413"/>
        <v>3.7333333333333334</v>
      </c>
      <c r="AQ2524" s="126" t="e">
        <f t="shared" si="1414"/>
        <v>#REF!</v>
      </c>
      <c r="AR2524" s="126" t="e">
        <f t="shared" si="1415"/>
        <v>#REF!</v>
      </c>
      <c r="AS2524" s="85">
        <f t="shared" si="1416"/>
        <v>26.133333333333336</v>
      </c>
      <c r="AT2524" s="85">
        <f t="shared" si="1417"/>
        <v>29.866666666666671</v>
      </c>
      <c r="AU2524" s="125">
        <f t="shared" si="1418"/>
        <v>4202.9333333332897</v>
      </c>
    </row>
    <row r="2525" spans="2:47">
      <c r="B2525" s="96">
        <v>45794</v>
      </c>
      <c r="C2525" s="82" t="s">
        <v>1038</v>
      </c>
      <c r="D2525" s="82" t="s">
        <v>116</v>
      </c>
      <c r="E2525" s="82" t="s">
        <v>3729</v>
      </c>
      <c r="F2525" s="84" t="s">
        <v>2405</v>
      </c>
      <c r="G2525" s="84" t="s">
        <v>2405</v>
      </c>
      <c r="H2525" s="84" t="s">
        <v>89</v>
      </c>
      <c r="I2525" s="84"/>
      <c r="J2525" s="84"/>
      <c r="K2525" s="84"/>
      <c r="L2525" s="84" t="s">
        <v>109</v>
      </c>
      <c r="M2525" s="84" t="s">
        <v>168</v>
      </c>
      <c r="N2525" s="84">
        <v>3</v>
      </c>
      <c r="O2525" s="84" t="s">
        <v>92</v>
      </c>
      <c r="P2525" s="84">
        <v>3</v>
      </c>
      <c r="Q2525" s="84">
        <v>44</v>
      </c>
      <c r="R2525" s="84">
        <v>338</v>
      </c>
      <c r="S2525" s="84">
        <v>338</v>
      </c>
      <c r="T2525" s="84" t="s">
        <v>88</v>
      </c>
      <c r="U2525" s="84"/>
      <c r="V2525" s="84"/>
      <c r="W2525" s="84"/>
      <c r="X2525" s="84"/>
      <c r="Y2525" s="84"/>
      <c r="Z2525" s="84"/>
      <c r="AA2525" s="82">
        <f t="shared" si="1412"/>
        <v>224</v>
      </c>
      <c r="AB2525" s="82">
        <v>114.1</v>
      </c>
      <c r="AC2525" s="82" t="s">
        <v>88</v>
      </c>
      <c r="AD2525" s="82"/>
      <c r="AE2525" s="120">
        <v>2.3929999999999998</v>
      </c>
      <c r="AF2525" s="82"/>
      <c r="AG2525" s="82"/>
      <c r="AH2525" s="82"/>
      <c r="AI2525" s="82"/>
      <c r="AJ2525" s="82"/>
      <c r="AK2525" s="82"/>
      <c r="AL2525" s="82"/>
      <c r="AM2525" s="82"/>
      <c r="AN2525" s="82"/>
      <c r="AO2525" s="87"/>
      <c r="AP2525" s="93">
        <f t="shared" si="1413"/>
        <v>3.7333333333333334</v>
      </c>
      <c r="AQ2525" s="126" t="e">
        <f t="shared" si="1414"/>
        <v>#REF!</v>
      </c>
      <c r="AR2525" s="126" t="e">
        <f t="shared" si="1415"/>
        <v>#REF!</v>
      </c>
      <c r="AS2525" s="85">
        <f t="shared" si="1416"/>
        <v>29.866666666666671</v>
      </c>
      <c r="AT2525" s="85">
        <f t="shared" si="1417"/>
        <v>33.6</v>
      </c>
      <c r="AU2525" s="125">
        <f t="shared" si="1418"/>
        <v>4206.6666666666233</v>
      </c>
    </row>
    <row r="2526" spans="2:47">
      <c r="B2526" s="96">
        <v>45794</v>
      </c>
      <c r="C2526" s="82" t="s">
        <v>155</v>
      </c>
      <c r="D2526" s="82" t="s">
        <v>116</v>
      </c>
      <c r="E2526" s="82" t="s">
        <v>3729</v>
      </c>
      <c r="F2526" s="84" t="s">
        <v>2406</v>
      </c>
      <c r="G2526" s="84" t="s">
        <v>2406</v>
      </c>
      <c r="H2526" s="84" t="s">
        <v>89</v>
      </c>
      <c r="I2526" s="84"/>
      <c r="J2526" s="84"/>
      <c r="K2526" s="84"/>
      <c r="L2526" s="84" t="s">
        <v>109</v>
      </c>
      <c r="M2526" s="84" t="s">
        <v>168</v>
      </c>
      <c r="N2526" s="84">
        <v>3</v>
      </c>
      <c r="O2526" s="84" t="s">
        <v>92</v>
      </c>
      <c r="P2526" s="84">
        <v>3</v>
      </c>
      <c r="Q2526" s="84">
        <v>44</v>
      </c>
      <c r="R2526" s="84">
        <v>338</v>
      </c>
      <c r="S2526" s="84">
        <v>338</v>
      </c>
      <c r="T2526" s="84" t="s">
        <v>88</v>
      </c>
      <c r="U2526" s="84"/>
      <c r="V2526" s="84"/>
      <c r="W2526" s="84"/>
      <c r="X2526" s="84"/>
      <c r="Y2526" s="84"/>
      <c r="Z2526" s="84"/>
      <c r="AA2526" s="82">
        <f t="shared" ref="AA2526" si="1425">P2526*60+Q2526</f>
        <v>224</v>
      </c>
      <c r="AB2526" s="82">
        <v>113</v>
      </c>
      <c r="AC2526" s="82" t="s">
        <v>88</v>
      </c>
      <c r="AD2526" s="82"/>
      <c r="AE2526" s="120">
        <v>2.4020000000000001</v>
      </c>
      <c r="AF2526" s="82"/>
      <c r="AG2526" s="82"/>
      <c r="AH2526" s="82"/>
      <c r="AI2526" s="82"/>
      <c r="AJ2526" s="82"/>
      <c r="AK2526" s="82"/>
      <c r="AL2526" s="82"/>
      <c r="AM2526" s="82"/>
      <c r="AN2526" s="82"/>
      <c r="AO2526" s="87"/>
      <c r="AP2526" s="93">
        <f t="shared" ref="AP2526" si="1426">IF(O2526="A",AP2525+AA2526/60,AP2525)</f>
        <v>3.7333333333333334</v>
      </c>
      <c r="AQ2526" s="126" t="e">
        <f t="shared" ref="AQ2526" si="1427">IF(O2526="B",AQ2525+AA2526/60,AQ2525)</f>
        <v>#REF!</v>
      </c>
      <c r="AR2526" s="126" t="e">
        <f t="shared" ref="AR2526" si="1428">IF(O2526="3A",AR2525+AA2526/60,AR2525)</f>
        <v>#REF!</v>
      </c>
      <c r="AS2526" s="85">
        <f t="shared" ref="AS2526" si="1429">IF(O2526="3C",AS2525+AA2526/60,AS2525)</f>
        <v>33.6</v>
      </c>
      <c r="AT2526" s="85">
        <f t="shared" ref="AT2526" si="1430">AT2525+(AA2526/60)</f>
        <v>37.333333333333336</v>
      </c>
      <c r="AU2526" s="125">
        <f t="shared" ref="AU2526" si="1431">AU2525+(AA2526/60)</f>
        <v>4210.3999999999569</v>
      </c>
    </row>
    <row r="2527" spans="2:47">
      <c r="B2527" s="96">
        <v>45794</v>
      </c>
      <c r="C2527" s="82" t="s">
        <v>155</v>
      </c>
      <c r="D2527" s="82" t="s">
        <v>116</v>
      </c>
      <c r="E2527" s="82" t="s">
        <v>3729</v>
      </c>
      <c r="F2527" s="84" t="s">
        <v>2407</v>
      </c>
      <c r="G2527" s="84" t="s">
        <v>2407</v>
      </c>
      <c r="H2527" s="84" t="s">
        <v>89</v>
      </c>
      <c r="I2527" s="84"/>
      <c r="J2527" s="84"/>
      <c r="K2527" s="84"/>
      <c r="L2527" s="84" t="s">
        <v>109</v>
      </c>
      <c r="M2527" s="84" t="s">
        <v>168</v>
      </c>
      <c r="N2527" s="84">
        <v>3</v>
      </c>
      <c r="O2527" s="84" t="s">
        <v>92</v>
      </c>
      <c r="P2527" s="84">
        <v>3</v>
      </c>
      <c r="Q2527" s="84">
        <v>44</v>
      </c>
      <c r="R2527" s="84">
        <v>338</v>
      </c>
      <c r="S2527" s="84">
        <v>338</v>
      </c>
      <c r="T2527" s="84" t="s">
        <v>88</v>
      </c>
      <c r="U2527" s="84"/>
      <c r="V2527" s="84"/>
      <c r="W2527" s="84"/>
      <c r="X2527" s="84"/>
      <c r="Y2527" s="84"/>
      <c r="Z2527" s="84"/>
      <c r="AA2527" s="82">
        <f t="shared" ref="AA2527:AA2530" si="1432">P2527*60+Q2527</f>
        <v>224</v>
      </c>
      <c r="AB2527" s="82">
        <v>113.3</v>
      </c>
      <c r="AC2527" s="82" t="s">
        <v>88</v>
      </c>
      <c r="AD2527" s="82"/>
      <c r="AE2527" s="120">
        <v>2.391</v>
      </c>
      <c r="AF2527" s="82"/>
      <c r="AG2527" s="82"/>
      <c r="AH2527" s="82"/>
      <c r="AI2527" s="82"/>
      <c r="AJ2527" s="82"/>
      <c r="AK2527" s="82"/>
      <c r="AL2527" s="82"/>
      <c r="AM2527" s="82"/>
      <c r="AN2527" s="82"/>
      <c r="AO2527" s="87"/>
      <c r="AP2527" s="93">
        <f t="shared" ref="AP2527:AP2530" si="1433">IF(O2527="A",AP2526+AA2527/60,AP2526)</f>
        <v>3.7333333333333334</v>
      </c>
      <c r="AQ2527" s="126" t="e">
        <f t="shared" ref="AQ2527:AQ2530" si="1434">IF(O2527="B",AQ2526+AA2527/60,AQ2526)</f>
        <v>#REF!</v>
      </c>
      <c r="AR2527" s="126" t="e">
        <f t="shared" ref="AR2527:AR2530" si="1435">IF(O2527="3A",AR2526+AA2527/60,AR2526)</f>
        <v>#REF!</v>
      </c>
      <c r="AS2527" s="85">
        <f t="shared" ref="AS2527:AS2530" si="1436">IF(O2527="3C",AS2526+AA2527/60,AS2526)</f>
        <v>37.333333333333336</v>
      </c>
      <c r="AT2527" s="85">
        <f t="shared" ref="AT2527:AT2530" si="1437">AT2526+(AA2527/60)</f>
        <v>41.06666666666667</v>
      </c>
      <c r="AU2527" s="125">
        <f t="shared" ref="AU2527:AU2530" si="1438">AU2526+(AA2527/60)</f>
        <v>4214.1333333332905</v>
      </c>
    </row>
    <row r="2528" spans="2:47">
      <c r="B2528" s="96">
        <v>45794</v>
      </c>
      <c r="C2528" s="82" t="s">
        <v>155</v>
      </c>
      <c r="D2528" s="82" t="s">
        <v>116</v>
      </c>
      <c r="E2528" s="82" t="s">
        <v>3729</v>
      </c>
      <c r="F2528" s="84" t="s">
        <v>2408</v>
      </c>
      <c r="G2528" s="84" t="s">
        <v>2408</v>
      </c>
      <c r="H2528" s="84" t="s">
        <v>89</v>
      </c>
      <c r="I2528" s="84"/>
      <c r="J2528" s="84"/>
      <c r="K2528" s="84"/>
      <c r="L2528" s="84" t="s">
        <v>109</v>
      </c>
      <c r="M2528" s="84" t="s">
        <v>168</v>
      </c>
      <c r="N2528" s="84">
        <v>3</v>
      </c>
      <c r="O2528" s="84" t="s">
        <v>92</v>
      </c>
      <c r="P2528" s="84">
        <v>3</v>
      </c>
      <c r="Q2528" s="84">
        <v>44</v>
      </c>
      <c r="R2528" s="84">
        <v>338</v>
      </c>
      <c r="S2528" s="84">
        <v>338</v>
      </c>
      <c r="T2528" s="84" t="s">
        <v>88</v>
      </c>
      <c r="U2528" s="84"/>
      <c r="V2528" s="84"/>
      <c r="W2528" s="84"/>
      <c r="X2528" s="84"/>
      <c r="Y2528" s="84"/>
      <c r="Z2528" s="84"/>
      <c r="AA2528" s="82">
        <f t="shared" si="1432"/>
        <v>224</v>
      </c>
      <c r="AB2528" s="82">
        <v>97.6</v>
      </c>
      <c r="AC2528" s="82" t="s">
        <v>88</v>
      </c>
      <c r="AD2528" s="82"/>
      <c r="AE2528" s="120">
        <v>2.3540000000000001</v>
      </c>
      <c r="AF2528" s="82"/>
      <c r="AG2528" s="82"/>
      <c r="AH2528" s="82"/>
      <c r="AI2528" s="82"/>
      <c r="AJ2528" s="82"/>
      <c r="AK2528" s="82"/>
      <c r="AL2528" s="82"/>
      <c r="AM2528" s="82"/>
      <c r="AN2528" s="82"/>
      <c r="AO2528" s="87"/>
      <c r="AP2528" s="93">
        <f t="shared" si="1433"/>
        <v>3.7333333333333334</v>
      </c>
      <c r="AQ2528" s="126" t="e">
        <f t="shared" si="1434"/>
        <v>#REF!</v>
      </c>
      <c r="AR2528" s="126" t="e">
        <f t="shared" si="1435"/>
        <v>#REF!</v>
      </c>
      <c r="AS2528" s="85">
        <f t="shared" si="1436"/>
        <v>41.06666666666667</v>
      </c>
      <c r="AT2528" s="85">
        <f t="shared" si="1437"/>
        <v>44.800000000000004</v>
      </c>
      <c r="AU2528" s="125">
        <f t="shared" si="1438"/>
        <v>4217.866666666624</v>
      </c>
    </row>
    <row r="2529" spans="2:47">
      <c r="B2529" s="96">
        <v>45794</v>
      </c>
      <c r="C2529" s="82" t="s">
        <v>155</v>
      </c>
      <c r="D2529" s="82" t="s">
        <v>116</v>
      </c>
      <c r="E2529" s="82" t="s">
        <v>3729</v>
      </c>
      <c r="F2529" s="84" t="s">
        <v>2409</v>
      </c>
      <c r="G2529" s="84" t="s">
        <v>2409</v>
      </c>
      <c r="H2529" s="84" t="s">
        <v>89</v>
      </c>
      <c r="I2529" s="84"/>
      <c r="J2529" s="84"/>
      <c r="K2529" s="84"/>
      <c r="L2529" s="84" t="s">
        <v>109</v>
      </c>
      <c r="M2529" s="84" t="s">
        <v>168</v>
      </c>
      <c r="N2529" s="84">
        <v>3</v>
      </c>
      <c r="O2529" s="84" t="s">
        <v>92</v>
      </c>
      <c r="P2529" s="84">
        <v>3</v>
      </c>
      <c r="Q2529" s="84">
        <v>44</v>
      </c>
      <c r="R2529" s="84">
        <v>338</v>
      </c>
      <c r="S2529" s="84">
        <v>338</v>
      </c>
      <c r="T2529" s="84" t="s">
        <v>88</v>
      </c>
      <c r="U2529" s="84"/>
      <c r="V2529" s="84"/>
      <c r="W2529" s="84"/>
      <c r="X2529" s="84"/>
      <c r="Y2529" s="84"/>
      <c r="Z2529" s="84"/>
      <c r="AA2529" s="82">
        <f t="shared" si="1432"/>
        <v>224</v>
      </c>
      <c r="AB2529" s="82">
        <v>97.3</v>
      </c>
      <c r="AC2529" s="82" t="s">
        <v>88</v>
      </c>
      <c r="AD2529" s="82"/>
      <c r="AE2529" s="120">
        <v>2.3559999999999999</v>
      </c>
      <c r="AF2529" s="82"/>
      <c r="AG2529" s="82"/>
      <c r="AH2529" s="82"/>
      <c r="AI2529" s="82"/>
      <c r="AJ2529" s="82"/>
      <c r="AK2529" s="82"/>
      <c r="AL2529" s="82"/>
      <c r="AM2529" s="82"/>
      <c r="AN2529" s="82"/>
      <c r="AO2529" s="87"/>
      <c r="AP2529" s="93">
        <f t="shared" si="1433"/>
        <v>3.7333333333333334</v>
      </c>
      <c r="AQ2529" s="126" t="e">
        <f t="shared" si="1434"/>
        <v>#REF!</v>
      </c>
      <c r="AR2529" s="126" t="e">
        <f t="shared" si="1435"/>
        <v>#REF!</v>
      </c>
      <c r="AS2529" s="85">
        <f t="shared" si="1436"/>
        <v>44.800000000000004</v>
      </c>
      <c r="AT2529" s="85">
        <f t="shared" si="1437"/>
        <v>48.533333333333339</v>
      </c>
      <c r="AU2529" s="125">
        <f t="shared" si="1438"/>
        <v>4221.5999999999576</v>
      </c>
    </row>
    <row r="2530" spans="2:47">
      <c r="B2530" s="96">
        <v>45794</v>
      </c>
      <c r="C2530" s="82" t="s">
        <v>155</v>
      </c>
      <c r="D2530" s="82" t="s">
        <v>116</v>
      </c>
      <c r="E2530" s="82" t="s">
        <v>3729</v>
      </c>
      <c r="F2530" s="84" t="s">
        <v>2410</v>
      </c>
      <c r="G2530" s="84" t="s">
        <v>2410</v>
      </c>
      <c r="H2530" s="84" t="s">
        <v>89</v>
      </c>
      <c r="I2530" s="84"/>
      <c r="J2530" s="84"/>
      <c r="K2530" s="84"/>
      <c r="L2530" s="84" t="s">
        <v>109</v>
      </c>
      <c r="M2530" s="84" t="s">
        <v>168</v>
      </c>
      <c r="N2530" s="84">
        <v>3</v>
      </c>
      <c r="O2530" s="84" t="s">
        <v>92</v>
      </c>
      <c r="P2530" s="84">
        <v>3</v>
      </c>
      <c r="Q2530" s="84">
        <v>44</v>
      </c>
      <c r="R2530" s="84">
        <v>338</v>
      </c>
      <c r="S2530" s="84">
        <v>338</v>
      </c>
      <c r="T2530" s="84" t="s">
        <v>88</v>
      </c>
      <c r="U2530" s="84"/>
      <c r="V2530" s="84"/>
      <c r="W2530" s="84"/>
      <c r="X2530" s="84"/>
      <c r="Y2530" s="84"/>
      <c r="Z2530" s="84"/>
      <c r="AA2530" s="82">
        <f t="shared" si="1432"/>
        <v>224</v>
      </c>
      <c r="AB2530" s="82">
        <v>112.7</v>
      </c>
      <c r="AC2530" s="82" t="s">
        <v>88</v>
      </c>
      <c r="AD2530" s="82"/>
      <c r="AE2530" s="120">
        <v>2.3969999999999998</v>
      </c>
      <c r="AF2530" s="82"/>
      <c r="AG2530" s="82"/>
      <c r="AH2530" s="82"/>
      <c r="AI2530" s="82"/>
      <c r="AJ2530" s="82"/>
      <c r="AK2530" s="82"/>
      <c r="AL2530" s="82"/>
      <c r="AM2530" s="82"/>
      <c r="AN2530" s="82"/>
      <c r="AO2530" s="87"/>
      <c r="AP2530" s="93">
        <f t="shared" si="1433"/>
        <v>3.7333333333333334</v>
      </c>
      <c r="AQ2530" s="126" t="e">
        <f t="shared" si="1434"/>
        <v>#REF!</v>
      </c>
      <c r="AR2530" s="126" t="e">
        <f t="shared" si="1435"/>
        <v>#REF!</v>
      </c>
      <c r="AS2530" s="85">
        <f t="shared" si="1436"/>
        <v>48.533333333333339</v>
      </c>
      <c r="AT2530" s="85">
        <f t="shared" si="1437"/>
        <v>52.266666666666673</v>
      </c>
      <c r="AU2530" s="125">
        <f t="shared" si="1438"/>
        <v>4225.3333333332912</v>
      </c>
    </row>
    <row r="2531" spans="2:47">
      <c r="B2531" s="96">
        <v>45794</v>
      </c>
      <c r="C2531" s="82" t="s">
        <v>155</v>
      </c>
      <c r="D2531" s="82" t="s">
        <v>116</v>
      </c>
      <c r="E2531" s="82" t="s">
        <v>3729</v>
      </c>
      <c r="F2531" s="84" t="s">
        <v>2411</v>
      </c>
      <c r="G2531" s="84" t="s">
        <v>2411</v>
      </c>
      <c r="H2531" s="84" t="s">
        <v>89</v>
      </c>
      <c r="I2531" s="84"/>
      <c r="J2531" s="84"/>
      <c r="K2531" s="84"/>
      <c r="L2531" s="84" t="s">
        <v>109</v>
      </c>
      <c r="M2531" s="84" t="s">
        <v>168</v>
      </c>
      <c r="N2531" s="84">
        <v>3</v>
      </c>
      <c r="O2531" s="84" t="s">
        <v>92</v>
      </c>
      <c r="P2531" s="84">
        <v>3</v>
      </c>
      <c r="Q2531" s="84">
        <v>44</v>
      </c>
      <c r="R2531" s="84">
        <v>338</v>
      </c>
      <c r="S2531" s="84">
        <v>338</v>
      </c>
      <c r="T2531" s="84" t="s">
        <v>88</v>
      </c>
      <c r="U2531" s="84"/>
      <c r="V2531" s="84"/>
      <c r="W2531" s="84"/>
      <c r="X2531" s="84"/>
      <c r="Y2531" s="84"/>
      <c r="Z2531" s="84"/>
      <c r="AA2531" s="82">
        <f t="shared" ref="AA2531:AA2537" si="1439">P2531*60+Q2531</f>
        <v>224</v>
      </c>
      <c r="AB2531" s="82">
        <v>113</v>
      </c>
      <c r="AC2531" s="82" t="s">
        <v>88</v>
      </c>
      <c r="AD2531" s="82"/>
      <c r="AE2531" s="120">
        <v>2.391</v>
      </c>
      <c r="AF2531" s="82"/>
      <c r="AG2531" s="82"/>
      <c r="AH2531" s="82"/>
      <c r="AI2531" s="82"/>
      <c r="AJ2531" s="82"/>
      <c r="AK2531" s="82"/>
      <c r="AL2531" s="82"/>
      <c r="AM2531" s="82"/>
      <c r="AN2531" s="82"/>
      <c r="AO2531" s="87"/>
      <c r="AP2531" s="93">
        <f t="shared" ref="AP2531:AP2537" si="1440">IF(O2531="A",AP2530+AA2531/60,AP2530)</f>
        <v>3.7333333333333334</v>
      </c>
      <c r="AQ2531" s="126" t="e">
        <f t="shared" ref="AQ2531:AQ2537" si="1441">IF(O2531="B",AQ2530+AA2531/60,AQ2530)</f>
        <v>#REF!</v>
      </c>
      <c r="AR2531" s="126" t="e">
        <f t="shared" ref="AR2531:AR2537" si="1442">IF(O2531="3A",AR2530+AA2531/60,AR2530)</f>
        <v>#REF!</v>
      </c>
      <c r="AS2531" s="85">
        <f t="shared" ref="AS2531:AS2537" si="1443">IF(O2531="3C",AS2530+AA2531/60,AS2530)</f>
        <v>52.266666666666673</v>
      </c>
      <c r="AT2531" s="85">
        <f t="shared" ref="AT2531:AT2537" si="1444">AT2530+(AA2531/60)</f>
        <v>56.000000000000007</v>
      </c>
      <c r="AU2531" s="125">
        <f t="shared" ref="AU2531:AU2537" si="1445">AU2530+(AA2531/60)</f>
        <v>4229.0666666666248</v>
      </c>
    </row>
    <row r="2532" spans="2:47">
      <c r="B2532" s="96">
        <v>45794</v>
      </c>
      <c r="C2532" s="82" t="s">
        <v>155</v>
      </c>
      <c r="D2532" s="82" t="s">
        <v>116</v>
      </c>
      <c r="E2532" s="82" t="s">
        <v>3729</v>
      </c>
      <c r="F2532" s="84" t="s">
        <v>2412</v>
      </c>
      <c r="G2532" s="84" t="s">
        <v>2412</v>
      </c>
      <c r="H2532" s="84" t="s">
        <v>89</v>
      </c>
      <c r="I2532" s="84"/>
      <c r="J2532" s="84"/>
      <c r="K2532" s="84"/>
      <c r="L2532" s="84" t="s">
        <v>109</v>
      </c>
      <c r="M2532" s="84" t="s">
        <v>168</v>
      </c>
      <c r="N2532" s="84">
        <v>3</v>
      </c>
      <c r="O2532" s="84" t="s">
        <v>92</v>
      </c>
      <c r="P2532" s="84">
        <v>3</v>
      </c>
      <c r="Q2532" s="84">
        <v>44</v>
      </c>
      <c r="R2532" s="84">
        <v>338</v>
      </c>
      <c r="S2532" s="84">
        <v>338</v>
      </c>
      <c r="T2532" s="84" t="s">
        <v>88</v>
      </c>
      <c r="U2532" s="84"/>
      <c r="V2532" s="84"/>
      <c r="W2532" s="84"/>
      <c r="X2532" s="84"/>
      <c r="Y2532" s="84"/>
      <c r="Z2532" s="84"/>
      <c r="AA2532" s="82">
        <f t="shared" si="1439"/>
        <v>224</v>
      </c>
      <c r="AB2532" s="82">
        <v>113.2</v>
      </c>
      <c r="AC2532" s="82" t="s">
        <v>88</v>
      </c>
      <c r="AD2532" s="82"/>
      <c r="AE2532" s="120">
        <v>2.371</v>
      </c>
      <c r="AF2532" s="82"/>
      <c r="AG2532" s="82"/>
      <c r="AH2532" s="82"/>
      <c r="AI2532" s="82"/>
      <c r="AJ2532" s="82"/>
      <c r="AK2532" s="82"/>
      <c r="AL2532" s="82"/>
      <c r="AM2532" s="82"/>
      <c r="AN2532" s="82"/>
      <c r="AO2532" s="87"/>
      <c r="AP2532" s="93">
        <f t="shared" si="1440"/>
        <v>3.7333333333333334</v>
      </c>
      <c r="AQ2532" s="126" t="e">
        <f t="shared" si="1441"/>
        <v>#REF!</v>
      </c>
      <c r="AR2532" s="126" t="e">
        <f t="shared" si="1442"/>
        <v>#REF!</v>
      </c>
      <c r="AS2532" s="85">
        <f t="shared" si="1443"/>
        <v>56.000000000000007</v>
      </c>
      <c r="AT2532" s="85">
        <f t="shared" si="1444"/>
        <v>59.733333333333341</v>
      </c>
      <c r="AU2532" s="125">
        <f t="shared" si="1445"/>
        <v>4232.7999999999583</v>
      </c>
    </row>
    <row r="2533" spans="2:47">
      <c r="B2533" s="96">
        <v>45794</v>
      </c>
      <c r="C2533" s="82" t="s">
        <v>155</v>
      </c>
      <c r="D2533" s="82" t="s">
        <v>116</v>
      </c>
      <c r="E2533" s="82" t="s">
        <v>3729</v>
      </c>
      <c r="F2533" s="84" t="s">
        <v>2413</v>
      </c>
      <c r="G2533" s="84" t="s">
        <v>2413</v>
      </c>
      <c r="H2533" s="84" t="s">
        <v>89</v>
      </c>
      <c r="I2533" s="84"/>
      <c r="J2533" s="84"/>
      <c r="K2533" s="84"/>
      <c r="L2533" s="84" t="s">
        <v>109</v>
      </c>
      <c r="M2533" s="84" t="s">
        <v>168</v>
      </c>
      <c r="N2533" s="84">
        <v>3</v>
      </c>
      <c r="O2533" s="84" t="s">
        <v>92</v>
      </c>
      <c r="P2533" s="84">
        <v>3</v>
      </c>
      <c r="Q2533" s="84">
        <v>44</v>
      </c>
      <c r="R2533" s="84">
        <v>338</v>
      </c>
      <c r="S2533" s="84">
        <v>338</v>
      </c>
      <c r="T2533" s="84" t="s">
        <v>88</v>
      </c>
      <c r="U2533" s="84"/>
      <c r="V2533" s="84"/>
      <c r="W2533" s="84"/>
      <c r="X2533" s="84"/>
      <c r="Y2533" s="84"/>
      <c r="Z2533" s="84"/>
      <c r="AA2533" s="82">
        <f t="shared" si="1439"/>
        <v>224</v>
      </c>
      <c r="AB2533" s="82">
        <v>113.2</v>
      </c>
      <c r="AC2533" s="82" t="s">
        <v>88</v>
      </c>
      <c r="AD2533" s="82"/>
      <c r="AE2533" s="120">
        <v>2.4060000000000001</v>
      </c>
      <c r="AF2533" s="82"/>
      <c r="AG2533" s="82"/>
      <c r="AH2533" s="82"/>
      <c r="AI2533" s="82"/>
      <c r="AJ2533" s="82"/>
      <c r="AK2533" s="82"/>
      <c r="AL2533" s="82"/>
      <c r="AM2533" s="82"/>
      <c r="AN2533" s="82"/>
      <c r="AO2533" s="87"/>
      <c r="AP2533" s="93">
        <f t="shared" si="1440"/>
        <v>3.7333333333333334</v>
      </c>
      <c r="AQ2533" s="126" t="e">
        <f t="shared" si="1441"/>
        <v>#REF!</v>
      </c>
      <c r="AR2533" s="126" t="e">
        <f t="shared" si="1442"/>
        <v>#REF!</v>
      </c>
      <c r="AS2533" s="85">
        <f t="shared" si="1443"/>
        <v>59.733333333333341</v>
      </c>
      <c r="AT2533" s="85">
        <f t="shared" si="1444"/>
        <v>63.466666666666676</v>
      </c>
      <c r="AU2533" s="125">
        <f t="shared" si="1445"/>
        <v>4236.5333333332919</v>
      </c>
    </row>
    <row r="2534" spans="2:47">
      <c r="B2534" s="96">
        <v>45794</v>
      </c>
      <c r="C2534" s="82" t="s">
        <v>155</v>
      </c>
      <c r="D2534" s="82" t="s">
        <v>116</v>
      </c>
      <c r="E2534" s="82" t="s">
        <v>3729</v>
      </c>
      <c r="F2534" s="84" t="s">
        <v>2414</v>
      </c>
      <c r="G2534" s="84" t="s">
        <v>2414</v>
      </c>
      <c r="H2534" s="84" t="s">
        <v>89</v>
      </c>
      <c r="I2534" s="84"/>
      <c r="J2534" s="84"/>
      <c r="K2534" s="84"/>
      <c r="L2534" s="84" t="s">
        <v>109</v>
      </c>
      <c r="M2534" s="84" t="s">
        <v>168</v>
      </c>
      <c r="N2534" s="84">
        <v>3</v>
      </c>
      <c r="O2534" s="84" t="s">
        <v>92</v>
      </c>
      <c r="P2534" s="84">
        <v>3</v>
      </c>
      <c r="Q2534" s="84">
        <v>44</v>
      </c>
      <c r="R2534" s="84">
        <v>338</v>
      </c>
      <c r="S2534" s="84">
        <v>338</v>
      </c>
      <c r="T2534" s="84" t="s">
        <v>88</v>
      </c>
      <c r="U2534" s="84"/>
      <c r="V2534" s="84"/>
      <c r="W2534" s="84"/>
      <c r="X2534" s="84"/>
      <c r="Y2534" s="84"/>
      <c r="Z2534" s="84"/>
      <c r="AA2534" s="82">
        <f t="shared" si="1439"/>
        <v>224</v>
      </c>
      <c r="AB2534" s="82">
        <v>113.7</v>
      </c>
      <c r="AC2534" s="82" t="s">
        <v>88</v>
      </c>
      <c r="AD2534" s="82"/>
      <c r="AE2534" s="120">
        <v>2.3980000000000001</v>
      </c>
      <c r="AF2534" s="82"/>
      <c r="AG2534" s="82"/>
      <c r="AH2534" s="82"/>
      <c r="AI2534" s="82"/>
      <c r="AJ2534" s="82"/>
      <c r="AK2534" s="82"/>
      <c r="AL2534" s="82"/>
      <c r="AM2534" s="82"/>
      <c r="AN2534" s="82"/>
      <c r="AO2534" s="87"/>
      <c r="AP2534" s="93">
        <f t="shared" si="1440"/>
        <v>3.7333333333333334</v>
      </c>
      <c r="AQ2534" s="126" t="e">
        <f t="shared" si="1441"/>
        <v>#REF!</v>
      </c>
      <c r="AR2534" s="126" t="e">
        <f t="shared" si="1442"/>
        <v>#REF!</v>
      </c>
      <c r="AS2534" s="85">
        <f t="shared" si="1443"/>
        <v>63.466666666666676</v>
      </c>
      <c r="AT2534" s="85">
        <f t="shared" si="1444"/>
        <v>67.2</v>
      </c>
      <c r="AU2534" s="125">
        <f t="shared" si="1445"/>
        <v>4240.2666666666255</v>
      </c>
    </row>
    <row r="2535" spans="2:47">
      <c r="B2535" s="96">
        <v>45794</v>
      </c>
      <c r="C2535" s="82" t="s">
        <v>155</v>
      </c>
      <c r="D2535" s="82" t="s">
        <v>116</v>
      </c>
      <c r="E2535" s="82" t="s">
        <v>3729</v>
      </c>
      <c r="F2535" s="84" t="s">
        <v>2415</v>
      </c>
      <c r="G2535" s="84" t="s">
        <v>2415</v>
      </c>
      <c r="H2535" s="84" t="s">
        <v>89</v>
      </c>
      <c r="I2535" s="84"/>
      <c r="J2535" s="84"/>
      <c r="K2535" s="84"/>
      <c r="L2535" s="84" t="s">
        <v>109</v>
      </c>
      <c r="M2535" s="84" t="s">
        <v>168</v>
      </c>
      <c r="N2535" s="84">
        <v>3</v>
      </c>
      <c r="O2535" s="84" t="s">
        <v>92</v>
      </c>
      <c r="P2535" s="84">
        <v>3</v>
      </c>
      <c r="Q2535" s="84">
        <v>44</v>
      </c>
      <c r="R2535" s="84">
        <v>338</v>
      </c>
      <c r="S2535" s="84">
        <v>338</v>
      </c>
      <c r="T2535" s="84" t="s">
        <v>88</v>
      </c>
      <c r="U2535" s="84"/>
      <c r="V2535" s="84"/>
      <c r="W2535" s="84"/>
      <c r="X2535" s="84"/>
      <c r="Y2535" s="84"/>
      <c r="Z2535" s="84"/>
      <c r="AA2535" s="82">
        <f t="shared" si="1439"/>
        <v>224</v>
      </c>
      <c r="AB2535" s="82">
        <v>100.2</v>
      </c>
      <c r="AC2535" s="82" t="s">
        <v>88</v>
      </c>
      <c r="AD2535" s="82"/>
      <c r="AE2535" s="120">
        <v>2.3519999999999999</v>
      </c>
      <c r="AF2535" s="82"/>
      <c r="AG2535" s="82"/>
      <c r="AH2535" s="82"/>
      <c r="AI2535" s="82"/>
      <c r="AJ2535" s="82"/>
      <c r="AK2535" s="82"/>
      <c r="AL2535" s="82"/>
      <c r="AM2535" s="82"/>
      <c r="AN2535" s="82"/>
      <c r="AO2535" s="87"/>
      <c r="AP2535" s="93">
        <f t="shared" si="1440"/>
        <v>3.7333333333333334</v>
      </c>
      <c r="AQ2535" s="126" t="e">
        <f t="shared" si="1441"/>
        <v>#REF!</v>
      </c>
      <c r="AR2535" s="126" t="e">
        <f t="shared" si="1442"/>
        <v>#REF!</v>
      </c>
      <c r="AS2535" s="85">
        <f t="shared" si="1443"/>
        <v>67.2</v>
      </c>
      <c r="AT2535" s="85">
        <f t="shared" si="1444"/>
        <v>70.933333333333337</v>
      </c>
      <c r="AU2535" s="125">
        <f t="shared" si="1445"/>
        <v>4243.9999999999591</v>
      </c>
    </row>
    <row r="2536" spans="2:47">
      <c r="B2536" s="96">
        <v>45794</v>
      </c>
      <c r="C2536" s="82" t="s">
        <v>155</v>
      </c>
      <c r="D2536" s="82" t="s">
        <v>116</v>
      </c>
      <c r="E2536" s="82" t="s">
        <v>3729</v>
      </c>
      <c r="F2536" s="84" t="s">
        <v>2416</v>
      </c>
      <c r="G2536" s="84" t="s">
        <v>2416</v>
      </c>
      <c r="H2536" s="84" t="s">
        <v>89</v>
      </c>
      <c r="I2536" s="84"/>
      <c r="J2536" s="84"/>
      <c r="K2536" s="84"/>
      <c r="L2536" s="84" t="s">
        <v>109</v>
      </c>
      <c r="M2536" s="84" t="s">
        <v>168</v>
      </c>
      <c r="N2536" s="84">
        <v>3</v>
      </c>
      <c r="O2536" s="84" t="s">
        <v>92</v>
      </c>
      <c r="P2536" s="84">
        <v>3</v>
      </c>
      <c r="Q2536" s="84">
        <v>44</v>
      </c>
      <c r="R2536" s="84">
        <v>338</v>
      </c>
      <c r="S2536" s="84">
        <v>338</v>
      </c>
      <c r="T2536" s="84" t="s">
        <v>88</v>
      </c>
      <c r="U2536" s="84"/>
      <c r="V2536" s="84"/>
      <c r="W2536" s="84"/>
      <c r="X2536" s="84"/>
      <c r="Y2536" s="84"/>
      <c r="Z2536" s="84"/>
      <c r="AA2536" s="82">
        <f t="shared" si="1439"/>
        <v>224</v>
      </c>
      <c r="AB2536" s="82">
        <v>113</v>
      </c>
      <c r="AC2536" s="82" t="s">
        <v>88</v>
      </c>
      <c r="AD2536" s="82"/>
      <c r="AE2536" s="120">
        <v>2.391</v>
      </c>
      <c r="AF2536" s="82"/>
      <c r="AG2536" s="82"/>
      <c r="AH2536" s="82"/>
      <c r="AI2536" s="82"/>
      <c r="AJ2536" s="82"/>
      <c r="AK2536" s="82"/>
      <c r="AL2536" s="82"/>
      <c r="AM2536" s="82"/>
      <c r="AN2536" s="82"/>
      <c r="AO2536" s="87"/>
      <c r="AP2536" s="93">
        <f t="shared" si="1440"/>
        <v>3.7333333333333334</v>
      </c>
      <c r="AQ2536" s="126" t="e">
        <f t="shared" si="1441"/>
        <v>#REF!</v>
      </c>
      <c r="AR2536" s="126" t="e">
        <f t="shared" si="1442"/>
        <v>#REF!</v>
      </c>
      <c r="AS2536" s="85">
        <f t="shared" si="1443"/>
        <v>70.933333333333337</v>
      </c>
      <c r="AT2536" s="85">
        <f t="shared" si="1444"/>
        <v>74.666666666666671</v>
      </c>
      <c r="AU2536" s="125">
        <f t="shared" si="1445"/>
        <v>4247.7333333332926</v>
      </c>
    </row>
    <row r="2537" spans="2:47">
      <c r="B2537" s="96">
        <v>45794</v>
      </c>
      <c r="C2537" s="82" t="s">
        <v>155</v>
      </c>
      <c r="D2537" s="82" t="s">
        <v>116</v>
      </c>
      <c r="E2537" s="82" t="s">
        <v>3729</v>
      </c>
      <c r="F2537" s="84" t="s">
        <v>2417</v>
      </c>
      <c r="G2537" s="84" t="s">
        <v>2417</v>
      </c>
      <c r="H2537" s="84" t="s">
        <v>89</v>
      </c>
      <c r="I2537" s="84"/>
      <c r="J2537" s="84"/>
      <c r="K2537" s="84"/>
      <c r="L2537" s="84" t="s">
        <v>109</v>
      </c>
      <c r="M2537" s="84" t="s">
        <v>168</v>
      </c>
      <c r="N2537" s="84">
        <v>3</v>
      </c>
      <c r="O2537" s="84" t="s">
        <v>92</v>
      </c>
      <c r="P2537" s="84">
        <v>3</v>
      </c>
      <c r="Q2537" s="84">
        <v>44</v>
      </c>
      <c r="R2537" s="84">
        <v>338</v>
      </c>
      <c r="S2537" s="84">
        <v>338</v>
      </c>
      <c r="T2537" s="84" t="s">
        <v>88</v>
      </c>
      <c r="U2537" s="84"/>
      <c r="V2537" s="84"/>
      <c r="W2537" s="84"/>
      <c r="X2537" s="84"/>
      <c r="Y2537" s="84"/>
      <c r="Z2537" s="84"/>
      <c r="AA2537" s="82">
        <f t="shared" si="1439"/>
        <v>224</v>
      </c>
      <c r="AB2537" s="82">
        <v>112</v>
      </c>
      <c r="AC2537" s="82" t="s">
        <v>88</v>
      </c>
      <c r="AD2537" s="82"/>
      <c r="AE2537" s="120">
        <v>2.3860000000000001</v>
      </c>
      <c r="AF2537" s="82"/>
      <c r="AG2537" s="82"/>
      <c r="AH2537" s="82"/>
      <c r="AI2537" s="82"/>
      <c r="AJ2537" s="82"/>
      <c r="AK2537" s="82"/>
      <c r="AL2537" s="82"/>
      <c r="AM2537" s="82"/>
      <c r="AN2537" s="82"/>
      <c r="AO2537" s="87"/>
      <c r="AP2537" s="93">
        <f t="shared" si="1440"/>
        <v>3.7333333333333334</v>
      </c>
      <c r="AQ2537" s="126" t="e">
        <f t="shared" si="1441"/>
        <v>#REF!</v>
      </c>
      <c r="AR2537" s="126" t="e">
        <f t="shared" si="1442"/>
        <v>#REF!</v>
      </c>
      <c r="AS2537" s="85">
        <f t="shared" si="1443"/>
        <v>74.666666666666671</v>
      </c>
      <c r="AT2537" s="85">
        <f t="shared" si="1444"/>
        <v>78.400000000000006</v>
      </c>
      <c r="AU2537" s="125">
        <f t="shared" si="1445"/>
        <v>4251.4666666666262</v>
      </c>
    </row>
    <row r="2538" spans="2:47">
      <c r="B2538" s="96">
        <v>45794</v>
      </c>
      <c r="C2538" s="82" t="s">
        <v>155</v>
      </c>
      <c r="D2538" s="82" t="s">
        <v>116</v>
      </c>
      <c r="E2538" s="82" t="s">
        <v>3729</v>
      </c>
      <c r="F2538" s="84" t="s">
        <v>2418</v>
      </c>
      <c r="G2538" s="84" t="s">
        <v>2418</v>
      </c>
      <c r="H2538" s="84" t="s">
        <v>89</v>
      </c>
      <c r="I2538" s="84"/>
      <c r="J2538" s="84"/>
      <c r="K2538" s="84"/>
      <c r="L2538" s="84" t="s">
        <v>109</v>
      </c>
      <c r="M2538" s="84" t="s">
        <v>168</v>
      </c>
      <c r="N2538" s="84">
        <v>3</v>
      </c>
      <c r="O2538" s="84" t="s">
        <v>92</v>
      </c>
      <c r="P2538" s="84">
        <v>3</v>
      </c>
      <c r="Q2538" s="84">
        <v>44</v>
      </c>
      <c r="R2538" s="84">
        <v>338</v>
      </c>
      <c r="S2538" s="84">
        <v>338</v>
      </c>
      <c r="T2538" s="84" t="s">
        <v>88</v>
      </c>
      <c r="U2538" s="84"/>
      <c r="V2538" s="84"/>
      <c r="W2538" s="84"/>
      <c r="X2538" s="84"/>
      <c r="Y2538" s="84"/>
      <c r="Z2538" s="84"/>
      <c r="AA2538" s="82">
        <f t="shared" ref="AA2538" si="1446">P2538*60+Q2538</f>
        <v>224</v>
      </c>
      <c r="AB2538" s="82">
        <v>112.8</v>
      </c>
      <c r="AC2538" s="82" t="s">
        <v>88</v>
      </c>
      <c r="AD2538" s="82"/>
      <c r="AE2538" s="120">
        <v>2.395</v>
      </c>
      <c r="AF2538" s="82"/>
      <c r="AG2538" s="82"/>
      <c r="AH2538" s="82"/>
      <c r="AI2538" s="82"/>
      <c r="AJ2538" s="82"/>
      <c r="AK2538" s="82"/>
      <c r="AL2538" s="82"/>
      <c r="AM2538" s="82"/>
      <c r="AN2538" s="82"/>
      <c r="AO2538" s="87"/>
      <c r="AP2538" s="93">
        <f t="shared" ref="AP2538" si="1447">IF(O2538="A",AP2537+AA2538/60,AP2537)</f>
        <v>3.7333333333333334</v>
      </c>
      <c r="AQ2538" s="126" t="e">
        <f t="shared" ref="AQ2538" si="1448">IF(O2538="B",AQ2537+AA2538/60,AQ2537)</f>
        <v>#REF!</v>
      </c>
      <c r="AR2538" s="126" t="e">
        <f t="shared" ref="AR2538" si="1449">IF(O2538="3A",AR2537+AA2538/60,AR2537)</f>
        <v>#REF!</v>
      </c>
      <c r="AS2538" s="85">
        <f t="shared" ref="AS2538" si="1450">IF(O2538="3C",AS2537+AA2538/60,AS2537)</f>
        <v>78.400000000000006</v>
      </c>
      <c r="AT2538" s="85">
        <f t="shared" ref="AT2538" si="1451">AT2537+(AA2538/60)</f>
        <v>82.13333333333334</v>
      </c>
      <c r="AU2538" s="125">
        <f t="shared" ref="AU2538" si="1452">AU2537+(AA2538/60)</f>
        <v>4255.1999999999598</v>
      </c>
    </row>
    <row r="2539" spans="2:47">
      <c r="B2539" s="96">
        <v>45794</v>
      </c>
      <c r="C2539" s="82" t="s">
        <v>155</v>
      </c>
      <c r="D2539" s="82" t="s">
        <v>116</v>
      </c>
      <c r="E2539" s="82" t="s">
        <v>3729</v>
      </c>
      <c r="F2539" s="84" t="s">
        <v>2419</v>
      </c>
      <c r="G2539" s="84" t="s">
        <v>2419</v>
      </c>
      <c r="H2539" s="84" t="s">
        <v>89</v>
      </c>
      <c r="I2539" s="84"/>
      <c r="J2539" s="84"/>
      <c r="K2539" s="84"/>
      <c r="L2539" s="84" t="s">
        <v>109</v>
      </c>
      <c r="M2539" s="84" t="s">
        <v>168</v>
      </c>
      <c r="N2539" s="84">
        <v>3</v>
      </c>
      <c r="O2539" s="84" t="s">
        <v>92</v>
      </c>
      <c r="P2539" s="84">
        <v>3</v>
      </c>
      <c r="Q2539" s="84">
        <v>44</v>
      </c>
      <c r="R2539" s="84">
        <v>338</v>
      </c>
      <c r="S2539" s="84">
        <v>338</v>
      </c>
      <c r="T2539" s="84" t="s">
        <v>88</v>
      </c>
      <c r="U2539" s="84"/>
      <c r="V2539" s="84"/>
      <c r="W2539" s="84"/>
      <c r="X2539" s="84"/>
      <c r="Y2539" s="84"/>
      <c r="Z2539" s="84"/>
      <c r="AA2539" s="82">
        <f t="shared" ref="AA2539:AA2542" si="1453">P2539*60+Q2539</f>
        <v>224</v>
      </c>
      <c r="AB2539" s="82">
        <v>113.9</v>
      </c>
      <c r="AC2539" s="82" t="s">
        <v>88</v>
      </c>
      <c r="AD2539" s="82"/>
      <c r="AE2539" s="120">
        <v>2.3940000000000001</v>
      </c>
      <c r="AF2539" s="82"/>
      <c r="AG2539" s="82"/>
      <c r="AH2539" s="82"/>
      <c r="AI2539" s="82"/>
      <c r="AJ2539" s="82"/>
      <c r="AK2539" s="82"/>
      <c r="AL2539" s="82"/>
      <c r="AM2539" s="82"/>
      <c r="AN2539" s="82"/>
      <c r="AO2539" s="87"/>
      <c r="AP2539" s="93">
        <f t="shared" ref="AP2539:AP2542" si="1454">IF(O2539="A",AP2538+AA2539/60,AP2538)</f>
        <v>3.7333333333333334</v>
      </c>
      <c r="AQ2539" s="126" t="e">
        <f t="shared" ref="AQ2539:AQ2542" si="1455">IF(O2539="B",AQ2538+AA2539/60,AQ2538)</f>
        <v>#REF!</v>
      </c>
      <c r="AR2539" s="126" t="e">
        <f t="shared" ref="AR2539:AR2542" si="1456">IF(O2539="3A",AR2538+AA2539/60,AR2538)</f>
        <v>#REF!</v>
      </c>
      <c r="AS2539" s="85">
        <f t="shared" ref="AS2539:AS2542" si="1457">IF(O2539="3C",AS2538+AA2539/60,AS2538)</f>
        <v>82.13333333333334</v>
      </c>
      <c r="AT2539" s="85">
        <f t="shared" ref="AT2539:AT2542" si="1458">AT2538+(AA2539/60)</f>
        <v>85.866666666666674</v>
      </c>
      <c r="AU2539" s="125">
        <f t="shared" ref="AU2539:AU2542" si="1459">AU2538+(AA2539/60)</f>
        <v>4258.9333333332934</v>
      </c>
    </row>
    <row r="2540" spans="2:47">
      <c r="B2540" s="96">
        <v>45794</v>
      </c>
      <c r="C2540" s="82" t="s">
        <v>155</v>
      </c>
      <c r="D2540" s="82" t="s">
        <v>116</v>
      </c>
      <c r="E2540" s="82" t="s">
        <v>3729</v>
      </c>
      <c r="F2540" s="84" t="s">
        <v>2420</v>
      </c>
      <c r="G2540" s="84" t="s">
        <v>2420</v>
      </c>
      <c r="H2540" s="84" t="s">
        <v>89</v>
      </c>
      <c r="I2540" s="84"/>
      <c r="J2540" s="84"/>
      <c r="K2540" s="84"/>
      <c r="L2540" s="84" t="s">
        <v>109</v>
      </c>
      <c r="M2540" s="84" t="s">
        <v>168</v>
      </c>
      <c r="N2540" s="84">
        <v>3</v>
      </c>
      <c r="O2540" s="84" t="s">
        <v>92</v>
      </c>
      <c r="P2540" s="84">
        <v>3</v>
      </c>
      <c r="Q2540" s="84">
        <v>44</v>
      </c>
      <c r="R2540" s="84">
        <v>338</v>
      </c>
      <c r="S2540" s="84">
        <v>338</v>
      </c>
      <c r="T2540" s="84" t="s">
        <v>88</v>
      </c>
      <c r="U2540" s="84"/>
      <c r="V2540" s="84"/>
      <c r="W2540" s="84"/>
      <c r="X2540" s="84"/>
      <c r="Y2540" s="84"/>
      <c r="Z2540" s="84"/>
      <c r="AA2540" s="82">
        <f t="shared" si="1453"/>
        <v>224</v>
      </c>
      <c r="AB2540" s="82">
        <v>114.4</v>
      </c>
      <c r="AC2540" s="82" t="s">
        <v>88</v>
      </c>
      <c r="AD2540" s="82"/>
      <c r="AE2540" s="120">
        <v>2.3919999999999999</v>
      </c>
      <c r="AF2540" s="82"/>
      <c r="AG2540" s="82"/>
      <c r="AH2540" s="82"/>
      <c r="AI2540" s="82"/>
      <c r="AJ2540" s="82"/>
      <c r="AK2540" s="82"/>
      <c r="AL2540" s="82"/>
      <c r="AM2540" s="82"/>
      <c r="AN2540" s="82"/>
      <c r="AO2540" s="87"/>
      <c r="AP2540" s="93">
        <f t="shared" si="1454"/>
        <v>3.7333333333333334</v>
      </c>
      <c r="AQ2540" s="126" t="e">
        <f t="shared" si="1455"/>
        <v>#REF!</v>
      </c>
      <c r="AR2540" s="126" t="e">
        <f t="shared" si="1456"/>
        <v>#REF!</v>
      </c>
      <c r="AS2540" s="85">
        <f t="shared" si="1457"/>
        <v>85.866666666666674</v>
      </c>
      <c r="AT2540" s="85">
        <f t="shared" si="1458"/>
        <v>89.600000000000009</v>
      </c>
      <c r="AU2540" s="125">
        <f t="shared" si="1459"/>
        <v>4262.666666666627</v>
      </c>
    </row>
    <row r="2541" spans="2:47">
      <c r="B2541" s="96">
        <v>45794</v>
      </c>
      <c r="C2541" s="82" t="s">
        <v>155</v>
      </c>
      <c r="D2541" s="82" t="s">
        <v>116</v>
      </c>
      <c r="E2541" s="82" t="s">
        <v>3729</v>
      </c>
      <c r="F2541" s="84" t="s">
        <v>2421</v>
      </c>
      <c r="G2541" s="84" t="s">
        <v>2421</v>
      </c>
      <c r="H2541" s="84" t="s">
        <v>89</v>
      </c>
      <c r="I2541" s="84"/>
      <c r="J2541" s="84"/>
      <c r="K2541" s="84"/>
      <c r="L2541" s="84" t="s">
        <v>109</v>
      </c>
      <c r="M2541" s="84" t="s">
        <v>168</v>
      </c>
      <c r="N2541" s="84">
        <v>3</v>
      </c>
      <c r="O2541" s="84" t="s">
        <v>92</v>
      </c>
      <c r="P2541" s="84">
        <v>3</v>
      </c>
      <c r="Q2541" s="84">
        <v>44</v>
      </c>
      <c r="R2541" s="84">
        <v>338</v>
      </c>
      <c r="S2541" s="84">
        <v>338</v>
      </c>
      <c r="T2541" s="84" t="s">
        <v>88</v>
      </c>
      <c r="U2541" s="84"/>
      <c r="V2541" s="84"/>
      <c r="W2541" s="84"/>
      <c r="X2541" s="84"/>
      <c r="Y2541" s="84"/>
      <c r="Z2541" s="84"/>
      <c r="AA2541" s="82">
        <f t="shared" si="1453"/>
        <v>224</v>
      </c>
      <c r="AB2541" s="82">
        <v>113.9</v>
      </c>
      <c r="AC2541" s="82" t="s">
        <v>88</v>
      </c>
      <c r="AD2541" s="82"/>
      <c r="AE2541" s="120">
        <v>2.411</v>
      </c>
      <c r="AF2541" s="82"/>
      <c r="AG2541" s="82"/>
      <c r="AH2541" s="82"/>
      <c r="AI2541" s="82"/>
      <c r="AJ2541" s="82"/>
      <c r="AK2541" s="82"/>
      <c r="AL2541" s="82"/>
      <c r="AM2541" s="82"/>
      <c r="AN2541" s="82"/>
      <c r="AO2541" s="87"/>
      <c r="AP2541" s="93">
        <f t="shared" si="1454"/>
        <v>3.7333333333333334</v>
      </c>
      <c r="AQ2541" s="126" t="e">
        <f t="shared" si="1455"/>
        <v>#REF!</v>
      </c>
      <c r="AR2541" s="126" t="e">
        <f t="shared" si="1456"/>
        <v>#REF!</v>
      </c>
      <c r="AS2541" s="85">
        <f t="shared" si="1457"/>
        <v>89.600000000000009</v>
      </c>
      <c r="AT2541" s="85">
        <f t="shared" si="1458"/>
        <v>93.333333333333343</v>
      </c>
      <c r="AU2541" s="125">
        <f t="shared" si="1459"/>
        <v>4266.3999999999605</v>
      </c>
    </row>
    <row r="2542" spans="2:47">
      <c r="B2542" s="96">
        <v>45795</v>
      </c>
      <c r="C2542" s="82" t="s">
        <v>117</v>
      </c>
      <c r="D2542" s="82" t="s">
        <v>116</v>
      </c>
      <c r="E2542" s="82" t="s">
        <v>3729</v>
      </c>
      <c r="F2542" s="84" t="s">
        <v>2422</v>
      </c>
      <c r="G2542" s="84" t="s">
        <v>2422</v>
      </c>
      <c r="H2542" s="84" t="s">
        <v>89</v>
      </c>
      <c r="I2542" s="84"/>
      <c r="J2542" s="84"/>
      <c r="K2542" s="84"/>
      <c r="L2542" s="84" t="s">
        <v>109</v>
      </c>
      <c r="M2542" s="84" t="s">
        <v>168</v>
      </c>
      <c r="N2542" s="84">
        <v>3</v>
      </c>
      <c r="O2542" s="84" t="s">
        <v>92</v>
      </c>
      <c r="P2542" s="84">
        <v>3</v>
      </c>
      <c r="Q2542" s="84">
        <v>44</v>
      </c>
      <c r="R2542" s="84">
        <v>338</v>
      </c>
      <c r="S2542" s="84">
        <v>338</v>
      </c>
      <c r="T2542" s="84" t="s">
        <v>88</v>
      </c>
      <c r="U2542" s="84"/>
      <c r="V2542" s="84"/>
      <c r="W2542" s="84"/>
      <c r="X2542" s="84"/>
      <c r="Y2542" s="84"/>
      <c r="Z2542" s="84"/>
      <c r="AA2542" s="82">
        <f t="shared" si="1453"/>
        <v>224</v>
      </c>
      <c r="AB2542" s="82">
        <v>114.8</v>
      </c>
      <c r="AC2542" s="82" t="s">
        <v>88</v>
      </c>
      <c r="AD2542" s="82"/>
      <c r="AE2542" s="120">
        <v>2.4119999999999999</v>
      </c>
      <c r="AF2542" s="82"/>
      <c r="AG2542" s="82"/>
      <c r="AH2542" s="82"/>
      <c r="AI2542" s="82"/>
      <c r="AJ2542" s="82"/>
      <c r="AK2542" s="82"/>
      <c r="AL2542" s="82"/>
      <c r="AM2542" s="82"/>
      <c r="AN2542" s="82"/>
      <c r="AO2542" s="87"/>
      <c r="AP2542" s="93">
        <f t="shared" si="1454"/>
        <v>3.7333333333333334</v>
      </c>
      <c r="AQ2542" s="126" t="e">
        <f t="shared" si="1455"/>
        <v>#REF!</v>
      </c>
      <c r="AR2542" s="126" t="e">
        <f t="shared" si="1456"/>
        <v>#REF!</v>
      </c>
      <c r="AS2542" s="85">
        <f t="shared" si="1457"/>
        <v>93.333333333333343</v>
      </c>
      <c r="AT2542" s="85">
        <f t="shared" si="1458"/>
        <v>97.066666666666677</v>
      </c>
      <c r="AU2542" s="125">
        <f t="shared" si="1459"/>
        <v>4270.1333333332941</v>
      </c>
    </row>
    <row r="2543" spans="2:47">
      <c r="B2543" s="96">
        <v>45795</v>
      </c>
      <c r="C2543" s="82" t="s">
        <v>117</v>
      </c>
      <c r="D2543" s="82" t="s">
        <v>116</v>
      </c>
      <c r="E2543" s="82" t="s">
        <v>3729</v>
      </c>
      <c r="F2543" s="84" t="s">
        <v>2423</v>
      </c>
      <c r="G2543" s="84" t="s">
        <v>2423</v>
      </c>
      <c r="H2543" s="84" t="s">
        <v>89</v>
      </c>
      <c r="I2543" s="84"/>
      <c r="J2543" s="84"/>
      <c r="K2543" s="84"/>
      <c r="L2543" s="84" t="s">
        <v>109</v>
      </c>
      <c r="M2543" s="84" t="s">
        <v>168</v>
      </c>
      <c r="N2543" s="84">
        <v>3</v>
      </c>
      <c r="O2543" s="84" t="s">
        <v>92</v>
      </c>
      <c r="P2543" s="84">
        <v>3</v>
      </c>
      <c r="Q2543" s="84">
        <v>44</v>
      </c>
      <c r="R2543" s="84">
        <v>338</v>
      </c>
      <c r="S2543" s="84">
        <v>338</v>
      </c>
      <c r="T2543" s="84" t="s">
        <v>88</v>
      </c>
      <c r="U2543" s="84"/>
      <c r="V2543" s="84"/>
      <c r="W2543" s="84"/>
      <c r="X2543" s="84"/>
      <c r="Y2543" s="84"/>
      <c r="Z2543" s="84"/>
      <c r="AA2543" s="82">
        <f t="shared" ref="AA2543:AA2606" si="1460">P2543*60+Q2543</f>
        <v>224</v>
      </c>
      <c r="AB2543" s="82">
        <v>98.7</v>
      </c>
      <c r="AC2543" s="82" t="s">
        <v>88</v>
      </c>
      <c r="AD2543" s="82"/>
      <c r="AE2543" s="120">
        <v>2.3757000000000001</v>
      </c>
      <c r="AF2543" s="82"/>
      <c r="AG2543" s="82"/>
      <c r="AH2543" s="82"/>
      <c r="AI2543" s="82"/>
      <c r="AJ2543" s="82"/>
      <c r="AK2543" s="82"/>
      <c r="AL2543" s="82"/>
      <c r="AM2543" s="82"/>
      <c r="AN2543" s="82"/>
      <c r="AO2543" s="87"/>
      <c r="AP2543" s="93">
        <f t="shared" ref="AP2543:AP2606" si="1461">IF(O2543="A",AP2542+AA2543/60,AP2542)</f>
        <v>3.7333333333333334</v>
      </c>
      <c r="AQ2543" s="126" t="e">
        <f t="shared" ref="AQ2543:AQ2606" si="1462">IF(O2543="B",AQ2542+AA2543/60,AQ2542)</f>
        <v>#REF!</v>
      </c>
      <c r="AR2543" s="126" t="e">
        <f t="shared" ref="AR2543:AR2606" si="1463">IF(O2543="3A",AR2542+AA2543/60,AR2542)</f>
        <v>#REF!</v>
      </c>
      <c r="AS2543" s="85">
        <f t="shared" ref="AS2543:AS2606" si="1464">IF(O2543="3C",AS2542+AA2543/60,AS2542)</f>
        <v>97.066666666666677</v>
      </c>
      <c r="AT2543" s="85">
        <f t="shared" ref="AT2543:AT2606" si="1465">AT2542+(AA2543/60)</f>
        <v>100.80000000000001</v>
      </c>
      <c r="AU2543" s="125">
        <f t="shared" ref="AU2543:AU2606" si="1466">AU2542+(AA2543/60)</f>
        <v>4273.8666666666277</v>
      </c>
    </row>
    <row r="2544" spans="2:47">
      <c r="B2544" s="83">
        <v>45795</v>
      </c>
      <c r="C2544" s="82" t="s">
        <v>112</v>
      </c>
      <c r="D2544" s="82" t="s">
        <v>116</v>
      </c>
      <c r="E2544" s="82" t="s">
        <v>3729</v>
      </c>
      <c r="F2544" s="84" t="s">
        <v>2424</v>
      </c>
      <c r="G2544" s="84" t="s">
        <v>2424</v>
      </c>
      <c r="H2544" s="84" t="s">
        <v>89</v>
      </c>
      <c r="I2544" s="84"/>
      <c r="J2544" s="84"/>
      <c r="K2544" s="84"/>
      <c r="L2544" s="84" t="s">
        <v>109</v>
      </c>
      <c r="M2544" s="84" t="s">
        <v>168</v>
      </c>
      <c r="N2544" s="84">
        <v>3</v>
      </c>
      <c r="O2544" s="84" t="s">
        <v>92</v>
      </c>
      <c r="P2544" s="84">
        <v>3</v>
      </c>
      <c r="Q2544" s="84">
        <v>44</v>
      </c>
      <c r="R2544" s="84">
        <v>338</v>
      </c>
      <c r="S2544" s="84">
        <v>338</v>
      </c>
      <c r="T2544" s="84" t="s">
        <v>88</v>
      </c>
      <c r="U2544" s="84"/>
      <c r="V2544" s="84"/>
      <c r="W2544" s="84"/>
      <c r="X2544" s="84"/>
      <c r="Y2544" s="84"/>
      <c r="Z2544" s="84"/>
      <c r="AA2544" s="82">
        <f t="shared" si="1460"/>
        <v>224</v>
      </c>
      <c r="AB2544" s="82">
        <v>115.6</v>
      </c>
      <c r="AC2544" s="82" t="s">
        <v>88</v>
      </c>
      <c r="AD2544" s="82"/>
      <c r="AE2544" s="120">
        <v>2.3984999999999999</v>
      </c>
      <c r="AF2544" s="82"/>
      <c r="AG2544" s="82"/>
      <c r="AH2544" s="82"/>
      <c r="AI2544" s="82"/>
      <c r="AJ2544" s="82"/>
      <c r="AK2544" s="82"/>
      <c r="AL2544" s="82"/>
      <c r="AM2544" s="82"/>
      <c r="AN2544" s="82"/>
      <c r="AO2544" s="87"/>
      <c r="AP2544" s="93">
        <f t="shared" si="1461"/>
        <v>3.7333333333333334</v>
      </c>
      <c r="AQ2544" s="126" t="e">
        <f t="shared" si="1462"/>
        <v>#REF!</v>
      </c>
      <c r="AR2544" s="126" t="e">
        <f t="shared" si="1463"/>
        <v>#REF!</v>
      </c>
      <c r="AS2544" s="85">
        <f t="shared" si="1464"/>
        <v>100.80000000000001</v>
      </c>
      <c r="AT2544" s="85">
        <f t="shared" si="1465"/>
        <v>104.53333333333335</v>
      </c>
      <c r="AU2544" s="125">
        <f t="shared" si="1466"/>
        <v>4277.5999999999613</v>
      </c>
    </row>
    <row r="2545" spans="2:47">
      <c r="B2545" s="96">
        <v>45795</v>
      </c>
      <c r="C2545" s="82" t="s">
        <v>2426</v>
      </c>
      <c r="D2545" s="82" t="s">
        <v>116</v>
      </c>
      <c r="E2545" s="82" t="s">
        <v>3729</v>
      </c>
      <c r="F2545" s="84" t="s">
        <v>2425</v>
      </c>
      <c r="G2545" s="84" t="s">
        <v>2425</v>
      </c>
      <c r="H2545" s="84" t="s">
        <v>89</v>
      </c>
      <c r="I2545" s="84"/>
      <c r="J2545" s="84"/>
      <c r="K2545" s="84"/>
      <c r="L2545" s="84" t="s">
        <v>109</v>
      </c>
      <c r="M2545" s="84" t="s">
        <v>168</v>
      </c>
      <c r="N2545" s="84">
        <v>3</v>
      </c>
      <c r="O2545" s="84" t="s">
        <v>92</v>
      </c>
      <c r="P2545" s="84">
        <v>3</v>
      </c>
      <c r="Q2545" s="84">
        <v>44</v>
      </c>
      <c r="R2545" s="84">
        <v>338</v>
      </c>
      <c r="S2545" s="84">
        <v>338</v>
      </c>
      <c r="T2545" s="84" t="s">
        <v>88</v>
      </c>
      <c r="U2545" s="84"/>
      <c r="V2545" s="84"/>
      <c r="W2545" s="84"/>
      <c r="X2545" s="84"/>
      <c r="Y2545" s="84"/>
      <c r="Z2545" s="84"/>
      <c r="AA2545" s="82">
        <f t="shared" si="1460"/>
        <v>224</v>
      </c>
      <c r="AB2545" s="82">
        <v>97.7</v>
      </c>
      <c r="AC2545" s="82" t="s">
        <v>88</v>
      </c>
      <c r="AD2545" s="82"/>
      <c r="AE2545" s="120">
        <v>2.35</v>
      </c>
      <c r="AF2545" s="82"/>
      <c r="AG2545" s="82"/>
      <c r="AH2545" s="82"/>
      <c r="AI2545" s="82"/>
      <c r="AJ2545" s="82"/>
      <c r="AK2545" s="82"/>
      <c r="AL2545" s="82"/>
      <c r="AM2545" s="82"/>
      <c r="AN2545" s="82"/>
      <c r="AO2545" s="87"/>
      <c r="AP2545" s="93">
        <f t="shared" si="1461"/>
        <v>3.7333333333333334</v>
      </c>
      <c r="AQ2545" s="126" t="e">
        <f t="shared" si="1462"/>
        <v>#REF!</v>
      </c>
      <c r="AR2545" s="126" t="e">
        <f t="shared" si="1463"/>
        <v>#REF!</v>
      </c>
      <c r="AS2545" s="85">
        <f t="shared" si="1464"/>
        <v>104.53333333333335</v>
      </c>
      <c r="AT2545" s="85">
        <f t="shared" si="1465"/>
        <v>108.26666666666668</v>
      </c>
      <c r="AU2545" s="125">
        <f t="shared" si="1466"/>
        <v>4281.3333333332948</v>
      </c>
    </row>
    <row r="2546" spans="2:47">
      <c r="B2546" s="96">
        <v>45795</v>
      </c>
      <c r="C2546" s="82" t="s">
        <v>2426</v>
      </c>
      <c r="D2546" s="82" t="s">
        <v>116</v>
      </c>
      <c r="E2546" s="82" t="s">
        <v>3729</v>
      </c>
      <c r="F2546" s="84" t="s">
        <v>2427</v>
      </c>
      <c r="G2546" s="84" t="s">
        <v>2427</v>
      </c>
      <c r="H2546" s="84" t="s">
        <v>89</v>
      </c>
      <c r="I2546" s="84"/>
      <c r="J2546" s="84"/>
      <c r="K2546" s="84"/>
      <c r="L2546" s="84" t="s">
        <v>109</v>
      </c>
      <c r="M2546" s="84" t="s">
        <v>168</v>
      </c>
      <c r="N2546" s="84">
        <v>3</v>
      </c>
      <c r="O2546" s="84" t="s">
        <v>92</v>
      </c>
      <c r="P2546" s="84">
        <v>3</v>
      </c>
      <c r="Q2546" s="84">
        <v>44</v>
      </c>
      <c r="R2546" s="84">
        <v>338</v>
      </c>
      <c r="S2546" s="84">
        <v>338</v>
      </c>
      <c r="T2546" s="84" t="s">
        <v>88</v>
      </c>
      <c r="U2546" s="84"/>
      <c r="V2546" s="84"/>
      <c r="W2546" s="84"/>
      <c r="X2546" s="84"/>
      <c r="Y2546" s="84"/>
      <c r="Z2546" s="84"/>
      <c r="AA2546" s="82">
        <f t="shared" si="1460"/>
        <v>224</v>
      </c>
      <c r="AB2546" s="82">
        <v>113.2</v>
      </c>
      <c r="AC2546" s="82" t="s">
        <v>88</v>
      </c>
      <c r="AD2546" s="82"/>
      <c r="AE2546" s="120">
        <v>2.3889999999999998</v>
      </c>
      <c r="AF2546" s="82"/>
      <c r="AG2546" s="82"/>
      <c r="AH2546" s="82"/>
      <c r="AI2546" s="82"/>
      <c r="AJ2546" s="82"/>
      <c r="AK2546" s="82"/>
      <c r="AL2546" s="82"/>
      <c r="AM2546" s="82"/>
      <c r="AN2546" s="82"/>
      <c r="AO2546" s="87"/>
      <c r="AP2546" s="93">
        <f t="shared" si="1461"/>
        <v>3.7333333333333334</v>
      </c>
      <c r="AQ2546" s="126" t="e">
        <f t="shared" si="1462"/>
        <v>#REF!</v>
      </c>
      <c r="AR2546" s="126" t="e">
        <f t="shared" si="1463"/>
        <v>#REF!</v>
      </c>
      <c r="AS2546" s="85">
        <f t="shared" si="1464"/>
        <v>108.26666666666668</v>
      </c>
      <c r="AT2546" s="85">
        <f t="shared" si="1465"/>
        <v>112.00000000000001</v>
      </c>
      <c r="AU2546" s="125">
        <f t="shared" si="1466"/>
        <v>4285.0666666666284</v>
      </c>
    </row>
    <row r="2547" spans="2:47">
      <c r="B2547" s="96">
        <v>45795</v>
      </c>
      <c r="C2547" s="82" t="s">
        <v>2426</v>
      </c>
      <c r="D2547" s="82" t="s">
        <v>116</v>
      </c>
      <c r="E2547" s="82" t="s">
        <v>3729</v>
      </c>
      <c r="F2547" s="84" t="s">
        <v>2428</v>
      </c>
      <c r="G2547" s="84" t="s">
        <v>2428</v>
      </c>
      <c r="H2547" s="84" t="s">
        <v>89</v>
      </c>
      <c r="I2547" s="84"/>
      <c r="J2547" s="84"/>
      <c r="K2547" s="84"/>
      <c r="L2547" s="84" t="s">
        <v>109</v>
      </c>
      <c r="M2547" s="84" t="s">
        <v>168</v>
      </c>
      <c r="N2547" s="84">
        <v>3</v>
      </c>
      <c r="O2547" s="84" t="s">
        <v>92</v>
      </c>
      <c r="P2547" s="84">
        <v>3</v>
      </c>
      <c r="Q2547" s="84">
        <v>44</v>
      </c>
      <c r="R2547" s="84">
        <v>338</v>
      </c>
      <c r="S2547" s="84">
        <v>338</v>
      </c>
      <c r="T2547" s="84" t="s">
        <v>88</v>
      </c>
      <c r="U2547" s="84"/>
      <c r="V2547" s="84"/>
      <c r="W2547" s="84"/>
      <c r="X2547" s="84"/>
      <c r="Y2547" s="84"/>
      <c r="Z2547" s="84"/>
      <c r="AA2547" s="82">
        <f t="shared" si="1460"/>
        <v>224</v>
      </c>
      <c r="AB2547" s="82">
        <v>113.3</v>
      </c>
      <c r="AC2547" s="82" t="s">
        <v>88</v>
      </c>
      <c r="AD2547" s="82"/>
      <c r="AE2547" s="120">
        <v>2.391</v>
      </c>
      <c r="AF2547" s="82"/>
      <c r="AG2547" s="82"/>
      <c r="AH2547" s="82"/>
      <c r="AI2547" s="82"/>
      <c r="AJ2547" s="82"/>
      <c r="AK2547" s="82"/>
      <c r="AL2547" s="82"/>
      <c r="AM2547" s="82"/>
      <c r="AN2547" s="82"/>
      <c r="AO2547" s="87"/>
      <c r="AP2547" s="93">
        <f t="shared" si="1461"/>
        <v>3.7333333333333334</v>
      </c>
      <c r="AQ2547" s="126" t="e">
        <f t="shared" si="1462"/>
        <v>#REF!</v>
      </c>
      <c r="AR2547" s="126" t="e">
        <f t="shared" si="1463"/>
        <v>#REF!</v>
      </c>
      <c r="AS2547" s="85">
        <f t="shared" si="1464"/>
        <v>112.00000000000001</v>
      </c>
      <c r="AT2547" s="85">
        <f t="shared" si="1465"/>
        <v>115.73333333333335</v>
      </c>
      <c r="AU2547" s="125">
        <f t="shared" si="1466"/>
        <v>4288.799999999962</v>
      </c>
    </row>
    <row r="2548" spans="2:47">
      <c r="B2548" s="96">
        <v>45795</v>
      </c>
      <c r="C2548" s="82" t="s">
        <v>2426</v>
      </c>
      <c r="D2548" s="82" t="s">
        <v>116</v>
      </c>
      <c r="E2548" s="82" t="s">
        <v>3729</v>
      </c>
      <c r="F2548" s="84" t="s">
        <v>2429</v>
      </c>
      <c r="G2548" s="84" t="s">
        <v>2429</v>
      </c>
      <c r="H2548" s="84" t="s">
        <v>89</v>
      </c>
      <c r="I2548" s="84"/>
      <c r="J2548" s="84"/>
      <c r="K2548" s="84"/>
      <c r="L2548" s="84" t="s">
        <v>109</v>
      </c>
      <c r="M2548" s="84" t="s">
        <v>168</v>
      </c>
      <c r="N2548" s="84">
        <v>3</v>
      </c>
      <c r="O2548" s="84" t="s">
        <v>92</v>
      </c>
      <c r="P2548" s="84">
        <v>3</v>
      </c>
      <c r="Q2548" s="84">
        <v>44</v>
      </c>
      <c r="R2548" s="84">
        <v>338</v>
      </c>
      <c r="S2548" s="84">
        <v>338</v>
      </c>
      <c r="T2548" s="84" t="s">
        <v>88</v>
      </c>
      <c r="U2548" s="84"/>
      <c r="V2548" s="84"/>
      <c r="W2548" s="84"/>
      <c r="X2548" s="84"/>
      <c r="Y2548" s="84"/>
      <c r="Z2548" s="84"/>
      <c r="AA2548" s="82">
        <f t="shared" si="1460"/>
        <v>224</v>
      </c>
      <c r="AB2548" s="82">
        <v>114.3</v>
      </c>
      <c r="AC2548" s="82" t="s">
        <v>88</v>
      </c>
      <c r="AD2548" s="82"/>
      <c r="AE2548" s="120">
        <v>2.387</v>
      </c>
      <c r="AF2548" s="82"/>
      <c r="AG2548" s="82"/>
      <c r="AH2548" s="82"/>
      <c r="AI2548" s="82"/>
      <c r="AJ2548" s="82"/>
      <c r="AK2548" s="82"/>
      <c r="AL2548" s="82"/>
      <c r="AM2548" s="82"/>
      <c r="AN2548" s="82"/>
      <c r="AO2548" s="87"/>
      <c r="AP2548" s="93">
        <f t="shared" si="1461"/>
        <v>3.7333333333333334</v>
      </c>
      <c r="AQ2548" s="126" t="e">
        <f t="shared" si="1462"/>
        <v>#REF!</v>
      </c>
      <c r="AR2548" s="126" t="e">
        <f t="shared" si="1463"/>
        <v>#REF!</v>
      </c>
      <c r="AS2548" s="85">
        <f t="shared" si="1464"/>
        <v>115.73333333333335</v>
      </c>
      <c r="AT2548" s="85">
        <f t="shared" si="1465"/>
        <v>119.46666666666668</v>
      </c>
      <c r="AU2548" s="125">
        <f t="shared" si="1466"/>
        <v>4292.5333333332956</v>
      </c>
    </row>
    <row r="2549" spans="2:47">
      <c r="B2549" s="96">
        <v>45795</v>
      </c>
      <c r="C2549" s="82" t="s">
        <v>2426</v>
      </c>
      <c r="D2549" s="82" t="s">
        <v>134</v>
      </c>
      <c r="E2549" s="82" t="s">
        <v>3729</v>
      </c>
      <c r="F2549" s="84" t="s">
        <v>2430</v>
      </c>
      <c r="G2549" s="84" t="s">
        <v>2430</v>
      </c>
      <c r="H2549" s="84" t="s">
        <v>89</v>
      </c>
      <c r="I2549" s="84"/>
      <c r="J2549" s="84"/>
      <c r="K2549" s="84"/>
      <c r="L2549" s="84" t="s">
        <v>109</v>
      </c>
      <c r="M2549" s="84" t="s">
        <v>168</v>
      </c>
      <c r="N2549" s="84">
        <v>3</v>
      </c>
      <c r="O2549" s="84" t="s">
        <v>92</v>
      </c>
      <c r="P2549" s="84">
        <v>3</v>
      </c>
      <c r="Q2549" s="84">
        <v>44</v>
      </c>
      <c r="R2549" s="84">
        <v>338</v>
      </c>
      <c r="S2549" s="84">
        <v>338</v>
      </c>
      <c r="T2549" s="84" t="s">
        <v>88</v>
      </c>
      <c r="U2549" s="84"/>
      <c r="V2549" s="84"/>
      <c r="W2549" s="84"/>
      <c r="X2549" s="84"/>
      <c r="Y2549" s="84"/>
      <c r="Z2549" s="84"/>
      <c r="AA2549" s="82">
        <f t="shared" si="1460"/>
        <v>224</v>
      </c>
      <c r="AB2549" s="82">
        <v>97.2</v>
      </c>
      <c r="AC2549" s="82" t="s">
        <v>88</v>
      </c>
      <c r="AD2549" s="82"/>
      <c r="AE2549" s="120">
        <v>2.3570000000000002</v>
      </c>
      <c r="AF2549" s="82"/>
      <c r="AG2549" s="82"/>
      <c r="AH2549" s="82"/>
      <c r="AI2549" s="82"/>
      <c r="AJ2549" s="82"/>
      <c r="AK2549" s="82"/>
      <c r="AL2549" s="82"/>
      <c r="AM2549" s="82"/>
      <c r="AN2549" s="82"/>
      <c r="AO2549" s="87"/>
      <c r="AP2549" s="93">
        <f t="shared" si="1461"/>
        <v>3.7333333333333334</v>
      </c>
      <c r="AQ2549" s="126" t="e">
        <f t="shared" si="1462"/>
        <v>#REF!</v>
      </c>
      <c r="AR2549" s="126" t="e">
        <f t="shared" si="1463"/>
        <v>#REF!</v>
      </c>
      <c r="AS2549" s="85">
        <f t="shared" si="1464"/>
        <v>119.46666666666668</v>
      </c>
      <c r="AT2549" s="85">
        <f t="shared" si="1465"/>
        <v>123.20000000000002</v>
      </c>
      <c r="AU2549" s="125">
        <f t="shared" si="1466"/>
        <v>4296.2666666666291</v>
      </c>
    </row>
    <row r="2550" spans="2:47">
      <c r="B2550" s="96">
        <v>45795</v>
      </c>
      <c r="C2550" s="82" t="s">
        <v>2426</v>
      </c>
      <c r="D2550" s="82" t="s">
        <v>134</v>
      </c>
      <c r="E2550" s="82" t="s">
        <v>3729</v>
      </c>
      <c r="F2550" s="84" t="s">
        <v>2431</v>
      </c>
      <c r="G2550" s="84" t="s">
        <v>2432</v>
      </c>
      <c r="H2550" s="84" t="s">
        <v>89</v>
      </c>
      <c r="I2550" s="84"/>
      <c r="J2550" s="84"/>
      <c r="K2550" s="84"/>
      <c r="L2550" s="84" t="s">
        <v>109</v>
      </c>
      <c r="M2550" s="84" t="s">
        <v>168</v>
      </c>
      <c r="N2550" s="84">
        <v>3</v>
      </c>
      <c r="O2550" s="84" t="s">
        <v>92</v>
      </c>
      <c r="P2550" s="84">
        <v>3</v>
      </c>
      <c r="Q2550" s="84">
        <v>44</v>
      </c>
      <c r="R2550" s="84">
        <v>338</v>
      </c>
      <c r="S2550" s="84">
        <v>338</v>
      </c>
      <c r="T2550" s="84" t="s">
        <v>88</v>
      </c>
      <c r="U2550" s="84"/>
      <c r="V2550" s="84"/>
      <c r="W2550" s="84"/>
      <c r="X2550" s="84"/>
      <c r="Y2550" s="84"/>
      <c r="Z2550" s="84"/>
      <c r="AA2550" s="82">
        <f t="shared" si="1460"/>
        <v>224</v>
      </c>
      <c r="AB2550" s="82">
        <v>97.2</v>
      </c>
      <c r="AC2550" s="82" t="s">
        <v>88</v>
      </c>
      <c r="AD2550" s="82"/>
      <c r="AE2550" s="120">
        <v>2.355</v>
      </c>
      <c r="AF2550" s="82"/>
      <c r="AG2550" s="82"/>
      <c r="AH2550" s="82"/>
      <c r="AI2550" s="82"/>
      <c r="AJ2550" s="82"/>
      <c r="AK2550" s="82"/>
      <c r="AL2550" s="82"/>
      <c r="AM2550" s="82"/>
      <c r="AN2550" s="82"/>
      <c r="AO2550" s="87"/>
      <c r="AP2550" s="93">
        <f t="shared" si="1461"/>
        <v>3.7333333333333334</v>
      </c>
      <c r="AQ2550" s="126" t="e">
        <f t="shared" si="1462"/>
        <v>#REF!</v>
      </c>
      <c r="AR2550" s="126" t="e">
        <f t="shared" si="1463"/>
        <v>#REF!</v>
      </c>
      <c r="AS2550" s="85">
        <f t="shared" si="1464"/>
        <v>123.20000000000002</v>
      </c>
      <c r="AT2550" s="85">
        <f t="shared" si="1465"/>
        <v>126.93333333333335</v>
      </c>
      <c r="AU2550" s="125">
        <f t="shared" si="1466"/>
        <v>4299.9999999999627</v>
      </c>
    </row>
    <row r="2551" spans="2:47">
      <c r="B2551" s="96">
        <v>45795</v>
      </c>
      <c r="C2551" s="82" t="s">
        <v>2426</v>
      </c>
      <c r="D2551" s="82" t="s">
        <v>134</v>
      </c>
      <c r="E2551" s="82" t="s">
        <v>3729</v>
      </c>
      <c r="F2551" s="84" t="s">
        <v>2433</v>
      </c>
      <c r="G2551" s="84" t="s">
        <v>2433</v>
      </c>
      <c r="H2551" s="84" t="s">
        <v>89</v>
      </c>
      <c r="I2551" s="84"/>
      <c r="J2551" s="84"/>
      <c r="K2551" s="84"/>
      <c r="L2551" s="84" t="s">
        <v>109</v>
      </c>
      <c r="M2551" s="84" t="s">
        <v>168</v>
      </c>
      <c r="N2551" s="84">
        <v>3</v>
      </c>
      <c r="O2551" s="84" t="s">
        <v>92</v>
      </c>
      <c r="P2551" s="84">
        <v>3</v>
      </c>
      <c r="Q2551" s="84">
        <v>44</v>
      </c>
      <c r="R2551" s="84">
        <v>338</v>
      </c>
      <c r="S2551" s="84">
        <v>338</v>
      </c>
      <c r="T2551" s="84" t="s">
        <v>88</v>
      </c>
      <c r="U2551" s="84"/>
      <c r="V2551" s="84"/>
      <c r="W2551" s="84"/>
      <c r="X2551" s="84"/>
      <c r="Y2551" s="84"/>
      <c r="Z2551" s="84"/>
      <c r="AA2551" s="82">
        <f t="shared" si="1460"/>
        <v>224</v>
      </c>
      <c r="AB2551" s="82">
        <v>113.7</v>
      </c>
      <c r="AC2551" s="82" t="s">
        <v>88</v>
      </c>
      <c r="AD2551" s="82"/>
      <c r="AE2551" s="120">
        <v>2.4049999999999998</v>
      </c>
      <c r="AF2551" s="82"/>
      <c r="AG2551" s="82"/>
      <c r="AH2551" s="82"/>
      <c r="AI2551" s="82"/>
      <c r="AJ2551" s="82"/>
      <c r="AK2551" s="82"/>
      <c r="AL2551" s="82"/>
      <c r="AM2551" s="82"/>
      <c r="AN2551" s="82"/>
      <c r="AO2551" s="87"/>
      <c r="AP2551" s="93">
        <f t="shared" si="1461"/>
        <v>3.7333333333333334</v>
      </c>
      <c r="AQ2551" s="126" t="e">
        <f t="shared" si="1462"/>
        <v>#REF!</v>
      </c>
      <c r="AR2551" s="126" t="e">
        <f t="shared" si="1463"/>
        <v>#REF!</v>
      </c>
      <c r="AS2551" s="85">
        <f t="shared" si="1464"/>
        <v>126.93333333333335</v>
      </c>
      <c r="AT2551" s="85">
        <f t="shared" si="1465"/>
        <v>130.66666666666669</v>
      </c>
      <c r="AU2551" s="125">
        <f t="shared" si="1466"/>
        <v>4303.7333333332963</v>
      </c>
    </row>
    <row r="2552" spans="2:47">
      <c r="B2552" s="96">
        <v>45795</v>
      </c>
      <c r="C2552" s="82" t="s">
        <v>2426</v>
      </c>
      <c r="D2552" s="82" t="s">
        <v>134</v>
      </c>
      <c r="E2552" s="82" t="s">
        <v>3729</v>
      </c>
      <c r="F2552" s="84" t="s">
        <v>2434</v>
      </c>
      <c r="G2552" s="84" t="s">
        <v>2434</v>
      </c>
      <c r="H2552" s="84" t="s">
        <v>89</v>
      </c>
      <c r="I2552" s="84"/>
      <c r="J2552" s="84"/>
      <c r="K2552" s="84"/>
      <c r="L2552" s="84" t="s">
        <v>109</v>
      </c>
      <c r="M2552" s="84" t="s">
        <v>168</v>
      </c>
      <c r="N2552" s="84">
        <v>3</v>
      </c>
      <c r="O2552" s="84" t="s">
        <v>92</v>
      </c>
      <c r="P2552" s="84">
        <v>3</v>
      </c>
      <c r="Q2552" s="84">
        <v>44</v>
      </c>
      <c r="R2552" s="84">
        <v>338</v>
      </c>
      <c r="S2552" s="84">
        <v>338</v>
      </c>
      <c r="T2552" s="84" t="s">
        <v>88</v>
      </c>
      <c r="U2552" s="84"/>
      <c r="V2552" s="84"/>
      <c r="W2552" s="84"/>
      <c r="X2552" s="84"/>
      <c r="Y2552" s="84"/>
      <c r="Z2552" s="84"/>
      <c r="AA2552" s="82">
        <f t="shared" si="1460"/>
        <v>224</v>
      </c>
      <c r="AB2552" s="82">
        <v>113.8</v>
      </c>
      <c r="AC2552" s="82" t="s">
        <v>88</v>
      </c>
      <c r="AD2552" s="82"/>
      <c r="AE2552" s="120">
        <v>2.3879999999999999</v>
      </c>
      <c r="AF2552" s="82"/>
      <c r="AG2552" s="82"/>
      <c r="AH2552" s="82"/>
      <c r="AI2552" s="82"/>
      <c r="AJ2552" s="82"/>
      <c r="AK2552" s="82"/>
      <c r="AL2552" s="82"/>
      <c r="AM2552" s="82"/>
      <c r="AN2552" s="82"/>
      <c r="AO2552" s="87"/>
      <c r="AP2552" s="93">
        <f t="shared" si="1461"/>
        <v>3.7333333333333334</v>
      </c>
      <c r="AQ2552" s="126" t="e">
        <f t="shared" si="1462"/>
        <v>#REF!</v>
      </c>
      <c r="AR2552" s="126" t="e">
        <f t="shared" si="1463"/>
        <v>#REF!</v>
      </c>
      <c r="AS2552" s="85">
        <f t="shared" si="1464"/>
        <v>130.66666666666669</v>
      </c>
      <c r="AT2552" s="85">
        <f t="shared" si="1465"/>
        <v>134.4</v>
      </c>
      <c r="AU2552" s="125">
        <f t="shared" si="1466"/>
        <v>4307.4666666666299</v>
      </c>
    </row>
    <row r="2553" spans="2:47">
      <c r="B2553" s="96">
        <v>45795</v>
      </c>
      <c r="C2553" s="82" t="s">
        <v>2426</v>
      </c>
      <c r="D2553" s="82" t="s">
        <v>99</v>
      </c>
      <c r="E2553" s="82" t="s">
        <v>3729</v>
      </c>
      <c r="F2553" s="84" t="s">
        <v>2435</v>
      </c>
      <c r="G2553" s="84" t="s">
        <v>2435</v>
      </c>
      <c r="H2553" s="84" t="s">
        <v>89</v>
      </c>
      <c r="I2553" s="84"/>
      <c r="J2553" s="84"/>
      <c r="K2553" s="84"/>
      <c r="L2553" s="84" t="s">
        <v>109</v>
      </c>
      <c r="M2553" s="84" t="s">
        <v>168</v>
      </c>
      <c r="N2553" s="84">
        <v>3</v>
      </c>
      <c r="O2553" s="84" t="s">
        <v>92</v>
      </c>
      <c r="P2553" s="84">
        <v>3</v>
      </c>
      <c r="Q2553" s="84">
        <v>44</v>
      </c>
      <c r="R2553" s="84">
        <v>338</v>
      </c>
      <c r="S2553" s="84">
        <v>338</v>
      </c>
      <c r="T2553" s="84" t="s">
        <v>88</v>
      </c>
      <c r="U2553" s="84"/>
      <c r="V2553" s="84"/>
      <c r="W2553" s="84"/>
      <c r="X2553" s="84"/>
      <c r="Y2553" s="84"/>
      <c r="Z2553" s="84"/>
      <c r="AA2553" s="82">
        <f t="shared" si="1460"/>
        <v>224</v>
      </c>
      <c r="AB2553" s="82">
        <v>97.3</v>
      </c>
      <c r="AC2553" s="82" t="s">
        <v>88</v>
      </c>
      <c r="AD2553" s="82"/>
      <c r="AE2553" s="120">
        <v>2.3490000000000002</v>
      </c>
      <c r="AF2553" s="82"/>
      <c r="AG2553" s="82"/>
      <c r="AH2553" s="82"/>
      <c r="AI2553" s="82"/>
      <c r="AJ2553" s="82"/>
      <c r="AK2553" s="82"/>
      <c r="AL2553" s="82"/>
      <c r="AM2553" s="82"/>
      <c r="AN2553" s="82"/>
      <c r="AO2553" s="87"/>
      <c r="AP2553" s="93">
        <f t="shared" si="1461"/>
        <v>3.7333333333333334</v>
      </c>
      <c r="AQ2553" s="126" t="e">
        <f t="shared" si="1462"/>
        <v>#REF!</v>
      </c>
      <c r="AR2553" s="126" t="e">
        <f t="shared" si="1463"/>
        <v>#REF!</v>
      </c>
      <c r="AS2553" s="85">
        <f t="shared" si="1464"/>
        <v>134.4</v>
      </c>
      <c r="AT2553" s="85">
        <f t="shared" si="1465"/>
        <v>138.13333333333333</v>
      </c>
      <c r="AU2553" s="125">
        <f t="shared" si="1466"/>
        <v>4311.1999999999634</v>
      </c>
    </row>
    <row r="2554" spans="2:47">
      <c r="B2554" s="96">
        <v>45795</v>
      </c>
      <c r="C2554" s="82" t="s">
        <v>2426</v>
      </c>
      <c r="D2554" s="82" t="s">
        <v>99</v>
      </c>
      <c r="E2554" s="82" t="s">
        <v>3729</v>
      </c>
      <c r="F2554" s="84" t="s">
        <v>2436</v>
      </c>
      <c r="G2554" s="84" t="s">
        <v>2436</v>
      </c>
      <c r="H2554" s="84" t="s">
        <v>89</v>
      </c>
      <c r="I2554" s="84"/>
      <c r="J2554" s="84"/>
      <c r="K2554" s="84"/>
      <c r="L2554" s="84" t="s">
        <v>109</v>
      </c>
      <c r="M2554" s="84" t="s">
        <v>168</v>
      </c>
      <c r="N2554" s="84">
        <v>3</v>
      </c>
      <c r="O2554" s="84" t="s">
        <v>92</v>
      </c>
      <c r="P2554" s="84">
        <v>3</v>
      </c>
      <c r="Q2554" s="84">
        <v>44</v>
      </c>
      <c r="R2554" s="84">
        <v>338</v>
      </c>
      <c r="S2554" s="84">
        <v>338</v>
      </c>
      <c r="T2554" s="84" t="s">
        <v>88</v>
      </c>
      <c r="U2554" s="84"/>
      <c r="V2554" s="84"/>
      <c r="W2554" s="84"/>
      <c r="X2554" s="84"/>
      <c r="Y2554" s="84"/>
      <c r="Z2554" s="84"/>
      <c r="AA2554" s="82">
        <f t="shared" si="1460"/>
        <v>224</v>
      </c>
      <c r="AB2554" s="82">
        <v>115</v>
      </c>
      <c r="AC2554" s="82" t="s">
        <v>88</v>
      </c>
      <c r="AD2554" s="82"/>
      <c r="AE2554" s="120">
        <v>2.3929999999999998</v>
      </c>
      <c r="AF2554" s="82"/>
      <c r="AG2554" s="82"/>
      <c r="AH2554" s="82"/>
      <c r="AI2554" s="82"/>
      <c r="AJ2554" s="82"/>
      <c r="AK2554" s="82"/>
      <c r="AL2554" s="82"/>
      <c r="AM2554" s="82"/>
      <c r="AN2554" s="82"/>
      <c r="AO2554" s="87"/>
      <c r="AP2554" s="93">
        <f t="shared" si="1461"/>
        <v>3.7333333333333334</v>
      </c>
      <c r="AQ2554" s="126" t="e">
        <f t="shared" si="1462"/>
        <v>#REF!</v>
      </c>
      <c r="AR2554" s="126" t="e">
        <f t="shared" si="1463"/>
        <v>#REF!</v>
      </c>
      <c r="AS2554" s="85">
        <f t="shared" si="1464"/>
        <v>138.13333333333333</v>
      </c>
      <c r="AT2554" s="85">
        <f t="shared" si="1465"/>
        <v>141.86666666666665</v>
      </c>
      <c r="AU2554" s="125">
        <f t="shared" si="1466"/>
        <v>4314.933333333297</v>
      </c>
    </row>
    <row r="2555" spans="2:47">
      <c r="B2555" s="96">
        <v>45795</v>
      </c>
      <c r="C2555" s="82" t="s">
        <v>2426</v>
      </c>
      <c r="D2555" s="82" t="s">
        <v>99</v>
      </c>
      <c r="E2555" s="82" t="s">
        <v>3729</v>
      </c>
      <c r="F2555" s="84" t="s">
        <v>2437</v>
      </c>
      <c r="G2555" s="84" t="s">
        <v>2437</v>
      </c>
      <c r="H2555" s="84" t="s">
        <v>89</v>
      </c>
      <c r="I2555" s="84"/>
      <c r="J2555" s="84"/>
      <c r="K2555" s="84"/>
      <c r="L2555" s="84" t="s">
        <v>109</v>
      </c>
      <c r="M2555" s="84" t="s">
        <v>168</v>
      </c>
      <c r="N2555" s="84">
        <v>3</v>
      </c>
      <c r="O2555" s="84" t="s">
        <v>92</v>
      </c>
      <c r="P2555" s="84">
        <v>3</v>
      </c>
      <c r="Q2555" s="84">
        <v>44</v>
      </c>
      <c r="R2555" s="84">
        <v>338</v>
      </c>
      <c r="S2555" s="84">
        <v>338</v>
      </c>
      <c r="T2555" s="84" t="s">
        <v>88</v>
      </c>
      <c r="U2555" s="84"/>
      <c r="V2555" s="84"/>
      <c r="W2555" s="84"/>
      <c r="X2555" s="84"/>
      <c r="Y2555" s="84"/>
      <c r="Z2555" s="84"/>
      <c r="AA2555" s="82">
        <f t="shared" si="1460"/>
        <v>224</v>
      </c>
      <c r="AB2555" s="82">
        <v>97.9</v>
      </c>
      <c r="AC2555" s="82" t="s">
        <v>88</v>
      </c>
      <c r="AD2555" s="82"/>
      <c r="AE2555" s="120">
        <v>2.3540000000000001</v>
      </c>
      <c r="AF2555" s="82"/>
      <c r="AG2555" s="82"/>
      <c r="AH2555" s="82"/>
      <c r="AI2555" s="82"/>
      <c r="AJ2555" s="82"/>
      <c r="AK2555" s="82"/>
      <c r="AL2555" s="82"/>
      <c r="AM2555" s="82"/>
      <c r="AN2555" s="82"/>
      <c r="AO2555" s="87"/>
      <c r="AP2555" s="93">
        <f t="shared" si="1461"/>
        <v>3.7333333333333334</v>
      </c>
      <c r="AQ2555" s="126" t="e">
        <f t="shared" si="1462"/>
        <v>#REF!</v>
      </c>
      <c r="AR2555" s="126" t="e">
        <f t="shared" si="1463"/>
        <v>#REF!</v>
      </c>
      <c r="AS2555" s="85">
        <f t="shared" si="1464"/>
        <v>141.86666666666665</v>
      </c>
      <c r="AT2555" s="85">
        <f t="shared" si="1465"/>
        <v>145.59999999999997</v>
      </c>
      <c r="AU2555" s="125">
        <f t="shared" si="1466"/>
        <v>4318.6666666666306</v>
      </c>
    </row>
    <row r="2556" spans="2:47">
      <c r="B2556" s="96">
        <v>45795</v>
      </c>
      <c r="C2556" s="82" t="s">
        <v>2426</v>
      </c>
      <c r="D2556" s="82" t="s">
        <v>99</v>
      </c>
      <c r="E2556" s="82" t="s">
        <v>3729</v>
      </c>
      <c r="F2556" s="84" t="s">
        <v>2438</v>
      </c>
      <c r="G2556" s="84" t="s">
        <v>2438</v>
      </c>
      <c r="H2556" s="84" t="s">
        <v>89</v>
      </c>
      <c r="I2556" s="84"/>
      <c r="J2556" s="84"/>
      <c r="K2556" s="84"/>
      <c r="L2556" s="84" t="s">
        <v>109</v>
      </c>
      <c r="M2556" s="84" t="s">
        <v>168</v>
      </c>
      <c r="N2556" s="84">
        <v>3</v>
      </c>
      <c r="O2556" s="84" t="s">
        <v>92</v>
      </c>
      <c r="P2556" s="84">
        <v>3</v>
      </c>
      <c r="Q2556" s="84">
        <v>44</v>
      </c>
      <c r="R2556" s="84">
        <v>338</v>
      </c>
      <c r="S2556" s="84">
        <v>338</v>
      </c>
      <c r="T2556" s="84" t="s">
        <v>88</v>
      </c>
      <c r="U2556" s="84"/>
      <c r="V2556" s="84"/>
      <c r="W2556" s="84"/>
      <c r="X2556" s="84"/>
      <c r="Y2556" s="84"/>
      <c r="Z2556" s="84"/>
      <c r="AA2556" s="82">
        <f t="shared" si="1460"/>
        <v>224</v>
      </c>
      <c r="AB2556" s="82">
        <v>98</v>
      </c>
      <c r="AC2556" s="82" t="s">
        <v>88</v>
      </c>
      <c r="AD2556" s="82"/>
      <c r="AE2556" s="120">
        <v>2.3580000000000001</v>
      </c>
      <c r="AF2556" s="82"/>
      <c r="AG2556" s="82"/>
      <c r="AH2556" s="82"/>
      <c r="AI2556" s="82"/>
      <c r="AJ2556" s="82"/>
      <c r="AK2556" s="82"/>
      <c r="AL2556" s="82"/>
      <c r="AM2556" s="82"/>
      <c r="AN2556" s="82"/>
      <c r="AO2556" s="87"/>
      <c r="AP2556" s="93">
        <f t="shared" si="1461"/>
        <v>3.7333333333333334</v>
      </c>
      <c r="AQ2556" s="126" t="e">
        <f t="shared" si="1462"/>
        <v>#REF!</v>
      </c>
      <c r="AR2556" s="126" t="e">
        <f t="shared" si="1463"/>
        <v>#REF!</v>
      </c>
      <c r="AS2556" s="85">
        <f t="shared" si="1464"/>
        <v>145.59999999999997</v>
      </c>
      <c r="AT2556" s="85">
        <f t="shared" si="1465"/>
        <v>149.33333333333329</v>
      </c>
      <c r="AU2556" s="125">
        <f t="shared" si="1466"/>
        <v>4322.3999999999642</v>
      </c>
    </row>
    <row r="2557" spans="2:47">
      <c r="B2557" s="96">
        <v>45795</v>
      </c>
      <c r="C2557" s="82" t="s">
        <v>2426</v>
      </c>
      <c r="D2557" s="82" t="s">
        <v>99</v>
      </c>
      <c r="E2557" s="82" t="s">
        <v>3729</v>
      </c>
      <c r="F2557" s="84" t="s">
        <v>2439</v>
      </c>
      <c r="G2557" s="84" t="s">
        <v>2439</v>
      </c>
      <c r="H2557" s="84" t="s">
        <v>89</v>
      </c>
      <c r="I2557" s="84"/>
      <c r="J2557" s="84"/>
      <c r="K2557" s="84"/>
      <c r="L2557" s="84" t="s">
        <v>109</v>
      </c>
      <c r="M2557" s="84" t="s">
        <v>168</v>
      </c>
      <c r="N2557" s="84">
        <v>3</v>
      </c>
      <c r="O2557" s="84" t="s">
        <v>92</v>
      </c>
      <c r="P2557" s="84">
        <v>3</v>
      </c>
      <c r="Q2557" s="84">
        <v>44</v>
      </c>
      <c r="R2557" s="84">
        <v>338</v>
      </c>
      <c r="S2557" s="84">
        <v>338</v>
      </c>
      <c r="T2557" s="84" t="s">
        <v>88</v>
      </c>
      <c r="U2557" s="84"/>
      <c r="V2557" s="84"/>
      <c r="W2557" s="84"/>
      <c r="X2557" s="84"/>
      <c r="Y2557" s="84"/>
      <c r="Z2557" s="84"/>
      <c r="AA2557" s="82">
        <f t="shared" si="1460"/>
        <v>224</v>
      </c>
      <c r="AB2557" s="82">
        <v>98.6</v>
      </c>
      <c r="AC2557" s="82" t="s">
        <v>88</v>
      </c>
      <c r="AD2557" s="82"/>
      <c r="AE2557" s="120">
        <v>2.3540000000000001</v>
      </c>
      <c r="AF2557" s="82"/>
      <c r="AG2557" s="82"/>
      <c r="AH2557" s="82"/>
      <c r="AI2557" s="82"/>
      <c r="AJ2557" s="82"/>
      <c r="AK2557" s="82"/>
      <c r="AL2557" s="82"/>
      <c r="AM2557" s="82"/>
      <c r="AN2557" s="82"/>
      <c r="AO2557" s="87"/>
      <c r="AP2557" s="93">
        <f t="shared" si="1461"/>
        <v>3.7333333333333334</v>
      </c>
      <c r="AQ2557" s="126" t="e">
        <f t="shared" si="1462"/>
        <v>#REF!</v>
      </c>
      <c r="AR2557" s="126" t="e">
        <f t="shared" si="1463"/>
        <v>#REF!</v>
      </c>
      <c r="AS2557" s="85">
        <f t="shared" si="1464"/>
        <v>149.33333333333329</v>
      </c>
      <c r="AT2557" s="85">
        <f t="shared" si="1465"/>
        <v>153.06666666666661</v>
      </c>
      <c r="AU2557" s="125">
        <f t="shared" si="1466"/>
        <v>4326.1333333332977</v>
      </c>
    </row>
    <row r="2558" spans="2:47">
      <c r="B2558" s="96">
        <v>45795</v>
      </c>
      <c r="C2558" s="82" t="s">
        <v>2426</v>
      </c>
      <c r="D2558" s="82" t="s">
        <v>99</v>
      </c>
      <c r="E2558" s="82" t="s">
        <v>3729</v>
      </c>
      <c r="F2558" s="84" t="s">
        <v>2440</v>
      </c>
      <c r="G2558" s="84" t="s">
        <v>2440</v>
      </c>
      <c r="H2558" s="84" t="s">
        <v>89</v>
      </c>
      <c r="I2558" s="84"/>
      <c r="J2558" s="84"/>
      <c r="K2558" s="84"/>
      <c r="L2558" s="84" t="s">
        <v>109</v>
      </c>
      <c r="M2558" s="84" t="s">
        <v>168</v>
      </c>
      <c r="N2558" s="84">
        <v>3</v>
      </c>
      <c r="O2558" s="84" t="s">
        <v>92</v>
      </c>
      <c r="P2558" s="84">
        <v>3</v>
      </c>
      <c r="Q2558" s="84">
        <v>44</v>
      </c>
      <c r="R2558" s="84">
        <v>338</v>
      </c>
      <c r="S2558" s="84">
        <v>338</v>
      </c>
      <c r="T2558" s="84" t="s">
        <v>88</v>
      </c>
      <c r="U2558" s="84"/>
      <c r="V2558" s="84"/>
      <c r="W2558" s="84"/>
      <c r="X2558" s="84"/>
      <c r="Y2558" s="84"/>
      <c r="Z2558" s="84"/>
      <c r="AA2558" s="82">
        <f t="shared" si="1460"/>
        <v>224</v>
      </c>
      <c r="AB2558" s="82">
        <v>97.9</v>
      </c>
      <c r="AC2558" s="82" t="s">
        <v>88</v>
      </c>
      <c r="AD2558" s="82"/>
      <c r="AE2558" s="120">
        <v>2.3549000000000002</v>
      </c>
      <c r="AF2558" s="82"/>
      <c r="AG2558" s="82"/>
      <c r="AH2558" s="82"/>
      <c r="AI2558" s="82"/>
      <c r="AJ2558" s="82"/>
      <c r="AK2558" s="82"/>
      <c r="AL2558" s="82"/>
      <c r="AM2558" s="82"/>
      <c r="AN2558" s="82"/>
      <c r="AO2558" s="87"/>
      <c r="AP2558" s="93">
        <f t="shared" si="1461"/>
        <v>3.7333333333333334</v>
      </c>
      <c r="AQ2558" s="126" t="e">
        <f t="shared" si="1462"/>
        <v>#REF!</v>
      </c>
      <c r="AR2558" s="126" t="e">
        <f t="shared" si="1463"/>
        <v>#REF!</v>
      </c>
      <c r="AS2558" s="85">
        <f t="shared" si="1464"/>
        <v>153.06666666666661</v>
      </c>
      <c r="AT2558" s="85">
        <f t="shared" si="1465"/>
        <v>156.79999999999993</v>
      </c>
      <c r="AU2558" s="125">
        <f t="shared" si="1466"/>
        <v>4329.8666666666313</v>
      </c>
    </row>
    <row r="2559" spans="2:47">
      <c r="B2559" s="96">
        <v>45795</v>
      </c>
      <c r="C2559" s="82" t="s">
        <v>2426</v>
      </c>
      <c r="D2559" s="82" t="s">
        <v>99</v>
      </c>
      <c r="E2559" s="82" t="s">
        <v>3729</v>
      </c>
      <c r="F2559" s="84" t="s">
        <v>2441</v>
      </c>
      <c r="G2559" s="84" t="s">
        <v>2441</v>
      </c>
      <c r="H2559" s="84" t="s">
        <v>89</v>
      </c>
      <c r="I2559" s="84"/>
      <c r="J2559" s="84"/>
      <c r="K2559" s="84"/>
      <c r="L2559" s="84" t="s">
        <v>109</v>
      </c>
      <c r="M2559" s="84" t="s">
        <v>168</v>
      </c>
      <c r="N2559" s="84">
        <v>3</v>
      </c>
      <c r="O2559" s="84" t="s">
        <v>92</v>
      </c>
      <c r="P2559" s="84">
        <v>3</v>
      </c>
      <c r="Q2559" s="84">
        <v>44</v>
      </c>
      <c r="R2559" s="84">
        <v>338</v>
      </c>
      <c r="S2559" s="84">
        <v>338</v>
      </c>
      <c r="T2559" s="84" t="s">
        <v>88</v>
      </c>
      <c r="U2559" s="84"/>
      <c r="V2559" s="84"/>
      <c r="W2559" s="84"/>
      <c r="X2559" s="84"/>
      <c r="Y2559" s="84"/>
      <c r="Z2559" s="84"/>
      <c r="AA2559" s="82">
        <f t="shared" si="1460"/>
        <v>224</v>
      </c>
      <c r="AB2559" s="82">
        <v>97.8</v>
      </c>
      <c r="AC2559" s="82" t="s">
        <v>88</v>
      </c>
      <c r="AD2559" s="82"/>
      <c r="AE2559" s="120">
        <v>2.3586</v>
      </c>
      <c r="AF2559" s="82"/>
      <c r="AG2559" s="82"/>
      <c r="AH2559" s="82"/>
      <c r="AI2559" s="82"/>
      <c r="AJ2559" s="82"/>
      <c r="AK2559" s="82"/>
      <c r="AL2559" s="82"/>
      <c r="AM2559" s="82"/>
      <c r="AN2559" s="82"/>
      <c r="AO2559" s="87"/>
      <c r="AP2559" s="93">
        <f t="shared" si="1461"/>
        <v>3.7333333333333334</v>
      </c>
      <c r="AQ2559" s="126" t="e">
        <f t="shared" si="1462"/>
        <v>#REF!</v>
      </c>
      <c r="AR2559" s="126" t="e">
        <f t="shared" si="1463"/>
        <v>#REF!</v>
      </c>
      <c r="AS2559" s="85">
        <f t="shared" si="1464"/>
        <v>156.79999999999993</v>
      </c>
      <c r="AT2559" s="85">
        <f t="shared" si="1465"/>
        <v>160.53333333333325</v>
      </c>
      <c r="AU2559" s="125">
        <f t="shared" si="1466"/>
        <v>4333.5999999999649</v>
      </c>
    </row>
    <row r="2560" spans="2:47">
      <c r="B2560" s="96">
        <v>45795</v>
      </c>
      <c r="C2560" s="82" t="s">
        <v>2426</v>
      </c>
      <c r="D2560" s="82" t="s">
        <v>99</v>
      </c>
      <c r="E2560" s="82" t="s">
        <v>3729</v>
      </c>
      <c r="F2560" s="84" t="s">
        <v>2442</v>
      </c>
      <c r="G2560" s="84" t="s">
        <v>2442</v>
      </c>
      <c r="H2560" s="84" t="s">
        <v>89</v>
      </c>
      <c r="I2560" s="84"/>
      <c r="J2560" s="84"/>
      <c r="K2560" s="84"/>
      <c r="L2560" s="84" t="s">
        <v>109</v>
      </c>
      <c r="M2560" s="84" t="s">
        <v>168</v>
      </c>
      <c r="N2560" s="84">
        <v>3</v>
      </c>
      <c r="O2560" s="84" t="s">
        <v>92</v>
      </c>
      <c r="P2560" s="84">
        <v>3</v>
      </c>
      <c r="Q2560" s="84">
        <v>44</v>
      </c>
      <c r="R2560" s="84">
        <v>338</v>
      </c>
      <c r="S2560" s="84">
        <v>338</v>
      </c>
      <c r="T2560" s="84" t="s">
        <v>88</v>
      </c>
      <c r="U2560" s="84"/>
      <c r="V2560" s="84"/>
      <c r="W2560" s="84"/>
      <c r="X2560" s="84"/>
      <c r="Y2560" s="84"/>
      <c r="Z2560" s="84"/>
      <c r="AA2560" s="82">
        <f t="shared" si="1460"/>
        <v>224</v>
      </c>
      <c r="AB2560" s="82">
        <v>98.7</v>
      </c>
      <c r="AC2560" s="82" t="s">
        <v>88</v>
      </c>
      <c r="AD2560" s="82"/>
      <c r="AE2560" s="120">
        <v>2.3559999999999999</v>
      </c>
      <c r="AF2560" s="82"/>
      <c r="AG2560" s="82"/>
      <c r="AH2560" s="82"/>
      <c r="AI2560" s="82"/>
      <c r="AJ2560" s="82"/>
      <c r="AK2560" s="82"/>
      <c r="AL2560" s="82"/>
      <c r="AM2560" s="82"/>
      <c r="AN2560" s="82"/>
      <c r="AO2560" s="87"/>
      <c r="AP2560" s="93">
        <f t="shared" si="1461"/>
        <v>3.7333333333333334</v>
      </c>
      <c r="AQ2560" s="126" t="e">
        <f t="shared" si="1462"/>
        <v>#REF!</v>
      </c>
      <c r="AR2560" s="126" t="e">
        <f t="shared" si="1463"/>
        <v>#REF!</v>
      </c>
      <c r="AS2560" s="85">
        <f t="shared" si="1464"/>
        <v>160.53333333333325</v>
      </c>
      <c r="AT2560" s="85">
        <f t="shared" si="1465"/>
        <v>164.26666666666657</v>
      </c>
      <c r="AU2560" s="125">
        <f t="shared" si="1466"/>
        <v>4337.3333333332985</v>
      </c>
    </row>
    <row r="2561" spans="2:48">
      <c r="B2561" s="96">
        <v>45795</v>
      </c>
      <c r="C2561" s="82" t="s">
        <v>2426</v>
      </c>
      <c r="D2561" s="82" t="s">
        <v>99</v>
      </c>
      <c r="E2561" s="82" t="s">
        <v>3729</v>
      </c>
      <c r="F2561" s="84" t="s">
        <v>2443</v>
      </c>
      <c r="G2561" s="84" t="s">
        <v>2443</v>
      </c>
      <c r="H2561" s="84" t="s">
        <v>89</v>
      </c>
      <c r="I2561" s="84"/>
      <c r="J2561" s="84"/>
      <c r="K2561" s="84"/>
      <c r="L2561" s="84" t="s">
        <v>109</v>
      </c>
      <c r="M2561" s="84" t="s">
        <v>168</v>
      </c>
      <c r="N2561" s="84">
        <v>3</v>
      </c>
      <c r="O2561" s="84" t="s">
        <v>92</v>
      </c>
      <c r="P2561" s="84">
        <v>3</v>
      </c>
      <c r="Q2561" s="84">
        <v>44</v>
      </c>
      <c r="R2561" s="84">
        <v>338</v>
      </c>
      <c r="S2561" s="84">
        <v>338</v>
      </c>
      <c r="T2561" s="84" t="s">
        <v>88</v>
      </c>
      <c r="U2561" s="84"/>
      <c r="V2561" s="84"/>
      <c r="W2561" s="84"/>
      <c r="X2561" s="84"/>
      <c r="Y2561" s="84"/>
      <c r="Z2561" s="84"/>
      <c r="AA2561" s="82">
        <f t="shared" si="1460"/>
        <v>224</v>
      </c>
      <c r="AB2561" s="82">
        <v>115.3</v>
      </c>
      <c r="AC2561" s="82" t="s">
        <v>88</v>
      </c>
      <c r="AD2561" s="82"/>
      <c r="AE2561" s="120">
        <v>2.4060000000000001</v>
      </c>
      <c r="AF2561" s="82"/>
      <c r="AG2561" s="82"/>
      <c r="AH2561" s="82"/>
      <c r="AI2561" s="82"/>
      <c r="AJ2561" s="82"/>
      <c r="AK2561" s="82"/>
      <c r="AL2561" s="82"/>
      <c r="AM2561" s="82"/>
      <c r="AN2561" s="82"/>
      <c r="AO2561" s="87"/>
      <c r="AP2561" s="93">
        <f t="shared" si="1461"/>
        <v>3.7333333333333334</v>
      </c>
      <c r="AQ2561" s="126" t="e">
        <f t="shared" si="1462"/>
        <v>#REF!</v>
      </c>
      <c r="AR2561" s="126" t="e">
        <f t="shared" si="1463"/>
        <v>#REF!</v>
      </c>
      <c r="AS2561" s="85">
        <f t="shared" si="1464"/>
        <v>164.26666666666657</v>
      </c>
      <c r="AT2561" s="85">
        <f t="shared" si="1465"/>
        <v>167.99999999999989</v>
      </c>
      <c r="AU2561" s="125">
        <f t="shared" si="1466"/>
        <v>4341.066666666632</v>
      </c>
    </row>
    <row r="2562" spans="2:48">
      <c r="B2562" s="96">
        <v>45795</v>
      </c>
      <c r="C2562" s="82" t="s">
        <v>112</v>
      </c>
      <c r="D2562" s="82" t="s">
        <v>2444</v>
      </c>
      <c r="E2562" s="82" t="s">
        <v>3729</v>
      </c>
      <c r="F2562" s="84" t="s">
        <v>2445</v>
      </c>
      <c r="G2562" s="84" t="s">
        <v>2445</v>
      </c>
      <c r="H2562" s="84" t="s">
        <v>109</v>
      </c>
      <c r="I2562" s="84"/>
      <c r="J2562" s="84"/>
      <c r="K2562" s="84"/>
      <c r="L2562" s="84" t="s">
        <v>109</v>
      </c>
      <c r="M2562" s="84" t="s">
        <v>168</v>
      </c>
      <c r="N2562" s="84">
        <v>3</v>
      </c>
      <c r="O2562" s="84" t="s">
        <v>145</v>
      </c>
      <c r="P2562" s="84">
        <v>3</v>
      </c>
      <c r="Q2562" s="84">
        <v>44</v>
      </c>
      <c r="R2562" s="84">
        <v>338</v>
      </c>
      <c r="S2562" s="84">
        <v>338</v>
      </c>
      <c r="T2562" s="84" t="s">
        <v>127</v>
      </c>
      <c r="U2562" s="84"/>
      <c r="V2562" s="84"/>
      <c r="W2562" s="84"/>
      <c r="X2562" s="84"/>
      <c r="Y2562" s="84"/>
      <c r="Z2562" s="84"/>
      <c r="AA2562" s="82">
        <f t="shared" si="1460"/>
        <v>224</v>
      </c>
      <c r="AB2562" s="82">
        <v>114</v>
      </c>
      <c r="AC2562" s="82"/>
      <c r="AD2562" s="82"/>
      <c r="AE2562" s="120">
        <v>2.4070999999999998</v>
      </c>
      <c r="AF2562" s="82"/>
      <c r="AG2562" s="82"/>
      <c r="AH2562" s="82"/>
      <c r="AI2562" s="82"/>
      <c r="AJ2562" s="82"/>
      <c r="AK2562" s="82"/>
      <c r="AL2562" s="82"/>
      <c r="AM2562" s="82"/>
      <c r="AN2562" s="82"/>
      <c r="AO2562" s="87"/>
      <c r="AP2562" s="93">
        <f t="shared" si="1461"/>
        <v>3.7333333333333334</v>
      </c>
      <c r="AQ2562" s="126" t="e">
        <f t="shared" si="1462"/>
        <v>#REF!</v>
      </c>
      <c r="AR2562" s="126" t="e">
        <f t="shared" si="1463"/>
        <v>#REF!</v>
      </c>
      <c r="AS2562" s="85">
        <f t="shared" si="1464"/>
        <v>164.26666666666657</v>
      </c>
      <c r="AT2562" s="85">
        <f t="shared" si="1465"/>
        <v>171.73333333333321</v>
      </c>
      <c r="AU2562" s="125">
        <f t="shared" si="1466"/>
        <v>4344.7999999999656</v>
      </c>
    </row>
    <row r="2563" spans="2:48">
      <c r="B2563" s="96">
        <v>45795</v>
      </c>
      <c r="C2563" s="82" t="s">
        <v>112</v>
      </c>
      <c r="D2563" s="82" t="s">
        <v>2444</v>
      </c>
      <c r="E2563" s="82" t="s">
        <v>3729</v>
      </c>
      <c r="F2563" s="84" t="s">
        <v>2446</v>
      </c>
      <c r="G2563" s="84" t="s">
        <v>2446</v>
      </c>
      <c r="H2563" s="84" t="s">
        <v>109</v>
      </c>
      <c r="I2563" s="84"/>
      <c r="J2563" s="84"/>
      <c r="K2563" s="84"/>
      <c r="L2563" s="84" t="s">
        <v>109</v>
      </c>
      <c r="M2563" s="84" t="s">
        <v>168</v>
      </c>
      <c r="N2563" s="84">
        <v>3</v>
      </c>
      <c r="O2563" s="84" t="s">
        <v>145</v>
      </c>
      <c r="P2563" s="84">
        <v>3</v>
      </c>
      <c r="Q2563" s="84">
        <v>44</v>
      </c>
      <c r="R2563" s="84">
        <v>338</v>
      </c>
      <c r="S2563" s="84">
        <v>338</v>
      </c>
      <c r="T2563" s="84" t="s">
        <v>127</v>
      </c>
      <c r="U2563" s="84"/>
      <c r="V2563" s="84"/>
      <c r="W2563" s="84"/>
      <c r="X2563" s="84"/>
      <c r="Y2563" s="84"/>
      <c r="Z2563" s="84"/>
      <c r="AA2563" s="82">
        <f t="shared" si="1460"/>
        <v>224</v>
      </c>
      <c r="AB2563" s="82">
        <v>100</v>
      </c>
      <c r="AC2563" s="82"/>
      <c r="AD2563" s="82"/>
      <c r="AE2563" s="120">
        <v>2.3647999999999998</v>
      </c>
      <c r="AF2563" s="82"/>
      <c r="AG2563" s="82"/>
      <c r="AH2563" s="82"/>
      <c r="AI2563" s="82"/>
      <c r="AJ2563" s="82"/>
      <c r="AK2563" s="82"/>
      <c r="AL2563" s="82"/>
      <c r="AM2563" s="82"/>
      <c r="AN2563" s="82"/>
      <c r="AO2563" s="87"/>
      <c r="AP2563" s="93">
        <f t="shared" si="1461"/>
        <v>3.7333333333333334</v>
      </c>
      <c r="AQ2563" s="126" t="e">
        <f t="shared" si="1462"/>
        <v>#REF!</v>
      </c>
      <c r="AR2563" s="126" t="e">
        <f t="shared" si="1463"/>
        <v>#REF!</v>
      </c>
      <c r="AS2563" s="85">
        <f t="shared" si="1464"/>
        <v>164.26666666666657</v>
      </c>
      <c r="AT2563" s="85">
        <f t="shared" si="1465"/>
        <v>175.46666666666653</v>
      </c>
      <c r="AU2563" s="125">
        <f t="shared" si="1466"/>
        <v>4348.5333333332992</v>
      </c>
    </row>
    <row r="2564" spans="2:48">
      <c r="B2564" s="96">
        <v>45795</v>
      </c>
      <c r="C2564" s="82" t="s">
        <v>111</v>
      </c>
      <c r="D2564" s="82" t="s">
        <v>2444</v>
      </c>
      <c r="E2564" s="82" t="s">
        <v>3729</v>
      </c>
      <c r="F2564" s="84" t="s">
        <v>2447</v>
      </c>
      <c r="G2564" s="84" t="s">
        <v>2447</v>
      </c>
      <c r="H2564" s="84" t="s">
        <v>109</v>
      </c>
      <c r="I2564" s="84"/>
      <c r="J2564" s="84"/>
      <c r="K2564" s="84"/>
      <c r="L2564" s="84" t="s">
        <v>109</v>
      </c>
      <c r="M2564" s="84" t="s">
        <v>168</v>
      </c>
      <c r="N2564" s="84">
        <v>3</v>
      </c>
      <c r="O2564" s="84" t="s">
        <v>145</v>
      </c>
      <c r="P2564" s="84">
        <v>3</v>
      </c>
      <c r="Q2564" s="84">
        <v>44</v>
      </c>
      <c r="R2564" s="84">
        <v>338</v>
      </c>
      <c r="S2564" s="84">
        <v>338</v>
      </c>
      <c r="T2564" s="84" t="s">
        <v>127</v>
      </c>
      <c r="U2564" s="84"/>
      <c r="V2564" s="84"/>
      <c r="W2564" s="84"/>
      <c r="X2564" s="84"/>
      <c r="Y2564" s="84"/>
      <c r="Z2564" s="84"/>
      <c r="AA2564" s="82">
        <f t="shared" si="1460"/>
        <v>224</v>
      </c>
      <c r="AB2564" s="82">
        <v>112.8</v>
      </c>
      <c r="AC2564" s="82"/>
      <c r="AD2564" s="82"/>
      <c r="AE2564" s="120">
        <v>2.3872</v>
      </c>
      <c r="AF2564" s="82"/>
      <c r="AG2564" s="82"/>
      <c r="AH2564" s="82"/>
      <c r="AI2564" s="82"/>
      <c r="AJ2564" s="82"/>
      <c r="AK2564" s="82"/>
      <c r="AL2564" s="82"/>
      <c r="AM2564" s="82"/>
      <c r="AN2564" s="82"/>
      <c r="AO2564" s="87"/>
      <c r="AP2564" s="93">
        <f t="shared" si="1461"/>
        <v>3.7333333333333334</v>
      </c>
      <c r="AQ2564" s="126" t="e">
        <f t="shared" si="1462"/>
        <v>#REF!</v>
      </c>
      <c r="AR2564" s="126" t="e">
        <f t="shared" si="1463"/>
        <v>#REF!</v>
      </c>
      <c r="AS2564" s="85">
        <f t="shared" si="1464"/>
        <v>164.26666666666657</v>
      </c>
      <c r="AT2564" s="85">
        <f t="shared" si="1465"/>
        <v>179.19999999999985</v>
      </c>
      <c r="AU2564" s="125">
        <f t="shared" si="1466"/>
        <v>4352.2666666666328</v>
      </c>
    </row>
    <row r="2565" spans="2:48">
      <c r="B2565" s="96">
        <v>45795</v>
      </c>
      <c r="C2565" s="82" t="s">
        <v>111</v>
      </c>
      <c r="D2565" s="82" t="s">
        <v>2444</v>
      </c>
      <c r="E2565" s="82" t="s">
        <v>3729</v>
      </c>
      <c r="F2565" s="84" t="s">
        <v>2448</v>
      </c>
      <c r="G2565" s="84" t="s">
        <v>2448</v>
      </c>
      <c r="H2565" s="84" t="s">
        <v>109</v>
      </c>
      <c r="I2565" s="84"/>
      <c r="J2565" s="84"/>
      <c r="K2565" s="84"/>
      <c r="L2565" s="84" t="s">
        <v>109</v>
      </c>
      <c r="M2565" s="84" t="s">
        <v>168</v>
      </c>
      <c r="N2565" s="84">
        <v>3</v>
      </c>
      <c r="O2565" s="84" t="s">
        <v>145</v>
      </c>
      <c r="P2565" s="84">
        <v>3</v>
      </c>
      <c r="Q2565" s="84">
        <v>44</v>
      </c>
      <c r="R2565" s="84">
        <v>338</v>
      </c>
      <c r="S2565" s="84">
        <v>338</v>
      </c>
      <c r="T2565" s="84" t="s">
        <v>127</v>
      </c>
      <c r="U2565" s="84"/>
      <c r="V2565" s="84"/>
      <c r="W2565" s="84"/>
      <c r="X2565" s="84"/>
      <c r="Y2565" s="84"/>
      <c r="Z2565" s="84"/>
      <c r="AA2565" s="82">
        <f t="shared" si="1460"/>
        <v>224</v>
      </c>
      <c r="AB2565" s="82">
        <v>113.3</v>
      </c>
      <c r="AC2565" s="82"/>
      <c r="AD2565" s="82"/>
      <c r="AE2565" s="120">
        <v>2.3936000000000002</v>
      </c>
      <c r="AF2565" s="82"/>
      <c r="AG2565" s="82"/>
      <c r="AH2565" s="82"/>
      <c r="AI2565" s="82"/>
      <c r="AJ2565" s="82"/>
      <c r="AK2565" s="82"/>
      <c r="AL2565" s="82"/>
      <c r="AM2565" s="82"/>
      <c r="AN2565" s="82"/>
      <c r="AO2565" s="87"/>
      <c r="AP2565" s="93">
        <f t="shared" si="1461"/>
        <v>3.7333333333333334</v>
      </c>
      <c r="AQ2565" s="126" t="e">
        <f t="shared" si="1462"/>
        <v>#REF!</v>
      </c>
      <c r="AR2565" s="126" t="e">
        <f t="shared" si="1463"/>
        <v>#REF!</v>
      </c>
      <c r="AS2565" s="85">
        <f t="shared" si="1464"/>
        <v>164.26666666666657</v>
      </c>
      <c r="AT2565" s="85">
        <f t="shared" si="1465"/>
        <v>182.93333333333317</v>
      </c>
      <c r="AU2565" s="125">
        <f t="shared" si="1466"/>
        <v>4355.9999999999663</v>
      </c>
    </row>
    <row r="2566" spans="2:48">
      <c r="B2566" s="96">
        <v>45795</v>
      </c>
      <c r="C2566" s="82" t="s">
        <v>115</v>
      </c>
      <c r="D2566" s="82" t="s">
        <v>99</v>
      </c>
      <c r="E2566" s="82" t="s">
        <v>3729</v>
      </c>
      <c r="F2566" s="84" t="s">
        <v>2449</v>
      </c>
      <c r="G2566" s="84" t="s">
        <v>2449</v>
      </c>
      <c r="H2566" s="84" t="s">
        <v>89</v>
      </c>
      <c r="I2566" s="84"/>
      <c r="J2566" s="84"/>
      <c r="K2566" s="84"/>
      <c r="L2566" s="84" t="s">
        <v>109</v>
      </c>
      <c r="M2566" s="84" t="s">
        <v>168</v>
      </c>
      <c r="N2566" s="84">
        <v>3</v>
      </c>
      <c r="O2566" s="84" t="s">
        <v>92</v>
      </c>
      <c r="P2566" s="84">
        <v>3</v>
      </c>
      <c r="Q2566" s="84">
        <v>44</v>
      </c>
      <c r="R2566" s="84">
        <v>338</v>
      </c>
      <c r="S2566" s="84">
        <v>338</v>
      </c>
      <c r="T2566" s="84" t="s">
        <v>88</v>
      </c>
      <c r="U2566" s="84"/>
      <c r="V2566" s="84"/>
      <c r="W2566" s="84"/>
      <c r="X2566" s="84"/>
      <c r="Y2566" s="84"/>
      <c r="Z2566" s="84"/>
      <c r="AA2566" s="82">
        <f t="shared" si="1460"/>
        <v>224</v>
      </c>
      <c r="AB2566" s="82">
        <v>113.5</v>
      </c>
      <c r="AC2566" s="82" t="s">
        <v>88</v>
      </c>
      <c r="AD2566" s="82"/>
      <c r="AE2566" s="120">
        <v>2.3860000000000001</v>
      </c>
      <c r="AF2566" s="82"/>
      <c r="AG2566" s="82"/>
      <c r="AH2566" s="82"/>
      <c r="AI2566" s="82"/>
      <c r="AJ2566" s="82"/>
      <c r="AK2566" s="82"/>
      <c r="AL2566" s="82"/>
      <c r="AM2566" s="82"/>
      <c r="AN2566" s="82"/>
      <c r="AO2566" s="87"/>
      <c r="AP2566" s="93">
        <f t="shared" si="1461"/>
        <v>3.7333333333333334</v>
      </c>
      <c r="AQ2566" s="126" t="e">
        <f t="shared" si="1462"/>
        <v>#REF!</v>
      </c>
      <c r="AR2566" s="126" t="e">
        <f t="shared" si="1463"/>
        <v>#REF!</v>
      </c>
      <c r="AS2566" s="85">
        <f t="shared" si="1464"/>
        <v>167.99999999999989</v>
      </c>
      <c r="AT2566" s="85">
        <f t="shared" si="1465"/>
        <v>186.66666666666649</v>
      </c>
      <c r="AU2566" s="125">
        <f t="shared" si="1466"/>
        <v>4359.7333333332999</v>
      </c>
    </row>
    <row r="2567" spans="2:48">
      <c r="B2567" s="96">
        <v>45795</v>
      </c>
      <c r="C2567" s="82" t="s">
        <v>115</v>
      </c>
      <c r="D2567" s="82" t="s">
        <v>99</v>
      </c>
      <c r="E2567" s="82" t="s">
        <v>3729</v>
      </c>
      <c r="F2567" s="84" t="s">
        <v>2450</v>
      </c>
      <c r="G2567" s="84" t="s">
        <v>2450</v>
      </c>
      <c r="H2567" s="84" t="s">
        <v>89</v>
      </c>
      <c r="I2567" s="84"/>
      <c r="J2567" s="84"/>
      <c r="K2567" s="84"/>
      <c r="L2567" s="84" t="s">
        <v>109</v>
      </c>
      <c r="M2567" s="84" t="s">
        <v>168</v>
      </c>
      <c r="N2567" s="84">
        <v>3</v>
      </c>
      <c r="O2567" s="84" t="s">
        <v>92</v>
      </c>
      <c r="P2567" s="84">
        <v>3</v>
      </c>
      <c r="Q2567" s="84">
        <v>44</v>
      </c>
      <c r="R2567" s="84">
        <v>338</v>
      </c>
      <c r="S2567" s="84">
        <v>338</v>
      </c>
      <c r="T2567" s="84" t="s">
        <v>88</v>
      </c>
      <c r="U2567" s="84"/>
      <c r="V2567" s="84"/>
      <c r="W2567" s="84"/>
      <c r="X2567" s="84"/>
      <c r="Y2567" s="84"/>
      <c r="Z2567" s="84"/>
      <c r="AA2567" s="82">
        <f t="shared" si="1460"/>
        <v>224</v>
      </c>
      <c r="AB2567" s="82">
        <v>98.2</v>
      </c>
      <c r="AC2567" s="82" t="s">
        <v>88</v>
      </c>
      <c r="AD2567" s="82"/>
      <c r="AE2567" s="120">
        <v>2.3639999999999999</v>
      </c>
      <c r="AF2567" s="82"/>
      <c r="AG2567" s="82"/>
      <c r="AH2567" s="82"/>
      <c r="AI2567" s="82"/>
      <c r="AJ2567" s="82"/>
      <c r="AK2567" s="82"/>
      <c r="AL2567" s="82"/>
      <c r="AM2567" s="82"/>
      <c r="AN2567" s="82"/>
      <c r="AO2567" s="87"/>
      <c r="AP2567" s="93">
        <f t="shared" si="1461"/>
        <v>3.7333333333333334</v>
      </c>
      <c r="AQ2567" s="126" t="e">
        <f t="shared" si="1462"/>
        <v>#REF!</v>
      </c>
      <c r="AR2567" s="126" t="e">
        <f t="shared" si="1463"/>
        <v>#REF!</v>
      </c>
      <c r="AS2567" s="85">
        <f t="shared" si="1464"/>
        <v>171.73333333333321</v>
      </c>
      <c r="AT2567" s="85">
        <f t="shared" si="1465"/>
        <v>190.39999999999981</v>
      </c>
      <c r="AU2567" s="125">
        <f t="shared" si="1466"/>
        <v>4363.4666666666335</v>
      </c>
    </row>
    <row r="2568" spans="2:48">
      <c r="B2568" s="96">
        <v>45795</v>
      </c>
      <c r="C2568" s="82" t="s">
        <v>115</v>
      </c>
      <c r="D2568" s="82" t="s">
        <v>99</v>
      </c>
      <c r="E2568" s="82" t="s">
        <v>3729</v>
      </c>
      <c r="F2568" s="84" t="s">
        <v>2451</v>
      </c>
      <c r="G2568" s="84" t="s">
        <v>2451</v>
      </c>
      <c r="H2568" s="84" t="s">
        <v>89</v>
      </c>
      <c r="I2568" s="84"/>
      <c r="J2568" s="84"/>
      <c r="K2568" s="84"/>
      <c r="L2568" s="84" t="s">
        <v>109</v>
      </c>
      <c r="M2568" s="84" t="s">
        <v>168</v>
      </c>
      <c r="N2568" s="84">
        <v>3</v>
      </c>
      <c r="O2568" s="84" t="s">
        <v>92</v>
      </c>
      <c r="P2568" s="84">
        <v>3</v>
      </c>
      <c r="Q2568" s="84">
        <v>44</v>
      </c>
      <c r="R2568" s="84">
        <v>338</v>
      </c>
      <c r="S2568" s="84">
        <v>338</v>
      </c>
      <c r="T2568" s="84" t="s">
        <v>88</v>
      </c>
      <c r="U2568" s="84"/>
      <c r="V2568" s="84"/>
      <c r="W2568" s="84"/>
      <c r="X2568" s="84"/>
      <c r="Y2568" s="84"/>
      <c r="Z2568" s="84"/>
      <c r="AA2568" s="82">
        <f t="shared" si="1460"/>
        <v>224</v>
      </c>
      <c r="AB2568" s="82">
        <v>113.1</v>
      </c>
      <c r="AC2568" s="82" t="s">
        <v>88</v>
      </c>
      <c r="AD2568" s="82"/>
      <c r="AE2568" s="120">
        <v>2.4060000000000001</v>
      </c>
      <c r="AF2568" s="82"/>
      <c r="AG2568" s="82"/>
      <c r="AH2568" s="82"/>
      <c r="AI2568" s="82"/>
      <c r="AJ2568" s="82"/>
      <c r="AK2568" s="82"/>
      <c r="AL2568" s="82"/>
      <c r="AM2568" s="82"/>
      <c r="AN2568" s="82"/>
      <c r="AO2568" s="87"/>
      <c r="AP2568" s="93">
        <f t="shared" si="1461"/>
        <v>3.7333333333333334</v>
      </c>
      <c r="AQ2568" s="126" t="e">
        <f t="shared" si="1462"/>
        <v>#REF!</v>
      </c>
      <c r="AR2568" s="126" t="e">
        <f t="shared" si="1463"/>
        <v>#REF!</v>
      </c>
      <c r="AS2568" s="85">
        <f t="shared" si="1464"/>
        <v>175.46666666666653</v>
      </c>
      <c r="AT2568" s="85">
        <f t="shared" si="1465"/>
        <v>194.13333333333313</v>
      </c>
      <c r="AU2568" s="125">
        <f t="shared" si="1466"/>
        <v>4367.1999999999671</v>
      </c>
    </row>
    <row r="2569" spans="2:48">
      <c r="B2569" s="96">
        <v>45795</v>
      </c>
      <c r="C2569" s="82" t="s">
        <v>115</v>
      </c>
      <c r="D2569" s="82" t="s">
        <v>99</v>
      </c>
      <c r="E2569" s="82" t="s">
        <v>3729</v>
      </c>
      <c r="F2569" s="84" t="s">
        <v>2452</v>
      </c>
      <c r="G2569" s="84" t="s">
        <v>2452</v>
      </c>
      <c r="H2569" s="84" t="s">
        <v>89</v>
      </c>
      <c r="I2569" s="84"/>
      <c r="J2569" s="84"/>
      <c r="K2569" s="84"/>
      <c r="L2569" s="84" t="s">
        <v>109</v>
      </c>
      <c r="M2569" s="84" t="s">
        <v>168</v>
      </c>
      <c r="N2569" s="84">
        <v>3</v>
      </c>
      <c r="O2569" s="84" t="s">
        <v>92</v>
      </c>
      <c r="P2569" s="84">
        <v>3</v>
      </c>
      <c r="Q2569" s="84">
        <v>44</v>
      </c>
      <c r="R2569" s="84">
        <v>338</v>
      </c>
      <c r="S2569" s="84">
        <v>338</v>
      </c>
      <c r="T2569" s="84" t="s">
        <v>88</v>
      </c>
      <c r="U2569" s="84"/>
      <c r="V2569" s="84"/>
      <c r="W2569" s="84"/>
      <c r="X2569" s="84"/>
      <c r="Y2569" s="84"/>
      <c r="Z2569" s="84"/>
      <c r="AA2569" s="82">
        <f t="shared" si="1460"/>
        <v>224</v>
      </c>
      <c r="AB2569" s="82">
        <v>113.4</v>
      </c>
      <c r="AC2569" s="82" t="s">
        <v>88</v>
      </c>
      <c r="AD2569" s="82"/>
      <c r="AE2569" s="120">
        <v>2.399</v>
      </c>
      <c r="AF2569" s="82"/>
      <c r="AG2569" s="82"/>
      <c r="AH2569" s="82"/>
      <c r="AI2569" s="82"/>
      <c r="AJ2569" s="82"/>
      <c r="AK2569" s="82"/>
      <c r="AL2569" s="82"/>
      <c r="AM2569" s="82"/>
      <c r="AN2569" s="82"/>
      <c r="AO2569" s="87"/>
      <c r="AP2569" s="93">
        <f t="shared" si="1461"/>
        <v>3.7333333333333334</v>
      </c>
      <c r="AQ2569" s="126" t="e">
        <f t="shared" si="1462"/>
        <v>#REF!</v>
      </c>
      <c r="AR2569" s="126" t="e">
        <f t="shared" si="1463"/>
        <v>#REF!</v>
      </c>
      <c r="AS2569" s="85">
        <f t="shared" si="1464"/>
        <v>179.19999999999985</v>
      </c>
      <c r="AT2569" s="85">
        <f t="shared" si="1465"/>
        <v>197.86666666666645</v>
      </c>
      <c r="AU2569" s="125">
        <f t="shared" si="1466"/>
        <v>4370.9333333333007</v>
      </c>
    </row>
    <row r="2570" spans="2:48">
      <c r="B2570" s="96">
        <v>45795</v>
      </c>
      <c r="C2570" s="82" t="s">
        <v>115</v>
      </c>
      <c r="D2570" s="82" t="s">
        <v>99</v>
      </c>
      <c r="E2570" s="82" t="s">
        <v>3729</v>
      </c>
      <c r="F2570" s="84" t="s">
        <v>2453</v>
      </c>
      <c r="G2570" s="84" t="s">
        <v>2453</v>
      </c>
      <c r="H2570" s="84" t="s">
        <v>89</v>
      </c>
      <c r="I2570" s="84"/>
      <c r="J2570" s="84"/>
      <c r="K2570" s="84"/>
      <c r="L2570" s="84" t="s">
        <v>109</v>
      </c>
      <c r="M2570" s="84" t="s">
        <v>168</v>
      </c>
      <c r="N2570" s="84">
        <v>3</v>
      </c>
      <c r="O2570" s="84" t="s">
        <v>92</v>
      </c>
      <c r="P2570" s="84">
        <v>3</v>
      </c>
      <c r="Q2570" s="84">
        <v>44</v>
      </c>
      <c r="R2570" s="84">
        <v>338</v>
      </c>
      <c r="S2570" s="84">
        <v>338</v>
      </c>
      <c r="T2570" s="84" t="s">
        <v>88</v>
      </c>
      <c r="U2570" s="84"/>
      <c r="V2570" s="84"/>
      <c r="W2570" s="84"/>
      <c r="X2570" s="84"/>
      <c r="Y2570" s="84"/>
      <c r="Z2570" s="84"/>
      <c r="AA2570" s="82">
        <f t="shared" si="1460"/>
        <v>224</v>
      </c>
      <c r="AB2570" s="82">
        <v>114.3</v>
      </c>
      <c r="AC2570" s="82" t="s">
        <v>88</v>
      </c>
      <c r="AD2570" s="82"/>
      <c r="AE2570" s="120">
        <v>2.4159999999999999</v>
      </c>
      <c r="AF2570" s="82"/>
      <c r="AG2570" s="82"/>
      <c r="AH2570" s="82"/>
      <c r="AI2570" s="82"/>
      <c r="AJ2570" s="82"/>
      <c r="AK2570" s="82"/>
      <c r="AL2570" s="82"/>
      <c r="AM2570" s="82"/>
      <c r="AN2570" s="82"/>
      <c r="AO2570" s="87"/>
      <c r="AP2570" s="93">
        <f t="shared" si="1461"/>
        <v>3.7333333333333334</v>
      </c>
      <c r="AQ2570" s="126" t="e">
        <f t="shared" si="1462"/>
        <v>#REF!</v>
      </c>
      <c r="AR2570" s="126" t="e">
        <f t="shared" si="1463"/>
        <v>#REF!</v>
      </c>
      <c r="AS2570" s="85">
        <f t="shared" si="1464"/>
        <v>182.93333333333317</v>
      </c>
      <c r="AT2570" s="85">
        <f t="shared" si="1465"/>
        <v>201.59999999999977</v>
      </c>
      <c r="AU2570" s="125">
        <f t="shared" si="1466"/>
        <v>4374.6666666666342</v>
      </c>
    </row>
    <row r="2571" spans="2:48">
      <c r="B2571" s="96">
        <v>45795</v>
      </c>
      <c r="C2571" s="82" t="s">
        <v>115</v>
      </c>
      <c r="D2571" s="82" t="s">
        <v>99</v>
      </c>
      <c r="E2571" s="82" t="s">
        <v>3729</v>
      </c>
      <c r="F2571" s="84" t="s">
        <v>2454</v>
      </c>
      <c r="G2571" s="84" t="s">
        <v>2454</v>
      </c>
      <c r="H2571" s="84" t="s">
        <v>89</v>
      </c>
      <c r="I2571" s="84"/>
      <c r="J2571" s="84"/>
      <c r="K2571" s="84"/>
      <c r="L2571" s="84" t="s">
        <v>109</v>
      </c>
      <c r="M2571" s="84" t="s">
        <v>168</v>
      </c>
      <c r="N2571" s="84">
        <v>3</v>
      </c>
      <c r="O2571" s="84" t="s">
        <v>92</v>
      </c>
      <c r="P2571" s="84">
        <v>3</v>
      </c>
      <c r="Q2571" s="84">
        <v>44</v>
      </c>
      <c r="R2571" s="84">
        <v>338</v>
      </c>
      <c r="S2571" s="84">
        <v>338</v>
      </c>
      <c r="T2571" s="84" t="s">
        <v>88</v>
      </c>
      <c r="U2571" s="84"/>
      <c r="V2571" s="84"/>
      <c r="W2571" s="84"/>
      <c r="X2571" s="84"/>
      <c r="Y2571" s="84"/>
      <c r="Z2571" s="84"/>
      <c r="AA2571" s="82">
        <f t="shared" si="1460"/>
        <v>224</v>
      </c>
      <c r="AB2571" s="82">
        <v>113.5</v>
      </c>
      <c r="AC2571" s="82" t="s">
        <v>88</v>
      </c>
      <c r="AD2571" s="82"/>
      <c r="AE2571" s="120">
        <v>2.3969999999999998</v>
      </c>
      <c r="AF2571" s="82"/>
      <c r="AG2571" s="82"/>
      <c r="AH2571" s="82"/>
      <c r="AI2571" s="82"/>
      <c r="AJ2571" s="82"/>
      <c r="AK2571" s="82"/>
      <c r="AL2571" s="82"/>
      <c r="AM2571" s="82"/>
      <c r="AN2571" s="82"/>
      <c r="AO2571" s="87"/>
      <c r="AP2571" s="93">
        <f t="shared" si="1461"/>
        <v>3.7333333333333334</v>
      </c>
      <c r="AQ2571" s="126" t="e">
        <f t="shared" si="1462"/>
        <v>#REF!</v>
      </c>
      <c r="AR2571" s="126" t="e">
        <f t="shared" si="1463"/>
        <v>#REF!</v>
      </c>
      <c r="AS2571" s="85">
        <f t="shared" si="1464"/>
        <v>186.66666666666649</v>
      </c>
      <c r="AT2571" s="85">
        <f t="shared" si="1465"/>
        <v>205.33333333333309</v>
      </c>
      <c r="AU2571" s="125">
        <f t="shared" si="1466"/>
        <v>4378.3999999999678</v>
      </c>
    </row>
    <row r="2572" spans="2:48">
      <c r="B2572" s="122">
        <v>45796</v>
      </c>
      <c r="C2572" s="117" t="s">
        <v>138</v>
      </c>
      <c r="D2572" s="117"/>
      <c r="E2572" s="117"/>
      <c r="F2572" s="109" t="s">
        <v>100</v>
      </c>
      <c r="G2572" s="109"/>
      <c r="H2572" s="110"/>
      <c r="I2572" s="110"/>
      <c r="J2572" s="110"/>
      <c r="K2572" s="110"/>
      <c r="L2572" s="110"/>
      <c r="M2572" s="111"/>
      <c r="N2572" s="109">
        <v>38</v>
      </c>
      <c r="O2572" s="109" t="s">
        <v>101</v>
      </c>
      <c r="P2572" s="109">
        <v>113</v>
      </c>
      <c r="Q2572" s="109">
        <v>0</v>
      </c>
      <c r="R2572" s="109">
        <v>200</v>
      </c>
      <c r="S2572" s="109">
        <v>200</v>
      </c>
      <c r="T2572" s="112" t="s">
        <v>88</v>
      </c>
      <c r="U2572" s="117"/>
      <c r="V2572" s="117"/>
      <c r="W2572" s="117"/>
      <c r="X2572" s="117"/>
      <c r="Y2572" s="117"/>
      <c r="Z2572" s="117"/>
      <c r="AA2572" s="117"/>
      <c r="AB2572" s="117"/>
      <c r="AC2572" s="117"/>
      <c r="AD2572" s="117"/>
      <c r="AE2572" s="124" t="s">
        <v>2083</v>
      </c>
      <c r="AF2572" s="117"/>
      <c r="AG2572" s="117"/>
      <c r="AH2572" s="117"/>
      <c r="AI2572" s="117"/>
      <c r="AJ2572" s="117"/>
      <c r="AK2572" s="117"/>
      <c r="AL2572" s="117"/>
      <c r="AM2572" s="117"/>
      <c r="AN2572" s="117"/>
      <c r="AO2572" s="112"/>
      <c r="AP2572" s="113">
        <v>0</v>
      </c>
      <c r="AQ2572" s="113" t="e">
        <f t="shared" si="1462"/>
        <v>#REF!</v>
      </c>
      <c r="AR2572" s="113" t="e">
        <f t="shared" si="1463"/>
        <v>#REF!</v>
      </c>
      <c r="AS2572" s="118">
        <v>0</v>
      </c>
      <c r="AT2572" s="118">
        <v>0</v>
      </c>
      <c r="AU2572" s="119">
        <f t="shared" si="1466"/>
        <v>4378.3999999999678</v>
      </c>
      <c r="AV2572" s="95" t="s">
        <v>146</v>
      </c>
    </row>
    <row r="2573" spans="2:48">
      <c r="B2573" s="122">
        <v>45796</v>
      </c>
      <c r="C2573" s="117" t="s">
        <v>138</v>
      </c>
      <c r="D2573" s="117"/>
      <c r="E2573" s="117"/>
      <c r="F2573" s="109" t="s">
        <v>100</v>
      </c>
      <c r="G2573" s="109"/>
      <c r="H2573" s="110"/>
      <c r="I2573" s="110"/>
      <c r="J2573" s="110"/>
      <c r="K2573" s="110"/>
      <c r="L2573" s="110"/>
      <c r="M2573" s="111"/>
      <c r="N2573" s="109">
        <v>38</v>
      </c>
      <c r="O2573" s="109" t="s">
        <v>101</v>
      </c>
      <c r="P2573" s="109">
        <v>113</v>
      </c>
      <c r="Q2573" s="109">
        <v>0</v>
      </c>
      <c r="R2573" s="109">
        <v>200</v>
      </c>
      <c r="S2573" s="109">
        <v>200</v>
      </c>
      <c r="T2573" s="112" t="s">
        <v>88</v>
      </c>
      <c r="U2573" s="117"/>
      <c r="V2573" s="117"/>
      <c r="W2573" s="117"/>
      <c r="X2573" s="117"/>
      <c r="Y2573" s="117"/>
      <c r="Z2573" s="117"/>
      <c r="AA2573" s="117"/>
      <c r="AB2573" s="117"/>
      <c r="AC2573" s="117"/>
      <c r="AD2573" s="117"/>
      <c r="AE2573" s="124"/>
      <c r="AF2573" s="117"/>
      <c r="AG2573" s="117"/>
      <c r="AH2573" s="117"/>
      <c r="AI2573" s="117"/>
      <c r="AJ2573" s="117"/>
      <c r="AK2573" s="117"/>
      <c r="AL2573" s="117"/>
      <c r="AM2573" s="117"/>
      <c r="AN2573" s="117"/>
      <c r="AO2573" s="112"/>
      <c r="AP2573" s="113">
        <v>0</v>
      </c>
      <c r="AQ2573" s="113" t="e">
        <f t="shared" si="1462"/>
        <v>#REF!</v>
      </c>
      <c r="AR2573" s="113" t="e">
        <f t="shared" si="1463"/>
        <v>#REF!</v>
      </c>
      <c r="AS2573" s="118">
        <v>0</v>
      </c>
      <c r="AT2573" s="118">
        <v>0</v>
      </c>
      <c r="AU2573" s="119">
        <f t="shared" si="1466"/>
        <v>4378.3999999999678</v>
      </c>
      <c r="AV2573" s="95" t="s">
        <v>147</v>
      </c>
    </row>
    <row r="2574" spans="2:48">
      <c r="B2574" s="122">
        <v>45796</v>
      </c>
      <c r="C2574" s="117" t="s">
        <v>138</v>
      </c>
      <c r="D2574" s="147"/>
      <c r="E2574" s="117"/>
      <c r="F2574" s="115" t="s">
        <v>135</v>
      </c>
      <c r="G2574" s="109"/>
      <c r="H2574" s="110"/>
      <c r="I2574" s="110"/>
      <c r="J2574" s="110"/>
      <c r="K2574" s="110"/>
      <c r="L2574" s="110"/>
      <c r="M2574" s="111"/>
      <c r="N2574" s="109">
        <v>6</v>
      </c>
      <c r="O2574" s="109" t="s">
        <v>92</v>
      </c>
      <c r="P2574" s="109">
        <v>30</v>
      </c>
      <c r="Q2574" s="109">
        <v>0</v>
      </c>
      <c r="R2574" s="109">
        <v>359</v>
      </c>
      <c r="S2574" s="109">
        <v>359</v>
      </c>
      <c r="T2574" s="117" t="s">
        <v>88</v>
      </c>
      <c r="U2574" s="117"/>
      <c r="V2574" s="117"/>
      <c r="W2574" s="117"/>
      <c r="X2574" s="117"/>
      <c r="Y2574" s="117"/>
      <c r="Z2574" s="117"/>
      <c r="AA2574" s="117"/>
      <c r="AB2574" s="117"/>
      <c r="AC2574" s="117"/>
      <c r="AD2574" s="117"/>
      <c r="AE2574" s="124"/>
      <c r="AF2574" s="117"/>
      <c r="AG2574" s="117"/>
      <c r="AH2574" s="117"/>
      <c r="AI2574" s="117"/>
      <c r="AJ2574" s="117"/>
      <c r="AK2574" s="117"/>
      <c r="AL2574" s="117"/>
      <c r="AM2574" s="117"/>
      <c r="AN2574" s="117"/>
      <c r="AO2574" s="112"/>
      <c r="AP2574" s="113">
        <f t="shared" ref="AP2574:AP2575" si="1467">IF(O2574="A",AP2573+AA2574/60,AP2573)</f>
        <v>0</v>
      </c>
      <c r="AQ2574" s="113" t="e">
        <f t="shared" si="1462"/>
        <v>#REF!</v>
      </c>
      <c r="AR2574" s="113" t="e">
        <f t="shared" si="1463"/>
        <v>#REF!</v>
      </c>
      <c r="AS2574" s="118">
        <v>0</v>
      </c>
      <c r="AT2574" s="118">
        <v>0</v>
      </c>
      <c r="AU2574" s="119">
        <f t="shared" si="1466"/>
        <v>4378.3999999999678</v>
      </c>
    </row>
    <row r="2575" spans="2:48">
      <c r="B2575" s="122">
        <v>45796</v>
      </c>
      <c r="C2575" s="117" t="s">
        <v>138</v>
      </c>
      <c r="D2575" s="117"/>
      <c r="E2575" s="117"/>
      <c r="F2575" s="109" t="s">
        <v>102</v>
      </c>
      <c r="G2575" s="109"/>
      <c r="H2575" s="110"/>
      <c r="I2575" s="110"/>
      <c r="J2575" s="110"/>
      <c r="K2575" s="110"/>
      <c r="L2575" s="110"/>
      <c r="M2575" s="111"/>
      <c r="N2575" s="109">
        <v>1</v>
      </c>
      <c r="O2575" s="109" t="s">
        <v>92</v>
      </c>
      <c r="P2575" s="109">
        <v>60</v>
      </c>
      <c r="Q2575" s="109">
        <v>0</v>
      </c>
      <c r="R2575" s="109">
        <v>359</v>
      </c>
      <c r="S2575" s="109">
        <v>359</v>
      </c>
      <c r="T2575" s="117" t="s">
        <v>88</v>
      </c>
      <c r="U2575" s="117"/>
      <c r="V2575" s="117"/>
      <c r="W2575" s="117"/>
      <c r="X2575" s="117"/>
      <c r="Y2575" s="117"/>
      <c r="Z2575" s="117"/>
      <c r="AA2575" s="117">
        <f t="shared" ref="AA2575" si="1468">P2575*60+Q2575</f>
        <v>3600</v>
      </c>
      <c r="AB2575" s="117"/>
      <c r="AC2575" s="117"/>
      <c r="AD2575" s="117"/>
      <c r="AE2575" s="124"/>
      <c r="AF2575" s="117"/>
      <c r="AG2575" s="117"/>
      <c r="AH2575" s="117"/>
      <c r="AI2575" s="117"/>
      <c r="AJ2575" s="117"/>
      <c r="AK2575" s="117"/>
      <c r="AL2575" s="117"/>
      <c r="AM2575" s="117"/>
      <c r="AN2575" s="117"/>
      <c r="AO2575" s="112"/>
      <c r="AP2575" s="113">
        <f t="shared" si="1467"/>
        <v>0</v>
      </c>
      <c r="AQ2575" s="113" t="e">
        <f t="shared" si="1462"/>
        <v>#REF!</v>
      </c>
      <c r="AR2575" s="113" t="e">
        <f t="shared" si="1463"/>
        <v>#REF!</v>
      </c>
      <c r="AS2575" s="118">
        <v>0</v>
      </c>
      <c r="AT2575" s="118">
        <v>0</v>
      </c>
      <c r="AU2575" s="119">
        <f t="shared" si="1466"/>
        <v>4438.3999999999678</v>
      </c>
    </row>
    <row r="2576" spans="2:48">
      <c r="B2576" s="122">
        <v>45796</v>
      </c>
      <c r="C2576" s="117" t="s">
        <v>138</v>
      </c>
      <c r="D2576" s="117"/>
      <c r="E2576" s="117"/>
      <c r="F2576" s="109" t="s">
        <v>103</v>
      </c>
      <c r="G2576" s="109"/>
      <c r="H2576" s="110"/>
      <c r="I2576" s="110"/>
      <c r="J2576" s="110"/>
      <c r="K2576" s="110"/>
      <c r="L2576" s="110"/>
      <c r="M2576" s="111"/>
      <c r="N2576" s="109">
        <v>6</v>
      </c>
      <c r="O2576" s="109" t="s">
        <v>91</v>
      </c>
      <c r="P2576" s="109">
        <v>30</v>
      </c>
      <c r="Q2576" s="109">
        <v>0</v>
      </c>
      <c r="R2576" s="109">
        <v>359</v>
      </c>
      <c r="S2576" s="109">
        <v>359</v>
      </c>
      <c r="T2576" s="117" t="s">
        <v>88</v>
      </c>
      <c r="U2576" s="117"/>
      <c r="V2576" s="117"/>
      <c r="W2576" s="117"/>
      <c r="X2576" s="117"/>
      <c r="Y2576" s="117"/>
      <c r="Z2576" s="117"/>
      <c r="AA2576" s="117"/>
      <c r="AB2576" s="117"/>
      <c r="AC2576" s="117"/>
      <c r="AD2576" s="117"/>
      <c r="AE2576" s="124"/>
      <c r="AF2576" s="117"/>
      <c r="AG2576" s="117"/>
      <c r="AH2576" s="117"/>
      <c r="AI2576" s="117"/>
      <c r="AJ2576" s="117"/>
      <c r="AK2576" s="117"/>
      <c r="AL2576" s="117"/>
      <c r="AM2576" s="117"/>
      <c r="AN2576" s="117"/>
      <c r="AO2576" s="112"/>
      <c r="AP2576" s="113">
        <v>0</v>
      </c>
      <c r="AQ2576" s="113" t="e">
        <f t="shared" si="1462"/>
        <v>#REF!</v>
      </c>
      <c r="AR2576" s="113" t="e">
        <f t="shared" si="1463"/>
        <v>#REF!</v>
      </c>
      <c r="AS2576" s="118">
        <v>0</v>
      </c>
      <c r="AT2576" s="118">
        <v>0</v>
      </c>
      <c r="AU2576" s="119">
        <f t="shared" si="1466"/>
        <v>4438.3999999999678</v>
      </c>
    </row>
    <row r="2577" spans="2:47">
      <c r="B2577" s="122">
        <v>45796</v>
      </c>
      <c r="C2577" s="117" t="s">
        <v>138</v>
      </c>
      <c r="D2577" s="117"/>
      <c r="E2577" s="117"/>
      <c r="F2577" s="109" t="s">
        <v>104</v>
      </c>
      <c r="G2577" s="109"/>
      <c r="H2577" s="110"/>
      <c r="I2577" s="110"/>
      <c r="J2577" s="110"/>
      <c r="K2577" s="110"/>
      <c r="L2577" s="110"/>
      <c r="M2577" s="111"/>
      <c r="N2577" s="109">
        <v>1</v>
      </c>
      <c r="O2577" s="109" t="s">
        <v>91</v>
      </c>
      <c r="P2577" s="109">
        <v>60</v>
      </c>
      <c r="Q2577" s="109">
        <v>0</v>
      </c>
      <c r="R2577" s="109">
        <v>359</v>
      </c>
      <c r="S2577" s="109">
        <v>359</v>
      </c>
      <c r="T2577" s="117" t="s">
        <v>88</v>
      </c>
      <c r="U2577" s="117"/>
      <c r="V2577" s="117"/>
      <c r="W2577" s="117"/>
      <c r="X2577" s="117"/>
      <c r="Y2577" s="117"/>
      <c r="Z2577" s="117"/>
      <c r="AA2577" s="117">
        <f t="shared" ref="AA2577:AA2581" si="1469">P2577*60+Q2577</f>
        <v>3600</v>
      </c>
      <c r="AB2577" s="117"/>
      <c r="AC2577" s="117"/>
      <c r="AD2577" s="117"/>
      <c r="AE2577" s="124"/>
      <c r="AF2577" s="117"/>
      <c r="AG2577" s="117"/>
      <c r="AH2577" s="117"/>
      <c r="AI2577" s="117"/>
      <c r="AJ2577" s="117"/>
      <c r="AK2577" s="117"/>
      <c r="AL2577" s="117"/>
      <c r="AM2577" s="117"/>
      <c r="AN2577" s="117"/>
      <c r="AO2577" s="112"/>
      <c r="AP2577" s="113">
        <v>0</v>
      </c>
      <c r="AQ2577" s="113" t="e">
        <f t="shared" si="1462"/>
        <v>#REF!</v>
      </c>
      <c r="AR2577" s="113" t="e">
        <f t="shared" si="1463"/>
        <v>#REF!</v>
      </c>
      <c r="AS2577" s="118">
        <v>0</v>
      </c>
      <c r="AT2577" s="118">
        <v>0</v>
      </c>
      <c r="AU2577" s="119">
        <f t="shared" si="1466"/>
        <v>4498.3999999999678</v>
      </c>
    </row>
    <row r="2578" spans="2:47">
      <c r="B2578" s="122">
        <v>45796</v>
      </c>
      <c r="C2578" s="117" t="s">
        <v>111</v>
      </c>
      <c r="D2578" s="117"/>
      <c r="E2578" s="117"/>
      <c r="F2578" s="109" t="s">
        <v>104</v>
      </c>
      <c r="G2578" s="109"/>
      <c r="H2578" s="110"/>
      <c r="I2578" s="110"/>
      <c r="J2578" s="110"/>
      <c r="K2578" s="110"/>
      <c r="L2578" s="110"/>
      <c r="M2578" s="111"/>
      <c r="N2578" s="109">
        <v>1</v>
      </c>
      <c r="O2578" s="109" t="s">
        <v>91</v>
      </c>
      <c r="P2578" s="109">
        <v>60</v>
      </c>
      <c r="Q2578" s="109">
        <v>0</v>
      </c>
      <c r="R2578" s="109">
        <v>359</v>
      </c>
      <c r="S2578" s="109">
        <v>359</v>
      </c>
      <c r="T2578" s="117" t="s">
        <v>88</v>
      </c>
      <c r="U2578" s="117"/>
      <c r="V2578" s="117"/>
      <c r="W2578" s="117"/>
      <c r="X2578" s="117"/>
      <c r="Y2578" s="117"/>
      <c r="Z2578" s="117"/>
      <c r="AA2578" s="117">
        <f t="shared" si="1469"/>
        <v>3600</v>
      </c>
      <c r="AB2578" s="117"/>
      <c r="AC2578" s="117"/>
      <c r="AD2578" s="117"/>
      <c r="AE2578" s="124"/>
      <c r="AF2578" s="117"/>
      <c r="AG2578" s="117"/>
      <c r="AH2578" s="117"/>
      <c r="AI2578" s="117"/>
      <c r="AJ2578" s="117"/>
      <c r="AK2578" s="117"/>
      <c r="AL2578" s="117"/>
      <c r="AM2578" s="117"/>
      <c r="AN2578" s="117"/>
      <c r="AO2578" s="112"/>
      <c r="AP2578" s="113">
        <v>0</v>
      </c>
      <c r="AQ2578" s="113" t="e">
        <f t="shared" si="1462"/>
        <v>#REF!</v>
      </c>
      <c r="AR2578" s="113" t="e">
        <f t="shared" si="1463"/>
        <v>#REF!</v>
      </c>
      <c r="AS2578" s="118">
        <v>0</v>
      </c>
      <c r="AT2578" s="118">
        <v>0</v>
      </c>
      <c r="AU2578" s="119">
        <f t="shared" si="1466"/>
        <v>4558.3999999999678</v>
      </c>
    </row>
    <row r="2579" spans="2:47">
      <c r="B2579" s="122">
        <v>45797</v>
      </c>
      <c r="C2579" s="117" t="s">
        <v>111</v>
      </c>
      <c r="D2579" s="117"/>
      <c r="E2579" s="117"/>
      <c r="F2579" s="109" t="s">
        <v>104</v>
      </c>
      <c r="G2579" s="109"/>
      <c r="H2579" s="110"/>
      <c r="I2579" s="110"/>
      <c r="J2579" s="110"/>
      <c r="K2579" s="110"/>
      <c r="L2579" s="110"/>
      <c r="M2579" s="111"/>
      <c r="N2579" s="109">
        <v>1</v>
      </c>
      <c r="O2579" s="109" t="s">
        <v>91</v>
      </c>
      <c r="P2579" s="109">
        <v>60</v>
      </c>
      <c r="Q2579" s="109">
        <v>0</v>
      </c>
      <c r="R2579" s="109">
        <v>359</v>
      </c>
      <c r="S2579" s="109">
        <v>359</v>
      </c>
      <c r="T2579" s="117" t="s">
        <v>88</v>
      </c>
      <c r="U2579" s="117"/>
      <c r="V2579" s="117"/>
      <c r="W2579" s="117"/>
      <c r="X2579" s="117"/>
      <c r="Y2579" s="117"/>
      <c r="Z2579" s="117"/>
      <c r="AA2579" s="117">
        <f t="shared" si="1469"/>
        <v>3600</v>
      </c>
      <c r="AB2579" s="117"/>
      <c r="AC2579" s="117"/>
      <c r="AD2579" s="117"/>
      <c r="AE2579" s="124"/>
      <c r="AF2579" s="117"/>
      <c r="AG2579" s="117"/>
      <c r="AH2579" s="117"/>
      <c r="AI2579" s="117"/>
      <c r="AJ2579" s="117"/>
      <c r="AK2579" s="117"/>
      <c r="AL2579" s="117"/>
      <c r="AM2579" s="117"/>
      <c r="AN2579" s="117"/>
      <c r="AO2579" s="112"/>
      <c r="AP2579" s="113">
        <v>0</v>
      </c>
      <c r="AQ2579" s="113" t="e">
        <f t="shared" si="1462"/>
        <v>#REF!</v>
      </c>
      <c r="AR2579" s="113" t="e">
        <f t="shared" si="1463"/>
        <v>#REF!</v>
      </c>
      <c r="AS2579" s="118">
        <v>0</v>
      </c>
      <c r="AT2579" s="118">
        <v>0</v>
      </c>
      <c r="AU2579" s="119">
        <f t="shared" si="1466"/>
        <v>4618.3999999999678</v>
      </c>
    </row>
    <row r="2580" spans="2:47">
      <c r="B2580" s="122">
        <v>45797</v>
      </c>
      <c r="C2580" s="117" t="s">
        <v>111</v>
      </c>
      <c r="D2580" s="117"/>
      <c r="E2580" s="117"/>
      <c r="F2580" s="109" t="s">
        <v>104</v>
      </c>
      <c r="G2580" s="109"/>
      <c r="H2580" s="110"/>
      <c r="I2580" s="110"/>
      <c r="J2580" s="110"/>
      <c r="K2580" s="110"/>
      <c r="L2580" s="110"/>
      <c r="M2580" s="111"/>
      <c r="N2580" s="109">
        <v>1</v>
      </c>
      <c r="O2580" s="109" t="s">
        <v>91</v>
      </c>
      <c r="P2580" s="109">
        <v>60</v>
      </c>
      <c r="Q2580" s="109">
        <v>0</v>
      </c>
      <c r="R2580" s="109">
        <v>359</v>
      </c>
      <c r="S2580" s="109">
        <v>359</v>
      </c>
      <c r="T2580" s="117" t="s">
        <v>88</v>
      </c>
      <c r="U2580" s="117"/>
      <c r="V2580" s="117"/>
      <c r="W2580" s="117"/>
      <c r="X2580" s="117"/>
      <c r="Y2580" s="117"/>
      <c r="Z2580" s="117"/>
      <c r="AA2580" s="117">
        <f t="shared" si="1469"/>
        <v>3600</v>
      </c>
      <c r="AB2580" s="117"/>
      <c r="AC2580" s="117"/>
      <c r="AD2580" s="117"/>
      <c r="AE2580" s="124"/>
      <c r="AF2580" s="117"/>
      <c r="AG2580" s="117"/>
      <c r="AH2580" s="117"/>
      <c r="AI2580" s="117"/>
      <c r="AJ2580" s="117"/>
      <c r="AK2580" s="117"/>
      <c r="AL2580" s="117"/>
      <c r="AM2580" s="117"/>
      <c r="AN2580" s="117"/>
      <c r="AO2580" s="112"/>
      <c r="AP2580" s="113">
        <v>0</v>
      </c>
      <c r="AQ2580" s="113" t="e">
        <f t="shared" si="1462"/>
        <v>#REF!</v>
      </c>
      <c r="AR2580" s="113" t="e">
        <f t="shared" si="1463"/>
        <v>#REF!</v>
      </c>
      <c r="AS2580" s="118">
        <v>0</v>
      </c>
      <c r="AT2580" s="118">
        <v>0</v>
      </c>
      <c r="AU2580" s="119">
        <f t="shared" si="1466"/>
        <v>4678.3999999999678</v>
      </c>
    </row>
    <row r="2581" spans="2:47">
      <c r="B2581" s="96">
        <v>45797</v>
      </c>
      <c r="C2581" s="82" t="s">
        <v>111</v>
      </c>
      <c r="D2581" s="82"/>
      <c r="E2581" s="82"/>
      <c r="F2581" s="130" t="s">
        <v>105</v>
      </c>
      <c r="G2581" s="130" t="s">
        <v>89</v>
      </c>
      <c r="H2581" s="133" t="s">
        <v>89</v>
      </c>
      <c r="I2581" s="133" t="s">
        <v>89</v>
      </c>
      <c r="J2581" s="133" t="s">
        <v>89</v>
      </c>
      <c r="K2581" s="133" t="s">
        <v>89</v>
      </c>
      <c r="L2581" s="133" t="s">
        <v>95</v>
      </c>
      <c r="M2581" s="134" t="s">
        <v>106</v>
      </c>
      <c r="N2581" s="114">
        <v>3</v>
      </c>
      <c r="O2581" s="82" t="s">
        <v>114</v>
      </c>
      <c r="P2581" s="130">
        <v>3</v>
      </c>
      <c r="Q2581" s="114">
        <v>44</v>
      </c>
      <c r="R2581" s="130">
        <v>338</v>
      </c>
      <c r="S2581" s="130">
        <v>338</v>
      </c>
      <c r="T2581" s="84" t="s">
        <v>127</v>
      </c>
      <c r="U2581" s="82"/>
      <c r="V2581" s="82"/>
      <c r="W2581" s="82"/>
      <c r="X2581" s="82"/>
      <c r="Y2581" s="82"/>
      <c r="Z2581" s="82"/>
      <c r="AA2581" s="82">
        <f t="shared" si="1469"/>
        <v>224</v>
      </c>
      <c r="AB2581" s="82"/>
      <c r="AC2581" s="82"/>
      <c r="AD2581" s="82">
        <v>111.6</v>
      </c>
      <c r="AE2581" s="120">
        <v>2.3895</v>
      </c>
      <c r="AF2581" s="82">
        <v>110.8</v>
      </c>
      <c r="AG2581" s="82">
        <v>97.3</v>
      </c>
      <c r="AH2581" s="132">
        <f>AF2581-AG2581</f>
        <v>13.5</v>
      </c>
      <c r="AI2581" s="82">
        <v>-1.9223699999999999</v>
      </c>
      <c r="AJ2581" s="82">
        <v>-0.55174000000000001</v>
      </c>
      <c r="AK2581" s="82">
        <v>-0.50834999999999997</v>
      </c>
      <c r="AL2581" s="82">
        <v>0.79291999999999996</v>
      </c>
      <c r="AM2581" s="136">
        <f>AJ2581-AI2581</f>
        <v>1.3706299999999998</v>
      </c>
      <c r="AN2581" s="136">
        <f>AL2581-AK2581</f>
        <v>1.3012699999999999</v>
      </c>
      <c r="AO2581" s="136">
        <f>AD2581/AA2581*60</f>
        <v>29.892857142857139</v>
      </c>
      <c r="AP2581" s="93">
        <f t="shared" ref="AP2581" si="1470">IF(O2581="A",AP2580+AA2581/60,AP2580)</f>
        <v>3.7333333333333334</v>
      </c>
      <c r="AQ2581" s="126" t="e">
        <f t="shared" si="1462"/>
        <v>#REF!</v>
      </c>
      <c r="AR2581" s="126" t="e">
        <f t="shared" si="1463"/>
        <v>#REF!</v>
      </c>
      <c r="AS2581" s="85">
        <f t="shared" ref="AS2581" si="1471">IF(O2581="3C",AS2580+AA2581/60,AS2580)</f>
        <v>0</v>
      </c>
      <c r="AT2581" s="85">
        <f t="shared" ref="AT2581" si="1472">AT2580+(AA2581/60)</f>
        <v>3.7333333333333334</v>
      </c>
      <c r="AU2581" s="125">
        <f t="shared" si="1466"/>
        <v>4682.1333333333014</v>
      </c>
    </row>
    <row r="2582" spans="2:47">
      <c r="B2582" s="96">
        <v>45796</v>
      </c>
      <c r="C2582" s="82" t="s">
        <v>115</v>
      </c>
      <c r="D2582" s="82" t="s">
        <v>99</v>
      </c>
      <c r="E2582" s="82" t="s">
        <v>3729</v>
      </c>
      <c r="F2582" s="84" t="s">
        <v>2455</v>
      </c>
      <c r="G2582" s="84" t="s">
        <v>2455</v>
      </c>
      <c r="H2582" s="84" t="s">
        <v>89</v>
      </c>
      <c r="I2582" s="84"/>
      <c r="J2582" s="84"/>
      <c r="K2582" s="84"/>
      <c r="L2582" s="84" t="s">
        <v>109</v>
      </c>
      <c r="M2582" s="84" t="s">
        <v>168</v>
      </c>
      <c r="N2582" s="84">
        <v>3</v>
      </c>
      <c r="O2582" s="84" t="s">
        <v>92</v>
      </c>
      <c r="P2582" s="84">
        <v>3</v>
      </c>
      <c r="Q2582" s="84">
        <v>44</v>
      </c>
      <c r="R2582" s="84">
        <v>338</v>
      </c>
      <c r="S2582" s="84">
        <v>338</v>
      </c>
      <c r="T2582" s="84" t="s">
        <v>88</v>
      </c>
      <c r="U2582" s="84"/>
      <c r="V2582" s="84"/>
      <c r="W2582" s="84"/>
      <c r="X2582" s="84"/>
      <c r="Y2582" s="84"/>
      <c r="Z2582" s="84"/>
      <c r="AA2582" s="82">
        <f t="shared" si="1460"/>
        <v>224</v>
      </c>
      <c r="AB2582" s="82">
        <v>112.9</v>
      </c>
      <c r="AC2582" s="82" t="s">
        <v>88</v>
      </c>
      <c r="AD2582" s="82"/>
      <c r="AE2582" s="120">
        <v>2.3919999999999999</v>
      </c>
      <c r="AF2582" s="82"/>
      <c r="AG2582" s="82"/>
      <c r="AH2582" s="82"/>
      <c r="AI2582" s="82"/>
      <c r="AJ2582" s="82"/>
      <c r="AK2582" s="82"/>
      <c r="AL2582" s="82"/>
      <c r="AM2582" s="82"/>
      <c r="AN2582" s="82"/>
      <c r="AO2582" s="87"/>
      <c r="AP2582" s="93">
        <f t="shared" si="1461"/>
        <v>3.7333333333333334</v>
      </c>
      <c r="AQ2582" s="126" t="e">
        <f t="shared" si="1462"/>
        <v>#REF!</v>
      </c>
      <c r="AR2582" s="126" t="e">
        <f t="shared" si="1463"/>
        <v>#REF!</v>
      </c>
      <c r="AS2582" s="85">
        <f t="shared" si="1464"/>
        <v>3.7333333333333334</v>
      </c>
      <c r="AT2582" s="85">
        <f t="shared" si="1465"/>
        <v>7.4666666666666668</v>
      </c>
      <c r="AU2582" s="125">
        <f t="shared" si="1466"/>
        <v>4685.866666666635</v>
      </c>
    </row>
    <row r="2583" spans="2:47">
      <c r="B2583" s="96">
        <v>45796</v>
      </c>
      <c r="C2583" s="82" t="s">
        <v>115</v>
      </c>
      <c r="D2583" s="82" t="s">
        <v>99</v>
      </c>
      <c r="E2583" s="82" t="s">
        <v>3729</v>
      </c>
      <c r="F2583" s="84" t="s">
        <v>2456</v>
      </c>
      <c r="G2583" s="84" t="s">
        <v>2456</v>
      </c>
      <c r="H2583" s="84" t="s">
        <v>89</v>
      </c>
      <c r="I2583" s="84"/>
      <c r="J2583" s="84"/>
      <c r="K2583" s="84"/>
      <c r="L2583" s="84" t="s">
        <v>109</v>
      </c>
      <c r="M2583" s="84" t="s">
        <v>168</v>
      </c>
      <c r="N2583" s="84">
        <v>3</v>
      </c>
      <c r="O2583" s="84" t="s">
        <v>92</v>
      </c>
      <c r="P2583" s="84">
        <v>3</v>
      </c>
      <c r="Q2583" s="84">
        <v>44</v>
      </c>
      <c r="R2583" s="84">
        <v>338</v>
      </c>
      <c r="S2583" s="84">
        <v>338</v>
      </c>
      <c r="T2583" s="84" t="s">
        <v>88</v>
      </c>
      <c r="U2583" s="84"/>
      <c r="V2583" s="84"/>
      <c r="W2583" s="84"/>
      <c r="X2583" s="84"/>
      <c r="Y2583" s="84"/>
      <c r="Z2583" s="84"/>
      <c r="AA2583" s="82">
        <f t="shared" si="1460"/>
        <v>224</v>
      </c>
      <c r="AB2583" s="82">
        <v>113.3</v>
      </c>
      <c r="AC2583" s="82" t="s">
        <v>88</v>
      </c>
      <c r="AD2583" s="82"/>
      <c r="AE2583" s="120">
        <v>2.3940000000000001</v>
      </c>
      <c r="AF2583" s="82"/>
      <c r="AG2583" s="82"/>
      <c r="AH2583" s="82"/>
      <c r="AI2583" s="82"/>
      <c r="AJ2583" s="82"/>
      <c r="AK2583" s="82"/>
      <c r="AL2583" s="82"/>
      <c r="AM2583" s="82"/>
      <c r="AN2583" s="82"/>
      <c r="AO2583" s="87"/>
      <c r="AP2583" s="93">
        <f t="shared" si="1461"/>
        <v>3.7333333333333334</v>
      </c>
      <c r="AQ2583" s="126" t="e">
        <f t="shared" si="1462"/>
        <v>#REF!</v>
      </c>
      <c r="AR2583" s="126" t="e">
        <f t="shared" si="1463"/>
        <v>#REF!</v>
      </c>
      <c r="AS2583" s="85">
        <f t="shared" si="1464"/>
        <v>7.4666666666666668</v>
      </c>
      <c r="AT2583" s="85">
        <f t="shared" si="1465"/>
        <v>11.2</v>
      </c>
      <c r="AU2583" s="125">
        <f t="shared" si="1466"/>
        <v>4689.5999999999685</v>
      </c>
    </row>
    <row r="2584" spans="2:47">
      <c r="B2584" s="96">
        <v>45796</v>
      </c>
      <c r="C2584" s="82" t="s">
        <v>115</v>
      </c>
      <c r="D2584" s="82" t="s">
        <v>99</v>
      </c>
      <c r="E2584" s="82" t="s">
        <v>3729</v>
      </c>
      <c r="F2584" s="84" t="s">
        <v>2457</v>
      </c>
      <c r="G2584" s="84" t="s">
        <v>2457</v>
      </c>
      <c r="H2584" s="84" t="s">
        <v>89</v>
      </c>
      <c r="I2584" s="84"/>
      <c r="J2584" s="84"/>
      <c r="K2584" s="84"/>
      <c r="L2584" s="84" t="s">
        <v>109</v>
      </c>
      <c r="M2584" s="84" t="s">
        <v>168</v>
      </c>
      <c r="N2584" s="84">
        <v>3</v>
      </c>
      <c r="O2584" s="84" t="s">
        <v>92</v>
      </c>
      <c r="P2584" s="84">
        <v>3</v>
      </c>
      <c r="Q2584" s="84">
        <v>44</v>
      </c>
      <c r="R2584" s="84">
        <v>338</v>
      </c>
      <c r="S2584" s="84">
        <v>338</v>
      </c>
      <c r="T2584" s="84" t="s">
        <v>88</v>
      </c>
      <c r="U2584" s="84"/>
      <c r="V2584" s="84"/>
      <c r="W2584" s="84"/>
      <c r="X2584" s="84"/>
      <c r="Y2584" s="84"/>
      <c r="Z2584" s="84"/>
      <c r="AA2584" s="82">
        <f t="shared" si="1460"/>
        <v>224</v>
      </c>
      <c r="AB2584" s="82">
        <v>112.5</v>
      </c>
      <c r="AC2584" s="82" t="s">
        <v>88</v>
      </c>
      <c r="AD2584" s="82"/>
      <c r="AE2584" s="120">
        <v>2.407</v>
      </c>
      <c r="AF2584" s="82"/>
      <c r="AG2584" s="82"/>
      <c r="AH2584" s="82"/>
      <c r="AI2584" s="82"/>
      <c r="AJ2584" s="82"/>
      <c r="AK2584" s="82"/>
      <c r="AL2584" s="82"/>
      <c r="AM2584" s="82"/>
      <c r="AN2584" s="82"/>
      <c r="AO2584" s="87"/>
      <c r="AP2584" s="93">
        <f t="shared" si="1461"/>
        <v>3.7333333333333334</v>
      </c>
      <c r="AQ2584" s="126" t="e">
        <f t="shared" si="1462"/>
        <v>#REF!</v>
      </c>
      <c r="AR2584" s="126" t="e">
        <f t="shared" si="1463"/>
        <v>#REF!</v>
      </c>
      <c r="AS2584" s="85">
        <f t="shared" si="1464"/>
        <v>11.2</v>
      </c>
      <c r="AT2584" s="85">
        <f t="shared" si="1465"/>
        <v>14.933333333333334</v>
      </c>
      <c r="AU2584" s="125">
        <f t="shared" si="1466"/>
        <v>4693.3333333333021</v>
      </c>
    </row>
    <row r="2585" spans="2:47">
      <c r="B2585" s="96">
        <v>45796</v>
      </c>
      <c r="C2585" s="82" t="s">
        <v>115</v>
      </c>
      <c r="D2585" s="82" t="s">
        <v>99</v>
      </c>
      <c r="E2585" s="82" t="s">
        <v>3729</v>
      </c>
      <c r="F2585" s="84" t="s">
        <v>2458</v>
      </c>
      <c r="G2585" s="84" t="s">
        <v>2458</v>
      </c>
      <c r="H2585" s="84" t="s">
        <v>89</v>
      </c>
      <c r="I2585" s="84"/>
      <c r="J2585" s="84"/>
      <c r="K2585" s="84"/>
      <c r="L2585" s="84" t="s">
        <v>109</v>
      </c>
      <c r="M2585" s="84" t="s">
        <v>168</v>
      </c>
      <c r="N2585" s="84">
        <v>3</v>
      </c>
      <c r="O2585" s="84" t="s">
        <v>92</v>
      </c>
      <c r="P2585" s="84">
        <v>3</v>
      </c>
      <c r="Q2585" s="84">
        <v>44</v>
      </c>
      <c r="R2585" s="84">
        <v>338</v>
      </c>
      <c r="S2585" s="84">
        <v>338</v>
      </c>
      <c r="T2585" s="84" t="s">
        <v>88</v>
      </c>
      <c r="U2585" s="84"/>
      <c r="V2585" s="84"/>
      <c r="W2585" s="84"/>
      <c r="X2585" s="84"/>
      <c r="Y2585" s="84"/>
      <c r="Z2585" s="84"/>
      <c r="AA2585" s="82">
        <f t="shared" si="1460"/>
        <v>224</v>
      </c>
      <c r="AB2585" s="82">
        <v>97.9</v>
      </c>
      <c r="AC2585" s="82" t="s">
        <v>88</v>
      </c>
      <c r="AD2585" s="82"/>
      <c r="AE2585" s="120">
        <v>2.3540000000000001</v>
      </c>
      <c r="AF2585" s="82"/>
      <c r="AG2585" s="82"/>
      <c r="AH2585" s="82"/>
      <c r="AI2585" s="82"/>
      <c r="AJ2585" s="82"/>
      <c r="AK2585" s="82"/>
      <c r="AL2585" s="82"/>
      <c r="AM2585" s="82"/>
      <c r="AN2585" s="82"/>
      <c r="AO2585" s="87"/>
      <c r="AP2585" s="93">
        <f t="shared" si="1461"/>
        <v>3.7333333333333334</v>
      </c>
      <c r="AQ2585" s="126" t="e">
        <f t="shared" si="1462"/>
        <v>#REF!</v>
      </c>
      <c r="AR2585" s="126" t="e">
        <f t="shared" si="1463"/>
        <v>#REF!</v>
      </c>
      <c r="AS2585" s="85">
        <f t="shared" si="1464"/>
        <v>14.933333333333334</v>
      </c>
      <c r="AT2585" s="85">
        <f t="shared" si="1465"/>
        <v>18.666666666666668</v>
      </c>
      <c r="AU2585" s="125">
        <f t="shared" si="1466"/>
        <v>4697.0666666666357</v>
      </c>
    </row>
    <row r="2586" spans="2:47">
      <c r="B2586" s="96">
        <v>45796</v>
      </c>
      <c r="C2586" s="82" t="s">
        <v>115</v>
      </c>
      <c r="D2586" s="82" t="s">
        <v>99</v>
      </c>
      <c r="E2586" s="82" t="s">
        <v>3729</v>
      </c>
      <c r="F2586" s="84" t="s">
        <v>2459</v>
      </c>
      <c r="G2586" s="84" t="s">
        <v>2459</v>
      </c>
      <c r="H2586" s="84" t="s">
        <v>89</v>
      </c>
      <c r="I2586" s="84"/>
      <c r="J2586" s="84"/>
      <c r="K2586" s="84"/>
      <c r="L2586" s="84" t="s">
        <v>109</v>
      </c>
      <c r="M2586" s="84" t="s">
        <v>168</v>
      </c>
      <c r="N2586" s="84">
        <v>3</v>
      </c>
      <c r="O2586" s="84" t="s">
        <v>92</v>
      </c>
      <c r="P2586" s="84">
        <v>3</v>
      </c>
      <c r="Q2586" s="84">
        <v>44</v>
      </c>
      <c r="R2586" s="84">
        <v>338</v>
      </c>
      <c r="S2586" s="84">
        <v>338</v>
      </c>
      <c r="T2586" s="84" t="s">
        <v>88</v>
      </c>
      <c r="U2586" s="84"/>
      <c r="V2586" s="84"/>
      <c r="W2586" s="84"/>
      <c r="X2586" s="84"/>
      <c r="Y2586" s="84"/>
      <c r="Z2586" s="84"/>
      <c r="AA2586" s="82">
        <f t="shared" si="1460"/>
        <v>224</v>
      </c>
      <c r="AB2586" s="82">
        <v>114.2</v>
      </c>
      <c r="AC2586" s="82" t="s">
        <v>88</v>
      </c>
      <c r="AD2586" s="82"/>
      <c r="AE2586" s="120">
        <v>2.39</v>
      </c>
      <c r="AF2586" s="82"/>
      <c r="AG2586" s="82"/>
      <c r="AH2586" s="82"/>
      <c r="AI2586" s="82"/>
      <c r="AJ2586" s="82"/>
      <c r="AK2586" s="82"/>
      <c r="AL2586" s="82"/>
      <c r="AM2586" s="82"/>
      <c r="AN2586" s="82"/>
      <c r="AO2586" s="87"/>
      <c r="AP2586" s="93">
        <f t="shared" si="1461"/>
        <v>3.7333333333333334</v>
      </c>
      <c r="AQ2586" s="126" t="e">
        <f t="shared" si="1462"/>
        <v>#REF!</v>
      </c>
      <c r="AR2586" s="126" t="e">
        <f t="shared" si="1463"/>
        <v>#REF!</v>
      </c>
      <c r="AS2586" s="85">
        <f t="shared" si="1464"/>
        <v>18.666666666666668</v>
      </c>
      <c r="AT2586" s="85">
        <f t="shared" si="1465"/>
        <v>22.400000000000002</v>
      </c>
      <c r="AU2586" s="125">
        <f t="shared" si="1466"/>
        <v>4700.7999999999693</v>
      </c>
    </row>
    <row r="2587" spans="2:47">
      <c r="B2587" s="96">
        <v>45796</v>
      </c>
      <c r="C2587" s="82" t="s">
        <v>115</v>
      </c>
      <c r="D2587" s="82" t="s">
        <v>99</v>
      </c>
      <c r="E2587" s="82" t="s">
        <v>3729</v>
      </c>
      <c r="F2587" s="84" t="s">
        <v>2460</v>
      </c>
      <c r="G2587" s="84" t="s">
        <v>2460</v>
      </c>
      <c r="H2587" s="84" t="s">
        <v>89</v>
      </c>
      <c r="I2587" s="84"/>
      <c r="J2587" s="84"/>
      <c r="K2587" s="84"/>
      <c r="L2587" s="84" t="s">
        <v>109</v>
      </c>
      <c r="M2587" s="84" t="s">
        <v>168</v>
      </c>
      <c r="N2587" s="84">
        <v>3</v>
      </c>
      <c r="O2587" s="84" t="s">
        <v>92</v>
      </c>
      <c r="P2587" s="84">
        <v>3</v>
      </c>
      <c r="Q2587" s="84">
        <v>44</v>
      </c>
      <c r="R2587" s="84">
        <v>338</v>
      </c>
      <c r="S2587" s="84">
        <v>338</v>
      </c>
      <c r="T2587" s="84" t="s">
        <v>88</v>
      </c>
      <c r="U2587" s="84"/>
      <c r="V2587" s="84"/>
      <c r="W2587" s="84"/>
      <c r="X2587" s="84"/>
      <c r="Y2587" s="84"/>
      <c r="Z2587" s="84"/>
      <c r="AA2587" s="82">
        <f t="shared" si="1460"/>
        <v>224</v>
      </c>
      <c r="AB2587" s="82">
        <v>97</v>
      </c>
      <c r="AC2587" s="82" t="s">
        <v>88</v>
      </c>
      <c r="AD2587" s="82"/>
      <c r="AE2587" s="120">
        <v>2.3519999999999999</v>
      </c>
      <c r="AF2587" s="82"/>
      <c r="AG2587" s="82"/>
      <c r="AH2587" s="82"/>
      <c r="AI2587" s="82"/>
      <c r="AJ2587" s="82"/>
      <c r="AK2587" s="82"/>
      <c r="AL2587" s="82"/>
      <c r="AM2587" s="82"/>
      <c r="AN2587" s="82"/>
      <c r="AO2587" s="87"/>
      <c r="AP2587" s="93">
        <f t="shared" si="1461"/>
        <v>3.7333333333333334</v>
      </c>
      <c r="AQ2587" s="126" t="e">
        <f t="shared" si="1462"/>
        <v>#REF!</v>
      </c>
      <c r="AR2587" s="126" t="e">
        <f t="shared" si="1463"/>
        <v>#REF!</v>
      </c>
      <c r="AS2587" s="85">
        <f t="shared" si="1464"/>
        <v>22.400000000000002</v>
      </c>
      <c r="AT2587" s="85">
        <f t="shared" si="1465"/>
        <v>26.133333333333336</v>
      </c>
      <c r="AU2587" s="125">
        <f t="shared" si="1466"/>
        <v>4704.5333333333028</v>
      </c>
    </row>
    <row r="2588" spans="2:47">
      <c r="B2588" s="96">
        <v>45796</v>
      </c>
      <c r="C2588" s="82" t="s">
        <v>115</v>
      </c>
      <c r="D2588" s="82" t="s">
        <v>99</v>
      </c>
      <c r="E2588" s="82" t="s">
        <v>3729</v>
      </c>
      <c r="F2588" s="84" t="s">
        <v>2461</v>
      </c>
      <c r="G2588" s="84" t="s">
        <v>2461</v>
      </c>
      <c r="H2588" s="84" t="s">
        <v>89</v>
      </c>
      <c r="I2588" s="84"/>
      <c r="J2588" s="84"/>
      <c r="K2588" s="84"/>
      <c r="L2588" s="84" t="s">
        <v>109</v>
      </c>
      <c r="M2588" s="84" t="s">
        <v>168</v>
      </c>
      <c r="N2588" s="84">
        <v>3</v>
      </c>
      <c r="O2588" s="84" t="s">
        <v>92</v>
      </c>
      <c r="P2588" s="84">
        <v>3</v>
      </c>
      <c r="Q2588" s="84">
        <v>44</v>
      </c>
      <c r="R2588" s="84">
        <v>338</v>
      </c>
      <c r="S2588" s="84">
        <v>338</v>
      </c>
      <c r="T2588" s="84" t="s">
        <v>88</v>
      </c>
      <c r="U2588" s="84"/>
      <c r="V2588" s="84"/>
      <c r="W2588" s="84"/>
      <c r="X2588" s="84"/>
      <c r="Y2588" s="84"/>
      <c r="Z2588" s="84"/>
      <c r="AA2588" s="82">
        <f t="shared" si="1460"/>
        <v>224</v>
      </c>
      <c r="AB2588" s="82">
        <v>113.7</v>
      </c>
      <c r="AC2588" s="82" t="s">
        <v>88</v>
      </c>
      <c r="AD2588" s="82"/>
      <c r="AE2588" s="120">
        <v>2.3929999999999998</v>
      </c>
      <c r="AF2588" s="82"/>
      <c r="AG2588" s="82"/>
      <c r="AH2588" s="82"/>
      <c r="AI2588" s="82"/>
      <c r="AJ2588" s="82"/>
      <c r="AK2588" s="82"/>
      <c r="AL2588" s="82"/>
      <c r="AM2588" s="82"/>
      <c r="AN2588" s="82"/>
      <c r="AO2588" s="87"/>
      <c r="AP2588" s="93">
        <f t="shared" si="1461"/>
        <v>3.7333333333333334</v>
      </c>
      <c r="AQ2588" s="126" t="e">
        <f t="shared" si="1462"/>
        <v>#REF!</v>
      </c>
      <c r="AR2588" s="126" t="e">
        <f t="shared" si="1463"/>
        <v>#REF!</v>
      </c>
      <c r="AS2588" s="85">
        <f t="shared" si="1464"/>
        <v>26.133333333333336</v>
      </c>
      <c r="AT2588" s="85">
        <f t="shared" si="1465"/>
        <v>29.866666666666671</v>
      </c>
      <c r="AU2588" s="125">
        <f t="shared" si="1466"/>
        <v>4708.2666666666364</v>
      </c>
    </row>
    <row r="2589" spans="2:47">
      <c r="B2589" s="96">
        <v>45797</v>
      </c>
      <c r="C2589" s="82" t="s">
        <v>1292</v>
      </c>
      <c r="D2589" s="82" t="s">
        <v>99</v>
      </c>
      <c r="E2589" s="82" t="s">
        <v>3729</v>
      </c>
      <c r="F2589" s="84" t="s">
        <v>2462</v>
      </c>
      <c r="G2589" s="84" t="s">
        <v>2462</v>
      </c>
      <c r="H2589" s="84" t="s">
        <v>89</v>
      </c>
      <c r="I2589" s="84"/>
      <c r="J2589" s="84"/>
      <c r="K2589" s="84"/>
      <c r="L2589" s="84" t="s">
        <v>109</v>
      </c>
      <c r="M2589" s="84" t="s">
        <v>168</v>
      </c>
      <c r="N2589" s="84">
        <v>3</v>
      </c>
      <c r="O2589" s="84" t="s">
        <v>92</v>
      </c>
      <c r="P2589" s="84">
        <v>3</v>
      </c>
      <c r="Q2589" s="84">
        <v>44</v>
      </c>
      <c r="R2589" s="84">
        <v>338</v>
      </c>
      <c r="S2589" s="84">
        <v>338</v>
      </c>
      <c r="T2589" s="84" t="s">
        <v>88</v>
      </c>
      <c r="U2589" s="84"/>
      <c r="V2589" s="84"/>
      <c r="W2589" s="84"/>
      <c r="X2589" s="84"/>
      <c r="Y2589" s="84"/>
      <c r="Z2589" s="84"/>
      <c r="AA2589" s="82">
        <f t="shared" si="1460"/>
        <v>224</v>
      </c>
      <c r="AB2589" s="82">
        <v>113.9</v>
      </c>
      <c r="AC2589" s="82" t="s">
        <v>88</v>
      </c>
      <c r="AD2589" s="82"/>
      <c r="AE2589" s="120">
        <v>2.391</v>
      </c>
      <c r="AF2589" s="82"/>
      <c r="AG2589" s="82"/>
      <c r="AH2589" s="82"/>
      <c r="AI2589" s="82"/>
      <c r="AJ2589" s="82"/>
      <c r="AK2589" s="82"/>
      <c r="AL2589" s="82"/>
      <c r="AM2589" s="82"/>
      <c r="AN2589" s="82"/>
      <c r="AO2589" s="87"/>
      <c r="AP2589" s="93">
        <f t="shared" si="1461"/>
        <v>3.7333333333333334</v>
      </c>
      <c r="AQ2589" s="126" t="e">
        <f t="shared" si="1462"/>
        <v>#REF!</v>
      </c>
      <c r="AR2589" s="126" t="e">
        <f t="shared" si="1463"/>
        <v>#REF!</v>
      </c>
      <c r="AS2589" s="85">
        <f t="shared" si="1464"/>
        <v>29.866666666666671</v>
      </c>
      <c r="AT2589" s="85">
        <f t="shared" si="1465"/>
        <v>33.6</v>
      </c>
      <c r="AU2589" s="125">
        <f t="shared" si="1466"/>
        <v>4711.99999999997</v>
      </c>
    </row>
    <row r="2590" spans="2:47">
      <c r="B2590" s="96">
        <v>45797</v>
      </c>
      <c r="C2590" s="82" t="s">
        <v>1292</v>
      </c>
      <c r="D2590" s="82" t="s">
        <v>99</v>
      </c>
      <c r="E2590" s="82" t="s">
        <v>3729</v>
      </c>
      <c r="F2590" s="84" t="s">
        <v>2463</v>
      </c>
      <c r="G2590" s="84" t="s">
        <v>2463</v>
      </c>
      <c r="H2590" s="84" t="s">
        <v>89</v>
      </c>
      <c r="I2590" s="84"/>
      <c r="J2590" s="84"/>
      <c r="K2590" s="84"/>
      <c r="L2590" s="84" t="s">
        <v>109</v>
      </c>
      <c r="M2590" s="84" t="s">
        <v>168</v>
      </c>
      <c r="N2590" s="84">
        <v>3</v>
      </c>
      <c r="O2590" s="84" t="s">
        <v>92</v>
      </c>
      <c r="P2590" s="84">
        <v>3</v>
      </c>
      <c r="Q2590" s="84">
        <v>44</v>
      </c>
      <c r="R2590" s="84">
        <v>338</v>
      </c>
      <c r="S2590" s="84">
        <v>338</v>
      </c>
      <c r="T2590" s="84" t="s">
        <v>88</v>
      </c>
      <c r="U2590" s="84"/>
      <c r="V2590" s="84"/>
      <c r="W2590" s="84"/>
      <c r="X2590" s="84"/>
      <c r="Y2590" s="84"/>
      <c r="Z2590" s="84"/>
      <c r="AA2590" s="82">
        <f t="shared" si="1460"/>
        <v>224</v>
      </c>
      <c r="AB2590" s="82">
        <v>113.1</v>
      </c>
      <c r="AC2590" s="82" t="s">
        <v>88</v>
      </c>
      <c r="AD2590" s="82"/>
      <c r="AE2590" s="120">
        <v>2.3849999999999998</v>
      </c>
      <c r="AF2590" s="82"/>
      <c r="AG2590" s="82"/>
      <c r="AH2590" s="82"/>
      <c r="AI2590" s="82"/>
      <c r="AJ2590" s="82"/>
      <c r="AK2590" s="82"/>
      <c r="AL2590" s="82"/>
      <c r="AM2590" s="82"/>
      <c r="AN2590" s="82"/>
      <c r="AO2590" s="87"/>
      <c r="AP2590" s="93">
        <f t="shared" si="1461"/>
        <v>3.7333333333333334</v>
      </c>
      <c r="AQ2590" s="126" t="e">
        <f t="shared" si="1462"/>
        <v>#REF!</v>
      </c>
      <c r="AR2590" s="126" t="e">
        <f t="shared" si="1463"/>
        <v>#REF!</v>
      </c>
      <c r="AS2590" s="85">
        <f t="shared" si="1464"/>
        <v>33.6</v>
      </c>
      <c r="AT2590" s="85">
        <f t="shared" si="1465"/>
        <v>37.333333333333336</v>
      </c>
      <c r="AU2590" s="125">
        <f t="shared" si="1466"/>
        <v>4715.7333333333036</v>
      </c>
    </row>
    <row r="2591" spans="2:47">
      <c r="B2591" s="96">
        <v>45797</v>
      </c>
      <c r="C2591" s="82" t="s">
        <v>1292</v>
      </c>
      <c r="D2591" s="82" t="s">
        <v>99</v>
      </c>
      <c r="E2591" s="82" t="s">
        <v>3729</v>
      </c>
      <c r="F2591" s="84" t="s">
        <v>2464</v>
      </c>
      <c r="G2591" s="84" t="s">
        <v>2464</v>
      </c>
      <c r="H2591" s="84" t="s">
        <v>89</v>
      </c>
      <c r="I2591" s="84"/>
      <c r="J2591" s="84"/>
      <c r="K2591" s="84"/>
      <c r="L2591" s="84" t="s">
        <v>109</v>
      </c>
      <c r="M2591" s="84" t="s">
        <v>168</v>
      </c>
      <c r="N2591" s="84">
        <v>3</v>
      </c>
      <c r="O2591" s="84" t="s">
        <v>92</v>
      </c>
      <c r="P2591" s="84">
        <v>3</v>
      </c>
      <c r="Q2591" s="84">
        <v>44</v>
      </c>
      <c r="R2591" s="84">
        <v>338</v>
      </c>
      <c r="S2591" s="84">
        <v>338</v>
      </c>
      <c r="T2591" s="84" t="s">
        <v>88</v>
      </c>
      <c r="U2591" s="84"/>
      <c r="V2591" s="84"/>
      <c r="W2591" s="84"/>
      <c r="X2591" s="84"/>
      <c r="Y2591" s="84"/>
      <c r="Z2591" s="84"/>
      <c r="AA2591" s="82">
        <f t="shared" si="1460"/>
        <v>224</v>
      </c>
      <c r="AB2591" s="82">
        <v>98</v>
      </c>
      <c r="AC2591" s="82" t="s">
        <v>88</v>
      </c>
      <c r="AD2591" s="82"/>
      <c r="AE2591" s="120">
        <v>2.3570000000000002</v>
      </c>
      <c r="AF2591" s="82"/>
      <c r="AG2591" s="82"/>
      <c r="AH2591" s="82"/>
      <c r="AI2591" s="82"/>
      <c r="AJ2591" s="82"/>
      <c r="AK2591" s="82"/>
      <c r="AL2591" s="82"/>
      <c r="AM2591" s="82"/>
      <c r="AN2591" s="82"/>
      <c r="AO2591" s="87"/>
      <c r="AP2591" s="93">
        <f t="shared" si="1461"/>
        <v>3.7333333333333334</v>
      </c>
      <c r="AQ2591" s="126" t="e">
        <f t="shared" si="1462"/>
        <v>#REF!</v>
      </c>
      <c r="AR2591" s="126" t="e">
        <f t="shared" si="1463"/>
        <v>#REF!</v>
      </c>
      <c r="AS2591" s="85">
        <f t="shared" si="1464"/>
        <v>37.333333333333336</v>
      </c>
      <c r="AT2591" s="85">
        <f t="shared" si="1465"/>
        <v>41.06666666666667</v>
      </c>
      <c r="AU2591" s="125">
        <f t="shared" si="1466"/>
        <v>4719.4666666666371</v>
      </c>
    </row>
    <row r="2592" spans="2:47">
      <c r="B2592" s="96">
        <v>45797</v>
      </c>
      <c r="C2592" s="82" t="s">
        <v>1292</v>
      </c>
      <c r="D2592" s="82" t="s">
        <v>99</v>
      </c>
      <c r="E2592" s="82" t="s">
        <v>3729</v>
      </c>
      <c r="F2592" s="84" t="s">
        <v>2465</v>
      </c>
      <c r="G2592" s="84" t="s">
        <v>2465</v>
      </c>
      <c r="H2592" s="84" t="s">
        <v>89</v>
      </c>
      <c r="I2592" s="84"/>
      <c r="J2592" s="84"/>
      <c r="K2592" s="84"/>
      <c r="L2592" s="84" t="s">
        <v>109</v>
      </c>
      <c r="M2592" s="84" t="s">
        <v>168</v>
      </c>
      <c r="N2592" s="84">
        <v>3</v>
      </c>
      <c r="O2592" s="84" t="s">
        <v>92</v>
      </c>
      <c r="P2592" s="84">
        <v>3</v>
      </c>
      <c r="Q2592" s="84">
        <v>44</v>
      </c>
      <c r="R2592" s="84">
        <v>338</v>
      </c>
      <c r="S2592" s="84">
        <v>338</v>
      </c>
      <c r="T2592" s="84" t="s">
        <v>88</v>
      </c>
      <c r="U2592" s="84"/>
      <c r="V2592" s="84"/>
      <c r="W2592" s="84"/>
      <c r="X2592" s="84"/>
      <c r="Y2592" s="84"/>
      <c r="Z2592" s="84"/>
      <c r="AA2592" s="82">
        <f t="shared" si="1460"/>
        <v>224</v>
      </c>
      <c r="AB2592" s="82">
        <v>113.3</v>
      </c>
      <c r="AC2592" s="82" t="s">
        <v>88</v>
      </c>
      <c r="AD2592" s="82"/>
      <c r="AE2592" s="120">
        <v>2.387</v>
      </c>
      <c r="AF2592" s="82"/>
      <c r="AG2592" s="82"/>
      <c r="AH2592" s="82"/>
      <c r="AI2592" s="82"/>
      <c r="AJ2592" s="82"/>
      <c r="AK2592" s="82"/>
      <c r="AL2592" s="82"/>
      <c r="AM2592" s="82"/>
      <c r="AN2592" s="82"/>
      <c r="AO2592" s="87"/>
      <c r="AP2592" s="93">
        <f t="shared" si="1461"/>
        <v>3.7333333333333334</v>
      </c>
      <c r="AQ2592" s="126" t="e">
        <f t="shared" si="1462"/>
        <v>#REF!</v>
      </c>
      <c r="AR2592" s="126" t="e">
        <f t="shared" si="1463"/>
        <v>#REF!</v>
      </c>
      <c r="AS2592" s="85">
        <f t="shared" si="1464"/>
        <v>41.06666666666667</v>
      </c>
      <c r="AT2592" s="85">
        <f t="shared" si="1465"/>
        <v>44.800000000000004</v>
      </c>
      <c r="AU2592" s="125">
        <f t="shared" si="1466"/>
        <v>4723.1999999999707</v>
      </c>
    </row>
    <row r="2593" spans="2:47">
      <c r="B2593" s="96">
        <v>45797</v>
      </c>
      <c r="C2593" s="82" t="s">
        <v>1292</v>
      </c>
      <c r="D2593" s="82" t="s">
        <v>116</v>
      </c>
      <c r="E2593" s="82" t="s">
        <v>3729</v>
      </c>
      <c r="F2593" s="84" t="s">
        <v>2466</v>
      </c>
      <c r="G2593" s="84" t="s">
        <v>2466</v>
      </c>
      <c r="H2593" s="84" t="s">
        <v>89</v>
      </c>
      <c r="I2593" s="84"/>
      <c r="J2593" s="84"/>
      <c r="K2593" s="84"/>
      <c r="L2593" s="84" t="s">
        <v>109</v>
      </c>
      <c r="M2593" s="84" t="s">
        <v>168</v>
      </c>
      <c r="N2593" s="84">
        <v>3</v>
      </c>
      <c r="O2593" s="84" t="s">
        <v>92</v>
      </c>
      <c r="P2593" s="84">
        <v>3</v>
      </c>
      <c r="Q2593" s="84">
        <v>44</v>
      </c>
      <c r="R2593" s="84">
        <v>338</v>
      </c>
      <c r="S2593" s="84">
        <v>338</v>
      </c>
      <c r="T2593" s="84" t="s">
        <v>88</v>
      </c>
      <c r="U2593" s="84"/>
      <c r="V2593" s="84"/>
      <c r="W2593" s="84"/>
      <c r="X2593" s="84"/>
      <c r="Y2593" s="84"/>
      <c r="Z2593" s="84"/>
      <c r="AA2593" s="82">
        <f t="shared" si="1460"/>
        <v>224</v>
      </c>
      <c r="AB2593" s="82">
        <v>114</v>
      </c>
      <c r="AC2593" s="82" t="s">
        <v>88</v>
      </c>
      <c r="AD2593" s="82"/>
      <c r="AE2593" s="120">
        <v>2.3860000000000001</v>
      </c>
      <c r="AF2593" s="82"/>
      <c r="AG2593" s="82"/>
      <c r="AH2593" s="82"/>
      <c r="AI2593" s="82"/>
      <c r="AJ2593" s="82"/>
      <c r="AK2593" s="82"/>
      <c r="AL2593" s="82"/>
      <c r="AM2593" s="82"/>
      <c r="AN2593" s="82"/>
      <c r="AO2593" s="87"/>
      <c r="AP2593" s="93">
        <f t="shared" si="1461"/>
        <v>3.7333333333333334</v>
      </c>
      <c r="AQ2593" s="126" t="e">
        <f t="shared" si="1462"/>
        <v>#REF!</v>
      </c>
      <c r="AR2593" s="126" t="e">
        <f t="shared" si="1463"/>
        <v>#REF!</v>
      </c>
      <c r="AS2593" s="85">
        <f t="shared" si="1464"/>
        <v>44.800000000000004</v>
      </c>
      <c r="AT2593" s="85">
        <f t="shared" si="1465"/>
        <v>48.533333333333339</v>
      </c>
      <c r="AU2593" s="125">
        <f t="shared" si="1466"/>
        <v>4726.9333333333043</v>
      </c>
    </row>
    <row r="2594" spans="2:47">
      <c r="B2594" s="96">
        <v>45797</v>
      </c>
      <c r="C2594" s="82" t="s">
        <v>1292</v>
      </c>
      <c r="D2594" s="82" t="s">
        <v>116</v>
      </c>
      <c r="E2594" s="82" t="s">
        <v>3729</v>
      </c>
      <c r="F2594" s="84" t="s">
        <v>2467</v>
      </c>
      <c r="G2594" s="84" t="s">
        <v>2467</v>
      </c>
      <c r="H2594" s="84" t="s">
        <v>89</v>
      </c>
      <c r="I2594" s="84"/>
      <c r="J2594" s="84"/>
      <c r="K2594" s="84"/>
      <c r="L2594" s="84" t="s">
        <v>109</v>
      </c>
      <c r="M2594" s="84" t="s">
        <v>168</v>
      </c>
      <c r="N2594" s="84">
        <v>3</v>
      </c>
      <c r="O2594" s="84" t="s">
        <v>92</v>
      </c>
      <c r="P2594" s="84">
        <v>3</v>
      </c>
      <c r="Q2594" s="84">
        <v>44</v>
      </c>
      <c r="R2594" s="84">
        <v>338</v>
      </c>
      <c r="S2594" s="84">
        <v>338</v>
      </c>
      <c r="T2594" s="84" t="s">
        <v>88</v>
      </c>
      <c r="U2594" s="84"/>
      <c r="V2594" s="84"/>
      <c r="W2594" s="84"/>
      <c r="X2594" s="84"/>
      <c r="Y2594" s="84"/>
      <c r="Z2594" s="84"/>
      <c r="AA2594" s="82">
        <f t="shared" si="1460"/>
        <v>224</v>
      </c>
      <c r="AB2594" s="82">
        <v>96.4</v>
      </c>
      <c r="AC2594" s="82" t="s">
        <v>88</v>
      </c>
      <c r="AD2594" s="82"/>
      <c r="AE2594" s="120">
        <v>2.3530000000000002</v>
      </c>
      <c r="AF2594" s="82"/>
      <c r="AG2594" s="82"/>
      <c r="AH2594" s="82"/>
      <c r="AI2594" s="82"/>
      <c r="AJ2594" s="82"/>
      <c r="AK2594" s="82"/>
      <c r="AL2594" s="82"/>
      <c r="AM2594" s="82"/>
      <c r="AN2594" s="82"/>
      <c r="AO2594" s="87"/>
      <c r="AP2594" s="93">
        <f t="shared" si="1461"/>
        <v>3.7333333333333334</v>
      </c>
      <c r="AQ2594" s="126" t="e">
        <f t="shared" si="1462"/>
        <v>#REF!</v>
      </c>
      <c r="AR2594" s="126" t="e">
        <f t="shared" si="1463"/>
        <v>#REF!</v>
      </c>
      <c r="AS2594" s="85">
        <f t="shared" si="1464"/>
        <v>48.533333333333339</v>
      </c>
      <c r="AT2594" s="85">
        <f t="shared" si="1465"/>
        <v>52.266666666666673</v>
      </c>
      <c r="AU2594" s="125">
        <f t="shared" si="1466"/>
        <v>4730.6666666666379</v>
      </c>
    </row>
    <row r="2595" spans="2:47">
      <c r="B2595" s="96">
        <v>45797</v>
      </c>
      <c r="C2595" s="82" t="s">
        <v>1292</v>
      </c>
      <c r="D2595" s="82" t="s">
        <v>116</v>
      </c>
      <c r="E2595" s="82" t="s">
        <v>3729</v>
      </c>
      <c r="F2595" s="84" t="s">
        <v>2468</v>
      </c>
      <c r="G2595" s="84" t="s">
        <v>2468</v>
      </c>
      <c r="H2595" s="84" t="s">
        <v>89</v>
      </c>
      <c r="I2595" s="84"/>
      <c r="J2595" s="84"/>
      <c r="K2595" s="84"/>
      <c r="L2595" s="84" t="s">
        <v>109</v>
      </c>
      <c r="M2595" s="84" t="s">
        <v>168</v>
      </c>
      <c r="N2595" s="84">
        <v>3</v>
      </c>
      <c r="O2595" s="84" t="s">
        <v>92</v>
      </c>
      <c r="P2595" s="84">
        <v>3</v>
      </c>
      <c r="Q2595" s="84">
        <v>44</v>
      </c>
      <c r="R2595" s="84">
        <v>338</v>
      </c>
      <c r="S2595" s="84">
        <v>338</v>
      </c>
      <c r="T2595" s="84" t="s">
        <v>88</v>
      </c>
      <c r="U2595" s="84"/>
      <c r="V2595" s="84"/>
      <c r="W2595" s="84"/>
      <c r="X2595" s="84"/>
      <c r="Y2595" s="84"/>
      <c r="Z2595" s="84"/>
      <c r="AA2595" s="82">
        <f t="shared" si="1460"/>
        <v>224</v>
      </c>
      <c r="AB2595" s="82">
        <v>112.7</v>
      </c>
      <c r="AC2595" s="82" t="s">
        <v>88</v>
      </c>
      <c r="AD2595" s="82"/>
      <c r="AE2595" s="120">
        <v>2.3879999999999999</v>
      </c>
      <c r="AF2595" s="82"/>
      <c r="AG2595" s="82"/>
      <c r="AH2595" s="82"/>
      <c r="AI2595" s="82"/>
      <c r="AJ2595" s="82"/>
      <c r="AK2595" s="82"/>
      <c r="AL2595" s="82"/>
      <c r="AM2595" s="82"/>
      <c r="AN2595" s="82"/>
      <c r="AO2595" s="87"/>
      <c r="AP2595" s="93">
        <f t="shared" si="1461"/>
        <v>3.7333333333333334</v>
      </c>
      <c r="AQ2595" s="126" t="e">
        <f t="shared" si="1462"/>
        <v>#REF!</v>
      </c>
      <c r="AR2595" s="126" t="e">
        <f t="shared" si="1463"/>
        <v>#REF!</v>
      </c>
      <c r="AS2595" s="85">
        <f t="shared" si="1464"/>
        <v>52.266666666666673</v>
      </c>
      <c r="AT2595" s="85">
        <f t="shared" si="1465"/>
        <v>56.000000000000007</v>
      </c>
      <c r="AU2595" s="125">
        <f t="shared" si="1466"/>
        <v>4734.3999999999714</v>
      </c>
    </row>
    <row r="2596" spans="2:47">
      <c r="B2596" s="96">
        <v>45797</v>
      </c>
      <c r="C2596" s="82" t="s">
        <v>1292</v>
      </c>
      <c r="D2596" s="82" t="s">
        <v>116</v>
      </c>
      <c r="E2596" s="82" t="s">
        <v>3729</v>
      </c>
      <c r="F2596" s="84" t="s">
        <v>2469</v>
      </c>
      <c r="G2596" s="84" t="s">
        <v>2469</v>
      </c>
      <c r="H2596" s="84" t="s">
        <v>89</v>
      </c>
      <c r="I2596" s="84"/>
      <c r="J2596" s="84"/>
      <c r="K2596" s="84"/>
      <c r="L2596" s="84" t="s">
        <v>109</v>
      </c>
      <c r="M2596" s="84" t="s">
        <v>168</v>
      </c>
      <c r="N2596" s="84">
        <v>3</v>
      </c>
      <c r="O2596" s="84" t="s">
        <v>92</v>
      </c>
      <c r="P2596" s="84">
        <v>3</v>
      </c>
      <c r="Q2596" s="84">
        <v>44</v>
      </c>
      <c r="R2596" s="84">
        <v>338</v>
      </c>
      <c r="S2596" s="84">
        <v>338</v>
      </c>
      <c r="T2596" s="84" t="s">
        <v>88</v>
      </c>
      <c r="U2596" s="84"/>
      <c r="V2596" s="84"/>
      <c r="W2596" s="84"/>
      <c r="X2596" s="84"/>
      <c r="Y2596" s="84"/>
      <c r="Z2596" s="84"/>
      <c r="AA2596" s="82">
        <f t="shared" si="1460"/>
        <v>224</v>
      </c>
      <c r="AB2596" s="82">
        <v>96.8</v>
      </c>
      <c r="AC2596" s="82" t="s">
        <v>88</v>
      </c>
      <c r="AD2596" s="82"/>
      <c r="AE2596" s="120">
        <v>2.3490000000000002</v>
      </c>
      <c r="AF2596" s="82"/>
      <c r="AG2596" s="82"/>
      <c r="AH2596" s="82"/>
      <c r="AI2596" s="82"/>
      <c r="AJ2596" s="82"/>
      <c r="AK2596" s="82"/>
      <c r="AL2596" s="82"/>
      <c r="AM2596" s="82"/>
      <c r="AN2596" s="82"/>
      <c r="AO2596" s="87"/>
      <c r="AP2596" s="93">
        <f t="shared" si="1461"/>
        <v>3.7333333333333334</v>
      </c>
      <c r="AQ2596" s="126" t="e">
        <f t="shared" si="1462"/>
        <v>#REF!</v>
      </c>
      <c r="AR2596" s="126" t="e">
        <f t="shared" si="1463"/>
        <v>#REF!</v>
      </c>
      <c r="AS2596" s="85">
        <f t="shared" si="1464"/>
        <v>56.000000000000007</v>
      </c>
      <c r="AT2596" s="85">
        <f t="shared" si="1465"/>
        <v>59.733333333333341</v>
      </c>
      <c r="AU2596" s="125">
        <f t="shared" si="1466"/>
        <v>4738.133333333305</v>
      </c>
    </row>
    <row r="2597" spans="2:47">
      <c r="B2597" s="96">
        <v>45797</v>
      </c>
      <c r="C2597" s="82" t="s">
        <v>1292</v>
      </c>
      <c r="D2597" s="82" t="s">
        <v>116</v>
      </c>
      <c r="E2597" s="82" t="s">
        <v>3729</v>
      </c>
      <c r="F2597" s="84" t="s">
        <v>2470</v>
      </c>
      <c r="G2597" s="84" t="s">
        <v>2470</v>
      </c>
      <c r="H2597" s="84" t="s">
        <v>89</v>
      </c>
      <c r="I2597" s="84"/>
      <c r="J2597" s="84"/>
      <c r="K2597" s="84"/>
      <c r="L2597" s="84" t="s">
        <v>109</v>
      </c>
      <c r="M2597" s="84" t="s">
        <v>168</v>
      </c>
      <c r="N2597" s="84">
        <v>3</v>
      </c>
      <c r="O2597" s="84" t="s">
        <v>92</v>
      </c>
      <c r="P2597" s="84">
        <v>3</v>
      </c>
      <c r="Q2597" s="84">
        <v>44</v>
      </c>
      <c r="R2597" s="84">
        <v>338</v>
      </c>
      <c r="S2597" s="84">
        <v>338</v>
      </c>
      <c r="T2597" s="84" t="s">
        <v>88</v>
      </c>
      <c r="U2597" s="84"/>
      <c r="V2597" s="84"/>
      <c r="W2597" s="84"/>
      <c r="X2597" s="84"/>
      <c r="Y2597" s="84"/>
      <c r="Z2597" s="84"/>
      <c r="AA2597" s="82">
        <f t="shared" si="1460"/>
        <v>224</v>
      </c>
      <c r="AB2597" s="82">
        <v>112.4</v>
      </c>
      <c r="AC2597" s="82" t="s">
        <v>88</v>
      </c>
      <c r="AD2597" s="82"/>
      <c r="AE2597" s="120">
        <v>2.395</v>
      </c>
      <c r="AF2597" s="82"/>
      <c r="AG2597" s="82"/>
      <c r="AH2597" s="82"/>
      <c r="AI2597" s="82"/>
      <c r="AJ2597" s="82"/>
      <c r="AK2597" s="82"/>
      <c r="AL2597" s="82"/>
      <c r="AM2597" s="82"/>
      <c r="AN2597" s="82"/>
      <c r="AO2597" s="87"/>
      <c r="AP2597" s="93">
        <f t="shared" si="1461"/>
        <v>3.7333333333333334</v>
      </c>
      <c r="AQ2597" s="126" t="e">
        <f t="shared" si="1462"/>
        <v>#REF!</v>
      </c>
      <c r="AR2597" s="126" t="e">
        <f t="shared" si="1463"/>
        <v>#REF!</v>
      </c>
      <c r="AS2597" s="85">
        <f t="shared" si="1464"/>
        <v>59.733333333333341</v>
      </c>
      <c r="AT2597" s="85">
        <f t="shared" si="1465"/>
        <v>63.466666666666676</v>
      </c>
      <c r="AU2597" s="125">
        <f t="shared" si="1466"/>
        <v>4741.8666666666386</v>
      </c>
    </row>
    <row r="2598" spans="2:47">
      <c r="B2598" s="96">
        <v>45797</v>
      </c>
      <c r="C2598" s="82" t="s">
        <v>1292</v>
      </c>
      <c r="D2598" s="82" t="s">
        <v>116</v>
      </c>
      <c r="E2598" s="82" t="s">
        <v>3729</v>
      </c>
      <c r="F2598" s="84" t="s">
        <v>2471</v>
      </c>
      <c r="G2598" s="84" t="s">
        <v>2471</v>
      </c>
      <c r="H2598" s="84" t="s">
        <v>89</v>
      </c>
      <c r="I2598" s="84"/>
      <c r="J2598" s="84"/>
      <c r="K2598" s="84"/>
      <c r="L2598" s="84" t="s">
        <v>109</v>
      </c>
      <c r="M2598" s="84" t="s">
        <v>168</v>
      </c>
      <c r="N2598" s="84">
        <v>3</v>
      </c>
      <c r="O2598" s="84" t="s">
        <v>92</v>
      </c>
      <c r="P2598" s="84">
        <v>3</v>
      </c>
      <c r="Q2598" s="84">
        <v>44</v>
      </c>
      <c r="R2598" s="84">
        <v>338</v>
      </c>
      <c r="S2598" s="84">
        <v>338</v>
      </c>
      <c r="T2598" s="84" t="s">
        <v>88</v>
      </c>
      <c r="U2598" s="84"/>
      <c r="V2598" s="84"/>
      <c r="W2598" s="84"/>
      <c r="X2598" s="84"/>
      <c r="Y2598" s="84"/>
      <c r="Z2598" s="84"/>
      <c r="AA2598" s="82">
        <f t="shared" si="1460"/>
        <v>224</v>
      </c>
      <c r="AB2598" s="82">
        <v>111.9</v>
      </c>
      <c r="AC2598" s="82" t="s">
        <v>88</v>
      </c>
      <c r="AD2598" s="82"/>
      <c r="AE2598" s="120">
        <v>2.383</v>
      </c>
      <c r="AF2598" s="82"/>
      <c r="AG2598" s="82"/>
      <c r="AH2598" s="82"/>
      <c r="AI2598" s="82"/>
      <c r="AJ2598" s="82"/>
      <c r="AK2598" s="82"/>
      <c r="AL2598" s="82"/>
      <c r="AM2598" s="82"/>
      <c r="AN2598" s="82"/>
      <c r="AO2598" s="87"/>
      <c r="AP2598" s="93">
        <f t="shared" si="1461"/>
        <v>3.7333333333333334</v>
      </c>
      <c r="AQ2598" s="126" t="e">
        <f t="shared" si="1462"/>
        <v>#REF!</v>
      </c>
      <c r="AR2598" s="126" t="e">
        <f t="shared" si="1463"/>
        <v>#REF!</v>
      </c>
      <c r="AS2598" s="85">
        <f t="shared" si="1464"/>
        <v>63.466666666666676</v>
      </c>
      <c r="AT2598" s="85">
        <f t="shared" si="1465"/>
        <v>67.2</v>
      </c>
      <c r="AU2598" s="125">
        <f t="shared" si="1466"/>
        <v>4745.5999999999722</v>
      </c>
    </row>
    <row r="2599" spans="2:47">
      <c r="B2599" s="96">
        <v>45797</v>
      </c>
      <c r="C2599" s="82" t="s">
        <v>1292</v>
      </c>
      <c r="D2599" s="82" t="s">
        <v>116</v>
      </c>
      <c r="E2599" s="82" t="s">
        <v>3729</v>
      </c>
      <c r="F2599" s="84" t="s">
        <v>2472</v>
      </c>
      <c r="G2599" s="84" t="s">
        <v>2472</v>
      </c>
      <c r="H2599" s="84" t="s">
        <v>89</v>
      </c>
      <c r="I2599" s="84"/>
      <c r="J2599" s="84"/>
      <c r="K2599" s="84"/>
      <c r="L2599" s="84" t="s">
        <v>109</v>
      </c>
      <c r="M2599" s="84" t="s">
        <v>168</v>
      </c>
      <c r="N2599" s="84">
        <v>3</v>
      </c>
      <c r="O2599" s="84" t="s">
        <v>92</v>
      </c>
      <c r="P2599" s="84">
        <v>3</v>
      </c>
      <c r="Q2599" s="84">
        <v>44</v>
      </c>
      <c r="R2599" s="84">
        <v>338</v>
      </c>
      <c r="S2599" s="84">
        <v>338</v>
      </c>
      <c r="T2599" s="84" t="s">
        <v>88</v>
      </c>
      <c r="U2599" s="84"/>
      <c r="V2599" s="84"/>
      <c r="W2599" s="84"/>
      <c r="X2599" s="84"/>
      <c r="Y2599" s="84"/>
      <c r="Z2599" s="84"/>
      <c r="AA2599" s="82">
        <f t="shared" si="1460"/>
        <v>224</v>
      </c>
      <c r="AB2599" s="82">
        <v>111.9</v>
      </c>
      <c r="AC2599" s="82" t="s">
        <v>88</v>
      </c>
      <c r="AD2599" s="82"/>
      <c r="AE2599" s="120">
        <v>2.383</v>
      </c>
      <c r="AF2599" s="82"/>
      <c r="AG2599" s="82"/>
      <c r="AH2599" s="82"/>
      <c r="AI2599" s="82"/>
      <c r="AJ2599" s="82"/>
      <c r="AK2599" s="82"/>
      <c r="AL2599" s="82"/>
      <c r="AM2599" s="82"/>
      <c r="AN2599" s="82"/>
      <c r="AO2599" s="87"/>
      <c r="AP2599" s="93">
        <f t="shared" si="1461"/>
        <v>3.7333333333333334</v>
      </c>
      <c r="AQ2599" s="126" t="e">
        <f t="shared" si="1462"/>
        <v>#REF!</v>
      </c>
      <c r="AR2599" s="126" t="e">
        <f t="shared" si="1463"/>
        <v>#REF!</v>
      </c>
      <c r="AS2599" s="85">
        <f t="shared" si="1464"/>
        <v>67.2</v>
      </c>
      <c r="AT2599" s="85">
        <f t="shared" si="1465"/>
        <v>70.933333333333337</v>
      </c>
      <c r="AU2599" s="125">
        <f t="shared" si="1466"/>
        <v>4749.3333333333057</v>
      </c>
    </row>
    <row r="2600" spans="2:47">
      <c r="B2600" s="96">
        <v>45797</v>
      </c>
      <c r="C2600" s="82" t="s">
        <v>1292</v>
      </c>
      <c r="D2600" s="82" t="s">
        <v>116</v>
      </c>
      <c r="E2600" s="82" t="s">
        <v>3729</v>
      </c>
      <c r="F2600" s="84" t="s">
        <v>2473</v>
      </c>
      <c r="G2600" s="84" t="s">
        <v>2473</v>
      </c>
      <c r="H2600" s="84" t="s">
        <v>89</v>
      </c>
      <c r="I2600" s="84"/>
      <c r="J2600" s="84"/>
      <c r="K2600" s="84"/>
      <c r="L2600" s="84" t="s">
        <v>109</v>
      </c>
      <c r="M2600" s="84" t="s">
        <v>168</v>
      </c>
      <c r="N2600" s="84">
        <v>3</v>
      </c>
      <c r="O2600" s="84" t="s">
        <v>92</v>
      </c>
      <c r="P2600" s="84">
        <v>3</v>
      </c>
      <c r="Q2600" s="84">
        <v>44</v>
      </c>
      <c r="R2600" s="84">
        <v>338</v>
      </c>
      <c r="S2600" s="84">
        <v>338</v>
      </c>
      <c r="T2600" s="84" t="s">
        <v>88</v>
      </c>
      <c r="U2600" s="84"/>
      <c r="V2600" s="84"/>
      <c r="W2600" s="84"/>
      <c r="X2600" s="84"/>
      <c r="Y2600" s="84"/>
      <c r="Z2600" s="84"/>
      <c r="AA2600" s="82">
        <f t="shared" si="1460"/>
        <v>224</v>
      </c>
      <c r="AB2600" s="82">
        <v>112</v>
      </c>
      <c r="AC2600" s="82" t="s">
        <v>88</v>
      </c>
      <c r="AD2600" s="82"/>
      <c r="AE2600" s="120">
        <v>2.383</v>
      </c>
      <c r="AF2600" s="82"/>
      <c r="AG2600" s="82"/>
      <c r="AH2600" s="82"/>
      <c r="AI2600" s="82"/>
      <c r="AJ2600" s="82"/>
      <c r="AK2600" s="82"/>
      <c r="AL2600" s="82"/>
      <c r="AM2600" s="82"/>
      <c r="AN2600" s="82"/>
      <c r="AO2600" s="87"/>
      <c r="AP2600" s="93">
        <f t="shared" si="1461"/>
        <v>3.7333333333333334</v>
      </c>
      <c r="AQ2600" s="126" t="e">
        <f t="shared" si="1462"/>
        <v>#REF!</v>
      </c>
      <c r="AR2600" s="126" t="e">
        <f t="shared" si="1463"/>
        <v>#REF!</v>
      </c>
      <c r="AS2600" s="85">
        <f t="shared" si="1464"/>
        <v>70.933333333333337</v>
      </c>
      <c r="AT2600" s="85">
        <f t="shared" si="1465"/>
        <v>74.666666666666671</v>
      </c>
      <c r="AU2600" s="125">
        <f t="shared" si="1466"/>
        <v>4753.0666666666393</v>
      </c>
    </row>
    <row r="2601" spans="2:47">
      <c r="B2601" s="96">
        <v>45797</v>
      </c>
      <c r="C2601" s="82" t="s">
        <v>1292</v>
      </c>
      <c r="D2601" s="82" t="s">
        <v>116</v>
      </c>
      <c r="E2601" s="82" t="s">
        <v>3729</v>
      </c>
      <c r="F2601" s="84" t="s">
        <v>2474</v>
      </c>
      <c r="G2601" s="84" t="s">
        <v>2474</v>
      </c>
      <c r="H2601" s="84" t="s">
        <v>89</v>
      </c>
      <c r="I2601" s="84"/>
      <c r="J2601" s="84"/>
      <c r="K2601" s="84"/>
      <c r="L2601" s="84" t="s">
        <v>109</v>
      </c>
      <c r="M2601" s="84" t="s">
        <v>168</v>
      </c>
      <c r="N2601" s="84">
        <v>3</v>
      </c>
      <c r="O2601" s="84" t="s">
        <v>92</v>
      </c>
      <c r="P2601" s="84">
        <v>3</v>
      </c>
      <c r="Q2601" s="84">
        <v>44</v>
      </c>
      <c r="R2601" s="84">
        <v>338</v>
      </c>
      <c r="S2601" s="84">
        <v>338</v>
      </c>
      <c r="T2601" s="84" t="s">
        <v>88</v>
      </c>
      <c r="U2601" s="84"/>
      <c r="V2601" s="84"/>
      <c r="W2601" s="84"/>
      <c r="X2601" s="84"/>
      <c r="Y2601" s="84"/>
      <c r="Z2601" s="84"/>
      <c r="AA2601" s="82">
        <f t="shared" si="1460"/>
        <v>224</v>
      </c>
      <c r="AB2601" s="82">
        <v>111</v>
      </c>
      <c r="AC2601" s="82" t="s">
        <v>88</v>
      </c>
      <c r="AD2601" s="82"/>
      <c r="AE2601" s="120">
        <v>2.3839999999999999</v>
      </c>
      <c r="AF2601" s="82"/>
      <c r="AG2601" s="82"/>
      <c r="AH2601" s="82"/>
      <c r="AI2601" s="82"/>
      <c r="AJ2601" s="82"/>
      <c r="AK2601" s="82"/>
      <c r="AL2601" s="82"/>
      <c r="AM2601" s="82"/>
      <c r="AN2601" s="82"/>
      <c r="AO2601" s="87"/>
      <c r="AP2601" s="93">
        <f t="shared" si="1461"/>
        <v>3.7333333333333334</v>
      </c>
      <c r="AQ2601" s="126" t="e">
        <f t="shared" si="1462"/>
        <v>#REF!</v>
      </c>
      <c r="AR2601" s="126" t="e">
        <f t="shared" si="1463"/>
        <v>#REF!</v>
      </c>
      <c r="AS2601" s="85">
        <f t="shared" si="1464"/>
        <v>74.666666666666671</v>
      </c>
      <c r="AT2601" s="85">
        <f t="shared" si="1465"/>
        <v>78.400000000000006</v>
      </c>
      <c r="AU2601" s="125">
        <f t="shared" si="1466"/>
        <v>4756.7999999999729</v>
      </c>
    </row>
    <row r="2602" spans="2:47">
      <c r="B2602" s="96">
        <v>45797</v>
      </c>
      <c r="C2602" s="82" t="s">
        <v>1292</v>
      </c>
      <c r="D2602" s="82" t="s">
        <v>116</v>
      </c>
      <c r="E2602" s="82" t="s">
        <v>3729</v>
      </c>
      <c r="F2602" s="84" t="s">
        <v>2475</v>
      </c>
      <c r="G2602" s="84" t="s">
        <v>2475</v>
      </c>
      <c r="H2602" s="84" t="s">
        <v>89</v>
      </c>
      <c r="I2602" s="84"/>
      <c r="J2602" s="84"/>
      <c r="K2602" s="84"/>
      <c r="L2602" s="84" t="s">
        <v>109</v>
      </c>
      <c r="M2602" s="84" t="s">
        <v>168</v>
      </c>
      <c r="N2602" s="84">
        <v>3</v>
      </c>
      <c r="O2602" s="84" t="s">
        <v>92</v>
      </c>
      <c r="P2602" s="84">
        <v>3</v>
      </c>
      <c r="Q2602" s="84">
        <v>44</v>
      </c>
      <c r="R2602" s="84">
        <v>338</v>
      </c>
      <c r="S2602" s="84">
        <v>338</v>
      </c>
      <c r="T2602" s="84" t="s">
        <v>88</v>
      </c>
      <c r="U2602" s="84"/>
      <c r="V2602" s="84"/>
      <c r="W2602" s="84"/>
      <c r="X2602" s="84"/>
      <c r="Y2602" s="84"/>
      <c r="Z2602" s="84"/>
      <c r="AA2602" s="82">
        <f t="shared" si="1460"/>
        <v>224</v>
      </c>
      <c r="AB2602" s="82">
        <v>96.4</v>
      </c>
      <c r="AC2602" s="82" t="s">
        <v>88</v>
      </c>
      <c r="AD2602" s="82"/>
      <c r="AE2602" s="120">
        <v>2.3519999999999999</v>
      </c>
      <c r="AF2602" s="82"/>
      <c r="AG2602" s="82"/>
      <c r="AH2602" s="82"/>
      <c r="AI2602" s="82"/>
      <c r="AJ2602" s="82"/>
      <c r="AK2602" s="82"/>
      <c r="AL2602" s="82"/>
      <c r="AM2602" s="82"/>
      <c r="AN2602" s="82"/>
      <c r="AO2602" s="87"/>
      <c r="AP2602" s="93">
        <f t="shared" si="1461"/>
        <v>3.7333333333333334</v>
      </c>
      <c r="AQ2602" s="126" t="e">
        <f t="shared" si="1462"/>
        <v>#REF!</v>
      </c>
      <c r="AR2602" s="126" t="e">
        <f t="shared" si="1463"/>
        <v>#REF!</v>
      </c>
      <c r="AS2602" s="85">
        <f t="shared" si="1464"/>
        <v>78.400000000000006</v>
      </c>
      <c r="AT2602" s="85">
        <f t="shared" si="1465"/>
        <v>82.13333333333334</v>
      </c>
      <c r="AU2602" s="125">
        <f t="shared" si="1466"/>
        <v>4760.5333333333065</v>
      </c>
    </row>
    <row r="2603" spans="2:47">
      <c r="B2603" s="96">
        <v>45797</v>
      </c>
      <c r="C2603" s="82" t="s">
        <v>1292</v>
      </c>
      <c r="D2603" s="82" t="s">
        <v>116</v>
      </c>
      <c r="E2603" s="82" t="s">
        <v>3729</v>
      </c>
      <c r="F2603" s="84" t="s">
        <v>2476</v>
      </c>
      <c r="G2603" s="84" t="s">
        <v>2476</v>
      </c>
      <c r="H2603" s="84" t="s">
        <v>89</v>
      </c>
      <c r="I2603" s="84"/>
      <c r="J2603" s="84"/>
      <c r="K2603" s="84"/>
      <c r="L2603" s="84" t="s">
        <v>109</v>
      </c>
      <c r="M2603" s="84" t="s">
        <v>168</v>
      </c>
      <c r="N2603" s="84">
        <v>3</v>
      </c>
      <c r="O2603" s="84" t="s">
        <v>92</v>
      </c>
      <c r="P2603" s="84">
        <v>3</v>
      </c>
      <c r="Q2603" s="84">
        <v>44</v>
      </c>
      <c r="R2603" s="84">
        <v>338</v>
      </c>
      <c r="S2603" s="84">
        <v>338</v>
      </c>
      <c r="T2603" s="84" t="s">
        <v>88</v>
      </c>
      <c r="U2603" s="84"/>
      <c r="V2603" s="84"/>
      <c r="W2603" s="84"/>
      <c r="X2603" s="84"/>
      <c r="Y2603" s="84"/>
      <c r="Z2603" s="84"/>
      <c r="AA2603" s="82">
        <f t="shared" si="1460"/>
        <v>224</v>
      </c>
      <c r="AB2603" s="82">
        <v>112.2</v>
      </c>
      <c r="AC2603" s="82" t="s">
        <v>88</v>
      </c>
      <c r="AD2603" s="82"/>
      <c r="AE2603" s="120">
        <v>96.4</v>
      </c>
      <c r="AF2603" s="82"/>
      <c r="AG2603" s="82"/>
      <c r="AH2603" s="82"/>
      <c r="AI2603" s="82"/>
      <c r="AJ2603" s="82"/>
      <c r="AK2603" s="82"/>
      <c r="AL2603" s="82"/>
      <c r="AM2603" s="82"/>
      <c r="AN2603" s="82"/>
      <c r="AO2603" s="87"/>
      <c r="AP2603" s="93">
        <f t="shared" si="1461"/>
        <v>3.7333333333333334</v>
      </c>
      <c r="AQ2603" s="126" t="e">
        <f t="shared" si="1462"/>
        <v>#REF!</v>
      </c>
      <c r="AR2603" s="126" t="e">
        <f t="shared" si="1463"/>
        <v>#REF!</v>
      </c>
      <c r="AS2603" s="85">
        <f t="shared" si="1464"/>
        <v>82.13333333333334</v>
      </c>
      <c r="AT2603" s="85">
        <f t="shared" si="1465"/>
        <v>85.866666666666674</v>
      </c>
      <c r="AU2603" s="125">
        <f t="shared" si="1466"/>
        <v>4764.26666666664</v>
      </c>
    </row>
    <row r="2604" spans="2:47">
      <c r="B2604" s="96">
        <v>45797</v>
      </c>
      <c r="C2604" s="82" t="s">
        <v>1292</v>
      </c>
      <c r="D2604" s="82" t="s">
        <v>116</v>
      </c>
      <c r="E2604" s="82" t="s">
        <v>3729</v>
      </c>
      <c r="F2604" s="84" t="s">
        <v>2477</v>
      </c>
      <c r="G2604" s="84" t="s">
        <v>2477</v>
      </c>
      <c r="H2604" s="84" t="s">
        <v>89</v>
      </c>
      <c r="I2604" s="84"/>
      <c r="J2604" s="84"/>
      <c r="K2604" s="84"/>
      <c r="L2604" s="84" t="s">
        <v>109</v>
      </c>
      <c r="M2604" s="84" t="s">
        <v>168</v>
      </c>
      <c r="N2604" s="84">
        <v>3</v>
      </c>
      <c r="O2604" s="84" t="s">
        <v>92</v>
      </c>
      <c r="P2604" s="84">
        <v>3</v>
      </c>
      <c r="Q2604" s="84">
        <v>44</v>
      </c>
      <c r="R2604" s="84">
        <v>338</v>
      </c>
      <c r="S2604" s="84">
        <v>338</v>
      </c>
      <c r="T2604" s="84" t="s">
        <v>88</v>
      </c>
      <c r="U2604" s="84"/>
      <c r="V2604" s="84"/>
      <c r="W2604" s="84"/>
      <c r="X2604" s="84"/>
      <c r="Y2604" s="84"/>
      <c r="Z2604" s="84"/>
      <c r="AA2604" s="82">
        <f t="shared" si="1460"/>
        <v>224</v>
      </c>
      <c r="AB2604" s="82">
        <v>95.8</v>
      </c>
      <c r="AC2604" s="82" t="s">
        <v>88</v>
      </c>
      <c r="AD2604" s="82"/>
      <c r="AE2604" s="120">
        <v>2.3540000000000001</v>
      </c>
      <c r="AF2604" s="82"/>
      <c r="AG2604" s="82"/>
      <c r="AH2604" s="82"/>
      <c r="AI2604" s="82"/>
      <c r="AJ2604" s="82"/>
      <c r="AK2604" s="82"/>
      <c r="AL2604" s="82"/>
      <c r="AM2604" s="82"/>
      <c r="AN2604" s="82"/>
      <c r="AO2604" s="87"/>
      <c r="AP2604" s="93">
        <f t="shared" si="1461"/>
        <v>3.7333333333333334</v>
      </c>
      <c r="AQ2604" s="126" t="e">
        <f t="shared" si="1462"/>
        <v>#REF!</v>
      </c>
      <c r="AR2604" s="126" t="e">
        <f t="shared" si="1463"/>
        <v>#REF!</v>
      </c>
      <c r="AS2604" s="85">
        <f t="shared" si="1464"/>
        <v>85.866666666666674</v>
      </c>
      <c r="AT2604" s="85">
        <f t="shared" si="1465"/>
        <v>89.600000000000009</v>
      </c>
      <c r="AU2604" s="125">
        <f t="shared" si="1466"/>
        <v>4767.9999999999736</v>
      </c>
    </row>
    <row r="2605" spans="2:47">
      <c r="B2605" s="96">
        <v>45797</v>
      </c>
      <c r="C2605" s="82" t="s">
        <v>1292</v>
      </c>
      <c r="D2605" s="82" t="s">
        <v>116</v>
      </c>
      <c r="E2605" s="82" t="s">
        <v>3729</v>
      </c>
      <c r="F2605" s="84" t="s">
        <v>2478</v>
      </c>
      <c r="G2605" s="84" t="s">
        <v>2478</v>
      </c>
      <c r="H2605" s="84" t="s">
        <v>89</v>
      </c>
      <c r="I2605" s="84"/>
      <c r="J2605" s="84"/>
      <c r="K2605" s="84"/>
      <c r="L2605" s="84" t="s">
        <v>109</v>
      </c>
      <c r="M2605" s="84" t="s">
        <v>168</v>
      </c>
      <c r="N2605" s="84">
        <v>3</v>
      </c>
      <c r="O2605" s="84" t="s">
        <v>92</v>
      </c>
      <c r="P2605" s="84">
        <v>3</v>
      </c>
      <c r="Q2605" s="84">
        <v>44</v>
      </c>
      <c r="R2605" s="84">
        <v>338</v>
      </c>
      <c r="S2605" s="84">
        <v>338</v>
      </c>
      <c r="T2605" s="84" t="s">
        <v>88</v>
      </c>
      <c r="U2605" s="84"/>
      <c r="V2605" s="84"/>
      <c r="W2605" s="84"/>
      <c r="X2605" s="84"/>
      <c r="Y2605" s="84"/>
      <c r="Z2605" s="84"/>
      <c r="AA2605" s="82">
        <f t="shared" si="1460"/>
        <v>224</v>
      </c>
      <c r="AB2605" s="82">
        <v>113.1</v>
      </c>
      <c r="AC2605" s="82" t="s">
        <v>88</v>
      </c>
      <c r="AD2605" s="82"/>
      <c r="AE2605" s="120">
        <v>2.3919999999999999</v>
      </c>
      <c r="AF2605" s="82"/>
      <c r="AG2605" s="82"/>
      <c r="AH2605" s="82"/>
      <c r="AI2605" s="82"/>
      <c r="AJ2605" s="82"/>
      <c r="AK2605" s="82"/>
      <c r="AL2605" s="82"/>
      <c r="AM2605" s="82"/>
      <c r="AN2605" s="82"/>
      <c r="AO2605" s="87"/>
      <c r="AP2605" s="93">
        <f t="shared" si="1461"/>
        <v>3.7333333333333334</v>
      </c>
      <c r="AQ2605" s="126" t="e">
        <f t="shared" si="1462"/>
        <v>#REF!</v>
      </c>
      <c r="AR2605" s="126" t="e">
        <f t="shared" si="1463"/>
        <v>#REF!</v>
      </c>
      <c r="AS2605" s="85">
        <f t="shared" si="1464"/>
        <v>89.600000000000009</v>
      </c>
      <c r="AT2605" s="85">
        <f t="shared" si="1465"/>
        <v>93.333333333333343</v>
      </c>
      <c r="AU2605" s="125">
        <f t="shared" si="1466"/>
        <v>4771.7333333333072</v>
      </c>
    </row>
    <row r="2606" spans="2:47">
      <c r="B2606" s="96">
        <v>45797</v>
      </c>
      <c r="C2606" s="82" t="s">
        <v>1292</v>
      </c>
      <c r="D2606" s="82" t="s">
        <v>116</v>
      </c>
      <c r="E2606" s="82" t="s">
        <v>3729</v>
      </c>
      <c r="F2606" s="84" t="s">
        <v>2479</v>
      </c>
      <c r="G2606" s="84" t="s">
        <v>2479</v>
      </c>
      <c r="H2606" s="84" t="s">
        <v>89</v>
      </c>
      <c r="I2606" s="84"/>
      <c r="J2606" s="84"/>
      <c r="K2606" s="84"/>
      <c r="L2606" s="84" t="s">
        <v>109</v>
      </c>
      <c r="M2606" s="84" t="s">
        <v>168</v>
      </c>
      <c r="N2606" s="84">
        <v>3</v>
      </c>
      <c r="O2606" s="84" t="s">
        <v>92</v>
      </c>
      <c r="P2606" s="84">
        <v>3</v>
      </c>
      <c r="Q2606" s="84">
        <v>44</v>
      </c>
      <c r="R2606" s="84">
        <v>338</v>
      </c>
      <c r="S2606" s="84">
        <v>338</v>
      </c>
      <c r="T2606" s="84" t="s">
        <v>88</v>
      </c>
      <c r="U2606" s="84"/>
      <c r="V2606" s="84"/>
      <c r="W2606" s="84"/>
      <c r="X2606" s="84"/>
      <c r="Y2606" s="84"/>
      <c r="Z2606" s="84"/>
      <c r="AA2606" s="82">
        <f t="shared" si="1460"/>
        <v>224</v>
      </c>
      <c r="AB2606" s="82">
        <v>112.9</v>
      </c>
      <c r="AC2606" s="82" t="s">
        <v>88</v>
      </c>
      <c r="AD2606" s="82"/>
      <c r="AE2606" s="120">
        <v>2.3809999999999998</v>
      </c>
      <c r="AF2606" s="82"/>
      <c r="AG2606" s="82"/>
      <c r="AH2606" s="82"/>
      <c r="AI2606" s="82"/>
      <c r="AJ2606" s="82"/>
      <c r="AK2606" s="82"/>
      <c r="AL2606" s="82"/>
      <c r="AM2606" s="82"/>
      <c r="AN2606" s="82"/>
      <c r="AO2606" s="87"/>
      <c r="AP2606" s="93">
        <f t="shared" si="1461"/>
        <v>3.7333333333333334</v>
      </c>
      <c r="AQ2606" s="126" t="e">
        <f t="shared" si="1462"/>
        <v>#REF!</v>
      </c>
      <c r="AR2606" s="126" t="e">
        <f t="shared" si="1463"/>
        <v>#REF!</v>
      </c>
      <c r="AS2606" s="85">
        <f t="shared" si="1464"/>
        <v>93.333333333333343</v>
      </c>
      <c r="AT2606" s="85">
        <f t="shared" si="1465"/>
        <v>97.066666666666677</v>
      </c>
      <c r="AU2606" s="125">
        <f t="shared" si="1466"/>
        <v>4775.4666666666408</v>
      </c>
    </row>
    <row r="2607" spans="2:47">
      <c r="B2607" s="96">
        <v>45797</v>
      </c>
      <c r="C2607" s="82" t="s">
        <v>1292</v>
      </c>
      <c r="D2607" s="82" t="s">
        <v>116</v>
      </c>
      <c r="E2607" s="82" t="s">
        <v>3729</v>
      </c>
      <c r="F2607" s="84" t="s">
        <v>2480</v>
      </c>
      <c r="G2607" s="84" t="s">
        <v>2480</v>
      </c>
      <c r="H2607" s="84" t="s">
        <v>89</v>
      </c>
      <c r="I2607" s="84"/>
      <c r="J2607" s="84"/>
      <c r="K2607" s="84"/>
      <c r="L2607" s="84" t="s">
        <v>109</v>
      </c>
      <c r="M2607" s="84" t="s">
        <v>168</v>
      </c>
      <c r="N2607" s="84">
        <v>3</v>
      </c>
      <c r="O2607" s="84" t="s">
        <v>92</v>
      </c>
      <c r="P2607" s="84">
        <v>3</v>
      </c>
      <c r="Q2607" s="84">
        <v>44</v>
      </c>
      <c r="R2607" s="84">
        <v>338</v>
      </c>
      <c r="S2607" s="84">
        <v>338</v>
      </c>
      <c r="T2607" s="84" t="s">
        <v>88</v>
      </c>
      <c r="U2607" s="84"/>
      <c r="V2607" s="84"/>
      <c r="W2607" s="84"/>
      <c r="X2607" s="84"/>
      <c r="Y2607" s="84"/>
      <c r="Z2607" s="84"/>
      <c r="AA2607" s="82">
        <f t="shared" ref="AA2607:AA2670" si="1473">P2607*60+Q2607</f>
        <v>224</v>
      </c>
      <c r="AB2607" s="82">
        <v>113</v>
      </c>
      <c r="AC2607" s="82" t="s">
        <v>88</v>
      </c>
      <c r="AD2607" s="82"/>
      <c r="AE2607" s="120">
        <v>2.3839999999999999</v>
      </c>
      <c r="AF2607" s="82"/>
      <c r="AG2607" s="82"/>
      <c r="AH2607" s="82"/>
      <c r="AI2607" s="82"/>
      <c r="AJ2607" s="82"/>
      <c r="AK2607" s="82"/>
      <c r="AL2607" s="82"/>
      <c r="AM2607" s="82"/>
      <c r="AN2607" s="82"/>
      <c r="AO2607" s="87"/>
      <c r="AP2607" s="93">
        <f t="shared" ref="AP2607:AP2670" si="1474">IF(O2607="A",AP2606+AA2607/60,AP2606)</f>
        <v>3.7333333333333334</v>
      </c>
      <c r="AQ2607" s="126" t="e">
        <f t="shared" ref="AQ2607:AQ2670" si="1475">IF(O2607="B",AQ2606+AA2607/60,AQ2606)</f>
        <v>#REF!</v>
      </c>
      <c r="AR2607" s="126" t="e">
        <f t="shared" ref="AR2607:AR2670" si="1476">IF(O2607="3A",AR2606+AA2607/60,AR2606)</f>
        <v>#REF!</v>
      </c>
      <c r="AS2607" s="85">
        <f t="shared" ref="AS2607:AS2670" si="1477">IF(O2607="3C",AS2606+AA2607/60,AS2606)</f>
        <v>97.066666666666677</v>
      </c>
      <c r="AT2607" s="85">
        <f t="shared" ref="AT2607:AT2670" si="1478">AT2606+(AA2607/60)</f>
        <v>100.80000000000001</v>
      </c>
      <c r="AU2607" s="125">
        <f t="shared" ref="AU2607:AU2670" si="1479">AU2606+(AA2607/60)</f>
        <v>4779.1999999999744</v>
      </c>
    </row>
    <row r="2608" spans="2:47">
      <c r="B2608" s="122">
        <v>45797</v>
      </c>
      <c r="C2608" s="117" t="s">
        <v>112</v>
      </c>
      <c r="D2608" s="117"/>
      <c r="E2608" s="117"/>
      <c r="F2608" s="115" t="s">
        <v>125</v>
      </c>
      <c r="G2608" s="117"/>
      <c r="H2608" s="117"/>
      <c r="I2608" s="117"/>
      <c r="J2608" s="117"/>
      <c r="K2608" s="117"/>
      <c r="L2608" s="117"/>
      <c r="M2608" s="117"/>
      <c r="N2608" s="117"/>
      <c r="O2608" s="117"/>
      <c r="P2608" s="117"/>
      <c r="Q2608" s="117"/>
      <c r="R2608" s="117"/>
      <c r="S2608" s="117"/>
      <c r="T2608" s="117"/>
      <c r="U2608" s="117"/>
      <c r="V2608" s="117"/>
      <c r="W2608" s="117"/>
      <c r="X2608" s="117"/>
      <c r="Y2608" s="117"/>
      <c r="Z2608" s="117"/>
      <c r="AA2608" s="117">
        <f t="shared" si="1473"/>
        <v>0</v>
      </c>
      <c r="AB2608" s="117"/>
      <c r="AC2608" s="117"/>
      <c r="AD2608" s="117"/>
      <c r="AE2608" s="124"/>
      <c r="AF2608" s="117"/>
      <c r="AG2608" s="117"/>
      <c r="AH2608" s="117"/>
      <c r="AI2608" s="117"/>
      <c r="AJ2608" s="117"/>
      <c r="AK2608" s="117"/>
      <c r="AL2608" s="117"/>
      <c r="AM2608" s="117"/>
      <c r="AN2608" s="117"/>
      <c r="AO2608" s="112"/>
      <c r="AP2608" s="113">
        <f t="shared" si="1474"/>
        <v>3.7333333333333334</v>
      </c>
      <c r="AQ2608" s="113" t="e">
        <f t="shared" si="1475"/>
        <v>#REF!</v>
      </c>
      <c r="AR2608" s="113" t="e">
        <f t="shared" si="1476"/>
        <v>#REF!</v>
      </c>
      <c r="AS2608" s="118">
        <f t="shared" si="1477"/>
        <v>97.066666666666677</v>
      </c>
      <c r="AT2608" s="118">
        <f t="shared" si="1478"/>
        <v>100.80000000000001</v>
      </c>
      <c r="AU2608" s="125">
        <f t="shared" si="1479"/>
        <v>4779.1999999999744</v>
      </c>
    </row>
    <row r="2609" spans="2:47">
      <c r="B2609" s="96">
        <v>45797</v>
      </c>
      <c r="C2609" s="82" t="s">
        <v>115</v>
      </c>
      <c r="D2609" s="82" t="s">
        <v>116</v>
      </c>
      <c r="E2609" s="82" t="s">
        <v>3729</v>
      </c>
      <c r="F2609" s="84" t="s">
        <v>2481</v>
      </c>
      <c r="G2609" s="84" t="s">
        <v>2482</v>
      </c>
      <c r="H2609" s="84" t="s">
        <v>89</v>
      </c>
      <c r="I2609" s="84"/>
      <c r="J2609" s="84"/>
      <c r="K2609" s="84"/>
      <c r="L2609" s="84" t="s">
        <v>109</v>
      </c>
      <c r="M2609" s="84" t="s">
        <v>168</v>
      </c>
      <c r="N2609" s="84">
        <v>3</v>
      </c>
      <c r="O2609" s="84" t="s">
        <v>92</v>
      </c>
      <c r="P2609" s="84">
        <v>3</v>
      </c>
      <c r="Q2609" s="84">
        <v>44</v>
      </c>
      <c r="R2609" s="84">
        <v>338</v>
      </c>
      <c r="S2609" s="84">
        <v>338</v>
      </c>
      <c r="T2609" s="84" t="s">
        <v>88</v>
      </c>
      <c r="U2609" s="84"/>
      <c r="V2609" s="84"/>
      <c r="W2609" s="84"/>
      <c r="X2609" s="84"/>
      <c r="Y2609" s="84"/>
      <c r="Z2609" s="84"/>
      <c r="AA2609" s="82">
        <f t="shared" si="1473"/>
        <v>224</v>
      </c>
      <c r="AB2609" s="82">
        <v>110.7</v>
      </c>
      <c r="AC2609" s="82" t="s">
        <v>88</v>
      </c>
      <c r="AD2609" s="82"/>
      <c r="AE2609" s="120">
        <v>2.3839999999999999</v>
      </c>
      <c r="AF2609" s="82"/>
      <c r="AG2609" s="82"/>
      <c r="AH2609" s="82"/>
      <c r="AI2609" s="82"/>
      <c r="AJ2609" s="82"/>
      <c r="AK2609" s="82"/>
      <c r="AL2609" s="82"/>
      <c r="AM2609" s="82"/>
      <c r="AN2609" s="82"/>
      <c r="AO2609" s="87"/>
      <c r="AP2609" s="93">
        <f t="shared" si="1474"/>
        <v>3.7333333333333334</v>
      </c>
      <c r="AQ2609" s="126" t="e">
        <f t="shared" si="1475"/>
        <v>#REF!</v>
      </c>
      <c r="AR2609" s="126" t="e">
        <f t="shared" si="1476"/>
        <v>#REF!</v>
      </c>
      <c r="AS2609" s="85">
        <f t="shared" si="1477"/>
        <v>100.80000000000001</v>
      </c>
      <c r="AT2609" s="85">
        <f t="shared" si="1478"/>
        <v>104.53333333333335</v>
      </c>
      <c r="AU2609" s="125">
        <f t="shared" si="1479"/>
        <v>4782.9333333333079</v>
      </c>
    </row>
    <row r="2610" spans="2:47">
      <c r="B2610" s="96">
        <v>45797</v>
      </c>
      <c r="C2610" s="82" t="s">
        <v>115</v>
      </c>
      <c r="D2610" s="82" t="s">
        <v>116</v>
      </c>
      <c r="E2610" s="82" t="s">
        <v>3729</v>
      </c>
      <c r="F2610" s="84" t="s">
        <v>2483</v>
      </c>
      <c r="G2610" s="84" t="s">
        <v>2483</v>
      </c>
      <c r="H2610" s="84" t="s">
        <v>89</v>
      </c>
      <c r="I2610" s="84"/>
      <c r="J2610" s="84"/>
      <c r="K2610" s="84"/>
      <c r="L2610" s="84" t="s">
        <v>109</v>
      </c>
      <c r="M2610" s="84" t="s">
        <v>168</v>
      </c>
      <c r="N2610" s="84">
        <v>3</v>
      </c>
      <c r="O2610" s="84" t="s">
        <v>92</v>
      </c>
      <c r="P2610" s="84">
        <v>3</v>
      </c>
      <c r="Q2610" s="84">
        <v>44</v>
      </c>
      <c r="R2610" s="84">
        <v>338</v>
      </c>
      <c r="S2610" s="84">
        <v>338</v>
      </c>
      <c r="T2610" s="84" t="s">
        <v>88</v>
      </c>
      <c r="U2610" s="84"/>
      <c r="V2610" s="84"/>
      <c r="W2610" s="84"/>
      <c r="X2610" s="84"/>
      <c r="Y2610" s="84"/>
      <c r="Z2610" s="84"/>
      <c r="AA2610" s="82">
        <f t="shared" si="1473"/>
        <v>224</v>
      </c>
      <c r="AB2610" s="82">
        <v>112.3</v>
      </c>
      <c r="AC2610" s="82" t="s">
        <v>88</v>
      </c>
      <c r="AD2610" s="82"/>
      <c r="AE2610" s="120">
        <v>2.3519999999999999</v>
      </c>
      <c r="AF2610" s="82"/>
      <c r="AG2610" s="82"/>
      <c r="AH2610" s="82"/>
      <c r="AI2610" s="82"/>
      <c r="AJ2610" s="82"/>
      <c r="AK2610" s="82"/>
      <c r="AL2610" s="82"/>
      <c r="AM2610" s="82"/>
      <c r="AN2610" s="82"/>
      <c r="AO2610" s="87"/>
      <c r="AP2610" s="93">
        <f t="shared" si="1474"/>
        <v>3.7333333333333334</v>
      </c>
      <c r="AQ2610" s="126" t="e">
        <f t="shared" si="1475"/>
        <v>#REF!</v>
      </c>
      <c r="AR2610" s="126" t="e">
        <f t="shared" si="1476"/>
        <v>#REF!</v>
      </c>
      <c r="AS2610" s="85">
        <f t="shared" si="1477"/>
        <v>104.53333333333335</v>
      </c>
      <c r="AT2610" s="85">
        <f t="shared" si="1478"/>
        <v>108.26666666666668</v>
      </c>
      <c r="AU2610" s="125">
        <f t="shared" si="1479"/>
        <v>4786.6666666666415</v>
      </c>
    </row>
    <row r="2611" spans="2:47">
      <c r="B2611" s="96">
        <v>45797</v>
      </c>
      <c r="C2611" s="82" t="s">
        <v>115</v>
      </c>
      <c r="D2611" s="82" t="s">
        <v>116</v>
      </c>
      <c r="E2611" s="82" t="s">
        <v>3729</v>
      </c>
      <c r="F2611" s="84" t="s">
        <v>2484</v>
      </c>
      <c r="G2611" s="84" t="s">
        <v>2484</v>
      </c>
      <c r="H2611" s="84" t="s">
        <v>89</v>
      </c>
      <c r="I2611" s="84"/>
      <c r="J2611" s="84"/>
      <c r="K2611" s="84"/>
      <c r="L2611" s="84" t="s">
        <v>109</v>
      </c>
      <c r="M2611" s="84" t="s">
        <v>168</v>
      </c>
      <c r="N2611" s="84">
        <v>3</v>
      </c>
      <c r="O2611" s="84" t="s">
        <v>92</v>
      </c>
      <c r="P2611" s="84">
        <v>3</v>
      </c>
      <c r="Q2611" s="84">
        <v>44</v>
      </c>
      <c r="R2611" s="84">
        <v>338</v>
      </c>
      <c r="S2611" s="84">
        <v>338</v>
      </c>
      <c r="T2611" s="84" t="s">
        <v>88</v>
      </c>
      <c r="U2611" s="84"/>
      <c r="V2611" s="84"/>
      <c r="W2611" s="84"/>
      <c r="X2611" s="84"/>
      <c r="Y2611" s="84"/>
      <c r="Z2611" s="84"/>
      <c r="AA2611" s="82">
        <f t="shared" si="1473"/>
        <v>224</v>
      </c>
      <c r="AB2611" s="82">
        <v>112.3</v>
      </c>
      <c r="AC2611" s="82" t="s">
        <v>88</v>
      </c>
      <c r="AD2611" s="82"/>
      <c r="AE2611" s="120">
        <v>2.387</v>
      </c>
      <c r="AF2611" s="82"/>
      <c r="AG2611" s="82"/>
      <c r="AH2611" s="82"/>
      <c r="AI2611" s="82"/>
      <c r="AJ2611" s="82"/>
      <c r="AK2611" s="82"/>
      <c r="AL2611" s="82"/>
      <c r="AM2611" s="82"/>
      <c r="AN2611" s="82"/>
      <c r="AO2611" s="87"/>
      <c r="AP2611" s="93">
        <f t="shared" si="1474"/>
        <v>3.7333333333333334</v>
      </c>
      <c r="AQ2611" s="126" t="e">
        <f t="shared" si="1475"/>
        <v>#REF!</v>
      </c>
      <c r="AR2611" s="126" t="e">
        <f t="shared" si="1476"/>
        <v>#REF!</v>
      </c>
      <c r="AS2611" s="85">
        <f t="shared" si="1477"/>
        <v>108.26666666666668</v>
      </c>
      <c r="AT2611" s="85">
        <f t="shared" si="1478"/>
        <v>112.00000000000001</v>
      </c>
      <c r="AU2611" s="125">
        <f t="shared" si="1479"/>
        <v>4790.3999999999751</v>
      </c>
    </row>
    <row r="2612" spans="2:47">
      <c r="B2612" s="96">
        <v>45797</v>
      </c>
      <c r="C2612" s="82" t="s">
        <v>115</v>
      </c>
      <c r="D2612" s="82" t="s">
        <v>116</v>
      </c>
      <c r="E2612" s="82" t="s">
        <v>3729</v>
      </c>
      <c r="F2612" s="84" t="s">
        <v>2485</v>
      </c>
      <c r="G2612" s="84" t="s">
        <v>2485</v>
      </c>
      <c r="H2612" s="84" t="s">
        <v>89</v>
      </c>
      <c r="I2612" s="84"/>
      <c r="J2612" s="84"/>
      <c r="K2612" s="84"/>
      <c r="L2612" s="84" t="s">
        <v>109</v>
      </c>
      <c r="M2612" s="84" t="s">
        <v>168</v>
      </c>
      <c r="N2612" s="84">
        <v>3</v>
      </c>
      <c r="O2612" s="84" t="s">
        <v>92</v>
      </c>
      <c r="P2612" s="84">
        <v>3</v>
      </c>
      <c r="Q2612" s="84">
        <v>44</v>
      </c>
      <c r="R2612" s="84">
        <v>338</v>
      </c>
      <c r="S2612" s="84">
        <v>338</v>
      </c>
      <c r="T2612" s="84" t="s">
        <v>88</v>
      </c>
      <c r="U2612" s="84"/>
      <c r="V2612" s="84"/>
      <c r="W2612" s="84"/>
      <c r="X2612" s="84"/>
      <c r="Y2612" s="84"/>
      <c r="Z2612" s="84"/>
      <c r="AA2612" s="82">
        <f t="shared" si="1473"/>
        <v>224</v>
      </c>
      <c r="AB2612" s="82">
        <v>96.2</v>
      </c>
      <c r="AC2612" s="82" t="s">
        <v>88</v>
      </c>
      <c r="AD2612" s="82"/>
      <c r="AE2612" s="120">
        <v>2.355</v>
      </c>
      <c r="AF2612" s="82"/>
      <c r="AG2612" s="82"/>
      <c r="AH2612" s="82"/>
      <c r="AI2612" s="82"/>
      <c r="AJ2612" s="82"/>
      <c r="AK2612" s="82"/>
      <c r="AL2612" s="82"/>
      <c r="AM2612" s="82"/>
      <c r="AN2612" s="82"/>
      <c r="AO2612" s="87"/>
      <c r="AP2612" s="93">
        <f t="shared" si="1474"/>
        <v>3.7333333333333334</v>
      </c>
      <c r="AQ2612" s="126" t="e">
        <f t="shared" si="1475"/>
        <v>#REF!</v>
      </c>
      <c r="AR2612" s="126" t="e">
        <f t="shared" si="1476"/>
        <v>#REF!</v>
      </c>
      <c r="AS2612" s="85">
        <f t="shared" si="1477"/>
        <v>112.00000000000001</v>
      </c>
      <c r="AT2612" s="85">
        <f t="shared" si="1478"/>
        <v>115.73333333333335</v>
      </c>
      <c r="AU2612" s="125">
        <f t="shared" si="1479"/>
        <v>4794.1333333333087</v>
      </c>
    </row>
    <row r="2613" spans="2:47">
      <c r="B2613" s="96">
        <v>45797</v>
      </c>
      <c r="C2613" s="82" t="s">
        <v>115</v>
      </c>
      <c r="D2613" s="82" t="s">
        <v>116</v>
      </c>
      <c r="E2613" s="82" t="s">
        <v>3729</v>
      </c>
      <c r="F2613" s="84" t="s">
        <v>2486</v>
      </c>
      <c r="G2613" s="84" t="s">
        <v>2486</v>
      </c>
      <c r="H2613" s="84" t="s">
        <v>89</v>
      </c>
      <c r="I2613" s="84"/>
      <c r="J2613" s="84"/>
      <c r="K2613" s="84"/>
      <c r="L2613" s="84" t="s">
        <v>109</v>
      </c>
      <c r="M2613" s="84" t="s">
        <v>168</v>
      </c>
      <c r="N2613" s="84">
        <v>3</v>
      </c>
      <c r="O2613" s="84" t="s">
        <v>92</v>
      </c>
      <c r="P2613" s="84">
        <v>3</v>
      </c>
      <c r="Q2613" s="84">
        <v>44</v>
      </c>
      <c r="R2613" s="84">
        <v>338</v>
      </c>
      <c r="S2613" s="84">
        <v>338</v>
      </c>
      <c r="T2613" s="84" t="s">
        <v>88</v>
      </c>
      <c r="U2613" s="84"/>
      <c r="V2613" s="84"/>
      <c r="W2613" s="84"/>
      <c r="X2613" s="84"/>
      <c r="Y2613" s="84"/>
      <c r="Z2613" s="84"/>
      <c r="AA2613" s="82">
        <f t="shared" si="1473"/>
        <v>224</v>
      </c>
      <c r="AB2613" s="82">
        <v>96.9</v>
      </c>
      <c r="AC2613" s="82" t="s">
        <v>88</v>
      </c>
      <c r="AD2613" s="82"/>
      <c r="AE2613" s="120">
        <v>2.3540000000000001</v>
      </c>
      <c r="AF2613" s="82"/>
      <c r="AG2613" s="82"/>
      <c r="AH2613" s="82"/>
      <c r="AI2613" s="82"/>
      <c r="AJ2613" s="82"/>
      <c r="AK2613" s="82"/>
      <c r="AL2613" s="82"/>
      <c r="AM2613" s="82"/>
      <c r="AN2613" s="82"/>
      <c r="AO2613" s="87"/>
      <c r="AP2613" s="93">
        <f t="shared" si="1474"/>
        <v>3.7333333333333334</v>
      </c>
      <c r="AQ2613" s="126" t="e">
        <f t="shared" si="1475"/>
        <v>#REF!</v>
      </c>
      <c r="AR2613" s="126" t="e">
        <f t="shared" si="1476"/>
        <v>#REF!</v>
      </c>
      <c r="AS2613" s="85">
        <f t="shared" si="1477"/>
        <v>115.73333333333335</v>
      </c>
      <c r="AT2613" s="85">
        <f t="shared" si="1478"/>
        <v>119.46666666666668</v>
      </c>
      <c r="AU2613" s="125">
        <f t="shared" si="1479"/>
        <v>4797.8666666666422</v>
      </c>
    </row>
    <row r="2614" spans="2:47">
      <c r="B2614" s="96">
        <v>45797</v>
      </c>
      <c r="C2614" s="82" t="s">
        <v>115</v>
      </c>
      <c r="D2614" s="82" t="s">
        <v>116</v>
      </c>
      <c r="E2614" s="82" t="s">
        <v>3729</v>
      </c>
      <c r="F2614" s="84" t="s">
        <v>2487</v>
      </c>
      <c r="G2614" s="84" t="s">
        <v>2487</v>
      </c>
      <c r="H2614" s="84" t="s">
        <v>89</v>
      </c>
      <c r="I2614" s="84"/>
      <c r="J2614" s="84"/>
      <c r="K2614" s="84"/>
      <c r="L2614" s="84" t="s">
        <v>109</v>
      </c>
      <c r="M2614" s="84" t="s">
        <v>168</v>
      </c>
      <c r="N2614" s="84">
        <v>3</v>
      </c>
      <c r="O2614" s="84" t="s">
        <v>92</v>
      </c>
      <c r="P2614" s="84">
        <v>3</v>
      </c>
      <c r="Q2614" s="84">
        <v>44</v>
      </c>
      <c r="R2614" s="84">
        <v>338</v>
      </c>
      <c r="S2614" s="84">
        <v>338</v>
      </c>
      <c r="T2614" s="84" t="s">
        <v>88</v>
      </c>
      <c r="U2614" s="84"/>
      <c r="V2614" s="84"/>
      <c r="W2614" s="84"/>
      <c r="X2614" s="84"/>
      <c r="Y2614" s="84"/>
      <c r="Z2614" s="84"/>
      <c r="AA2614" s="82">
        <f t="shared" si="1473"/>
        <v>224</v>
      </c>
      <c r="AB2614" s="82">
        <v>96.4</v>
      </c>
      <c r="AC2614" s="82" t="s">
        <v>88</v>
      </c>
      <c r="AD2614" s="82"/>
      <c r="AE2614" s="120">
        <v>2.351</v>
      </c>
      <c r="AF2614" s="82"/>
      <c r="AG2614" s="82"/>
      <c r="AH2614" s="82"/>
      <c r="AI2614" s="82"/>
      <c r="AJ2614" s="82"/>
      <c r="AK2614" s="82"/>
      <c r="AL2614" s="82"/>
      <c r="AM2614" s="82"/>
      <c r="AN2614" s="82"/>
      <c r="AO2614" s="87"/>
      <c r="AP2614" s="93">
        <f t="shared" si="1474"/>
        <v>3.7333333333333334</v>
      </c>
      <c r="AQ2614" s="126" t="e">
        <f t="shared" si="1475"/>
        <v>#REF!</v>
      </c>
      <c r="AR2614" s="126" t="e">
        <f t="shared" si="1476"/>
        <v>#REF!</v>
      </c>
      <c r="AS2614" s="85">
        <f t="shared" si="1477"/>
        <v>119.46666666666668</v>
      </c>
      <c r="AT2614" s="85">
        <f t="shared" si="1478"/>
        <v>123.20000000000002</v>
      </c>
      <c r="AU2614" s="125">
        <f t="shared" si="1479"/>
        <v>4801.5999999999758</v>
      </c>
    </row>
    <row r="2615" spans="2:47">
      <c r="B2615" s="96">
        <v>45797</v>
      </c>
      <c r="C2615" s="82" t="s">
        <v>115</v>
      </c>
      <c r="D2615" s="82" t="s">
        <v>116</v>
      </c>
      <c r="E2615" s="82" t="s">
        <v>3729</v>
      </c>
      <c r="F2615" s="84" t="s">
        <v>2488</v>
      </c>
      <c r="G2615" s="84" t="s">
        <v>2488</v>
      </c>
      <c r="H2615" s="84" t="s">
        <v>89</v>
      </c>
      <c r="I2615" s="84"/>
      <c r="J2615" s="84"/>
      <c r="K2615" s="84"/>
      <c r="L2615" s="84" t="s">
        <v>109</v>
      </c>
      <c r="M2615" s="84" t="s">
        <v>168</v>
      </c>
      <c r="N2615" s="84">
        <v>3</v>
      </c>
      <c r="O2615" s="84" t="s">
        <v>92</v>
      </c>
      <c r="P2615" s="84">
        <v>3</v>
      </c>
      <c r="Q2615" s="84">
        <v>44</v>
      </c>
      <c r="R2615" s="84">
        <v>338</v>
      </c>
      <c r="S2615" s="84">
        <v>338</v>
      </c>
      <c r="T2615" s="84" t="s">
        <v>88</v>
      </c>
      <c r="U2615" s="84"/>
      <c r="V2615" s="84"/>
      <c r="W2615" s="84"/>
      <c r="X2615" s="84"/>
      <c r="Y2615" s="84"/>
      <c r="Z2615" s="84"/>
      <c r="AA2615" s="82">
        <f t="shared" si="1473"/>
        <v>224</v>
      </c>
      <c r="AB2615" s="82">
        <v>96.6</v>
      </c>
      <c r="AC2615" s="82" t="s">
        <v>88</v>
      </c>
      <c r="AD2615" s="82"/>
      <c r="AE2615" s="120">
        <v>2.3540000000000001</v>
      </c>
      <c r="AF2615" s="82"/>
      <c r="AG2615" s="82"/>
      <c r="AH2615" s="82"/>
      <c r="AI2615" s="82"/>
      <c r="AJ2615" s="82"/>
      <c r="AK2615" s="82"/>
      <c r="AL2615" s="82"/>
      <c r="AM2615" s="82"/>
      <c r="AN2615" s="82"/>
      <c r="AO2615" s="87"/>
      <c r="AP2615" s="93">
        <f t="shared" si="1474"/>
        <v>3.7333333333333334</v>
      </c>
      <c r="AQ2615" s="126" t="e">
        <f t="shared" si="1475"/>
        <v>#REF!</v>
      </c>
      <c r="AR2615" s="126" t="e">
        <f t="shared" si="1476"/>
        <v>#REF!</v>
      </c>
      <c r="AS2615" s="85">
        <f t="shared" si="1477"/>
        <v>123.20000000000002</v>
      </c>
      <c r="AT2615" s="85">
        <f t="shared" si="1478"/>
        <v>126.93333333333335</v>
      </c>
      <c r="AU2615" s="125">
        <f t="shared" si="1479"/>
        <v>4805.3333333333094</v>
      </c>
    </row>
    <row r="2616" spans="2:47">
      <c r="B2616" s="96">
        <v>45797</v>
      </c>
      <c r="C2616" s="82" t="s">
        <v>115</v>
      </c>
      <c r="D2616" s="82" t="s">
        <v>116</v>
      </c>
      <c r="E2616" s="82" t="s">
        <v>3729</v>
      </c>
      <c r="F2616" s="84" t="s">
        <v>2489</v>
      </c>
      <c r="G2616" s="84" t="s">
        <v>2489</v>
      </c>
      <c r="H2616" s="84" t="s">
        <v>89</v>
      </c>
      <c r="I2616" s="84"/>
      <c r="J2616" s="84"/>
      <c r="K2616" s="84"/>
      <c r="L2616" s="84" t="s">
        <v>109</v>
      </c>
      <c r="M2616" s="84" t="s">
        <v>168</v>
      </c>
      <c r="N2616" s="84">
        <v>3</v>
      </c>
      <c r="O2616" s="84" t="s">
        <v>92</v>
      </c>
      <c r="P2616" s="84">
        <v>3</v>
      </c>
      <c r="Q2616" s="84">
        <v>44</v>
      </c>
      <c r="R2616" s="84">
        <v>338</v>
      </c>
      <c r="S2616" s="84">
        <v>338</v>
      </c>
      <c r="T2616" s="84" t="s">
        <v>88</v>
      </c>
      <c r="U2616" s="84"/>
      <c r="V2616" s="84"/>
      <c r="W2616" s="84"/>
      <c r="X2616" s="84"/>
      <c r="Y2616" s="84"/>
      <c r="Z2616" s="84"/>
      <c r="AA2616" s="82">
        <f t="shared" si="1473"/>
        <v>224</v>
      </c>
      <c r="AB2616" s="82">
        <v>112.5</v>
      </c>
      <c r="AC2616" s="82" t="s">
        <v>88</v>
      </c>
      <c r="AD2616" s="82"/>
      <c r="AE2616" s="120">
        <v>2.3849999999999998</v>
      </c>
      <c r="AF2616" s="82"/>
      <c r="AG2616" s="82"/>
      <c r="AH2616" s="82"/>
      <c r="AI2616" s="82"/>
      <c r="AJ2616" s="82"/>
      <c r="AK2616" s="82"/>
      <c r="AL2616" s="82"/>
      <c r="AM2616" s="82"/>
      <c r="AN2616" s="82"/>
      <c r="AO2616" s="87"/>
      <c r="AP2616" s="93">
        <f t="shared" si="1474"/>
        <v>3.7333333333333334</v>
      </c>
      <c r="AQ2616" s="126" t="e">
        <f t="shared" si="1475"/>
        <v>#REF!</v>
      </c>
      <c r="AR2616" s="126" t="e">
        <f t="shared" si="1476"/>
        <v>#REF!</v>
      </c>
      <c r="AS2616" s="85">
        <f t="shared" si="1477"/>
        <v>126.93333333333335</v>
      </c>
      <c r="AT2616" s="85">
        <f t="shared" si="1478"/>
        <v>130.66666666666669</v>
      </c>
      <c r="AU2616" s="125">
        <f t="shared" si="1479"/>
        <v>4809.066666666643</v>
      </c>
    </row>
    <row r="2617" spans="2:47">
      <c r="B2617" s="96">
        <v>45797</v>
      </c>
      <c r="C2617" s="82" t="s">
        <v>115</v>
      </c>
      <c r="D2617" s="82" t="s">
        <v>116</v>
      </c>
      <c r="E2617" s="82" t="s">
        <v>3729</v>
      </c>
      <c r="F2617" s="84" t="s">
        <v>2490</v>
      </c>
      <c r="G2617" s="84" t="s">
        <v>2490</v>
      </c>
      <c r="H2617" s="84" t="s">
        <v>89</v>
      </c>
      <c r="I2617" s="84"/>
      <c r="J2617" s="84"/>
      <c r="K2617" s="84"/>
      <c r="L2617" s="84" t="s">
        <v>109</v>
      </c>
      <c r="M2617" s="84" t="s">
        <v>168</v>
      </c>
      <c r="N2617" s="84">
        <v>3</v>
      </c>
      <c r="O2617" s="84" t="s">
        <v>92</v>
      </c>
      <c r="P2617" s="84">
        <v>3</v>
      </c>
      <c r="Q2617" s="84">
        <v>44</v>
      </c>
      <c r="R2617" s="84">
        <v>338</v>
      </c>
      <c r="S2617" s="84">
        <v>338</v>
      </c>
      <c r="T2617" s="84" t="s">
        <v>88</v>
      </c>
      <c r="U2617" s="84"/>
      <c r="V2617" s="84"/>
      <c r="W2617" s="84"/>
      <c r="X2617" s="84"/>
      <c r="Y2617" s="84"/>
      <c r="Z2617" s="84"/>
      <c r="AA2617" s="82">
        <f t="shared" si="1473"/>
        <v>224</v>
      </c>
      <c r="AB2617" s="82">
        <v>112</v>
      </c>
      <c r="AC2617" s="82" t="s">
        <v>88</v>
      </c>
      <c r="AD2617" s="82"/>
      <c r="AE2617" s="120">
        <v>2.3919999999999999</v>
      </c>
      <c r="AF2617" s="82"/>
      <c r="AG2617" s="82"/>
      <c r="AH2617" s="82"/>
      <c r="AI2617" s="82"/>
      <c r="AJ2617" s="82"/>
      <c r="AK2617" s="82"/>
      <c r="AL2617" s="82"/>
      <c r="AM2617" s="82"/>
      <c r="AN2617" s="82"/>
      <c r="AO2617" s="87"/>
      <c r="AP2617" s="93">
        <f t="shared" si="1474"/>
        <v>3.7333333333333334</v>
      </c>
      <c r="AQ2617" s="126" t="e">
        <f t="shared" si="1475"/>
        <v>#REF!</v>
      </c>
      <c r="AR2617" s="126" t="e">
        <f t="shared" si="1476"/>
        <v>#REF!</v>
      </c>
      <c r="AS2617" s="85">
        <f t="shared" si="1477"/>
        <v>130.66666666666669</v>
      </c>
      <c r="AT2617" s="85">
        <f t="shared" si="1478"/>
        <v>134.4</v>
      </c>
      <c r="AU2617" s="125">
        <f t="shared" si="1479"/>
        <v>4812.7999999999765</v>
      </c>
    </row>
    <row r="2618" spans="2:47">
      <c r="B2618" s="96">
        <v>45797</v>
      </c>
      <c r="C2618" s="82" t="s">
        <v>115</v>
      </c>
      <c r="D2618" s="82" t="s">
        <v>116</v>
      </c>
      <c r="E2618" s="82" t="s">
        <v>3729</v>
      </c>
      <c r="F2618" s="84" t="s">
        <v>2491</v>
      </c>
      <c r="G2618" s="84" t="s">
        <v>2491</v>
      </c>
      <c r="H2618" s="84" t="s">
        <v>89</v>
      </c>
      <c r="I2618" s="84"/>
      <c r="J2618" s="84"/>
      <c r="K2618" s="84"/>
      <c r="L2618" s="84" t="s">
        <v>109</v>
      </c>
      <c r="M2618" s="84" t="s">
        <v>168</v>
      </c>
      <c r="N2618" s="84">
        <v>3</v>
      </c>
      <c r="O2618" s="84" t="s">
        <v>92</v>
      </c>
      <c r="P2618" s="84">
        <v>3</v>
      </c>
      <c r="Q2618" s="84">
        <v>44</v>
      </c>
      <c r="R2618" s="84">
        <v>338</v>
      </c>
      <c r="S2618" s="84">
        <v>338</v>
      </c>
      <c r="T2618" s="84" t="s">
        <v>88</v>
      </c>
      <c r="U2618" s="84"/>
      <c r="V2618" s="84"/>
      <c r="W2618" s="84"/>
      <c r="X2618" s="84"/>
      <c r="Y2618" s="84"/>
      <c r="Z2618" s="84"/>
      <c r="AA2618" s="82">
        <f t="shared" si="1473"/>
        <v>224</v>
      </c>
      <c r="AB2618" s="82">
        <v>112.2</v>
      </c>
      <c r="AC2618" s="82" t="s">
        <v>88</v>
      </c>
      <c r="AD2618" s="82"/>
      <c r="AE2618" s="120">
        <v>2.3860000000000001</v>
      </c>
      <c r="AF2618" s="82"/>
      <c r="AG2618" s="82"/>
      <c r="AH2618" s="82"/>
      <c r="AI2618" s="82"/>
      <c r="AJ2618" s="82"/>
      <c r="AK2618" s="82"/>
      <c r="AL2618" s="82"/>
      <c r="AM2618" s="82"/>
      <c r="AN2618" s="82"/>
      <c r="AO2618" s="87"/>
      <c r="AP2618" s="93">
        <f t="shared" si="1474"/>
        <v>3.7333333333333334</v>
      </c>
      <c r="AQ2618" s="126" t="e">
        <f t="shared" si="1475"/>
        <v>#REF!</v>
      </c>
      <c r="AR2618" s="126" t="e">
        <f t="shared" si="1476"/>
        <v>#REF!</v>
      </c>
      <c r="AS2618" s="85">
        <f t="shared" si="1477"/>
        <v>134.4</v>
      </c>
      <c r="AT2618" s="85">
        <f t="shared" si="1478"/>
        <v>138.13333333333333</v>
      </c>
      <c r="AU2618" s="125">
        <f t="shared" si="1479"/>
        <v>4816.5333333333101</v>
      </c>
    </row>
    <row r="2619" spans="2:47">
      <c r="B2619" s="96">
        <v>45797</v>
      </c>
      <c r="C2619" s="82" t="s">
        <v>115</v>
      </c>
      <c r="D2619" s="82" t="s">
        <v>116</v>
      </c>
      <c r="E2619" s="82" t="s">
        <v>3729</v>
      </c>
      <c r="F2619" s="84" t="s">
        <v>2492</v>
      </c>
      <c r="G2619" s="84" t="s">
        <v>2492</v>
      </c>
      <c r="H2619" s="84" t="s">
        <v>89</v>
      </c>
      <c r="I2619" s="84"/>
      <c r="J2619" s="84"/>
      <c r="K2619" s="84"/>
      <c r="L2619" s="84" t="s">
        <v>109</v>
      </c>
      <c r="M2619" s="84" t="s">
        <v>168</v>
      </c>
      <c r="N2619" s="84">
        <v>3</v>
      </c>
      <c r="O2619" s="84" t="s">
        <v>92</v>
      </c>
      <c r="P2619" s="84">
        <v>3</v>
      </c>
      <c r="Q2619" s="84">
        <v>44</v>
      </c>
      <c r="R2619" s="84">
        <v>338</v>
      </c>
      <c r="S2619" s="84">
        <v>338</v>
      </c>
      <c r="T2619" s="84" t="s">
        <v>88</v>
      </c>
      <c r="U2619" s="84"/>
      <c r="V2619" s="84"/>
      <c r="W2619" s="84"/>
      <c r="X2619" s="84"/>
      <c r="Y2619" s="84"/>
      <c r="Z2619" s="84"/>
      <c r="AA2619" s="82">
        <f t="shared" si="1473"/>
        <v>224</v>
      </c>
      <c r="AB2619" s="82">
        <v>112.1</v>
      </c>
      <c r="AC2619" s="82" t="s">
        <v>88</v>
      </c>
      <c r="AD2619" s="82"/>
      <c r="AE2619" s="120">
        <v>2.3820000000000001</v>
      </c>
      <c r="AF2619" s="82"/>
      <c r="AG2619" s="82"/>
      <c r="AH2619" s="82"/>
      <c r="AI2619" s="82"/>
      <c r="AJ2619" s="82"/>
      <c r="AK2619" s="82"/>
      <c r="AL2619" s="82"/>
      <c r="AM2619" s="82"/>
      <c r="AN2619" s="82"/>
      <c r="AO2619" s="87"/>
      <c r="AP2619" s="93">
        <f t="shared" si="1474"/>
        <v>3.7333333333333334</v>
      </c>
      <c r="AQ2619" s="126" t="e">
        <f t="shared" si="1475"/>
        <v>#REF!</v>
      </c>
      <c r="AR2619" s="126" t="e">
        <f t="shared" si="1476"/>
        <v>#REF!</v>
      </c>
      <c r="AS2619" s="85">
        <f t="shared" si="1477"/>
        <v>138.13333333333333</v>
      </c>
      <c r="AT2619" s="85">
        <f t="shared" si="1478"/>
        <v>141.86666666666665</v>
      </c>
      <c r="AU2619" s="125">
        <f t="shared" si="1479"/>
        <v>4820.2666666666437</v>
      </c>
    </row>
    <row r="2620" spans="2:47">
      <c r="B2620" s="96">
        <v>45797</v>
      </c>
      <c r="C2620" s="82" t="s">
        <v>115</v>
      </c>
      <c r="D2620" s="82" t="s">
        <v>116</v>
      </c>
      <c r="E2620" s="82" t="s">
        <v>3729</v>
      </c>
      <c r="F2620" s="84" t="s">
        <v>2493</v>
      </c>
      <c r="G2620" s="84" t="s">
        <v>2493</v>
      </c>
      <c r="H2620" s="84" t="s">
        <v>89</v>
      </c>
      <c r="I2620" s="84"/>
      <c r="J2620" s="84"/>
      <c r="K2620" s="84"/>
      <c r="L2620" s="84" t="s">
        <v>109</v>
      </c>
      <c r="M2620" s="84" t="s">
        <v>168</v>
      </c>
      <c r="N2620" s="84">
        <v>3</v>
      </c>
      <c r="O2620" s="84" t="s">
        <v>92</v>
      </c>
      <c r="P2620" s="84">
        <v>3</v>
      </c>
      <c r="Q2620" s="84">
        <v>44</v>
      </c>
      <c r="R2620" s="84">
        <v>338</v>
      </c>
      <c r="S2620" s="84">
        <v>338</v>
      </c>
      <c r="T2620" s="84" t="s">
        <v>88</v>
      </c>
      <c r="U2620" s="84"/>
      <c r="V2620" s="84"/>
      <c r="W2620" s="84"/>
      <c r="X2620" s="84"/>
      <c r="Y2620" s="84"/>
      <c r="Z2620" s="84"/>
      <c r="AA2620" s="82">
        <f t="shared" si="1473"/>
        <v>224</v>
      </c>
      <c r="AB2620" s="82">
        <v>111.9</v>
      </c>
      <c r="AC2620" s="82" t="s">
        <v>88</v>
      </c>
      <c r="AD2620" s="82"/>
      <c r="AE2620" s="120">
        <v>2.3980000000000001</v>
      </c>
      <c r="AF2620" s="82"/>
      <c r="AG2620" s="82"/>
      <c r="AH2620" s="82"/>
      <c r="AI2620" s="82"/>
      <c r="AJ2620" s="82"/>
      <c r="AK2620" s="82"/>
      <c r="AL2620" s="82"/>
      <c r="AM2620" s="82"/>
      <c r="AN2620" s="82"/>
      <c r="AO2620" s="87"/>
      <c r="AP2620" s="93">
        <f t="shared" si="1474"/>
        <v>3.7333333333333334</v>
      </c>
      <c r="AQ2620" s="126" t="e">
        <f t="shared" si="1475"/>
        <v>#REF!</v>
      </c>
      <c r="AR2620" s="126" t="e">
        <f t="shared" si="1476"/>
        <v>#REF!</v>
      </c>
      <c r="AS2620" s="85">
        <f t="shared" si="1477"/>
        <v>141.86666666666665</v>
      </c>
      <c r="AT2620" s="85">
        <f t="shared" si="1478"/>
        <v>145.59999999999997</v>
      </c>
      <c r="AU2620" s="125">
        <f t="shared" si="1479"/>
        <v>4823.9999999999773</v>
      </c>
    </row>
    <row r="2621" spans="2:47">
      <c r="B2621" s="96">
        <v>45797</v>
      </c>
      <c r="C2621" s="82" t="s">
        <v>115</v>
      </c>
      <c r="D2621" s="82" t="s">
        <v>116</v>
      </c>
      <c r="E2621" s="82" t="s">
        <v>3729</v>
      </c>
      <c r="F2621" s="84" t="s">
        <v>2494</v>
      </c>
      <c r="G2621" s="84" t="s">
        <v>2494</v>
      </c>
      <c r="H2621" s="84" t="s">
        <v>89</v>
      </c>
      <c r="I2621" s="84"/>
      <c r="J2621" s="84"/>
      <c r="K2621" s="84"/>
      <c r="L2621" s="84" t="s">
        <v>109</v>
      </c>
      <c r="M2621" s="84" t="s">
        <v>168</v>
      </c>
      <c r="N2621" s="84">
        <v>3</v>
      </c>
      <c r="O2621" s="84" t="s">
        <v>92</v>
      </c>
      <c r="P2621" s="84">
        <v>3</v>
      </c>
      <c r="Q2621" s="84">
        <v>44</v>
      </c>
      <c r="R2621" s="84">
        <v>338</v>
      </c>
      <c r="S2621" s="84">
        <v>338</v>
      </c>
      <c r="T2621" s="84" t="s">
        <v>88</v>
      </c>
      <c r="U2621" s="84"/>
      <c r="V2621" s="84"/>
      <c r="W2621" s="84"/>
      <c r="X2621" s="84"/>
      <c r="Y2621" s="84"/>
      <c r="Z2621" s="84"/>
      <c r="AA2621" s="82">
        <f t="shared" si="1473"/>
        <v>224</v>
      </c>
      <c r="AB2621" s="82">
        <v>112</v>
      </c>
      <c r="AC2621" s="82" t="s">
        <v>88</v>
      </c>
      <c r="AD2621" s="82"/>
      <c r="AE2621" s="120">
        <v>2.3849999999999998</v>
      </c>
      <c r="AF2621" s="82"/>
      <c r="AG2621" s="82"/>
      <c r="AH2621" s="82"/>
      <c r="AI2621" s="82"/>
      <c r="AJ2621" s="82"/>
      <c r="AK2621" s="82"/>
      <c r="AL2621" s="82"/>
      <c r="AM2621" s="82"/>
      <c r="AN2621" s="82"/>
      <c r="AO2621" s="87"/>
      <c r="AP2621" s="93">
        <f t="shared" si="1474"/>
        <v>3.7333333333333334</v>
      </c>
      <c r="AQ2621" s="126" t="e">
        <f t="shared" si="1475"/>
        <v>#REF!</v>
      </c>
      <c r="AR2621" s="126" t="e">
        <f t="shared" si="1476"/>
        <v>#REF!</v>
      </c>
      <c r="AS2621" s="85">
        <f t="shared" si="1477"/>
        <v>145.59999999999997</v>
      </c>
      <c r="AT2621" s="85">
        <f t="shared" si="1478"/>
        <v>149.33333333333329</v>
      </c>
      <c r="AU2621" s="125">
        <f t="shared" si="1479"/>
        <v>4827.7333333333108</v>
      </c>
    </row>
    <row r="2622" spans="2:47">
      <c r="B2622" s="96">
        <v>45797</v>
      </c>
      <c r="C2622" s="82" t="s">
        <v>115</v>
      </c>
      <c r="D2622" s="82" t="s">
        <v>116</v>
      </c>
      <c r="E2622" s="82" t="s">
        <v>3729</v>
      </c>
      <c r="F2622" s="84" t="s">
        <v>2495</v>
      </c>
      <c r="G2622" s="84" t="s">
        <v>2495</v>
      </c>
      <c r="H2622" s="84" t="s">
        <v>89</v>
      </c>
      <c r="I2622" s="84"/>
      <c r="J2622" s="84"/>
      <c r="K2622" s="84"/>
      <c r="L2622" s="84" t="s">
        <v>109</v>
      </c>
      <c r="M2622" s="84" t="s">
        <v>168</v>
      </c>
      <c r="N2622" s="84">
        <v>3</v>
      </c>
      <c r="O2622" s="84" t="s">
        <v>92</v>
      </c>
      <c r="P2622" s="84">
        <v>3</v>
      </c>
      <c r="Q2622" s="84">
        <v>44</v>
      </c>
      <c r="R2622" s="84">
        <v>338</v>
      </c>
      <c r="S2622" s="84">
        <v>338</v>
      </c>
      <c r="T2622" s="84" t="s">
        <v>88</v>
      </c>
      <c r="U2622" s="84"/>
      <c r="V2622" s="84"/>
      <c r="W2622" s="84"/>
      <c r="X2622" s="84"/>
      <c r="Y2622" s="84"/>
      <c r="Z2622" s="84"/>
      <c r="AA2622" s="82">
        <f t="shared" si="1473"/>
        <v>224</v>
      </c>
      <c r="AB2622" s="82">
        <v>96.5</v>
      </c>
      <c r="AC2622" s="82" t="s">
        <v>88</v>
      </c>
      <c r="AD2622" s="82"/>
      <c r="AE2622" s="120">
        <v>2.3490000000000002</v>
      </c>
      <c r="AF2622" s="82"/>
      <c r="AG2622" s="82"/>
      <c r="AH2622" s="82"/>
      <c r="AI2622" s="82"/>
      <c r="AJ2622" s="82"/>
      <c r="AK2622" s="82"/>
      <c r="AL2622" s="82"/>
      <c r="AM2622" s="82"/>
      <c r="AN2622" s="82"/>
      <c r="AO2622" s="87"/>
      <c r="AP2622" s="93">
        <f t="shared" si="1474"/>
        <v>3.7333333333333334</v>
      </c>
      <c r="AQ2622" s="126" t="e">
        <f t="shared" si="1475"/>
        <v>#REF!</v>
      </c>
      <c r="AR2622" s="126" t="e">
        <f t="shared" si="1476"/>
        <v>#REF!</v>
      </c>
      <c r="AS2622" s="85">
        <f t="shared" si="1477"/>
        <v>149.33333333333329</v>
      </c>
      <c r="AT2622" s="85">
        <f t="shared" si="1478"/>
        <v>153.06666666666661</v>
      </c>
      <c r="AU2622" s="125">
        <f t="shared" si="1479"/>
        <v>4831.4666666666444</v>
      </c>
    </row>
    <row r="2623" spans="2:47">
      <c r="B2623" s="96">
        <v>45797</v>
      </c>
      <c r="C2623" s="82" t="s">
        <v>115</v>
      </c>
      <c r="D2623" s="82" t="s">
        <v>116</v>
      </c>
      <c r="E2623" s="82" t="s">
        <v>3729</v>
      </c>
      <c r="F2623" s="84" t="s">
        <v>2496</v>
      </c>
      <c r="G2623" s="84" t="s">
        <v>2496</v>
      </c>
      <c r="H2623" s="84" t="s">
        <v>89</v>
      </c>
      <c r="I2623" s="84"/>
      <c r="J2623" s="84"/>
      <c r="K2623" s="84"/>
      <c r="L2623" s="84" t="s">
        <v>109</v>
      </c>
      <c r="M2623" s="84" t="s">
        <v>168</v>
      </c>
      <c r="N2623" s="84">
        <v>3</v>
      </c>
      <c r="O2623" s="84" t="s">
        <v>92</v>
      </c>
      <c r="P2623" s="84">
        <v>3</v>
      </c>
      <c r="Q2623" s="84">
        <v>44</v>
      </c>
      <c r="R2623" s="84">
        <v>338</v>
      </c>
      <c r="S2623" s="84">
        <v>338</v>
      </c>
      <c r="T2623" s="84" t="s">
        <v>88</v>
      </c>
      <c r="U2623" s="84"/>
      <c r="V2623" s="84"/>
      <c r="W2623" s="84"/>
      <c r="X2623" s="84"/>
      <c r="Y2623" s="84"/>
      <c r="Z2623" s="84"/>
      <c r="AA2623" s="82">
        <f t="shared" si="1473"/>
        <v>224</v>
      </c>
      <c r="AB2623" s="82">
        <v>96.6</v>
      </c>
      <c r="AC2623" s="82" t="s">
        <v>88</v>
      </c>
      <c r="AD2623" s="82"/>
      <c r="AE2623" s="120">
        <v>2.363</v>
      </c>
      <c r="AF2623" s="82"/>
      <c r="AG2623" s="82"/>
      <c r="AH2623" s="82"/>
      <c r="AI2623" s="82"/>
      <c r="AJ2623" s="82"/>
      <c r="AK2623" s="82"/>
      <c r="AL2623" s="82"/>
      <c r="AM2623" s="82"/>
      <c r="AN2623" s="82"/>
      <c r="AO2623" s="87"/>
      <c r="AP2623" s="93">
        <f t="shared" si="1474"/>
        <v>3.7333333333333334</v>
      </c>
      <c r="AQ2623" s="126" t="e">
        <f t="shared" si="1475"/>
        <v>#REF!</v>
      </c>
      <c r="AR2623" s="126" t="e">
        <f t="shared" si="1476"/>
        <v>#REF!</v>
      </c>
      <c r="AS2623" s="85">
        <f t="shared" si="1477"/>
        <v>153.06666666666661</v>
      </c>
      <c r="AT2623" s="85">
        <f t="shared" si="1478"/>
        <v>156.79999999999993</v>
      </c>
      <c r="AU2623" s="125">
        <f t="shared" si="1479"/>
        <v>4835.199999999978</v>
      </c>
    </row>
    <row r="2624" spans="2:47">
      <c r="B2624" s="96">
        <v>45797</v>
      </c>
      <c r="C2624" s="82" t="s">
        <v>115</v>
      </c>
      <c r="D2624" s="82" t="s">
        <v>116</v>
      </c>
      <c r="E2624" s="82" t="s">
        <v>3729</v>
      </c>
      <c r="F2624" s="84" t="s">
        <v>2497</v>
      </c>
      <c r="G2624" s="84" t="s">
        <v>2497</v>
      </c>
      <c r="H2624" s="84" t="s">
        <v>89</v>
      </c>
      <c r="I2624" s="84"/>
      <c r="J2624" s="84"/>
      <c r="K2624" s="84"/>
      <c r="L2624" s="84" t="s">
        <v>109</v>
      </c>
      <c r="M2624" s="84" t="s">
        <v>168</v>
      </c>
      <c r="N2624" s="84">
        <v>3</v>
      </c>
      <c r="O2624" s="84" t="s">
        <v>92</v>
      </c>
      <c r="P2624" s="84">
        <v>3</v>
      </c>
      <c r="Q2624" s="84">
        <v>44</v>
      </c>
      <c r="R2624" s="84">
        <v>338</v>
      </c>
      <c r="S2624" s="84">
        <v>338</v>
      </c>
      <c r="T2624" s="84" t="s">
        <v>88</v>
      </c>
      <c r="U2624" s="84"/>
      <c r="V2624" s="84"/>
      <c r="W2624" s="84"/>
      <c r="X2624" s="84"/>
      <c r="Y2624" s="84"/>
      <c r="Z2624" s="84"/>
      <c r="AA2624" s="82">
        <f t="shared" si="1473"/>
        <v>224</v>
      </c>
      <c r="AB2624" s="82">
        <v>113.2</v>
      </c>
      <c r="AC2624" s="82" t="s">
        <v>88</v>
      </c>
      <c r="AD2624" s="82"/>
      <c r="AE2624" s="120">
        <v>2.4060000000000001</v>
      </c>
      <c r="AF2624" s="82"/>
      <c r="AG2624" s="82"/>
      <c r="AH2624" s="82"/>
      <c r="AI2624" s="82"/>
      <c r="AJ2624" s="82"/>
      <c r="AK2624" s="82"/>
      <c r="AL2624" s="82"/>
      <c r="AM2624" s="82"/>
      <c r="AN2624" s="82"/>
      <c r="AO2624" s="87"/>
      <c r="AP2624" s="93">
        <f t="shared" si="1474"/>
        <v>3.7333333333333334</v>
      </c>
      <c r="AQ2624" s="126" t="e">
        <f t="shared" si="1475"/>
        <v>#REF!</v>
      </c>
      <c r="AR2624" s="126" t="e">
        <f t="shared" si="1476"/>
        <v>#REF!</v>
      </c>
      <c r="AS2624" s="85">
        <f t="shared" si="1477"/>
        <v>156.79999999999993</v>
      </c>
      <c r="AT2624" s="85">
        <f t="shared" si="1478"/>
        <v>160.53333333333325</v>
      </c>
      <c r="AU2624" s="125">
        <f t="shared" si="1479"/>
        <v>4838.9333333333116</v>
      </c>
    </row>
    <row r="2625" spans="2:47">
      <c r="B2625" s="96">
        <v>45798</v>
      </c>
      <c r="C2625" s="82" t="s">
        <v>111</v>
      </c>
      <c r="D2625" s="82" t="s">
        <v>116</v>
      </c>
      <c r="E2625" s="82" t="s">
        <v>3729</v>
      </c>
      <c r="F2625" s="84" t="s">
        <v>2466</v>
      </c>
      <c r="G2625" s="84" t="s">
        <v>2466</v>
      </c>
      <c r="H2625" s="84" t="s">
        <v>89</v>
      </c>
      <c r="I2625" s="84"/>
      <c r="J2625" s="84"/>
      <c r="K2625" s="84"/>
      <c r="L2625" s="84" t="s">
        <v>109</v>
      </c>
      <c r="M2625" s="84" t="s">
        <v>168</v>
      </c>
      <c r="N2625" s="84">
        <v>3</v>
      </c>
      <c r="O2625" s="84" t="s">
        <v>92</v>
      </c>
      <c r="P2625" s="84">
        <v>3</v>
      </c>
      <c r="Q2625" s="84">
        <v>44</v>
      </c>
      <c r="R2625" s="84">
        <v>338</v>
      </c>
      <c r="S2625" s="84">
        <v>338</v>
      </c>
      <c r="T2625" s="84" t="s">
        <v>88</v>
      </c>
      <c r="U2625" s="84"/>
      <c r="V2625" s="84"/>
      <c r="W2625" s="84"/>
      <c r="X2625" s="84"/>
      <c r="Y2625" s="84"/>
      <c r="Z2625" s="84"/>
      <c r="AA2625" s="82">
        <f t="shared" si="1473"/>
        <v>224</v>
      </c>
      <c r="AB2625" s="82">
        <v>118.8</v>
      </c>
      <c r="AC2625" s="82" t="s">
        <v>88</v>
      </c>
      <c r="AD2625" s="82"/>
      <c r="AE2625" s="120">
        <v>2.4470000000000001</v>
      </c>
      <c r="AF2625" s="82"/>
      <c r="AG2625" s="82"/>
      <c r="AH2625" s="82"/>
      <c r="AI2625" s="82"/>
      <c r="AJ2625" s="82"/>
      <c r="AK2625" s="82"/>
      <c r="AL2625" s="82"/>
      <c r="AM2625" s="82"/>
      <c r="AN2625" s="82"/>
      <c r="AO2625" s="87"/>
      <c r="AP2625" s="93">
        <f t="shared" si="1474"/>
        <v>3.7333333333333334</v>
      </c>
      <c r="AQ2625" s="126" t="e">
        <f t="shared" si="1475"/>
        <v>#REF!</v>
      </c>
      <c r="AR2625" s="126" t="e">
        <f t="shared" si="1476"/>
        <v>#REF!</v>
      </c>
      <c r="AS2625" s="85">
        <f t="shared" si="1477"/>
        <v>160.53333333333325</v>
      </c>
      <c r="AT2625" s="85">
        <f t="shared" si="1478"/>
        <v>164.26666666666657</v>
      </c>
      <c r="AU2625" s="125">
        <f t="shared" si="1479"/>
        <v>4842.6666666666451</v>
      </c>
    </row>
    <row r="2626" spans="2:47">
      <c r="B2626" s="96">
        <v>45798</v>
      </c>
      <c r="C2626" s="82" t="s">
        <v>1292</v>
      </c>
      <c r="D2626" s="82" t="s">
        <v>116</v>
      </c>
      <c r="E2626" s="82" t="s">
        <v>3729</v>
      </c>
      <c r="F2626" s="84" t="s">
        <v>2498</v>
      </c>
      <c r="G2626" s="84" t="s">
        <v>2498</v>
      </c>
      <c r="H2626" s="84" t="s">
        <v>89</v>
      </c>
      <c r="I2626" s="84"/>
      <c r="J2626" s="84"/>
      <c r="K2626" s="84"/>
      <c r="L2626" s="84" t="s">
        <v>109</v>
      </c>
      <c r="M2626" s="84" t="s">
        <v>168</v>
      </c>
      <c r="N2626" s="84">
        <v>3</v>
      </c>
      <c r="O2626" s="84" t="s">
        <v>92</v>
      </c>
      <c r="P2626" s="84">
        <v>3</v>
      </c>
      <c r="Q2626" s="84">
        <v>44</v>
      </c>
      <c r="R2626" s="84">
        <v>338</v>
      </c>
      <c r="S2626" s="84">
        <v>338</v>
      </c>
      <c r="T2626" s="84" t="s">
        <v>88</v>
      </c>
      <c r="U2626" s="84"/>
      <c r="V2626" s="84"/>
      <c r="W2626" s="84"/>
      <c r="X2626" s="84"/>
      <c r="Y2626" s="84"/>
      <c r="Z2626" s="84"/>
      <c r="AA2626" s="82">
        <f t="shared" si="1473"/>
        <v>224</v>
      </c>
      <c r="AB2626" s="82">
        <v>112</v>
      </c>
      <c r="AC2626" s="82" t="s">
        <v>88</v>
      </c>
      <c r="AD2626" s="82"/>
      <c r="AE2626" s="120">
        <v>2.3849999999999998</v>
      </c>
      <c r="AF2626" s="82"/>
      <c r="AG2626" s="82"/>
      <c r="AH2626" s="82"/>
      <c r="AI2626" s="82"/>
      <c r="AJ2626" s="82"/>
      <c r="AK2626" s="82"/>
      <c r="AL2626" s="82"/>
      <c r="AM2626" s="82"/>
      <c r="AN2626" s="82"/>
      <c r="AO2626" s="87"/>
      <c r="AP2626" s="93">
        <f t="shared" si="1474"/>
        <v>3.7333333333333334</v>
      </c>
      <c r="AQ2626" s="126" t="e">
        <f t="shared" si="1475"/>
        <v>#REF!</v>
      </c>
      <c r="AR2626" s="126" t="e">
        <f t="shared" si="1476"/>
        <v>#REF!</v>
      </c>
      <c r="AS2626" s="85">
        <f t="shared" si="1477"/>
        <v>164.26666666666657</v>
      </c>
      <c r="AT2626" s="85">
        <f t="shared" si="1478"/>
        <v>167.99999999999989</v>
      </c>
      <c r="AU2626" s="125">
        <f t="shared" si="1479"/>
        <v>4846.3999999999787</v>
      </c>
    </row>
    <row r="2627" spans="2:47">
      <c r="B2627" s="96">
        <v>45798</v>
      </c>
      <c r="C2627" s="82" t="s">
        <v>1292</v>
      </c>
      <c r="D2627" s="82" t="s">
        <v>116</v>
      </c>
      <c r="E2627" s="82" t="s">
        <v>3729</v>
      </c>
      <c r="F2627" s="84" t="s">
        <v>2499</v>
      </c>
      <c r="G2627" s="84" t="s">
        <v>2499</v>
      </c>
      <c r="H2627" s="84" t="s">
        <v>89</v>
      </c>
      <c r="I2627" s="84"/>
      <c r="J2627" s="84"/>
      <c r="K2627" s="84"/>
      <c r="L2627" s="84" t="s">
        <v>109</v>
      </c>
      <c r="M2627" s="84" t="s">
        <v>168</v>
      </c>
      <c r="N2627" s="84">
        <v>3</v>
      </c>
      <c r="O2627" s="84" t="s">
        <v>92</v>
      </c>
      <c r="P2627" s="84">
        <v>3</v>
      </c>
      <c r="Q2627" s="84">
        <v>44</v>
      </c>
      <c r="R2627" s="84">
        <v>338</v>
      </c>
      <c r="S2627" s="84">
        <v>338</v>
      </c>
      <c r="T2627" s="84" t="s">
        <v>88</v>
      </c>
      <c r="U2627" s="84"/>
      <c r="V2627" s="84"/>
      <c r="W2627" s="84"/>
      <c r="X2627" s="84"/>
      <c r="Y2627" s="84"/>
      <c r="Z2627" s="84"/>
      <c r="AA2627" s="82">
        <f t="shared" si="1473"/>
        <v>224</v>
      </c>
      <c r="AB2627" s="82">
        <v>96.6</v>
      </c>
      <c r="AC2627" s="82" t="s">
        <v>88</v>
      </c>
      <c r="AD2627" s="82"/>
      <c r="AE2627" s="120">
        <v>2.351</v>
      </c>
      <c r="AF2627" s="82"/>
      <c r="AG2627" s="82"/>
      <c r="AH2627" s="82"/>
      <c r="AI2627" s="82"/>
      <c r="AJ2627" s="82"/>
      <c r="AK2627" s="82"/>
      <c r="AL2627" s="82"/>
      <c r="AM2627" s="82"/>
      <c r="AN2627" s="82"/>
      <c r="AO2627" s="87"/>
      <c r="AP2627" s="93">
        <f t="shared" si="1474"/>
        <v>3.7333333333333334</v>
      </c>
      <c r="AQ2627" s="126" t="e">
        <f t="shared" si="1475"/>
        <v>#REF!</v>
      </c>
      <c r="AR2627" s="126" t="e">
        <f t="shared" si="1476"/>
        <v>#REF!</v>
      </c>
      <c r="AS2627" s="85">
        <f t="shared" si="1477"/>
        <v>167.99999999999989</v>
      </c>
      <c r="AT2627" s="85">
        <f t="shared" si="1478"/>
        <v>171.73333333333321</v>
      </c>
      <c r="AU2627" s="125">
        <f t="shared" si="1479"/>
        <v>4850.1333333333123</v>
      </c>
    </row>
    <row r="2628" spans="2:47">
      <c r="B2628" s="96">
        <v>45798</v>
      </c>
      <c r="C2628" s="82" t="s">
        <v>1292</v>
      </c>
      <c r="D2628" s="82" t="s">
        <v>116</v>
      </c>
      <c r="E2628" s="82" t="s">
        <v>3729</v>
      </c>
      <c r="F2628" s="84" t="s">
        <v>2500</v>
      </c>
      <c r="G2628" s="84" t="s">
        <v>2500</v>
      </c>
      <c r="H2628" s="84" t="s">
        <v>89</v>
      </c>
      <c r="I2628" s="84"/>
      <c r="J2628" s="84"/>
      <c r="K2628" s="84"/>
      <c r="L2628" s="84" t="s">
        <v>109</v>
      </c>
      <c r="M2628" s="84" t="s">
        <v>168</v>
      </c>
      <c r="N2628" s="84">
        <v>3</v>
      </c>
      <c r="O2628" s="84" t="s">
        <v>92</v>
      </c>
      <c r="P2628" s="84">
        <v>3</v>
      </c>
      <c r="Q2628" s="84">
        <v>44</v>
      </c>
      <c r="R2628" s="84">
        <v>338</v>
      </c>
      <c r="S2628" s="84">
        <v>338</v>
      </c>
      <c r="T2628" s="84" t="s">
        <v>88</v>
      </c>
      <c r="U2628" s="84"/>
      <c r="V2628" s="84"/>
      <c r="W2628" s="84"/>
      <c r="X2628" s="84"/>
      <c r="Y2628" s="84"/>
      <c r="Z2628" s="84"/>
      <c r="AA2628" s="82">
        <f t="shared" si="1473"/>
        <v>224</v>
      </c>
      <c r="AB2628" s="82">
        <v>96.1</v>
      </c>
      <c r="AC2628" s="82" t="s">
        <v>88</v>
      </c>
      <c r="AD2628" s="82"/>
      <c r="AE2628" s="120">
        <v>2.35</v>
      </c>
      <c r="AF2628" s="82"/>
      <c r="AG2628" s="82"/>
      <c r="AH2628" s="82"/>
      <c r="AI2628" s="82"/>
      <c r="AJ2628" s="82"/>
      <c r="AK2628" s="82"/>
      <c r="AL2628" s="82"/>
      <c r="AM2628" s="82"/>
      <c r="AN2628" s="82"/>
      <c r="AO2628" s="87"/>
      <c r="AP2628" s="93">
        <f t="shared" si="1474"/>
        <v>3.7333333333333334</v>
      </c>
      <c r="AQ2628" s="126" t="e">
        <f t="shared" si="1475"/>
        <v>#REF!</v>
      </c>
      <c r="AR2628" s="126" t="e">
        <f t="shared" si="1476"/>
        <v>#REF!</v>
      </c>
      <c r="AS2628" s="85">
        <f t="shared" si="1477"/>
        <v>171.73333333333321</v>
      </c>
      <c r="AT2628" s="85">
        <f t="shared" si="1478"/>
        <v>175.46666666666653</v>
      </c>
      <c r="AU2628" s="125">
        <f t="shared" si="1479"/>
        <v>4853.8666666666459</v>
      </c>
    </row>
    <row r="2629" spans="2:47">
      <c r="B2629" s="96">
        <v>45798</v>
      </c>
      <c r="C2629" s="82" t="s">
        <v>1292</v>
      </c>
      <c r="D2629" s="82" t="s">
        <v>116</v>
      </c>
      <c r="E2629" s="82" t="s">
        <v>3729</v>
      </c>
      <c r="F2629" s="84" t="s">
        <v>2501</v>
      </c>
      <c r="G2629" s="84" t="s">
        <v>2501</v>
      </c>
      <c r="H2629" s="84" t="s">
        <v>89</v>
      </c>
      <c r="I2629" s="84"/>
      <c r="J2629" s="84"/>
      <c r="K2629" s="84"/>
      <c r="L2629" s="84" t="s">
        <v>109</v>
      </c>
      <c r="M2629" s="84" t="s">
        <v>168</v>
      </c>
      <c r="N2629" s="84">
        <v>3</v>
      </c>
      <c r="O2629" s="84" t="s">
        <v>92</v>
      </c>
      <c r="P2629" s="84">
        <v>3</v>
      </c>
      <c r="Q2629" s="84">
        <v>44</v>
      </c>
      <c r="R2629" s="84">
        <v>338</v>
      </c>
      <c r="S2629" s="84">
        <v>338</v>
      </c>
      <c r="T2629" s="84" t="s">
        <v>88</v>
      </c>
      <c r="U2629" s="84"/>
      <c r="V2629" s="84"/>
      <c r="W2629" s="84"/>
      <c r="X2629" s="84"/>
      <c r="Y2629" s="84"/>
      <c r="Z2629" s="84"/>
      <c r="AA2629" s="82">
        <f t="shared" si="1473"/>
        <v>224</v>
      </c>
      <c r="AB2629" s="82">
        <v>112.2</v>
      </c>
      <c r="AC2629" s="82" t="s">
        <v>88</v>
      </c>
      <c r="AD2629" s="82"/>
      <c r="AE2629" s="120">
        <v>2.3879999999999999</v>
      </c>
      <c r="AF2629" s="82"/>
      <c r="AG2629" s="82"/>
      <c r="AH2629" s="82"/>
      <c r="AI2629" s="82"/>
      <c r="AJ2629" s="82"/>
      <c r="AK2629" s="82"/>
      <c r="AL2629" s="82"/>
      <c r="AM2629" s="82"/>
      <c r="AN2629" s="82"/>
      <c r="AO2629" s="87"/>
      <c r="AP2629" s="93">
        <f t="shared" si="1474"/>
        <v>3.7333333333333334</v>
      </c>
      <c r="AQ2629" s="126" t="e">
        <f t="shared" si="1475"/>
        <v>#REF!</v>
      </c>
      <c r="AR2629" s="126" t="e">
        <f t="shared" si="1476"/>
        <v>#REF!</v>
      </c>
      <c r="AS2629" s="85">
        <f t="shared" si="1477"/>
        <v>175.46666666666653</v>
      </c>
      <c r="AT2629" s="85">
        <f t="shared" si="1478"/>
        <v>179.19999999999985</v>
      </c>
      <c r="AU2629" s="125">
        <f t="shared" si="1479"/>
        <v>4857.5999999999794</v>
      </c>
    </row>
    <row r="2630" spans="2:47">
      <c r="B2630" s="96">
        <v>45798</v>
      </c>
      <c r="C2630" s="82" t="s">
        <v>1292</v>
      </c>
      <c r="D2630" s="82" t="s">
        <v>116</v>
      </c>
      <c r="E2630" s="82" t="s">
        <v>3729</v>
      </c>
      <c r="F2630" s="84" t="s">
        <v>2502</v>
      </c>
      <c r="G2630" s="84" t="s">
        <v>2502</v>
      </c>
      <c r="H2630" s="84" t="s">
        <v>89</v>
      </c>
      <c r="I2630" s="84"/>
      <c r="J2630" s="84"/>
      <c r="K2630" s="84"/>
      <c r="L2630" s="84" t="s">
        <v>109</v>
      </c>
      <c r="M2630" s="84" t="s">
        <v>168</v>
      </c>
      <c r="N2630" s="84">
        <v>3</v>
      </c>
      <c r="O2630" s="84" t="s">
        <v>92</v>
      </c>
      <c r="P2630" s="84">
        <v>3</v>
      </c>
      <c r="Q2630" s="84">
        <v>44</v>
      </c>
      <c r="R2630" s="84">
        <v>338</v>
      </c>
      <c r="S2630" s="84">
        <v>338</v>
      </c>
      <c r="T2630" s="84" t="s">
        <v>88</v>
      </c>
      <c r="U2630" s="84"/>
      <c r="V2630" s="84"/>
      <c r="W2630" s="84"/>
      <c r="X2630" s="84"/>
      <c r="Y2630" s="84"/>
      <c r="Z2630" s="84"/>
      <c r="AA2630" s="82">
        <f t="shared" si="1473"/>
        <v>224</v>
      </c>
      <c r="AB2630" s="82">
        <v>96.5</v>
      </c>
      <c r="AC2630" s="82" t="s">
        <v>88</v>
      </c>
      <c r="AD2630" s="82"/>
      <c r="AE2630" s="120">
        <v>2.355</v>
      </c>
      <c r="AF2630" s="82"/>
      <c r="AG2630" s="82"/>
      <c r="AH2630" s="82"/>
      <c r="AI2630" s="82"/>
      <c r="AJ2630" s="82"/>
      <c r="AK2630" s="82"/>
      <c r="AL2630" s="82"/>
      <c r="AM2630" s="82"/>
      <c r="AN2630" s="82"/>
      <c r="AO2630" s="87"/>
      <c r="AP2630" s="93">
        <f t="shared" si="1474"/>
        <v>3.7333333333333334</v>
      </c>
      <c r="AQ2630" s="126" t="e">
        <f t="shared" si="1475"/>
        <v>#REF!</v>
      </c>
      <c r="AR2630" s="126" t="e">
        <f t="shared" si="1476"/>
        <v>#REF!</v>
      </c>
      <c r="AS2630" s="85">
        <f t="shared" si="1477"/>
        <v>179.19999999999985</v>
      </c>
      <c r="AT2630" s="85">
        <f t="shared" si="1478"/>
        <v>182.93333333333317</v>
      </c>
      <c r="AU2630" s="125">
        <f t="shared" si="1479"/>
        <v>4861.333333333313</v>
      </c>
    </row>
    <row r="2631" spans="2:47">
      <c r="B2631" s="96">
        <v>45798</v>
      </c>
      <c r="C2631" s="82" t="s">
        <v>1292</v>
      </c>
      <c r="D2631" s="82" t="s">
        <v>116</v>
      </c>
      <c r="E2631" s="82" t="s">
        <v>3729</v>
      </c>
      <c r="F2631" s="84" t="s">
        <v>2503</v>
      </c>
      <c r="G2631" s="84" t="s">
        <v>2503</v>
      </c>
      <c r="H2631" s="84" t="s">
        <v>89</v>
      </c>
      <c r="I2631" s="84"/>
      <c r="J2631" s="84"/>
      <c r="K2631" s="84"/>
      <c r="L2631" s="84" t="s">
        <v>109</v>
      </c>
      <c r="M2631" s="84" t="s">
        <v>168</v>
      </c>
      <c r="N2631" s="84">
        <v>3</v>
      </c>
      <c r="O2631" s="84" t="s">
        <v>92</v>
      </c>
      <c r="P2631" s="84">
        <v>3</v>
      </c>
      <c r="Q2631" s="84">
        <v>44</v>
      </c>
      <c r="R2631" s="84">
        <v>338</v>
      </c>
      <c r="S2631" s="84">
        <v>338</v>
      </c>
      <c r="T2631" s="84" t="s">
        <v>88</v>
      </c>
      <c r="U2631" s="84"/>
      <c r="V2631" s="84"/>
      <c r="W2631" s="84"/>
      <c r="X2631" s="84"/>
      <c r="Y2631" s="84"/>
      <c r="Z2631" s="84"/>
      <c r="AA2631" s="82">
        <f t="shared" si="1473"/>
        <v>224</v>
      </c>
      <c r="AB2631" s="82">
        <v>112.2</v>
      </c>
      <c r="AC2631" s="82" t="s">
        <v>88</v>
      </c>
      <c r="AD2631" s="82"/>
      <c r="AE2631" s="120">
        <v>2.3820000000000001</v>
      </c>
      <c r="AF2631" s="82"/>
      <c r="AG2631" s="82"/>
      <c r="AH2631" s="82"/>
      <c r="AI2631" s="82"/>
      <c r="AJ2631" s="82"/>
      <c r="AK2631" s="82"/>
      <c r="AL2631" s="82"/>
      <c r="AM2631" s="82"/>
      <c r="AN2631" s="82"/>
      <c r="AO2631" s="87"/>
      <c r="AP2631" s="93">
        <f t="shared" si="1474"/>
        <v>3.7333333333333334</v>
      </c>
      <c r="AQ2631" s="126" t="e">
        <f t="shared" si="1475"/>
        <v>#REF!</v>
      </c>
      <c r="AR2631" s="126" t="e">
        <f t="shared" si="1476"/>
        <v>#REF!</v>
      </c>
      <c r="AS2631" s="85">
        <f t="shared" si="1477"/>
        <v>182.93333333333317</v>
      </c>
      <c r="AT2631" s="85">
        <f t="shared" si="1478"/>
        <v>186.66666666666649</v>
      </c>
      <c r="AU2631" s="125">
        <f t="shared" si="1479"/>
        <v>4865.0666666666466</v>
      </c>
    </row>
    <row r="2632" spans="2:47">
      <c r="B2632" s="96">
        <v>45798</v>
      </c>
      <c r="C2632" s="82" t="s">
        <v>1292</v>
      </c>
      <c r="D2632" s="82" t="s">
        <v>116</v>
      </c>
      <c r="E2632" s="82" t="s">
        <v>3729</v>
      </c>
      <c r="F2632" s="84" t="s">
        <v>2504</v>
      </c>
      <c r="G2632" s="84" t="s">
        <v>2504</v>
      </c>
      <c r="H2632" s="84" t="s">
        <v>89</v>
      </c>
      <c r="I2632" s="84"/>
      <c r="J2632" s="84"/>
      <c r="K2632" s="84"/>
      <c r="L2632" s="84" t="s">
        <v>109</v>
      </c>
      <c r="M2632" s="84" t="s">
        <v>168</v>
      </c>
      <c r="N2632" s="84">
        <v>3</v>
      </c>
      <c r="O2632" s="84" t="s">
        <v>92</v>
      </c>
      <c r="P2632" s="84">
        <v>3</v>
      </c>
      <c r="Q2632" s="84">
        <v>44</v>
      </c>
      <c r="R2632" s="84">
        <v>338</v>
      </c>
      <c r="S2632" s="84">
        <v>338</v>
      </c>
      <c r="T2632" s="84" t="s">
        <v>88</v>
      </c>
      <c r="U2632" s="84"/>
      <c r="V2632" s="84"/>
      <c r="W2632" s="84"/>
      <c r="X2632" s="84"/>
      <c r="Y2632" s="84"/>
      <c r="Z2632" s="84"/>
      <c r="AA2632" s="82">
        <f t="shared" si="1473"/>
        <v>224</v>
      </c>
      <c r="AB2632" s="82">
        <v>112.2</v>
      </c>
      <c r="AC2632" s="82" t="s">
        <v>88</v>
      </c>
      <c r="AD2632" s="82"/>
      <c r="AE2632" s="120">
        <v>2.3849999999999998</v>
      </c>
      <c r="AF2632" s="82"/>
      <c r="AG2632" s="82"/>
      <c r="AH2632" s="82"/>
      <c r="AI2632" s="82"/>
      <c r="AJ2632" s="82"/>
      <c r="AK2632" s="82"/>
      <c r="AL2632" s="82"/>
      <c r="AM2632" s="82"/>
      <c r="AN2632" s="82"/>
      <c r="AO2632" s="87"/>
      <c r="AP2632" s="93">
        <f t="shared" si="1474"/>
        <v>3.7333333333333334</v>
      </c>
      <c r="AQ2632" s="126" t="e">
        <f t="shared" si="1475"/>
        <v>#REF!</v>
      </c>
      <c r="AR2632" s="126" t="e">
        <f t="shared" si="1476"/>
        <v>#REF!</v>
      </c>
      <c r="AS2632" s="85">
        <f t="shared" si="1477"/>
        <v>186.66666666666649</v>
      </c>
      <c r="AT2632" s="85">
        <f t="shared" si="1478"/>
        <v>190.39999999999981</v>
      </c>
      <c r="AU2632" s="125">
        <f t="shared" si="1479"/>
        <v>4868.7999999999802</v>
      </c>
    </row>
    <row r="2633" spans="2:47">
      <c r="B2633" s="96">
        <v>45798</v>
      </c>
      <c r="C2633" s="82" t="s">
        <v>1292</v>
      </c>
      <c r="D2633" s="82" t="s">
        <v>116</v>
      </c>
      <c r="E2633" s="82" t="s">
        <v>3729</v>
      </c>
      <c r="F2633" s="84" t="s">
        <v>2505</v>
      </c>
      <c r="G2633" s="84" t="s">
        <v>2505</v>
      </c>
      <c r="H2633" s="84" t="s">
        <v>89</v>
      </c>
      <c r="I2633" s="84"/>
      <c r="J2633" s="84"/>
      <c r="K2633" s="84"/>
      <c r="L2633" s="84" t="s">
        <v>109</v>
      </c>
      <c r="M2633" s="84" t="s">
        <v>168</v>
      </c>
      <c r="N2633" s="84">
        <v>3</v>
      </c>
      <c r="O2633" s="84" t="s">
        <v>92</v>
      </c>
      <c r="P2633" s="84">
        <v>3</v>
      </c>
      <c r="Q2633" s="84">
        <v>44</v>
      </c>
      <c r="R2633" s="84">
        <v>338</v>
      </c>
      <c r="S2633" s="84">
        <v>338</v>
      </c>
      <c r="T2633" s="84" t="s">
        <v>88</v>
      </c>
      <c r="U2633" s="84"/>
      <c r="V2633" s="84"/>
      <c r="W2633" s="84"/>
      <c r="X2633" s="84"/>
      <c r="Y2633" s="84"/>
      <c r="Z2633" s="84"/>
      <c r="AA2633" s="82">
        <f t="shared" si="1473"/>
        <v>224</v>
      </c>
      <c r="AB2633" s="82">
        <v>96.7</v>
      </c>
      <c r="AC2633" s="82" t="s">
        <v>88</v>
      </c>
      <c r="AD2633" s="82"/>
      <c r="AE2633" s="120">
        <v>2.351</v>
      </c>
      <c r="AF2633" s="82"/>
      <c r="AG2633" s="82"/>
      <c r="AH2633" s="82"/>
      <c r="AI2633" s="82"/>
      <c r="AJ2633" s="82"/>
      <c r="AK2633" s="82"/>
      <c r="AL2633" s="82"/>
      <c r="AM2633" s="82"/>
      <c r="AN2633" s="82"/>
      <c r="AO2633" s="87"/>
      <c r="AP2633" s="93">
        <f t="shared" si="1474"/>
        <v>3.7333333333333334</v>
      </c>
      <c r="AQ2633" s="126" t="e">
        <f t="shared" si="1475"/>
        <v>#REF!</v>
      </c>
      <c r="AR2633" s="126" t="e">
        <f t="shared" si="1476"/>
        <v>#REF!</v>
      </c>
      <c r="AS2633" s="85">
        <f t="shared" si="1477"/>
        <v>190.39999999999981</v>
      </c>
      <c r="AT2633" s="85">
        <f t="shared" si="1478"/>
        <v>194.13333333333313</v>
      </c>
      <c r="AU2633" s="125">
        <f t="shared" si="1479"/>
        <v>4872.5333333333137</v>
      </c>
    </row>
    <row r="2634" spans="2:47">
      <c r="B2634" s="96">
        <v>45798</v>
      </c>
      <c r="C2634" s="82" t="s">
        <v>1292</v>
      </c>
      <c r="D2634" s="82" t="s">
        <v>116</v>
      </c>
      <c r="E2634" s="82" t="s">
        <v>3729</v>
      </c>
      <c r="F2634" s="84" t="s">
        <v>2506</v>
      </c>
      <c r="G2634" s="84" t="s">
        <v>2506</v>
      </c>
      <c r="H2634" s="84" t="s">
        <v>89</v>
      </c>
      <c r="I2634" s="84"/>
      <c r="J2634" s="84"/>
      <c r="K2634" s="84"/>
      <c r="L2634" s="84" t="s">
        <v>109</v>
      </c>
      <c r="M2634" s="84" t="s">
        <v>168</v>
      </c>
      <c r="N2634" s="84">
        <v>3</v>
      </c>
      <c r="O2634" s="84" t="s">
        <v>92</v>
      </c>
      <c r="P2634" s="84">
        <v>3</v>
      </c>
      <c r="Q2634" s="84">
        <v>44</v>
      </c>
      <c r="R2634" s="84">
        <v>338</v>
      </c>
      <c r="S2634" s="84">
        <v>338</v>
      </c>
      <c r="T2634" s="84" t="s">
        <v>88</v>
      </c>
      <c r="U2634" s="84"/>
      <c r="V2634" s="84"/>
      <c r="W2634" s="84"/>
      <c r="X2634" s="84"/>
      <c r="Y2634" s="84"/>
      <c r="Z2634" s="84"/>
      <c r="AA2634" s="82">
        <f t="shared" si="1473"/>
        <v>224</v>
      </c>
      <c r="AB2634" s="82">
        <v>112</v>
      </c>
      <c r="AC2634" s="82" t="s">
        <v>88</v>
      </c>
      <c r="AD2634" s="82"/>
      <c r="AE2634" s="120">
        <v>2.3849999999999998</v>
      </c>
      <c r="AF2634" s="82"/>
      <c r="AG2634" s="82"/>
      <c r="AH2634" s="82"/>
      <c r="AI2634" s="82"/>
      <c r="AJ2634" s="82"/>
      <c r="AK2634" s="82"/>
      <c r="AL2634" s="82"/>
      <c r="AM2634" s="82"/>
      <c r="AN2634" s="82"/>
      <c r="AO2634" s="87"/>
      <c r="AP2634" s="93">
        <f t="shared" si="1474"/>
        <v>3.7333333333333334</v>
      </c>
      <c r="AQ2634" s="126" t="e">
        <f t="shared" si="1475"/>
        <v>#REF!</v>
      </c>
      <c r="AR2634" s="126" t="e">
        <f t="shared" si="1476"/>
        <v>#REF!</v>
      </c>
      <c r="AS2634" s="85">
        <f t="shared" si="1477"/>
        <v>194.13333333333313</v>
      </c>
      <c r="AT2634" s="85">
        <f t="shared" si="1478"/>
        <v>197.86666666666645</v>
      </c>
      <c r="AU2634" s="125">
        <f t="shared" si="1479"/>
        <v>4876.2666666666473</v>
      </c>
    </row>
    <row r="2635" spans="2:47">
      <c r="B2635" s="96">
        <v>45798</v>
      </c>
      <c r="C2635" s="82" t="s">
        <v>1292</v>
      </c>
      <c r="D2635" s="82" t="s">
        <v>116</v>
      </c>
      <c r="E2635" s="82" t="s">
        <v>3729</v>
      </c>
      <c r="F2635" s="84" t="s">
        <v>2507</v>
      </c>
      <c r="G2635" s="84" t="s">
        <v>2507</v>
      </c>
      <c r="H2635" s="84" t="s">
        <v>89</v>
      </c>
      <c r="I2635" s="84"/>
      <c r="J2635" s="84"/>
      <c r="K2635" s="84"/>
      <c r="L2635" s="84" t="s">
        <v>109</v>
      </c>
      <c r="M2635" s="84" t="s">
        <v>168</v>
      </c>
      <c r="N2635" s="84">
        <v>3</v>
      </c>
      <c r="O2635" s="84" t="s">
        <v>92</v>
      </c>
      <c r="P2635" s="84">
        <v>3</v>
      </c>
      <c r="Q2635" s="84">
        <v>44</v>
      </c>
      <c r="R2635" s="84">
        <v>338</v>
      </c>
      <c r="S2635" s="84">
        <v>338</v>
      </c>
      <c r="T2635" s="84" t="s">
        <v>88</v>
      </c>
      <c r="U2635" s="84"/>
      <c r="V2635" s="84"/>
      <c r="W2635" s="84"/>
      <c r="X2635" s="84"/>
      <c r="Y2635" s="84"/>
      <c r="Z2635" s="84"/>
      <c r="AA2635" s="82">
        <f t="shared" si="1473"/>
        <v>224</v>
      </c>
      <c r="AB2635" s="82">
        <v>112.8</v>
      </c>
      <c r="AC2635" s="82" t="s">
        <v>88</v>
      </c>
      <c r="AD2635" s="82"/>
      <c r="AE2635" s="120">
        <v>2.3849999999999998</v>
      </c>
      <c r="AF2635" s="82"/>
      <c r="AG2635" s="82"/>
      <c r="AH2635" s="82"/>
      <c r="AI2635" s="82"/>
      <c r="AJ2635" s="82"/>
      <c r="AK2635" s="82"/>
      <c r="AL2635" s="82"/>
      <c r="AM2635" s="82"/>
      <c r="AN2635" s="82"/>
      <c r="AO2635" s="87"/>
      <c r="AP2635" s="93">
        <f t="shared" si="1474"/>
        <v>3.7333333333333334</v>
      </c>
      <c r="AQ2635" s="126" t="e">
        <f t="shared" si="1475"/>
        <v>#REF!</v>
      </c>
      <c r="AR2635" s="126" t="e">
        <f t="shared" si="1476"/>
        <v>#REF!</v>
      </c>
      <c r="AS2635" s="85">
        <f t="shared" si="1477"/>
        <v>197.86666666666645</v>
      </c>
      <c r="AT2635" s="85">
        <f t="shared" si="1478"/>
        <v>201.59999999999977</v>
      </c>
      <c r="AU2635" s="125">
        <f t="shared" si="1479"/>
        <v>4879.9999999999809</v>
      </c>
    </row>
    <row r="2636" spans="2:47">
      <c r="B2636" s="96">
        <v>45798</v>
      </c>
      <c r="C2636" s="82" t="s">
        <v>1292</v>
      </c>
      <c r="D2636" s="82" t="s">
        <v>116</v>
      </c>
      <c r="E2636" s="82" t="s">
        <v>3729</v>
      </c>
      <c r="F2636" s="84" t="s">
        <v>2508</v>
      </c>
      <c r="G2636" s="84" t="s">
        <v>2508</v>
      </c>
      <c r="H2636" s="84" t="s">
        <v>89</v>
      </c>
      <c r="I2636" s="84"/>
      <c r="J2636" s="84"/>
      <c r="K2636" s="84"/>
      <c r="L2636" s="84" t="s">
        <v>109</v>
      </c>
      <c r="M2636" s="84" t="s">
        <v>168</v>
      </c>
      <c r="N2636" s="84">
        <v>3</v>
      </c>
      <c r="O2636" s="84" t="s">
        <v>92</v>
      </c>
      <c r="P2636" s="84">
        <v>3</v>
      </c>
      <c r="Q2636" s="84">
        <v>44</v>
      </c>
      <c r="R2636" s="84">
        <v>338</v>
      </c>
      <c r="S2636" s="84">
        <v>338</v>
      </c>
      <c r="T2636" s="84" t="s">
        <v>88</v>
      </c>
      <c r="U2636" s="84"/>
      <c r="V2636" s="84"/>
      <c r="W2636" s="84"/>
      <c r="X2636" s="84"/>
      <c r="Y2636" s="84"/>
      <c r="Z2636" s="84"/>
      <c r="AA2636" s="82">
        <f t="shared" si="1473"/>
        <v>224</v>
      </c>
      <c r="AB2636" s="82">
        <v>112.6</v>
      </c>
      <c r="AC2636" s="82" t="s">
        <v>88</v>
      </c>
      <c r="AD2636" s="82"/>
      <c r="AE2636" s="120">
        <v>2.387</v>
      </c>
      <c r="AF2636" s="82"/>
      <c r="AG2636" s="82"/>
      <c r="AH2636" s="82"/>
      <c r="AI2636" s="82"/>
      <c r="AJ2636" s="82"/>
      <c r="AK2636" s="82"/>
      <c r="AL2636" s="82"/>
      <c r="AM2636" s="82"/>
      <c r="AN2636" s="82"/>
      <c r="AO2636" s="87"/>
      <c r="AP2636" s="93">
        <f t="shared" si="1474"/>
        <v>3.7333333333333334</v>
      </c>
      <c r="AQ2636" s="126" t="e">
        <f t="shared" si="1475"/>
        <v>#REF!</v>
      </c>
      <c r="AR2636" s="126" t="e">
        <f t="shared" si="1476"/>
        <v>#REF!</v>
      </c>
      <c r="AS2636" s="85">
        <f t="shared" si="1477"/>
        <v>201.59999999999977</v>
      </c>
      <c r="AT2636" s="85">
        <f t="shared" si="1478"/>
        <v>205.33333333333309</v>
      </c>
      <c r="AU2636" s="125">
        <f t="shared" si="1479"/>
        <v>4883.7333333333145</v>
      </c>
    </row>
    <row r="2637" spans="2:47">
      <c r="B2637" s="96">
        <v>45798</v>
      </c>
      <c r="C2637" s="82" t="s">
        <v>1292</v>
      </c>
      <c r="D2637" s="82" t="s">
        <v>116</v>
      </c>
      <c r="E2637" s="82" t="s">
        <v>3729</v>
      </c>
      <c r="F2637" s="84" t="s">
        <v>2509</v>
      </c>
      <c r="G2637" s="84" t="s">
        <v>2509</v>
      </c>
      <c r="H2637" s="84" t="s">
        <v>89</v>
      </c>
      <c r="I2637" s="84"/>
      <c r="J2637" s="84"/>
      <c r="K2637" s="84"/>
      <c r="L2637" s="84" t="s">
        <v>109</v>
      </c>
      <c r="M2637" s="84" t="s">
        <v>168</v>
      </c>
      <c r="N2637" s="84">
        <v>3</v>
      </c>
      <c r="O2637" s="84" t="s">
        <v>92</v>
      </c>
      <c r="P2637" s="84">
        <v>3</v>
      </c>
      <c r="Q2637" s="84">
        <v>44</v>
      </c>
      <c r="R2637" s="84">
        <v>338</v>
      </c>
      <c r="S2637" s="84">
        <v>338</v>
      </c>
      <c r="T2637" s="84" t="s">
        <v>88</v>
      </c>
      <c r="U2637" s="84"/>
      <c r="V2637" s="84"/>
      <c r="W2637" s="84"/>
      <c r="X2637" s="84"/>
      <c r="Y2637" s="84"/>
      <c r="Z2637" s="84"/>
      <c r="AA2637" s="82">
        <f t="shared" si="1473"/>
        <v>224</v>
      </c>
      <c r="AB2637" s="82">
        <v>112.4</v>
      </c>
      <c r="AC2637" s="82" t="s">
        <v>88</v>
      </c>
      <c r="AD2637" s="82"/>
      <c r="AE2637" s="120">
        <v>2.3839999999999999</v>
      </c>
      <c r="AF2637" s="82"/>
      <c r="AG2637" s="82"/>
      <c r="AH2637" s="82"/>
      <c r="AI2637" s="82"/>
      <c r="AJ2637" s="82"/>
      <c r="AK2637" s="82"/>
      <c r="AL2637" s="82"/>
      <c r="AM2637" s="82"/>
      <c r="AN2637" s="82"/>
      <c r="AO2637" s="87"/>
      <c r="AP2637" s="93">
        <f t="shared" si="1474"/>
        <v>3.7333333333333334</v>
      </c>
      <c r="AQ2637" s="126" t="e">
        <f t="shared" si="1475"/>
        <v>#REF!</v>
      </c>
      <c r="AR2637" s="126" t="e">
        <f t="shared" si="1476"/>
        <v>#REF!</v>
      </c>
      <c r="AS2637" s="85">
        <f t="shared" si="1477"/>
        <v>205.33333333333309</v>
      </c>
      <c r="AT2637" s="85">
        <f t="shared" si="1478"/>
        <v>209.06666666666641</v>
      </c>
      <c r="AU2637" s="125">
        <f t="shared" si="1479"/>
        <v>4887.4666666666481</v>
      </c>
    </row>
    <row r="2638" spans="2:47">
      <c r="B2638" s="96">
        <v>45798</v>
      </c>
      <c r="C2638" s="82" t="s">
        <v>1292</v>
      </c>
      <c r="D2638" s="82" t="s">
        <v>116</v>
      </c>
      <c r="E2638" s="82" t="s">
        <v>3729</v>
      </c>
      <c r="F2638" s="84" t="s">
        <v>2510</v>
      </c>
      <c r="G2638" s="84" t="s">
        <v>2510</v>
      </c>
      <c r="H2638" s="84" t="s">
        <v>89</v>
      </c>
      <c r="I2638" s="84"/>
      <c r="J2638" s="84"/>
      <c r="K2638" s="84"/>
      <c r="L2638" s="84" t="s">
        <v>109</v>
      </c>
      <c r="M2638" s="84" t="s">
        <v>168</v>
      </c>
      <c r="N2638" s="84">
        <v>3</v>
      </c>
      <c r="O2638" s="84" t="s">
        <v>92</v>
      </c>
      <c r="P2638" s="84">
        <v>3</v>
      </c>
      <c r="Q2638" s="84">
        <v>44</v>
      </c>
      <c r="R2638" s="84">
        <v>338</v>
      </c>
      <c r="S2638" s="84">
        <v>338</v>
      </c>
      <c r="T2638" s="84" t="s">
        <v>88</v>
      </c>
      <c r="U2638" s="84"/>
      <c r="V2638" s="84"/>
      <c r="W2638" s="84"/>
      <c r="X2638" s="84"/>
      <c r="Y2638" s="84"/>
      <c r="Z2638" s="84"/>
      <c r="AA2638" s="82">
        <f t="shared" si="1473"/>
        <v>224</v>
      </c>
      <c r="AB2638" s="82">
        <v>113.2</v>
      </c>
      <c r="AC2638" s="82" t="s">
        <v>88</v>
      </c>
      <c r="AD2638" s="82"/>
      <c r="AE2638" s="120">
        <v>2.3839999999999999</v>
      </c>
      <c r="AF2638" s="82"/>
      <c r="AG2638" s="82"/>
      <c r="AH2638" s="82"/>
      <c r="AI2638" s="82"/>
      <c r="AJ2638" s="82"/>
      <c r="AK2638" s="82"/>
      <c r="AL2638" s="82"/>
      <c r="AM2638" s="82"/>
      <c r="AN2638" s="82"/>
      <c r="AO2638" s="87"/>
      <c r="AP2638" s="93">
        <f t="shared" si="1474"/>
        <v>3.7333333333333334</v>
      </c>
      <c r="AQ2638" s="126" t="e">
        <f t="shared" si="1475"/>
        <v>#REF!</v>
      </c>
      <c r="AR2638" s="126" t="e">
        <f t="shared" si="1476"/>
        <v>#REF!</v>
      </c>
      <c r="AS2638" s="85">
        <f t="shared" si="1477"/>
        <v>209.06666666666641</v>
      </c>
      <c r="AT2638" s="85">
        <f t="shared" si="1478"/>
        <v>212.79999999999973</v>
      </c>
      <c r="AU2638" s="125">
        <f t="shared" si="1479"/>
        <v>4891.1999999999816</v>
      </c>
    </row>
    <row r="2639" spans="2:47">
      <c r="B2639" s="96">
        <v>45798</v>
      </c>
      <c r="C2639" s="82" t="s">
        <v>1292</v>
      </c>
      <c r="D2639" s="82" t="s">
        <v>116</v>
      </c>
      <c r="E2639" s="82" t="s">
        <v>3729</v>
      </c>
      <c r="F2639" s="84" t="s">
        <v>2511</v>
      </c>
      <c r="G2639" s="84" t="s">
        <v>2511</v>
      </c>
      <c r="H2639" s="84" t="s">
        <v>89</v>
      </c>
      <c r="I2639" s="84"/>
      <c r="J2639" s="84"/>
      <c r="K2639" s="84"/>
      <c r="L2639" s="84" t="s">
        <v>109</v>
      </c>
      <c r="M2639" s="84" t="s">
        <v>168</v>
      </c>
      <c r="N2639" s="84">
        <v>3</v>
      </c>
      <c r="O2639" s="84" t="s">
        <v>92</v>
      </c>
      <c r="P2639" s="84">
        <v>3</v>
      </c>
      <c r="Q2639" s="84">
        <v>44</v>
      </c>
      <c r="R2639" s="84">
        <v>338</v>
      </c>
      <c r="S2639" s="84">
        <v>338</v>
      </c>
      <c r="T2639" s="84" t="s">
        <v>88</v>
      </c>
      <c r="U2639" s="84"/>
      <c r="V2639" s="84"/>
      <c r="W2639" s="84"/>
      <c r="X2639" s="84"/>
      <c r="Y2639" s="84"/>
      <c r="Z2639" s="84"/>
      <c r="AA2639" s="82">
        <f t="shared" si="1473"/>
        <v>224</v>
      </c>
      <c r="AB2639" s="82">
        <v>112.6</v>
      </c>
      <c r="AC2639" s="82" t="s">
        <v>88</v>
      </c>
      <c r="AD2639" s="82"/>
      <c r="AE2639" s="120">
        <v>2.3849999999999998</v>
      </c>
      <c r="AF2639" s="82"/>
      <c r="AG2639" s="82"/>
      <c r="AH2639" s="82"/>
      <c r="AI2639" s="82"/>
      <c r="AJ2639" s="82"/>
      <c r="AK2639" s="82"/>
      <c r="AL2639" s="82"/>
      <c r="AM2639" s="82"/>
      <c r="AN2639" s="82"/>
      <c r="AO2639" s="87"/>
      <c r="AP2639" s="93">
        <f t="shared" si="1474"/>
        <v>3.7333333333333334</v>
      </c>
      <c r="AQ2639" s="126" t="e">
        <f t="shared" si="1475"/>
        <v>#REF!</v>
      </c>
      <c r="AR2639" s="126" t="e">
        <f t="shared" si="1476"/>
        <v>#REF!</v>
      </c>
      <c r="AS2639" s="85">
        <f t="shared" si="1477"/>
        <v>212.79999999999973</v>
      </c>
      <c r="AT2639" s="85">
        <f t="shared" si="1478"/>
        <v>216.53333333333305</v>
      </c>
      <c r="AU2639" s="125">
        <f t="shared" si="1479"/>
        <v>4894.9333333333152</v>
      </c>
    </row>
    <row r="2640" spans="2:47">
      <c r="B2640" s="96">
        <v>45798</v>
      </c>
      <c r="C2640" s="82" t="s">
        <v>1292</v>
      </c>
      <c r="D2640" s="82" t="s">
        <v>116</v>
      </c>
      <c r="E2640" s="82" t="s">
        <v>3729</v>
      </c>
      <c r="F2640" s="84" t="s">
        <v>2512</v>
      </c>
      <c r="G2640" s="84" t="s">
        <v>2512</v>
      </c>
      <c r="H2640" s="84" t="s">
        <v>89</v>
      </c>
      <c r="I2640" s="84"/>
      <c r="J2640" s="84"/>
      <c r="K2640" s="84"/>
      <c r="L2640" s="84" t="s">
        <v>109</v>
      </c>
      <c r="M2640" s="84" t="s">
        <v>168</v>
      </c>
      <c r="N2640" s="84">
        <v>3</v>
      </c>
      <c r="O2640" s="84" t="s">
        <v>92</v>
      </c>
      <c r="P2640" s="84">
        <v>3</v>
      </c>
      <c r="Q2640" s="84">
        <v>44</v>
      </c>
      <c r="R2640" s="84">
        <v>338</v>
      </c>
      <c r="S2640" s="84">
        <v>338</v>
      </c>
      <c r="T2640" s="84" t="s">
        <v>88</v>
      </c>
      <c r="U2640" s="84"/>
      <c r="V2640" s="84"/>
      <c r="W2640" s="84"/>
      <c r="X2640" s="84"/>
      <c r="Y2640" s="84"/>
      <c r="Z2640" s="84"/>
      <c r="AA2640" s="82">
        <f t="shared" si="1473"/>
        <v>224</v>
      </c>
      <c r="AB2640" s="82">
        <v>112.4</v>
      </c>
      <c r="AC2640" s="82" t="s">
        <v>88</v>
      </c>
      <c r="AD2640" s="82"/>
      <c r="AE2640" s="120">
        <v>2.3839999999999999</v>
      </c>
      <c r="AF2640" s="82"/>
      <c r="AG2640" s="82"/>
      <c r="AH2640" s="82"/>
      <c r="AI2640" s="82"/>
      <c r="AJ2640" s="82"/>
      <c r="AK2640" s="82"/>
      <c r="AL2640" s="82"/>
      <c r="AM2640" s="82"/>
      <c r="AN2640" s="82"/>
      <c r="AO2640" s="87"/>
      <c r="AP2640" s="93">
        <f t="shared" si="1474"/>
        <v>3.7333333333333334</v>
      </c>
      <c r="AQ2640" s="126" t="e">
        <f t="shared" si="1475"/>
        <v>#REF!</v>
      </c>
      <c r="AR2640" s="126" t="e">
        <f t="shared" si="1476"/>
        <v>#REF!</v>
      </c>
      <c r="AS2640" s="85">
        <f t="shared" si="1477"/>
        <v>216.53333333333305</v>
      </c>
      <c r="AT2640" s="85">
        <f t="shared" si="1478"/>
        <v>220.26666666666637</v>
      </c>
      <c r="AU2640" s="125">
        <f t="shared" si="1479"/>
        <v>4898.6666666666488</v>
      </c>
    </row>
    <row r="2641" spans="2:48">
      <c r="B2641" s="96">
        <v>45798</v>
      </c>
      <c r="C2641" s="82" t="s">
        <v>1292</v>
      </c>
      <c r="D2641" s="82" t="s">
        <v>119</v>
      </c>
      <c r="E2641" s="82" t="s">
        <v>3729</v>
      </c>
      <c r="F2641" s="84" t="s">
        <v>2513</v>
      </c>
      <c r="G2641" s="84" t="s">
        <v>2513</v>
      </c>
      <c r="H2641" s="84" t="s">
        <v>89</v>
      </c>
      <c r="I2641" s="84"/>
      <c r="J2641" s="84"/>
      <c r="K2641" s="84"/>
      <c r="L2641" s="84" t="s">
        <v>109</v>
      </c>
      <c r="M2641" s="84" t="s">
        <v>168</v>
      </c>
      <c r="N2641" s="84">
        <v>3</v>
      </c>
      <c r="O2641" s="84" t="s">
        <v>92</v>
      </c>
      <c r="P2641" s="84">
        <v>3</v>
      </c>
      <c r="Q2641" s="84">
        <v>44</v>
      </c>
      <c r="R2641" s="84">
        <v>338</v>
      </c>
      <c r="S2641" s="84">
        <v>338</v>
      </c>
      <c r="T2641" s="84" t="s">
        <v>88</v>
      </c>
      <c r="U2641" s="84"/>
      <c r="V2641" s="84"/>
      <c r="W2641" s="84"/>
      <c r="X2641" s="84"/>
      <c r="Y2641" s="84"/>
      <c r="Z2641" s="84"/>
      <c r="AA2641" s="82">
        <f t="shared" si="1473"/>
        <v>224</v>
      </c>
      <c r="AB2641" s="82">
        <v>114.3</v>
      </c>
      <c r="AC2641" s="82" t="s">
        <v>88</v>
      </c>
      <c r="AD2641" s="82"/>
      <c r="AE2641" s="120">
        <v>2.3860000000000001</v>
      </c>
      <c r="AF2641" s="82"/>
      <c r="AG2641" s="82"/>
      <c r="AH2641" s="82"/>
      <c r="AI2641" s="82"/>
      <c r="AJ2641" s="82"/>
      <c r="AK2641" s="82"/>
      <c r="AL2641" s="82"/>
      <c r="AM2641" s="82"/>
      <c r="AN2641" s="82"/>
      <c r="AO2641" s="87"/>
      <c r="AP2641" s="93">
        <f t="shared" si="1474"/>
        <v>3.7333333333333334</v>
      </c>
      <c r="AQ2641" s="126" t="e">
        <f t="shared" si="1475"/>
        <v>#REF!</v>
      </c>
      <c r="AR2641" s="126" t="e">
        <f t="shared" si="1476"/>
        <v>#REF!</v>
      </c>
      <c r="AS2641" s="85">
        <f t="shared" si="1477"/>
        <v>220.26666666666637</v>
      </c>
      <c r="AT2641" s="85">
        <f t="shared" si="1478"/>
        <v>223.99999999999969</v>
      </c>
      <c r="AU2641" s="125">
        <f t="shared" si="1479"/>
        <v>4902.3999999999824</v>
      </c>
    </row>
    <row r="2642" spans="2:48">
      <c r="B2642" s="96">
        <v>45798</v>
      </c>
      <c r="C2642" s="82" t="s">
        <v>1292</v>
      </c>
      <c r="D2642" s="82" t="s">
        <v>156</v>
      </c>
      <c r="E2642" s="82" t="s">
        <v>3729</v>
      </c>
      <c r="F2642" s="84" t="s">
        <v>2514</v>
      </c>
      <c r="G2642" s="84" t="s">
        <v>2514</v>
      </c>
      <c r="H2642" s="84" t="s">
        <v>89</v>
      </c>
      <c r="I2642" s="84"/>
      <c r="J2642" s="84"/>
      <c r="K2642" s="84"/>
      <c r="L2642" s="84" t="s">
        <v>109</v>
      </c>
      <c r="M2642" s="84" t="s">
        <v>168</v>
      </c>
      <c r="N2642" s="84">
        <v>3</v>
      </c>
      <c r="O2642" s="84" t="s">
        <v>92</v>
      </c>
      <c r="P2642" s="84">
        <v>3</v>
      </c>
      <c r="Q2642" s="84">
        <v>44</v>
      </c>
      <c r="R2642" s="84">
        <v>338</v>
      </c>
      <c r="S2642" s="84">
        <v>338</v>
      </c>
      <c r="T2642" s="84" t="s">
        <v>88</v>
      </c>
      <c r="U2642" s="84"/>
      <c r="V2642" s="84"/>
      <c r="W2642" s="84"/>
      <c r="X2642" s="84"/>
      <c r="Y2642" s="84"/>
      <c r="Z2642" s="84"/>
      <c r="AA2642" s="82">
        <f t="shared" si="1473"/>
        <v>224</v>
      </c>
      <c r="AB2642" s="82">
        <v>114</v>
      </c>
      <c r="AC2642" s="82" t="s">
        <v>88</v>
      </c>
      <c r="AD2642" s="82"/>
      <c r="AE2642" s="120">
        <v>2.3839999999999999</v>
      </c>
      <c r="AF2642" s="82"/>
      <c r="AG2642" s="82"/>
      <c r="AH2642" s="82"/>
      <c r="AI2642" s="82"/>
      <c r="AJ2642" s="82"/>
      <c r="AK2642" s="82"/>
      <c r="AL2642" s="82"/>
      <c r="AM2642" s="82"/>
      <c r="AN2642" s="82"/>
      <c r="AO2642" s="87"/>
      <c r="AP2642" s="93">
        <f t="shared" si="1474"/>
        <v>3.7333333333333334</v>
      </c>
      <c r="AQ2642" s="126" t="e">
        <f t="shared" si="1475"/>
        <v>#REF!</v>
      </c>
      <c r="AR2642" s="126" t="e">
        <f t="shared" si="1476"/>
        <v>#REF!</v>
      </c>
      <c r="AS2642" s="85">
        <f t="shared" si="1477"/>
        <v>223.99999999999969</v>
      </c>
      <c r="AT2642" s="85">
        <f t="shared" si="1478"/>
        <v>227.73333333333301</v>
      </c>
      <c r="AU2642" s="125">
        <f t="shared" si="1479"/>
        <v>4906.1333333333159</v>
      </c>
    </row>
    <row r="2643" spans="2:48">
      <c r="B2643" s="96">
        <v>45798</v>
      </c>
      <c r="C2643" s="82" t="s">
        <v>112</v>
      </c>
      <c r="D2643" s="82" t="s">
        <v>134</v>
      </c>
      <c r="E2643" s="82" t="s">
        <v>3729</v>
      </c>
      <c r="F2643" s="84" t="s">
        <v>2515</v>
      </c>
      <c r="G2643" s="84" t="s">
        <v>2515</v>
      </c>
      <c r="H2643" s="84" t="s">
        <v>89</v>
      </c>
      <c r="I2643" s="84"/>
      <c r="J2643" s="84"/>
      <c r="K2643" s="84"/>
      <c r="L2643" s="84" t="s">
        <v>109</v>
      </c>
      <c r="M2643" s="84" t="s">
        <v>168</v>
      </c>
      <c r="N2643" s="84">
        <v>3</v>
      </c>
      <c r="O2643" s="84" t="s">
        <v>92</v>
      </c>
      <c r="P2643" s="84">
        <v>3</v>
      </c>
      <c r="Q2643" s="84">
        <v>44</v>
      </c>
      <c r="R2643" s="84">
        <v>338</v>
      </c>
      <c r="S2643" s="84">
        <v>338</v>
      </c>
      <c r="T2643" s="84" t="s">
        <v>88</v>
      </c>
      <c r="U2643" s="84"/>
      <c r="V2643" s="84"/>
      <c r="W2643" s="84"/>
      <c r="X2643" s="84"/>
      <c r="Y2643" s="84"/>
      <c r="Z2643" s="84"/>
      <c r="AA2643" s="82">
        <f t="shared" si="1473"/>
        <v>224</v>
      </c>
      <c r="AB2643" s="82">
        <v>111.8</v>
      </c>
      <c r="AC2643" s="82" t="s">
        <v>88</v>
      </c>
      <c r="AD2643" s="82"/>
      <c r="AE2643" s="120">
        <v>2.383</v>
      </c>
      <c r="AF2643" s="82"/>
      <c r="AG2643" s="82"/>
      <c r="AH2643" s="82"/>
      <c r="AI2643" s="82"/>
      <c r="AJ2643" s="82"/>
      <c r="AK2643" s="82"/>
      <c r="AL2643" s="82"/>
      <c r="AM2643" s="82"/>
      <c r="AN2643" s="82"/>
      <c r="AO2643" s="87"/>
      <c r="AP2643" s="93">
        <f t="shared" si="1474"/>
        <v>3.7333333333333334</v>
      </c>
      <c r="AQ2643" s="126" t="e">
        <f t="shared" si="1475"/>
        <v>#REF!</v>
      </c>
      <c r="AR2643" s="126" t="e">
        <f t="shared" si="1476"/>
        <v>#REF!</v>
      </c>
      <c r="AS2643" s="85">
        <f t="shared" si="1477"/>
        <v>227.73333333333301</v>
      </c>
      <c r="AT2643" s="85">
        <f t="shared" si="1478"/>
        <v>231.46666666666633</v>
      </c>
      <c r="AU2643" s="125">
        <f t="shared" si="1479"/>
        <v>4909.8666666666495</v>
      </c>
    </row>
    <row r="2644" spans="2:48">
      <c r="B2644" s="96">
        <v>45798</v>
      </c>
      <c r="C2644" s="82" t="s">
        <v>112</v>
      </c>
      <c r="D2644" s="82" t="s">
        <v>134</v>
      </c>
      <c r="E2644" s="82" t="s">
        <v>3729</v>
      </c>
      <c r="F2644" s="84" t="s">
        <v>2516</v>
      </c>
      <c r="G2644" s="84" t="s">
        <v>2516</v>
      </c>
      <c r="H2644" s="84" t="s">
        <v>89</v>
      </c>
      <c r="I2644" s="84"/>
      <c r="J2644" s="84"/>
      <c r="K2644" s="84"/>
      <c r="L2644" s="84" t="s">
        <v>109</v>
      </c>
      <c r="M2644" s="84" t="s">
        <v>168</v>
      </c>
      <c r="N2644" s="84">
        <v>3</v>
      </c>
      <c r="O2644" s="84" t="s">
        <v>92</v>
      </c>
      <c r="P2644" s="84">
        <v>3</v>
      </c>
      <c r="Q2644" s="84">
        <v>44</v>
      </c>
      <c r="R2644" s="84">
        <v>338</v>
      </c>
      <c r="S2644" s="84">
        <v>338</v>
      </c>
      <c r="T2644" s="84" t="s">
        <v>88</v>
      </c>
      <c r="U2644" s="84"/>
      <c r="V2644" s="84"/>
      <c r="W2644" s="84"/>
      <c r="X2644" s="84"/>
      <c r="Y2644" s="84"/>
      <c r="Z2644" s="84"/>
      <c r="AA2644" s="82">
        <f t="shared" si="1473"/>
        <v>224</v>
      </c>
      <c r="AB2644" s="82">
        <v>112</v>
      </c>
      <c r="AC2644" s="82" t="s">
        <v>88</v>
      </c>
      <c r="AD2644" s="82"/>
      <c r="AE2644" s="120">
        <v>2.383</v>
      </c>
      <c r="AF2644" s="82"/>
      <c r="AG2644" s="82"/>
      <c r="AH2644" s="82"/>
      <c r="AI2644" s="82"/>
      <c r="AJ2644" s="82"/>
      <c r="AK2644" s="82"/>
      <c r="AL2644" s="82"/>
      <c r="AM2644" s="82"/>
      <c r="AN2644" s="82"/>
      <c r="AO2644" s="87"/>
      <c r="AP2644" s="93">
        <f t="shared" si="1474"/>
        <v>3.7333333333333334</v>
      </c>
      <c r="AQ2644" s="126" t="e">
        <f t="shared" si="1475"/>
        <v>#REF!</v>
      </c>
      <c r="AR2644" s="126" t="e">
        <f t="shared" si="1476"/>
        <v>#REF!</v>
      </c>
      <c r="AS2644" s="85">
        <f t="shared" si="1477"/>
        <v>231.46666666666633</v>
      </c>
      <c r="AT2644" s="85">
        <f t="shared" si="1478"/>
        <v>235.19999999999965</v>
      </c>
      <c r="AU2644" s="125">
        <f t="shared" si="1479"/>
        <v>4913.5999999999831</v>
      </c>
    </row>
    <row r="2645" spans="2:48">
      <c r="B2645" s="96">
        <v>45798</v>
      </c>
      <c r="C2645" s="82" t="s">
        <v>115</v>
      </c>
      <c r="D2645" s="82" t="s">
        <v>134</v>
      </c>
      <c r="E2645" s="82" t="s">
        <v>3729</v>
      </c>
      <c r="F2645" s="84" t="s">
        <v>2517</v>
      </c>
      <c r="G2645" s="84" t="s">
        <v>2517</v>
      </c>
      <c r="H2645" s="84" t="s">
        <v>89</v>
      </c>
      <c r="I2645" s="84"/>
      <c r="J2645" s="84"/>
      <c r="K2645" s="84"/>
      <c r="L2645" s="84" t="s">
        <v>109</v>
      </c>
      <c r="M2645" s="84" t="s">
        <v>168</v>
      </c>
      <c r="N2645" s="84">
        <v>3</v>
      </c>
      <c r="O2645" s="84" t="s">
        <v>92</v>
      </c>
      <c r="P2645" s="84">
        <v>3</v>
      </c>
      <c r="Q2645" s="84">
        <v>44</v>
      </c>
      <c r="R2645" s="84">
        <v>338</v>
      </c>
      <c r="S2645" s="84">
        <v>338</v>
      </c>
      <c r="T2645" s="84" t="s">
        <v>88</v>
      </c>
      <c r="U2645" s="84"/>
      <c r="V2645" s="84"/>
      <c r="W2645" s="84"/>
      <c r="X2645" s="84"/>
      <c r="Y2645" s="84"/>
      <c r="Z2645" s="84"/>
      <c r="AA2645" s="82">
        <f t="shared" si="1473"/>
        <v>224</v>
      </c>
      <c r="AB2645" s="82">
        <v>112.5</v>
      </c>
      <c r="AC2645" s="82" t="s">
        <v>88</v>
      </c>
      <c r="AD2645" s="82"/>
      <c r="AE2645" s="120">
        <v>2.3849999999999998</v>
      </c>
      <c r="AF2645" s="82"/>
      <c r="AG2645" s="82"/>
      <c r="AH2645" s="82"/>
      <c r="AI2645" s="82"/>
      <c r="AJ2645" s="82"/>
      <c r="AK2645" s="82"/>
      <c r="AL2645" s="82"/>
      <c r="AM2645" s="82"/>
      <c r="AN2645" s="82"/>
      <c r="AO2645" s="87"/>
      <c r="AP2645" s="93">
        <f t="shared" si="1474"/>
        <v>3.7333333333333334</v>
      </c>
      <c r="AQ2645" s="126" t="e">
        <f t="shared" si="1475"/>
        <v>#REF!</v>
      </c>
      <c r="AR2645" s="126" t="e">
        <f t="shared" si="1476"/>
        <v>#REF!</v>
      </c>
      <c r="AS2645" s="85">
        <f t="shared" si="1477"/>
        <v>235.19999999999965</v>
      </c>
      <c r="AT2645" s="85">
        <f t="shared" si="1478"/>
        <v>238.93333333333297</v>
      </c>
      <c r="AU2645" s="125">
        <f t="shared" si="1479"/>
        <v>4917.3333333333167</v>
      </c>
    </row>
    <row r="2646" spans="2:48">
      <c r="B2646" s="122">
        <v>45798</v>
      </c>
      <c r="C2646" s="117" t="s">
        <v>111</v>
      </c>
      <c r="D2646" s="117"/>
      <c r="E2646" s="117"/>
      <c r="F2646" s="109" t="s">
        <v>100</v>
      </c>
      <c r="G2646" s="109"/>
      <c r="H2646" s="110"/>
      <c r="I2646" s="110"/>
      <c r="J2646" s="110"/>
      <c r="K2646" s="110"/>
      <c r="L2646" s="110"/>
      <c r="M2646" s="111"/>
      <c r="N2646" s="109">
        <v>38</v>
      </c>
      <c r="O2646" s="109" t="s">
        <v>101</v>
      </c>
      <c r="P2646" s="109">
        <v>129</v>
      </c>
      <c r="Q2646" s="109">
        <v>0</v>
      </c>
      <c r="R2646" s="109">
        <v>200</v>
      </c>
      <c r="S2646" s="109">
        <v>200</v>
      </c>
      <c r="T2646" s="112" t="s">
        <v>88</v>
      </c>
      <c r="U2646" s="117"/>
      <c r="V2646" s="117"/>
      <c r="W2646" s="117"/>
      <c r="X2646" s="117"/>
      <c r="Y2646" s="117"/>
      <c r="Z2646" s="117"/>
      <c r="AA2646" s="117"/>
      <c r="AB2646" s="117"/>
      <c r="AC2646" s="117"/>
      <c r="AD2646" s="117"/>
      <c r="AE2646" s="124" t="s">
        <v>2083</v>
      </c>
      <c r="AF2646" s="117"/>
      <c r="AG2646" s="117"/>
      <c r="AH2646" s="117"/>
      <c r="AI2646" s="117"/>
      <c r="AJ2646" s="117"/>
      <c r="AK2646" s="117"/>
      <c r="AL2646" s="117"/>
      <c r="AM2646" s="117"/>
      <c r="AN2646" s="117"/>
      <c r="AO2646" s="112"/>
      <c r="AP2646" s="113">
        <v>0</v>
      </c>
      <c r="AQ2646" s="113" t="e">
        <f t="shared" si="1475"/>
        <v>#REF!</v>
      </c>
      <c r="AR2646" s="113" t="e">
        <f t="shared" si="1476"/>
        <v>#REF!</v>
      </c>
      <c r="AS2646" s="118">
        <v>0</v>
      </c>
      <c r="AT2646" s="118">
        <v>0</v>
      </c>
      <c r="AU2646" s="119">
        <f t="shared" si="1479"/>
        <v>4917.3333333333167</v>
      </c>
      <c r="AV2646" s="95" t="s">
        <v>2518</v>
      </c>
    </row>
    <row r="2647" spans="2:48">
      <c r="B2647" s="122">
        <v>45799</v>
      </c>
      <c r="C2647" s="117" t="s">
        <v>111</v>
      </c>
      <c r="D2647" s="117"/>
      <c r="E2647" s="117"/>
      <c r="F2647" s="109" t="s">
        <v>100</v>
      </c>
      <c r="G2647" s="109"/>
      <c r="H2647" s="110"/>
      <c r="I2647" s="110"/>
      <c r="J2647" s="110"/>
      <c r="K2647" s="110"/>
      <c r="L2647" s="110"/>
      <c r="M2647" s="111"/>
      <c r="N2647" s="109">
        <v>38</v>
      </c>
      <c r="O2647" s="109" t="s">
        <v>101</v>
      </c>
      <c r="P2647" s="109">
        <v>129</v>
      </c>
      <c r="Q2647" s="109">
        <v>0</v>
      </c>
      <c r="R2647" s="109">
        <v>200</v>
      </c>
      <c r="S2647" s="109">
        <v>200</v>
      </c>
      <c r="T2647" s="112" t="s">
        <v>88</v>
      </c>
      <c r="U2647" s="117"/>
      <c r="V2647" s="117"/>
      <c r="W2647" s="117"/>
      <c r="X2647" s="117"/>
      <c r="Y2647" s="117"/>
      <c r="Z2647" s="117"/>
      <c r="AA2647" s="117"/>
      <c r="AB2647" s="117"/>
      <c r="AC2647" s="117"/>
      <c r="AD2647" s="117"/>
      <c r="AE2647" s="124"/>
      <c r="AF2647" s="117"/>
      <c r="AG2647" s="117"/>
      <c r="AH2647" s="117"/>
      <c r="AI2647" s="117"/>
      <c r="AJ2647" s="117"/>
      <c r="AK2647" s="117"/>
      <c r="AL2647" s="117"/>
      <c r="AM2647" s="117"/>
      <c r="AN2647" s="117"/>
      <c r="AO2647" s="112"/>
      <c r="AP2647" s="113">
        <v>0</v>
      </c>
      <c r="AQ2647" s="113" t="e">
        <f t="shared" si="1475"/>
        <v>#REF!</v>
      </c>
      <c r="AR2647" s="113" t="e">
        <f t="shared" si="1476"/>
        <v>#REF!</v>
      </c>
      <c r="AS2647" s="118">
        <v>0</v>
      </c>
      <c r="AT2647" s="118">
        <v>0</v>
      </c>
      <c r="AU2647" s="119">
        <f t="shared" si="1479"/>
        <v>4917.3333333333167</v>
      </c>
      <c r="AV2647" s="95" t="s">
        <v>2519</v>
      </c>
    </row>
    <row r="2648" spans="2:48">
      <c r="B2648" s="122">
        <v>45799</v>
      </c>
      <c r="C2648" s="117" t="s">
        <v>111</v>
      </c>
      <c r="D2648" s="147"/>
      <c r="E2648" s="117"/>
      <c r="F2648" s="115" t="s">
        <v>135</v>
      </c>
      <c r="G2648" s="109"/>
      <c r="H2648" s="110"/>
      <c r="I2648" s="110"/>
      <c r="J2648" s="110"/>
      <c r="K2648" s="110"/>
      <c r="L2648" s="110"/>
      <c r="M2648" s="111"/>
      <c r="N2648" s="109">
        <v>6</v>
      </c>
      <c r="O2648" s="109" t="s">
        <v>92</v>
      </c>
      <c r="P2648" s="109">
        <v>30</v>
      </c>
      <c r="Q2648" s="109">
        <v>0</v>
      </c>
      <c r="R2648" s="109">
        <v>359</v>
      </c>
      <c r="S2648" s="109">
        <v>359</v>
      </c>
      <c r="T2648" s="117" t="s">
        <v>88</v>
      </c>
      <c r="U2648" s="117"/>
      <c r="V2648" s="117"/>
      <c r="W2648" s="117"/>
      <c r="X2648" s="117"/>
      <c r="Y2648" s="117"/>
      <c r="Z2648" s="117"/>
      <c r="AA2648" s="117"/>
      <c r="AB2648" s="117"/>
      <c r="AC2648" s="117"/>
      <c r="AD2648" s="117"/>
      <c r="AE2648" s="124"/>
      <c r="AF2648" s="117"/>
      <c r="AG2648" s="117"/>
      <c r="AH2648" s="117"/>
      <c r="AI2648" s="117"/>
      <c r="AJ2648" s="117"/>
      <c r="AK2648" s="117"/>
      <c r="AL2648" s="117"/>
      <c r="AM2648" s="117"/>
      <c r="AN2648" s="117"/>
      <c r="AO2648" s="112"/>
      <c r="AP2648" s="113">
        <f t="shared" ref="AP2648:AP2649" si="1480">IF(O2648="A",AP2647+AA2648/60,AP2647)</f>
        <v>0</v>
      </c>
      <c r="AQ2648" s="113" t="e">
        <f t="shared" si="1475"/>
        <v>#REF!</v>
      </c>
      <c r="AR2648" s="113" t="e">
        <f t="shared" si="1476"/>
        <v>#REF!</v>
      </c>
      <c r="AS2648" s="118">
        <v>0</v>
      </c>
      <c r="AT2648" s="118">
        <v>0</v>
      </c>
      <c r="AU2648" s="119">
        <f t="shared" si="1479"/>
        <v>4917.3333333333167</v>
      </c>
    </row>
    <row r="2649" spans="2:48">
      <c r="B2649" s="122">
        <v>45799</v>
      </c>
      <c r="C2649" s="117" t="s">
        <v>111</v>
      </c>
      <c r="D2649" s="117"/>
      <c r="E2649" s="117"/>
      <c r="F2649" s="109" t="s">
        <v>102</v>
      </c>
      <c r="G2649" s="109"/>
      <c r="H2649" s="110"/>
      <c r="I2649" s="110"/>
      <c r="J2649" s="110"/>
      <c r="K2649" s="110"/>
      <c r="L2649" s="110"/>
      <c r="M2649" s="111"/>
      <c r="N2649" s="109">
        <v>1</v>
      </c>
      <c r="O2649" s="109" t="s">
        <v>92</v>
      </c>
      <c r="P2649" s="109">
        <v>60</v>
      </c>
      <c r="Q2649" s="109">
        <v>0</v>
      </c>
      <c r="R2649" s="109">
        <v>359</v>
      </c>
      <c r="S2649" s="109">
        <v>359</v>
      </c>
      <c r="T2649" s="117" t="s">
        <v>88</v>
      </c>
      <c r="U2649" s="117"/>
      <c r="V2649" s="117"/>
      <c r="W2649" s="117"/>
      <c r="X2649" s="117"/>
      <c r="Y2649" s="117"/>
      <c r="Z2649" s="117"/>
      <c r="AA2649" s="117">
        <f t="shared" ref="AA2649" si="1481">P2649*60+Q2649</f>
        <v>3600</v>
      </c>
      <c r="AB2649" s="117"/>
      <c r="AC2649" s="117"/>
      <c r="AD2649" s="117"/>
      <c r="AE2649" s="124"/>
      <c r="AF2649" s="117"/>
      <c r="AG2649" s="117"/>
      <c r="AH2649" s="117"/>
      <c r="AI2649" s="117"/>
      <c r="AJ2649" s="117"/>
      <c r="AK2649" s="117"/>
      <c r="AL2649" s="117"/>
      <c r="AM2649" s="117"/>
      <c r="AN2649" s="117"/>
      <c r="AO2649" s="112"/>
      <c r="AP2649" s="113">
        <f t="shared" si="1480"/>
        <v>0</v>
      </c>
      <c r="AQ2649" s="113" t="e">
        <f t="shared" si="1475"/>
        <v>#REF!</v>
      </c>
      <c r="AR2649" s="113" t="e">
        <f t="shared" si="1476"/>
        <v>#REF!</v>
      </c>
      <c r="AS2649" s="118">
        <v>0</v>
      </c>
      <c r="AT2649" s="118">
        <v>0</v>
      </c>
      <c r="AU2649" s="119">
        <f t="shared" si="1479"/>
        <v>4977.3333333333167</v>
      </c>
    </row>
    <row r="2650" spans="2:48">
      <c r="B2650" s="122">
        <v>45799</v>
      </c>
      <c r="C2650" s="117" t="s">
        <v>110</v>
      </c>
      <c r="D2650" s="117"/>
      <c r="E2650" s="117"/>
      <c r="F2650" s="109" t="s">
        <v>103</v>
      </c>
      <c r="G2650" s="109"/>
      <c r="H2650" s="110"/>
      <c r="I2650" s="110"/>
      <c r="J2650" s="110"/>
      <c r="K2650" s="110"/>
      <c r="L2650" s="110"/>
      <c r="M2650" s="111"/>
      <c r="N2650" s="109">
        <v>6</v>
      </c>
      <c r="O2650" s="109" t="s">
        <v>91</v>
      </c>
      <c r="P2650" s="109">
        <v>30</v>
      </c>
      <c r="Q2650" s="109">
        <v>0</v>
      </c>
      <c r="R2650" s="109">
        <v>359</v>
      </c>
      <c r="S2650" s="109">
        <v>359</v>
      </c>
      <c r="T2650" s="117" t="s">
        <v>88</v>
      </c>
      <c r="U2650" s="117"/>
      <c r="V2650" s="117"/>
      <c r="W2650" s="117"/>
      <c r="X2650" s="117"/>
      <c r="Y2650" s="117"/>
      <c r="Z2650" s="117"/>
      <c r="AA2650" s="117"/>
      <c r="AB2650" s="117"/>
      <c r="AC2650" s="117"/>
      <c r="AD2650" s="117"/>
      <c r="AE2650" s="124"/>
      <c r="AF2650" s="117"/>
      <c r="AG2650" s="117"/>
      <c r="AH2650" s="117"/>
      <c r="AI2650" s="117"/>
      <c r="AJ2650" s="117"/>
      <c r="AK2650" s="117"/>
      <c r="AL2650" s="117"/>
      <c r="AM2650" s="117"/>
      <c r="AN2650" s="117"/>
      <c r="AO2650" s="112"/>
      <c r="AP2650" s="113">
        <v>0</v>
      </c>
      <c r="AQ2650" s="113" t="e">
        <f t="shared" si="1475"/>
        <v>#REF!</v>
      </c>
      <c r="AR2650" s="113" t="e">
        <f t="shared" si="1476"/>
        <v>#REF!</v>
      </c>
      <c r="AS2650" s="118">
        <v>0</v>
      </c>
      <c r="AT2650" s="118">
        <v>0</v>
      </c>
      <c r="AU2650" s="119">
        <f t="shared" si="1479"/>
        <v>4977.3333333333167</v>
      </c>
    </row>
    <row r="2651" spans="2:48">
      <c r="B2651" s="122">
        <v>45799</v>
      </c>
      <c r="C2651" s="117" t="s">
        <v>110</v>
      </c>
      <c r="D2651" s="117"/>
      <c r="E2651" s="117"/>
      <c r="F2651" s="109" t="s">
        <v>104</v>
      </c>
      <c r="G2651" s="109"/>
      <c r="H2651" s="110"/>
      <c r="I2651" s="110"/>
      <c r="J2651" s="110"/>
      <c r="K2651" s="110"/>
      <c r="L2651" s="110"/>
      <c r="M2651" s="111"/>
      <c r="N2651" s="109">
        <v>1</v>
      </c>
      <c r="O2651" s="109" t="s">
        <v>91</v>
      </c>
      <c r="P2651" s="109">
        <v>60</v>
      </c>
      <c r="Q2651" s="109">
        <v>0</v>
      </c>
      <c r="R2651" s="109">
        <v>359</v>
      </c>
      <c r="S2651" s="109">
        <v>359</v>
      </c>
      <c r="T2651" s="117" t="s">
        <v>88</v>
      </c>
      <c r="U2651" s="117"/>
      <c r="V2651" s="117"/>
      <c r="W2651" s="117"/>
      <c r="X2651" s="117"/>
      <c r="Y2651" s="117"/>
      <c r="Z2651" s="117"/>
      <c r="AA2651" s="117">
        <f t="shared" ref="AA2651:AA2656" si="1482">P2651*60+Q2651</f>
        <v>3600</v>
      </c>
      <c r="AB2651" s="117"/>
      <c r="AC2651" s="117"/>
      <c r="AD2651" s="117"/>
      <c r="AE2651" s="124"/>
      <c r="AF2651" s="117"/>
      <c r="AG2651" s="117"/>
      <c r="AH2651" s="117"/>
      <c r="AI2651" s="117"/>
      <c r="AJ2651" s="117"/>
      <c r="AK2651" s="117"/>
      <c r="AL2651" s="117"/>
      <c r="AM2651" s="117"/>
      <c r="AN2651" s="117"/>
      <c r="AO2651" s="112"/>
      <c r="AP2651" s="113">
        <v>0</v>
      </c>
      <c r="AQ2651" s="113" t="e">
        <f t="shared" si="1475"/>
        <v>#REF!</v>
      </c>
      <c r="AR2651" s="113" t="e">
        <f t="shared" si="1476"/>
        <v>#REF!</v>
      </c>
      <c r="AS2651" s="118">
        <v>0</v>
      </c>
      <c r="AT2651" s="118">
        <v>0</v>
      </c>
      <c r="AU2651" s="119">
        <f t="shared" si="1479"/>
        <v>5037.3333333333167</v>
      </c>
    </row>
    <row r="2652" spans="2:48">
      <c r="B2652" s="122">
        <v>45799</v>
      </c>
      <c r="C2652" s="117" t="s">
        <v>110</v>
      </c>
      <c r="D2652" s="117"/>
      <c r="E2652" s="117"/>
      <c r="F2652" s="109" t="s">
        <v>104</v>
      </c>
      <c r="G2652" s="109"/>
      <c r="H2652" s="110"/>
      <c r="I2652" s="110"/>
      <c r="J2652" s="110"/>
      <c r="K2652" s="110"/>
      <c r="L2652" s="110"/>
      <c r="M2652" s="111"/>
      <c r="N2652" s="109">
        <v>1</v>
      </c>
      <c r="O2652" s="109" t="s">
        <v>91</v>
      </c>
      <c r="P2652" s="109">
        <v>60</v>
      </c>
      <c r="Q2652" s="109">
        <v>0</v>
      </c>
      <c r="R2652" s="109">
        <v>359</v>
      </c>
      <c r="S2652" s="109">
        <v>359</v>
      </c>
      <c r="T2652" s="117" t="s">
        <v>88</v>
      </c>
      <c r="U2652" s="117"/>
      <c r="V2652" s="117"/>
      <c r="W2652" s="117"/>
      <c r="X2652" s="117"/>
      <c r="Y2652" s="117"/>
      <c r="Z2652" s="117"/>
      <c r="AA2652" s="117">
        <f t="shared" si="1482"/>
        <v>3600</v>
      </c>
      <c r="AB2652" s="117"/>
      <c r="AC2652" s="117"/>
      <c r="AD2652" s="117"/>
      <c r="AE2652" s="124"/>
      <c r="AF2652" s="117"/>
      <c r="AG2652" s="117"/>
      <c r="AH2652" s="117"/>
      <c r="AI2652" s="117"/>
      <c r="AJ2652" s="117"/>
      <c r="AK2652" s="117"/>
      <c r="AL2652" s="117"/>
      <c r="AM2652" s="117"/>
      <c r="AN2652" s="117"/>
      <c r="AO2652" s="112"/>
      <c r="AP2652" s="113">
        <v>0</v>
      </c>
      <c r="AQ2652" s="113" t="e">
        <f t="shared" si="1475"/>
        <v>#REF!</v>
      </c>
      <c r="AR2652" s="113" t="e">
        <f t="shared" si="1476"/>
        <v>#REF!</v>
      </c>
      <c r="AS2652" s="118">
        <v>0</v>
      </c>
      <c r="AT2652" s="118">
        <v>0</v>
      </c>
      <c r="AU2652" s="119">
        <f t="shared" si="1479"/>
        <v>5097.3333333333167</v>
      </c>
    </row>
    <row r="2653" spans="2:48">
      <c r="B2653" s="122">
        <v>45799</v>
      </c>
      <c r="C2653" s="117" t="s">
        <v>110</v>
      </c>
      <c r="D2653" s="117"/>
      <c r="E2653" s="117"/>
      <c r="F2653" s="109" t="s">
        <v>104</v>
      </c>
      <c r="G2653" s="109"/>
      <c r="H2653" s="110"/>
      <c r="I2653" s="110"/>
      <c r="J2653" s="110"/>
      <c r="K2653" s="110"/>
      <c r="L2653" s="110"/>
      <c r="M2653" s="111"/>
      <c r="N2653" s="109">
        <v>1</v>
      </c>
      <c r="O2653" s="109" t="s">
        <v>91</v>
      </c>
      <c r="P2653" s="109">
        <v>60</v>
      </c>
      <c r="Q2653" s="109">
        <v>0</v>
      </c>
      <c r="R2653" s="109">
        <v>359</v>
      </c>
      <c r="S2653" s="109">
        <v>359</v>
      </c>
      <c r="T2653" s="117" t="s">
        <v>88</v>
      </c>
      <c r="U2653" s="117"/>
      <c r="V2653" s="117"/>
      <c r="W2653" s="117"/>
      <c r="X2653" s="117"/>
      <c r="Y2653" s="117"/>
      <c r="Z2653" s="117"/>
      <c r="AA2653" s="117">
        <f t="shared" si="1482"/>
        <v>3600</v>
      </c>
      <c r="AB2653" s="117"/>
      <c r="AC2653" s="117"/>
      <c r="AD2653" s="117"/>
      <c r="AE2653" s="124"/>
      <c r="AF2653" s="117"/>
      <c r="AG2653" s="117"/>
      <c r="AH2653" s="117"/>
      <c r="AI2653" s="117"/>
      <c r="AJ2653" s="117"/>
      <c r="AK2653" s="117"/>
      <c r="AL2653" s="117"/>
      <c r="AM2653" s="117"/>
      <c r="AN2653" s="117"/>
      <c r="AO2653" s="112"/>
      <c r="AP2653" s="113">
        <v>0</v>
      </c>
      <c r="AQ2653" s="113" t="e">
        <f t="shared" si="1475"/>
        <v>#REF!</v>
      </c>
      <c r="AR2653" s="113" t="e">
        <f t="shared" si="1476"/>
        <v>#REF!</v>
      </c>
      <c r="AS2653" s="118">
        <v>0</v>
      </c>
      <c r="AT2653" s="118">
        <v>0</v>
      </c>
      <c r="AU2653" s="119">
        <f t="shared" si="1479"/>
        <v>5157.3333333333167</v>
      </c>
    </row>
    <row r="2654" spans="2:48">
      <c r="B2654" s="122">
        <v>45799</v>
      </c>
      <c r="C2654" s="117" t="s">
        <v>110</v>
      </c>
      <c r="D2654" s="117"/>
      <c r="E2654" s="117"/>
      <c r="F2654" s="109" t="s">
        <v>104</v>
      </c>
      <c r="G2654" s="109"/>
      <c r="H2654" s="110"/>
      <c r="I2654" s="110"/>
      <c r="J2654" s="110"/>
      <c r="K2654" s="110"/>
      <c r="L2654" s="110"/>
      <c r="M2654" s="111"/>
      <c r="N2654" s="109">
        <v>1</v>
      </c>
      <c r="O2654" s="109" t="s">
        <v>91</v>
      </c>
      <c r="P2654" s="109">
        <v>60</v>
      </c>
      <c r="Q2654" s="109">
        <v>0</v>
      </c>
      <c r="R2654" s="109">
        <v>359</v>
      </c>
      <c r="S2654" s="109">
        <v>359</v>
      </c>
      <c r="T2654" s="117" t="s">
        <v>88</v>
      </c>
      <c r="U2654" s="117"/>
      <c r="V2654" s="117"/>
      <c r="W2654" s="117"/>
      <c r="X2654" s="117"/>
      <c r="Y2654" s="117"/>
      <c r="Z2654" s="117"/>
      <c r="AA2654" s="117">
        <f t="shared" si="1482"/>
        <v>3600</v>
      </c>
      <c r="AB2654" s="117"/>
      <c r="AC2654" s="117"/>
      <c r="AD2654" s="117"/>
      <c r="AE2654" s="124"/>
      <c r="AF2654" s="117"/>
      <c r="AG2654" s="117"/>
      <c r="AH2654" s="117"/>
      <c r="AI2654" s="117"/>
      <c r="AJ2654" s="117"/>
      <c r="AK2654" s="117"/>
      <c r="AL2654" s="117"/>
      <c r="AM2654" s="117"/>
      <c r="AN2654" s="117"/>
      <c r="AO2654" s="112"/>
      <c r="AP2654" s="113">
        <v>0</v>
      </c>
      <c r="AQ2654" s="113" t="e">
        <f t="shared" si="1475"/>
        <v>#REF!</v>
      </c>
      <c r="AR2654" s="113" t="e">
        <f t="shared" si="1476"/>
        <v>#REF!</v>
      </c>
      <c r="AS2654" s="118">
        <v>0</v>
      </c>
      <c r="AT2654" s="118">
        <v>0</v>
      </c>
      <c r="AU2654" s="119">
        <f t="shared" si="1479"/>
        <v>5217.3333333333167</v>
      </c>
    </row>
    <row r="2655" spans="2:48">
      <c r="B2655" s="96">
        <v>45799</v>
      </c>
      <c r="C2655" s="82" t="s">
        <v>155</v>
      </c>
      <c r="D2655" s="82"/>
      <c r="E2655" s="82"/>
      <c r="F2655" s="130" t="s">
        <v>105</v>
      </c>
      <c r="G2655" s="130" t="s">
        <v>89</v>
      </c>
      <c r="H2655" s="133" t="s">
        <v>89</v>
      </c>
      <c r="I2655" s="133" t="s">
        <v>89</v>
      </c>
      <c r="J2655" s="133" t="s">
        <v>89</v>
      </c>
      <c r="K2655" s="133" t="s">
        <v>89</v>
      </c>
      <c r="L2655" s="133" t="s">
        <v>95</v>
      </c>
      <c r="M2655" s="134" t="s">
        <v>106</v>
      </c>
      <c r="N2655" s="114">
        <v>3</v>
      </c>
      <c r="O2655" s="82" t="s">
        <v>114</v>
      </c>
      <c r="P2655" s="130">
        <v>3</v>
      </c>
      <c r="Q2655" s="114">
        <v>44</v>
      </c>
      <c r="R2655" s="130">
        <v>338</v>
      </c>
      <c r="S2655" s="130">
        <v>338</v>
      </c>
      <c r="T2655" s="84" t="s">
        <v>127</v>
      </c>
      <c r="U2655" s="82"/>
      <c r="V2655" s="82"/>
      <c r="W2655" s="82"/>
      <c r="X2655" s="82"/>
      <c r="Y2655" s="82"/>
      <c r="Z2655" s="82"/>
      <c r="AA2655" s="82">
        <f t="shared" si="1482"/>
        <v>224</v>
      </c>
      <c r="AB2655" s="82"/>
      <c r="AC2655" s="82"/>
      <c r="AD2655" s="82">
        <v>109.9</v>
      </c>
      <c r="AE2655" s="120">
        <v>2.3849999999999998</v>
      </c>
      <c r="AF2655" s="82">
        <v>111.3</v>
      </c>
      <c r="AG2655" s="82">
        <v>97.5</v>
      </c>
      <c r="AH2655" s="132">
        <f>AF2655-AG2655</f>
        <v>13.799999999999997</v>
      </c>
      <c r="AI2655" s="82">
        <v>-3068.085</v>
      </c>
      <c r="AJ2655" s="82">
        <v>-2013.3314</v>
      </c>
      <c r="AK2655" s="82">
        <v>-3090.3670000000002</v>
      </c>
      <c r="AL2655" s="82">
        <v>-2342.2815999999998</v>
      </c>
      <c r="AM2655" s="136">
        <f>AJ2655-AI2655</f>
        <v>1054.7536</v>
      </c>
      <c r="AN2655" s="136">
        <f>AL2655-AK2655</f>
        <v>748.08540000000039</v>
      </c>
      <c r="AO2655" s="136">
        <f>AD2655/AA2655*60</f>
        <v>29.437500000000004</v>
      </c>
      <c r="AP2655" s="93">
        <f t="shared" ref="AP2655:AP2656" si="1483">IF(O2655="A",AP2654+AA2655/60,AP2654)</f>
        <v>3.7333333333333334</v>
      </c>
      <c r="AQ2655" s="126" t="e">
        <f t="shared" si="1475"/>
        <v>#REF!</v>
      </c>
      <c r="AR2655" s="126" t="e">
        <f t="shared" si="1476"/>
        <v>#REF!</v>
      </c>
      <c r="AS2655" s="85">
        <f t="shared" ref="AS2655:AS2656" si="1484">IF(O2655="3C",AS2654+AA2655/60,AS2654)</f>
        <v>0</v>
      </c>
      <c r="AT2655" s="85">
        <f t="shared" ref="AT2655:AT2656" si="1485">AT2654+(AA2655/60)</f>
        <v>3.7333333333333334</v>
      </c>
      <c r="AU2655" s="125">
        <f t="shared" si="1479"/>
        <v>5221.0666666666502</v>
      </c>
    </row>
    <row r="2656" spans="2:48">
      <c r="B2656" s="96">
        <v>45799</v>
      </c>
      <c r="C2656" s="82" t="s">
        <v>155</v>
      </c>
      <c r="D2656" s="82" t="s">
        <v>116</v>
      </c>
      <c r="E2656" s="82" t="s">
        <v>3729</v>
      </c>
      <c r="F2656" s="84" t="s">
        <v>2520</v>
      </c>
      <c r="G2656" s="84" t="s">
        <v>2520</v>
      </c>
      <c r="H2656" s="84" t="s">
        <v>89</v>
      </c>
      <c r="I2656" s="84"/>
      <c r="J2656" s="84"/>
      <c r="K2656" s="84"/>
      <c r="L2656" s="84" t="s">
        <v>109</v>
      </c>
      <c r="M2656" s="84" t="s">
        <v>168</v>
      </c>
      <c r="N2656" s="84">
        <v>3</v>
      </c>
      <c r="O2656" s="84" t="s">
        <v>92</v>
      </c>
      <c r="P2656" s="84">
        <v>3</v>
      </c>
      <c r="Q2656" s="84">
        <v>44</v>
      </c>
      <c r="R2656" s="84">
        <v>338</v>
      </c>
      <c r="S2656" s="84">
        <v>338</v>
      </c>
      <c r="T2656" s="84" t="s">
        <v>88</v>
      </c>
      <c r="U2656" s="84"/>
      <c r="V2656" s="84"/>
      <c r="W2656" s="84"/>
      <c r="X2656" s="84"/>
      <c r="Y2656" s="84"/>
      <c r="Z2656" s="84"/>
      <c r="AA2656" s="82">
        <f t="shared" si="1482"/>
        <v>224</v>
      </c>
      <c r="AB2656" s="82">
        <v>114.3</v>
      </c>
      <c r="AC2656" s="82" t="s">
        <v>88</v>
      </c>
      <c r="AD2656" s="82"/>
      <c r="AE2656" s="120">
        <v>2.4060000000000001</v>
      </c>
      <c r="AF2656" s="82"/>
      <c r="AG2656" s="82"/>
      <c r="AH2656" s="82"/>
      <c r="AI2656" s="82"/>
      <c r="AJ2656" s="82"/>
      <c r="AK2656" s="82"/>
      <c r="AL2656" s="82"/>
      <c r="AM2656" s="82"/>
      <c r="AN2656" s="82"/>
      <c r="AO2656" s="87"/>
      <c r="AP2656" s="93">
        <f t="shared" si="1483"/>
        <v>3.7333333333333334</v>
      </c>
      <c r="AQ2656" s="126" t="e">
        <f t="shared" ref="AQ2656" si="1486">IF(O2656="B",AQ2655+AA2656/60,AQ2655)</f>
        <v>#REF!</v>
      </c>
      <c r="AR2656" s="126" t="e">
        <f t="shared" ref="AR2656" si="1487">IF(O2656="3A",AR2655+AA2656/60,AR2655)</f>
        <v>#REF!</v>
      </c>
      <c r="AS2656" s="85">
        <f t="shared" si="1484"/>
        <v>3.7333333333333334</v>
      </c>
      <c r="AT2656" s="85">
        <f t="shared" si="1485"/>
        <v>7.4666666666666668</v>
      </c>
      <c r="AU2656" s="125">
        <f t="shared" ref="AU2656" si="1488">AU2655+(AA2656/60)</f>
        <v>5224.7999999999838</v>
      </c>
    </row>
    <row r="2657" spans="2:47">
      <c r="B2657" s="96">
        <v>45799</v>
      </c>
      <c r="C2657" s="82" t="s">
        <v>155</v>
      </c>
      <c r="D2657" s="82" t="s">
        <v>116</v>
      </c>
      <c r="E2657" s="82" t="s">
        <v>3729</v>
      </c>
      <c r="F2657" s="84" t="s">
        <v>2521</v>
      </c>
      <c r="G2657" s="84" t="s">
        <v>2521</v>
      </c>
      <c r="H2657" s="84" t="s">
        <v>89</v>
      </c>
      <c r="I2657" s="84"/>
      <c r="J2657" s="84"/>
      <c r="K2657" s="84"/>
      <c r="L2657" s="84" t="s">
        <v>109</v>
      </c>
      <c r="M2657" s="84" t="s">
        <v>168</v>
      </c>
      <c r="N2657" s="84">
        <v>3</v>
      </c>
      <c r="O2657" s="84" t="s">
        <v>92</v>
      </c>
      <c r="P2657" s="84">
        <v>3</v>
      </c>
      <c r="Q2657" s="84">
        <v>44</v>
      </c>
      <c r="R2657" s="84">
        <v>338</v>
      </c>
      <c r="S2657" s="84">
        <v>338</v>
      </c>
      <c r="T2657" s="84" t="s">
        <v>88</v>
      </c>
      <c r="U2657" s="84"/>
      <c r="V2657" s="84"/>
      <c r="W2657" s="84"/>
      <c r="X2657" s="84"/>
      <c r="Y2657" s="84"/>
      <c r="Z2657" s="84"/>
      <c r="AA2657" s="82">
        <f t="shared" ref="AA2657:AA2659" si="1489">P2657*60+Q2657</f>
        <v>224</v>
      </c>
      <c r="AB2657" s="82">
        <v>111.6</v>
      </c>
      <c r="AC2657" s="82" t="s">
        <v>88</v>
      </c>
      <c r="AD2657" s="82"/>
      <c r="AE2657" s="120">
        <v>2.4020000000000001</v>
      </c>
      <c r="AF2657" s="82"/>
      <c r="AG2657" s="82"/>
      <c r="AH2657" s="82"/>
      <c r="AI2657" s="82"/>
      <c r="AJ2657" s="82"/>
      <c r="AK2657" s="82"/>
      <c r="AL2657" s="82"/>
      <c r="AM2657" s="82"/>
      <c r="AN2657" s="82"/>
      <c r="AO2657" s="87"/>
      <c r="AP2657" s="93">
        <f t="shared" ref="AP2657:AP2659" si="1490">IF(O2657="A",AP2656+AA2657/60,AP2656)</f>
        <v>3.7333333333333334</v>
      </c>
      <c r="AQ2657" s="126" t="e">
        <f t="shared" ref="AQ2657:AQ2659" si="1491">IF(O2657="B",AQ2656+AA2657/60,AQ2656)</f>
        <v>#REF!</v>
      </c>
      <c r="AR2657" s="126" t="e">
        <f t="shared" ref="AR2657:AR2659" si="1492">IF(O2657="3A",AR2656+AA2657/60,AR2656)</f>
        <v>#REF!</v>
      </c>
      <c r="AS2657" s="85">
        <f t="shared" ref="AS2657:AS2659" si="1493">IF(O2657="3C",AS2656+AA2657/60,AS2656)</f>
        <v>7.4666666666666668</v>
      </c>
      <c r="AT2657" s="85">
        <f t="shared" ref="AT2657:AT2659" si="1494">AT2656+(AA2657/60)</f>
        <v>11.2</v>
      </c>
      <c r="AU2657" s="125">
        <f t="shared" ref="AU2657:AU2659" si="1495">AU2656+(AA2657/60)</f>
        <v>5228.5333333333174</v>
      </c>
    </row>
    <row r="2658" spans="2:47">
      <c r="B2658" s="96">
        <v>45799</v>
      </c>
      <c r="C2658" s="82" t="s">
        <v>155</v>
      </c>
      <c r="D2658" s="82" t="s">
        <v>116</v>
      </c>
      <c r="E2658" s="82" t="s">
        <v>3729</v>
      </c>
      <c r="F2658" s="84" t="s">
        <v>2522</v>
      </c>
      <c r="G2658" s="84" t="s">
        <v>2522</v>
      </c>
      <c r="H2658" s="84" t="s">
        <v>89</v>
      </c>
      <c r="I2658" s="84"/>
      <c r="J2658" s="84"/>
      <c r="K2658" s="84"/>
      <c r="L2658" s="84" t="s">
        <v>109</v>
      </c>
      <c r="M2658" s="84" t="s">
        <v>168</v>
      </c>
      <c r="N2658" s="84">
        <v>3</v>
      </c>
      <c r="O2658" s="84" t="s">
        <v>92</v>
      </c>
      <c r="P2658" s="84">
        <v>3</v>
      </c>
      <c r="Q2658" s="84">
        <v>44</v>
      </c>
      <c r="R2658" s="84">
        <v>338</v>
      </c>
      <c r="S2658" s="84">
        <v>338</v>
      </c>
      <c r="T2658" s="84" t="s">
        <v>88</v>
      </c>
      <c r="U2658" s="84"/>
      <c r="V2658" s="84"/>
      <c r="W2658" s="84"/>
      <c r="X2658" s="84"/>
      <c r="Y2658" s="84"/>
      <c r="Z2658" s="84"/>
      <c r="AA2658" s="82">
        <f t="shared" si="1489"/>
        <v>224</v>
      </c>
      <c r="AB2658" s="82">
        <v>94.9</v>
      </c>
      <c r="AC2658" s="82" t="s">
        <v>88</v>
      </c>
      <c r="AD2658" s="82"/>
      <c r="AE2658" s="120">
        <v>2.3610000000000002</v>
      </c>
      <c r="AF2658" s="82"/>
      <c r="AG2658" s="82"/>
      <c r="AH2658" s="82"/>
      <c r="AI2658" s="82"/>
      <c r="AJ2658" s="82"/>
      <c r="AK2658" s="82"/>
      <c r="AL2658" s="82"/>
      <c r="AM2658" s="82"/>
      <c r="AN2658" s="82"/>
      <c r="AO2658" s="87"/>
      <c r="AP2658" s="93">
        <f t="shared" si="1490"/>
        <v>3.7333333333333334</v>
      </c>
      <c r="AQ2658" s="126" t="e">
        <f t="shared" si="1491"/>
        <v>#REF!</v>
      </c>
      <c r="AR2658" s="126" t="e">
        <f t="shared" si="1492"/>
        <v>#REF!</v>
      </c>
      <c r="AS2658" s="85">
        <f t="shared" si="1493"/>
        <v>11.2</v>
      </c>
      <c r="AT2658" s="85">
        <f t="shared" si="1494"/>
        <v>14.933333333333334</v>
      </c>
      <c r="AU2658" s="125">
        <f t="shared" si="1495"/>
        <v>5232.266666666651</v>
      </c>
    </row>
    <row r="2659" spans="2:47">
      <c r="B2659" s="96">
        <v>45799</v>
      </c>
      <c r="C2659" s="82" t="s">
        <v>155</v>
      </c>
      <c r="D2659" s="82" t="s">
        <v>116</v>
      </c>
      <c r="E2659" s="82" t="s">
        <v>3729</v>
      </c>
      <c r="F2659" s="84" t="s">
        <v>2523</v>
      </c>
      <c r="G2659" s="84" t="s">
        <v>2523</v>
      </c>
      <c r="H2659" s="84" t="s">
        <v>89</v>
      </c>
      <c r="I2659" s="84"/>
      <c r="J2659" s="84"/>
      <c r="K2659" s="84"/>
      <c r="L2659" s="84" t="s">
        <v>109</v>
      </c>
      <c r="M2659" s="84" t="s">
        <v>168</v>
      </c>
      <c r="N2659" s="84">
        <v>3</v>
      </c>
      <c r="O2659" s="84" t="s">
        <v>92</v>
      </c>
      <c r="P2659" s="84">
        <v>3</v>
      </c>
      <c r="Q2659" s="84">
        <v>44</v>
      </c>
      <c r="R2659" s="84">
        <v>338</v>
      </c>
      <c r="S2659" s="84">
        <v>338</v>
      </c>
      <c r="T2659" s="84" t="s">
        <v>88</v>
      </c>
      <c r="U2659" s="84"/>
      <c r="V2659" s="84"/>
      <c r="W2659" s="84"/>
      <c r="X2659" s="84"/>
      <c r="Y2659" s="84"/>
      <c r="Z2659" s="84"/>
      <c r="AA2659" s="82">
        <f t="shared" si="1489"/>
        <v>224</v>
      </c>
      <c r="AB2659" s="82">
        <v>96.6</v>
      </c>
      <c r="AC2659" s="82" t="s">
        <v>88</v>
      </c>
      <c r="AD2659" s="82"/>
      <c r="AE2659" s="120">
        <v>2.363</v>
      </c>
      <c r="AF2659" s="82"/>
      <c r="AG2659" s="82"/>
      <c r="AH2659" s="82"/>
      <c r="AI2659" s="82"/>
      <c r="AJ2659" s="82"/>
      <c r="AK2659" s="82"/>
      <c r="AL2659" s="82"/>
      <c r="AM2659" s="82"/>
      <c r="AN2659" s="82"/>
      <c r="AO2659" s="87"/>
      <c r="AP2659" s="93">
        <f t="shared" si="1490"/>
        <v>3.7333333333333334</v>
      </c>
      <c r="AQ2659" s="126" t="e">
        <f t="shared" si="1491"/>
        <v>#REF!</v>
      </c>
      <c r="AR2659" s="126" t="e">
        <f t="shared" si="1492"/>
        <v>#REF!</v>
      </c>
      <c r="AS2659" s="85">
        <f t="shared" si="1493"/>
        <v>14.933333333333334</v>
      </c>
      <c r="AT2659" s="85">
        <f t="shared" si="1494"/>
        <v>18.666666666666668</v>
      </c>
      <c r="AU2659" s="125">
        <f t="shared" si="1495"/>
        <v>5235.9999999999845</v>
      </c>
    </row>
    <row r="2660" spans="2:47">
      <c r="B2660" s="96">
        <v>45799</v>
      </c>
      <c r="C2660" s="82" t="s">
        <v>1038</v>
      </c>
      <c r="D2660" s="82" t="s">
        <v>116</v>
      </c>
      <c r="E2660" s="82" t="s">
        <v>3729</v>
      </c>
      <c r="F2660" s="84" t="s">
        <v>2524</v>
      </c>
      <c r="G2660" s="84" t="s">
        <v>2524</v>
      </c>
      <c r="H2660" s="84" t="s">
        <v>89</v>
      </c>
      <c r="I2660" s="84"/>
      <c r="J2660" s="84"/>
      <c r="K2660" s="84"/>
      <c r="L2660" s="84" t="s">
        <v>109</v>
      </c>
      <c r="M2660" s="84" t="s">
        <v>168</v>
      </c>
      <c r="N2660" s="84">
        <v>3</v>
      </c>
      <c r="O2660" s="84" t="s">
        <v>92</v>
      </c>
      <c r="P2660" s="84">
        <v>3</v>
      </c>
      <c r="Q2660" s="84">
        <v>44</v>
      </c>
      <c r="R2660" s="84">
        <v>338</v>
      </c>
      <c r="S2660" s="84">
        <v>338</v>
      </c>
      <c r="T2660" s="84" t="s">
        <v>88</v>
      </c>
      <c r="U2660" s="84"/>
      <c r="V2660" s="84"/>
      <c r="W2660" s="84"/>
      <c r="X2660" s="84"/>
      <c r="Y2660" s="84"/>
      <c r="Z2660" s="84"/>
      <c r="AA2660" s="82">
        <f t="shared" si="1473"/>
        <v>224</v>
      </c>
      <c r="AB2660" s="82">
        <v>111.6</v>
      </c>
      <c r="AC2660" s="82" t="s">
        <v>88</v>
      </c>
      <c r="AD2660" s="82"/>
      <c r="AE2660" s="120">
        <v>2.391</v>
      </c>
      <c r="AF2660" s="82"/>
      <c r="AG2660" s="82"/>
      <c r="AH2660" s="82"/>
      <c r="AI2660" s="82"/>
      <c r="AJ2660" s="82"/>
      <c r="AK2660" s="82"/>
      <c r="AL2660" s="82"/>
      <c r="AM2660" s="82"/>
      <c r="AN2660" s="82"/>
      <c r="AO2660" s="87"/>
      <c r="AP2660" s="93">
        <f t="shared" si="1474"/>
        <v>3.7333333333333334</v>
      </c>
      <c r="AQ2660" s="126" t="e">
        <f t="shared" si="1475"/>
        <v>#REF!</v>
      </c>
      <c r="AR2660" s="126" t="e">
        <f t="shared" si="1476"/>
        <v>#REF!</v>
      </c>
      <c r="AS2660" s="85">
        <f t="shared" si="1477"/>
        <v>18.666666666666668</v>
      </c>
      <c r="AT2660" s="85">
        <f t="shared" si="1478"/>
        <v>22.400000000000002</v>
      </c>
      <c r="AU2660" s="125">
        <f t="shared" si="1479"/>
        <v>5239.7333333333181</v>
      </c>
    </row>
    <row r="2661" spans="2:47">
      <c r="B2661" s="96">
        <v>45799</v>
      </c>
      <c r="C2661" s="82" t="s">
        <v>1038</v>
      </c>
      <c r="D2661" s="82" t="s">
        <v>116</v>
      </c>
      <c r="E2661" s="82" t="s">
        <v>3729</v>
      </c>
      <c r="F2661" s="84" t="s">
        <v>2525</v>
      </c>
      <c r="G2661" s="84" t="s">
        <v>2525</v>
      </c>
      <c r="H2661" s="84" t="s">
        <v>89</v>
      </c>
      <c r="I2661" s="84"/>
      <c r="J2661" s="84"/>
      <c r="K2661" s="84"/>
      <c r="L2661" s="84" t="s">
        <v>109</v>
      </c>
      <c r="M2661" s="84" t="s">
        <v>168</v>
      </c>
      <c r="N2661" s="84">
        <v>3</v>
      </c>
      <c r="O2661" s="84" t="s">
        <v>92</v>
      </c>
      <c r="P2661" s="84">
        <v>3</v>
      </c>
      <c r="Q2661" s="84">
        <v>44</v>
      </c>
      <c r="R2661" s="84">
        <v>338</v>
      </c>
      <c r="S2661" s="84">
        <v>338</v>
      </c>
      <c r="T2661" s="84" t="s">
        <v>88</v>
      </c>
      <c r="U2661" s="84"/>
      <c r="V2661" s="84"/>
      <c r="W2661" s="84"/>
      <c r="X2661" s="84"/>
      <c r="Y2661" s="84"/>
      <c r="Z2661" s="84"/>
      <c r="AA2661" s="82">
        <f t="shared" si="1473"/>
        <v>224</v>
      </c>
      <c r="AB2661" s="82">
        <v>112</v>
      </c>
      <c r="AC2661" s="82" t="s">
        <v>88</v>
      </c>
      <c r="AD2661" s="82"/>
      <c r="AE2661" s="120">
        <v>2.3919999999999999</v>
      </c>
      <c r="AF2661" s="82"/>
      <c r="AG2661" s="82"/>
      <c r="AH2661" s="82"/>
      <c r="AI2661" s="82"/>
      <c r="AJ2661" s="82"/>
      <c r="AK2661" s="82"/>
      <c r="AL2661" s="82"/>
      <c r="AM2661" s="82"/>
      <c r="AN2661" s="82"/>
      <c r="AO2661" s="87"/>
      <c r="AP2661" s="93">
        <f t="shared" si="1474"/>
        <v>3.7333333333333334</v>
      </c>
      <c r="AQ2661" s="126" t="e">
        <f t="shared" si="1475"/>
        <v>#REF!</v>
      </c>
      <c r="AR2661" s="126" t="e">
        <f t="shared" si="1476"/>
        <v>#REF!</v>
      </c>
      <c r="AS2661" s="85">
        <f t="shared" si="1477"/>
        <v>22.400000000000002</v>
      </c>
      <c r="AT2661" s="85">
        <f t="shared" si="1478"/>
        <v>26.133333333333336</v>
      </c>
      <c r="AU2661" s="125">
        <f t="shared" si="1479"/>
        <v>5243.4666666666517</v>
      </c>
    </row>
    <row r="2662" spans="2:47">
      <c r="B2662" s="96">
        <v>45799</v>
      </c>
      <c r="C2662" s="82" t="s">
        <v>1038</v>
      </c>
      <c r="D2662" s="82" t="s">
        <v>116</v>
      </c>
      <c r="E2662" s="82" t="s">
        <v>3729</v>
      </c>
      <c r="F2662" s="84" t="s">
        <v>2526</v>
      </c>
      <c r="G2662" s="84" t="s">
        <v>2526</v>
      </c>
      <c r="H2662" s="84" t="s">
        <v>89</v>
      </c>
      <c r="I2662" s="84"/>
      <c r="J2662" s="84"/>
      <c r="K2662" s="84"/>
      <c r="L2662" s="84" t="s">
        <v>109</v>
      </c>
      <c r="M2662" s="84" t="s">
        <v>168</v>
      </c>
      <c r="N2662" s="84">
        <v>3</v>
      </c>
      <c r="O2662" s="84" t="s">
        <v>92</v>
      </c>
      <c r="P2662" s="84">
        <v>3</v>
      </c>
      <c r="Q2662" s="84">
        <v>44</v>
      </c>
      <c r="R2662" s="84">
        <v>338</v>
      </c>
      <c r="S2662" s="84">
        <v>338</v>
      </c>
      <c r="T2662" s="84" t="s">
        <v>88</v>
      </c>
      <c r="U2662" s="84"/>
      <c r="V2662" s="84"/>
      <c r="W2662" s="84"/>
      <c r="X2662" s="84"/>
      <c r="Y2662" s="84"/>
      <c r="Z2662" s="84"/>
      <c r="AA2662" s="82">
        <f t="shared" si="1473"/>
        <v>224</v>
      </c>
      <c r="AB2662" s="82">
        <v>97.1</v>
      </c>
      <c r="AC2662" s="82" t="s">
        <v>88</v>
      </c>
      <c r="AD2662" s="82"/>
      <c r="AE2662" s="120">
        <v>2.3540000000000001</v>
      </c>
      <c r="AF2662" s="82"/>
      <c r="AG2662" s="82"/>
      <c r="AH2662" s="82"/>
      <c r="AI2662" s="82"/>
      <c r="AJ2662" s="82"/>
      <c r="AK2662" s="82"/>
      <c r="AL2662" s="82"/>
      <c r="AM2662" s="82"/>
      <c r="AN2662" s="82"/>
      <c r="AO2662" s="87"/>
      <c r="AP2662" s="93">
        <f t="shared" si="1474"/>
        <v>3.7333333333333334</v>
      </c>
      <c r="AQ2662" s="126" t="e">
        <f t="shared" si="1475"/>
        <v>#REF!</v>
      </c>
      <c r="AR2662" s="126" t="e">
        <f t="shared" si="1476"/>
        <v>#REF!</v>
      </c>
      <c r="AS2662" s="85">
        <f t="shared" si="1477"/>
        <v>26.133333333333336</v>
      </c>
      <c r="AT2662" s="85">
        <f t="shared" si="1478"/>
        <v>29.866666666666671</v>
      </c>
      <c r="AU2662" s="125">
        <f t="shared" si="1479"/>
        <v>5247.1999999999853</v>
      </c>
    </row>
    <row r="2663" spans="2:47">
      <c r="B2663" s="96">
        <v>45799</v>
      </c>
      <c r="C2663" s="82" t="s">
        <v>1038</v>
      </c>
      <c r="D2663" s="82" t="s">
        <v>116</v>
      </c>
      <c r="E2663" s="82" t="s">
        <v>3729</v>
      </c>
      <c r="F2663" s="84" t="s">
        <v>2527</v>
      </c>
      <c r="G2663" s="84" t="s">
        <v>2527</v>
      </c>
      <c r="H2663" s="84" t="s">
        <v>89</v>
      </c>
      <c r="I2663" s="84"/>
      <c r="J2663" s="84"/>
      <c r="K2663" s="84"/>
      <c r="L2663" s="84" t="s">
        <v>109</v>
      </c>
      <c r="M2663" s="84" t="s">
        <v>168</v>
      </c>
      <c r="N2663" s="84">
        <v>3</v>
      </c>
      <c r="O2663" s="84" t="s">
        <v>92</v>
      </c>
      <c r="P2663" s="84">
        <v>3</v>
      </c>
      <c r="Q2663" s="84">
        <v>44</v>
      </c>
      <c r="R2663" s="84">
        <v>338</v>
      </c>
      <c r="S2663" s="84">
        <v>338</v>
      </c>
      <c r="T2663" s="84" t="s">
        <v>88</v>
      </c>
      <c r="U2663" s="84"/>
      <c r="V2663" s="84"/>
      <c r="W2663" s="84"/>
      <c r="X2663" s="84"/>
      <c r="Y2663" s="84"/>
      <c r="Z2663" s="84"/>
      <c r="AA2663" s="82">
        <f t="shared" si="1473"/>
        <v>224</v>
      </c>
      <c r="AB2663" s="82">
        <v>112.4</v>
      </c>
      <c r="AC2663" s="82" t="s">
        <v>88</v>
      </c>
      <c r="AD2663" s="82"/>
      <c r="AE2663" s="120">
        <v>2.3919999999999999</v>
      </c>
      <c r="AF2663" s="82"/>
      <c r="AG2663" s="82"/>
      <c r="AH2663" s="82"/>
      <c r="AI2663" s="82"/>
      <c r="AJ2663" s="82"/>
      <c r="AK2663" s="82"/>
      <c r="AL2663" s="82"/>
      <c r="AM2663" s="82"/>
      <c r="AN2663" s="82"/>
      <c r="AO2663" s="87"/>
      <c r="AP2663" s="93">
        <f t="shared" si="1474"/>
        <v>3.7333333333333334</v>
      </c>
      <c r="AQ2663" s="126" t="e">
        <f t="shared" si="1475"/>
        <v>#REF!</v>
      </c>
      <c r="AR2663" s="126" t="e">
        <f t="shared" si="1476"/>
        <v>#REF!</v>
      </c>
      <c r="AS2663" s="85">
        <f t="shared" si="1477"/>
        <v>29.866666666666671</v>
      </c>
      <c r="AT2663" s="85">
        <f t="shared" si="1478"/>
        <v>33.6</v>
      </c>
      <c r="AU2663" s="125">
        <f t="shared" si="1479"/>
        <v>5250.9333333333188</v>
      </c>
    </row>
    <row r="2664" spans="2:47">
      <c r="B2664" s="96">
        <v>45799</v>
      </c>
      <c r="C2664" s="82" t="s">
        <v>1038</v>
      </c>
      <c r="D2664" s="82" t="s">
        <v>134</v>
      </c>
      <c r="E2664" s="82" t="s">
        <v>3729</v>
      </c>
      <c r="F2664" s="84" t="s">
        <v>2528</v>
      </c>
      <c r="G2664" s="84" t="s">
        <v>2528</v>
      </c>
      <c r="H2664" s="84" t="s">
        <v>89</v>
      </c>
      <c r="I2664" s="84"/>
      <c r="J2664" s="84"/>
      <c r="K2664" s="84"/>
      <c r="L2664" s="84" t="s">
        <v>109</v>
      </c>
      <c r="M2664" s="84" t="s">
        <v>168</v>
      </c>
      <c r="N2664" s="84">
        <v>3</v>
      </c>
      <c r="O2664" s="84" t="s">
        <v>92</v>
      </c>
      <c r="P2664" s="84">
        <v>3</v>
      </c>
      <c r="Q2664" s="84">
        <v>44</v>
      </c>
      <c r="R2664" s="84">
        <v>338</v>
      </c>
      <c r="S2664" s="84">
        <v>338</v>
      </c>
      <c r="T2664" s="84" t="s">
        <v>88</v>
      </c>
      <c r="U2664" s="84"/>
      <c r="V2664" s="84"/>
      <c r="W2664" s="84"/>
      <c r="X2664" s="84"/>
      <c r="Y2664" s="84"/>
      <c r="Z2664" s="84"/>
      <c r="AA2664" s="82">
        <f t="shared" si="1473"/>
        <v>224</v>
      </c>
      <c r="AB2664" s="82">
        <v>112.7</v>
      </c>
      <c r="AC2664" s="82" t="s">
        <v>88</v>
      </c>
      <c r="AD2664" s="82"/>
      <c r="AE2664" s="120">
        <v>2.39</v>
      </c>
      <c r="AF2664" s="82"/>
      <c r="AG2664" s="82"/>
      <c r="AH2664" s="82"/>
      <c r="AI2664" s="82"/>
      <c r="AJ2664" s="82"/>
      <c r="AK2664" s="82"/>
      <c r="AL2664" s="82"/>
      <c r="AM2664" s="82"/>
      <c r="AN2664" s="82"/>
      <c r="AO2664" s="87"/>
      <c r="AP2664" s="93">
        <f t="shared" si="1474"/>
        <v>3.7333333333333334</v>
      </c>
      <c r="AQ2664" s="126" t="e">
        <f t="shared" si="1475"/>
        <v>#REF!</v>
      </c>
      <c r="AR2664" s="126" t="e">
        <f t="shared" si="1476"/>
        <v>#REF!</v>
      </c>
      <c r="AS2664" s="85">
        <f t="shared" si="1477"/>
        <v>33.6</v>
      </c>
      <c r="AT2664" s="85">
        <f t="shared" si="1478"/>
        <v>37.333333333333336</v>
      </c>
      <c r="AU2664" s="125">
        <f t="shared" si="1479"/>
        <v>5254.6666666666524</v>
      </c>
    </row>
    <row r="2665" spans="2:47">
      <c r="B2665" s="96">
        <v>45799</v>
      </c>
      <c r="C2665" s="82" t="s">
        <v>1038</v>
      </c>
      <c r="D2665" s="82" t="s">
        <v>134</v>
      </c>
      <c r="E2665" s="82" t="s">
        <v>3729</v>
      </c>
      <c r="F2665" s="84" t="s">
        <v>2529</v>
      </c>
      <c r="G2665" s="84" t="s">
        <v>2532</v>
      </c>
      <c r="H2665" s="84" t="s">
        <v>89</v>
      </c>
      <c r="I2665" s="84"/>
      <c r="J2665" s="84"/>
      <c r="K2665" s="84"/>
      <c r="L2665" s="84" t="s">
        <v>109</v>
      </c>
      <c r="M2665" s="84" t="s">
        <v>168</v>
      </c>
      <c r="N2665" s="84">
        <v>3</v>
      </c>
      <c r="O2665" s="84" t="s">
        <v>92</v>
      </c>
      <c r="P2665" s="84">
        <v>3</v>
      </c>
      <c r="Q2665" s="84">
        <v>44</v>
      </c>
      <c r="R2665" s="84">
        <v>338</v>
      </c>
      <c r="S2665" s="84">
        <v>338</v>
      </c>
      <c r="T2665" s="84" t="s">
        <v>88</v>
      </c>
      <c r="U2665" s="84"/>
      <c r="V2665" s="84"/>
      <c r="W2665" s="84"/>
      <c r="X2665" s="84"/>
      <c r="Y2665" s="84"/>
      <c r="Z2665" s="84"/>
      <c r="AA2665" s="82">
        <f t="shared" si="1473"/>
        <v>224</v>
      </c>
      <c r="AB2665" s="82">
        <v>114.1</v>
      </c>
      <c r="AC2665" s="82" t="s">
        <v>88</v>
      </c>
      <c r="AD2665" s="82"/>
      <c r="AE2665" s="120">
        <v>2.3929999999999998</v>
      </c>
      <c r="AF2665" s="82"/>
      <c r="AG2665" s="82"/>
      <c r="AH2665" s="82"/>
      <c r="AI2665" s="82"/>
      <c r="AJ2665" s="82"/>
      <c r="AK2665" s="82"/>
      <c r="AL2665" s="82"/>
      <c r="AM2665" s="82"/>
      <c r="AN2665" s="82"/>
      <c r="AO2665" s="87"/>
      <c r="AP2665" s="93">
        <f t="shared" si="1474"/>
        <v>3.7333333333333334</v>
      </c>
      <c r="AQ2665" s="126" t="e">
        <f t="shared" si="1475"/>
        <v>#REF!</v>
      </c>
      <c r="AR2665" s="126" t="e">
        <f t="shared" si="1476"/>
        <v>#REF!</v>
      </c>
      <c r="AS2665" s="85">
        <f t="shared" si="1477"/>
        <v>37.333333333333336</v>
      </c>
      <c r="AT2665" s="85">
        <f t="shared" si="1478"/>
        <v>41.06666666666667</v>
      </c>
      <c r="AU2665" s="125">
        <f t="shared" si="1479"/>
        <v>5258.399999999986</v>
      </c>
    </row>
    <row r="2666" spans="2:47">
      <c r="B2666" s="96">
        <v>45799</v>
      </c>
      <c r="C2666" s="82" t="s">
        <v>1038</v>
      </c>
      <c r="D2666" s="82" t="s">
        <v>134</v>
      </c>
      <c r="E2666" s="82" t="s">
        <v>3729</v>
      </c>
      <c r="F2666" s="84" t="s">
        <v>2530</v>
      </c>
      <c r="G2666" s="84" t="s">
        <v>2530</v>
      </c>
      <c r="H2666" s="84" t="s">
        <v>89</v>
      </c>
      <c r="I2666" s="84"/>
      <c r="J2666" s="84"/>
      <c r="K2666" s="84"/>
      <c r="L2666" s="84" t="s">
        <v>109</v>
      </c>
      <c r="M2666" s="84" t="s">
        <v>168</v>
      </c>
      <c r="N2666" s="84">
        <v>3</v>
      </c>
      <c r="O2666" s="84" t="s">
        <v>92</v>
      </c>
      <c r="P2666" s="84">
        <v>3</v>
      </c>
      <c r="Q2666" s="84">
        <v>44</v>
      </c>
      <c r="R2666" s="84">
        <v>338</v>
      </c>
      <c r="S2666" s="84">
        <v>338</v>
      </c>
      <c r="T2666" s="84" t="s">
        <v>88</v>
      </c>
      <c r="U2666" s="84"/>
      <c r="V2666" s="84"/>
      <c r="W2666" s="84"/>
      <c r="X2666" s="84"/>
      <c r="Y2666" s="84"/>
      <c r="Z2666" s="84"/>
      <c r="AA2666" s="82">
        <f t="shared" si="1473"/>
        <v>224</v>
      </c>
      <c r="AB2666" s="82">
        <v>111.6</v>
      </c>
      <c r="AC2666" s="82" t="s">
        <v>88</v>
      </c>
      <c r="AD2666" s="82"/>
      <c r="AE2666" s="120">
        <v>2.391</v>
      </c>
      <c r="AF2666" s="82"/>
      <c r="AG2666" s="82"/>
      <c r="AH2666" s="82"/>
      <c r="AI2666" s="82"/>
      <c r="AJ2666" s="82"/>
      <c r="AK2666" s="82"/>
      <c r="AL2666" s="82"/>
      <c r="AM2666" s="82"/>
      <c r="AN2666" s="82"/>
      <c r="AO2666" s="87"/>
      <c r="AP2666" s="93">
        <f t="shared" si="1474"/>
        <v>3.7333333333333334</v>
      </c>
      <c r="AQ2666" s="126" t="e">
        <f t="shared" si="1475"/>
        <v>#REF!</v>
      </c>
      <c r="AR2666" s="126" t="e">
        <f t="shared" si="1476"/>
        <v>#REF!</v>
      </c>
      <c r="AS2666" s="85">
        <f t="shared" si="1477"/>
        <v>41.06666666666667</v>
      </c>
      <c r="AT2666" s="85">
        <f t="shared" si="1478"/>
        <v>44.800000000000004</v>
      </c>
      <c r="AU2666" s="125">
        <f t="shared" si="1479"/>
        <v>5262.1333333333196</v>
      </c>
    </row>
    <row r="2667" spans="2:47">
      <c r="B2667" s="96">
        <v>45799</v>
      </c>
      <c r="C2667" s="82" t="s">
        <v>1038</v>
      </c>
      <c r="D2667" s="82" t="s">
        <v>134</v>
      </c>
      <c r="E2667" s="82" t="s">
        <v>3729</v>
      </c>
      <c r="F2667" s="84" t="s">
        <v>2531</v>
      </c>
      <c r="G2667" s="84" t="s">
        <v>2531</v>
      </c>
      <c r="H2667" s="84" t="s">
        <v>89</v>
      </c>
      <c r="I2667" s="84"/>
      <c r="J2667" s="84"/>
      <c r="K2667" s="84"/>
      <c r="L2667" s="84" t="s">
        <v>109</v>
      </c>
      <c r="M2667" s="84" t="s">
        <v>168</v>
      </c>
      <c r="N2667" s="84">
        <v>3</v>
      </c>
      <c r="O2667" s="84" t="s">
        <v>92</v>
      </c>
      <c r="P2667" s="84">
        <v>3</v>
      </c>
      <c r="Q2667" s="84">
        <v>44</v>
      </c>
      <c r="R2667" s="84">
        <v>338</v>
      </c>
      <c r="S2667" s="84">
        <v>338</v>
      </c>
      <c r="T2667" s="84" t="s">
        <v>88</v>
      </c>
      <c r="U2667" s="84"/>
      <c r="V2667" s="84"/>
      <c r="W2667" s="84"/>
      <c r="X2667" s="84"/>
      <c r="Y2667" s="84"/>
      <c r="Z2667" s="84"/>
      <c r="AA2667" s="82">
        <f t="shared" si="1473"/>
        <v>224</v>
      </c>
      <c r="AB2667" s="82">
        <v>96.4</v>
      </c>
      <c r="AC2667" s="82" t="s">
        <v>88</v>
      </c>
      <c r="AD2667" s="82"/>
      <c r="AE2667" s="120">
        <v>2.3530000000000002</v>
      </c>
      <c r="AF2667" s="82"/>
      <c r="AG2667" s="82"/>
      <c r="AH2667" s="82"/>
      <c r="AI2667" s="82"/>
      <c r="AJ2667" s="82"/>
      <c r="AK2667" s="82"/>
      <c r="AL2667" s="82"/>
      <c r="AM2667" s="82"/>
      <c r="AN2667" s="82"/>
      <c r="AO2667" s="87"/>
      <c r="AP2667" s="93">
        <f t="shared" si="1474"/>
        <v>3.7333333333333334</v>
      </c>
      <c r="AQ2667" s="126" t="e">
        <f t="shared" si="1475"/>
        <v>#REF!</v>
      </c>
      <c r="AR2667" s="126" t="e">
        <f t="shared" si="1476"/>
        <v>#REF!</v>
      </c>
      <c r="AS2667" s="85">
        <f t="shared" si="1477"/>
        <v>44.800000000000004</v>
      </c>
      <c r="AT2667" s="85">
        <f t="shared" si="1478"/>
        <v>48.533333333333339</v>
      </c>
      <c r="AU2667" s="125">
        <f t="shared" si="1479"/>
        <v>5265.8666666666531</v>
      </c>
    </row>
    <row r="2668" spans="2:47">
      <c r="B2668" s="96">
        <v>45800</v>
      </c>
      <c r="C2668" s="82" t="s">
        <v>1038</v>
      </c>
      <c r="D2668" s="82" t="s">
        <v>134</v>
      </c>
      <c r="E2668" s="82" t="s">
        <v>3729</v>
      </c>
      <c r="F2668" s="84" t="s">
        <v>2533</v>
      </c>
      <c r="G2668" s="84" t="s">
        <v>2533</v>
      </c>
      <c r="H2668" s="84" t="s">
        <v>89</v>
      </c>
      <c r="I2668" s="84"/>
      <c r="J2668" s="84"/>
      <c r="K2668" s="84"/>
      <c r="L2668" s="84" t="s">
        <v>109</v>
      </c>
      <c r="M2668" s="84" t="s">
        <v>168</v>
      </c>
      <c r="N2668" s="84">
        <v>3</v>
      </c>
      <c r="O2668" s="84" t="s">
        <v>92</v>
      </c>
      <c r="P2668" s="84">
        <v>3</v>
      </c>
      <c r="Q2668" s="84">
        <v>44</v>
      </c>
      <c r="R2668" s="84">
        <v>338</v>
      </c>
      <c r="S2668" s="84">
        <v>338</v>
      </c>
      <c r="T2668" s="84" t="s">
        <v>88</v>
      </c>
      <c r="U2668" s="84"/>
      <c r="V2668" s="84"/>
      <c r="W2668" s="84"/>
      <c r="X2668" s="84"/>
      <c r="Y2668" s="84"/>
      <c r="Z2668" s="84"/>
      <c r="AA2668" s="82">
        <f t="shared" si="1473"/>
        <v>224</v>
      </c>
      <c r="AB2668" s="82">
        <v>112</v>
      </c>
      <c r="AC2668" s="82" t="s">
        <v>88</v>
      </c>
      <c r="AD2668" s="82"/>
      <c r="AE2668" s="120">
        <v>2.3919999999999999</v>
      </c>
      <c r="AF2668" s="82"/>
      <c r="AG2668" s="82"/>
      <c r="AH2668" s="82"/>
      <c r="AI2668" s="82"/>
      <c r="AJ2668" s="82"/>
      <c r="AK2668" s="82"/>
      <c r="AL2668" s="82"/>
      <c r="AM2668" s="82"/>
      <c r="AN2668" s="82"/>
      <c r="AO2668" s="87"/>
      <c r="AP2668" s="93">
        <f t="shared" si="1474"/>
        <v>3.7333333333333334</v>
      </c>
      <c r="AQ2668" s="126" t="e">
        <f t="shared" si="1475"/>
        <v>#REF!</v>
      </c>
      <c r="AR2668" s="126" t="e">
        <f t="shared" si="1476"/>
        <v>#REF!</v>
      </c>
      <c r="AS2668" s="85">
        <f t="shared" si="1477"/>
        <v>48.533333333333339</v>
      </c>
      <c r="AT2668" s="85">
        <f t="shared" si="1478"/>
        <v>52.266666666666673</v>
      </c>
      <c r="AU2668" s="125">
        <f t="shared" si="1479"/>
        <v>5269.5999999999867</v>
      </c>
    </row>
    <row r="2669" spans="2:47">
      <c r="B2669" s="96">
        <v>45800</v>
      </c>
      <c r="C2669" s="82" t="s">
        <v>1038</v>
      </c>
      <c r="D2669" s="82" t="s">
        <v>134</v>
      </c>
      <c r="E2669" s="82" t="s">
        <v>3729</v>
      </c>
      <c r="F2669" s="84" t="s">
        <v>2534</v>
      </c>
      <c r="G2669" s="84" t="s">
        <v>2534</v>
      </c>
      <c r="H2669" s="84" t="s">
        <v>89</v>
      </c>
      <c r="I2669" s="84"/>
      <c r="J2669" s="84"/>
      <c r="K2669" s="84"/>
      <c r="L2669" s="84" t="s">
        <v>109</v>
      </c>
      <c r="M2669" s="84" t="s">
        <v>168</v>
      </c>
      <c r="N2669" s="84">
        <v>3</v>
      </c>
      <c r="O2669" s="84" t="s">
        <v>92</v>
      </c>
      <c r="P2669" s="84">
        <v>3</v>
      </c>
      <c r="Q2669" s="84">
        <v>44</v>
      </c>
      <c r="R2669" s="84">
        <v>338</v>
      </c>
      <c r="S2669" s="84">
        <v>338</v>
      </c>
      <c r="T2669" s="84" t="s">
        <v>88</v>
      </c>
      <c r="U2669" s="84"/>
      <c r="V2669" s="84"/>
      <c r="W2669" s="84"/>
      <c r="X2669" s="84"/>
      <c r="Y2669" s="84"/>
      <c r="Z2669" s="84"/>
      <c r="AA2669" s="82">
        <f t="shared" si="1473"/>
        <v>224</v>
      </c>
      <c r="AB2669" s="82">
        <v>113.6</v>
      </c>
      <c r="AC2669" s="82" t="s">
        <v>88</v>
      </c>
      <c r="AD2669" s="82"/>
      <c r="AE2669" s="120">
        <v>2.3929999999999998</v>
      </c>
      <c r="AF2669" s="82"/>
      <c r="AG2669" s="82"/>
      <c r="AH2669" s="82"/>
      <c r="AI2669" s="82"/>
      <c r="AJ2669" s="82"/>
      <c r="AK2669" s="82"/>
      <c r="AL2669" s="82"/>
      <c r="AM2669" s="82"/>
      <c r="AN2669" s="82"/>
      <c r="AO2669" s="87"/>
      <c r="AP2669" s="93">
        <f t="shared" si="1474"/>
        <v>3.7333333333333334</v>
      </c>
      <c r="AQ2669" s="126" t="e">
        <f t="shared" si="1475"/>
        <v>#REF!</v>
      </c>
      <c r="AR2669" s="126" t="e">
        <f t="shared" si="1476"/>
        <v>#REF!</v>
      </c>
      <c r="AS2669" s="85">
        <f t="shared" si="1477"/>
        <v>52.266666666666673</v>
      </c>
      <c r="AT2669" s="85">
        <f t="shared" si="1478"/>
        <v>56.000000000000007</v>
      </c>
      <c r="AU2669" s="125">
        <f t="shared" si="1479"/>
        <v>5273.3333333333203</v>
      </c>
    </row>
    <row r="2670" spans="2:47">
      <c r="B2670" s="96">
        <v>45800</v>
      </c>
      <c r="C2670" s="82" t="s">
        <v>1038</v>
      </c>
      <c r="D2670" s="82" t="s">
        <v>134</v>
      </c>
      <c r="E2670" s="82" t="s">
        <v>3729</v>
      </c>
      <c r="F2670" s="84" t="s">
        <v>2535</v>
      </c>
      <c r="G2670" s="84" t="s">
        <v>2535</v>
      </c>
      <c r="H2670" s="84" t="s">
        <v>89</v>
      </c>
      <c r="I2670" s="84"/>
      <c r="J2670" s="84"/>
      <c r="K2670" s="84"/>
      <c r="L2670" s="84" t="s">
        <v>109</v>
      </c>
      <c r="M2670" s="84" t="s">
        <v>168</v>
      </c>
      <c r="N2670" s="84">
        <v>3</v>
      </c>
      <c r="O2670" s="84" t="s">
        <v>92</v>
      </c>
      <c r="P2670" s="84">
        <v>3</v>
      </c>
      <c r="Q2670" s="84">
        <v>44</v>
      </c>
      <c r="R2670" s="84">
        <v>338</v>
      </c>
      <c r="S2670" s="84">
        <v>338</v>
      </c>
      <c r="T2670" s="84" t="s">
        <v>88</v>
      </c>
      <c r="U2670" s="84"/>
      <c r="V2670" s="84"/>
      <c r="W2670" s="84"/>
      <c r="X2670" s="84"/>
      <c r="Y2670" s="84"/>
      <c r="Z2670" s="84"/>
      <c r="AA2670" s="82">
        <f t="shared" si="1473"/>
        <v>224</v>
      </c>
      <c r="AB2670" s="82">
        <v>113</v>
      </c>
      <c r="AC2670" s="82" t="s">
        <v>88</v>
      </c>
      <c r="AD2670" s="82"/>
      <c r="AE2670" s="120">
        <v>2.39</v>
      </c>
      <c r="AF2670" s="82"/>
      <c r="AG2670" s="82"/>
      <c r="AH2670" s="82"/>
      <c r="AI2670" s="82"/>
      <c r="AJ2670" s="82"/>
      <c r="AK2670" s="82"/>
      <c r="AL2670" s="82"/>
      <c r="AM2670" s="82"/>
      <c r="AN2670" s="82"/>
      <c r="AO2670" s="87"/>
      <c r="AP2670" s="93">
        <f t="shared" si="1474"/>
        <v>3.7333333333333334</v>
      </c>
      <c r="AQ2670" s="126" t="e">
        <f t="shared" si="1475"/>
        <v>#REF!</v>
      </c>
      <c r="AR2670" s="126" t="e">
        <f t="shared" si="1476"/>
        <v>#REF!</v>
      </c>
      <c r="AS2670" s="85">
        <f t="shared" si="1477"/>
        <v>56.000000000000007</v>
      </c>
      <c r="AT2670" s="85">
        <f t="shared" si="1478"/>
        <v>59.733333333333341</v>
      </c>
      <c r="AU2670" s="125">
        <f t="shared" si="1479"/>
        <v>5277.0666666666539</v>
      </c>
    </row>
    <row r="2671" spans="2:47">
      <c r="B2671" s="96">
        <v>45800</v>
      </c>
      <c r="C2671" s="82" t="s">
        <v>1038</v>
      </c>
      <c r="D2671" s="82" t="s">
        <v>134</v>
      </c>
      <c r="E2671" s="82" t="s">
        <v>3729</v>
      </c>
      <c r="F2671" s="84" t="s">
        <v>2536</v>
      </c>
      <c r="G2671" s="84" t="s">
        <v>2536</v>
      </c>
      <c r="H2671" s="84" t="s">
        <v>89</v>
      </c>
      <c r="I2671" s="84"/>
      <c r="J2671" s="84"/>
      <c r="K2671" s="84"/>
      <c r="L2671" s="84" t="s">
        <v>109</v>
      </c>
      <c r="M2671" s="84" t="s">
        <v>168</v>
      </c>
      <c r="N2671" s="84">
        <v>3</v>
      </c>
      <c r="O2671" s="84" t="s">
        <v>92</v>
      </c>
      <c r="P2671" s="84">
        <v>3</v>
      </c>
      <c r="Q2671" s="84">
        <v>44</v>
      </c>
      <c r="R2671" s="84">
        <v>338</v>
      </c>
      <c r="S2671" s="84">
        <v>338</v>
      </c>
      <c r="T2671" s="84" t="s">
        <v>88</v>
      </c>
      <c r="U2671" s="84"/>
      <c r="V2671" s="84"/>
      <c r="W2671" s="84"/>
      <c r="X2671" s="84"/>
      <c r="Y2671" s="84"/>
      <c r="Z2671" s="84"/>
      <c r="AA2671" s="82">
        <f t="shared" ref="AA2671:AA2734" si="1496">P2671*60+Q2671</f>
        <v>224</v>
      </c>
      <c r="AB2671" s="82">
        <v>112.4</v>
      </c>
      <c r="AC2671" s="82" t="s">
        <v>88</v>
      </c>
      <c r="AD2671" s="82"/>
      <c r="AE2671" s="120">
        <v>2.387</v>
      </c>
      <c r="AF2671" s="82"/>
      <c r="AG2671" s="82"/>
      <c r="AH2671" s="82"/>
      <c r="AI2671" s="82"/>
      <c r="AJ2671" s="82"/>
      <c r="AK2671" s="82"/>
      <c r="AL2671" s="82"/>
      <c r="AM2671" s="82"/>
      <c r="AN2671" s="82"/>
      <c r="AO2671" s="87"/>
      <c r="AP2671" s="93">
        <f t="shared" ref="AP2671:AP2734" si="1497">IF(O2671="A",AP2670+AA2671/60,AP2670)</f>
        <v>3.7333333333333334</v>
      </c>
      <c r="AQ2671" s="126" t="e">
        <f t="shared" ref="AQ2671:AQ2734" si="1498">IF(O2671="B",AQ2670+AA2671/60,AQ2670)</f>
        <v>#REF!</v>
      </c>
      <c r="AR2671" s="126" t="e">
        <f t="shared" ref="AR2671:AR2734" si="1499">IF(O2671="3A",AR2670+AA2671/60,AR2670)</f>
        <v>#REF!</v>
      </c>
      <c r="AS2671" s="85">
        <f t="shared" ref="AS2671:AS2734" si="1500">IF(O2671="3C",AS2670+AA2671/60,AS2670)</f>
        <v>59.733333333333341</v>
      </c>
      <c r="AT2671" s="85">
        <f t="shared" ref="AT2671:AT2734" si="1501">AT2670+(AA2671/60)</f>
        <v>63.466666666666676</v>
      </c>
      <c r="AU2671" s="125">
        <f t="shared" ref="AU2671:AU2734" si="1502">AU2670+(AA2671/60)</f>
        <v>5280.7999999999874</v>
      </c>
    </row>
    <row r="2672" spans="2:47">
      <c r="B2672" s="96">
        <v>45800</v>
      </c>
      <c r="C2672" s="82" t="s">
        <v>1038</v>
      </c>
      <c r="D2672" s="82" t="s">
        <v>116</v>
      </c>
      <c r="E2672" s="82" t="s">
        <v>3729</v>
      </c>
      <c r="F2672" s="84" t="s">
        <v>2537</v>
      </c>
      <c r="G2672" s="84" t="s">
        <v>2537</v>
      </c>
      <c r="H2672" s="84" t="s">
        <v>89</v>
      </c>
      <c r="I2672" s="84"/>
      <c r="J2672" s="84"/>
      <c r="K2672" s="84"/>
      <c r="L2672" s="84" t="s">
        <v>109</v>
      </c>
      <c r="M2672" s="84" t="s">
        <v>168</v>
      </c>
      <c r="N2672" s="84">
        <v>3</v>
      </c>
      <c r="O2672" s="84" t="s">
        <v>92</v>
      </c>
      <c r="P2672" s="84">
        <v>3</v>
      </c>
      <c r="Q2672" s="84">
        <v>44</v>
      </c>
      <c r="R2672" s="84">
        <v>338</v>
      </c>
      <c r="S2672" s="84">
        <v>338</v>
      </c>
      <c r="T2672" s="84" t="s">
        <v>88</v>
      </c>
      <c r="U2672" s="84"/>
      <c r="V2672" s="84"/>
      <c r="W2672" s="84"/>
      <c r="X2672" s="84"/>
      <c r="Y2672" s="84"/>
      <c r="Z2672" s="84"/>
      <c r="AA2672" s="82">
        <f t="shared" si="1496"/>
        <v>224</v>
      </c>
      <c r="AB2672" s="82">
        <v>112.1</v>
      </c>
      <c r="AC2672" s="82" t="s">
        <v>88</v>
      </c>
      <c r="AD2672" s="82"/>
      <c r="AE2672" s="120">
        <v>2.3839999999999999</v>
      </c>
      <c r="AF2672" s="82"/>
      <c r="AG2672" s="82"/>
      <c r="AH2672" s="82"/>
      <c r="AI2672" s="82"/>
      <c r="AJ2672" s="82"/>
      <c r="AK2672" s="82"/>
      <c r="AL2672" s="82"/>
      <c r="AM2672" s="82"/>
      <c r="AN2672" s="82"/>
      <c r="AO2672" s="87"/>
      <c r="AP2672" s="93">
        <f t="shared" si="1497"/>
        <v>3.7333333333333334</v>
      </c>
      <c r="AQ2672" s="126" t="e">
        <f t="shared" si="1498"/>
        <v>#REF!</v>
      </c>
      <c r="AR2672" s="126" t="e">
        <f t="shared" si="1499"/>
        <v>#REF!</v>
      </c>
      <c r="AS2672" s="85">
        <f t="shared" si="1500"/>
        <v>63.466666666666676</v>
      </c>
      <c r="AT2672" s="85">
        <f t="shared" si="1501"/>
        <v>67.2</v>
      </c>
      <c r="AU2672" s="125">
        <f t="shared" si="1502"/>
        <v>5284.533333333321</v>
      </c>
    </row>
    <row r="2673" spans="2:47">
      <c r="B2673" s="96">
        <v>45800</v>
      </c>
      <c r="C2673" s="82" t="s">
        <v>1038</v>
      </c>
      <c r="D2673" s="82" t="s">
        <v>116</v>
      </c>
      <c r="E2673" s="82" t="s">
        <v>3729</v>
      </c>
      <c r="F2673" s="84" t="s">
        <v>2538</v>
      </c>
      <c r="G2673" s="84" t="s">
        <v>2538</v>
      </c>
      <c r="H2673" s="84" t="s">
        <v>89</v>
      </c>
      <c r="I2673" s="84"/>
      <c r="J2673" s="84"/>
      <c r="K2673" s="84"/>
      <c r="L2673" s="84" t="s">
        <v>109</v>
      </c>
      <c r="M2673" s="84" t="s">
        <v>168</v>
      </c>
      <c r="N2673" s="84">
        <v>3</v>
      </c>
      <c r="O2673" s="84" t="s">
        <v>92</v>
      </c>
      <c r="P2673" s="84">
        <v>3</v>
      </c>
      <c r="Q2673" s="84">
        <v>44</v>
      </c>
      <c r="R2673" s="84">
        <v>338</v>
      </c>
      <c r="S2673" s="84">
        <v>338</v>
      </c>
      <c r="T2673" s="84" t="s">
        <v>88</v>
      </c>
      <c r="U2673" s="84"/>
      <c r="V2673" s="84"/>
      <c r="W2673" s="84"/>
      <c r="X2673" s="84"/>
      <c r="Y2673" s="84"/>
      <c r="Z2673" s="84"/>
      <c r="AA2673" s="82">
        <f t="shared" si="1496"/>
        <v>224</v>
      </c>
      <c r="AB2673" s="82">
        <v>111.6</v>
      </c>
      <c r="AC2673" s="82" t="s">
        <v>88</v>
      </c>
      <c r="AD2673" s="82"/>
      <c r="AE2673" s="120">
        <v>2.3879999999999999</v>
      </c>
      <c r="AF2673" s="82"/>
      <c r="AG2673" s="82"/>
      <c r="AH2673" s="82"/>
      <c r="AI2673" s="82"/>
      <c r="AJ2673" s="82"/>
      <c r="AK2673" s="82"/>
      <c r="AL2673" s="82"/>
      <c r="AM2673" s="82"/>
      <c r="AN2673" s="82"/>
      <c r="AO2673" s="87"/>
      <c r="AP2673" s="93">
        <f t="shared" si="1497"/>
        <v>3.7333333333333334</v>
      </c>
      <c r="AQ2673" s="126" t="e">
        <f t="shared" si="1498"/>
        <v>#REF!</v>
      </c>
      <c r="AR2673" s="126" t="e">
        <f t="shared" si="1499"/>
        <v>#REF!</v>
      </c>
      <c r="AS2673" s="85">
        <f t="shared" si="1500"/>
        <v>67.2</v>
      </c>
      <c r="AT2673" s="85">
        <f t="shared" si="1501"/>
        <v>70.933333333333337</v>
      </c>
      <c r="AU2673" s="125">
        <f t="shared" si="1502"/>
        <v>5288.2666666666546</v>
      </c>
    </row>
    <row r="2674" spans="2:47">
      <c r="B2674" s="96">
        <v>45800</v>
      </c>
      <c r="C2674" s="82" t="s">
        <v>1038</v>
      </c>
      <c r="D2674" s="82" t="s">
        <v>116</v>
      </c>
      <c r="E2674" s="82" t="s">
        <v>3729</v>
      </c>
      <c r="F2674" s="84" t="s">
        <v>2539</v>
      </c>
      <c r="G2674" s="84" t="s">
        <v>2539</v>
      </c>
      <c r="H2674" s="84" t="s">
        <v>89</v>
      </c>
      <c r="I2674" s="84"/>
      <c r="J2674" s="84"/>
      <c r="K2674" s="84"/>
      <c r="L2674" s="84" t="s">
        <v>109</v>
      </c>
      <c r="M2674" s="84" t="s">
        <v>168</v>
      </c>
      <c r="N2674" s="84">
        <v>3</v>
      </c>
      <c r="O2674" s="84" t="s">
        <v>92</v>
      </c>
      <c r="P2674" s="84">
        <v>3</v>
      </c>
      <c r="Q2674" s="84">
        <v>44</v>
      </c>
      <c r="R2674" s="84">
        <v>338</v>
      </c>
      <c r="S2674" s="84">
        <v>338</v>
      </c>
      <c r="T2674" s="84" t="s">
        <v>88</v>
      </c>
      <c r="U2674" s="84"/>
      <c r="V2674" s="84"/>
      <c r="W2674" s="84"/>
      <c r="X2674" s="84"/>
      <c r="Y2674" s="84"/>
      <c r="Z2674" s="84"/>
      <c r="AA2674" s="82">
        <f t="shared" si="1496"/>
        <v>224</v>
      </c>
      <c r="AB2674" s="82">
        <v>113.2</v>
      </c>
      <c r="AC2674" s="82" t="s">
        <v>88</v>
      </c>
      <c r="AD2674" s="82"/>
      <c r="AE2674" s="120">
        <v>2.39</v>
      </c>
      <c r="AF2674" s="82"/>
      <c r="AG2674" s="82"/>
      <c r="AH2674" s="82"/>
      <c r="AI2674" s="82"/>
      <c r="AJ2674" s="82"/>
      <c r="AK2674" s="82"/>
      <c r="AL2674" s="82"/>
      <c r="AM2674" s="82"/>
      <c r="AN2674" s="82"/>
      <c r="AO2674" s="87"/>
      <c r="AP2674" s="93">
        <f t="shared" si="1497"/>
        <v>3.7333333333333334</v>
      </c>
      <c r="AQ2674" s="126" t="e">
        <f t="shared" si="1498"/>
        <v>#REF!</v>
      </c>
      <c r="AR2674" s="126" t="e">
        <f t="shared" si="1499"/>
        <v>#REF!</v>
      </c>
      <c r="AS2674" s="85">
        <f t="shared" si="1500"/>
        <v>70.933333333333337</v>
      </c>
      <c r="AT2674" s="85">
        <f t="shared" si="1501"/>
        <v>74.666666666666671</v>
      </c>
      <c r="AU2674" s="125">
        <f t="shared" si="1502"/>
        <v>5291.9999999999882</v>
      </c>
    </row>
    <row r="2675" spans="2:47">
      <c r="B2675" s="96">
        <v>45800</v>
      </c>
      <c r="C2675" s="82" t="s">
        <v>1038</v>
      </c>
      <c r="D2675" s="82" t="s">
        <v>116</v>
      </c>
      <c r="E2675" s="82" t="s">
        <v>3729</v>
      </c>
      <c r="F2675" s="84" t="s">
        <v>2540</v>
      </c>
      <c r="G2675" s="84" t="s">
        <v>2540</v>
      </c>
      <c r="H2675" s="84" t="s">
        <v>89</v>
      </c>
      <c r="I2675" s="84"/>
      <c r="J2675" s="84"/>
      <c r="K2675" s="84"/>
      <c r="L2675" s="84" t="s">
        <v>109</v>
      </c>
      <c r="M2675" s="84" t="s">
        <v>168</v>
      </c>
      <c r="N2675" s="84">
        <v>3</v>
      </c>
      <c r="O2675" s="84" t="s">
        <v>92</v>
      </c>
      <c r="P2675" s="84">
        <v>3</v>
      </c>
      <c r="Q2675" s="84">
        <v>44</v>
      </c>
      <c r="R2675" s="84">
        <v>338</v>
      </c>
      <c r="S2675" s="84">
        <v>338</v>
      </c>
      <c r="T2675" s="84" t="s">
        <v>88</v>
      </c>
      <c r="U2675" s="84"/>
      <c r="V2675" s="84"/>
      <c r="W2675" s="84"/>
      <c r="X2675" s="84"/>
      <c r="Y2675" s="84"/>
      <c r="Z2675" s="84"/>
      <c r="AA2675" s="82">
        <f t="shared" si="1496"/>
        <v>224</v>
      </c>
      <c r="AB2675" s="82">
        <v>113.1</v>
      </c>
      <c r="AC2675" s="82" t="s">
        <v>88</v>
      </c>
      <c r="AD2675" s="82"/>
      <c r="AE2675" s="120">
        <v>2.3929999999999998</v>
      </c>
      <c r="AF2675" s="82"/>
      <c r="AG2675" s="82"/>
      <c r="AH2675" s="82"/>
      <c r="AI2675" s="82"/>
      <c r="AJ2675" s="82"/>
      <c r="AK2675" s="82"/>
      <c r="AL2675" s="82"/>
      <c r="AM2675" s="82"/>
      <c r="AN2675" s="82"/>
      <c r="AO2675" s="87"/>
      <c r="AP2675" s="93">
        <f t="shared" si="1497"/>
        <v>3.7333333333333334</v>
      </c>
      <c r="AQ2675" s="126" t="e">
        <f t="shared" si="1498"/>
        <v>#REF!</v>
      </c>
      <c r="AR2675" s="126" t="e">
        <f t="shared" si="1499"/>
        <v>#REF!</v>
      </c>
      <c r="AS2675" s="85">
        <f t="shared" si="1500"/>
        <v>74.666666666666671</v>
      </c>
      <c r="AT2675" s="85">
        <f t="shared" si="1501"/>
        <v>78.400000000000006</v>
      </c>
      <c r="AU2675" s="125">
        <f t="shared" si="1502"/>
        <v>5295.7333333333218</v>
      </c>
    </row>
    <row r="2676" spans="2:47">
      <c r="B2676" s="96">
        <v>45800</v>
      </c>
      <c r="C2676" s="82" t="s">
        <v>1038</v>
      </c>
      <c r="D2676" s="82" t="s">
        <v>116</v>
      </c>
      <c r="E2676" s="82" t="s">
        <v>3729</v>
      </c>
      <c r="F2676" s="84" t="s">
        <v>2541</v>
      </c>
      <c r="G2676" s="84" t="s">
        <v>2541</v>
      </c>
      <c r="H2676" s="84" t="s">
        <v>89</v>
      </c>
      <c r="I2676" s="84"/>
      <c r="J2676" s="84"/>
      <c r="K2676" s="84"/>
      <c r="L2676" s="84" t="s">
        <v>109</v>
      </c>
      <c r="M2676" s="84" t="s">
        <v>168</v>
      </c>
      <c r="N2676" s="84">
        <v>3</v>
      </c>
      <c r="O2676" s="84" t="s">
        <v>92</v>
      </c>
      <c r="P2676" s="84">
        <v>3</v>
      </c>
      <c r="Q2676" s="84">
        <v>44</v>
      </c>
      <c r="R2676" s="84">
        <v>338</v>
      </c>
      <c r="S2676" s="84">
        <v>338</v>
      </c>
      <c r="T2676" s="84" t="s">
        <v>88</v>
      </c>
      <c r="U2676" s="84"/>
      <c r="V2676" s="84"/>
      <c r="W2676" s="84"/>
      <c r="X2676" s="84"/>
      <c r="Y2676" s="84"/>
      <c r="Z2676" s="84"/>
      <c r="AA2676" s="82">
        <f t="shared" si="1496"/>
        <v>224</v>
      </c>
      <c r="AB2676" s="82">
        <v>111.7</v>
      </c>
      <c r="AC2676" s="82" t="s">
        <v>88</v>
      </c>
      <c r="AD2676" s="82"/>
      <c r="AE2676" s="120">
        <v>2.3929999999999998</v>
      </c>
      <c r="AF2676" s="82"/>
      <c r="AG2676" s="82"/>
      <c r="AH2676" s="82"/>
      <c r="AI2676" s="82"/>
      <c r="AJ2676" s="82"/>
      <c r="AK2676" s="82"/>
      <c r="AL2676" s="82"/>
      <c r="AM2676" s="82"/>
      <c r="AN2676" s="82"/>
      <c r="AO2676" s="87"/>
      <c r="AP2676" s="93">
        <f t="shared" si="1497"/>
        <v>3.7333333333333334</v>
      </c>
      <c r="AQ2676" s="126" t="e">
        <f t="shared" si="1498"/>
        <v>#REF!</v>
      </c>
      <c r="AR2676" s="126" t="e">
        <f t="shared" si="1499"/>
        <v>#REF!</v>
      </c>
      <c r="AS2676" s="85">
        <f t="shared" si="1500"/>
        <v>78.400000000000006</v>
      </c>
      <c r="AT2676" s="85">
        <f t="shared" si="1501"/>
        <v>82.13333333333334</v>
      </c>
      <c r="AU2676" s="125">
        <f t="shared" si="1502"/>
        <v>5299.4666666666553</v>
      </c>
    </row>
    <row r="2677" spans="2:47">
      <c r="B2677" s="96">
        <v>45800</v>
      </c>
      <c r="C2677" s="82" t="s">
        <v>1038</v>
      </c>
      <c r="D2677" s="82" t="s">
        <v>116</v>
      </c>
      <c r="E2677" s="82" t="s">
        <v>3729</v>
      </c>
      <c r="F2677" s="84" t="s">
        <v>2542</v>
      </c>
      <c r="G2677" s="84" t="s">
        <v>2542</v>
      </c>
      <c r="H2677" s="84" t="s">
        <v>89</v>
      </c>
      <c r="I2677" s="84"/>
      <c r="J2677" s="84"/>
      <c r="K2677" s="84"/>
      <c r="L2677" s="84" t="s">
        <v>109</v>
      </c>
      <c r="M2677" s="84" t="s">
        <v>168</v>
      </c>
      <c r="N2677" s="84">
        <v>3</v>
      </c>
      <c r="O2677" s="84" t="s">
        <v>92</v>
      </c>
      <c r="P2677" s="84">
        <v>3</v>
      </c>
      <c r="Q2677" s="84">
        <v>44</v>
      </c>
      <c r="R2677" s="84">
        <v>338</v>
      </c>
      <c r="S2677" s="84">
        <v>338</v>
      </c>
      <c r="T2677" s="84" t="s">
        <v>88</v>
      </c>
      <c r="U2677" s="84"/>
      <c r="V2677" s="84"/>
      <c r="W2677" s="84"/>
      <c r="X2677" s="84"/>
      <c r="Y2677" s="84"/>
      <c r="Z2677" s="84"/>
      <c r="AA2677" s="82">
        <f t="shared" si="1496"/>
        <v>224</v>
      </c>
      <c r="AB2677" s="82">
        <v>112</v>
      </c>
      <c r="AC2677" s="82" t="s">
        <v>88</v>
      </c>
      <c r="AD2677" s="82"/>
      <c r="AE2677" s="120">
        <v>2.39</v>
      </c>
      <c r="AF2677" s="82"/>
      <c r="AG2677" s="82"/>
      <c r="AH2677" s="82"/>
      <c r="AI2677" s="82"/>
      <c r="AJ2677" s="82"/>
      <c r="AK2677" s="82"/>
      <c r="AL2677" s="82"/>
      <c r="AM2677" s="82"/>
      <c r="AN2677" s="82"/>
      <c r="AO2677" s="87"/>
      <c r="AP2677" s="93">
        <f t="shared" si="1497"/>
        <v>3.7333333333333334</v>
      </c>
      <c r="AQ2677" s="126" t="e">
        <f t="shared" si="1498"/>
        <v>#REF!</v>
      </c>
      <c r="AR2677" s="126" t="e">
        <f t="shared" si="1499"/>
        <v>#REF!</v>
      </c>
      <c r="AS2677" s="85">
        <f t="shared" si="1500"/>
        <v>82.13333333333334</v>
      </c>
      <c r="AT2677" s="85">
        <f t="shared" si="1501"/>
        <v>85.866666666666674</v>
      </c>
      <c r="AU2677" s="125">
        <f t="shared" si="1502"/>
        <v>5303.1999999999889</v>
      </c>
    </row>
    <row r="2678" spans="2:47">
      <c r="B2678" s="96">
        <v>45800</v>
      </c>
      <c r="C2678" s="82" t="s">
        <v>1708</v>
      </c>
      <c r="D2678" s="82" t="s">
        <v>2444</v>
      </c>
      <c r="E2678" s="82" t="s">
        <v>3729</v>
      </c>
      <c r="F2678" s="84" t="s">
        <v>2543</v>
      </c>
      <c r="G2678" s="84" t="s">
        <v>2543</v>
      </c>
      <c r="H2678" s="84" t="s">
        <v>109</v>
      </c>
      <c r="I2678" s="84"/>
      <c r="J2678" s="84"/>
      <c r="K2678" s="84"/>
      <c r="L2678" s="84" t="s">
        <v>109</v>
      </c>
      <c r="M2678" s="84" t="s">
        <v>168</v>
      </c>
      <c r="N2678" s="84">
        <v>3</v>
      </c>
      <c r="O2678" s="84" t="s">
        <v>145</v>
      </c>
      <c r="P2678" s="84">
        <v>3</v>
      </c>
      <c r="Q2678" s="84">
        <v>44</v>
      </c>
      <c r="R2678" s="84">
        <v>338</v>
      </c>
      <c r="S2678" s="84">
        <v>338</v>
      </c>
      <c r="T2678" s="84" t="s">
        <v>127</v>
      </c>
      <c r="U2678" s="84"/>
      <c r="V2678" s="84"/>
      <c r="W2678" s="84"/>
      <c r="X2678" s="84"/>
      <c r="Y2678" s="84"/>
      <c r="Z2678" s="84"/>
      <c r="AA2678" s="82">
        <f t="shared" si="1496"/>
        <v>224</v>
      </c>
      <c r="AB2678" s="82">
        <v>112</v>
      </c>
      <c r="AC2678" s="82" t="s">
        <v>88</v>
      </c>
      <c r="AD2678" s="82"/>
      <c r="AE2678" s="120">
        <v>2.3889999999999998</v>
      </c>
      <c r="AF2678" s="82"/>
      <c r="AG2678" s="82"/>
      <c r="AH2678" s="82"/>
      <c r="AI2678" s="82"/>
      <c r="AJ2678" s="82"/>
      <c r="AK2678" s="82"/>
      <c r="AL2678" s="82"/>
      <c r="AM2678" s="82"/>
      <c r="AN2678" s="82"/>
      <c r="AO2678" s="87"/>
      <c r="AP2678" s="93">
        <f t="shared" si="1497"/>
        <v>3.7333333333333334</v>
      </c>
      <c r="AQ2678" s="126" t="e">
        <f t="shared" si="1498"/>
        <v>#REF!</v>
      </c>
      <c r="AR2678" s="126" t="e">
        <f t="shared" si="1499"/>
        <v>#REF!</v>
      </c>
      <c r="AS2678" s="85">
        <f t="shared" si="1500"/>
        <v>82.13333333333334</v>
      </c>
      <c r="AT2678" s="85">
        <f t="shared" si="1501"/>
        <v>89.600000000000009</v>
      </c>
      <c r="AU2678" s="125">
        <f t="shared" si="1502"/>
        <v>5306.9333333333225</v>
      </c>
    </row>
    <row r="2679" spans="2:47">
      <c r="B2679" s="96">
        <v>45800</v>
      </c>
      <c r="C2679" s="82" t="s">
        <v>1708</v>
      </c>
      <c r="D2679" s="82" t="s">
        <v>2444</v>
      </c>
      <c r="E2679" s="82" t="s">
        <v>3729</v>
      </c>
      <c r="F2679" s="84" t="s">
        <v>2544</v>
      </c>
      <c r="G2679" s="84" t="s">
        <v>2544</v>
      </c>
      <c r="H2679" s="84" t="s">
        <v>109</v>
      </c>
      <c r="I2679" s="84"/>
      <c r="J2679" s="84"/>
      <c r="K2679" s="84"/>
      <c r="L2679" s="84" t="s">
        <v>109</v>
      </c>
      <c r="M2679" s="84" t="s">
        <v>168</v>
      </c>
      <c r="N2679" s="84">
        <v>3</v>
      </c>
      <c r="O2679" s="84" t="s">
        <v>145</v>
      </c>
      <c r="P2679" s="84">
        <v>3</v>
      </c>
      <c r="Q2679" s="84">
        <v>44</v>
      </c>
      <c r="R2679" s="84">
        <v>338</v>
      </c>
      <c r="S2679" s="84">
        <v>338</v>
      </c>
      <c r="T2679" s="84" t="s">
        <v>127</v>
      </c>
      <c r="U2679" s="84"/>
      <c r="V2679" s="84"/>
      <c r="W2679" s="84"/>
      <c r="X2679" s="84"/>
      <c r="Y2679" s="84"/>
      <c r="Z2679" s="84"/>
      <c r="AA2679" s="82">
        <f t="shared" si="1496"/>
        <v>224</v>
      </c>
      <c r="AB2679" s="82">
        <v>99.4</v>
      </c>
      <c r="AC2679" s="82" t="s">
        <v>88</v>
      </c>
      <c r="AD2679" s="82"/>
      <c r="AE2679" s="120">
        <v>2.359</v>
      </c>
      <c r="AF2679" s="82"/>
      <c r="AG2679" s="82"/>
      <c r="AH2679" s="82"/>
      <c r="AI2679" s="82"/>
      <c r="AJ2679" s="82"/>
      <c r="AK2679" s="82"/>
      <c r="AL2679" s="82"/>
      <c r="AM2679" s="82"/>
      <c r="AN2679" s="82"/>
      <c r="AO2679" s="87"/>
      <c r="AP2679" s="93">
        <f t="shared" si="1497"/>
        <v>3.7333333333333334</v>
      </c>
      <c r="AQ2679" s="126" t="e">
        <f t="shared" si="1498"/>
        <v>#REF!</v>
      </c>
      <c r="AR2679" s="126" t="e">
        <f t="shared" si="1499"/>
        <v>#REF!</v>
      </c>
      <c r="AS2679" s="85">
        <f t="shared" si="1500"/>
        <v>82.13333333333334</v>
      </c>
      <c r="AT2679" s="85">
        <f t="shared" si="1501"/>
        <v>93.333333333333343</v>
      </c>
      <c r="AU2679" s="125">
        <f t="shared" si="1502"/>
        <v>5310.6666666666561</v>
      </c>
    </row>
    <row r="2680" spans="2:47">
      <c r="B2680" s="96">
        <v>45800</v>
      </c>
      <c r="C2680" s="82" t="s">
        <v>1708</v>
      </c>
      <c r="D2680" s="82" t="s">
        <v>2444</v>
      </c>
      <c r="E2680" s="82" t="s">
        <v>3729</v>
      </c>
      <c r="F2680" s="84" t="s">
        <v>2545</v>
      </c>
      <c r="G2680" s="84" t="s">
        <v>2545</v>
      </c>
      <c r="H2680" s="84" t="s">
        <v>109</v>
      </c>
      <c r="I2680" s="84"/>
      <c r="J2680" s="84"/>
      <c r="K2680" s="84"/>
      <c r="L2680" s="84" t="s">
        <v>109</v>
      </c>
      <c r="M2680" s="84" t="s">
        <v>168</v>
      </c>
      <c r="N2680" s="84">
        <v>3</v>
      </c>
      <c r="O2680" s="84" t="s">
        <v>145</v>
      </c>
      <c r="P2680" s="84">
        <v>3</v>
      </c>
      <c r="Q2680" s="84">
        <v>44</v>
      </c>
      <c r="R2680" s="84">
        <v>338</v>
      </c>
      <c r="S2680" s="84">
        <v>338</v>
      </c>
      <c r="T2680" s="84" t="s">
        <v>127</v>
      </c>
      <c r="U2680" s="84"/>
      <c r="V2680" s="84"/>
      <c r="W2680" s="84"/>
      <c r="X2680" s="84"/>
      <c r="Y2680" s="84"/>
      <c r="Z2680" s="84"/>
      <c r="AA2680" s="82">
        <f t="shared" si="1496"/>
        <v>224</v>
      </c>
      <c r="AB2680" s="82">
        <v>99.1</v>
      </c>
      <c r="AC2680" s="82" t="s">
        <v>88</v>
      </c>
      <c r="AD2680" s="82"/>
      <c r="AE2680" s="120">
        <v>2.3620000000000001</v>
      </c>
      <c r="AF2680" s="82"/>
      <c r="AG2680" s="82"/>
      <c r="AH2680" s="82"/>
      <c r="AI2680" s="82"/>
      <c r="AJ2680" s="82"/>
      <c r="AK2680" s="82"/>
      <c r="AL2680" s="82"/>
      <c r="AM2680" s="82"/>
      <c r="AN2680" s="82"/>
      <c r="AO2680" s="87"/>
      <c r="AP2680" s="93">
        <f t="shared" si="1497"/>
        <v>3.7333333333333334</v>
      </c>
      <c r="AQ2680" s="126" t="e">
        <f t="shared" si="1498"/>
        <v>#REF!</v>
      </c>
      <c r="AR2680" s="126" t="e">
        <f t="shared" si="1499"/>
        <v>#REF!</v>
      </c>
      <c r="AS2680" s="85">
        <f t="shared" si="1500"/>
        <v>82.13333333333334</v>
      </c>
      <c r="AT2680" s="85">
        <f t="shared" si="1501"/>
        <v>97.066666666666677</v>
      </c>
      <c r="AU2680" s="125">
        <f t="shared" si="1502"/>
        <v>5314.3999999999896</v>
      </c>
    </row>
    <row r="2681" spans="2:47">
      <c r="B2681" s="96">
        <v>45800</v>
      </c>
      <c r="C2681" s="82" t="s">
        <v>1708</v>
      </c>
      <c r="D2681" s="82" t="s">
        <v>2444</v>
      </c>
      <c r="E2681" s="82" t="s">
        <v>3729</v>
      </c>
      <c r="F2681" s="84" t="s">
        <v>2546</v>
      </c>
      <c r="G2681" s="84" t="s">
        <v>2546</v>
      </c>
      <c r="H2681" s="84" t="s">
        <v>109</v>
      </c>
      <c r="I2681" s="84"/>
      <c r="J2681" s="84"/>
      <c r="K2681" s="84"/>
      <c r="L2681" s="84" t="s">
        <v>109</v>
      </c>
      <c r="M2681" s="84" t="s">
        <v>168</v>
      </c>
      <c r="N2681" s="84">
        <v>3</v>
      </c>
      <c r="O2681" s="84" t="s">
        <v>145</v>
      </c>
      <c r="P2681" s="84">
        <v>3</v>
      </c>
      <c r="Q2681" s="84">
        <v>44</v>
      </c>
      <c r="R2681" s="84">
        <v>338</v>
      </c>
      <c r="S2681" s="84">
        <v>338</v>
      </c>
      <c r="T2681" s="84" t="s">
        <v>127</v>
      </c>
      <c r="U2681" s="84"/>
      <c r="V2681" s="84"/>
      <c r="W2681" s="84"/>
      <c r="X2681" s="84"/>
      <c r="Y2681" s="84"/>
      <c r="Z2681" s="84"/>
      <c r="AA2681" s="82">
        <f t="shared" si="1496"/>
        <v>224</v>
      </c>
      <c r="AB2681" s="82">
        <v>98.6</v>
      </c>
      <c r="AC2681" s="82" t="s">
        <v>88</v>
      </c>
      <c r="AD2681" s="82"/>
      <c r="AE2681" s="120">
        <v>2.359</v>
      </c>
      <c r="AF2681" s="82"/>
      <c r="AG2681" s="82"/>
      <c r="AH2681" s="82"/>
      <c r="AI2681" s="82"/>
      <c r="AJ2681" s="82"/>
      <c r="AK2681" s="82"/>
      <c r="AL2681" s="82"/>
      <c r="AM2681" s="82"/>
      <c r="AN2681" s="82"/>
      <c r="AO2681" s="87"/>
      <c r="AP2681" s="93">
        <f t="shared" si="1497"/>
        <v>3.7333333333333334</v>
      </c>
      <c r="AQ2681" s="126" t="e">
        <f t="shared" si="1498"/>
        <v>#REF!</v>
      </c>
      <c r="AR2681" s="126" t="e">
        <f t="shared" si="1499"/>
        <v>#REF!</v>
      </c>
      <c r="AS2681" s="85">
        <f t="shared" si="1500"/>
        <v>82.13333333333334</v>
      </c>
      <c r="AT2681" s="85">
        <f t="shared" si="1501"/>
        <v>100.80000000000001</v>
      </c>
      <c r="AU2681" s="125">
        <f t="shared" si="1502"/>
        <v>5318.1333333333232</v>
      </c>
    </row>
    <row r="2682" spans="2:47">
      <c r="B2682" s="96">
        <v>45800</v>
      </c>
      <c r="C2682" s="82" t="s">
        <v>1708</v>
      </c>
      <c r="D2682" s="82" t="s">
        <v>116</v>
      </c>
      <c r="E2682" s="82" t="s">
        <v>3729</v>
      </c>
      <c r="F2682" s="84" t="s">
        <v>2547</v>
      </c>
      <c r="G2682" s="84" t="s">
        <v>2547</v>
      </c>
      <c r="H2682" s="84" t="s">
        <v>89</v>
      </c>
      <c r="I2682" s="84"/>
      <c r="J2682" s="84"/>
      <c r="K2682" s="84"/>
      <c r="L2682" s="84" t="s">
        <v>109</v>
      </c>
      <c r="M2682" s="84" t="s">
        <v>168</v>
      </c>
      <c r="N2682" s="84">
        <v>3</v>
      </c>
      <c r="O2682" s="84" t="s">
        <v>92</v>
      </c>
      <c r="P2682" s="84">
        <v>3</v>
      </c>
      <c r="Q2682" s="84">
        <v>44</v>
      </c>
      <c r="R2682" s="84">
        <v>338</v>
      </c>
      <c r="S2682" s="84">
        <v>338</v>
      </c>
      <c r="T2682" s="84" t="s">
        <v>88</v>
      </c>
      <c r="U2682" s="84"/>
      <c r="V2682" s="84"/>
      <c r="W2682" s="84"/>
      <c r="X2682" s="84"/>
      <c r="Y2682" s="84"/>
      <c r="Z2682" s="84"/>
      <c r="AA2682" s="82">
        <f t="shared" ref="AA2682:AA2685" si="1503">P2682*60+Q2682</f>
        <v>224</v>
      </c>
      <c r="AB2682" s="82">
        <v>96.4</v>
      </c>
      <c r="AC2682" s="82" t="s">
        <v>88</v>
      </c>
      <c r="AD2682" s="82"/>
      <c r="AE2682" s="120">
        <v>2.3519999999999999</v>
      </c>
      <c r="AF2682" s="82"/>
      <c r="AG2682" s="82"/>
      <c r="AH2682" s="82"/>
      <c r="AI2682" s="82"/>
      <c r="AJ2682" s="82"/>
      <c r="AK2682" s="82"/>
      <c r="AL2682" s="82"/>
      <c r="AM2682" s="82"/>
      <c r="AN2682" s="82"/>
      <c r="AO2682" s="87"/>
      <c r="AP2682" s="93">
        <f t="shared" ref="AP2682:AP2685" si="1504">IF(O2682="A",AP2681+AA2682/60,AP2681)</f>
        <v>3.7333333333333334</v>
      </c>
      <c r="AQ2682" s="126" t="e">
        <f t="shared" ref="AQ2682:AQ2685" si="1505">IF(O2682="B",AQ2681+AA2682/60,AQ2681)</f>
        <v>#REF!</v>
      </c>
      <c r="AR2682" s="126" t="e">
        <f t="shared" ref="AR2682:AR2685" si="1506">IF(O2682="3A",AR2681+AA2682/60,AR2681)</f>
        <v>#REF!</v>
      </c>
      <c r="AS2682" s="85">
        <f t="shared" ref="AS2682:AS2685" si="1507">IF(O2682="3C",AS2681+AA2682/60,AS2681)</f>
        <v>85.866666666666674</v>
      </c>
      <c r="AT2682" s="85">
        <f t="shared" ref="AT2682:AT2685" si="1508">AT2681+(AA2682/60)</f>
        <v>104.53333333333335</v>
      </c>
      <c r="AU2682" s="125">
        <f t="shared" ref="AU2682:AU2685" si="1509">AU2681+(AA2682/60)</f>
        <v>5321.8666666666568</v>
      </c>
    </row>
    <row r="2683" spans="2:47">
      <c r="B2683" s="96">
        <v>45800</v>
      </c>
      <c r="C2683" s="82" t="s">
        <v>1708</v>
      </c>
      <c r="D2683" s="82" t="s">
        <v>116</v>
      </c>
      <c r="E2683" s="82" t="s">
        <v>3729</v>
      </c>
      <c r="F2683" s="84" t="s">
        <v>2548</v>
      </c>
      <c r="G2683" s="84" t="s">
        <v>2548</v>
      </c>
      <c r="H2683" s="84" t="s">
        <v>89</v>
      </c>
      <c r="I2683" s="84"/>
      <c r="J2683" s="84"/>
      <c r="K2683" s="84"/>
      <c r="L2683" s="84" t="s">
        <v>109</v>
      </c>
      <c r="M2683" s="84" t="s">
        <v>168</v>
      </c>
      <c r="N2683" s="84">
        <v>3</v>
      </c>
      <c r="O2683" s="84" t="s">
        <v>92</v>
      </c>
      <c r="P2683" s="84">
        <v>3</v>
      </c>
      <c r="Q2683" s="84">
        <v>44</v>
      </c>
      <c r="R2683" s="84">
        <v>338</v>
      </c>
      <c r="S2683" s="84">
        <v>338</v>
      </c>
      <c r="T2683" s="84" t="s">
        <v>88</v>
      </c>
      <c r="U2683" s="84"/>
      <c r="V2683" s="84"/>
      <c r="W2683" s="84"/>
      <c r="X2683" s="84"/>
      <c r="Y2683" s="84"/>
      <c r="Z2683" s="84"/>
      <c r="AA2683" s="82">
        <f t="shared" si="1503"/>
        <v>224</v>
      </c>
      <c r="AB2683" s="82">
        <v>99.3</v>
      </c>
      <c r="AC2683" s="82" t="s">
        <v>88</v>
      </c>
      <c r="AD2683" s="82"/>
      <c r="AE2683" s="120">
        <v>2.3610000000000002</v>
      </c>
      <c r="AF2683" s="82"/>
      <c r="AG2683" s="82"/>
      <c r="AH2683" s="82"/>
      <c r="AI2683" s="82"/>
      <c r="AJ2683" s="82"/>
      <c r="AK2683" s="82"/>
      <c r="AL2683" s="82"/>
      <c r="AM2683" s="82"/>
      <c r="AN2683" s="82"/>
      <c r="AO2683" s="87"/>
      <c r="AP2683" s="93">
        <f t="shared" si="1504"/>
        <v>3.7333333333333334</v>
      </c>
      <c r="AQ2683" s="126" t="e">
        <f t="shared" si="1505"/>
        <v>#REF!</v>
      </c>
      <c r="AR2683" s="126" t="e">
        <f t="shared" si="1506"/>
        <v>#REF!</v>
      </c>
      <c r="AS2683" s="85">
        <f t="shared" si="1507"/>
        <v>89.600000000000009</v>
      </c>
      <c r="AT2683" s="85">
        <f t="shared" si="1508"/>
        <v>108.26666666666668</v>
      </c>
      <c r="AU2683" s="125">
        <f t="shared" si="1509"/>
        <v>5325.5999999999904</v>
      </c>
    </row>
    <row r="2684" spans="2:47">
      <c r="B2684" s="96">
        <v>45800</v>
      </c>
      <c r="C2684" s="82" t="s">
        <v>1708</v>
      </c>
      <c r="D2684" s="82" t="s">
        <v>116</v>
      </c>
      <c r="E2684" s="82" t="s">
        <v>3729</v>
      </c>
      <c r="F2684" s="84" t="s">
        <v>2549</v>
      </c>
      <c r="G2684" s="84" t="s">
        <v>2549</v>
      </c>
      <c r="H2684" s="84" t="s">
        <v>89</v>
      </c>
      <c r="I2684" s="84"/>
      <c r="J2684" s="84"/>
      <c r="K2684" s="84"/>
      <c r="L2684" s="84" t="s">
        <v>109</v>
      </c>
      <c r="M2684" s="84" t="s">
        <v>168</v>
      </c>
      <c r="N2684" s="84">
        <v>3</v>
      </c>
      <c r="O2684" s="84" t="s">
        <v>92</v>
      </c>
      <c r="P2684" s="84">
        <v>3</v>
      </c>
      <c r="Q2684" s="84">
        <v>44</v>
      </c>
      <c r="R2684" s="84">
        <v>338</v>
      </c>
      <c r="S2684" s="84">
        <v>338</v>
      </c>
      <c r="T2684" s="84" t="s">
        <v>88</v>
      </c>
      <c r="U2684" s="84"/>
      <c r="V2684" s="84"/>
      <c r="W2684" s="84"/>
      <c r="X2684" s="84"/>
      <c r="Y2684" s="84"/>
      <c r="Z2684" s="84"/>
      <c r="AA2684" s="82">
        <f t="shared" si="1503"/>
        <v>224</v>
      </c>
      <c r="AB2684" s="82">
        <v>113.9</v>
      </c>
      <c r="AC2684" s="82" t="s">
        <v>88</v>
      </c>
      <c r="AD2684" s="82"/>
      <c r="AE2684" s="120">
        <v>2.3919999999999999</v>
      </c>
      <c r="AF2684" s="82"/>
      <c r="AG2684" s="82"/>
      <c r="AH2684" s="82"/>
      <c r="AI2684" s="82"/>
      <c r="AJ2684" s="82"/>
      <c r="AK2684" s="82"/>
      <c r="AL2684" s="82"/>
      <c r="AM2684" s="82"/>
      <c r="AN2684" s="82"/>
      <c r="AO2684" s="87"/>
      <c r="AP2684" s="93">
        <f t="shared" si="1504"/>
        <v>3.7333333333333334</v>
      </c>
      <c r="AQ2684" s="126" t="e">
        <f t="shared" si="1505"/>
        <v>#REF!</v>
      </c>
      <c r="AR2684" s="126" t="e">
        <f t="shared" si="1506"/>
        <v>#REF!</v>
      </c>
      <c r="AS2684" s="85">
        <f t="shared" si="1507"/>
        <v>93.333333333333343</v>
      </c>
      <c r="AT2684" s="85">
        <f t="shared" si="1508"/>
        <v>112.00000000000001</v>
      </c>
      <c r="AU2684" s="125">
        <f t="shared" si="1509"/>
        <v>5329.3333333333239</v>
      </c>
    </row>
    <row r="2685" spans="2:47">
      <c r="B2685" s="96">
        <v>45800</v>
      </c>
      <c r="C2685" s="82" t="s">
        <v>1708</v>
      </c>
      <c r="D2685" s="82" t="s">
        <v>116</v>
      </c>
      <c r="E2685" s="82" t="s">
        <v>3729</v>
      </c>
      <c r="F2685" s="84" t="s">
        <v>2550</v>
      </c>
      <c r="G2685" s="84" t="s">
        <v>2550</v>
      </c>
      <c r="H2685" s="84" t="s">
        <v>89</v>
      </c>
      <c r="I2685" s="84"/>
      <c r="J2685" s="84"/>
      <c r="K2685" s="84"/>
      <c r="L2685" s="84" t="s">
        <v>109</v>
      </c>
      <c r="M2685" s="84" t="s">
        <v>168</v>
      </c>
      <c r="N2685" s="84">
        <v>3</v>
      </c>
      <c r="O2685" s="84" t="s">
        <v>92</v>
      </c>
      <c r="P2685" s="84">
        <v>3</v>
      </c>
      <c r="Q2685" s="84">
        <v>44</v>
      </c>
      <c r="R2685" s="84">
        <v>338</v>
      </c>
      <c r="S2685" s="84">
        <v>338</v>
      </c>
      <c r="T2685" s="84" t="s">
        <v>88</v>
      </c>
      <c r="U2685" s="84"/>
      <c r="V2685" s="84"/>
      <c r="W2685" s="84"/>
      <c r="X2685" s="84"/>
      <c r="Y2685" s="84"/>
      <c r="Z2685" s="84"/>
      <c r="AA2685" s="82">
        <f t="shared" si="1503"/>
        <v>224</v>
      </c>
      <c r="AB2685" s="82">
        <v>113</v>
      </c>
      <c r="AC2685" s="82" t="s">
        <v>88</v>
      </c>
      <c r="AD2685" s="82"/>
      <c r="AE2685" s="120">
        <v>2.3919999999999999</v>
      </c>
      <c r="AF2685" s="82"/>
      <c r="AG2685" s="82"/>
      <c r="AH2685" s="82"/>
      <c r="AI2685" s="82"/>
      <c r="AJ2685" s="82"/>
      <c r="AK2685" s="82"/>
      <c r="AL2685" s="82"/>
      <c r="AM2685" s="82"/>
      <c r="AN2685" s="82"/>
      <c r="AO2685" s="87"/>
      <c r="AP2685" s="93">
        <f t="shared" si="1504"/>
        <v>3.7333333333333334</v>
      </c>
      <c r="AQ2685" s="126" t="e">
        <f t="shared" si="1505"/>
        <v>#REF!</v>
      </c>
      <c r="AR2685" s="126" t="e">
        <f t="shared" si="1506"/>
        <v>#REF!</v>
      </c>
      <c r="AS2685" s="85">
        <f t="shared" si="1507"/>
        <v>97.066666666666677</v>
      </c>
      <c r="AT2685" s="85">
        <f t="shared" si="1508"/>
        <v>115.73333333333335</v>
      </c>
      <c r="AU2685" s="125">
        <f t="shared" si="1509"/>
        <v>5333.0666666666575</v>
      </c>
    </row>
    <row r="2686" spans="2:47">
      <c r="B2686" s="96">
        <v>45800</v>
      </c>
      <c r="C2686" s="82" t="s">
        <v>1708</v>
      </c>
      <c r="D2686" s="82" t="s">
        <v>116</v>
      </c>
      <c r="E2686" s="82" t="s">
        <v>3729</v>
      </c>
      <c r="F2686" s="84" t="s">
        <v>2551</v>
      </c>
      <c r="G2686" s="84" t="s">
        <v>2551</v>
      </c>
      <c r="H2686" s="84" t="s">
        <v>89</v>
      </c>
      <c r="I2686" s="84"/>
      <c r="J2686" s="84"/>
      <c r="K2686" s="84"/>
      <c r="L2686" s="84" t="s">
        <v>109</v>
      </c>
      <c r="M2686" s="84" t="s">
        <v>168</v>
      </c>
      <c r="N2686" s="84">
        <v>3</v>
      </c>
      <c r="O2686" s="84" t="s">
        <v>92</v>
      </c>
      <c r="P2686" s="84">
        <v>3</v>
      </c>
      <c r="Q2686" s="84">
        <v>44</v>
      </c>
      <c r="R2686" s="84">
        <v>338</v>
      </c>
      <c r="S2686" s="84">
        <v>338</v>
      </c>
      <c r="T2686" s="84" t="s">
        <v>88</v>
      </c>
      <c r="U2686" s="84"/>
      <c r="V2686" s="84"/>
      <c r="W2686" s="84"/>
      <c r="X2686" s="84"/>
      <c r="Y2686" s="84"/>
      <c r="Z2686" s="84"/>
      <c r="AA2686" s="82">
        <f t="shared" ref="AA2686:AA2689" si="1510">P2686*60+Q2686</f>
        <v>224</v>
      </c>
      <c r="AB2686" s="82">
        <v>113.3</v>
      </c>
      <c r="AC2686" s="82" t="s">
        <v>88</v>
      </c>
      <c r="AD2686" s="82"/>
      <c r="AE2686" s="120">
        <v>2.39</v>
      </c>
      <c r="AF2686" s="82"/>
      <c r="AG2686" s="82"/>
      <c r="AH2686" s="82"/>
      <c r="AI2686" s="82"/>
      <c r="AJ2686" s="82"/>
      <c r="AK2686" s="82"/>
      <c r="AL2686" s="82"/>
      <c r="AM2686" s="82"/>
      <c r="AN2686" s="82"/>
      <c r="AO2686" s="87"/>
      <c r="AP2686" s="93">
        <f t="shared" ref="AP2686:AP2689" si="1511">IF(O2686="A",AP2685+AA2686/60,AP2685)</f>
        <v>3.7333333333333334</v>
      </c>
      <c r="AQ2686" s="126" t="e">
        <f t="shared" ref="AQ2686:AQ2689" si="1512">IF(O2686="B",AQ2685+AA2686/60,AQ2685)</f>
        <v>#REF!</v>
      </c>
      <c r="AR2686" s="126" t="e">
        <f t="shared" ref="AR2686:AR2689" si="1513">IF(O2686="3A",AR2685+AA2686/60,AR2685)</f>
        <v>#REF!</v>
      </c>
      <c r="AS2686" s="85">
        <f t="shared" ref="AS2686:AS2689" si="1514">IF(O2686="3C",AS2685+AA2686/60,AS2685)</f>
        <v>100.80000000000001</v>
      </c>
      <c r="AT2686" s="85">
        <f t="shared" ref="AT2686:AT2689" si="1515">AT2685+(AA2686/60)</f>
        <v>119.46666666666668</v>
      </c>
      <c r="AU2686" s="125">
        <f t="shared" ref="AU2686:AU2689" si="1516">AU2685+(AA2686/60)</f>
        <v>5336.7999999999911</v>
      </c>
    </row>
    <row r="2687" spans="2:47">
      <c r="B2687" s="96">
        <v>45800</v>
      </c>
      <c r="C2687" s="82" t="s">
        <v>1708</v>
      </c>
      <c r="D2687" s="82" t="s">
        <v>116</v>
      </c>
      <c r="E2687" s="82" t="s">
        <v>3729</v>
      </c>
      <c r="F2687" s="84" t="s">
        <v>2552</v>
      </c>
      <c r="G2687" s="84" t="s">
        <v>2552</v>
      </c>
      <c r="H2687" s="84" t="s">
        <v>89</v>
      </c>
      <c r="I2687" s="84"/>
      <c r="J2687" s="84"/>
      <c r="K2687" s="84"/>
      <c r="L2687" s="84" t="s">
        <v>109</v>
      </c>
      <c r="M2687" s="84" t="s">
        <v>168</v>
      </c>
      <c r="N2687" s="84">
        <v>3</v>
      </c>
      <c r="O2687" s="84" t="s">
        <v>92</v>
      </c>
      <c r="P2687" s="84">
        <v>3</v>
      </c>
      <c r="Q2687" s="84">
        <v>44</v>
      </c>
      <c r="R2687" s="84">
        <v>338</v>
      </c>
      <c r="S2687" s="84">
        <v>338</v>
      </c>
      <c r="T2687" s="84" t="s">
        <v>88</v>
      </c>
      <c r="U2687" s="84"/>
      <c r="V2687" s="84"/>
      <c r="W2687" s="84"/>
      <c r="X2687" s="84"/>
      <c r="Y2687" s="84"/>
      <c r="Z2687" s="84"/>
      <c r="AA2687" s="82">
        <f t="shared" si="1510"/>
        <v>224</v>
      </c>
      <c r="AB2687" s="82">
        <v>113</v>
      </c>
      <c r="AC2687" s="82" t="s">
        <v>88</v>
      </c>
      <c r="AD2687" s="82"/>
      <c r="AE2687" s="120">
        <v>2.39</v>
      </c>
      <c r="AF2687" s="82"/>
      <c r="AG2687" s="82"/>
      <c r="AH2687" s="82"/>
      <c r="AI2687" s="82"/>
      <c r="AJ2687" s="82"/>
      <c r="AK2687" s="82"/>
      <c r="AL2687" s="82"/>
      <c r="AM2687" s="82"/>
      <c r="AN2687" s="82"/>
      <c r="AO2687" s="87"/>
      <c r="AP2687" s="93">
        <f t="shared" si="1511"/>
        <v>3.7333333333333334</v>
      </c>
      <c r="AQ2687" s="126" t="e">
        <f t="shared" si="1512"/>
        <v>#REF!</v>
      </c>
      <c r="AR2687" s="126" t="e">
        <f t="shared" si="1513"/>
        <v>#REF!</v>
      </c>
      <c r="AS2687" s="85">
        <f t="shared" si="1514"/>
        <v>104.53333333333335</v>
      </c>
      <c r="AT2687" s="85">
        <f t="shared" si="1515"/>
        <v>123.20000000000002</v>
      </c>
      <c r="AU2687" s="125">
        <f t="shared" si="1516"/>
        <v>5340.5333333333247</v>
      </c>
    </row>
    <row r="2688" spans="2:47">
      <c r="B2688" s="96">
        <v>45800</v>
      </c>
      <c r="C2688" s="82" t="s">
        <v>1708</v>
      </c>
      <c r="D2688" s="82" t="s">
        <v>116</v>
      </c>
      <c r="E2688" s="82" t="s">
        <v>3729</v>
      </c>
      <c r="F2688" s="84" t="s">
        <v>2553</v>
      </c>
      <c r="G2688" s="84" t="s">
        <v>2553</v>
      </c>
      <c r="H2688" s="84" t="s">
        <v>89</v>
      </c>
      <c r="I2688" s="84"/>
      <c r="J2688" s="84"/>
      <c r="K2688" s="84"/>
      <c r="L2688" s="84" t="s">
        <v>109</v>
      </c>
      <c r="M2688" s="84" t="s">
        <v>168</v>
      </c>
      <c r="N2688" s="84">
        <v>3</v>
      </c>
      <c r="O2688" s="84" t="s">
        <v>92</v>
      </c>
      <c r="P2688" s="84">
        <v>3</v>
      </c>
      <c r="Q2688" s="84">
        <v>44</v>
      </c>
      <c r="R2688" s="84">
        <v>338</v>
      </c>
      <c r="S2688" s="84">
        <v>338</v>
      </c>
      <c r="T2688" s="84" t="s">
        <v>88</v>
      </c>
      <c r="U2688" s="84"/>
      <c r="V2688" s="84"/>
      <c r="W2688" s="84"/>
      <c r="X2688" s="84"/>
      <c r="Y2688" s="84"/>
      <c r="Z2688" s="84"/>
      <c r="AA2688" s="82">
        <f t="shared" si="1510"/>
        <v>224</v>
      </c>
      <c r="AB2688" s="82">
        <v>114.6</v>
      </c>
      <c r="AC2688" s="82" t="s">
        <v>88</v>
      </c>
      <c r="AD2688" s="82"/>
      <c r="AE2688" s="120">
        <v>2.3969999999999998</v>
      </c>
      <c r="AF2688" s="82"/>
      <c r="AG2688" s="82"/>
      <c r="AH2688" s="82"/>
      <c r="AI2688" s="82"/>
      <c r="AJ2688" s="82"/>
      <c r="AK2688" s="82"/>
      <c r="AL2688" s="82"/>
      <c r="AM2688" s="82"/>
      <c r="AN2688" s="82"/>
      <c r="AO2688" s="87"/>
      <c r="AP2688" s="93">
        <f t="shared" si="1511"/>
        <v>3.7333333333333334</v>
      </c>
      <c r="AQ2688" s="126" t="e">
        <f t="shared" si="1512"/>
        <v>#REF!</v>
      </c>
      <c r="AR2688" s="126" t="e">
        <f t="shared" si="1513"/>
        <v>#REF!</v>
      </c>
      <c r="AS2688" s="85">
        <f t="shared" si="1514"/>
        <v>108.26666666666668</v>
      </c>
      <c r="AT2688" s="85">
        <f t="shared" si="1515"/>
        <v>126.93333333333335</v>
      </c>
      <c r="AU2688" s="125">
        <f t="shared" si="1516"/>
        <v>5344.2666666666582</v>
      </c>
    </row>
    <row r="2689" spans="2:48">
      <c r="B2689" s="96">
        <v>45800</v>
      </c>
      <c r="C2689" s="82" t="s">
        <v>1708</v>
      </c>
      <c r="D2689" s="82" t="s">
        <v>116</v>
      </c>
      <c r="E2689" s="82" t="s">
        <v>3729</v>
      </c>
      <c r="F2689" s="84" t="s">
        <v>2554</v>
      </c>
      <c r="G2689" s="84" t="s">
        <v>2554</v>
      </c>
      <c r="H2689" s="84" t="s">
        <v>89</v>
      </c>
      <c r="I2689" s="84"/>
      <c r="J2689" s="84"/>
      <c r="K2689" s="84"/>
      <c r="L2689" s="84" t="s">
        <v>109</v>
      </c>
      <c r="M2689" s="84" t="s">
        <v>168</v>
      </c>
      <c r="N2689" s="84">
        <v>3</v>
      </c>
      <c r="O2689" s="84" t="s">
        <v>92</v>
      </c>
      <c r="P2689" s="84">
        <v>3</v>
      </c>
      <c r="Q2689" s="84">
        <v>44</v>
      </c>
      <c r="R2689" s="84">
        <v>338</v>
      </c>
      <c r="S2689" s="84">
        <v>338</v>
      </c>
      <c r="T2689" s="84" t="s">
        <v>88</v>
      </c>
      <c r="U2689" s="84"/>
      <c r="V2689" s="84"/>
      <c r="W2689" s="84"/>
      <c r="X2689" s="84"/>
      <c r="Y2689" s="84"/>
      <c r="Z2689" s="84"/>
      <c r="AA2689" s="82">
        <f t="shared" si="1510"/>
        <v>224</v>
      </c>
      <c r="AB2689" s="82">
        <v>113.7</v>
      </c>
      <c r="AC2689" s="82" t="s">
        <v>88</v>
      </c>
      <c r="AD2689" s="82"/>
      <c r="AE2689" s="120">
        <v>2.3969999999999998</v>
      </c>
      <c r="AF2689" s="82"/>
      <c r="AG2689" s="82"/>
      <c r="AH2689" s="82"/>
      <c r="AI2689" s="82"/>
      <c r="AJ2689" s="82"/>
      <c r="AK2689" s="82"/>
      <c r="AL2689" s="82"/>
      <c r="AM2689" s="82"/>
      <c r="AN2689" s="82"/>
      <c r="AO2689" s="87"/>
      <c r="AP2689" s="93">
        <f t="shared" si="1511"/>
        <v>3.7333333333333334</v>
      </c>
      <c r="AQ2689" s="126" t="e">
        <f t="shared" si="1512"/>
        <v>#REF!</v>
      </c>
      <c r="AR2689" s="126" t="e">
        <f t="shared" si="1513"/>
        <v>#REF!</v>
      </c>
      <c r="AS2689" s="85">
        <f t="shared" si="1514"/>
        <v>112.00000000000001</v>
      </c>
      <c r="AT2689" s="85">
        <f t="shared" si="1515"/>
        <v>130.66666666666669</v>
      </c>
      <c r="AU2689" s="125">
        <f t="shared" si="1516"/>
        <v>5347.9999999999918</v>
      </c>
    </row>
    <row r="2690" spans="2:48">
      <c r="B2690" s="96">
        <v>45800</v>
      </c>
      <c r="C2690" s="82" t="s">
        <v>1708</v>
      </c>
      <c r="D2690" s="82" t="s">
        <v>116</v>
      </c>
      <c r="E2690" s="82" t="s">
        <v>3729</v>
      </c>
      <c r="F2690" s="84" t="s">
        <v>2555</v>
      </c>
      <c r="G2690" s="84" t="s">
        <v>2555</v>
      </c>
      <c r="H2690" s="84" t="s">
        <v>89</v>
      </c>
      <c r="I2690" s="84"/>
      <c r="J2690" s="84"/>
      <c r="K2690" s="84"/>
      <c r="L2690" s="84" t="s">
        <v>109</v>
      </c>
      <c r="M2690" s="84" t="s">
        <v>168</v>
      </c>
      <c r="N2690" s="84">
        <v>3</v>
      </c>
      <c r="O2690" s="84" t="s">
        <v>92</v>
      </c>
      <c r="P2690" s="84">
        <v>3</v>
      </c>
      <c r="Q2690" s="84">
        <v>44</v>
      </c>
      <c r="R2690" s="84">
        <v>338</v>
      </c>
      <c r="S2690" s="84">
        <v>338</v>
      </c>
      <c r="T2690" s="84" t="s">
        <v>88</v>
      </c>
      <c r="U2690" s="84"/>
      <c r="V2690" s="84"/>
      <c r="W2690" s="84"/>
      <c r="X2690" s="84"/>
      <c r="Y2690" s="84"/>
      <c r="Z2690" s="84"/>
      <c r="AA2690" s="82">
        <f t="shared" ref="AA2690:AA2692" si="1517">P2690*60+Q2690</f>
        <v>224</v>
      </c>
      <c r="AB2690" s="82">
        <v>113.7</v>
      </c>
      <c r="AC2690" s="82" t="s">
        <v>88</v>
      </c>
      <c r="AD2690" s="82"/>
      <c r="AE2690" s="120">
        <v>2.3969999999999998</v>
      </c>
      <c r="AF2690" s="82"/>
      <c r="AG2690" s="82"/>
      <c r="AH2690" s="82"/>
      <c r="AI2690" s="82"/>
      <c r="AJ2690" s="82"/>
      <c r="AK2690" s="82"/>
      <c r="AL2690" s="82"/>
      <c r="AM2690" s="82"/>
      <c r="AN2690" s="82"/>
      <c r="AO2690" s="87"/>
      <c r="AP2690" s="93">
        <f t="shared" ref="AP2690:AP2692" si="1518">IF(O2690="A",AP2689+AA2690/60,AP2689)</f>
        <v>3.7333333333333334</v>
      </c>
      <c r="AQ2690" s="126" t="e">
        <f t="shared" ref="AQ2690:AQ2692" si="1519">IF(O2690="B",AQ2689+AA2690/60,AQ2689)</f>
        <v>#REF!</v>
      </c>
      <c r="AR2690" s="126" t="e">
        <f t="shared" ref="AR2690:AR2692" si="1520">IF(O2690="3A",AR2689+AA2690/60,AR2689)</f>
        <v>#REF!</v>
      </c>
      <c r="AS2690" s="85">
        <f t="shared" ref="AS2690:AS2692" si="1521">IF(O2690="3C",AS2689+AA2690/60,AS2689)</f>
        <v>115.73333333333335</v>
      </c>
      <c r="AT2690" s="85">
        <f t="shared" ref="AT2690:AT2692" si="1522">AT2689+(AA2690/60)</f>
        <v>134.4</v>
      </c>
      <c r="AU2690" s="125">
        <f t="shared" ref="AU2690:AU2692" si="1523">AU2689+(AA2690/60)</f>
        <v>5351.7333333333254</v>
      </c>
    </row>
    <row r="2691" spans="2:48">
      <c r="B2691" s="96">
        <v>45800</v>
      </c>
      <c r="C2691" s="82" t="s">
        <v>1708</v>
      </c>
      <c r="D2691" s="82" t="s">
        <v>116</v>
      </c>
      <c r="E2691" s="82" t="s">
        <v>3729</v>
      </c>
      <c r="F2691" s="84" t="s">
        <v>2556</v>
      </c>
      <c r="G2691" s="84" t="s">
        <v>2556</v>
      </c>
      <c r="H2691" s="84" t="s">
        <v>89</v>
      </c>
      <c r="I2691" s="84"/>
      <c r="J2691" s="84"/>
      <c r="K2691" s="84"/>
      <c r="L2691" s="84" t="s">
        <v>109</v>
      </c>
      <c r="M2691" s="84" t="s">
        <v>168</v>
      </c>
      <c r="N2691" s="84">
        <v>3</v>
      </c>
      <c r="O2691" s="84" t="s">
        <v>92</v>
      </c>
      <c r="P2691" s="84">
        <v>3</v>
      </c>
      <c r="Q2691" s="84">
        <v>44</v>
      </c>
      <c r="R2691" s="84">
        <v>338</v>
      </c>
      <c r="S2691" s="84">
        <v>338</v>
      </c>
      <c r="T2691" s="84" t="s">
        <v>88</v>
      </c>
      <c r="U2691" s="84"/>
      <c r="V2691" s="84"/>
      <c r="W2691" s="84"/>
      <c r="X2691" s="84"/>
      <c r="Y2691" s="84"/>
      <c r="Z2691" s="84"/>
      <c r="AA2691" s="82">
        <f t="shared" si="1517"/>
        <v>224</v>
      </c>
      <c r="AB2691" s="82">
        <v>114.5</v>
      </c>
      <c r="AC2691" s="82" t="s">
        <v>88</v>
      </c>
      <c r="AD2691" s="82"/>
      <c r="AE2691" s="120">
        <v>2.3919999999999999</v>
      </c>
      <c r="AF2691" s="82"/>
      <c r="AG2691" s="82"/>
      <c r="AH2691" s="82"/>
      <c r="AI2691" s="82"/>
      <c r="AJ2691" s="82"/>
      <c r="AK2691" s="82"/>
      <c r="AL2691" s="82"/>
      <c r="AM2691" s="82"/>
      <c r="AN2691" s="82"/>
      <c r="AO2691" s="87"/>
      <c r="AP2691" s="93">
        <f t="shared" si="1518"/>
        <v>3.7333333333333334</v>
      </c>
      <c r="AQ2691" s="126" t="e">
        <f t="shared" si="1519"/>
        <v>#REF!</v>
      </c>
      <c r="AR2691" s="126" t="e">
        <f t="shared" si="1520"/>
        <v>#REF!</v>
      </c>
      <c r="AS2691" s="85">
        <f t="shared" si="1521"/>
        <v>119.46666666666668</v>
      </c>
      <c r="AT2691" s="85">
        <f t="shared" si="1522"/>
        <v>138.13333333333333</v>
      </c>
      <c r="AU2691" s="125">
        <f t="shared" si="1523"/>
        <v>5355.466666666659</v>
      </c>
    </row>
    <row r="2692" spans="2:48">
      <c r="B2692" s="96">
        <v>45800</v>
      </c>
      <c r="C2692" s="82" t="s">
        <v>1708</v>
      </c>
      <c r="D2692" s="82" t="s">
        <v>116</v>
      </c>
      <c r="E2692" s="82" t="s">
        <v>3729</v>
      </c>
      <c r="F2692" s="84" t="s">
        <v>2557</v>
      </c>
      <c r="G2692" s="84" t="s">
        <v>2557</v>
      </c>
      <c r="H2692" s="84" t="s">
        <v>89</v>
      </c>
      <c r="I2692" s="84"/>
      <c r="J2692" s="84"/>
      <c r="K2692" s="84"/>
      <c r="L2692" s="84" t="s">
        <v>109</v>
      </c>
      <c r="M2692" s="84" t="s">
        <v>168</v>
      </c>
      <c r="N2692" s="84">
        <v>3</v>
      </c>
      <c r="O2692" s="84" t="s">
        <v>92</v>
      </c>
      <c r="P2692" s="84">
        <v>3</v>
      </c>
      <c r="Q2692" s="84">
        <v>44</v>
      </c>
      <c r="R2692" s="84">
        <v>338</v>
      </c>
      <c r="S2692" s="84">
        <v>338</v>
      </c>
      <c r="T2692" s="84" t="s">
        <v>88</v>
      </c>
      <c r="U2692" s="84"/>
      <c r="V2692" s="84"/>
      <c r="W2692" s="84"/>
      <c r="X2692" s="84"/>
      <c r="Y2692" s="84"/>
      <c r="Z2692" s="84"/>
      <c r="AA2692" s="82">
        <f t="shared" si="1517"/>
        <v>224</v>
      </c>
      <c r="AB2692" s="82">
        <v>96.6</v>
      </c>
      <c r="AC2692" s="82" t="s">
        <v>88</v>
      </c>
      <c r="AD2692" s="82"/>
      <c r="AE2692" s="120">
        <v>2.3530000000000002</v>
      </c>
      <c r="AF2692" s="82"/>
      <c r="AG2692" s="82"/>
      <c r="AH2692" s="82"/>
      <c r="AI2692" s="82"/>
      <c r="AJ2692" s="82"/>
      <c r="AK2692" s="82"/>
      <c r="AL2692" s="82"/>
      <c r="AM2692" s="82"/>
      <c r="AN2692" s="82"/>
      <c r="AO2692" s="87"/>
      <c r="AP2692" s="93">
        <f t="shared" si="1518"/>
        <v>3.7333333333333334</v>
      </c>
      <c r="AQ2692" s="126" t="e">
        <f t="shared" si="1519"/>
        <v>#REF!</v>
      </c>
      <c r="AR2692" s="126" t="e">
        <f t="shared" si="1520"/>
        <v>#REF!</v>
      </c>
      <c r="AS2692" s="85">
        <f t="shared" si="1521"/>
        <v>123.20000000000002</v>
      </c>
      <c r="AT2692" s="85">
        <f t="shared" si="1522"/>
        <v>141.86666666666665</v>
      </c>
      <c r="AU2692" s="125">
        <f t="shared" si="1523"/>
        <v>5359.1999999999925</v>
      </c>
    </row>
    <row r="2693" spans="2:48">
      <c r="B2693" s="96">
        <v>45800</v>
      </c>
      <c r="C2693" s="82" t="s">
        <v>1038</v>
      </c>
      <c r="D2693" s="82" t="s">
        <v>116</v>
      </c>
      <c r="E2693" s="82" t="s">
        <v>3729</v>
      </c>
      <c r="F2693" s="84" t="s">
        <v>2558</v>
      </c>
      <c r="G2693" s="84" t="s">
        <v>2558</v>
      </c>
      <c r="H2693" s="84" t="s">
        <v>89</v>
      </c>
      <c r="I2693" s="84"/>
      <c r="J2693" s="84"/>
      <c r="K2693" s="84"/>
      <c r="L2693" s="84" t="s">
        <v>109</v>
      </c>
      <c r="M2693" s="84" t="s">
        <v>168</v>
      </c>
      <c r="N2693" s="84">
        <v>3</v>
      </c>
      <c r="O2693" s="84" t="s">
        <v>92</v>
      </c>
      <c r="P2693" s="84">
        <v>3</v>
      </c>
      <c r="Q2693" s="84">
        <v>44</v>
      </c>
      <c r="R2693" s="84">
        <v>338</v>
      </c>
      <c r="S2693" s="84">
        <v>338</v>
      </c>
      <c r="T2693" s="84" t="s">
        <v>88</v>
      </c>
      <c r="U2693" s="84"/>
      <c r="V2693" s="84"/>
      <c r="W2693" s="84"/>
      <c r="X2693" s="84"/>
      <c r="Y2693" s="84"/>
      <c r="Z2693" s="84"/>
      <c r="AA2693" s="82">
        <f t="shared" si="1496"/>
        <v>224</v>
      </c>
      <c r="AB2693" s="82">
        <v>112.3</v>
      </c>
      <c r="AC2693" s="82" t="s">
        <v>88</v>
      </c>
      <c r="AD2693" s="82"/>
      <c r="AE2693" s="120">
        <v>2.411</v>
      </c>
      <c r="AF2693" s="82"/>
      <c r="AG2693" s="82"/>
      <c r="AH2693" s="82"/>
      <c r="AI2693" s="82"/>
      <c r="AJ2693" s="82"/>
      <c r="AK2693" s="82"/>
      <c r="AL2693" s="82"/>
      <c r="AM2693" s="82"/>
      <c r="AN2693" s="82"/>
      <c r="AO2693" s="87"/>
      <c r="AP2693" s="93">
        <f t="shared" si="1497"/>
        <v>3.7333333333333334</v>
      </c>
      <c r="AQ2693" s="126" t="e">
        <f t="shared" si="1498"/>
        <v>#REF!</v>
      </c>
      <c r="AR2693" s="126" t="e">
        <f t="shared" si="1499"/>
        <v>#REF!</v>
      </c>
      <c r="AS2693" s="85">
        <f t="shared" si="1500"/>
        <v>126.93333333333335</v>
      </c>
      <c r="AT2693" s="85">
        <f t="shared" si="1501"/>
        <v>145.59999999999997</v>
      </c>
      <c r="AU2693" s="125">
        <f t="shared" si="1502"/>
        <v>5362.9333333333261</v>
      </c>
    </row>
    <row r="2694" spans="2:48">
      <c r="B2694" s="96">
        <v>45800</v>
      </c>
      <c r="C2694" s="82" t="s">
        <v>1038</v>
      </c>
      <c r="D2694" s="82" t="s">
        <v>116</v>
      </c>
      <c r="E2694" s="82" t="s">
        <v>3729</v>
      </c>
      <c r="F2694" s="84" t="s">
        <v>2559</v>
      </c>
      <c r="G2694" s="84" t="s">
        <v>2559</v>
      </c>
      <c r="H2694" s="84" t="s">
        <v>89</v>
      </c>
      <c r="I2694" s="84"/>
      <c r="J2694" s="84"/>
      <c r="K2694" s="84"/>
      <c r="L2694" s="84" t="s">
        <v>109</v>
      </c>
      <c r="M2694" s="84" t="s">
        <v>168</v>
      </c>
      <c r="N2694" s="84">
        <v>3</v>
      </c>
      <c r="O2694" s="84" t="s">
        <v>92</v>
      </c>
      <c r="P2694" s="84">
        <v>3</v>
      </c>
      <c r="Q2694" s="84">
        <v>44</v>
      </c>
      <c r="R2694" s="84">
        <v>338</v>
      </c>
      <c r="S2694" s="84">
        <v>338</v>
      </c>
      <c r="T2694" s="84" t="s">
        <v>88</v>
      </c>
      <c r="U2694" s="84"/>
      <c r="V2694" s="84"/>
      <c r="W2694" s="84"/>
      <c r="X2694" s="84"/>
      <c r="Y2694" s="84"/>
      <c r="Z2694" s="84"/>
      <c r="AA2694" s="82">
        <f t="shared" si="1496"/>
        <v>224</v>
      </c>
      <c r="AB2694" s="82">
        <v>114.6</v>
      </c>
      <c r="AC2694" s="82" t="s">
        <v>88</v>
      </c>
      <c r="AD2694" s="82"/>
      <c r="AE2694" s="120">
        <v>2.3929999999999998</v>
      </c>
      <c r="AF2694" s="82"/>
      <c r="AG2694" s="82"/>
      <c r="AH2694" s="82"/>
      <c r="AI2694" s="82"/>
      <c r="AJ2694" s="82"/>
      <c r="AK2694" s="82"/>
      <c r="AL2694" s="82"/>
      <c r="AM2694" s="82"/>
      <c r="AN2694" s="82"/>
      <c r="AO2694" s="87"/>
      <c r="AP2694" s="93">
        <f t="shared" si="1497"/>
        <v>3.7333333333333334</v>
      </c>
      <c r="AQ2694" s="126" t="e">
        <f t="shared" si="1498"/>
        <v>#REF!</v>
      </c>
      <c r="AR2694" s="126" t="e">
        <f t="shared" si="1499"/>
        <v>#REF!</v>
      </c>
      <c r="AS2694" s="85">
        <f t="shared" si="1500"/>
        <v>130.66666666666669</v>
      </c>
      <c r="AT2694" s="85">
        <f t="shared" si="1501"/>
        <v>149.33333333333329</v>
      </c>
      <c r="AU2694" s="125">
        <f t="shared" si="1502"/>
        <v>5366.6666666666597</v>
      </c>
    </row>
    <row r="2695" spans="2:48">
      <c r="B2695" s="96">
        <v>45800</v>
      </c>
      <c r="C2695" s="82" t="s">
        <v>1038</v>
      </c>
      <c r="D2695" s="82" t="s">
        <v>116</v>
      </c>
      <c r="E2695" s="82" t="s">
        <v>3729</v>
      </c>
      <c r="F2695" s="84" t="s">
        <v>2560</v>
      </c>
      <c r="G2695" s="84" t="s">
        <v>2560</v>
      </c>
      <c r="H2695" s="84" t="s">
        <v>89</v>
      </c>
      <c r="I2695" s="84"/>
      <c r="J2695" s="84"/>
      <c r="K2695" s="84"/>
      <c r="L2695" s="84" t="s">
        <v>109</v>
      </c>
      <c r="M2695" s="84" t="s">
        <v>168</v>
      </c>
      <c r="N2695" s="84">
        <v>3</v>
      </c>
      <c r="O2695" s="84" t="s">
        <v>92</v>
      </c>
      <c r="P2695" s="84">
        <v>3</v>
      </c>
      <c r="Q2695" s="84">
        <v>44</v>
      </c>
      <c r="R2695" s="84">
        <v>338</v>
      </c>
      <c r="S2695" s="84">
        <v>338</v>
      </c>
      <c r="T2695" s="84" t="s">
        <v>88</v>
      </c>
      <c r="U2695" s="84"/>
      <c r="V2695" s="84"/>
      <c r="W2695" s="84"/>
      <c r="X2695" s="84"/>
      <c r="Y2695" s="84"/>
      <c r="Z2695" s="84"/>
      <c r="AA2695" s="82">
        <f t="shared" si="1496"/>
        <v>224</v>
      </c>
      <c r="AB2695" s="82">
        <v>113.2</v>
      </c>
      <c r="AC2695" s="82" t="s">
        <v>88</v>
      </c>
      <c r="AD2695" s="82"/>
      <c r="AE2695" s="120">
        <v>2.3879999999999999</v>
      </c>
      <c r="AF2695" s="82"/>
      <c r="AG2695" s="82"/>
      <c r="AH2695" s="82"/>
      <c r="AI2695" s="82"/>
      <c r="AJ2695" s="82"/>
      <c r="AK2695" s="82"/>
      <c r="AL2695" s="82"/>
      <c r="AM2695" s="82"/>
      <c r="AN2695" s="82"/>
      <c r="AO2695" s="87"/>
      <c r="AP2695" s="93">
        <f t="shared" si="1497"/>
        <v>3.7333333333333334</v>
      </c>
      <c r="AQ2695" s="126" t="e">
        <f t="shared" si="1498"/>
        <v>#REF!</v>
      </c>
      <c r="AR2695" s="126" t="e">
        <f t="shared" si="1499"/>
        <v>#REF!</v>
      </c>
      <c r="AS2695" s="85">
        <f t="shared" si="1500"/>
        <v>134.4</v>
      </c>
      <c r="AT2695" s="85">
        <f t="shared" si="1501"/>
        <v>153.06666666666661</v>
      </c>
      <c r="AU2695" s="125">
        <f t="shared" si="1502"/>
        <v>5370.3999999999933</v>
      </c>
    </row>
    <row r="2696" spans="2:48">
      <c r="B2696" s="96">
        <v>45800</v>
      </c>
      <c r="C2696" s="82" t="s">
        <v>1038</v>
      </c>
      <c r="D2696" s="82" t="s">
        <v>116</v>
      </c>
      <c r="E2696" s="82" t="s">
        <v>3729</v>
      </c>
      <c r="F2696" s="84" t="s">
        <v>2561</v>
      </c>
      <c r="G2696" s="84" t="s">
        <v>2561</v>
      </c>
      <c r="H2696" s="84" t="s">
        <v>89</v>
      </c>
      <c r="I2696" s="84"/>
      <c r="J2696" s="84"/>
      <c r="K2696" s="84"/>
      <c r="L2696" s="84" t="s">
        <v>109</v>
      </c>
      <c r="M2696" s="84" t="s">
        <v>168</v>
      </c>
      <c r="N2696" s="84">
        <v>3</v>
      </c>
      <c r="O2696" s="84" t="s">
        <v>92</v>
      </c>
      <c r="P2696" s="84">
        <v>3</v>
      </c>
      <c r="Q2696" s="84">
        <v>44</v>
      </c>
      <c r="R2696" s="84">
        <v>338</v>
      </c>
      <c r="S2696" s="84">
        <v>338</v>
      </c>
      <c r="T2696" s="84" t="s">
        <v>88</v>
      </c>
      <c r="U2696" s="84"/>
      <c r="V2696" s="84"/>
      <c r="W2696" s="84"/>
      <c r="X2696" s="84"/>
      <c r="Y2696" s="84"/>
      <c r="Z2696" s="84"/>
      <c r="AA2696" s="82">
        <f t="shared" si="1496"/>
        <v>224</v>
      </c>
      <c r="AB2696" s="82">
        <v>112.6</v>
      </c>
      <c r="AC2696" s="82" t="s">
        <v>88</v>
      </c>
      <c r="AD2696" s="82"/>
      <c r="AE2696" s="120">
        <v>2.3879999999999999</v>
      </c>
      <c r="AF2696" s="82"/>
      <c r="AG2696" s="82"/>
      <c r="AH2696" s="82"/>
      <c r="AI2696" s="82"/>
      <c r="AJ2696" s="82"/>
      <c r="AK2696" s="82"/>
      <c r="AL2696" s="82"/>
      <c r="AM2696" s="82"/>
      <c r="AN2696" s="82"/>
      <c r="AO2696" s="87"/>
      <c r="AP2696" s="93">
        <f t="shared" si="1497"/>
        <v>3.7333333333333334</v>
      </c>
      <c r="AQ2696" s="126" t="e">
        <f t="shared" si="1498"/>
        <v>#REF!</v>
      </c>
      <c r="AR2696" s="126" t="e">
        <f t="shared" si="1499"/>
        <v>#REF!</v>
      </c>
      <c r="AS2696" s="85">
        <f t="shared" si="1500"/>
        <v>138.13333333333333</v>
      </c>
      <c r="AT2696" s="85">
        <f t="shared" si="1501"/>
        <v>156.79999999999993</v>
      </c>
      <c r="AU2696" s="125">
        <f t="shared" si="1502"/>
        <v>5374.1333333333268</v>
      </c>
    </row>
    <row r="2697" spans="2:48">
      <c r="B2697" s="96">
        <v>45801</v>
      </c>
      <c r="C2697" s="82" t="s">
        <v>1708</v>
      </c>
      <c r="D2697" s="82" t="s">
        <v>116</v>
      </c>
      <c r="E2697" s="82" t="s">
        <v>3729</v>
      </c>
      <c r="F2697" s="84" t="s">
        <v>2562</v>
      </c>
      <c r="G2697" s="84" t="s">
        <v>2562</v>
      </c>
      <c r="H2697" s="84" t="s">
        <v>89</v>
      </c>
      <c r="I2697" s="84"/>
      <c r="J2697" s="84"/>
      <c r="K2697" s="84"/>
      <c r="L2697" s="84" t="s">
        <v>109</v>
      </c>
      <c r="M2697" s="84" t="s">
        <v>168</v>
      </c>
      <c r="N2697" s="84">
        <v>3</v>
      </c>
      <c r="O2697" s="84" t="s">
        <v>92</v>
      </c>
      <c r="P2697" s="84">
        <v>3</v>
      </c>
      <c r="Q2697" s="84">
        <v>44</v>
      </c>
      <c r="R2697" s="84">
        <v>338</v>
      </c>
      <c r="S2697" s="84">
        <v>338</v>
      </c>
      <c r="T2697" s="84" t="s">
        <v>88</v>
      </c>
      <c r="U2697" s="84"/>
      <c r="V2697" s="84"/>
      <c r="W2697" s="84"/>
      <c r="X2697" s="84"/>
      <c r="Y2697" s="84"/>
      <c r="Z2697" s="84"/>
      <c r="AA2697" s="82">
        <f t="shared" si="1496"/>
        <v>224</v>
      </c>
      <c r="AB2697" s="82">
        <v>114</v>
      </c>
      <c r="AC2697" s="82" t="s">
        <v>88</v>
      </c>
      <c r="AD2697" s="82"/>
      <c r="AE2697" s="120">
        <v>2.3959999999999999</v>
      </c>
      <c r="AF2697" s="82"/>
      <c r="AG2697" s="82"/>
      <c r="AH2697" s="82"/>
      <c r="AI2697" s="82"/>
      <c r="AJ2697" s="82"/>
      <c r="AK2697" s="82"/>
      <c r="AL2697" s="82"/>
      <c r="AM2697" s="82"/>
      <c r="AN2697" s="82"/>
      <c r="AO2697" s="87"/>
      <c r="AP2697" s="93">
        <f t="shared" si="1497"/>
        <v>3.7333333333333334</v>
      </c>
      <c r="AQ2697" s="126" t="e">
        <f t="shared" si="1498"/>
        <v>#REF!</v>
      </c>
      <c r="AR2697" s="126" t="e">
        <f t="shared" si="1499"/>
        <v>#REF!</v>
      </c>
      <c r="AS2697" s="85">
        <f t="shared" si="1500"/>
        <v>141.86666666666665</v>
      </c>
      <c r="AT2697" s="85">
        <f t="shared" si="1501"/>
        <v>160.53333333333325</v>
      </c>
      <c r="AU2697" s="125">
        <f t="shared" si="1502"/>
        <v>5377.8666666666604</v>
      </c>
    </row>
    <row r="2698" spans="2:48">
      <c r="B2698" s="96">
        <v>45801</v>
      </c>
      <c r="C2698" s="82" t="s">
        <v>1708</v>
      </c>
      <c r="D2698" s="82" t="s">
        <v>116</v>
      </c>
      <c r="E2698" s="82" t="s">
        <v>3729</v>
      </c>
      <c r="F2698" s="84" t="s">
        <v>2563</v>
      </c>
      <c r="G2698" s="84" t="s">
        <v>2563</v>
      </c>
      <c r="H2698" s="84" t="s">
        <v>89</v>
      </c>
      <c r="I2698" s="84"/>
      <c r="J2698" s="84"/>
      <c r="K2698" s="84"/>
      <c r="L2698" s="84" t="s">
        <v>109</v>
      </c>
      <c r="M2698" s="84" t="s">
        <v>168</v>
      </c>
      <c r="N2698" s="84">
        <v>3</v>
      </c>
      <c r="O2698" s="84" t="s">
        <v>92</v>
      </c>
      <c r="P2698" s="84">
        <v>3</v>
      </c>
      <c r="Q2698" s="84">
        <v>44</v>
      </c>
      <c r="R2698" s="84">
        <v>338</v>
      </c>
      <c r="S2698" s="84">
        <v>338</v>
      </c>
      <c r="T2698" s="84" t="s">
        <v>88</v>
      </c>
      <c r="U2698" s="84"/>
      <c r="V2698" s="84"/>
      <c r="W2698" s="84"/>
      <c r="X2698" s="84"/>
      <c r="Y2698" s="84"/>
      <c r="Z2698" s="84"/>
      <c r="AA2698" s="82">
        <f t="shared" si="1496"/>
        <v>224</v>
      </c>
      <c r="AB2698" s="82">
        <v>121</v>
      </c>
      <c r="AC2698" s="82" t="s">
        <v>88</v>
      </c>
      <c r="AD2698" s="82"/>
      <c r="AE2698" s="120">
        <v>2.4079999999999999</v>
      </c>
      <c r="AF2698" s="82"/>
      <c r="AG2698" s="82"/>
      <c r="AH2698" s="82"/>
      <c r="AI2698" s="82"/>
      <c r="AJ2698" s="82"/>
      <c r="AK2698" s="82"/>
      <c r="AL2698" s="82"/>
      <c r="AM2698" s="82"/>
      <c r="AN2698" s="82"/>
      <c r="AO2698" s="87"/>
      <c r="AP2698" s="93">
        <f t="shared" si="1497"/>
        <v>3.7333333333333334</v>
      </c>
      <c r="AQ2698" s="126" t="e">
        <f t="shared" si="1498"/>
        <v>#REF!</v>
      </c>
      <c r="AR2698" s="126" t="e">
        <f t="shared" si="1499"/>
        <v>#REF!</v>
      </c>
      <c r="AS2698" s="85">
        <f t="shared" si="1500"/>
        <v>145.59999999999997</v>
      </c>
      <c r="AT2698" s="85">
        <f t="shared" si="1501"/>
        <v>164.26666666666657</v>
      </c>
      <c r="AU2698" s="125">
        <f t="shared" si="1502"/>
        <v>5381.599999999994</v>
      </c>
    </row>
    <row r="2699" spans="2:48">
      <c r="B2699" s="96">
        <v>45801</v>
      </c>
      <c r="C2699" s="82" t="s">
        <v>1708</v>
      </c>
      <c r="D2699" s="82" t="s">
        <v>116</v>
      </c>
      <c r="E2699" s="82" t="s">
        <v>3729</v>
      </c>
      <c r="F2699" s="84" t="s">
        <v>2564</v>
      </c>
      <c r="G2699" s="84" t="s">
        <v>2564</v>
      </c>
      <c r="H2699" s="84" t="s">
        <v>89</v>
      </c>
      <c r="I2699" s="84"/>
      <c r="J2699" s="84"/>
      <c r="K2699" s="84"/>
      <c r="L2699" s="84" t="s">
        <v>109</v>
      </c>
      <c r="M2699" s="84" t="s">
        <v>168</v>
      </c>
      <c r="N2699" s="84">
        <v>3</v>
      </c>
      <c r="O2699" s="84" t="s">
        <v>92</v>
      </c>
      <c r="P2699" s="84">
        <v>3</v>
      </c>
      <c r="Q2699" s="84">
        <v>44</v>
      </c>
      <c r="R2699" s="84">
        <v>338</v>
      </c>
      <c r="S2699" s="84">
        <v>338</v>
      </c>
      <c r="T2699" s="84" t="s">
        <v>88</v>
      </c>
      <c r="U2699" s="84"/>
      <c r="V2699" s="84"/>
      <c r="W2699" s="84"/>
      <c r="X2699" s="84"/>
      <c r="Y2699" s="84"/>
      <c r="Z2699" s="84"/>
      <c r="AA2699" s="82">
        <f t="shared" si="1496"/>
        <v>224</v>
      </c>
      <c r="AB2699" s="82">
        <v>97.8</v>
      </c>
      <c r="AC2699" s="82" t="s">
        <v>88</v>
      </c>
      <c r="AD2699" s="82"/>
      <c r="AE2699" s="120">
        <v>2.3530000000000002</v>
      </c>
      <c r="AF2699" s="82"/>
      <c r="AG2699" s="82"/>
      <c r="AH2699" s="82"/>
      <c r="AI2699" s="82"/>
      <c r="AJ2699" s="82"/>
      <c r="AK2699" s="82"/>
      <c r="AL2699" s="82"/>
      <c r="AM2699" s="82"/>
      <c r="AN2699" s="82"/>
      <c r="AO2699" s="87"/>
      <c r="AP2699" s="93">
        <f t="shared" si="1497"/>
        <v>3.7333333333333334</v>
      </c>
      <c r="AQ2699" s="126" t="e">
        <f t="shared" si="1498"/>
        <v>#REF!</v>
      </c>
      <c r="AR2699" s="126" t="e">
        <f t="shared" si="1499"/>
        <v>#REF!</v>
      </c>
      <c r="AS2699" s="85">
        <f t="shared" si="1500"/>
        <v>149.33333333333329</v>
      </c>
      <c r="AT2699" s="85">
        <f t="shared" si="1501"/>
        <v>167.99999999999989</v>
      </c>
      <c r="AU2699" s="125">
        <f t="shared" si="1502"/>
        <v>5385.3333333333276</v>
      </c>
    </row>
    <row r="2700" spans="2:48">
      <c r="B2700" s="96">
        <v>45801</v>
      </c>
      <c r="C2700" s="82" t="s">
        <v>1708</v>
      </c>
      <c r="D2700" s="82" t="s">
        <v>116</v>
      </c>
      <c r="E2700" s="82" t="s">
        <v>3729</v>
      </c>
      <c r="F2700" s="84" t="s">
        <v>2565</v>
      </c>
      <c r="G2700" s="84" t="s">
        <v>2565</v>
      </c>
      <c r="H2700" s="84" t="s">
        <v>89</v>
      </c>
      <c r="I2700" s="84"/>
      <c r="J2700" s="84"/>
      <c r="K2700" s="84"/>
      <c r="L2700" s="84" t="s">
        <v>109</v>
      </c>
      <c r="M2700" s="84" t="s">
        <v>168</v>
      </c>
      <c r="N2700" s="84">
        <v>3</v>
      </c>
      <c r="O2700" s="84" t="s">
        <v>92</v>
      </c>
      <c r="P2700" s="84">
        <v>3</v>
      </c>
      <c r="Q2700" s="84">
        <v>44</v>
      </c>
      <c r="R2700" s="84">
        <v>338</v>
      </c>
      <c r="S2700" s="84">
        <v>338</v>
      </c>
      <c r="T2700" s="84" t="s">
        <v>88</v>
      </c>
      <c r="U2700" s="84"/>
      <c r="V2700" s="84"/>
      <c r="W2700" s="84"/>
      <c r="X2700" s="84"/>
      <c r="Y2700" s="84"/>
      <c r="Z2700" s="84"/>
      <c r="AA2700" s="82">
        <f t="shared" si="1496"/>
        <v>224</v>
      </c>
      <c r="AB2700" s="82">
        <v>98.8</v>
      </c>
      <c r="AC2700" s="82" t="s">
        <v>88</v>
      </c>
      <c r="AD2700" s="82"/>
      <c r="AE2700" s="120">
        <v>2.355</v>
      </c>
      <c r="AF2700" s="82"/>
      <c r="AG2700" s="82"/>
      <c r="AH2700" s="82"/>
      <c r="AI2700" s="82"/>
      <c r="AJ2700" s="82"/>
      <c r="AK2700" s="82"/>
      <c r="AL2700" s="82"/>
      <c r="AM2700" s="82"/>
      <c r="AN2700" s="82"/>
      <c r="AO2700" s="87"/>
      <c r="AP2700" s="93">
        <f t="shared" si="1497"/>
        <v>3.7333333333333334</v>
      </c>
      <c r="AQ2700" s="126" t="e">
        <f t="shared" si="1498"/>
        <v>#REF!</v>
      </c>
      <c r="AR2700" s="126" t="e">
        <f t="shared" si="1499"/>
        <v>#REF!</v>
      </c>
      <c r="AS2700" s="85">
        <f t="shared" si="1500"/>
        <v>153.06666666666661</v>
      </c>
      <c r="AT2700" s="85">
        <f t="shared" si="1501"/>
        <v>171.73333333333321</v>
      </c>
      <c r="AU2700" s="125">
        <f t="shared" si="1502"/>
        <v>5389.0666666666611</v>
      </c>
    </row>
    <row r="2701" spans="2:48">
      <c r="B2701" s="96">
        <v>45801</v>
      </c>
      <c r="C2701" s="82" t="s">
        <v>1708</v>
      </c>
      <c r="D2701" s="82" t="s">
        <v>116</v>
      </c>
      <c r="E2701" s="82" t="s">
        <v>3729</v>
      </c>
      <c r="F2701" s="84" t="s">
        <v>2566</v>
      </c>
      <c r="G2701" s="84" t="s">
        <v>2566</v>
      </c>
      <c r="H2701" s="84" t="s">
        <v>89</v>
      </c>
      <c r="I2701" s="84"/>
      <c r="J2701" s="84"/>
      <c r="K2701" s="84"/>
      <c r="L2701" s="84" t="s">
        <v>109</v>
      </c>
      <c r="M2701" s="84" t="s">
        <v>168</v>
      </c>
      <c r="N2701" s="84">
        <v>3</v>
      </c>
      <c r="O2701" s="84" t="s">
        <v>92</v>
      </c>
      <c r="P2701" s="84">
        <v>3</v>
      </c>
      <c r="Q2701" s="84">
        <v>44</v>
      </c>
      <c r="R2701" s="84">
        <v>338</v>
      </c>
      <c r="S2701" s="84">
        <v>338</v>
      </c>
      <c r="T2701" s="84" t="s">
        <v>88</v>
      </c>
      <c r="U2701" s="84"/>
      <c r="V2701" s="84"/>
      <c r="W2701" s="84"/>
      <c r="X2701" s="84"/>
      <c r="Y2701" s="84"/>
      <c r="Z2701" s="84"/>
      <c r="AA2701" s="82">
        <f t="shared" si="1496"/>
        <v>224</v>
      </c>
      <c r="AB2701" s="82">
        <v>98.7</v>
      </c>
      <c r="AC2701" s="82" t="s">
        <v>88</v>
      </c>
      <c r="AD2701" s="82"/>
      <c r="AE2701" s="120">
        <v>2.3570000000000002</v>
      </c>
      <c r="AF2701" s="82"/>
      <c r="AG2701" s="82"/>
      <c r="AH2701" s="82"/>
      <c r="AI2701" s="82"/>
      <c r="AJ2701" s="82"/>
      <c r="AK2701" s="82"/>
      <c r="AL2701" s="82"/>
      <c r="AM2701" s="82"/>
      <c r="AN2701" s="82"/>
      <c r="AO2701" s="87"/>
      <c r="AP2701" s="93">
        <f t="shared" si="1497"/>
        <v>3.7333333333333334</v>
      </c>
      <c r="AQ2701" s="126" t="e">
        <f t="shared" si="1498"/>
        <v>#REF!</v>
      </c>
      <c r="AR2701" s="126" t="e">
        <f t="shared" si="1499"/>
        <v>#REF!</v>
      </c>
      <c r="AS2701" s="85">
        <f t="shared" si="1500"/>
        <v>156.79999999999993</v>
      </c>
      <c r="AT2701" s="85">
        <f t="shared" si="1501"/>
        <v>175.46666666666653</v>
      </c>
      <c r="AU2701" s="125">
        <f t="shared" si="1502"/>
        <v>5392.7999999999947</v>
      </c>
    </row>
    <row r="2702" spans="2:48">
      <c r="B2702" s="96">
        <v>45801</v>
      </c>
      <c r="C2702" s="82" t="s">
        <v>1708</v>
      </c>
      <c r="D2702" s="82" t="s">
        <v>116</v>
      </c>
      <c r="E2702" s="82" t="s">
        <v>3729</v>
      </c>
      <c r="F2702" s="84" t="s">
        <v>2567</v>
      </c>
      <c r="G2702" s="84" t="s">
        <v>2567</v>
      </c>
      <c r="H2702" s="84" t="s">
        <v>89</v>
      </c>
      <c r="I2702" s="84"/>
      <c r="J2702" s="84"/>
      <c r="K2702" s="84"/>
      <c r="L2702" s="84" t="s">
        <v>109</v>
      </c>
      <c r="M2702" s="84" t="s">
        <v>168</v>
      </c>
      <c r="N2702" s="84">
        <v>3</v>
      </c>
      <c r="O2702" s="84" t="s">
        <v>92</v>
      </c>
      <c r="P2702" s="84">
        <v>3</v>
      </c>
      <c r="Q2702" s="84">
        <v>44</v>
      </c>
      <c r="R2702" s="84">
        <v>338</v>
      </c>
      <c r="S2702" s="84">
        <v>338</v>
      </c>
      <c r="T2702" s="84" t="s">
        <v>88</v>
      </c>
      <c r="U2702" s="84"/>
      <c r="V2702" s="84"/>
      <c r="W2702" s="84"/>
      <c r="X2702" s="84"/>
      <c r="Y2702" s="84"/>
      <c r="Z2702" s="84"/>
      <c r="AA2702" s="82">
        <f t="shared" si="1496"/>
        <v>224</v>
      </c>
      <c r="AB2702" s="82">
        <v>113.3</v>
      </c>
      <c r="AC2702" s="82" t="s">
        <v>88</v>
      </c>
      <c r="AD2702" s="82"/>
      <c r="AE2702" s="120">
        <v>2.3959999999999999</v>
      </c>
      <c r="AF2702" s="82"/>
      <c r="AG2702" s="82"/>
      <c r="AH2702" s="82"/>
      <c r="AI2702" s="82"/>
      <c r="AJ2702" s="82"/>
      <c r="AK2702" s="82"/>
      <c r="AL2702" s="82"/>
      <c r="AM2702" s="82"/>
      <c r="AN2702" s="82"/>
      <c r="AO2702" s="87"/>
      <c r="AP2702" s="93">
        <f t="shared" si="1497"/>
        <v>3.7333333333333334</v>
      </c>
      <c r="AQ2702" s="126" t="e">
        <f t="shared" si="1498"/>
        <v>#REF!</v>
      </c>
      <c r="AR2702" s="126" t="e">
        <f t="shared" si="1499"/>
        <v>#REF!</v>
      </c>
      <c r="AS2702" s="85">
        <f t="shared" si="1500"/>
        <v>160.53333333333325</v>
      </c>
      <c r="AT2702" s="85">
        <f t="shared" si="1501"/>
        <v>179.19999999999985</v>
      </c>
      <c r="AU2702" s="125">
        <f t="shared" si="1502"/>
        <v>5396.5333333333283</v>
      </c>
    </row>
    <row r="2703" spans="2:48">
      <c r="B2703" s="96">
        <v>45801</v>
      </c>
      <c r="C2703" s="82" t="s">
        <v>1708</v>
      </c>
      <c r="D2703" s="82" t="s">
        <v>116</v>
      </c>
      <c r="E2703" s="82" t="s">
        <v>3729</v>
      </c>
      <c r="F2703" s="84" t="s">
        <v>2568</v>
      </c>
      <c r="G2703" s="84" t="s">
        <v>2568</v>
      </c>
      <c r="H2703" s="84" t="s">
        <v>89</v>
      </c>
      <c r="I2703" s="84"/>
      <c r="J2703" s="84"/>
      <c r="K2703" s="84"/>
      <c r="L2703" s="84" t="s">
        <v>109</v>
      </c>
      <c r="M2703" s="84" t="s">
        <v>168</v>
      </c>
      <c r="N2703" s="84">
        <v>3</v>
      </c>
      <c r="O2703" s="84" t="s">
        <v>92</v>
      </c>
      <c r="P2703" s="84">
        <v>3</v>
      </c>
      <c r="Q2703" s="84">
        <v>44</v>
      </c>
      <c r="R2703" s="84">
        <v>338</v>
      </c>
      <c r="S2703" s="84">
        <v>338</v>
      </c>
      <c r="T2703" s="84" t="s">
        <v>88</v>
      </c>
      <c r="U2703" s="84"/>
      <c r="V2703" s="84"/>
      <c r="W2703" s="84"/>
      <c r="X2703" s="84"/>
      <c r="Y2703" s="84"/>
      <c r="Z2703" s="84"/>
      <c r="AA2703" s="82">
        <f t="shared" si="1496"/>
        <v>224</v>
      </c>
      <c r="AB2703" s="82">
        <v>113</v>
      </c>
      <c r="AC2703" s="82" t="s">
        <v>88</v>
      </c>
      <c r="AD2703" s="82"/>
      <c r="AE2703" s="120">
        <v>2.4020000000000001</v>
      </c>
      <c r="AF2703" s="82"/>
      <c r="AG2703" s="82"/>
      <c r="AH2703" s="82"/>
      <c r="AI2703" s="82"/>
      <c r="AJ2703" s="82"/>
      <c r="AK2703" s="82"/>
      <c r="AL2703" s="82"/>
      <c r="AM2703" s="82"/>
      <c r="AN2703" s="82"/>
      <c r="AO2703" s="87"/>
      <c r="AP2703" s="93">
        <f t="shared" si="1497"/>
        <v>3.7333333333333334</v>
      </c>
      <c r="AQ2703" s="126" t="e">
        <f t="shared" si="1498"/>
        <v>#REF!</v>
      </c>
      <c r="AR2703" s="126" t="e">
        <f t="shared" si="1499"/>
        <v>#REF!</v>
      </c>
      <c r="AS2703" s="85">
        <f t="shared" si="1500"/>
        <v>164.26666666666657</v>
      </c>
      <c r="AT2703" s="85">
        <f t="shared" si="1501"/>
        <v>182.93333333333317</v>
      </c>
      <c r="AU2703" s="125">
        <f t="shared" si="1502"/>
        <v>5400.2666666666619</v>
      </c>
    </row>
    <row r="2704" spans="2:48">
      <c r="B2704" s="122">
        <v>45801</v>
      </c>
      <c r="C2704" s="117" t="s">
        <v>110</v>
      </c>
      <c r="D2704" s="117"/>
      <c r="E2704" s="117"/>
      <c r="F2704" s="109" t="s">
        <v>100</v>
      </c>
      <c r="G2704" s="109"/>
      <c r="H2704" s="110"/>
      <c r="I2704" s="110"/>
      <c r="J2704" s="110"/>
      <c r="K2704" s="110"/>
      <c r="L2704" s="110"/>
      <c r="M2704" s="111"/>
      <c r="N2704" s="109">
        <v>38</v>
      </c>
      <c r="O2704" s="109" t="s">
        <v>101</v>
      </c>
      <c r="P2704" s="109">
        <v>102</v>
      </c>
      <c r="Q2704" s="109">
        <v>0</v>
      </c>
      <c r="R2704" s="109">
        <v>200</v>
      </c>
      <c r="S2704" s="109">
        <v>200</v>
      </c>
      <c r="T2704" s="112" t="s">
        <v>88</v>
      </c>
      <c r="U2704" s="117"/>
      <c r="V2704" s="117"/>
      <c r="W2704" s="117"/>
      <c r="X2704" s="117"/>
      <c r="Y2704" s="117"/>
      <c r="Z2704" s="117"/>
      <c r="AA2704" s="117"/>
      <c r="AB2704" s="117"/>
      <c r="AC2704" s="117"/>
      <c r="AD2704" s="117"/>
      <c r="AE2704" s="124" t="s">
        <v>2083</v>
      </c>
      <c r="AF2704" s="117"/>
      <c r="AG2704" s="117"/>
      <c r="AH2704" s="117"/>
      <c r="AI2704" s="117"/>
      <c r="AJ2704" s="117"/>
      <c r="AK2704" s="117"/>
      <c r="AL2704" s="117"/>
      <c r="AM2704" s="117"/>
      <c r="AN2704" s="117"/>
      <c r="AO2704" s="112"/>
      <c r="AP2704" s="113">
        <v>0</v>
      </c>
      <c r="AQ2704" s="113" t="e">
        <f t="shared" si="1498"/>
        <v>#REF!</v>
      </c>
      <c r="AR2704" s="113" t="e">
        <f t="shared" si="1499"/>
        <v>#REF!</v>
      </c>
      <c r="AS2704" s="118">
        <v>0</v>
      </c>
      <c r="AT2704" s="118">
        <v>0</v>
      </c>
      <c r="AU2704" s="119">
        <f t="shared" si="1502"/>
        <v>5400.2666666666619</v>
      </c>
      <c r="AV2704" s="95" t="s">
        <v>961</v>
      </c>
    </row>
    <row r="2705" spans="2:48">
      <c r="B2705" s="122">
        <v>45801</v>
      </c>
      <c r="C2705" s="117" t="s">
        <v>110</v>
      </c>
      <c r="D2705" s="117"/>
      <c r="E2705" s="117"/>
      <c r="F2705" s="109" t="s">
        <v>100</v>
      </c>
      <c r="G2705" s="109"/>
      <c r="H2705" s="110"/>
      <c r="I2705" s="110"/>
      <c r="J2705" s="110"/>
      <c r="K2705" s="110"/>
      <c r="L2705" s="110"/>
      <c r="M2705" s="111"/>
      <c r="N2705" s="109">
        <v>38</v>
      </c>
      <c r="O2705" s="109" t="s">
        <v>101</v>
      </c>
      <c r="P2705" s="109">
        <v>102</v>
      </c>
      <c r="Q2705" s="109">
        <v>0</v>
      </c>
      <c r="R2705" s="109">
        <v>200</v>
      </c>
      <c r="S2705" s="109">
        <v>200</v>
      </c>
      <c r="T2705" s="112" t="s">
        <v>88</v>
      </c>
      <c r="U2705" s="117"/>
      <c r="V2705" s="117"/>
      <c r="W2705" s="117"/>
      <c r="X2705" s="117"/>
      <c r="Y2705" s="117"/>
      <c r="Z2705" s="117"/>
      <c r="AA2705" s="117"/>
      <c r="AB2705" s="117"/>
      <c r="AC2705" s="117"/>
      <c r="AD2705" s="117"/>
      <c r="AE2705" s="124"/>
      <c r="AF2705" s="117"/>
      <c r="AG2705" s="117"/>
      <c r="AH2705" s="117"/>
      <c r="AI2705" s="117"/>
      <c r="AJ2705" s="117"/>
      <c r="AK2705" s="117"/>
      <c r="AL2705" s="117"/>
      <c r="AM2705" s="117"/>
      <c r="AN2705" s="117"/>
      <c r="AO2705" s="112"/>
      <c r="AP2705" s="113">
        <v>0</v>
      </c>
      <c r="AQ2705" s="113" t="e">
        <f t="shared" si="1498"/>
        <v>#REF!</v>
      </c>
      <c r="AR2705" s="113" t="e">
        <f t="shared" si="1499"/>
        <v>#REF!</v>
      </c>
      <c r="AS2705" s="118">
        <v>0</v>
      </c>
      <c r="AT2705" s="118">
        <v>0</v>
      </c>
      <c r="AU2705" s="119">
        <f t="shared" si="1502"/>
        <v>5400.2666666666619</v>
      </c>
      <c r="AV2705" s="95" t="s">
        <v>2569</v>
      </c>
    </row>
    <row r="2706" spans="2:48">
      <c r="B2706" s="122">
        <v>45801</v>
      </c>
      <c r="C2706" s="117" t="s">
        <v>117</v>
      </c>
      <c r="D2706" s="147"/>
      <c r="E2706" s="117"/>
      <c r="F2706" s="115" t="s">
        <v>135</v>
      </c>
      <c r="G2706" s="109"/>
      <c r="H2706" s="110"/>
      <c r="I2706" s="110"/>
      <c r="J2706" s="110"/>
      <c r="K2706" s="110"/>
      <c r="L2706" s="110"/>
      <c r="M2706" s="111"/>
      <c r="N2706" s="109">
        <v>6</v>
      </c>
      <c r="O2706" s="109" t="s">
        <v>92</v>
      </c>
      <c r="P2706" s="109">
        <v>30</v>
      </c>
      <c r="Q2706" s="109">
        <v>0</v>
      </c>
      <c r="R2706" s="109">
        <v>359</v>
      </c>
      <c r="S2706" s="109">
        <v>359</v>
      </c>
      <c r="T2706" s="117" t="s">
        <v>88</v>
      </c>
      <c r="U2706" s="117"/>
      <c r="V2706" s="117"/>
      <c r="W2706" s="117"/>
      <c r="X2706" s="117"/>
      <c r="Y2706" s="117"/>
      <c r="Z2706" s="117"/>
      <c r="AA2706" s="117"/>
      <c r="AB2706" s="117"/>
      <c r="AC2706" s="117"/>
      <c r="AD2706" s="117"/>
      <c r="AE2706" s="124"/>
      <c r="AF2706" s="117"/>
      <c r="AG2706" s="117"/>
      <c r="AH2706" s="117"/>
      <c r="AI2706" s="117"/>
      <c r="AJ2706" s="117"/>
      <c r="AK2706" s="117"/>
      <c r="AL2706" s="117"/>
      <c r="AM2706" s="117"/>
      <c r="AN2706" s="117"/>
      <c r="AO2706" s="112"/>
      <c r="AP2706" s="113">
        <f t="shared" ref="AP2706:AP2707" si="1524">IF(O2706="A",AP2705+AA2706/60,AP2705)</f>
        <v>0</v>
      </c>
      <c r="AQ2706" s="113" t="e">
        <f t="shared" si="1498"/>
        <v>#REF!</v>
      </c>
      <c r="AR2706" s="113" t="e">
        <f t="shared" si="1499"/>
        <v>#REF!</v>
      </c>
      <c r="AS2706" s="118">
        <v>0</v>
      </c>
      <c r="AT2706" s="118">
        <v>0</v>
      </c>
      <c r="AU2706" s="119">
        <f t="shared" si="1502"/>
        <v>5400.2666666666619</v>
      </c>
    </row>
    <row r="2707" spans="2:48">
      <c r="B2707" s="122">
        <v>45801</v>
      </c>
      <c r="C2707" s="117" t="s">
        <v>117</v>
      </c>
      <c r="D2707" s="117"/>
      <c r="E2707" s="117"/>
      <c r="F2707" s="109" t="s">
        <v>102</v>
      </c>
      <c r="G2707" s="109"/>
      <c r="H2707" s="110"/>
      <c r="I2707" s="110"/>
      <c r="J2707" s="110"/>
      <c r="K2707" s="110"/>
      <c r="L2707" s="110"/>
      <c r="M2707" s="111"/>
      <c r="N2707" s="109">
        <v>1</v>
      </c>
      <c r="O2707" s="109" t="s">
        <v>92</v>
      </c>
      <c r="P2707" s="109">
        <v>60</v>
      </c>
      <c r="Q2707" s="109">
        <v>0</v>
      </c>
      <c r="R2707" s="109">
        <v>359</v>
      </c>
      <c r="S2707" s="109">
        <v>359</v>
      </c>
      <c r="T2707" s="117" t="s">
        <v>88</v>
      </c>
      <c r="U2707" s="117"/>
      <c r="V2707" s="117"/>
      <c r="W2707" s="117"/>
      <c r="X2707" s="117"/>
      <c r="Y2707" s="117"/>
      <c r="Z2707" s="117"/>
      <c r="AA2707" s="117">
        <f t="shared" ref="AA2707" si="1525">P2707*60+Q2707</f>
        <v>3600</v>
      </c>
      <c r="AB2707" s="117"/>
      <c r="AC2707" s="117"/>
      <c r="AD2707" s="117"/>
      <c r="AE2707" s="124"/>
      <c r="AF2707" s="117"/>
      <c r="AG2707" s="117"/>
      <c r="AH2707" s="117"/>
      <c r="AI2707" s="117"/>
      <c r="AJ2707" s="117"/>
      <c r="AK2707" s="117"/>
      <c r="AL2707" s="117"/>
      <c r="AM2707" s="117"/>
      <c r="AN2707" s="117"/>
      <c r="AO2707" s="112"/>
      <c r="AP2707" s="113">
        <f t="shared" si="1524"/>
        <v>0</v>
      </c>
      <c r="AQ2707" s="113" t="e">
        <f t="shared" si="1498"/>
        <v>#REF!</v>
      </c>
      <c r="AR2707" s="113" t="e">
        <f t="shared" si="1499"/>
        <v>#REF!</v>
      </c>
      <c r="AS2707" s="118">
        <v>0</v>
      </c>
      <c r="AT2707" s="118">
        <v>0</v>
      </c>
      <c r="AU2707" s="119">
        <f t="shared" si="1502"/>
        <v>5460.2666666666619</v>
      </c>
    </row>
    <row r="2708" spans="2:48">
      <c r="B2708" s="122">
        <v>45802</v>
      </c>
      <c r="C2708" s="117" t="s">
        <v>117</v>
      </c>
      <c r="D2708" s="117"/>
      <c r="E2708" s="117"/>
      <c r="F2708" s="109" t="s">
        <v>103</v>
      </c>
      <c r="G2708" s="109"/>
      <c r="H2708" s="110"/>
      <c r="I2708" s="110"/>
      <c r="J2708" s="110"/>
      <c r="K2708" s="110"/>
      <c r="L2708" s="110"/>
      <c r="M2708" s="111"/>
      <c r="N2708" s="109">
        <v>6</v>
      </c>
      <c r="O2708" s="109" t="s">
        <v>91</v>
      </c>
      <c r="P2708" s="109">
        <v>30</v>
      </c>
      <c r="Q2708" s="109">
        <v>0</v>
      </c>
      <c r="R2708" s="109">
        <v>359</v>
      </c>
      <c r="S2708" s="109">
        <v>359</v>
      </c>
      <c r="T2708" s="117" t="s">
        <v>88</v>
      </c>
      <c r="U2708" s="117"/>
      <c r="V2708" s="117"/>
      <c r="W2708" s="117"/>
      <c r="X2708" s="117"/>
      <c r="Y2708" s="117"/>
      <c r="Z2708" s="117"/>
      <c r="AA2708" s="117"/>
      <c r="AB2708" s="117"/>
      <c r="AC2708" s="117"/>
      <c r="AD2708" s="117"/>
      <c r="AE2708" s="124"/>
      <c r="AF2708" s="117"/>
      <c r="AG2708" s="117"/>
      <c r="AH2708" s="117"/>
      <c r="AI2708" s="117"/>
      <c r="AJ2708" s="117"/>
      <c r="AK2708" s="117"/>
      <c r="AL2708" s="117"/>
      <c r="AM2708" s="117"/>
      <c r="AN2708" s="117"/>
      <c r="AO2708" s="112"/>
      <c r="AP2708" s="113">
        <v>0</v>
      </c>
      <c r="AQ2708" s="113" t="e">
        <f t="shared" si="1498"/>
        <v>#REF!</v>
      </c>
      <c r="AR2708" s="113" t="e">
        <f t="shared" si="1499"/>
        <v>#REF!</v>
      </c>
      <c r="AS2708" s="118">
        <v>0</v>
      </c>
      <c r="AT2708" s="118">
        <v>0</v>
      </c>
      <c r="AU2708" s="119">
        <f t="shared" si="1502"/>
        <v>5460.2666666666619</v>
      </c>
    </row>
    <row r="2709" spans="2:48">
      <c r="B2709" s="122">
        <v>45802</v>
      </c>
      <c r="C2709" s="117" t="s">
        <v>117</v>
      </c>
      <c r="D2709" s="117"/>
      <c r="E2709" s="117"/>
      <c r="F2709" s="109" t="s">
        <v>104</v>
      </c>
      <c r="G2709" s="109"/>
      <c r="H2709" s="110"/>
      <c r="I2709" s="110"/>
      <c r="J2709" s="110"/>
      <c r="K2709" s="110"/>
      <c r="L2709" s="110"/>
      <c r="M2709" s="111"/>
      <c r="N2709" s="109">
        <v>1</v>
      </c>
      <c r="O2709" s="109" t="s">
        <v>91</v>
      </c>
      <c r="P2709" s="109">
        <v>60</v>
      </c>
      <c r="Q2709" s="109">
        <v>0</v>
      </c>
      <c r="R2709" s="109">
        <v>359</v>
      </c>
      <c r="S2709" s="109">
        <v>359</v>
      </c>
      <c r="T2709" s="117" t="s">
        <v>88</v>
      </c>
      <c r="U2709" s="117"/>
      <c r="V2709" s="117"/>
      <c r="W2709" s="117"/>
      <c r="X2709" s="117"/>
      <c r="Y2709" s="117"/>
      <c r="Z2709" s="117"/>
      <c r="AA2709" s="117">
        <f t="shared" ref="AA2709:AA2713" si="1526">P2709*60+Q2709</f>
        <v>3600</v>
      </c>
      <c r="AB2709" s="117"/>
      <c r="AC2709" s="117"/>
      <c r="AD2709" s="117"/>
      <c r="AE2709" s="124"/>
      <c r="AF2709" s="117"/>
      <c r="AG2709" s="117"/>
      <c r="AH2709" s="117"/>
      <c r="AI2709" s="117"/>
      <c r="AJ2709" s="117"/>
      <c r="AK2709" s="117"/>
      <c r="AL2709" s="117"/>
      <c r="AM2709" s="117"/>
      <c r="AN2709" s="117"/>
      <c r="AO2709" s="112"/>
      <c r="AP2709" s="113">
        <v>0</v>
      </c>
      <c r="AQ2709" s="113" t="e">
        <f t="shared" si="1498"/>
        <v>#REF!</v>
      </c>
      <c r="AR2709" s="113" t="e">
        <f t="shared" si="1499"/>
        <v>#REF!</v>
      </c>
      <c r="AS2709" s="118">
        <v>0</v>
      </c>
      <c r="AT2709" s="118">
        <v>0</v>
      </c>
      <c r="AU2709" s="119">
        <f t="shared" si="1502"/>
        <v>5520.2666666666619</v>
      </c>
    </row>
    <row r="2710" spans="2:48">
      <c r="B2710" s="122">
        <v>45802</v>
      </c>
      <c r="C2710" s="117" t="s">
        <v>117</v>
      </c>
      <c r="D2710" s="117"/>
      <c r="E2710" s="117"/>
      <c r="F2710" s="109" t="s">
        <v>104</v>
      </c>
      <c r="G2710" s="109"/>
      <c r="H2710" s="110"/>
      <c r="I2710" s="110"/>
      <c r="J2710" s="110"/>
      <c r="K2710" s="110"/>
      <c r="L2710" s="110"/>
      <c r="M2710" s="111"/>
      <c r="N2710" s="109">
        <v>1</v>
      </c>
      <c r="O2710" s="109" t="s">
        <v>91</v>
      </c>
      <c r="P2710" s="109">
        <v>60</v>
      </c>
      <c r="Q2710" s="109">
        <v>0</v>
      </c>
      <c r="R2710" s="109">
        <v>359</v>
      </c>
      <c r="S2710" s="109">
        <v>359</v>
      </c>
      <c r="T2710" s="117" t="s">
        <v>88</v>
      </c>
      <c r="U2710" s="117"/>
      <c r="V2710" s="117"/>
      <c r="W2710" s="117"/>
      <c r="X2710" s="117"/>
      <c r="Y2710" s="117"/>
      <c r="Z2710" s="117"/>
      <c r="AA2710" s="117">
        <f t="shared" si="1526"/>
        <v>3600</v>
      </c>
      <c r="AB2710" s="117"/>
      <c r="AC2710" s="117"/>
      <c r="AD2710" s="117"/>
      <c r="AE2710" s="124"/>
      <c r="AF2710" s="117"/>
      <c r="AG2710" s="117"/>
      <c r="AH2710" s="117"/>
      <c r="AI2710" s="117"/>
      <c r="AJ2710" s="117"/>
      <c r="AK2710" s="117"/>
      <c r="AL2710" s="117"/>
      <c r="AM2710" s="117"/>
      <c r="AN2710" s="117"/>
      <c r="AO2710" s="112"/>
      <c r="AP2710" s="113">
        <v>0</v>
      </c>
      <c r="AQ2710" s="113" t="e">
        <f t="shared" si="1498"/>
        <v>#REF!</v>
      </c>
      <c r="AR2710" s="113" t="e">
        <f t="shared" si="1499"/>
        <v>#REF!</v>
      </c>
      <c r="AS2710" s="118">
        <v>0</v>
      </c>
      <c r="AT2710" s="118">
        <v>0</v>
      </c>
      <c r="AU2710" s="119">
        <f t="shared" si="1502"/>
        <v>5580.2666666666619</v>
      </c>
    </row>
    <row r="2711" spans="2:48">
      <c r="B2711" s="122">
        <v>45802</v>
      </c>
      <c r="C2711" s="117" t="s">
        <v>117</v>
      </c>
      <c r="D2711" s="117"/>
      <c r="E2711" s="117"/>
      <c r="F2711" s="109" t="s">
        <v>104</v>
      </c>
      <c r="G2711" s="109"/>
      <c r="H2711" s="110"/>
      <c r="I2711" s="110"/>
      <c r="J2711" s="110"/>
      <c r="K2711" s="110"/>
      <c r="L2711" s="110"/>
      <c r="M2711" s="111"/>
      <c r="N2711" s="109">
        <v>1</v>
      </c>
      <c r="O2711" s="109" t="s">
        <v>91</v>
      </c>
      <c r="P2711" s="109">
        <v>60</v>
      </c>
      <c r="Q2711" s="109">
        <v>0</v>
      </c>
      <c r="R2711" s="109">
        <v>359</v>
      </c>
      <c r="S2711" s="109">
        <v>359</v>
      </c>
      <c r="T2711" s="117" t="s">
        <v>88</v>
      </c>
      <c r="U2711" s="117"/>
      <c r="V2711" s="117"/>
      <c r="W2711" s="117"/>
      <c r="X2711" s="117"/>
      <c r="Y2711" s="117"/>
      <c r="Z2711" s="117"/>
      <c r="AA2711" s="117">
        <f t="shared" si="1526"/>
        <v>3600</v>
      </c>
      <c r="AB2711" s="117"/>
      <c r="AC2711" s="117"/>
      <c r="AD2711" s="117"/>
      <c r="AE2711" s="124"/>
      <c r="AF2711" s="117"/>
      <c r="AG2711" s="117"/>
      <c r="AH2711" s="117"/>
      <c r="AI2711" s="117"/>
      <c r="AJ2711" s="117"/>
      <c r="AK2711" s="117"/>
      <c r="AL2711" s="117"/>
      <c r="AM2711" s="117"/>
      <c r="AN2711" s="117"/>
      <c r="AO2711" s="112"/>
      <c r="AP2711" s="113">
        <v>0</v>
      </c>
      <c r="AQ2711" s="113" t="e">
        <f t="shared" si="1498"/>
        <v>#REF!</v>
      </c>
      <c r="AR2711" s="113" t="e">
        <f t="shared" si="1499"/>
        <v>#REF!</v>
      </c>
      <c r="AS2711" s="118">
        <v>0</v>
      </c>
      <c r="AT2711" s="118">
        <v>0</v>
      </c>
      <c r="AU2711" s="119">
        <f t="shared" si="1502"/>
        <v>5640.2666666666619</v>
      </c>
    </row>
    <row r="2712" spans="2:48">
      <c r="B2712" s="122">
        <v>45802</v>
      </c>
      <c r="C2712" s="117" t="s">
        <v>117</v>
      </c>
      <c r="D2712" s="117"/>
      <c r="E2712" s="117"/>
      <c r="F2712" s="109" t="s">
        <v>104</v>
      </c>
      <c r="G2712" s="109"/>
      <c r="H2712" s="110"/>
      <c r="I2712" s="110"/>
      <c r="J2712" s="110"/>
      <c r="K2712" s="110"/>
      <c r="L2712" s="110"/>
      <c r="M2712" s="111"/>
      <c r="N2712" s="109">
        <v>1</v>
      </c>
      <c r="O2712" s="109" t="s">
        <v>91</v>
      </c>
      <c r="P2712" s="109">
        <v>60</v>
      </c>
      <c r="Q2712" s="109">
        <v>0</v>
      </c>
      <c r="R2712" s="109">
        <v>359</v>
      </c>
      <c r="S2712" s="109">
        <v>359</v>
      </c>
      <c r="T2712" s="117" t="s">
        <v>88</v>
      </c>
      <c r="U2712" s="117"/>
      <c r="V2712" s="117"/>
      <c r="W2712" s="117"/>
      <c r="X2712" s="117"/>
      <c r="Y2712" s="117"/>
      <c r="Z2712" s="117"/>
      <c r="AA2712" s="117">
        <f t="shared" si="1526"/>
        <v>3600</v>
      </c>
      <c r="AB2712" s="117"/>
      <c r="AC2712" s="117"/>
      <c r="AD2712" s="117"/>
      <c r="AE2712" s="124"/>
      <c r="AF2712" s="117"/>
      <c r="AG2712" s="117"/>
      <c r="AH2712" s="117"/>
      <c r="AI2712" s="117"/>
      <c r="AJ2712" s="117"/>
      <c r="AK2712" s="117"/>
      <c r="AL2712" s="117"/>
      <c r="AM2712" s="117"/>
      <c r="AN2712" s="117"/>
      <c r="AO2712" s="112"/>
      <c r="AP2712" s="113">
        <v>0</v>
      </c>
      <c r="AQ2712" s="113" t="e">
        <f t="shared" si="1498"/>
        <v>#REF!</v>
      </c>
      <c r="AR2712" s="113" t="e">
        <f t="shared" si="1499"/>
        <v>#REF!</v>
      </c>
      <c r="AS2712" s="118">
        <v>0</v>
      </c>
      <c r="AT2712" s="118">
        <v>0</v>
      </c>
      <c r="AU2712" s="119">
        <f t="shared" si="1502"/>
        <v>5700.2666666666619</v>
      </c>
    </row>
    <row r="2713" spans="2:48">
      <c r="B2713" s="96">
        <v>45802</v>
      </c>
      <c r="C2713" s="82" t="s">
        <v>138</v>
      </c>
      <c r="D2713" s="82"/>
      <c r="E2713" s="82"/>
      <c r="F2713" s="130" t="s">
        <v>105</v>
      </c>
      <c r="G2713" s="130" t="s">
        <v>89</v>
      </c>
      <c r="H2713" s="133" t="s">
        <v>89</v>
      </c>
      <c r="I2713" s="133" t="s">
        <v>89</v>
      </c>
      <c r="J2713" s="133" t="s">
        <v>89</v>
      </c>
      <c r="K2713" s="133" t="s">
        <v>89</v>
      </c>
      <c r="L2713" s="133" t="s">
        <v>95</v>
      </c>
      <c r="M2713" s="134" t="s">
        <v>106</v>
      </c>
      <c r="N2713" s="114">
        <v>3</v>
      </c>
      <c r="O2713" s="82" t="s">
        <v>114</v>
      </c>
      <c r="P2713" s="130">
        <v>3</v>
      </c>
      <c r="Q2713" s="114">
        <v>44</v>
      </c>
      <c r="R2713" s="130">
        <v>338</v>
      </c>
      <c r="S2713" s="130">
        <v>338</v>
      </c>
      <c r="T2713" s="84" t="s">
        <v>127</v>
      </c>
      <c r="U2713" s="82"/>
      <c r="V2713" s="82"/>
      <c r="W2713" s="82"/>
      <c r="X2713" s="82"/>
      <c r="Y2713" s="82"/>
      <c r="Z2713" s="82"/>
      <c r="AA2713" s="82">
        <f t="shared" si="1526"/>
        <v>224</v>
      </c>
      <c r="AB2713" s="82"/>
      <c r="AC2713" s="82"/>
      <c r="AD2713" s="82">
        <v>111.7</v>
      </c>
      <c r="AE2713" s="120">
        <v>2.3925999999999998</v>
      </c>
      <c r="AF2713" s="82">
        <v>112.2</v>
      </c>
      <c r="AG2713" s="82">
        <v>99.9</v>
      </c>
      <c r="AH2713" s="132">
        <f>AF2713-AG2713</f>
        <v>12.299999999999997</v>
      </c>
      <c r="AI2713" s="82">
        <v>-3118.9380000000001</v>
      </c>
      <c r="AJ2713" s="82">
        <v>1880.4349999999999</v>
      </c>
      <c r="AK2713" s="82">
        <v>-3228.5709999999999</v>
      </c>
      <c r="AL2713" s="82">
        <v>-1981.663</v>
      </c>
      <c r="AM2713" s="136">
        <f>AJ2713-AI2713</f>
        <v>4999.3729999999996</v>
      </c>
      <c r="AN2713" s="136">
        <f>AL2713-AK2713</f>
        <v>1246.9079999999999</v>
      </c>
      <c r="AO2713" s="136">
        <f>AD2713/AA2713*60</f>
        <v>29.919642857142858</v>
      </c>
      <c r="AP2713" s="93">
        <f t="shared" ref="AP2713" si="1527">IF(O2713="A",AP2712+AA2713/60,AP2712)</f>
        <v>3.7333333333333334</v>
      </c>
      <c r="AQ2713" s="126" t="e">
        <f t="shared" si="1498"/>
        <v>#REF!</v>
      </c>
      <c r="AR2713" s="126" t="e">
        <f t="shared" si="1499"/>
        <v>#REF!</v>
      </c>
      <c r="AS2713" s="85">
        <f t="shared" ref="AS2713" si="1528">IF(O2713="3C",AS2712+AA2713/60,AS2712)</f>
        <v>0</v>
      </c>
      <c r="AT2713" s="85">
        <f t="shared" ref="AT2713" si="1529">AT2712+(AA2713/60)</f>
        <v>3.7333333333333334</v>
      </c>
      <c r="AU2713" s="125">
        <f t="shared" si="1502"/>
        <v>5703.9999999999955</v>
      </c>
    </row>
    <row r="2714" spans="2:48">
      <c r="B2714" s="96">
        <v>45802</v>
      </c>
      <c r="C2714" s="82" t="s">
        <v>1292</v>
      </c>
      <c r="D2714" s="82" t="s">
        <v>116</v>
      </c>
      <c r="E2714" s="82" t="s">
        <v>3729</v>
      </c>
      <c r="F2714" s="84" t="s">
        <v>2570</v>
      </c>
      <c r="G2714" s="84" t="s">
        <v>2570</v>
      </c>
      <c r="H2714" s="84" t="s">
        <v>89</v>
      </c>
      <c r="I2714" s="84"/>
      <c r="J2714" s="84"/>
      <c r="K2714" s="84"/>
      <c r="L2714" s="84" t="s">
        <v>109</v>
      </c>
      <c r="M2714" s="84" t="s">
        <v>168</v>
      </c>
      <c r="N2714" s="84">
        <v>3</v>
      </c>
      <c r="O2714" s="84" t="s">
        <v>92</v>
      </c>
      <c r="P2714" s="84">
        <v>3</v>
      </c>
      <c r="Q2714" s="84">
        <v>44</v>
      </c>
      <c r="R2714" s="84">
        <v>338</v>
      </c>
      <c r="S2714" s="84">
        <v>338</v>
      </c>
      <c r="T2714" s="84" t="s">
        <v>88</v>
      </c>
      <c r="U2714" s="84"/>
      <c r="V2714" s="84"/>
      <c r="W2714" s="84"/>
      <c r="X2714" s="84"/>
      <c r="Y2714" s="84"/>
      <c r="Z2714" s="84"/>
      <c r="AA2714" s="82">
        <f t="shared" si="1496"/>
        <v>224</v>
      </c>
      <c r="AB2714" s="82">
        <v>112.8</v>
      </c>
      <c r="AC2714" s="82" t="s">
        <v>88</v>
      </c>
      <c r="AD2714" s="82"/>
      <c r="AE2714" s="120">
        <v>2.395</v>
      </c>
      <c r="AF2714" s="82"/>
      <c r="AG2714" s="82"/>
      <c r="AH2714" s="82"/>
      <c r="AI2714" s="82"/>
      <c r="AJ2714" s="82"/>
      <c r="AK2714" s="82"/>
      <c r="AL2714" s="82"/>
      <c r="AM2714" s="82"/>
      <c r="AN2714" s="82"/>
      <c r="AO2714" s="87"/>
      <c r="AP2714" s="93">
        <f t="shared" si="1497"/>
        <v>3.7333333333333334</v>
      </c>
      <c r="AQ2714" s="126" t="e">
        <f t="shared" si="1498"/>
        <v>#REF!</v>
      </c>
      <c r="AR2714" s="126" t="e">
        <f t="shared" si="1499"/>
        <v>#REF!</v>
      </c>
      <c r="AS2714" s="85">
        <f t="shared" si="1500"/>
        <v>3.7333333333333334</v>
      </c>
      <c r="AT2714" s="85">
        <f t="shared" si="1501"/>
        <v>7.4666666666666668</v>
      </c>
      <c r="AU2714" s="125">
        <f t="shared" si="1502"/>
        <v>5707.733333333329</v>
      </c>
    </row>
    <row r="2715" spans="2:48">
      <c r="B2715" s="96">
        <v>45802</v>
      </c>
      <c r="C2715" s="82" t="s">
        <v>1292</v>
      </c>
      <c r="D2715" s="82" t="s">
        <v>116</v>
      </c>
      <c r="E2715" s="82" t="s">
        <v>3729</v>
      </c>
      <c r="F2715" s="84" t="s">
        <v>2571</v>
      </c>
      <c r="G2715" s="84" t="s">
        <v>2571</v>
      </c>
      <c r="H2715" s="84" t="s">
        <v>89</v>
      </c>
      <c r="I2715" s="84"/>
      <c r="J2715" s="84"/>
      <c r="K2715" s="84"/>
      <c r="L2715" s="84" t="s">
        <v>109</v>
      </c>
      <c r="M2715" s="84" t="s">
        <v>168</v>
      </c>
      <c r="N2715" s="84">
        <v>3</v>
      </c>
      <c r="O2715" s="84" t="s">
        <v>92</v>
      </c>
      <c r="P2715" s="84">
        <v>3</v>
      </c>
      <c r="Q2715" s="84">
        <v>44</v>
      </c>
      <c r="R2715" s="84">
        <v>338</v>
      </c>
      <c r="S2715" s="84">
        <v>338</v>
      </c>
      <c r="T2715" s="84" t="s">
        <v>88</v>
      </c>
      <c r="U2715" s="84"/>
      <c r="V2715" s="84"/>
      <c r="W2715" s="84"/>
      <c r="X2715" s="84"/>
      <c r="Y2715" s="84"/>
      <c r="Z2715" s="84"/>
      <c r="AA2715" s="82">
        <f t="shared" si="1496"/>
        <v>224</v>
      </c>
      <c r="AB2715" s="82">
        <v>112.9</v>
      </c>
      <c r="AC2715" s="82" t="s">
        <v>88</v>
      </c>
      <c r="AD2715" s="82"/>
      <c r="AE2715" s="120">
        <v>2.39</v>
      </c>
      <c r="AF2715" s="82"/>
      <c r="AG2715" s="82"/>
      <c r="AH2715" s="82"/>
      <c r="AI2715" s="82"/>
      <c r="AJ2715" s="82"/>
      <c r="AK2715" s="82"/>
      <c r="AL2715" s="82"/>
      <c r="AM2715" s="82"/>
      <c r="AN2715" s="82"/>
      <c r="AO2715" s="87"/>
      <c r="AP2715" s="93">
        <f t="shared" si="1497"/>
        <v>3.7333333333333334</v>
      </c>
      <c r="AQ2715" s="126" t="e">
        <f t="shared" si="1498"/>
        <v>#REF!</v>
      </c>
      <c r="AR2715" s="126" t="e">
        <f t="shared" si="1499"/>
        <v>#REF!</v>
      </c>
      <c r="AS2715" s="85">
        <f t="shared" si="1500"/>
        <v>7.4666666666666668</v>
      </c>
      <c r="AT2715" s="85">
        <f t="shared" si="1501"/>
        <v>11.2</v>
      </c>
      <c r="AU2715" s="125">
        <f t="shared" si="1502"/>
        <v>5711.4666666666626</v>
      </c>
    </row>
    <row r="2716" spans="2:48">
      <c r="B2716" s="96">
        <v>45802</v>
      </c>
      <c r="C2716" s="82" t="s">
        <v>1292</v>
      </c>
      <c r="D2716" s="82" t="s">
        <v>116</v>
      </c>
      <c r="E2716" s="82" t="s">
        <v>3729</v>
      </c>
      <c r="F2716" s="84" t="s">
        <v>2572</v>
      </c>
      <c r="G2716" s="84" t="s">
        <v>2572</v>
      </c>
      <c r="H2716" s="84" t="s">
        <v>89</v>
      </c>
      <c r="I2716" s="84"/>
      <c r="J2716" s="84"/>
      <c r="K2716" s="84"/>
      <c r="L2716" s="84" t="s">
        <v>109</v>
      </c>
      <c r="M2716" s="84" t="s">
        <v>168</v>
      </c>
      <c r="N2716" s="84">
        <v>3</v>
      </c>
      <c r="O2716" s="84" t="s">
        <v>92</v>
      </c>
      <c r="P2716" s="84">
        <v>3</v>
      </c>
      <c r="Q2716" s="84">
        <v>44</v>
      </c>
      <c r="R2716" s="84">
        <v>338</v>
      </c>
      <c r="S2716" s="84">
        <v>338</v>
      </c>
      <c r="T2716" s="84" t="s">
        <v>88</v>
      </c>
      <c r="U2716" s="84"/>
      <c r="V2716" s="84"/>
      <c r="W2716" s="84"/>
      <c r="X2716" s="84"/>
      <c r="Y2716" s="84"/>
      <c r="Z2716" s="84"/>
      <c r="AA2716" s="82">
        <f t="shared" si="1496"/>
        <v>224</v>
      </c>
      <c r="AB2716" s="82">
        <v>113.4</v>
      </c>
      <c r="AC2716" s="82" t="s">
        <v>88</v>
      </c>
      <c r="AD2716" s="82"/>
      <c r="AE2716" s="120">
        <v>2.2949999999999999</v>
      </c>
      <c r="AF2716" s="82"/>
      <c r="AG2716" s="82"/>
      <c r="AH2716" s="82"/>
      <c r="AI2716" s="82"/>
      <c r="AJ2716" s="82"/>
      <c r="AK2716" s="82"/>
      <c r="AL2716" s="82"/>
      <c r="AM2716" s="82"/>
      <c r="AN2716" s="82"/>
      <c r="AO2716" s="87"/>
      <c r="AP2716" s="93">
        <f t="shared" si="1497"/>
        <v>3.7333333333333334</v>
      </c>
      <c r="AQ2716" s="126" t="e">
        <f t="shared" si="1498"/>
        <v>#REF!</v>
      </c>
      <c r="AR2716" s="126" t="e">
        <f t="shared" si="1499"/>
        <v>#REF!</v>
      </c>
      <c r="AS2716" s="85">
        <f t="shared" si="1500"/>
        <v>11.2</v>
      </c>
      <c r="AT2716" s="85">
        <f t="shared" si="1501"/>
        <v>14.933333333333334</v>
      </c>
      <c r="AU2716" s="125">
        <f t="shared" si="1502"/>
        <v>5715.1999999999962</v>
      </c>
    </row>
    <row r="2717" spans="2:48">
      <c r="B2717" s="96">
        <v>45802</v>
      </c>
      <c r="C2717" s="82" t="s">
        <v>1292</v>
      </c>
      <c r="D2717" s="82" t="s">
        <v>116</v>
      </c>
      <c r="E2717" s="82" t="s">
        <v>3729</v>
      </c>
      <c r="F2717" s="84" t="s">
        <v>2573</v>
      </c>
      <c r="G2717" s="84" t="s">
        <v>2573</v>
      </c>
      <c r="H2717" s="84" t="s">
        <v>89</v>
      </c>
      <c r="I2717" s="84"/>
      <c r="J2717" s="84"/>
      <c r="K2717" s="84"/>
      <c r="L2717" s="84" t="s">
        <v>109</v>
      </c>
      <c r="M2717" s="84" t="s">
        <v>168</v>
      </c>
      <c r="N2717" s="84">
        <v>3</v>
      </c>
      <c r="O2717" s="84" t="s">
        <v>92</v>
      </c>
      <c r="P2717" s="84">
        <v>3</v>
      </c>
      <c r="Q2717" s="84">
        <v>44</v>
      </c>
      <c r="R2717" s="84">
        <v>338</v>
      </c>
      <c r="S2717" s="84">
        <v>338</v>
      </c>
      <c r="T2717" s="84" t="s">
        <v>88</v>
      </c>
      <c r="U2717" s="84"/>
      <c r="V2717" s="84"/>
      <c r="W2717" s="84"/>
      <c r="X2717" s="84"/>
      <c r="Y2717" s="84"/>
      <c r="Z2717" s="84"/>
      <c r="AA2717" s="82">
        <f t="shared" si="1496"/>
        <v>224</v>
      </c>
      <c r="AB2717" s="82">
        <v>113.2</v>
      </c>
      <c r="AC2717" s="82" t="s">
        <v>88</v>
      </c>
      <c r="AD2717" s="82"/>
      <c r="AE2717" s="120">
        <v>2.3919999999999999</v>
      </c>
      <c r="AF2717" s="82"/>
      <c r="AG2717" s="82"/>
      <c r="AH2717" s="82"/>
      <c r="AI2717" s="82"/>
      <c r="AJ2717" s="82"/>
      <c r="AK2717" s="82"/>
      <c r="AL2717" s="82"/>
      <c r="AM2717" s="82"/>
      <c r="AN2717" s="82"/>
      <c r="AO2717" s="87"/>
      <c r="AP2717" s="93">
        <f t="shared" si="1497"/>
        <v>3.7333333333333334</v>
      </c>
      <c r="AQ2717" s="126" t="e">
        <f t="shared" si="1498"/>
        <v>#REF!</v>
      </c>
      <c r="AR2717" s="126" t="e">
        <f t="shared" si="1499"/>
        <v>#REF!</v>
      </c>
      <c r="AS2717" s="85">
        <f t="shared" si="1500"/>
        <v>14.933333333333334</v>
      </c>
      <c r="AT2717" s="85">
        <f t="shared" si="1501"/>
        <v>18.666666666666668</v>
      </c>
      <c r="AU2717" s="125">
        <f t="shared" si="1502"/>
        <v>5718.9333333333298</v>
      </c>
    </row>
    <row r="2718" spans="2:48">
      <c r="B2718" s="96">
        <v>45802</v>
      </c>
      <c r="C2718" s="82" t="s">
        <v>1292</v>
      </c>
      <c r="D2718" s="82" t="s">
        <v>116</v>
      </c>
      <c r="E2718" s="82" t="s">
        <v>3729</v>
      </c>
      <c r="F2718" s="84" t="s">
        <v>2574</v>
      </c>
      <c r="G2718" s="84" t="s">
        <v>2574</v>
      </c>
      <c r="H2718" s="84" t="s">
        <v>89</v>
      </c>
      <c r="I2718" s="84"/>
      <c r="J2718" s="84"/>
      <c r="K2718" s="84"/>
      <c r="L2718" s="84" t="s">
        <v>109</v>
      </c>
      <c r="M2718" s="84" t="s">
        <v>168</v>
      </c>
      <c r="N2718" s="84">
        <v>3</v>
      </c>
      <c r="O2718" s="84" t="s">
        <v>92</v>
      </c>
      <c r="P2718" s="84">
        <v>3</v>
      </c>
      <c r="Q2718" s="84">
        <v>44</v>
      </c>
      <c r="R2718" s="84">
        <v>338</v>
      </c>
      <c r="S2718" s="84">
        <v>338</v>
      </c>
      <c r="T2718" s="84" t="s">
        <v>88</v>
      </c>
      <c r="U2718" s="84"/>
      <c r="V2718" s="84"/>
      <c r="W2718" s="84"/>
      <c r="X2718" s="84"/>
      <c r="Y2718" s="84"/>
      <c r="Z2718" s="84"/>
      <c r="AA2718" s="82">
        <f t="shared" si="1496"/>
        <v>224</v>
      </c>
      <c r="AB2718" s="82">
        <v>113.7</v>
      </c>
      <c r="AC2718" s="82" t="s">
        <v>88</v>
      </c>
      <c r="AD2718" s="82"/>
      <c r="AE2718" s="120">
        <v>2.3959999999999999</v>
      </c>
      <c r="AF2718" s="82"/>
      <c r="AG2718" s="82"/>
      <c r="AH2718" s="82"/>
      <c r="AI2718" s="82"/>
      <c r="AJ2718" s="82"/>
      <c r="AK2718" s="82"/>
      <c r="AL2718" s="82"/>
      <c r="AM2718" s="82"/>
      <c r="AN2718" s="82"/>
      <c r="AO2718" s="87"/>
      <c r="AP2718" s="93">
        <f t="shared" si="1497"/>
        <v>3.7333333333333334</v>
      </c>
      <c r="AQ2718" s="126" t="e">
        <f t="shared" si="1498"/>
        <v>#REF!</v>
      </c>
      <c r="AR2718" s="126" t="e">
        <f t="shared" si="1499"/>
        <v>#REF!</v>
      </c>
      <c r="AS2718" s="85">
        <f t="shared" si="1500"/>
        <v>18.666666666666668</v>
      </c>
      <c r="AT2718" s="85">
        <f t="shared" si="1501"/>
        <v>22.400000000000002</v>
      </c>
      <c r="AU2718" s="125">
        <f t="shared" si="1502"/>
        <v>5722.6666666666633</v>
      </c>
    </row>
    <row r="2719" spans="2:48">
      <c r="B2719" s="96">
        <v>45802</v>
      </c>
      <c r="C2719" s="82" t="s">
        <v>1292</v>
      </c>
      <c r="D2719" s="82" t="s">
        <v>116</v>
      </c>
      <c r="E2719" s="82" t="s">
        <v>3729</v>
      </c>
      <c r="F2719" s="84" t="s">
        <v>2575</v>
      </c>
      <c r="G2719" s="84" t="s">
        <v>2575</v>
      </c>
      <c r="H2719" s="84" t="s">
        <v>89</v>
      </c>
      <c r="I2719" s="84"/>
      <c r="J2719" s="84"/>
      <c r="K2719" s="84"/>
      <c r="L2719" s="84" t="s">
        <v>109</v>
      </c>
      <c r="M2719" s="84" t="s">
        <v>168</v>
      </c>
      <c r="N2719" s="84">
        <v>3</v>
      </c>
      <c r="O2719" s="84" t="s">
        <v>92</v>
      </c>
      <c r="P2719" s="84">
        <v>3</v>
      </c>
      <c r="Q2719" s="84">
        <v>44</v>
      </c>
      <c r="R2719" s="84">
        <v>338</v>
      </c>
      <c r="S2719" s="84">
        <v>338</v>
      </c>
      <c r="T2719" s="84" t="s">
        <v>88</v>
      </c>
      <c r="U2719" s="84"/>
      <c r="V2719" s="84"/>
      <c r="W2719" s="84"/>
      <c r="X2719" s="84"/>
      <c r="Y2719" s="84"/>
      <c r="Z2719" s="84"/>
      <c r="AA2719" s="82">
        <f t="shared" si="1496"/>
        <v>224</v>
      </c>
      <c r="AB2719" s="82">
        <v>112.6</v>
      </c>
      <c r="AC2719" s="82" t="s">
        <v>88</v>
      </c>
      <c r="AD2719" s="82"/>
      <c r="AE2719" s="120">
        <v>2.39</v>
      </c>
      <c r="AF2719" s="82"/>
      <c r="AG2719" s="82"/>
      <c r="AH2719" s="82"/>
      <c r="AI2719" s="82"/>
      <c r="AJ2719" s="82"/>
      <c r="AK2719" s="82"/>
      <c r="AL2719" s="82"/>
      <c r="AM2719" s="82"/>
      <c r="AN2719" s="82"/>
      <c r="AO2719" s="87"/>
      <c r="AP2719" s="93">
        <f t="shared" si="1497"/>
        <v>3.7333333333333334</v>
      </c>
      <c r="AQ2719" s="126" t="e">
        <f t="shared" si="1498"/>
        <v>#REF!</v>
      </c>
      <c r="AR2719" s="126" t="e">
        <f t="shared" si="1499"/>
        <v>#REF!</v>
      </c>
      <c r="AS2719" s="85">
        <f t="shared" si="1500"/>
        <v>22.400000000000002</v>
      </c>
      <c r="AT2719" s="85">
        <f t="shared" si="1501"/>
        <v>26.133333333333336</v>
      </c>
      <c r="AU2719" s="125">
        <f t="shared" si="1502"/>
        <v>5726.3999999999969</v>
      </c>
    </row>
    <row r="2720" spans="2:48">
      <c r="B2720" s="96">
        <v>45802</v>
      </c>
      <c r="C2720" s="82" t="s">
        <v>1292</v>
      </c>
      <c r="D2720" s="82" t="s">
        <v>116</v>
      </c>
      <c r="E2720" s="82" t="s">
        <v>3729</v>
      </c>
      <c r="F2720" s="84" t="s">
        <v>2576</v>
      </c>
      <c r="G2720" s="84" t="s">
        <v>2576</v>
      </c>
      <c r="H2720" s="84" t="s">
        <v>89</v>
      </c>
      <c r="I2720" s="84"/>
      <c r="J2720" s="84"/>
      <c r="K2720" s="84"/>
      <c r="L2720" s="84" t="s">
        <v>109</v>
      </c>
      <c r="M2720" s="84" t="s">
        <v>168</v>
      </c>
      <c r="N2720" s="84">
        <v>3</v>
      </c>
      <c r="O2720" s="84" t="s">
        <v>92</v>
      </c>
      <c r="P2720" s="84">
        <v>3</v>
      </c>
      <c r="Q2720" s="84">
        <v>44</v>
      </c>
      <c r="R2720" s="84">
        <v>338</v>
      </c>
      <c r="S2720" s="84">
        <v>338</v>
      </c>
      <c r="T2720" s="84" t="s">
        <v>88</v>
      </c>
      <c r="U2720" s="84"/>
      <c r="V2720" s="84"/>
      <c r="W2720" s="84"/>
      <c r="X2720" s="84"/>
      <c r="Y2720" s="84"/>
      <c r="Z2720" s="84"/>
      <c r="AA2720" s="82">
        <f t="shared" si="1496"/>
        <v>224</v>
      </c>
      <c r="AB2720" s="82">
        <v>96.6</v>
      </c>
      <c r="AC2720" s="82" t="s">
        <v>88</v>
      </c>
      <c r="AD2720" s="82"/>
      <c r="AE2720" s="120">
        <v>2.3559999999999999</v>
      </c>
      <c r="AF2720" s="82"/>
      <c r="AG2720" s="82"/>
      <c r="AH2720" s="82"/>
      <c r="AI2720" s="82"/>
      <c r="AJ2720" s="82"/>
      <c r="AK2720" s="82"/>
      <c r="AL2720" s="82"/>
      <c r="AM2720" s="82"/>
      <c r="AN2720" s="82"/>
      <c r="AO2720" s="87"/>
      <c r="AP2720" s="93">
        <f t="shared" si="1497"/>
        <v>3.7333333333333334</v>
      </c>
      <c r="AQ2720" s="126" t="e">
        <f t="shared" si="1498"/>
        <v>#REF!</v>
      </c>
      <c r="AR2720" s="126" t="e">
        <f t="shared" si="1499"/>
        <v>#REF!</v>
      </c>
      <c r="AS2720" s="85">
        <f t="shared" si="1500"/>
        <v>26.133333333333336</v>
      </c>
      <c r="AT2720" s="85">
        <f t="shared" si="1501"/>
        <v>29.866666666666671</v>
      </c>
      <c r="AU2720" s="125">
        <f t="shared" si="1502"/>
        <v>5730.1333333333305</v>
      </c>
    </row>
    <row r="2721" spans="2:47">
      <c r="B2721" s="96">
        <v>45802</v>
      </c>
      <c r="C2721" s="82" t="s">
        <v>1292</v>
      </c>
      <c r="D2721" s="82" t="s">
        <v>116</v>
      </c>
      <c r="E2721" s="82" t="s">
        <v>3729</v>
      </c>
      <c r="F2721" s="84" t="s">
        <v>2577</v>
      </c>
      <c r="G2721" s="84" t="s">
        <v>2577</v>
      </c>
      <c r="H2721" s="84" t="s">
        <v>89</v>
      </c>
      <c r="I2721" s="84"/>
      <c r="J2721" s="84"/>
      <c r="K2721" s="84"/>
      <c r="L2721" s="84" t="s">
        <v>109</v>
      </c>
      <c r="M2721" s="84" t="s">
        <v>168</v>
      </c>
      <c r="N2721" s="84">
        <v>3</v>
      </c>
      <c r="O2721" s="84" t="s">
        <v>92</v>
      </c>
      <c r="P2721" s="84">
        <v>3</v>
      </c>
      <c r="Q2721" s="84">
        <v>44</v>
      </c>
      <c r="R2721" s="84">
        <v>338</v>
      </c>
      <c r="S2721" s="84">
        <v>338</v>
      </c>
      <c r="T2721" s="84" t="s">
        <v>88</v>
      </c>
      <c r="U2721" s="84"/>
      <c r="V2721" s="84"/>
      <c r="W2721" s="84"/>
      <c r="X2721" s="84"/>
      <c r="Y2721" s="84"/>
      <c r="Z2721" s="84"/>
      <c r="AA2721" s="82">
        <f t="shared" si="1496"/>
        <v>224</v>
      </c>
      <c r="AB2721" s="82">
        <v>114.3</v>
      </c>
      <c r="AC2721" s="82" t="s">
        <v>88</v>
      </c>
      <c r="AD2721" s="82"/>
      <c r="AE2721" s="120">
        <v>2.3559999999999999</v>
      </c>
      <c r="AF2721" s="82"/>
      <c r="AG2721" s="82"/>
      <c r="AH2721" s="82"/>
      <c r="AI2721" s="82"/>
      <c r="AJ2721" s="82"/>
      <c r="AK2721" s="82"/>
      <c r="AL2721" s="82"/>
      <c r="AM2721" s="82"/>
      <c r="AN2721" s="82"/>
      <c r="AO2721" s="87"/>
      <c r="AP2721" s="93">
        <f t="shared" si="1497"/>
        <v>3.7333333333333334</v>
      </c>
      <c r="AQ2721" s="126" t="e">
        <f t="shared" si="1498"/>
        <v>#REF!</v>
      </c>
      <c r="AR2721" s="126" t="e">
        <f t="shared" si="1499"/>
        <v>#REF!</v>
      </c>
      <c r="AS2721" s="85">
        <f t="shared" si="1500"/>
        <v>29.866666666666671</v>
      </c>
      <c r="AT2721" s="85">
        <f t="shared" si="1501"/>
        <v>33.6</v>
      </c>
      <c r="AU2721" s="125">
        <f t="shared" si="1502"/>
        <v>5733.8666666666641</v>
      </c>
    </row>
    <row r="2722" spans="2:47">
      <c r="B2722" s="96">
        <v>45802</v>
      </c>
      <c r="C2722" s="82" t="s">
        <v>1292</v>
      </c>
      <c r="D2722" s="82" t="s">
        <v>116</v>
      </c>
      <c r="E2722" s="82" t="s">
        <v>3729</v>
      </c>
      <c r="F2722" s="84" t="s">
        <v>2578</v>
      </c>
      <c r="G2722" s="84" t="s">
        <v>2578</v>
      </c>
      <c r="H2722" s="84" t="s">
        <v>89</v>
      </c>
      <c r="I2722" s="84"/>
      <c r="J2722" s="84"/>
      <c r="K2722" s="84"/>
      <c r="L2722" s="84" t="s">
        <v>109</v>
      </c>
      <c r="M2722" s="84" t="s">
        <v>168</v>
      </c>
      <c r="N2722" s="84">
        <v>3</v>
      </c>
      <c r="O2722" s="84" t="s">
        <v>92</v>
      </c>
      <c r="P2722" s="84">
        <v>3</v>
      </c>
      <c r="Q2722" s="84">
        <v>44</v>
      </c>
      <c r="R2722" s="84">
        <v>338</v>
      </c>
      <c r="S2722" s="84">
        <v>338</v>
      </c>
      <c r="T2722" s="84" t="s">
        <v>88</v>
      </c>
      <c r="U2722" s="84"/>
      <c r="V2722" s="84"/>
      <c r="W2722" s="84"/>
      <c r="X2722" s="84"/>
      <c r="Y2722" s="84"/>
      <c r="Z2722" s="84"/>
      <c r="AA2722" s="82">
        <f t="shared" si="1496"/>
        <v>224</v>
      </c>
      <c r="AB2722" s="82">
        <v>113.2</v>
      </c>
      <c r="AC2722" s="82" t="s">
        <v>88</v>
      </c>
      <c r="AD2722" s="82"/>
      <c r="AE2722" s="120">
        <v>2.3889999999999998</v>
      </c>
      <c r="AF2722" s="82"/>
      <c r="AG2722" s="82"/>
      <c r="AH2722" s="82"/>
      <c r="AI2722" s="82"/>
      <c r="AJ2722" s="82"/>
      <c r="AK2722" s="82"/>
      <c r="AL2722" s="82"/>
      <c r="AM2722" s="82"/>
      <c r="AN2722" s="82"/>
      <c r="AO2722" s="87"/>
      <c r="AP2722" s="93">
        <f t="shared" si="1497"/>
        <v>3.7333333333333334</v>
      </c>
      <c r="AQ2722" s="126" t="e">
        <f t="shared" si="1498"/>
        <v>#REF!</v>
      </c>
      <c r="AR2722" s="126" t="e">
        <f t="shared" si="1499"/>
        <v>#REF!</v>
      </c>
      <c r="AS2722" s="85">
        <f t="shared" si="1500"/>
        <v>33.6</v>
      </c>
      <c r="AT2722" s="85">
        <f t="shared" si="1501"/>
        <v>37.333333333333336</v>
      </c>
      <c r="AU2722" s="125">
        <f t="shared" si="1502"/>
        <v>5737.5999999999976</v>
      </c>
    </row>
    <row r="2723" spans="2:47">
      <c r="B2723" s="96">
        <v>45802</v>
      </c>
      <c r="C2723" s="82" t="s">
        <v>1292</v>
      </c>
      <c r="D2723" s="82" t="s">
        <v>116</v>
      </c>
      <c r="E2723" s="82" t="s">
        <v>3729</v>
      </c>
      <c r="F2723" s="84" t="s">
        <v>2579</v>
      </c>
      <c r="G2723" s="84" t="s">
        <v>2579</v>
      </c>
      <c r="H2723" s="84" t="s">
        <v>89</v>
      </c>
      <c r="I2723" s="84"/>
      <c r="J2723" s="84"/>
      <c r="K2723" s="84"/>
      <c r="L2723" s="84" t="s">
        <v>109</v>
      </c>
      <c r="M2723" s="84" t="s">
        <v>168</v>
      </c>
      <c r="N2723" s="84">
        <v>3</v>
      </c>
      <c r="O2723" s="84" t="s">
        <v>92</v>
      </c>
      <c r="P2723" s="84">
        <v>3</v>
      </c>
      <c r="Q2723" s="84">
        <v>44</v>
      </c>
      <c r="R2723" s="84">
        <v>338</v>
      </c>
      <c r="S2723" s="84">
        <v>338</v>
      </c>
      <c r="T2723" s="84" t="s">
        <v>88</v>
      </c>
      <c r="U2723" s="84"/>
      <c r="V2723" s="84"/>
      <c r="W2723" s="84"/>
      <c r="X2723" s="84"/>
      <c r="Y2723" s="84"/>
      <c r="Z2723" s="84"/>
      <c r="AA2723" s="82">
        <f t="shared" si="1496"/>
        <v>224</v>
      </c>
      <c r="AB2723" s="82">
        <v>112.6</v>
      </c>
      <c r="AC2723" s="82" t="s">
        <v>88</v>
      </c>
      <c r="AD2723" s="82"/>
      <c r="AE2723" s="120">
        <v>2.3980000000000001</v>
      </c>
      <c r="AF2723" s="82"/>
      <c r="AG2723" s="82"/>
      <c r="AH2723" s="82"/>
      <c r="AI2723" s="82"/>
      <c r="AJ2723" s="82"/>
      <c r="AK2723" s="82"/>
      <c r="AL2723" s="82"/>
      <c r="AM2723" s="82"/>
      <c r="AN2723" s="82"/>
      <c r="AO2723" s="87"/>
      <c r="AP2723" s="93">
        <f t="shared" si="1497"/>
        <v>3.7333333333333334</v>
      </c>
      <c r="AQ2723" s="126" t="e">
        <f t="shared" si="1498"/>
        <v>#REF!</v>
      </c>
      <c r="AR2723" s="126" t="e">
        <f t="shared" si="1499"/>
        <v>#REF!</v>
      </c>
      <c r="AS2723" s="85">
        <f t="shared" si="1500"/>
        <v>37.333333333333336</v>
      </c>
      <c r="AT2723" s="85">
        <f t="shared" si="1501"/>
        <v>41.06666666666667</v>
      </c>
      <c r="AU2723" s="125">
        <f t="shared" si="1502"/>
        <v>5741.3333333333312</v>
      </c>
    </row>
    <row r="2724" spans="2:47">
      <c r="B2724" s="96">
        <v>45802</v>
      </c>
      <c r="C2724" s="82" t="s">
        <v>1292</v>
      </c>
      <c r="D2724" s="82" t="s">
        <v>116</v>
      </c>
      <c r="E2724" s="82" t="s">
        <v>3729</v>
      </c>
      <c r="F2724" s="84" t="s">
        <v>2580</v>
      </c>
      <c r="G2724" s="84" t="s">
        <v>2580</v>
      </c>
      <c r="H2724" s="84" t="s">
        <v>89</v>
      </c>
      <c r="I2724" s="84"/>
      <c r="J2724" s="84"/>
      <c r="K2724" s="84"/>
      <c r="L2724" s="84" t="s">
        <v>109</v>
      </c>
      <c r="M2724" s="84" t="s">
        <v>168</v>
      </c>
      <c r="N2724" s="84">
        <v>3</v>
      </c>
      <c r="O2724" s="84" t="s">
        <v>92</v>
      </c>
      <c r="P2724" s="84">
        <v>3</v>
      </c>
      <c r="Q2724" s="84">
        <v>44</v>
      </c>
      <c r="R2724" s="84">
        <v>338</v>
      </c>
      <c r="S2724" s="84">
        <v>338</v>
      </c>
      <c r="T2724" s="84" t="s">
        <v>88</v>
      </c>
      <c r="U2724" s="84"/>
      <c r="V2724" s="84"/>
      <c r="W2724" s="84"/>
      <c r="X2724" s="84"/>
      <c r="Y2724" s="84"/>
      <c r="Z2724" s="84"/>
      <c r="AA2724" s="82">
        <f t="shared" si="1496"/>
        <v>224</v>
      </c>
      <c r="AB2724" s="82">
        <v>96.3</v>
      </c>
      <c r="AC2724" s="82" t="s">
        <v>88</v>
      </c>
      <c r="AD2724" s="82"/>
      <c r="AE2724" s="120">
        <v>2.3570000000000002</v>
      </c>
      <c r="AF2724" s="82"/>
      <c r="AG2724" s="82"/>
      <c r="AH2724" s="82"/>
      <c r="AI2724" s="82"/>
      <c r="AJ2724" s="82"/>
      <c r="AK2724" s="82"/>
      <c r="AL2724" s="82"/>
      <c r="AM2724" s="82"/>
      <c r="AN2724" s="82"/>
      <c r="AO2724" s="87"/>
      <c r="AP2724" s="93">
        <f t="shared" si="1497"/>
        <v>3.7333333333333334</v>
      </c>
      <c r="AQ2724" s="126" t="e">
        <f t="shared" si="1498"/>
        <v>#REF!</v>
      </c>
      <c r="AR2724" s="126" t="e">
        <f t="shared" si="1499"/>
        <v>#REF!</v>
      </c>
      <c r="AS2724" s="85">
        <f t="shared" si="1500"/>
        <v>41.06666666666667</v>
      </c>
      <c r="AT2724" s="85">
        <f t="shared" si="1501"/>
        <v>44.800000000000004</v>
      </c>
      <c r="AU2724" s="125">
        <f t="shared" si="1502"/>
        <v>5745.0666666666648</v>
      </c>
    </row>
    <row r="2725" spans="2:47">
      <c r="B2725" s="96">
        <v>45802</v>
      </c>
      <c r="C2725" s="82" t="s">
        <v>1292</v>
      </c>
      <c r="D2725" s="82" t="s">
        <v>116</v>
      </c>
      <c r="E2725" s="82" t="s">
        <v>3729</v>
      </c>
      <c r="F2725" s="84" t="s">
        <v>2581</v>
      </c>
      <c r="G2725" s="84" t="s">
        <v>2581</v>
      </c>
      <c r="H2725" s="84" t="s">
        <v>89</v>
      </c>
      <c r="I2725" s="84"/>
      <c r="J2725" s="84"/>
      <c r="K2725" s="84"/>
      <c r="L2725" s="84" t="s">
        <v>109</v>
      </c>
      <c r="M2725" s="84" t="s">
        <v>168</v>
      </c>
      <c r="N2725" s="84">
        <v>3</v>
      </c>
      <c r="O2725" s="84" t="s">
        <v>92</v>
      </c>
      <c r="P2725" s="84">
        <v>3</v>
      </c>
      <c r="Q2725" s="84">
        <v>44</v>
      </c>
      <c r="R2725" s="84">
        <v>338</v>
      </c>
      <c r="S2725" s="84">
        <v>338</v>
      </c>
      <c r="T2725" s="84" t="s">
        <v>88</v>
      </c>
      <c r="U2725" s="84"/>
      <c r="V2725" s="84"/>
      <c r="W2725" s="84"/>
      <c r="X2725" s="84"/>
      <c r="Y2725" s="84"/>
      <c r="Z2725" s="84"/>
      <c r="AA2725" s="82">
        <f t="shared" si="1496"/>
        <v>224</v>
      </c>
      <c r="AB2725" s="82">
        <v>113.2</v>
      </c>
      <c r="AC2725" s="82" t="s">
        <v>88</v>
      </c>
      <c r="AD2725" s="82"/>
      <c r="AE2725" s="120">
        <v>2.3929999999999998</v>
      </c>
      <c r="AF2725" s="82"/>
      <c r="AG2725" s="82"/>
      <c r="AH2725" s="82"/>
      <c r="AI2725" s="82"/>
      <c r="AJ2725" s="82"/>
      <c r="AK2725" s="82"/>
      <c r="AL2725" s="82"/>
      <c r="AM2725" s="82"/>
      <c r="AN2725" s="82"/>
      <c r="AO2725" s="87"/>
      <c r="AP2725" s="93">
        <f t="shared" si="1497"/>
        <v>3.7333333333333334</v>
      </c>
      <c r="AQ2725" s="126" t="e">
        <f t="shared" si="1498"/>
        <v>#REF!</v>
      </c>
      <c r="AR2725" s="126" t="e">
        <f t="shared" si="1499"/>
        <v>#REF!</v>
      </c>
      <c r="AS2725" s="85">
        <f t="shared" si="1500"/>
        <v>44.800000000000004</v>
      </c>
      <c r="AT2725" s="85">
        <f t="shared" si="1501"/>
        <v>48.533333333333339</v>
      </c>
      <c r="AU2725" s="125">
        <f t="shared" si="1502"/>
        <v>5748.7999999999984</v>
      </c>
    </row>
    <row r="2726" spans="2:47">
      <c r="B2726" s="96">
        <v>45802</v>
      </c>
      <c r="C2726" s="82" t="s">
        <v>1292</v>
      </c>
      <c r="D2726" s="82" t="s">
        <v>116</v>
      </c>
      <c r="E2726" s="82" t="s">
        <v>3729</v>
      </c>
      <c r="F2726" s="84" t="s">
        <v>2582</v>
      </c>
      <c r="G2726" s="84" t="s">
        <v>2582</v>
      </c>
      <c r="H2726" s="84" t="s">
        <v>89</v>
      </c>
      <c r="I2726" s="84"/>
      <c r="J2726" s="84"/>
      <c r="K2726" s="84"/>
      <c r="L2726" s="84" t="s">
        <v>109</v>
      </c>
      <c r="M2726" s="84" t="s">
        <v>168</v>
      </c>
      <c r="N2726" s="84">
        <v>3</v>
      </c>
      <c r="O2726" s="84" t="s">
        <v>92</v>
      </c>
      <c r="P2726" s="84">
        <v>3</v>
      </c>
      <c r="Q2726" s="84">
        <v>44</v>
      </c>
      <c r="R2726" s="84">
        <v>338</v>
      </c>
      <c r="S2726" s="84">
        <v>338</v>
      </c>
      <c r="T2726" s="84" t="s">
        <v>88</v>
      </c>
      <c r="U2726" s="84"/>
      <c r="V2726" s="84"/>
      <c r="W2726" s="84"/>
      <c r="X2726" s="84"/>
      <c r="Y2726" s="84"/>
      <c r="Z2726" s="84"/>
      <c r="AA2726" s="82">
        <f t="shared" si="1496"/>
        <v>224</v>
      </c>
      <c r="AB2726" s="82">
        <v>112.5</v>
      </c>
      <c r="AC2726" s="82" t="s">
        <v>88</v>
      </c>
      <c r="AD2726" s="82"/>
      <c r="AE2726" s="120">
        <v>2.3879999999999999</v>
      </c>
      <c r="AF2726" s="82"/>
      <c r="AG2726" s="82"/>
      <c r="AH2726" s="82"/>
      <c r="AI2726" s="82"/>
      <c r="AJ2726" s="82"/>
      <c r="AK2726" s="82"/>
      <c r="AL2726" s="82"/>
      <c r="AM2726" s="82"/>
      <c r="AN2726" s="82"/>
      <c r="AO2726" s="87"/>
      <c r="AP2726" s="93">
        <f t="shared" si="1497"/>
        <v>3.7333333333333334</v>
      </c>
      <c r="AQ2726" s="126" t="e">
        <f t="shared" si="1498"/>
        <v>#REF!</v>
      </c>
      <c r="AR2726" s="126" t="e">
        <f t="shared" si="1499"/>
        <v>#REF!</v>
      </c>
      <c r="AS2726" s="85">
        <f t="shared" si="1500"/>
        <v>48.533333333333339</v>
      </c>
      <c r="AT2726" s="85">
        <f t="shared" si="1501"/>
        <v>52.266666666666673</v>
      </c>
      <c r="AU2726" s="125">
        <f t="shared" si="1502"/>
        <v>5752.5333333333319</v>
      </c>
    </row>
    <row r="2727" spans="2:47">
      <c r="B2727" s="96">
        <v>45802</v>
      </c>
      <c r="C2727" s="82" t="s">
        <v>1292</v>
      </c>
      <c r="D2727" s="82" t="s">
        <v>116</v>
      </c>
      <c r="E2727" s="82" t="s">
        <v>3729</v>
      </c>
      <c r="F2727" s="84" t="s">
        <v>2583</v>
      </c>
      <c r="G2727" s="84" t="s">
        <v>2583</v>
      </c>
      <c r="H2727" s="84" t="s">
        <v>89</v>
      </c>
      <c r="I2727" s="84"/>
      <c r="J2727" s="84"/>
      <c r="K2727" s="84"/>
      <c r="L2727" s="84" t="s">
        <v>109</v>
      </c>
      <c r="M2727" s="84" t="s">
        <v>168</v>
      </c>
      <c r="N2727" s="84">
        <v>3</v>
      </c>
      <c r="O2727" s="84" t="s">
        <v>92</v>
      </c>
      <c r="P2727" s="84">
        <v>3</v>
      </c>
      <c r="Q2727" s="84">
        <v>44</v>
      </c>
      <c r="R2727" s="84">
        <v>338</v>
      </c>
      <c r="S2727" s="84">
        <v>338</v>
      </c>
      <c r="T2727" s="84" t="s">
        <v>88</v>
      </c>
      <c r="U2727" s="84"/>
      <c r="V2727" s="84"/>
      <c r="W2727" s="84"/>
      <c r="X2727" s="84"/>
      <c r="Y2727" s="84"/>
      <c r="Z2727" s="84"/>
      <c r="AA2727" s="82">
        <f t="shared" si="1496"/>
        <v>224</v>
      </c>
      <c r="AB2727" s="82">
        <v>96.8</v>
      </c>
      <c r="AC2727" s="82" t="s">
        <v>88</v>
      </c>
      <c r="AD2727" s="82"/>
      <c r="AE2727" s="120">
        <v>2.35</v>
      </c>
      <c r="AF2727" s="82"/>
      <c r="AG2727" s="82"/>
      <c r="AH2727" s="82"/>
      <c r="AI2727" s="82"/>
      <c r="AJ2727" s="82"/>
      <c r="AK2727" s="82"/>
      <c r="AL2727" s="82"/>
      <c r="AM2727" s="82"/>
      <c r="AN2727" s="82"/>
      <c r="AO2727" s="87"/>
      <c r="AP2727" s="93">
        <f t="shared" si="1497"/>
        <v>3.7333333333333334</v>
      </c>
      <c r="AQ2727" s="126" t="e">
        <f t="shared" si="1498"/>
        <v>#REF!</v>
      </c>
      <c r="AR2727" s="126" t="e">
        <f t="shared" si="1499"/>
        <v>#REF!</v>
      </c>
      <c r="AS2727" s="85">
        <f t="shared" si="1500"/>
        <v>52.266666666666673</v>
      </c>
      <c r="AT2727" s="85">
        <f t="shared" si="1501"/>
        <v>56.000000000000007</v>
      </c>
      <c r="AU2727" s="125">
        <f t="shared" si="1502"/>
        <v>5756.2666666666655</v>
      </c>
    </row>
    <row r="2728" spans="2:47">
      <c r="B2728" s="96">
        <v>45802</v>
      </c>
      <c r="C2728" s="82" t="s">
        <v>1292</v>
      </c>
      <c r="D2728" s="82" t="s">
        <v>116</v>
      </c>
      <c r="E2728" s="82" t="s">
        <v>3729</v>
      </c>
      <c r="F2728" s="84" t="s">
        <v>2493</v>
      </c>
      <c r="G2728" s="84" t="s">
        <v>2493</v>
      </c>
      <c r="H2728" s="84" t="s">
        <v>89</v>
      </c>
      <c r="I2728" s="84"/>
      <c r="J2728" s="84"/>
      <c r="K2728" s="84"/>
      <c r="L2728" s="84" t="s">
        <v>109</v>
      </c>
      <c r="M2728" s="84" t="s">
        <v>168</v>
      </c>
      <c r="N2728" s="84">
        <v>3</v>
      </c>
      <c r="O2728" s="84" t="s">
        <v>92</v>
      </c>
      <c r="P2728" s="84">
        <v>3</v>
      </c>
      <c r="Q2728" s="84">
        <v>44</v>
      </c>
      <c r="R2728" s="84">
        <v>338</v>
      </c>
      <c r="S2728" s="84">
        <v>338</v>
      </c>
      <c r="T2728" s="84" t="s">
        <v>88</v>
      </c>
      <c r="U2728" s="84"/>
      <c r="V2728" s="84"/>
      <c r="W2728" s="84"/>
      <c r="X2728" s="84"/>
      <c r="Y2728" s="84"/>
      <c r="Z2728" s="84"/>
      <c r="AA2728" s="82">
        <f t="shared" si="1496"/>
        <v>224</v>
      </c>
      <c r="AB2728" s="82">
        <v>96.7</v>
      </c>
      <c r="AC2728" s="82" t="s">
        <v>88</v>
      </c>
      <c r="AD2728" s="82"/>
      <c r="AE2728" s="120">
        <v>2.36</v>
      </c>
      <c r="AF2728" s="82"/>
      <c r="AG2728" s="82"/>
      <c r="AH2728" s="82"/>
      <c r="AI2728" s="82"/>
      <c r="AJ2728" s="82"/>
      <c r="AK2728" s="82"/>
      <c r="AL2728" s="82"/>
      <c r="AM2728" s="82"/>
      <c r="AN2728" s="82"/>
      <c r="AO2728" s="87"/>
      <c r="AP2728" s="93">
        <f t="shared" si="1497"/>
        <v>3.7333333333333334</v>
      </c>
      <c r="AQ2728" s="126" t="e">
        <f t="shared" si="1498"/>
        <v>#REF!</v>
      </c>
      <c r="AR2728" s="126" t="e">
        <f t="shared" si="1499"/>
        <v>#REF!</v>
      </c>
      <c r="AS2728" s="85">
        <f t="shared" si="1500"/>
        <v>56.000000000000007</v>
      </c>
      <c r="AT2728" s="85">
        <f t="shared" si="1501"/>
        <v>59.733333333333341</v>
      </c>
      <c r="AU2728" s="125">
        <f t="shared" si="1502"/>
        <v>5759.9999999999991</v>
      </c>
    </row>
    <row r="2729" spans="2:47">
      <c r="B2729" s="96">
        <v>45802</v>
      </c>
      <c r="C2729" s="82" t="s">
        <v>1292</v>
      </c>
      <c r="D2729" s="82" t="s">
        <v>116</v>
      </c>
      <c r="E2729" s="82" t="s">
        <v>3729</v>
      </c>
      <c r="F2729" s="84" t="s">
        <v>2584</v>
      </c>
      <c r="G2729" s="84" t="s">
        <v>2584</v>
      </c>
      <c r="H2729" s="84" t="s">
        <v>89</v>
      </c>
      <c r="I2729" s="84"/>
      <c r="J2729" s="84"/>
      <c r="K2729" s="84"/>
      <c r="L2729" s="84" t="s">
        <v>109</v>
      </c>
      <c r="M2729" s="84" t="s">
        <v>168</v>
      </c>
      <c r="N2729" s="84">
        <v>3</v>
      </c>
      <c r="O2729" s="84" t="s">
        <v>92</v>
      </c>
      <c r="P2729" s="84">
        <v>3</v>
      </c>
      <c r="Q2729" s="84">
        <v>44</v>
      </c>
      <c r="R2729" s="84">
        <v>338</v>
      </c>
      <c r="S2729" s="84">
        <v>338</v>
      </c>
      <c r="T2729" s="84" t="s">
        <v>88</v>
      </c>
      <c r="U2729" s="84"/>
      <c r="V2729" s="84"/>
      <c r="W2729" s="84"/>
      <c r="X2729" s="84"/>
      <c r="Y2729" s="84"/>
      <c r="Z2729" s="84"/>
      <c r="AA2729" s="82">
        <f t="shared" si="1496"/>
        <v>224</v>
      </c>
      <c r="AB2729" s="82">
        <v>97.5</v>
      </c>
      <c r="AC2729" s="82" t="s">
        <v>88</v>
      </c>
      <c r="AD2729" s="82"/>
      <c r="AE2729" s="120">
        <v>2.3519999999999999</v>
      </c>
      <c r="AF2729" s="82"/>
      <c r="AG2729" s="82"/>
      <c r="AH2729" s="82"/>
      <c r="AI2729" s="82"/>
      <c r="AJ2729" s="82"/>
      <c r="AK2729" s="82"/>
      <c r="AL2729" s="82"/>
      <c r="AM2729" s="82"/>
      <c r="AN2729" s="82"/>
      <c r="AO2729" s="87"/>
      <c r="AP2729" s="93">
        <f t="shared" si="1497"/>
        <v>3.7333333333333334</v>
      </c>
      <c r="AQ2729" s="126" t="e">
        <f t="shared" si="1498"/>
        <v>#REF!</v>
      </c>
      <c r="AR2729" s="126" t="e">
        <f t="shared" si="1499"/>
        <v>#REF!</v>
      </c>
      <c r="AS2729" s="85">
        <f t="shared" si="1500"/>
        <v>59.733333333333341</v>
      </c>
      <c r="AT2729" s="85">
        <f t="shared" si="1501"/>
        <v>63.466666666666676</v>
      </c>
      <c r="AU2729" s="125">
        <f t="shared" si="1502"/>
        <v>5763.7333333333327</v>
      </c>
    </row>
    <row r="2730" spans="2:47">
      <c r="B2730" s="96">
        <v>45802</v>
      </c>
      <c r="C2730" s="82" t="s">
        <v>1292</v>
      </c>
      <c r="D2730" s="82" t="s">
        <v>116</v>
      </c>
      <c r="E2730" s="82" t="s">
        <v>3729</v>
      </c>
      <c r="F2730" s="84" t="s">
        <v>2585</v>
      </c>
      <c r="G2730" s="84" t="s">
        <v>2585</v>
      </c>
      <c r="H2730" s="84" t="s">
        <v>89</v>
      </c>
      <c r="I2730" s="84"/>
      <c r="J2730" s="84"/>
      <c r="K2730" s="84"/>
      <c r="L2730" s="84" t="s">
        <v>109</v>
      </c>
      <c r="M2730" s="84" t="s">
        <v>168</v>
      </c>
      <c r="N2730" s="84">
        <v>3</v>
      </c>
      <c r="O2730" s="84" t="s">
        <v>92</v>
      </c>
      <c r="P2730" s="84">
        <v>3</v>
      </c>
      <c r="Q2730" s="84">
        <v>44</v>
      </c>
      <c r="R2730" s="84">
        <v>338</v>
      </c>
      <c r="S2730" s="84">
        <v>338</v>
      </c>
      <c r="T2730" s="84" t="s">
        <v>88</v>
      </c>
      <c r="U2730" s="84"/>
      <c r="V2730" s="84"/>
      <c r="W2730" s="84"/>
      <c r="X2730" s="84"/>
      <c r="Y2730" s="84"/>
      <c r="Z2730" s="84"/>
      <c r="AA2730" s="82">
        <f t="shared" si="1496"/>
        <v>224</v>
      </c>
      <c r="AB2730" s="82">
        <v>114.2</v>
      </c>
      <c r="AC2730" s="82" t="s">
        <v>88</v>
      </c>
      <c r="AD2730" s="82"/>
      <c r="AE2730" s="120">
        <v>2.3929999999999998</v>
      </c>
      <c r="AF2730" s="82"/>
      <c r="AG2730" s="82"/>
      <c r="AH2730" s="82"/>
      <c r="AI2730" s="82"/>
      <c r="AJ2730" s="82"/>
      <c r="AK2730" s="82"/>
      <c r="AL2730" s="82"/>
      <c r="AM2730" s="82"/>
      <c r="AN2730" s="82"/>
      <c r="AO2730" s="87"/>
      <c r="AP2730" s="93">
        <f t="shared" si="1497"/>
        <v>3.7333333333333334</v>
      </c>
      <c r="AQ2730" s="126" t="e">
        <f t="shared" si="1498"/>
        <v>#REF!</v>
      </c>
      <c r="AR2730" s="126" t="e">
        <f t="shared" si="1499"/>
        <v>#REF!</v>
      </c>
      <c r="AS2730" s="85">
        <f t="shared" si="1500"/>
        <v>63.466666666666676</v>
      </c>
      <c r="AT2730" s="85">
        <f t="shared" si="1501"/>
        <v>67.2</v>
      </c>
      <c r="AU2730" s="125">
        <f t="shared" si="1502"/>
        <v>5767.4666666666662</v>
      </c>
    </row>
    <row r="2731" spans="2:47">
      <c r="B2731" s="96">
        <v>45802</v>
      </c>
      <c r="C2731" s="82" t="s">
        <v>1292</v>
      </c>
      <c r="D2731" s="82" t="s">
        <v>116</v>
      </c>
      <c r="E2731" s="82" t="s">
        <v>3729</v>
      </c>
      <c r="F2731" s="84" t="s">
        <v>2586</v>
      </c>
      <c r="G2731" s="84" t="s">
        <v>2586</v>
      </c>
      <c r="H2731" s="84" t="s">
        <v>89</v>
      </c>
      <c r="I2731" s="84"/>
      <c r="J2731" s="84"/>
      <c r="K2731" s="84"/>
      <c r="L2731" s="84" t="s">
        <v>109</v>
      </c>
      <c r="M2731" s="84" t="s">
        <v>168</v>
      </c>
      <c r="N2731" s="84">
        <v>3</v>
      </c>
      <c r="O2731" s="84" t="s">
        <v>92</v>
      </c>
      <c r="P2731" s="84">
        <v>3</v>
      </c>
      <c r="Q2731" s="84">
        <v>44</v>
      </c>
      <c r="R2731" s="84">
        <v>338</v>
      </c>
      <c r="S2731" s="84">
        <v>338</v>
      </c>
      <c r="T2731" s="84" t="s">
        <v>88</v>
      </c>
      <c r="U2731" s="84"/>
      <c r="V2731" s="84"/>
      <c r="W2731" s="84"/>
      <c r="X2731" s="84"/>
      <c r="Y2731" s="84"/>
      <c r="Z2731" s="84"/>
      <c r="AA2731" s="82">
        <f t="shared" si="1496"/>
        <v>224</v>
      </c>
      <c r="AB2731" s="82">
        <v>112.5</v>
      </c>
      <c r="AC2731" s="82" t="s">
        <v>88</v>
      </c>
      <c r="AD2731" s="82"/>
      <c r="AE2731" s="120">
        <v>2.3879999999999999</v>
      </c>
      <c r="AF2731" s="82"/>
      <c r="AG2731" s="82"/>
      <c r="AH2731" s="82"/>
      <c r="AI2731" s="82"/>
      <c r="AJ2731" s="82"/>
      <c r="AK2731" s="82"/>
      <c r="AL2731" s="82"/>
      <c r="AM2731" s="82"/>
      <c r="AN2731" s="82"/>
      <c r="AO2731" s="87"/>
      <c r="AP2731" s="93">
        <f t="shared" si="1497"/>
        <v>3.7333333333333334</v>
      </c>
      <c r="AQ2731" s="126" t="e">
        <f t="shared" si="1498"/>
        <v>#REF!</v>
      </c>
      <c r="AR2731" s="126" t="e">
        <f t="shared" si="1499"/>
        <v>#REF!</v>
      </c>
      <c r="AS2731" s="85">
        <f t="shared" si="1500"/>
        <v>67.2</v>
      </c>
      <c r="AT2731" s="85">
        <f t="shared" si="1501"/>
        <v>70.933333333333337</v>
      </c>
      <c r="AU2731" s="125">
        <f t="shared" si="1502"/>
        <v>5771.2</v>
      </c>
    </row>
    <row r="2732" spans="2:47">
      <c r="B2732" s="96">
        <v>45802</v>
      </c>
      <c r="C2732" s="82" t="s">
        <v>1292</v>
      </c>
      <c r="D2732" s="82" t="s">
        <v>116</v>
      </c>
      <c r="E2732" s="82" t="s">
        <v>3729</v>
      </c>
      <c r="F2732" s="84" t="s">
        <v>2587</v>
      </c>
      <c r="G2732" s="84" t="s">
        <v>2587</v>
      </c>
      <c r="H2732" s="84" t="s">
        <v>89</v>
      </c>
      <c r="I2732" s="84"/>
      <c r="J2732" s="84"/>
      <c r="K2732" s="84"/>
      <c r="L2732" s="84" t="s">
        <v>109</v>
      </c>
      <c r="M2732" s="84" t="s">
        <v>168</v>
      </c>
      <c r="N2732" s="84">
        <v>3</v>
      </c>
      <c r="O2732" s="84" t="s">
        <v>92</v>
      </c>
      <c r="P2732" s="84">
        <v>3</v>
      </c>
      <c r="Q2732" s="84">
        <v>44</v>
      </c>
      <c r="R2732" s="84">
        <v>338</v>
      </c>
      <c r="S2732" s="84">
        <v>338</v>
      </c>
      <c r="T2732" s="84" t="s">
        <v>88</v>
      </c>
      <c r="U2732" s="84"/>
      <c r="V2732" s="84"/>
      <c r="W2732" s="84"/>
      <c r="X2732" s="84"/>
      <c r="Y2732" s="84"/>
      <c r="Z2732" s="84"/>
      <c r="AA2732" s="82">
        <f t="shared" si="1496"/>
        <v>224</v>
      </c>
      <c r="AB2732" s="82">
        <v>112.8</v>
      </c>
      <c r="AC2732" s="82" t="s">
        <v>88</v>
      </c>
      <c r="AD2732" s="82"/>
      <c r="AE2732" s="120">
        <v>2.3919999999999999</v>
      </c>
      <c r="AF2732" s="82"/>
      <c r="AG2732" s="82"/>
      <c r="AH2732" s="82"/>
      <c r="AI2732" s="82"/>
      <c r="AJ2732" s="82"/>
      <c r="AK2732" s="82"/>
      <c r="AL2732" s="82"/>
      <c r="AM2732" s="82"/>
      <c r="AN2732" s="82"/>
      <c r="AO2732" s="87"/>
      <c r="AP2732" s="93">
        <f t="shared" si="1497"/>
        <v>3.7333333333333334</v>
      </c>
      <c r="AQ2732" s="126" t="e">
        <f t="shared" si="1498"/>
        <v>#REF!</v>
      </c>
      <c r="AR2732" s="126" t="e">
        <f t="shared" si="1499"/>
        <v>#REF!</v>
      </c>
      <c r="AS2732" s="85">
        <f t="shared" si="1500"/>
        <v>70.933333333333337</v>
      </c>
      <c r="AT2732" s="85">
        <f t="shared" si="1501"/>
        <v>74.666666666666671</v>
      </c>
      <c r="AU2732" s="125">
        <f t="shared" si="1502"/>
        <v>5774.9333333333334</v>
      </c>
    </row>
    <row r="2733" spans="2:47">
      <c r="B2733" s="122">
        <v>45803</v>
      </c>
      <c r="C2733" s="117" t="s">
        <v>111</v>
      </c>
      <c r="D2733" s="117"/>
      <c r="E2733" s="117"/>
      <c r="F2733" s="115" t="s">
        <v>113</v>
      </c>
      <c r="G2733" s="117"/>
      <c r="H2733" s="117"/>
      <c r="I2733" s="117"/>
      <c r="J2733" s="117"/>
      <c r="K2733" s="117"/>
      <c r="L2733" s="117"/>
      <c r="M2733" s="117"/>
      <c r="N2733" s="117"/>
      <c r="O2733" s="117"/>
      <c r="P2733" s="117"/>
      <c r="Q2733" s="117"/>
      <c r="R2733" s="117"/>
      <c r="S2733" s="117"/>
      <c r="T2733" s="117"/>
      <c r="U2733" s="117"/>
      <c r="V2733" s="117"/>
      <c r="W2733" s="117"/>
      <c r="X2733" s="117"/>
      <c r="Y2733" s="117"/>
      <c r="Z2733" s="117"/>
      <c r="AA2733" s="117">
        <f t="shared" si="1496"/>
        <v>0</v>
      </c>
      <c r="AB2733" s="117"/>
      <c r="AC2733" s="117"/>
      <c r="AD2733" s="117"/>
      <c r="AE2733" s="124"/>
      <c r="AF2733" s="117"/>
      <c r="AG2733" s="117"/>
      <c r="AH2733" s="117"/>
      <c r="AI2733" s="117"/>
      <c r="AJ2733" s="117"/>
      <c r="AK2733" s="117"/>
      <c r="AL2733" s="117"/>
      <c r="AM2733" s="117"/>
      <c r="AN2733" s="117"/>
      <c r="AO2733" s="112"/>
      <c r="AP2733" s="113">
        <f t="shared" si="1497"/>
        <v>3.7333333333333334</v>
      </c>
      <c r="AQ2733" s="113" t="e">
        <f t="shared" si="1498"/>
        <v>#REF!</v>
      </c>
      <c r="AR2733" s="113" t="e">
        <f t="shared" si="1499"/>
        <v>#REF!</v>
      </c>
      <c r="AS2733" s="118">
        <f t="shared" si="1500"/>
        <v>70.933333333333337</v>
      </c>
      <c r="AT2733" s="118">
        <f t="shared" si="1501"/>
        <v>74.666666666666671</v>
      </c>
      <c r="AU2733" s="125">
        <f t="shared" si="1502"/>
        <v>5774.9333333333334</v>
      </c>
    </row>
    <row r="2734" spans="2:47">
      <c r="B2734" s="96">
        <v>45802</v>
      </c>
      <c r="C2734" s="82" t="s">
        <v>115</v>
      </c>
      <c r="D2734" s="82" t="s">
        <v>116</v>
      </c>
      <c r="E2734" s="82" t="s">
        <v>3729</v>
      </c>
      <c r="F2734" s="84" t="s">
        <v>2588</v>
      </c>
      <c r="G2734" s="84" t="s">
        <v>2588</v>
      </c>
      <c r="H2734" s="84" t="s">
        <v>89</v>
      </c>
      <c r="I2734" s="84"/>
      <c r="J2734" s="84"/>
      <c r="K2734" s="84"/>
      <c r="L2734" s="84" t="s">
        <v>109</v>
      </c>
      <c r="M2734" s="84" t="s">
        <v>168</v>
      </c>
      <c r="N2734" s="84">
        <v>3</v>
      </c>
      <c r="O2734" s="84" t="s">
        <v>92</v>
      </c>
      <c r="P2734" s="84">
        <v>3</v>
      </c>
      <c r="Q2734" s="84">
        <v>44</v>
      </c>
      <c r="R2734" s="84">
        <v>338</v>
      </c>
      <c r="S2734" s="84">
        <v>338</v>
      </c>
      <c r="T2734" s="84" t="s">
        <v>88</v>
      </c>
      <c r="U2734" s="84"/>
      <c r="V2734" s="84"/>
      <c r="W2734" s="84"/>
      <c r="X2734" s="84"/>
      <c r="Y2734" s="84"/>
      <c r="Z2734" s="84"/>
      <c r="AA2734" s="82">
        <f t="shared" si="1496"/>
        <v>224</v>
      </c>
      <c r="AB2734" s="82">
        <v>113</v>
      </c>
      <c r="AC2734" s="82" t="s">
        <v>88</v>
      </c>
      <c r="AD2734" s="82"/>
      <c r="AE2734" s="120">
        <v>2.3839999999999999</v>
      </c>
      <c r="AF2734" s="82"/>
      <c r="AG2734" s="82"/>
      <c r="AH2734" s="82"/>
      <c r="AI2734" s="82"/>
      <c r="AJ2734" s="82"/>
      <c r="AK2734" s="82"/>
      <c r="AL2734" s="82"/>
      <c r="AM2734" s="82"/>
      <c r="AN2734" s="82"/>
      <c r="AO2734" s="87"/>
      <c r="AP2734" s="93">
        <f t="shared" si="1497"/>
        <v>3.7333333333333334</v>
      </c>
      <c r="AQ2734" s="126" t="e">
        <f t="shared" si="1498"/>
        <v>#REF!</v>
      </c>
      <c r="AR2734" s="126" t="e">
        <f t="shared" si="1499"/>
        <v>#REF!</v>
      </c>
      <c r="AS2734" s="85">
        <f t="shared" si="1500"/>
        <v>74.666666666666671</v>
      </c>
      <c r="AT2734" s="85">
        <f t="shared" si="1501"/>
        <v>78.400000000000006</v>
      </c>
      <c r="AU2734" s="125">
        <f t="shared" si="1502"/>
        <v>5778.666666666667</v>
      </c>
    </row>
    <row r="2735" spans="2:47">
      <c r="B2735" s="96">
        <v>45802</v>
      </c>
      <c r="C2735" s="82" t="s">
        <v>115</v>
      </c>
      <c r="D2735" s="82" t="s">
        <v>116</v>
      </c>
      <c r="E2735" s="82" t="s">
        <v>3729</v>
      </c>
      <c r="F2735" s="84" t="s">
        <v>2589</v>
      </c>
      <c r="G2735" s="84" t="s">
        <v>2589</v>
      </c>
      <c r="H2735" s="84" t="s">
        <v>89</v>
      </c>
      <c r="I2735" s="84"/>
      <c r="J2735" s="84"/>
      <c r="K2735" s="84"/>
      <c r="L2735" s="84" t="s">
        <v>109</v>
      </c>
      <c r="M2735" s="84" t="s">
        <v>168</v>
      </c>
      <c r="N2735" s="84">
        <v>3</v>
      </c>
      <c r="O2735" s="84" t="s">
        <v>92</v>
      </c>
      <c r="P2735" s="84">
        <v>3</v>
      </c>
      <c r="Q2735" s="84">
        <v>44</v>
      </c>
      <c r="R2735" s="84">
        <v>338</v>
      </c>
      <c r="S2735" s="84">
        <v>338</v>
      </c>
      <c r="T2735" s="84" t="s">
        <v>88</v>
      </c>
      <c r="U2735" s="84"/>
      <c r="V2735" s="84"/>
      <c r="W2735" s="84"/>
      <c r="X2735" s="84"/>
      <c r="Y2735" s="84"/>
      <c r="Z2735" s="84"/>
      <c r="AA2735" s="82">
        <f t="shared" ref="AA2735:AA2787" si="1530">P2735*60+Q2735</f>
        <v>224</v>
      </c>
      <c r="AB2735" s="82">
        <v>112.8</v>
      </c>
      <c r="AC2735" s="82" t="s">
        <v>88</v>
      </c>
      <c r="AD2735" s="82"/>
      <c r="AE2735" s="120">
        <v>2.39</v>
      </c>
      <c r="AF2735" s="82"/>
      <c r="AG2735" s="82"/>
      <c r="AH2735" s="82"/>
      <c r="AI2735" s="82"/>
      <c r="AJ2735" s="82"/>
      <c r="AK2735" s="82"/>
      <c r="AL2735" s="82"/>
      <c r="AM2735" s="82"/>
      <c r="AN2735" s="82"/>
      <c r="AO2735" s="87"/>
      <c r="AP2735" s="93">
        <f t="shared" ref="AP2735:AP2787" si="1531">IF(O2735="A",AP2734+AA2735/60,AP2734)</f>
        <v>3.7333333333333334</v>
      </c>
      <c r="AQ2735" s="126" t="e">
        <f t="shared" ref="AQ2735:AQ2787" si="1532">IF(O2735="B",AQ2734+AA2735/60,AQ2734)</f>
        <v>#REF!</v>
      </c>
      <c r="AR2735" s="126" t="e">
        <f t="shared" ref="AR2735:AR2787" si="1533">IF(O2735="3A",AR2734+AA2735/60,AR2734)</f>
        <v>#REF!</v>
      </c>
      <c r="AS2735" s="85">
        <f t="shared" ref="AS2735:AS2787" si="1534">IF(O2735="3C",AS2734+AA2735/60,AS2734)</f>
        <v>78.400000000000006</v>
      </c>
      <c r="AT2735" s="85">
        <f t="shared" ref="AT2735:AT2787" si="1535">AT2734+(AA2735/60)</f>
        <v>82.13333333333334</v>
      </c>
      <c r="AU2735" s="125">
        <f t="shared" ref="AU2735:AU2787" si="1536">AU2734+(AA2735/60)</f>
        <v>5782.4000000000005</v>
      </c>
    </row>
    <row r="2736" spans="2:47">
      <c r="B2736" s="96">
        <v>45802</v>
      </c>
      <c r="C2736" s="82" t="s">
        <v>115</v>
      </c>
      <c r="D2736" s="82" t="s">
        <v>116</v>
      </c>
      <c r="E2736" s="82" t="s">
        <v>3729</v>
      </c>
      <c r="F2736" s="84" t="s">
        <v>188</v>
      </c>
      <c r="G2736" s="84" t="s">
        <v>188</v>
      </c>
      <c r="H2736" s="84" t="s">
        <v>89</v>
      </c>
      <c r="I2736" s="84"/>
      <c r="J2736" s="84"/>
      <c r="K2736" s="84"/>
      <c r="L2736" s="84" t="s">
        <v>109</v>
      </c>
      <c r="M2736" s="84" t="s">
        <v>168</v>
      </c>
      <c r="N2736" s="84">
        <v>3</v>
      </c>
      <c r="O2736" s="84" t="s">
        <v>92</v>
      </c>
      <c r="P2736" s="84">
        <v>3</v>
      </c>
      <c r="Q2736" s="84">
        <v>44</v>
      </c>
      <c r="R2736" s="84">
        <v>338</v>
      </c>
      <c r="S2736" s="84">
        <v>338</v>
      </c>
      <c r="T2736" s="84" t="s">
        <v>88</v>
      </c>
      <c r="U2736" s="84"/>
      <c r="V2736" s="84"/>
      <c r="W2736" s="84"/>
      <c r="X2736" s="84"/>
      <c r="Y2736" s="84"/>
      <c r="Z2736" s="84"/>
      <c r="AA2736" s="82">
        <f t="shared" si="1530"/>
        <v>224</v>
      </c>
      <c r="AB2736" s="82">
        <v>96.8</v>
      </c>
      <c r="AC2736" s="82" t="s">
        <v>88</v>
      </c>
      <c r="AD2736" s="82"/>
      <c r="AE2736" s="120">
        <v>2.3519999999999999</v>
      </c>
      <c r="AF2736" s="82"/>
      <c r="AG2736" s="82"/>
      <c r="AH2736" s="82"/>
      <c r="AI2736" s="82"/>
      <c r="AJ2736" s="82"/>
      <c r="AK2736" s="82"/>
      <c r="AL2736" s="82"/>
      <c r="AM2736" s="82"/>
      <c r="AN2736" s="82"/>
      <c r="AO2736" s="87"/>
      <c r="AP2736" s="93">
        <f t="shared" si="1531"/>
        <v>3.7333333333333334</v>
      </c>
      <c r="AQ2736" s="126" t="e">
        <f t="shared" si="1532"/>
        <v>#REF!</v>
      </c>
      <c r="AR2736" s="126" t="e">
        <f t="shared" si="1533"/>
        <v>#REF!</v>
      </c>
      <c r="AS2736" s="85">
        <f t="shared" si="1534"/>
        <v>82.13333333333334</v>
      </c>
      <c r="AT2736" s="85">
        <f t="shared" si="1535"/>
        <v>85.866666666666674</v>
      </c>
      <c r="AU2736" s="125">
        <f t="shared" si="1536"/>
        <v>5786.1333333333341</v>
      </c>
    </row>
    <row r="2737" spans="2:47">
      <c r="B2737" s="96">
        <v>45802</v>
      </c>
      <c r="C2737" s="82" t="s">
        <v>115</v>
      </c>
      <c r="D2737" s="82" t="s">
        <v>116</v>
      </c>
      <c r="E2737" s="82" t="s">
        <v>3729</v>
      </c>
      <c r="F2737" s="84" t="s">
        <v>2590</v>
      </c>
      <c r="G2737" s="84" t="s">
        <v>2590</v>
      </c>
      <c r="H2737" s="84" t="s">
        <v>89</v>
      </c>
      <c r="I2737" s="84"/>
      <c r="J2737" s="84"/>
      <c r="K2737" s="84"/>
      <c r="L2737" s="84" t="s">
        <v>109</v>
      </c>
      <c r="M2737" s="84" t="s">
        <v>168</v>
      </c>
      <c r="N2737" s="84">
        <v>3</v>
      </c>
      <c r="O2737" s="84" t="s">
        <v>92</v>
      </c>
      <c r="P2737" s="84">
        <v>3</v>
      </c>
      <c r="Q2737" s="84">
        <v>44</v>
      </c>
      <c r="R2737" s="84">
        <v>338</v>
      </c>
      <c r="S2737" s="84">
        <v>338</v>
      </c>
      <c r="T2737" s="84" t="s">
        <v>88</v>
      </c>
      <c r="U2737" s="84"/>
      <c r="V2737" s="84"/>
      <c r="W2737" s="84"/>
      <c r="X2737" s="84"/>
      <c r="Y2737" s="84"/>
      <c r="Z2737" s="84"/>
      <c r="AA2737" s="82">
        <f t="shared" si="1530"/>
        <v>224</v>
      </c>
      <c r="AB2737" s="82">
        <v>96.2</v>
      </c>
      <c r="AC2737" s="82" t="s">
        <v>88</v>
      </c>
      <c r="AD2737" s="82"/>
      <c r="AE2737" s="120">
        <v>2.3479999999999999</v>
      </c>
      <c r="AF2737" s="82"/>
      <c r="AG2737" s="82"/>
      <c r="AH2737" s="82"/>
      <c r="AI2737" s="82"/>
      <c r="AJ2737" s="82"/>
      <c r="AK2737" s="82"/>
      <c r="AL2737" s="82"/>
      <c r="AM2737" s="82"/>
      <c r="AN2737" s="82"/>
      <c r="AO2737" s="87"/>
      <c r="AP2737" s="93">
        <f t="shared" si="1531"/>
        <v>3.7333333333333334</v>
      </c>
      <c r="AQ2737" s="126" t="e">
        <f t="shared" si="1532"/>
        <v>#REF!</v>
      </c>
      <c r="AR2737" s="126" t="e">
        <f t="shared" si="1533"/>
        <v>#REF!</v>
      </c>
      <c r="AS2737" s="85">
        <f t="shared" si="1534"/>
        <v>85.866666666666674</v>
      </c>
      <c r="AT2737" s="85">
        <f t="shared" si="1535"/>
        <v>89.600000000000009</v>
      </c>
      <c r="AU2737" s="125">
        <f t="shared" si="1536"/>
        <v>5789.8666666666677</v>
      </c>
    </row>
    <row r="2738" spans="2:47">
      <c r="B2738" s="96">
        <v>45802</v>
      </c>
      <c r="C2738" s="82" t="s">
        <v>115</v>
      </c>
      <c r="D2738" s="82" t="s">
        <v>116</v>
      </c>
      <c r="E2738" s="82" t="s">
        <v>3729</v>
      </c>
      <c r="F2738" s="84" t="s">
        <v>2591</v>
      </c>
      <c r="G2738" s="84" t="s">
        <v>2591</v>
      </c>
      <c r="H2738" s="84" t="s">
        <v>89</v>
      </c>
      <c r="I2738" s="84"/>
      <c r="J2738" s="84"/>
      <c r="K2738" s="84"/>
      <c r="L2738" s="84" t="s">
        <v>109</v>
      </c>
      <c r="M2738" s="84" t="s">
        <v>168</v>
      </c>
      <c r="N2738" s="84">
        <v>3</v>
      </c>
      <c r="O2738" s="84" t="s">
        <v>92</v>
      </c>
      <c r="P2738" s="84">
        <v>3</v>
      </c>
      <c r="Q2738" s="84">
        <v>44</v>
      </c>
      <c r="R2738" s="84">
        <v>338</v>
      </c>
      <c r="S2738" s="84">
        <v>338</v>
      </c>
      <c r="T2738" s="84" t="s">
        <v>88</v>
      </c>
      <c r="U2738" s="84"/>
      <c r="V2738" s="84"/>
      <c r="W2738" s="84"/>
      <c r="X2738" s="84"/>
      <c r="Y2738" s="84"/>
      <c r="Z2738" s="84"/>
      <c r="AA2738" s="82">
        <f t="shared" si="1530"/>
        <v>224</v>
      </c>
      <c r="AB2738" s="82">
        <v>96.5</v>
      </c>
      <c r="AC2738" s="82" t="s">
        <v>88</v>
      </c>
      <c r="AD2738" s="82"/>
      <c r="AE2738" s="120">
        <v>2.3490000000000002</v>
      </c>
      <c r="AF2738" s="82"/>
      <c r="AG2738" s="82"/>
      <c r="AH2738" s="82"/>
      <c r="AI2738" s="82"/>
      <c r="AJ2738" s="82"/>
      <c r="AK2738" s="82"/>
      <c r="AL2738" s="82"/>
      <c r="AM2738" s="82"/>
      <c r="AN2738" s="82"/>
      <c r="AO2738" s="87"/>
      <c r="AP2738" s="93">
        <f t="shared" si="1531"/>
        <v>3.7333333333333334</v>
      </c>
      <c r="AQ2738" s="126" t="e">
        <f t="shared" si="1532"/>
        <v>#REF!</v>
      </c>
      <c r="AR2738" s="126" t="e">
        <f t="shared" si="1533"/>
        <v>#REF!</v>
      </c>
      <c r="AS2738" s="85">
        <f t="shared" si="1534"/>
        <v>89.600000000000009</v>
      </c>
      <c r="AT2738" s="85">
        <f t="shared" si="1535"/>
        <v>93.333333333333343</v>
      </c>
      <c r="AU2738" s="125">
        <f t="shared" si="1536"/>
        <v>5793.6000000000013</v>
      </c>
    </row>
    <row r="2739" spans="2:47">
      <c r="B2739" s="96">
        <v>45802</v>
      </c>
      <c r="C2739" s="82" t="s">
        <v>115</v>
      </c>
      <c r="D2739" s="82" t="s">
        <v>116</v>
      </c>
      <c r="E2739" s="82" t="s">
        <v>3729</v>
      </c>
      <c r="F2739" s="84" t="s">
        <v>270</v>
      </c>
      <c r="G2739" s="84" t="s">
        <v>270</v>
      </c>
      <c r="H2739" s="84" t="s">
        <v>89</v>
      </c>
      <c r="I2739" s="84"/>
      <c r="J2739" s="84"/>
      <c r="K2739" s="84"/>
      <c r="L2739" s="84" t="s">
        <v>109</v>
      </c>
      <c r="M2739" s="84" t="s">
        <v>168</v>
      </c>
      <c r="N2739" s="84">
        <v>3</v>
      </c>
      <c r="O2739" s="84" t="s">
        <v>92</v>
      </c>
      <c r="P2739" s="84">
        <v>3</v>
      </c>
      <c r="Q2739" s="84">
        <v>44</v>
      </c>
      <c r="R2739" s="84">
        <v>338</v>
      </c>
      <c r="S2739" s="84">
        <v>338</v>
      </c>
      <c r="T2739" s="84" t="s">
        <v>88</v>
      </c>
      <c r="U2739" s="84"/>
      <c r="V2739" s="84"/>
      <c r="W2739" s="84"/>
      <c r="X2739" s="84"/>
      <c r="Y2739" s="84"/>
      <c r="Z2739" s="84"/>
      <c r="AA2739" s="82">
        <f t="shared" si="1530"/>
        <v>224</v>
      </c>
      <c r="AB2739" s="82">
        <v>111.9</v>
      </c>
      <c r="AC2739" s="82" t="s">
        <v>88</v>
      </c>
      <c r="AD2739" s="82"/>
      <c r="AE2739" s="120">
        <v>2.4049999999999998</v>
      </c>
      <c r="AF2739" s="82"/>
      <c r="AG2739" s="82"/>
      <c r="AH2739" s="82"/>
      <c r="AI2739" s="82"/>
      <c r="AJ2739" s="82"/>
      <c r="AK2739" s="82"/>
      <c r="AL2739" s="82"/>
      <c r="AM2739" s="82"/>
      <c r="AN2739" s="82"/>
      <c r="AO2739" s="87"/>
      <c r="AP2739" s="93">
        <f t="shared" si="1531"/>
        <v>3.7333333333333334</v>
      </c>
      <c r="AQ2739" s="126" t="e">
        <f t="shared" si="1532"/>
        <v>#REF!</v>
      </c>
      <c r="AR2739" s="126" t="e">
        <f t="shared" si="1533"/>
        <v>#REF!</v>
      </c>
      <c r="AS2739" s="85">
        <f t="shared" si="1534"/>
        <v>93.333333333333343</v>
      </c>
      <c r="AT2739" s="85">
        <f t="shared" si="1535"/>
        <v>97.066666666666677</v>
      </c>
      <c r="AU2739" s="125">
        <f t="shared" si="1536"/>
        <v>5797.3333333333348</v>
      </c>
    </row>
    <row r="2740" spans="2:47">
      <c r="B2740" s="96">
        <v>45803</v>
      </c>
      <c r="C2740" s="82" t="s">
        <v>1292</v>
      </c>
      <c r="D2740" s="82" t="s">
        <v>134</v>
      </c>
      <c r="E2740" s="82" t="s">
        <v>3729</v>
      </c>
      <c r="F2740" s="84" t="s">
        <v>2592</v>
      </c>
      <c r="G2740" s="84" t="s">
        <v>2592</v>
      </c>
      <c r="H2740" s="84" t="s">
        <v>89</v>
      </c>
      <c r="I2740" s="84"/>
      <c r="J2740" s="84"/>
      <c r="K2740" s="84"/>
      <c r="L2740" s="84" t="s">
        <v>109</v>
      </c>
      <c r="M2740" s="84" t="s">
        <v>168</v>
      </c>
      <c r="N2740" s="84">
        <v>3</v>
      </c>
      <c r="O2740" s="84" t="s">
        <v>92</v>
      </c>
      <c r="P2740" s="84">
        <v>3</v>
      </c>
      <c r="Q2740" s="84">
        <v>44</v>
      </c>
      <c r="R2740" s="84">
        <v>338</v>
      </c>
      <c r="S2740" s="84">
        <v>338</v>
      </c>
      <c r="T2740" s="84" t="s">
        <v>88</v>
      </c>
      <c r="U2740" s="84"/>
      <c r="V2740" s="84"/>
      <c r="W2740" s="84"/>
      <c r="X2740" s="84"/>
      <c r="Y2740" s="84"/>
      <c r="Z2740" s="84"/>
      <c r="AA2740" s="82">
        <f t="shared" si="1530"/>
        <v>224</v>
      </c>
      <c r="AB2740" s="82">
        <v>110.9</v>
      </c>
      <c r="AC2740" s="82" t="s">
        <v>88</v>
      </c>
      <c r="AD2740" s="82"/>
      <c r="AE2740" s="120">
        <v>2.3780000000000001</v>
      </c>
      <c r="AF2740" s="82"/>
      <c r="AG2740" s="82"/>
      <c r="AH2740" s="82"/>
      <c r="AI2740" s="82"/>
      <c r="AJ2740" s="82"/>
      <c r="AK2740" s="82"/>
      <c r="AL2740" s="82"/>
      <c r="AM2740" s="82"/>
      <c r="AN2740" s="82"/>
      <c r="AO2740" s="87"/>
      <c r="AP2740" s="93">
        <f t="shared" si="1531"/>
        <v>3.7333333333333334</v>
      </c>
      <c r="AQ2740" s="126" t="e">
        <f t="shared" si="1532"/>
        <v>#REF!</v>
      </c>
      <c r="AR2740" s="126" t="e">
        <f t="shared" si="1533"/>
        <v>#REF!</v>
      </c>
      <c r="AS2740" s="85">
        <f t="shared" si="1534"/>
        <v>97.066666666666677</v>
      </c>
      <c r="AT2740" s="85">
        <f t="shared" si="1535"/>
        <v>100.80000000000001</v>
      </c>
      <c r="AU2740" s="125">
        <f t="shared" si="1536"/>
        <v>5801.0666666666684</v>
      </c>
    </row>
    <row r="2741" spans="2:47">
      <c r="B2741" s="96">
        <v>45803</v>
      </c>
      <c r="C2741" s="82" t="s">
        <v>1292</v>
      </c>
      <c r="D2741" s="82" t="s">
        <v>134</v>
      </c>
      <c r="E2741" s="82" t="s">
        <v>3729</v>
      </c>
      <c r="F2741" s="84" t="s">
        <v>2593</v>
      </c>
      <c r="G2741" s="84" t="s">
        <v>2593</v>
      </c>
      <c r="H2741" s="84" t="s">
        <v>89</v>
      </c>
      <c r="I2741" s="84"/>
      <c r="J2741" s="84"/>
      <c r="K2741" s="84"/>
      <c r="L2741" s="84" t="s">
        <v>109</v>
      </c>
      <c r="M2741" s="84" t="s">
        <v>168</v>
      </c>
      <c r="N2741" s="84">
        <v>3</v>
      </c>
      <c r="O2741" s="84" t="s">
        <v>92</v>
      </c>
      <c r="P2741" s="84">
        <v>3</v>
      </c>
      <c r="Q2741" s="84">
        <v>44</v>
      </c>
      <c r="R2741" s="84">
        <v>338</v>
      </c>
      <c r="S2741" s="84">
        <v>338</v>
      </c>
      <c r="T2741" s="84" t="s">
        <v>88</v>
      </c>
      <c r="U2741" s="84"/>
      <c r="V2741" s="84"/>
      <c r="W2741" s="84"/>
      <c r="X2741" s="84"/>
      <c r="Y2741" s="84"/>
      <c r="Z2741" s="84"/>
      <c r="AA2741" s="82">
        <f t="shared" si="1530"/>
        <v>224</v>
      </c>
      <c r="AB2741" s="82">
        <v>112.5</v>
      </c>
      <c r="AC2741" s="82" t="s">
        <v>88</v>
      </c>
      <c r="AD2741" s="82"/>
      <c r="AE2741" s="120">
        <v>2.38</v>
      </c>
      <c r="AF2741" s="82"/>
      <c r="AG2741" s="82"/>
      <c r="AH2741" s="82"/>
      <c r="AI2741" s="82"/>
      <c r="AJ2741" s="82"/>
      <c r="AK2741" s="82"/>
      <c r="AL2741" s="82"/>
      <c r="AM2741" s="82"/>
      <c r="AN2741" s="82"/>
      <c r="AO2741" s="87"/>
      <c r="AP2741" s="93">
        <f t="shared" si="1531"/>
        <v>3.7333333333333334</v>
      </c>
      <c r="AQ2741" s="126" t="e">
        <f t="shared" si="1532"/>
        <v>#REF!</v>
      </c>
      <c r="AR2741" s="126" t="e">
        <f t="shared" si="1533"/>
        <v>#REF!</v>
      </c>
      <c r="AS2741" s="85">
        <f t="shared" si="1534"/>
        <v>100.80000000000001</v>
      </c>
      <c r="AT2741" s="85">
        <f t="shared" si="1535"/>
        <v>104.53333333333335</v>
      </c>
      <c r="AU2741" s="125">
        <f t="shared" si="1536"/>
        <v>5804.800000000002</v>
      </c>
    </row>
    <row r="2742" spans="2:47">
      <c r="B2742" s="96">
        <v>45803</v>
      </c>
      <c r="C2742" s="82" t="s">
        <v>1292</v>
      </c>
      <c r="D2742" s="82" t="s">
        <v>134</v>
      </c>
      <c r="E2742" s="82" t="s">
        <v>3729</v>
      </c>
      <c r="F2742" s="84" t="s">
        <v>2594</v>
      </c>
      <c r="G2742" s="84" t="s">
        <v>2594</v>
      </c>
      <c r="H2742" s="84" t="s">
        <v>89</v>
      </c>
      <c r="I2742" s="84"/>
      <c r="J2742" s="84"/>
      <c r="K2742" s="84"/>
      <c r="L2742" s="84" t="s">
        <v>109</v>
      </c>
      <c r="M2742" s="84" t="s">
        <v>168</v>
      </c>
      <c r="N2742" s="84">
        <v>3</v>
      </c>
      <c r="O2742" s="84" t="s">
        <v>92</v>
      </c>
      <c r="P2742" s="84">
        <v>3</v>
      </c>
      <c r="Q2742" s="84">
        <v>44</v>
      </c>
      <c r="R2742" s="84">
        <v>338</v>
      </c>
      <c r="S2742" s="84">
        <v>338</v>
      </c>
      <c r="T2742" s="84" t="s">
        <v>88</v>
      </c>
      <c r="U2742" s="84"/>
      <c r="V2742" s="84"/>
      <c r="W2742" s="84"/>
      <c r="X2742" s="84"/>
      <c r="Y2742" s="84"/>
      <c r="Z2742" s="84"/>
      <c r="AA2742" s="82">
        <f t="shared" si="1530"/>
        <v>224</v>
      </c>
      <c r="AB2742" s="82">
        <v>112.3</v>
      </c>
      <c r="AC2742" s="82" t="s">
        <v>88</v>
      </c>
      <c r="AD2742" s="82"/>
      <c r="AE2742" s="120">
        <v>2.3809999999999998</v>
      </c>
      <c r="AF2742" s="82"/>
      <c r="AG2742" s="82"/>
      <c r="AH2742" s="82"/>
      <c r="AI2742" s="82"/>
      <c r="AJ2742" s="82"/>
      <c r="AK2742" s="82"/>
      <c r="AL2742" s="82"/>
      <c r="AM2742" s="82"/>
      <c r="AN2742" s="82"/>
      <c r="AO2742" s="87"/>
      <c r="AP2742" s="93">
        <f t="shared" si="1531"/>
        <v>3.7333333333333334</v>
      </c>
      <c r="AQ2742" s="126" t="e">
        <f t="shared" si="1532"/>
        <v>#REF!</v>
      </c>
      <c r="AR2742" s="126" t="e">
        <f t="shared" si="1533"/>
        <v>#REF!</v>
      </c>
      <c r="AS2742" s="85">
        <f t="shared" si="1534"/>
        <v>104.53333333333335</v>
      </c>
      <c r="AT2742" s="85">
        <f t="shared" si="1535"/>
        <v>108.26666666666668</v>
      </c>
      <c r="AU2742" s="125">
        <f t="shared" si="1536"/>
        <v>5808.5333333333356</v>
      </c>
    </row>
    <row r="2743" spans="2:47">
      <c r="B2743" s="96">
        <v>45803</v>
      </c>
      <c r="C2743" s="82" t="s">
        <v>1292</v>
      </c>
      <c r="D2743" s="82" t="s">
        <v>134</v>
      </c>
      <c r="E2743" s="82" t="s">
        <v>3729</v>
      </c>
      <c r="F2743" s="84" t="s">
        <v>2595</v>
      </c>
      <c r="G2743" s="84" t="s">
        <v>2595</v>
      </c>
      <c r="H2743" s="84" t="s">
        <v>89</v>
      </c>
      <c r="I2743" s="84"/>
      <c r="J2743" s="84"/>
      <c r="K2743" s="84"/>
      <c r="L2743" s="84" t="s">
        <v>109</v>
      </c>
      <c r="M2743" s="84" t="s">
        <v>168</v>
      </c>
      <c r="N2743" s="84">
        <v>3</v>
      </c>
      <c r="O2743" s="84" t="s">
        <v>92</v>
      </c>
      <c r="P2743" s="84">
        <v>3</v>
      </c>
      <c r="Q2743" s="84">
        <v>44</v>
      </c>
      <c r="R2743" s="84">
        <v>338</v>
      </c>
      <c r="S2743" s="84">
        <v>338</v>
      </c>
      <c r="T2743" s="84" t="s">
        <v>88</v>
      </c>
      <c r="U2743" s="84"/>
      <c r="V2743" s="84"/>
      <c r="W2743" s="84"/>
      <c r="X2743" s="84"/>
      <c r="Y2743" s="84"/>
      <c r="Z2743" s="84"/>
      <c r="AA2743" s="82">
        <f t="shared" si="1530"/>
        <v>224</v>
      </c>
      <c r="AB2743" s="82">
        <v>111.9</v>
      </c>
      <c r="AC2743" s="82" t="s">
        <v>88</v>
      </c>
      <c r="AD2743" s="82"/>
      <c r="AE2743" s="120">
        <v>2.3769999999999998</v>
      </c>
      <c r="AF2743" s="82"/>
      <c r="AG2743" s="82"/>
      <c r="AH2743" s="82"/>
      <c r="AI2743" s="82"/>
      <c r="AJ2743" s="82"/>
      <c r="AK2743" s="82"/>
      <c r="AL2743" s="82"/>
      <c r="AM2743" s="82"/>
      <c r="AN2743" s="82"/>
      <c r="AO2743" s="87"/>
      <c r="AP2743" s="93">
        <f t="shared" si="1531"/>
        <v>3.7333333333333334</v>
      </c>
      <c r="AQ2743" s="126" t="e">
        <f t="shared" si="1532"/>
        <v>#REF!</v>
      </c>
      <c r="AR2743" s="126" t="e">
        <f t="shared" si="1533"/>
        <v>#REF!</v>
      </c>
      <c r="AS2743" s="85">
        <f t="shared" si="1534"/>
        <v>108.26666666666668</v>
      </c>
      <c r="AT2743" s="85">
        <f t="shared" si="1535"/>
        <v>112.00000000000001</v>
      </c>
      <c r="AU2743" s="125">
        <f t="shared" si="1536"/>
        <v>5812.2666666666692</v>
      </c>
    </row>
    <row r="2744" spans="2:47">
      <c r="B2744" s="96">
        <v>45803</v>
      </c>
      <c r="C2744" s="82" t="s">
        <v>1292</v>
      </c>
      <c r="D2744" s="82" t="s">
        <v>116</v>
      </c>
      <c r="E2744" s="82" t="s">
        <v>3729</v>
      </c>
      <c r="F2744" s="84" t="s">
        <v>2596</v>
      </c>
      <c r="G2744" s="84" t="s">
        <v>2596</v>
      </c>
      <c r="H2744" s="84" t="s">
        <v>89</v>
      </c>
      <c r="I2744" s="84"/>
      <c r="J2744" s="84"/>
      <c r="K2744" s="84"/>
      <c r="L2744" s="84" t="s">
        <v>109</v>
      </c>
      <c r="M2744" s="84" t="s">
        <v>168</v>
      </c>
      <c r="N2744" s="84">
        <v>3</v>
      </c>
      <c r="O2744" s="84" t="s">
        <v>92</v>
      </c>
      <c r="P2744" s="84">
        <v>3</v>
      </c>
      <c r="Q2744" s="84">
        <v>44</v>
      </c>
      <c r="R2744" s="84">
        <v>338</v>
      </c>
      <c r="S2744" s="84">
        <v>338</v>
      </c>
      <c r="T2744" s="84" t="s">
        <v>88</v>
      </c>
      <c r="U2744" s="84"/>
      <c r="V2744" s="84"/>
      <c r="W2744" s="84"/>
      <c r="X2744" s="84"/>
      <c r="Y2744" s="84"/>
      <c r="Z2744" s="84"/>
      <c r="AA2744" s="82">
        <f t="shared" si="1530"/>
        <v>224</v>
      </c>
      <c r="AB2744" s="82">
        <v>98.8</v>
      </c>
      <c r="AC2744" s="82" t="s">
        <v>88</v>
      </c>
      <c r="AD2744" s="82"/>
      <c r="AE2744" s="120">
        <v>2.3420000000000001</v>
      </c>
      <c r="AF2744" s="82"/>
      <c r="AG2744" s="82"/>
      <c r="AH2744" s="82"/>
      <c r="AI2744" s="82"/>
      <c r="AJ2744" s="82"/>
      <c r="AK2744" s="82"/>
      <c r="AL2744" s="82"/>
      <c r="AM2744" s="82"/>
      <c r="AN2744" s="82"/>
      <c r="AO2744" s="87"/>
      <c r="AP2744" s="93">
        <f t="shared" si="1531"/>
        <v>3.7333333333333334</v>
      </c>
      <c r="AQ2744" s="126" t="e">
        <f t="shared" si="1532"/>
        <v>#REF!</v>
      </c>
      <c r="AR2744" s="126" t="e">
        <f t="shared" si="1533"/>
        <v>#REF!</v>
      </c>
      <c r="AS2744" s="85">
        <f t="shared" si="1534"/>
        <v>112.00000000000001</v>
      </c>
      <c r="AT2744" s="85">
        <f t="shared" si="1535"/>
        <v>115.73333333333335</v>
      </c>
      <c r="AU2744" s="125">
        <f t="shared" si="1536"/>
        <v>5816.0000000000027</v>
      </c>
    </row>
    <row r="2745" spans="2:47">
      <c r="B2745" s="96">
        <v>45803</v>
      </c>
      <c r="C2745" s="82" t="s">
        <v>1292</v>
      </c>
      <c r="D2745" s="82" t="s">
        <v>116</v>
      </c>
      <c r="E2745" s="82" t="s">
        <v>3729</v>
      </c>
      <c r="F2745" s="84" t="s">
        <v>2597</v>
      </c>
      <c r="G2745" s="84" t="s">
        <v>2597</v>
      </c>
      <c r="H2745" s="84" t="s">
        <v>89</v>
      </c>
      <c r="I2745" s="84"/>
      <c r="J2745" s="84"/>
      <c r="K2745" s="84"/>
      <c r="L2745" s="84" t="s">
        <v>109</v>
      </c>
      <c r="M2745" s="84" t="s">
        <v>168</v>
      </c>
      <c r="N2745" s="84">
        <v>3</v>
      </c>
      <c r="O2745" s="84" t="s">
        <v>92</v>
      </c>
      <c r="P2745" s="84">
        <v>3</v>
      </c>
      <c r="Q2745" s="84">
        <v>44</v>
      </c>
      <c r="R2745" s="84">
        <v>338</v>
      </c>
      <c r="S2745" s="84">
        <v>338</v>
      </c>
      <c r="T2745" s="84" t="s">
        <v>88</v>
      </c>
      <c r="U2745" s="84"/>
      <c r="V2745" s="84"/>
      <c r="W2745" s="84"/>
      <c r="X2745" s="84"/>
      <c r="Y2745" s="84"/>
      <c r="Z2745" s="84"/>
      <c r="AA2745" s="82">
        <f t="shared" si="1530"/>
        <v>224</v>
      </c>
      <c r="AB2745" s="82">
        <v>107.7</v>
      </c>
      <c r="AC2745" s="82" t="s">
        <v>88</v>
      </c>
      <c r="AD2745" s="82"/>
      <c r="AE2745" s="120">
        <v>2.3479999999999999</v>
      </c>
      <c r="AF2745" s="82"/>
      <c r="AG2745" s="82"/>
      <c r="AH2745" s="82"/>
      <c r="AI2745" s="82"/>
      <c r="AJ2745" s="82"/>
      <c r="AK2745" s="82"/>
      <c r="AL2745" s="82"/>
      <c r="AM2745" s="82"/>
      <c r="AN2745" s="82"/>
      <c r="AO2745" s="87"/>
      <c r="AP2745" s="93">
        <f t="shared" si="1531"/>
        <v>3.7333333333333334</v>
      </c>
      <c r="AQ2745" s="126" t="e">
        <f t="shared" si="1532"/>
        <v>#REF!</v>
      </c>
      <c r="AR2745" s="126" t="e">
        <f t="shared" si="1533"/>
        <v>#REF!</v>
      </c>
      <c r="AS2745" s="85">
        <f t="shared" si="1534"/>
        <v>115.73333333333335</v>
      </c>
      <c r="AT2745" s="85">
        <f t="shared" si="1535"/>
        <v>119.46666666666668</v>
      </c>
      <c r="AU2745" s="125">
        <f t="shared" si="1536"/>
        <v>5819.7333333333363</v>
      </c>
    </row>
    <row r="2746" spans="2:47">
      <c r="B2746" s="96">
        <v>45803</v>
      </c>
      <c r="C2746" s="82" t="s">
        <v>1292</v>
      </c>
      <c r="D2746" s="82" t="s">
        <v>116</v>
      </c>
      <c r="E2746" s="82" t="s">
        <v>3729</v>
      </c>
      <c r="F2746" s="84" t="s">
        <v>2598</v>
      </c>
      <c r="G2746" s="84" t="s">
        <v>2598</v>
      </c>
      <c r="H2746" s="84" t="s">
        <v>89</v>
      </c>
      <c r="I2746" s="84"/>
      <c r="J2746" s="84"/>
      <c r="K2746" s="84"/>
      <c r="L2746" s="84" t="s">
        <v>109</v>
      </c>
      <c r="M2746" s="84" t="s">
        <v>168</v>
      </c>
      <c r="N2746" s="84">
        <v>3</v>
      </c>
      <c r="O2746" s="84" t="s">
        <v>92</v>
      </c>
      <c r="P2746" s="84">
        <v>3</v>
      </c>
      <c r="Q2746" s="84">
        <v>44</v>
      </c>
      <c r="R2746" s="84">
        <v>338</v>
      </c>
      <c r="S2746" s="84">
        <v>338</v>
      </c>
      <c r="T2746" s="84" t="s">
        <v>88</v>
      </c>
      <c r="U2746" s="84"/>
      <c r="V2746" s="84"/>
      <c r="W2746" s="84"/>
      <c r="X2746" s="84"/>
      <c r="Y2746" s="84"/>
      <c r="Z2746" s="84"/>
      <c r="AA2746" s="82">
        <f t="shared" si="1530"/>
        <v>224</v>
      </c>
      <c r="AB2746" s="82">
        <v>112.6</v>
      </c>
      <c r="AC2746" s="82" t="s">
        <v>88</v>
      </c>
      <c r="AD2746" s="82"/>
      <c r="AE2746" s="120">
        <v>2.3570000000000002</v>
      </c>
      <c r="AF2746" s="82"/>
      <c r="AG2746" s="82"/>
      <c r="AH2746" s="82"/>
      <c r="AI2746" s="82"/>
      <c r="AJ2746" s="82"/>
      <c r="AK2746" s="82"/>
      <c r="AL2746" s="82"/>
      <c r="AM2746" s="82"/>
      <c r="AN2746" s="82"/>
      <c r="AO2746" s="87"/>
      <c r="AP2746" s="93">
        <f t="shared" si="1531"/>
        <v>3.7333333333333334</v>
      </c>
      <c r="AQ2746" s="126" t="e">
        <f t="shared" si="1532"/>
        <v>#REF!</v>
      </c>
      <c r="AR2746" s="126" t="e">
        <f t="shared" si="1533"/>
        <v>#REF!</v>
      </c>
      <c r="AS2746" s="85">
        <f t="shared" si="1534"/>
        <v>119.46666666666668</v>
      </c>
      <c r="AT2746" s="85">
        <f t="shared" si="1535"/>
        <v>123.20000000000002</v>
      </c>
      <c r="AU2746" s="125">
        <f t="shared" si="1536"/>
        <v>5823.4666666666699</v>
      </c>
    </row>
    <row r="2747" spans="2:47">
      <c r="B2747" s="96">
        <v>45803</v>
      </c>
      <c r="C2747" s="82" t="s">
        <v>1292</v>
      </c>
      <c r="D2747" s="82" t="s">
        <v>116</v>
      </c>
      <c r="E2747" s="82" t="s">
        <v>3729</v>
      </c>
      <c r="F2747" s="84" t="s">
        <v>2599</v>
      </c>
      <c r="G2747" s="84" t="s">
        <v>2599</v>
      </c>
      <c r="H2747" s="84" t="s">
        <v>89</v>
      </c>
      <c r="I2747" s="84"/>
      <c r="J2747" s="84"/>
      <c r="K2747" s="84"/>
      <c r="L2747" s="84" t="s">
        <v>109</v>
      </c>
      <c r="M2747" s="84" t="s">
        <v>168</v>
      </c>
      <c r="N2747" s="84">
        <v>3</v>
      </c>
      <c r="O2747" s="84" t="s">
        <v>92</v>
      </c>
      <c r="P2747" s="84">
        <v>3</v>
      </c>
      <c r="Q2747" s="84">
        <v>44</v>
      </c>
      <c r="R2747" s="84">
        <v>338</v>
      </c>
      <c r="S2747" s="84">
        <v>338</v>
      </c>
      <c r="T2747" s="84" t="s">
        <v>88</v>
      </c>
      <c r="U2747" s="84"/>
      <c r="V2747" s="84"/>
      <c r="W2747" s="84"/>
      <c r="X2747" s="84"/>
      <c r="Y2747" s="84"/>
      <c r="Z2747" s="84"/>
      <c r="AA2747" s="82">
        <f t="shared" si="1530"/>
        <v>224</v>
      </c>
      <c r="AB2747" s="82">
        <v>111.8</v>
      </c>
      <c r="AC2747" s="82" t="s">
        <v>88</v>
      </c>
      <c r="AD2747" s="82"/>
      <c r="AE2747" s="120">
        <v>2.3780000000000001</v>
      </c>
      <c r="AF2747" s="82"/>
      <c r="AG2747" s="82"/>
      <c r="AH2747" s="82"/>
      <c r="AI2747" s="82"/>
      <c r="AJ2747" s="82"/>
      <c r="AK2747" s="82"/>
      <c r="AL2747" s="82"/>
      <c r="AM2747" s="82"/>
      <c r="AN2747" s="82"/>
      <c r="AO2747" s="87"/>
      <c r="AP2747" s="93">
        <f t="shared" si="1531"/>
        <v>3.7333333333333334</v>
      </c>
      <c r="AQ2747" s="126" t="e">
        <f t="shared" si="1532"/>
        <v>#REF!</v>
      </c>
      <c r="AR2747" s="126" t="e">
        <f t="shared" si="1533"/>
        <v>#REF!</v>
      </c>
      <c r="AS2747" s="85">
        <f t="shared" si="1534"/>
        <v>123.20000000000002</v>
      </c>
      <c r="AT2747" s="85">
        <f t="shared" si="1535"/>
        <v>126.93333333333335</v>
      </c>
      <c r="AU2747" s="125">
        <f t="shared" si="1536"/>
        <v>5827.2000000000035</v>
      </c>
    </row>
    <row r="2748" spans="2:47">
      <c r="B2748" s="96">
        <v>45803</v>
      </c>
      <c r="C2748" s="82" t="s">
        <v>1292</v>
      </c>
      <c r="D2748" s="82" t="s">
        <v>134</v>
      </c>
      <c r="E2748" s="82" t="s">
        <v>3729</v>
      </c>
      <c r="F2748" s="84" t="s">
        <v>2602</v>
      </c>
      <c r="G2748" s="84" t="s">
        <v>2602</v>
      </c>
      <c r="H2748" s="84" t="s">
        <v>89</v>
      </c>
      <c r="I2748" s="84"/>
      <c r="J2748" s="84"/>
      <c r="K2748" s="84"/>
      <c r="L2748" s="84" t="s">
        <v>109</v>
      </c>
      <c r="M2748" s="84" t="s">
        <v>168</v>
      </c>
      <c r="N2748" s="84">
        <v>3</v>
      </c>
      <c r="O2748" s="84" t="s">
        <v>92</v>
      </c>
      <c r="P2748" s="84">
        <v>3</v>
      </c>
      <c r="Q2748" s="84">
        <v>44</v>
      </c>
      <c r="R2748" s="84">
        <v>338</v>
      </c>
      <c r="S2748" s="84">
        <v>338</v>
      </c>
      <c r="T2748" s="84" t="s">
        <v>88</v>
      </c>
      <c r="U2748" s="84"/>
      <c r="V2748" s="84"/>
      <c r="W2748" s="84"/>
      <c r="X2748" s="84"/>
      <c r="Y2748" s="84"/>
      <c r="Z2748" s="84"/>
      <c r="AA2748" s="82">
        <f t="shared" si="1530"/>
        <v>224</v>
      </c>
      <c r="AB2748" s="82">
        <v>96.8</v>
      </c>
      <c r="AC2748" s="82" t="s">
        <v>88</v>
      </c>
      <c r="AD2748" s="82"/>
      <c r="AE2748" s="120">
        <v>2.3420000000000001</v>
      </c>
      <c r="AF2748" s="82"/>
      <c r="AG2748" s="82"/>
      <c r="AH2748" s="82"/>
      <c r="AI2748" s="82"/>
      <c r="AJ2748" s="82"/>
      <c r="AK2748" s="82"/>
      <c r="AL2748" s="82"/>
      <c r="AM2748" s="82"/>
      <c r="AN2748" s="82"/>
      <c r="AO2748" s="87"/>
      <c r="AP2748" s="93">
        <f t="shared" si="1531"/>
        <v>3.7333333333333334</v>
      </c>
      <c r="AQ2748" s="126" t="e">
        <f t="shared" si="1532"/>
        <v>#REF!</v>
      </c>
      <c r="AR2748" s="126" t="e">
        <f t="shared" si="1533"/>
        <v>#REF!</v>
      </c>
      <c r="AS2748" s="85">
        <f t="shared" si="1534"/>
        <v>126.93333333333335</v>
      </c>
      <c r="AT2748" s="85">
        <f t="shared" si="1535"/>
        <v>130.66666666666669</v>
      </c>
      <c r="AU2748" s="125">
        <f t="shared" si="1536"/>
        <v>5830.933333333337</v>
      </c>
    </row>
    <row r="2749" spans="2:47">
      <c r="B2749" s="96">
        <v>45803</v>
      </c>
      <c r="C2749" s="82" t="s">
        <v>1292</v>
      </c>
      <c r="D2749" s="82" t="s">
        <v>134</v>
      </c>
      <c r="E2749" s="82" t="s">
        <v>3729</v>
      </c>
      <c r="F2749" s="84" t="s">
        <v>2600</v>
      </c>
      <c r="G2749" s="84" t="s">
        <v>2600</v>
      </c>
      <c r="H2749" s="84" t="s">
        <v>89</v>
      </c>
      <c r="I2749" s="84"/>
      <c r="J2749" s="84"/>
      <c r="K2749" s="84"/>
      <c r="L2749" s="84" t="s">
        <v>109</v>
      </c>
      <c r="M2749" s="84" t="s">
        <v>168</v>
      </c>
      <c r="N2749" s="84">
        <v>3</v>
      </c>
      <c r="O2749" s="84" t="s">
        <v>92</v>
      </c>
      <c r="P2749" s="84">
        <v>3</v>
      </c>
      <c r="Q2749" s="84">
        <v>44</v>
      </c>
      <c r="R2749" s="84">
        <v>338</v>
      </c>
      <c r="S2749" s="84">
        <v>338</v>
      </c>
      <c r="T2749" s="84" t="s">
        <v>88</v>
      </c>
      <c r="U2749" s="84"/>
      <c r="V2749" s="84"/>
      <c r="W2749" s="84"/>
      <c r="X2749" s="84"/>
      <c r="Y2749" s="84"/>
      <c r="Z2749" s="84"/>
      <c r="AA2749" s="82">
        <f t="shared" si="1530"/>
        <v>224</v>
      </c>
      <c r="AB2749" s="82">
        <v>95.6</v>
      </c>
      <c r="AC2749" s="82" t="s">
        <v>88</v>
      </c>
      <c r="AD2749" s="82"/>
      <c r="AE2749" s="120">
        <v>2.3450000000000002</v>
      </c>
      <c r="AF2749" s="82"/>
      <c r="AG2749" s="82"/>
      <c r="AH2749" s="82"/>
      <c r="AI2749" s="82"/>
      <c r="AJ2749" s="82"/>
      <c r="AK2749" s="82"/>
      <c r="AL2749" s="82"/>
      <c r="AM2749" s="82"/>
      <c r="AN2749" s="82"/>
      <c r="AO2749" s="87"/>
      <c r="AP2749" s="93">
        <f t="shared" si="1531"/>
        <v>3.7333333333333334</v>
      </c>
      <c r="AQ2749" s="126" t="e">
        <f t="shared" si="1532"/>
        <v>#REF!</v>
      </c>
      <c r="AR2749" s="126" t="e">
        <f t="shared" si="1533"/>
        <v>#REF!</v>
      </c>
      <c r="AS2749" s="85">
        <f t="shared" si="1534"/>
        <v>130.66666666666669</v>
      </c>
      <c r="AT2749" s="85">
        <f t="shared" si="1535"/>
        <v>134.4</v>
      </c>
      <c r="AU2749" s="125">
        <f t="shared" si="1536"/>
        <v>5834.6666666666706</v>
      </c>
    </row>
    <row r="2750" spans="2:47">
      <c r="B2750" s="96">
        <v>45803</v>
      </c>
      <c r="C2750" s="82" t="s">
        <v>115</v>
      </c>
      <c r="D2750" s="82" t="s">
        <v>134</v>
      </c>
      <c r="E2750" s="82" t="s">
        <v>3729</v>
      </c>
      <c r="F2750" s="84" t="s">
        <v>2601</v>
      </c>
      <c r="G2750" s="84" t="s">
        <v>2601</v>
      </c>
      <c r="H2750" s="84" t="s">
        <v>89</v>
      </c>
      <c r="I2750" s="84"/>
      <c r="J2750" s="84"/>
      <c r="K2750" s="84"/>
      <c r="L2750" s="84" t="s">
        <v>109</v>
      </c>
      <c r="M2750" s="84" t="s">
        <v>168</v>
      </c>
      <c r="N2750" s="84">
        <v>3</v>
      </c>
      <c r="O2750" s="84" t="s">
        <v>92</v>
      </c>
      <c r="P2750" s="84">
        <v>3</v>
      </c>
      <c r="Q2750" s="84">
        <v>44</v>
      </c>
      <c r="R2750" s="84">
        <v>338</v>
      </c>
      <c r="S2750" s="84">
        <v>338</v>
      </c>
      <c r="T2750" s="84" t="s">
        <v>88</v>
      </c>
      <c r="U2750" s="84"/>
      <c r="V2750" s="84"/>
      <c r="W2750" s="84"/>
      <c r="X2750" s="84"/>
      <c r="Y2750" s="84"/>
      <c r="Z2750" s="84"/>
      <c r="AA2750" s="82">
        <f t="shared" si="1530"/>
        <v>224</v>
      </c>
      <c r="AB2750" s="82">
        <v>96.9</v>
      </c>
      <c r="AC2750" s="82" t="s">
        <v>88</v>
      </c>
      <c r="AD2750" s="82"/>
      <c r="AE2750" s="120">
        <v>2.351</v>
      </c>
      <c r="AF2750" s="82"/>
      <c r="AG2750" s="82"/>
      <c r="AH2750" s="82"/>
      <c r="AI2750" s="82"/>
      <c r="AJ2750" s="82"/>
      <c r="AK2750" s="82"/>
      <c r="AL2750" s="82"/>
      <c r="AM2750" s="82"/>
      <c r="AN2750" s="82"/>
      <c r="AO2750" s="87"/>
      <c r="AP2750" s="93">
        <f t="shared" si="1531"/>
        <v>3.7333333333333334</v>
      </c>
      <c r="AQ2750" s="126" t="e">
        <f t="shared" si="1532"/>
        <v>#REF!</v>
      </c>
      <c r="AR2750" s="126" t="e">
        <f t="shared" si="1533"/>
        <v>#REF!</v>
      </c>
      <c r="AS2750" s="85">
        <f t="shared" si="1534"/>
        <v>134.4</v>
      </c>
      <c r="AT2750" s="85">
        <f t="shared" si="1535"/>
        <v>138.13333333333333</v>
      </c>
      <c r="AU2750" s="125">
        <f t="shared" si="1536"/>
        <v>5838.4000000000042</v>
      </c>
    </row>
    <row r="2751" spans="2:47">
      <c r="B2751" s="96">
        <v>45803</v>
      </c>
      <c r="C2751" s="82" t="s">
        <v>115</v>
      </c>
      <c r="D2751" s="82" t="s">
        <v>134</v>
      </c>
      <c r="E2751" s="82" t="s">
        <v>3729</v>
      </c>
      <c r="F2751" s="84" t="s">
        <v>2603</v>
      </c>
      <c r="G2751" s="84" t="s">
        <v>2603</v>
      </c>
      <c r="H2751" s="84" t="s">
        <v>89</v>
      </c>
      <c r="I2751" s="84"/>
      <c r="J2751" s="84"/>
      <c r="K2751" s="84"/>
      <c r="L2751" s="84" t="s">
        <v>109</v>
      </c>
      <c r="M2751" s="84" t="s">
        <v>168</v>
      </c>
      <c r="N2751" s="84">
        <v>3</v>
      </c>
      <c r="O2751" s="84" t="s">
        <v>92</v>
      </c>
      <c r="P2751" s="84">
        <v>3</v>
      </c>
      <c r="Q2751" s="84">
        <v>44</v>
      </c>
      <c r="R2751" s="84">
        <v>338</v>
      </c>
      <c r="S2751" s="84">
        <v>338</v>
      </c>
      <c r="T2751" s="84" t="s">
        <v>88</v>
      </c>
      <c r="U2751" s="84"/>
      <c r="V2751" s="84"/>
      <c r="W2751" s="84"/>
      <c r="X2751" s="84"/>
      <c r="Y2751" s="84"/>
      <c r="Z2751" s="84"/>
      <c r="AA2751" s="82">
        <f t="shared" si="1530"/>
        <v>224</v>
      </c>
      <c r="AB2751" s="82">
        <v>96.7</v>
      </c>
      <c r="AC2751" s="82" t="s">
        <v>88</v>
      </c>
      <c r="AD2751" s="82"/>
      <c r="AE2751" s="120">
        <v>2.3530000000000002</v>
      </c>
      <c r="AF2751" s="82"/>
      <c r="AG2751" s="82"/>
      <c r="AH2751" s="82"/>
      <c r="AI2751" s="82"/>
      <c r="AJ2751" s="82"/>
      <c r="AK2751" s="82"/>
      <c r="AL2751" s="82"/>
      <c r="AM2751" s="82"/>
      <c r="AN2751" s="82"/>
      <c r="AO2751" s="87"/>
      <c r="AP2751" s="93">
        <f t="shared" si="1531"/>
        <v>3.7333333333333334</v>
      </c>
      <c r="AQ2751" s="126" t="e">
        <f t="shared" si="1532"/>
        <v>#REF!</v>
      </c>
      <c r="AR2751" s="126" t="e">
        <f t="shared" si="1533"/>
        <v>#REF!</v>
      </c>
      <c r="AS2751" s="85">
        <f t="shared" si="1534"/>
        <v>138.13333333333333</v>
      </c>
      <c r="AT2751" s="85">
        <f t="shared" si="1535"/>
        <v>141.86666666666665</v>
      </c>
      <c r="AU2751" s="125">
        <f t="shared" si="1536"/>
        <v>5842.1333333333378</v>
      </c>
    </row>
    <row r="2752" spans="2:47">
      <c r="B2752" s="96">
        <v>45803</v>
      </c>
      <c r="C2752" s="82" t="s">
        <v>115</v>
      </c>
      <c r="D2752" s="82" t="s">
        <v>116</v>
      </c>
      <c r="E2752" s="82" t="s">
        <v>3729</v>
      </c>
      <c r="F2752" s="84" t="s">
        <v>2604</v>
      </c>
      <c r="G2752" s="84" t="s">
        <v>2604</v>
      </c>
      <c r="H2752" s="84" t="s">
        <v>89</v>
      </c>
      <c r="I2752" s="84"/>
      <c r="J2752" s="84"/>
      <c r="K2752" s="84"/>
      <c r="L2752" s="84" t="s">
        <v>109</v>
      </c>
      <c r="M2752" s="84" t="s">
        <v>168</v>
      </c>
      <c r="N2752" s="84">
        <v>3</v>
      </c>
      <c r="O2752" s="84" t="s">
        <v>92</v>
      </c>
      <c r="P2752" s="84">
        <v>3</v>
      </c>
      <c r="Q2752" s="84">
        <v>44</v>
      </c>
      <c r="R2752" s="84">
        <v>338</v>
      </c>
      <c r="S2752" s="84">
        <v>338</v>
      </c>
      <c r="T2752" s="84" t="s">
        <v>88</v>
      </c>
      <c r="U2752" s="84"/>
      <c r="V2752" s="84"/>
      <c r="W2752" s="84"/>
      <c r="X2752" s="84"/>
      <c r="Y2752" s="84"/>
      <c r="Z2752" s="84"/>
      <c r="AA2752" s="82">
        <f t="shared" si="1530"/>
        <v>224</v>
      </c>
      <c r="AB2752" s="82">
        <v>112.5</v>
      </c>
      <c r="AC2752" s="82" t="s">
        <v>88</v>
      </c>
      <c r="AD2752" s="82"/>
      <c r="AE2752" s="120">
        <v>2.391</v>
      </c>
      <c r="AF2752" s="82"/>
      <c r="AG2752" s="82"/>
      <c r="AH2752" s="82"/>
      <c r="AI2752" s="82"/>
      <c r="AJ2752" s="82"/>
      <c r="AK2752" s="82"/>
      <c r="AL2752" s="82"/>
      <c r="AM2752" s="82"/>
      <c r="AN2752" s="82"/>
      <c r="AO2752" s="87"/>
      <c r="AP2752" s="93">
        <f t="shared" si="1531"/>
        <v>3.7333333333333334</v>
      </c>
      <c r="AQ2752" s="126" t="e">
        <f t="shared" si="1532"/>
        <v>#REF!</v>
      </c>
      <c r="AR2752" s="126" t="e">
        <f t="shared" si="1533"/>
        <v>#REF!</v>
      </c>
      <c r="AS2752" s="85">
        <f t="shared" si="1534"/>
        <v>141.86666666666665</v>
      </c>
      <c r="AT2752" s="85">
        <f t="shared" si="1535"/>
        <v>145.59999999999997</v>
      </c>
      <c r="AU2752" s="125">
        <f t="shared" si="1536"/>
        <v>5845.8666666666713</v>
      </c>
    </row>
    <row r="2753" spans="2:48">
      <c r="B2753" s="96">
        <v>45803</v>
      </c>
      <c r="C2753" s="82" t="s">
        <v>115</v>
      </c>
      <c r="D2753" s="82" t="s">
        <v>116</v>
      </c>
      <c r="E2753" s="82" t="s">
        <v>3729</v>
      </c>
      <c r="F2753" s="84" t="s">
        <v>292</v>
      </c>
      <c r="G2753" s="84" t="s">
        <v>292</v>
      </c>
      <c r="H2753" s="84" t="s">
        <v>89</v>
      </c>
      <c r="I2753" s="84"/>
      <c r="J2753" s="84"/>
      <c r="K2753" s="84"/>
      <c r="L2753" s="84" t="s">
        <v>109</v>
      </c>
      <c r="M2753" s="84" t="s">
        <v>168</v>
      </c>
      <c r="N2753" s="84">
        <v>3</v>
      </c>
      <c r="O2753" s="84" t="s">
        <v>92</v>
      </c>
      <c r="P2753" s="84">
        <v>3</v>
      </c>
      <c r="Q2753" s="84">
        <v>44</v>
      </c>
      <c r="R2753" s="84">
        <v>338</v>
      </c>
      <c r="S2753" s="84">
        <v>338</v>
      </c>
      <c r="T2753" s="84" t="s">
        <v>88</v>
      </c>
      <c r="U2753" s="84"/>
      <c r="V2753" s="84"/>
      <c r="W2753" s="84"/>
      <c r="X2753" s="84"/>
      <c r="Y2753" s="84"/>
      <c r="Z2753" s="84"/>
      <c r="AA2753" s="82">
        <f t="shared" si="1530"/>
        <v>224</v>
      </c>
      <c r="AB2753" s="82">
        <v>112.1</v>
      </c>
      <c r="AC2753" s="82" t="s">
        <v>88</v>
      </c>
      <c r="AD2753" s="82"/>
      <c r="AE2753" s="120">
        <v>2.3929999999999998</v>
      </c>
      <c r="AF2753" s="82"/>
      <c r="AG2753" s="82"/>
      <c r="AH2753" s="82"/>
      <c r="AI2753" s="82"/>
      <c r="AJ2753" s="82"/>
      <c r="AK2753" s="82"/>
      <c r="AL2753" s="82"/>
      <c r="AM2753" s="82"/>
      <c r="AN2753" s="82"/>
      <c r="AO2753" s="87"/>
      <c r="AP2753" s="93">
        <f t="shared" si="1531"/>
        <v>3.7333333333333334</v>
      </c>
      <c r="AQ2753" s="126" t="e">
        <f t="shared" si="1532"/>
        <v>#REF!</v>
      </c>
      <c r="AR2753" s="126" t="e">
        <f t="shared" si="1533"/>
        <v>#REF!</v>
      </c>
      <c r="AS2753" s="85">
        <f t="shared" si="1534"/>
        <v>145.59999999999997</v>
      </c>
      <c r="AT2753" s="85">
        <f t="shared" si="1535"/>
        <v>149.33333333333329</v>
      </c>
      <c r="AU2753" s="125">
        <f t="shared" si="1536"/>
        <v>5849.6000000000049</v>
      </c>
    </row>
    <row r="2754" spans="2:48">
      <c r="B2754" s="96">
        <v>45803</v>
      </c>
      <c r="C2754" s="82" t="s">
        <v>115</v>
      </c>
      <c r="D2754" s="82" t="s">
        <v>116</v>
      </c>
      <c r="E2754" s="82" t="s">
        <v>3729</v>
      </c>
      <c r="F2754" s="84" t="s">
        <v>2605</v>
      </c>
      <c r="G2754" s="84" t="s">
        <v>2605</v>
      </c>
      <c r="H2754" s="84" t="s">
        <v>89</v>
      </c>
      <c r="I2754" s="84"/>
      <c r="J2754" s="84"/>
      <c r="K2754" s="84"/>
      <c r="L2754" s="84" t="s">
        <v>109</v>
      </c>
      <c r="M2754" s="84" t="s">
        <v>168</v>
      </c>
      <c r="N2754" s="84">
        <v>3</v>
      </c>
      <c r="O2754" s="84" t="s">
        <v>92</v>
      </c>
      <c r="P2754" s="84">
        <v>3</v>
      </c>
      <c r="Q2754" s="84">
        <v>44</v>
      </c>
      <c r="R2754" s="84">
        <v>338</v>
      </c>
      <c r="S2754" s="84">
        <v>338</v>
      </c>
      <c r="T2754" s="84" t="s">
        <v>88</v>
      </c>
      <c r="U2754" s="84"/>
      <c r="V2754" s="84"/>
      <c r="W2754" s="84"/>
      <c r="X2754" s="84"/>
      <c r="Y2754" s="84"/>
      <c r="Z2754" s="84"/>
      <c r="AA2754" s="82">
        <f t="shared" si="1530"/>
        <v>224</v>
      </c>
      <c r="AB2754" s="82">
        <v>112.3</v>
      </c>
      <c r="AC2754" s="82" t="s">
        <v>88</v>
      </c>
      <c r="AD2754" s="82"/>
      <c r="AE2754" s="120">
        <v>2.3889999999999998</v>
      </c>
      <c r="AF2754" s="82"/>
      <c r="AG2754" s="82"/>
      <c r="AH2754" s="82"/>
      <c r="AI2754" s="82"/>
      <c r="AJ2754" s="82"/>
      <c r="AK2754" s="82"/>
      <c r="AL2754" s="82"/>
      <c r="AM2754" s="82"/>
      <c r="AN2754" s="82"/>
      <c r="AO2754" s="87"/>
      <c r="AP2754" s="93">
        <f t="shared" si="1531"/>
        <v>3.7333333333333334</v>
      </c>
      <c r="AQ2754" s="126" t="e">
        <f t="shared" si="1532"/>
        <v>#REF!</v>
      </c>
      <c r="AR2754" s="126" t="e">
        <f t="shared" si="1533"/>
        <v>#REF!</v>
      </c>
      <c r="AS2754" s="85">
        <f t="shared" si="1534"/>
        <v>149.33333333333329</v>
      </c>
      <c r="AT2754" s="85">
        <f t="shared" si="1535"/>
        <v>153.06666666666661</v>
      </c>
      <c r="AU2754" s="125">
        <f t="shared" si="1536"/>
        <v>5853.3333333333385</v>
      </c>
    </row>
    <row r="2755" spans="2:48">
      <c r="B2755" s="96">
        <v>45803</v>
      </c>
      <c r="C2755" s="82" t="s">
        <v>115</v>
      </c>
      <c r="D2755" s="82" t="s">
        <v>116</v>
      </c>
      <c r="E2755" s="82" t="s">
        <v>3729</v>
      </c>
      <c r="F2755" s="84" t="s">
        <v>2606</v>
      </c>
      <c r="G2755" s="84" t="s">
        <v>2606</v>
      </c>
      <c r="H2755" s="84" t="s">
        <v>89</v>
      </c>
      <c r="I2755" s="84"/>
      <c r="J2755" s="84"/>
      <c r="K2755" s="84"/>
      <c r="L2755" s="84" t="s">
        <v>109</v>
      </c>
      <c r="M2755" s="84" t="s">
        <v>168</v>
      </c>
      <c r="N2755" s="84">
        <v>3</v>
      </c>
      <c r="O2755" s="84" t="s">
        <v>92</v>
      </c>
      <c r="P2755" s="84">
        <v>3</v>
      </c>
      <c r="Q2755" s="84">
        <v>44</v>
      </c>
      <c r="R2755" s="84">
        <v>338</v>
      </c>
      <c r="S2755" s="84">
        <v>338</v>
      </c>
      <c r="T2755" s="84" t="s">
        <v>88</v>
      </c>
      <c r="U2755" s="84"/>
      <c r="V2755" s="84"/>
      <c r="W2755" s="84"/>
      <c r="X2755" s="84"/>
      <c r="Y2755" s="84"/>
      <c r="Z2755" s="84"/>
      <c r="AA2755" s="82">
        <f t="shared" si="1530"/>
        <v>224</v>
      </c>
      <c r="AB2755" s="82">
        <v>111.6</v>
      </c>
      <c r="AC2755" s="82" t="s">
        <v>88</v>
      </c>
      <c r="AD2755" s="82"/>
      <c r="AE2755" s="120">
        <v>2.39</v>
      </c>
      <c r="AF2755" s="82"/>
      <c r="AG2755" s="82"/>
      <c r="AH2755" s="82"/>
      <c r="AI2755" s="82"/>
      <c r="AJ2755" s="82"/>
      <c r="AK2755" s="82"/>
      <c r="AL2755" s="82"/>
      <c r="AM2755" s="82"/>
      <c r="AN2755" s="82"/>
      <c r="AO2755" s="87"/>
      <c r="AP2755" s="93">
        <f t="shared" si="1531"/>
        <v>3.7333333333333334</v>
      </c>
      <c r="AQ2755" s="126" t="e">
        <f t="shared" si="1532"/>
        <v>#REF!</v>
      </c>
      <c r="AR2755" s="126" t="e">
        <f t="shared" si="1533"/>
        <v>#REF!</v>
      </c>
      <c r="AS2755" s="85">
        <f t="shared" si="1534"/>
        <v>153.06666666666661</v>
      </c>
      <c r="AT2755" s="85">
        <f t="shared" si="1535"/>
        <v>156.79999999999993</v>
      </c>
      <c r="AU2755" s="125">
        <f t="shared" si="1536"/>
        <v>5857.0666666666721</v>
      </c>
    </row>
    <row r="2756" spans="2:48">
      <c r="B2756" s="122">
        <v>45804</v>
      </c>
      <c r="C2756" s="117" t="s">
        <v>111</v>
      </c>
      <c r="D2756" s="117"/>
      <c r="E2756" s="117"/>
      <c r="F2756" s="109" t="s">
        <v>100</v>
      </c>
      <c r="G2756" s="109"/>
      <c r="H2756" s="110"/>
      <c r="I2756" s="110"/>
      <c r="J2756" s="110"/>
      <c r="K2756" s="110"/>
      <c r="L2756" s="110"/>
      <c r="M2756" s="111"/>
      <c r="N2756" s="109">
        <v>38</v>
      </c>
      <c r="O2756" s="109" t="s">
        <v>101</v>
      </c>
      <c r="P2756" s="109">
        <v>88</v>
      </c>
      <c r="Q2756" s="109">
        <v>0</v>
      </c>
      <c r="R2756" s="109">
        <v>200</v>
      </c>
      <c r="S2756" s="109">
        <v>200</v>
      </c>
      <c r="T2756" s="112" t="s">
        <v>88</v>
      </c>
      <c r="U2756" s="117"/>
      <c r="V2756" s="117"/>
      <c r="W2756" s="117"/>
      <c r="X2756" s="117"/>
      <c r="Y2756" s="117"/>
      <c r="Z2756" s="117"/>
      <c r="AA2756" s="117"/>
      <c r="AB2756" s="117"/>
      <c r="AC2756" s="117"/>
      <c r="AD2756" s="117"/>
      <c r="AE2756" s="124" t="s">
        <v>2083</v>
      </c>
      <c r="AF2756" s="117"/>
      <c r="AG2756" s="117"/>
      <c r="AH2756" s="117"/>
      <c r="AI2756" s="117"/>
      <c r="AJ2756" s="117"/>
      <c r="AK2756" s="117"/>
      <c r="AL2756" s="117"/>
      <c r="AM2756" s="117"/>
      <c r="AN2756" s="117"/>
      <c r="AO2756" s="112"/>
      <c r="AP2756" s="113">
        <v>0</v>
      </c>
      <c r="AQ2756" s="113" t="e">
        <f t="shared" si="1532"/>
        <v>#REF!</v>
      </c>
      <c r="AR2756" s="113" t="e">
        <f t="shared" si="1533"/>
        <v>#REF!</v>
      </c>
      <c r="AS2756" s="118">
        <v>0</v>
      </c>
      <c r="AT2756" s="118">
        <v>0</v>
      </c>
      <c r="AU2756" s="119">
        <f t="shared" si="1536"/>
        <v>5857.0666666666721</v>
      </c>
      <c r="AV2756" s="95" t="s">
        <v>2607</v>
      </c>
    </row>
    <row r="2757" spans="2:48">
      <c r="B2757" s="122">
        <v>45804</v>
      </c>
      <c r="C2757" s="117" t="s">
        <v>111</v>
      </c>
      <c r="D2757" s="117"/>
      <c r="E2757" s="117"/>
      <c r="F2757" s="109" t="s">
        <v>100</v>
      </c>
      <c r="G2757" s="109"/>
      <c r="H2757" s="110"/>
      <c r="I2757" s="110"/>
      <c r="J2757" s="110"/>
      <c r="K2757" s="110"/>
      <c r="L2757" s="110"/>
      <c r="M2757" s="111"/>
      <c r="N2757" s="109">
        <v>38</v>
      </c>
      <c r="O2757" s="109" t="s">
        <v>101</v>
      </c>
      <c r="P2757" s="109">
        <v>88</v>
      </c>
      <c r="Q2757" s="109">
        <v>0</v>
      </c>
      <c r="R2757" s="109">
        <v>200</v>
      </c>
      <c r="S2757" s="109">
        <v>200</v>
      </c>
      <c r="T2757" s="112" t="s">
        <v>88</v>
      </c>
      <c r="U2757" s="117"/>
      <c r="V2757" s="117"/>
      <c r="W2757" s="117"/>
      <c r="X2757" s="117"/>
      <c r="Y2757" s="117"/>
      <c r="Z2757" s="117"/>
      <c r="AA2757" s="117"/>
      <c r="AB2757" s="117"/>
      <c r="AC2757" s="117"/>
      <c r="AD2757" s="117"/>
      <c r="AE2757" s="124"/>
      <c r="AF2757" s="117"/>
      <c r="AG2757" s="117"/>
      <c r="AH2757" s="117"/>
      <c r="AI2757" s="117"/>
      <c r="AJ2757" s="117"/>
      <c r="AK2757" s="117"/>
      <c r="AL2757" s="117"/>
      <c r="AM2757" s="117"/>
      <c r="AN2757" s="117"/>
      <c r="AO2757" s="112"/>
      <c r="AP2757" s="113">
        <v>0</v>
      </c>
      <c r="AQ2757" s="113" t="e">
        <f t="shared" si="1532"/>
        <v>#REF!</v>
      </c>
      <c r="AR2757" s="113" t="e">
        <f t="shared" si="1533"/>
        <v>#REF!</v>
      </c>
      <c r="AS2757" s="118">
        <v>0</v>
      </c>
      <c r="AT2757" s="118">
        <v>0</v>
      </c>
      <c r="AU2757" s="119">
        <f t="shared" si="1536"/>
        <v>5857.0666666666721</v>
      </c>
      <c r="AV2757" s="95" t="s">
        <v>2608</v>
      </c>
    </row>
    <row r="2758" spans="2:48">
      <c r="B2758" s="122">
        <v>45804</v>
      </c>
      <c r="C2758" s="117" t="s">
        <v>111</v>
      </c>
      <c r="D2758" s="147"/>
      <c r="E2758" s="117"/>
      <c r="F2758" s="115" t="s">
        <v>135</v>
      </c>
      <c r="G2758" s="109"/>
      <c r="H2758" s="110"/>
      <c r="I2758" s="110"/>
      <c r="J2758" s="110"/>
      <c r="K2758" s="110"/>
      <c r="L2758" s="110"/>
      <c r="M2758" s="111"/>
      <c r="N2758" s="109">
        <v>6</v>
      </c>
      <c r="O2758" s="109" t="s">
        <v>92</v>
      </c>
      <c r="P2758" s="109">
        <v>30</v>
      </c>
      <c r="Q2758" s="109">
        <v>0</v>
      </c>
      <c r="R2758" s="109">
        <v>359</v>
      </c>
      <c r="S2758" s="109">
        <v>359</v>
      </c>
      <c r="T2758" s="117" t="s">
        <v>88</v>
      </c>
      <c r="U2758" s="117"/>
      <c r="V2758" s="117"/>
      <c r="W2758" s="117"/>
      <c r="X2758" s="117"/>
      <c r="Y2758" s="117"/>
      <c r="Z2758" s="117"/>
      <c r="AA2758" s="117"/>
      <c r="AB2758" s="117"/>
      <c r="AC2758" s="117"/>
      <c r="AD2758" s="117"/>
      <c r="AE2758" s="124"/>
      <c r="AF2758" s="117"/>
      <c r="AG2758" s="117"/>
      <c r="AH2758" s="117"/>
      <c r="AI2758" s="117"/>
      <c r="AJ2758" s="117"/>
      <c r="AK2758" s="117"/>
      <c r="AL2758" s="117"/>
      <c r="AM2758" s="117"/>
      <c r="AN2758" s="117"/>
      <c r="AO2758" s="112"/>
      <c r="AP2758" s="113">
        <f t="shared" ref="AP2758:AP2759" si="1537">IF(O2758="A",AP2757+AA2758/60,AP2757)</f>
        <v>0</v>
      </c>
      <c r="AQ2758" s="113" t="e">
        <f t="shared" si="1532"/>
        <v>#REF!</v>
      </c>
      <c r="AR2758" s="113" t="e">
        <f t="shared" si="1533"/>
        <v>#REF!</v>
      </c>
      <c r="AS2758" s="118">
        <v>0</v>
      </c>
      <c r="AT2758" s="118">
        <v>0</v>
      </c>
      <c r="AU2758" s="119">
        <f t="shared" si="1536"/>
        <v>5857.0666666666721</v>
      </c>
    </row>
    <row r="2759" spans="2:48">
      <c r="B2759" s="122">
        <v>45804</v>
      </c>
      <c r="C2759" s="117" t="s">
        <v>138</v>
      </c>
      <c r="D2759" s="117"/>
      <c r="E2759" s="117"/>
      <c r="F2759" s="109" t="s">
        <v>102</v>
      </c>
      <c r="G2759" s="109"/>
      <c r="H2759" s="110"/>
      <c r="I2759" s="110"/>
      <c r="J2759" s="110"/>
      <c r="K2759" s="110"/>
      <c r="L2759" s="110"/>
      <c r="M2759" s="111"/>
      <c r="N2759" s="109">
        <v>1</v>
      </c>
      <c r="O2759" s="109" t="s">
        <v>92</v>
      </c>
      <c r="P2759" s="109">
        <v>60</v>
      </c>
      <c r="Q2759" s="109">
        <v>0</v>
      </c>
      <c r="R2759" s="109">
        <v>359</v>
      </c>
      <c r="S2759" s="109">
        <v>359</v>
      </c>
      <c r="T2759" s="117" t="s">
        <v>88</v>
      </c>
      <c r="U2759" s="117"/>
      <c r="V2759" s="117"/>
      <c r="W2759" s="117"/>
      <c r="X2759" s="117"/>
      <c r="Y2759" s="117"/>
      <c r="Z2759" s="117"/>
      <c r="AA2759" s="117">
        <f t="shared" ref="AA2759" si="1538">P2759*60+Q2759</f>
        <v>3600</v>
      </c>
      <c r="AB2759" s="117"/>
      <c r="AC2759" s="117"/>
      <c r="AD2759" s="117"/>
      <c r="AE2759" s="124"/>
      <c r="AF2759" s="117"/>
      <c r="AG2759" s="117"/>
      <c r="AH2759" s="117"/>
      <c r="AI2759" s="117"/>
      <c r="AJ2759" s="117"/>
      <c r="AK2759" s="117"/>
      <c r="AL2759" s="117"/>
      <c r="AM2759" s="117"/>
      <c r="AN2759" s="117"/>
      <c r="AO2759" s="112"/>
      <c r="AP2759" s="113">
        <f t="shared" si="1537"/>
        <v>0</v>
      </c>
      <c r="AQ2759" s="113" t="e">
        <f t="shared" si="1532"/>
        <v>#REF!</v>
      </c>
      <c r="AR2759" s="113" t="e">
        <f t="shared" si="1533"/>
        <v>#REF!</v>
      </c>
      <c r="AS2759" s="118">
        <v>0</v>
      </c>
      <c r="AT2759" s="118">
        <v>0</v>
      </c>
      <c r="AU2759" s="119">
        <f t="shared" si="1536"/>
        <v>5917.0666666666721</v>
      </c>
    </row>
    <row r="2760" spans="2:48">
      <c r="B2760" s="122">
        <v>45804</v>
      </c>
      <c r="C2760" s="117" t="s">
        <v>138</v>
      </c>
      <c r="D2760" s="117"/>
      <c r="E2760" s="117"/>
      <c r="F2760" s="109" t="s">
        <v>103</v>
      </c>
      <c r="G2760" s="109"/>
      <c r="H2760" s="110"/>
      <c r="I2760" s="110"/>
      <c r="J2760" s="110"/>
      <c r="K2760" s="110"/>
      <c r="L2760" s="110"/>
      <c r="M2760" s="111"/>
      <c r="N2760" s="109">
        <v>6</v>
      </c>
      <c r="O2760" s="109" t="s">
        <v>91</v>
      </c>
      <c r="P2760" s="109">
        <v>30</v>
      </c>
      <c r="Q2760" s="109">
        <v>0</v>
      </c>
      <c r="R2760" s="109">
        <v>359</v>
      </c>
      <c r="S2760" s="109">
        <v>359</v>
      </c>
      <c r="T2760" s="117" t="s">
        <v>88</v>
      </c>
      <c r="U2760" s="117"/>
      <c r="V2760" s="117"/>
      <c r="W2760" s="117"/>
      <c r="X2760" s="117"/>
      <c r="Y2760" s="117"/>
      <c r="Z2760" s="117"/>
      <c r="AA2760" s="117"/>
      <c r="AB2760" s="117"/>
      <c r="AC2760" s="117"/>
      <c r="AD2760" s="117"/>
      <c r="AE2760" s="124"/>
      <c r="AF2760" s="117"/>
      <c r="AG2760" s="117"/>
      <c r="AH2760" s="117"/>
      <c r="AI2760" s="117"/>
      <c r="AJ2760" s="117"/>
      <c r="AK2760" s="117"/>
      <c r="AL2760" s="117"/>
      <c r="AM2760" s="117"/>
      <c r="AN2760" s="117"/>
      <c r="AO2760" s="112"/>
      <c r="AP2760" s="113">
        <v>0</v>
      </c>
      <c r="AQ2760" s="113" t="e">
        <f t="shared" si="1532"/>
        <v>#REF!</v>
      </c>
      <c r="AR2760" s="113" t="e">
        <f t="shared" si="1533"/>
        <v>#REF!</v>
      </c>
      <c r="AS2760" s="118">
        <v>0</v>
      </c>
      <c r="AT2760" s="118">
        <v>0</v>
      </c>
      <c r="AU2760" s="119">
        <f t="shared" si="1536"/>
        <v>5917.0666666666721</v>
      </c>
    </row>
    <row r="2761" spans="2:48">
      <c r="B2761" s="122">
        <v>45804</v>
      </c>
      <c r="C2761" s="117" t="s">
        <v>138</v>
      </c>
      <c r="D2761" s="117"/>
      <c r="E2761" s="117"/>
      <c r="F2761" s="109" t="s">
        <v>104</v>
      </c>
      <c r="G2761" s="109"/>
      <c r="H2761" s="110"/>
      <c r="I2761" s="110"/>
      <c r="J2761" s="110"/>
      <c r="K2761" s="110"/>
      <c r="L2761" s="110"/>
      <c r="M2761" s="111"/>
      <c r="N2761" s="109">
        <v>1</v>
      </c>
      <c r="O2761" s="109" t="s">
        <v>91</v>
      </c>
      <c r="P2761" s="109">
        <v>60</v>
      </c>
      <c r="Q2761" s="109">
        <v>0</v>
      </c>
      <c r="R2761" s="109">
        <v>359</v>
      </c>
      <c r="S2761" s="109">
        <v>359</v>
      </c>
      <c r="T2761" s="117" t="s">
        <v>88</v>
      </c>
      <c r="U2761" s="117"/>
      <c r="V2761" s="117"/>
      <c r="W2761" s="117"/>
      <c r="X2761" s="117"/>
      <c r="Y2761" s="117"/>
      <c r="Z2761" s="117"/>
      <c r="AA2761" s="117">
        <f t="shared" ref="AA2761:AA2766" si="1539">P2761*60+Q2761</f>
        <v>3600</v>
      </c>
      <c r="AB2761" s="117"/>
      <c r="AC2761" s="117"/>
      <c r="AD2761" s="117"/>
      <c r="AE2761" s="124"/>
      <c r="AF2761" s="117"/>
      <c r="AG2761" s="117"/>
      <c r="AH2761" s="117"/>
      <c r="AI2761" s="117"/>
      <c r="AJ2761" s="117"/>
      <c r="AK2761" s="117"/>
      <c r="AL2761" s="117"/>
      <c r="AM2761" s="117"/>
      <c r="AN2761" s="117"/>
      <c r="AO2761" s="112"/>
      <c r="AP2761" s="113">
        <v>0</v>
      </c>
      <c r="AQ2761" s="113" t="e">
        <f t="shared" si="1532"/>
        <v>#REF!</v>
      </c>
      <c r="AR2761" s="113" t="e">
        <f t="shared" si="1533"/>
        <v>#REF!</v>
      </c>
      <c r="AS2761" s="118">
        <v>0</v>
      </c>
      <c r="AT2761" s="118">
        <v>0</v>
      </c>
      <c r="AU2761" s="119">
        <f t="shared" si="1536"/>
        <v>5977.0666666666721</v>
      </c>
    </row>
    <row r="2762" spans="2:48">
      <c r="B2762" s="122">
        <v>45804</v>
      </c>
      <c r="C2762" s="117" t="s">
        <v>138</v>
      </c>
      <c r="D2762" s="117"/>
      <c r="E2762" s="117"/>
      <c r="F2762" s="109" t="s">
        <v>104</v>
      </c>
      <c r="G2762" s="109"/>
      <c r="H2762" s="110"/>
      <c r="I2762" s="110"/>
      <c r="J2762" s="110"/>
      <c r="K2762" s="110"/>
      <c r="L2762" s="110"/>
      <c r="M2762" s="111"/>
      <c r="N2762" s="109">
        <v>1</v>
      </c>
      <c r="O2762" s="109" t="s">
        <v>91</v>
      </c>
      <c r="P2762" s="109">
        <v>60</v>
      </c>
      <c r="Q2762" s="109">
        <v>0</v>
      </c>
      <c r="R2762" s="109">
        <v>359</v>
      </c>
      <c r="S2762" s="109">
        <v>359</v>
      </c>
      <c r="T2762" s="117" t="s">
        <v>88</v>
      </c>
      <c r="U2762" s="117"/>
      <c r="V2762" s="117"/>
      <c r="W2762" s="117"/>
      <c r="X2762" s="117"/>
      <c r="Y2762" s="117"/>
      <c r="Z2762" s="117"/>
      <c r="AA2762" s="117">
        <f t="shared" si="1539"/>
        <v>3600</v>
      </c>
      <c r="AB2762" s="117"/>
      <c r="AC2762" s="117"/>
      <c r="AD2762" s="117"/>
      <c r="AE2762" s="124"/>
      <c r="AF2762" s="117"/>
      <c r="AG2762" s="117"/>
      <c r="AH2762" s="117"/>
      <c r="AI2762" s="117"/>
      <c r="AJ2762" s="117"/>
      <c r="AK2762" s="117"/>
      <c r="AL2762" s="117"/>
      <c r="AM2762" s="117"/>
      <c r="AN2762" s="117"/>
      <c r="AO2762" s="112"/>
      <c r="AP2762" s="113">
        <v>0</v>
      </c>
      <c r="AQ2762" s="113" t="e">
        <f t="shared" si="1532"/>
        <v>#REF!</v>
      </c>
      <c r="AR2762" s="113" t="e">
        <f t="shared" si="1533"/>
        <v>#REF!</v>
      </c>
      <c r="AS2762" s="118">
        <v>0</v>
      </c>
      <c r="AT2762" s="118">
        <v>0</v>
      </c>
      <c r="AU2762" s="119">
        <f t="shared" si="1536"/>
        <v>6037.0666666666721</v>
      </c>
    </row>
    <row r="2763" spans="2:48">
      <c r="B2763" s="122">
        <v>45804</v>
      </c>
      <c r="C2763" s="117" t="s">
        <v>138</v>
      </c>
      <c r="D2763" s="117"/>
      <c r="E2763" s="117"/>
      <c r="F2763" s="109" t="s">
        <v>104</v>
      </c>
      <c r="G2763" s="109"/>
      <c r="H2763" s="110"/>
      <c r="I2763" s="110"/>
      <c r="J2763" s="110"/>
      <c r="K2763" s="110"/>
      <c r="L2763" s="110"/>
      <c r="M2763" s="111"/>
      <c r="N2763" s="109">
        <v>1</v>
      </c>
      <c r="O2763" s="109" t="s">
        <v>91</v>
      </c>
      <c r="P2763" s="109">
        <v>60</v>
      </c>
      <c r="Q2763" s="109">
        <v>0</v>
      </c>
      <c r="R2763" s="109">
        <v>359</v>
      </c>
      <c r="S2763" s="109">
        <v>359</v>
      </c>
      <c r="T2763" s="117" t="s">
        <v>88</v>
      </c>
      <c r="U2763" s="117"/>
      <c r="V2763" s="117"/>
      <c r="W2763" s="117"/>
      <c r="X2763" s="117"/>
      <c r="Y2763" s="117"/>
      <c r="Z2763" s="117"/>
      <c r="AA2763" s="117">
        <f t="shared" si="1539"/>
        <v>3600</v>
      </c>
      <c r="AB2763" s="117"/>
      <c r="AC2763" s="117"/>
      <c r="AD2763" s="117"/>
      <c r="AE2763" s="124"/>
      <c r="AF2763" s="117"/>
      <c r="AG2763" s="117"/>
      <c r="AH2763" s="117"/>
      <c r="AI2763" s="117"/>
      <c r="AJ2763" s="117"/>
      <c r="AK2763" s="117"/>
      <c r="AL2763" s="117"/>
      <c r="AM2763" s="117"/>
      <c r="AN2763" s="117"/>
      <c r="AO2763" s="112"/>
      <c r="AP2763" s="113">
        <v>0</v>
      </c>
      <c r="AQ2763" s="113" t="e">
        <f t="shared" si="1532"/>
        <v>#REF!</v>
      </c>
      <c r="AR2763" s="113" t="e">
        <f t="shared" si="1533"/>
        <v>#REF!</v>
      </c>
      <c r="AS2763" s="118">
        <v>0</v>
      </c>
      <c r="AT2763" s="118">
        <v>0</v>
      </c>
      <c r="AU2763" s="119">
        <f t="shared" si="1536"/>
        <v>6097.0666666666721</v>
      </c>
    </row>
    <row r="2764" spans="2:48">
      <c r="B2764" s="122">
        <v>45804</v>
      </c>
      <c r="C2764" s="117" t="s">
        <v>138</v>
      </c>
      <c r="D2764" s="117"/>
      <c r="E2764" s="117"/>
      <c r="F2764" s="109" t="s">
        <v>104</v>
      </c>
      <c r="G2764" s="109"/>
      <c r="H2764" s="110"/>
      <c r="I2764" s="110"/>
      <c r="J2764" s="110"/>
      <c r="K2764" s="110"/>
      <c r="L2764" s="110"/>
      <c r="M2764" s="111"/>
      <c r="N2764" s="109">
        <v>1</v>
      </c>
      <c r="O2764" s="109" t="s">
        <v>91</v>
      </c>
      <c r="P2764" s="109">
        <v>60</v>
      </c>
      <c r="Q2764" s="109">
        <v>0</v>
      </c>
      <c r="R2764" s="109">
        <v>359</v>
      </c>
      <c r="S2764" s="109">
        <v>359</v>
      </c>
      <c r="T2764" s="117" t="s">
        <v>88</v>
      </c>
      <c r="U2764" s="117"/>
      <c r="V2764" s="117"/>
      <c r="W2764" s="117"/>
      <c r="X2764" s="117"/>
      <c r="Y2764" s="117"/>
      <c r="Z2764" s="117"/>
      <c r="AA2764" s="117">
        <f t="shared" si="1539"/>
        <v>3600</v>
      </c>
      <c r="AB2764" s="117"/>
      <c r="AC2764" s="117"/>
      <c r="AD2764" s="117"/>
      <c r="AE2764" s="124"/>
      <c r="AF2764" s="117"/>
      <c r="AG2764" s="117"/>
      <c r="AH2764" s="117"/>
      <c r="AI2764" s="117"/>
      <c r="AJ2764" s="117"/>
      <c r="AK2764" s="117"/>
      <c r="AL2764" s="117"/>
      <c r="AM2764" s="117"/>
      <c r="AN2764" s="117"/>
      <c r="AO2764" s="112"/>
      <c r="AP2764" s="113">
        <v>0</v>
      </c>
      <c r="AQ2764" s="113" t="e">
        <f t="shared" si="1532"/>
        <v>#REF!</v>
      </c>
      <c r="AR2764" s="113" t="e">
        <f t="shared" si="1533"/>
        <v>#REF!</v>
      </c>
      <c r="AS2764" s="118">
        <v>0</v>
      </c>
      <c r="AT2764" s="118">
        <v>0</v>
      </c>
      <c r="AU2764" s="119">
        <f t="shared" si="1536"/>
        <v>6157.0666666666721</v>
      </c>
    </row>
    <row r="2765" spans="2:48">
      <c r="B2765" s="96">
        <v>45804</v>
      </c>
      <c r="C2765" s="82" t="s">
        <v>138</v>
      </c>
      <c r="D2765" s="82"/>
      <c r="E2765" s="82"/>
      <c r="F2765" s="130" t="s">
        <v>105</v>
      </c>
      <c r="G2765" s="130" t="s">
        <v>89</v>
      </c>
      <c r="H2765" s="133" t="s">
        <v>89</v>
      </c>
      <c r="I2765" s="133" t="s">
        <v>89</v>
      </c>
      <c r="J2765" s="133" t="s">
        <v>89</v>
      </c>
      <c r="K2765" s="133" t="s">
        <v>89</v>
      </c>
      <c r="L2765" s="133" t="s">
        <v>95</v>
      </c>
      <c r="M2765" s="134" t="s">
        <v>106</v>
      </c>
      <c r="N2765" s="114">
        <v>3</v>
      </c>
      <c r="O2765" s="82" t="s">
        <v>114</v>
      </c>
      <c r="P2765" s="130">
        <v>3</v>
      </c>
      <c r="Q2765" s="114">
        <v>44</v>
      </c>
      <c r="R2765" s="130">
        <v>338</v>
      </c>
      <c r="S2765" s="130">
        <v>338</v>
      </c>
      <c r="T2765" s="84" t="s">
        <v>127</v>
      </c>
      <c r="U2765" s="82"/>
      <c r="V2765" s="82"/>
      <c r="W2765" s="82"/>
      <c r="X2765" s="82"/>
      <c r="Y2765" s="82"/>
      <c r="Z2765" s="82"/>
      <c r="AA2765" s="82">
        <f t="shared" si="1539"/>
        <v>224</v>
      </c>
      <c r="AB2765" s="82"/>
      <c r="AC2765" s="82"/>
      <c r="AD2765" s="82">
        <v>110.4</v>
      </c>
      <c r="AE2765" s="120">
        <v>2.3879000000000001</v>
      </c>
      <c r="AF2765" s="82">
        <v>111.3</v>
      </c>
      <c r="AG2765" s="82">
        <v>93.7</v>
      </c>
      <c r="AH2765" s="132">
        <f>AF2765-AG2765</f>
        <v>17.599999999999994</v>
      </c>
      <c r="AI2765" s="82">
        <v>-4904.41</v>
      </c>
      <c r="AJ2765" s="82">
        <v>4083.6419999999998</v>
      </c>
      <c r="AK2765" s="82">
        <v>-3140.12</v>
      </c>
      <c r="AL2765" s="82">
        <v>2587.9870000000001</v>
      </c>
      <c r="AM2765" s="136">
        <f>AJ2765-AI2765</f>
        <v>8988.0519999999997</v>
      </c>
      <c r="AN2765" s="136">
        <f>AL2765-AK2765</f>
        <v>5728.107</v>
      </c>
      <c r="AO2765" s="136">
        <f>AD2765/AA2765*60</f>
        <v>29.571428571428573</v>
      </c>
      <c r="AP2765" s="93">
        <f t="shared" ref="AP2765:AP2766" si="1540">IF(O2765="A",AP2764+AA2765/60,AP2764)</f>
        <v>3.7333333333333334</v>
      </c>
      <c r="AQ2765" s="126" t="e">
        <f t="shared" si="1532"/>
        <v>#REF!</v>
      </c>
      <c r="AR2765" s="126" t="e">
        <f t="shared" si="1533"/>
        <v>#REF!</v>
      </c>
      <c r="AS2765" s="85">
        <f t="shared" ref="AS2765:AS2766" si="1541">IF(O2765="3C",AS2764+AA2765/60,AS2764)</f>
        <v>0</v>
      </c>
      <c r="AT2765" s="85">
        <f t="shared" ref="AT2765:AT2766" si="1542">AT2764+(AA2765/60)</f>
        <v>3.7333333333333334</v>
      </c>
      <c r="AU2765" s="125">
        <f t="shared" si="1536"/>
        <v>6160.8000000000056</v>
      </c>
    </row>
    <row r="2766" spans="2:48">
      <c r="B2766" s="96">
        <v>45805</v>
      </c>
      <c r="C2766" s="82" t="s">
        <v>111</v>
      </c>
      <c r="D2766" s="82" t="s">
        <v>2444</v>
      </c>
      <c r="E2766" s="82" t="s">
        <v>3729</v>
      </c>
      <c r="F2766" s="84" t="s">
        <v>2609</v>
      </c>
      <c r="G2766" s="84" t="s">
        <v>2609</v>
      </c>
      <c r="H2766" s="84" t="s">
        <v>109</v>
      </c>
      <c r="I2766" s="84"/>
      <c r="J2766" s="84"/>
      <c r="K2766" s="84"/>
      <c r="L2766" s="84" t="s">
        <v>109</v>
      </c>
      <c r="M2766" s="84" t="s">
        <v>168</v>
      </c>
      <c r="N2766" s="84">
        <v>3</v>
      </c>
      <c r="O2766" s="84" t="s">
        <v>145</v>
      </c>
      <c r="P2766" s="84">
        <v>3</v>
      </c>
      <c r="Q2766" s="84">
        <v>44</v>
      </c>
      <c r="R2766" s="84">
        <v>338</v>
      </c>
      <c r="S2766" s="84">
        <v>338</v>
      </c>
      <c r="T2766" s="84" t="s">
        <v>127</v>
      </c>
      <c r="U2766" s="84"/>
      <c r="V2766" s="84"/>
      <c r="W2766" s="84"/>
      <c r="X2766" s="84"/>
      <c r="Y2766" s="84"/>
      <c r="Z2766" s="84"/>
      <c r="AA2766" s="82">
        <f t="shared" si="1539"/>
        <v>224</v>
      </c>
      <c r="AB2766" s="82">
        <v>110.9</v>
      </c>
      <c r="AC2766" s="82" t="s">
        <v>88</v>
      </c>
      <c r="AD2766" s="82"/>
      <c r="AE2766" s="120">
        <v>2.4352</v>
      </c>
      <c r="AF2766" s="82"/>
      <c r="AG2766" s="82"/>
      <c r="AH2766" s="82"/>
      <c r="AI2766" s="82"/>
      <c r="AJ2766" s="82"/>
      <c r="AK2766" s="82"/>
      <c r="AL2766" s="82"/>
      <c r="AM2766" s="82"/>
      <c r="AN2766" s="82"/>
      <c r="AO2766" s="87"/>
      <c r="AP2766" s="93">
        <f t="shared" si="1540"/>
        <v>3.7333333333333334</v>
      </c>
      <c r="AQ2766" s="126" t="e">
        <f t="shared" si="1532"/>
        <v>#REF!</v>
      </c>
      <c r="AR2766" s="126" t="e">
        <f t="shared" si="1533"/>
        <v>#REF!</v>
      </c>
      <c r="AS2766" s="85">
        <f t="shared" si="1541"/>
        <v>0</v>
      </c>
      <c r="AT2766" s="85">
        <f t="shared" si="1542"/>
        <v>7.4666666666666668</v>
      </c>
      <c r="AU2766" s="125">
        <f t="shared" si="1536"/>
        <v>6164.5333333333392</v>
      </c>
    </row>
    <row r="2767" spans="2:48">
      <c r="B2767" s="96">
        <v>45805</v>
      </c>
      <c r="C2767" s="82" t="s">
        <v>115</v>
      </c>
      <c r="D2767" s="82" t="s">
        <v>116</v>
      </c>
      <c r="E2767" s="82" t="s">
        <v>3729</v>
      </c>
      <c r="F2767" s="84" t="s">
        <v>2610</v>
      </c>
      <c r="G2767" s="84" t="s">
        <v>2610</v>
      </c>
      <c r="H2767" s="84" t="s">
        <v>89</v>
      </c>
      <c r="I2767" s="84"/>
      <c r="J2767" s="84"/>
      <c r="K2767" s="84"/>
      <c r="L2767" s="84" t="s">
        <v>109</v>
      </c>
      <c r="M2767" s="84" t="s">
        <v>168</v>
      </c>
      <c r="N2767" s="84">
        <v>3</v>
      </c>
      <c r="O2767" s="84" t="s">
        <v>92</v>
      </c>
      <c r="P2767" s="84">
        <v>3</v>
      </c>
      <c r="Q2767" s="84">
        <v>44</v>
      </c>
      <c r="R2767" s="84">
        <v>338</v>
      </c>
      <c r="S2767" s="84">
        <v>338</v>
      </c>
      <c r="T2767" s="84" t="s">
        <v>88</v>
      </c>
      <c r="U2767" s="84"/>
      <c r="V2767" s="84"/>
      <c r="W2767" s="84"/>
      <c r="X2767" s="84"/>
      <c r="Y2767" s="84"/>
      <c r="Z2767" s="84"/>
      <c r="AA2767" s="82">
        <f t="shared" si="1530"/>
        <v>224</v>
      </c>
      <c r="AB2767" s="82">
        <v>111</v>
      </c>
      <c r="AC2767" s="82" t="s">
        <v>88</v>
      </c>
      <c r="AD2767" s="82"/>
      <c r="AE2767" s="120">
        <v>2.5310000000000001</v>
      </c>
      <c r="AF2767" s="82"/>
      <c r="AG2767" s="82"/>
      <c r="AH2767" s="82"/>
      <c r="AI2767" s="82"/>
      <c r="AJ2767" s="82"/>
      <c r="AK2767" s="82"/>
      <c r="AL2767" s="82"/>
      <c r="AM2767" s="82"/>
      <c r="AN2767" s="82"/>
      <c r="AO2767" s="87"/>
      <c r="AP2767" s="93">
        <f t="shared" si="1531"/>
        <v>3.7333333333333334</v>
      </c>
      <c r="AQ2767" s="126" t="e">
        <f t="shared" si="1532"/>
        <v>#REF!</v>
      </c>
      <c r="AR2767" s="126" t="e">
        <f t="shared" si="1533"/>
        <v>#REF!</v>
      </c>
      <c r="AS2767" s="85">
        <f t="shared" si="1534"/>
        <v>3.7333333333333334</v>
      </c>
      <c r="AT2767" s="85">
        <f t="shared" si="1535"/>
        <v>11.2</v>
      </c>
      <c r="AU2767" s="125">
        <f t="shared" si="1536"/>
        <v>6168.2666666666728</v>
      </c>
    </row>
    <row r="2768" spans="2:48">
      <c r="B2768" s="96">
        <v>45805</v>
      </c>
      <c r="C2768" s="82" t="s">
        <v>115</v>
      </c>
      <c r="D2768" s="82" t="s">
        <v>116</v>
      </c>
      <c r="E2768" s="82" t="s">
        <v>3729</v>
      </c>
      <c r="F2768" s="84" t="s">
        <v>300</v>
      </c>
      <c r="G2768" s="84" t="s">
        <v>300</v>
      </c>
      <c r="H2768" s="84" t="s">
        <v>89</v>
      </c>
      <c r="I2768" s="84"/>
      <c r="J2768" s="84"/>
      <c r="K2768" s="84"/>
      <c r="L2768" s="84" t="s">
        <v>109</v>
      </c>
      <c r="M2768" s="84" t="s">
        <v>168</v>
      </c>
      <c r="N2768" s="84">
        <v>3</v>
      </c>
      <c r="O2768" s="84" t="s">
        <v>92</v>
      </c>
      <c r="P2768" s="84">
        <v>3</v>
      </c>
      <c r="Q2768" s="84">
        <v>44</v>
      </c>
      <c r="R2768" s="84">
        <v>338</v>
      </c>
      <c r="S2768" s="84">
        <v>338</v>
      </c>
      <c r="T2768" s="84" t="s">
        <v>88</v>
      </c>
      <c r="U2768" s="84"/>
      <c r="V2768" s="84"/>
      <c r="W2768" s="84"/>
      <c r="X2768" s="84"/>
      <c r="Y2768" s="84"/>
      <c r="Z2768" s="84"/>
      <c r="AA2768" s="82">
        <f t="shared" si="1530"/>
        <v>224</v>
      </c>
      <c r="AB2768" s="82">
        <v>111.5</v>
      </c>
      <c r="AC2768" s="82" t="s">
        <v>88</v>
      </c>
      <c r="AD2768" s="82"/>
      <c r="AE2768" s="120">
        <v>2.379</v>
      </c>
      <c r="AF2768" s="82"/>
      <c r="AG2768" s="82"/>
      <c r="AH2768" s="82"/>
      <c r="AI2768" s="82"/>
      <c r="AJ2768" s="82"/>
      <c r="AK2768" s="82"/>
      <c r="AL2768" s="82"/>
      <c r="AM2768" s="82"/>
      <c r="AN2768" s="82"/>
      <c r="AO2768" s="87"/>
      <c r="AP2768" s="93">
        <f t="shared" si="1531"/>
        <v>3.7333333333333334</v>
      </c>
      <c r="AQ2768" s="126" t="e">
        <f t="shared" si="1532"/>
        <v>#REF!</v>
      </c>
      <c r="AR2768" s="126" t="e">
        <f t="shared" si="1533"/>
        <v>#REF!</v>
      </c>
      <c r="AS2768" s="85">
        <f t="shared" si="1534"/>
        <v>7.4666666666666668</v>
      </c>
      <c r="AT2768" s="85">
        <f t="shared" si="1535"/>
        <v>14.933333333333334</v>
      </c>
      <c r="AU2768" s="125">
        <f t="shared" si="1536"/>
        <v>6172.0000000000064</v>
      </c>
    </row>
    <row r="2769" spans="2:47">
      <c r="B2769" s="96">
        <v>45805</v>
      </c>
      <c r="C2769" s="82" t="s">
        <v>115</v>
      </c>
      <c r="D2769" s="82" t="s">
        <v>116</v>
      </c>
      <c r="E2769" s="82" t="s">
        <v>3729</v>
      </c>
      <c r="F2769" s="84" t="s">
        <v>2611</v>
      </c>
      <c r="G2769" s="84" t="s">
        <v>2611</v>
      </c>
      <c r="H2769" s="84" t="s">
        <v>89</v>
      </c>
      <c r="I2769" s="84"/>
      <c r="J2769" s="84"/>
      <c r="K2769" s="84"/>
      <c r="L2769" s="84" t="s">
        <v>109</v>
      </c>
      <c r="M2769" s="84" t="s">
        <v>168</v>
      </c>
      <c r="N2769" s="84">
        <v>3</v>
      </c>
      <c r="O2769" s="84" t="s">
        <v>92</v>
      </c>
      <c r="P2769" s="84">
        <v>3</v>
      </c>
      <c r="Q2769" s="84">
        <v>44</v>
      </c>
      <c r="R2769" s="84">
        <v>338</v>
      </c>
      <c r="S2769" s="84">
        <v>338</v>
      </c>
      <c r="T2769" s="84" t="s">
        <v>88</v>
      </c>
      <c r="U2769" s="84"/>
      <c r="V2769" s="84"/>
      <c r="W2769" s="84"/>
      <c r="X2769" s="84"/>
      <c r="Y2769" s="84"/>
      <c r="Z2769" s="84"/>
      <c r="AA2769" s="82">
        <f t="shared" si="1530"/>
        <v>224</v>
      </c>
      <c r="AB2769" s="82">
        <v>111.4</v>
      </c>
      <c r="AC2769" s="82" t="s">
        <v>88</v>
      </c>
      <c r="AD2769" s="82"/>
      <c r="AE2769" s="120">
        <v>2.3719999999999999</v>
      </c>
      <c r="AF2769" s="82"/>
      <c r="AG2769" s="82"/>
      <c r="AH2769" s="82"/>
      <c r="AI2769" s="82"/>
      <c r="AJ2769" s="82"/>
      <c r="AK2769" s="82"/>
      <c r="AL2769" s="82"/>
      <c r="AM2769" s="82"/>
      <c r="AN2769" s="82"/>
      <c r="AO2769" s="87"/>
      <c r="AP2769" s="93">
        <f t="shared" si="1531"/>
        <v>3.7333333333333334</v>
      </c>
      <c r="AQ2769" s="126" t="e">
        <f t="shared" si="1532"/>
        <v>#REF!</v>
      </c>
      <c r="AR2769" s="126" t="e">
        <f t="shared" si="1533"/>
        <v>#REF!</v>
      </c>
      <c r="AS2769" s="85">
        <f t="shared" si="1534"/>
        <v>11.2</v>
      </c>
      <c r="AT2769" s="85">
        <f t="shared" si="1535"/>
        <v>18.666666666666668</v>
      </c>
      <c r="AU2769" s="125">
        <f t="shared" si="1536"/>
        <v>6175.7333333333399</v>
      </c>
    </row>
    <row r="2770" spans="2:47">
      <c r="B2770" s="96">
        <v>45805</v>
      </c>
      <c r="C2770" s="82" t="s">
        <v>115</v>
      </c>
      <c r="D2770" s="82" t="s">
        <v>116</v>
      </c>
      <c r="E2770" s="82" t="s">
        <v>3729</v>
      </c>
      <c r="F2770" s="84" t="s">
        <v>2612</v>
      </c>
      <c r="G2770" s="84" t="s">
        <v>2612</v>
      </c>
      <c r="H2770" s="84" t="s">
        <v>89</v>
      </c>
      <c r="I2770" s="84"/>
      <c r="J2770" s="84"/>
      <c r="K2770" s="84"/>
      <c r="L2770" s="84" t="s">
        <v>109</v>
      </c>
      <c r="M2770" s="84" t="s">
        <v>168</v>
      </c>
      <c r="N2770" s="84">
        <v>3</v>
      </c>
      <c r="O2770" s="84" t="s">
        <v>92</v>
      </c>
      <c r="P2770" s="84">
        <v>3</v>
      </c>
      <c r="Q2770" s="84">
        <v>44</v>
      </c>
      <c r="R2770" s="84">
        <v>338</v>
      </c>
      <c r="S2770" s="84">
        <v>338</v>
      </c>
      <c r="T2770" s="84" t="s">
        <v>88</v>
      </c>
      <c r="U2770" s="84"/>
      <c r="V2770" s="84"/>
      <c r="W2770" s="84"/>
      <c r="X2770" s="84"/>
      <c r="Y2770" s="84"/>
      <c r="Z2770" s="84"/>
      <c r="AA2770" s="82">
        <f t="shared" si="1530"/>
        <v>224</v>
      </c>
      <c r="AB2770" s="82">
        <v>109.6</v>
      </c>
      <c r="AC2770" s="82" t="s">
        <v>88</v>
      </c>
      <c r="AD2770" s="82"/>
      <c r="AE2770" s="120">
        <v>2.34</v>
      </c>
      <c r="AF2770" s="82"/>
      <c r="AG2770" s="82"/>
      <c r="AH2770" s="82"/>
      <c r="AI2770" s="82"/>
      <c r="AJ2770" s="82"/>
      <c r="AK2770" s="82"/>
      <c r="AL2770" s="82"/>
      <c r="AM2770" s="82"/>
      <c r="AN2770" s="82"/>
      <c r="AO2770" s="87"/>
      <c r="AP2770" s="93">
        <f t="shared" si="1531"/>
        <v>3.7333333333333334</v>
      </c>
      <c r="AQ2770" s="126" t="e">
        <f t="shared" si="1532"/>
        <v>#REF!</v>
      </c>
      <c r="AR2770" s="126" t="e">
        <f t="shared" si="1533"/>
        <v>#REF!</v>
      </c>
      <c r="AS2770" s="85">
        <f t="shared" si="1534"/>
        <v>14.933333333333334</v>
      </c>
      <c r="AT2770" s="85">
        <f t="shared" si="1535"/>
        <v>22.400000000000002</v>
      </c>
      <c r="AU2770" s="125">
        <f t="shared" si="1536"/>
        <v>6179.4666666666735</v>
      </c>
    </row>
    <row r="2771" spans="2:47">
      <c r="B2771" s="96">
        <v>45805</v>
      </c>
      <c r="C2771" s="82" t="s">
        <v>1292</v>
      </c>
      <c r="D2771" s="82" t="s">
        <v>116</v>
      </c>
      <c r="E2771" s="82" t="s">
        <v>3729</v>
      </c>
      <c r="F2771" s="84" t="s">
        <v>2613</v>
      </c>
      <c r="G2771" s="84" t="s">
        <v>2613</v>
      </c>
      <c r="H2771" s="84" t="s">
        <v>89</v>
      </c>
      <c r="I2771" s="84"/>
      <c r="J2771" s="84"/>
      <c r="K2771" s="84"/>
      <c r="L2771" s="84" t="s">
        <v>109</v>
      </c>
      <c r="M2771" s="84" t="s">
        <v>168</v>
      </c>
      <c r="N2771" s="84">
        <v>3</v>
      </c>
      <c r="O2771" s="84" t="s">
        <v>92</v>
      </c>
      <c r="P2771" s="84">
        <v>3</v>
      </c>
      <c r="Q2771" s="84">
        <v>44</v>
      </c>
      <c r="R2771" s="84">
        <v>338</v>
      </c>
      <c r="S2771" s="84">
        <v>338</v>
      </c>
      <c r="T2771" s="84" t="s">
        <v>88</v>
      </c>
      <c r="U2771" s="84"/>
      <c r="V2771" s="84"/>
      <c r="W2771" s="84"/>
      <c r="X2771" s="84"/>
      <c r="Y2771" s="84"/>
      <c r="Z2771" s="84"/>
      <c r="AA2771" s="82">
        <f t="shared" si="1530"/>
        <v>224</v>
      </c>
      <c r="AB2771" s="82">
        <v>111.7</v>
      </c>
      <c r="AC2771" s="82" t="s">
        <v>88</v>
      </c>
      <c r="AD2771" s="82"/>
      <c r="AE2771" s="120">
        <v>2.383</v>
      </c>
      <c r="AF2771" s="82"/>
      <c r="AG2771" s="82"/>
      <c r="AH2771" s="82"/>
      <c r="AI2771" s="82"/>
      <c r="AJ2771" s="82"/>
      <c r="AK2771" s="82"/>
      <c r="AL2771" s="82"/>
      <c r="AM2771" s="82"/>
      <c r="AN2771" s="82"/>
      <c r="AO2771" s="87"/>
      <c r="AP2771" s="93">
        <f t="shared" si="1531"/>
        <v>3.7333333333333334</v>
      </c>
      <c r="AQ2771" s="126" t="e">
        <f t="shared" si="1532"/>
        <v>#REF!</v>
      </c>
      <c r="AR2771" s="126" t="e">
        <f t="shared" si="1533"/>
        <v>#REF!</v>
      </c>
      <c r="AS2771" s="85">
        <f t="shared" si="1534"/>
        <v>18.666666666666668</v>
      </c>
      <c r="AT2771" s="85">
        <f t="shared" si="1535"/>
        <v>26.133333333333336</v>
      </c>
      <c r="AU2771" s="125">
        <f t="shared" si="1536"/>
        <v>6183.2000000000071</v>
      </c>
    </row>
    <row r="2772" spans="2:47">
      <c r="B2772" s="96">
        <v>45805</v>
      </c>
      <c r="C2772" s="82" t="s">
        <v>1292</v>
      </c>
      <c r="D2772" s="82" t="s">
        <v>116</v>
      </c>
      <c r="E2772" s="82" t="s">
        <v>3729</v>
      </c>
      <c r="F2772" s="84" t="s">
        <v>2614</v>
      </c>
      <c r="G2772" s="84" t="s">
        <v>2614</v>
      </c>
      <c r="H2772" s="84" t="s">
        <v>89</v>
      </c>
      <c r="I2772" s="84"/>
      <c r="J2772" s="84"/>
      <c r="K2772" s="84"/>
      <c r="L2772" s="84" t="s">
        <v>109</v>
      </c>
      <c r="M2772" s="84" t="s">
        <v>168</v>
      </c>
      <c r="N2772" s="84">
        <v>3</v>
      </c>
      <c r="O2772" s="84" t="s">
        <v>92</v>
      </c>
      <c r="P2772" s="84">
        <v>3</v>
      </c>
      <c r="Q2772" s="84">
        <v>44</v>
      </c>
      <c r="R2772" s="84">
        <v>338</v>
      </c>
      <c r="S2772" s="84">
        <v>338</v>
      </c>
      <c r="T2772" s="84" t="s">
        <v>88</v>
      </c>
      <c r="U2772" s="84"/>
      <c r="V2772" s="84"/>
      <c r="W2772" s="84"/>
      <c r="X2772" s="84"/>
      <c r="Y2772" s="84"/>
      <c r="Z2772" s="84"/>
      <c r="AA2772" s="82">
        <f t="shared" si="1530"/>
        <v>224</v>
      </c>
      <c r="AB2772" s="82">
        <v>97</v>
      </c>
      <c r="AC2772" s="82" t="s">
        <v>88</v>
      </c>
      <c r="AD2772" s="82"/>
      <c r="AE2772" s="120">
        <v>2.3490000000000002</v>
      </c>
      <c r="AF2772" s="82"/>
      <c r="AG2772" s="82"/>
      <c r="AH2772" s="82"/>
      <c r="AI2772" s="82"/>
      <c r="AJ2772" s="82"/>
      <c r="AK2772" s="82"/>
      <c r="AL2772" s="82"/>
      <c r="AM2772" s="82"/>
      <c r="AN2772" s="82"/>
      <c r="AO2772" s="87"/>
      <c r="AP2772" s="93">
        <f t="shared" si="1531"/>
        <v>3.7333333333333334</v>
      </c>
      <c r="AQ2772" s="126" t="e">
        <f t="shared" si="1532"/>
        <v>#REF!</v>
      </c>
      <c r="AR2772" s="126" t="e">
        <f t="shared" si="1533"/>
        <v>#REF!</v>
      </c>
      <c r="AS2772" s="85">
        <f t="shared" si="1534"/>
        <v>22.400000000000002</v>
      </c>
      <c r="AT2772" s="85">
        <f t="shared" si="1535"/>
        <v>29.866666666666671</v>
      </c>
      <c r="AU2772" s="125">
        <f t="shared" si="1536"/>
        <v>6186.9333333333407</v>
      </c>
    </row>
    <row r="2773" spans="2:47">
      <c r="B2773" s="96">
        <v>45805</v>
      </c>
      <c r="C2773" s="82" t="s">
        <v>1292</v>
      </c>
      <c r="D2773" s="82" t="s">
        <v>116</v>
      </c>
      <c r="E2773" s="82" t="s">
        <v>3729</v>
      </c>
      <c r="F2773" s="84" t="s">
        <v>2615</v>
      </c>
      <c r="G2773" s="84" t="s">
        <v>2615</v>
      </c>
      <c r="H2773" s="84" t="s">
        <v>89</v>
      </c>
      <c r="I2773" s="84"/>
      <c r="J2773" s="84"/>
      <c r="K2773" s="84"/>
      <c r="L2773" s="84" t="s">
        <v>109</v>
      </c>
      <c r="M2773" s="84" t="s">
        <v>168</v>
      </c>
      <c r="N2773" s="84">
        <v>3</v>
      </c>
      <c r="O2773" s="84" t="s">
        <v>92</v>
      </c>
      <c r="P2773" s="84">
        <v>3</v>
      </c>
      <c r="Q2773" s="84">
        <v>44</v>
      </c>
      <c r="R2773" s="84">
        <v>338</v>
      </c>
      <c r="S2773" s="84">
        <v>338</v>
      </c>
      <c r="T2773" s="84" t="s">
        <v>88</v>
      </c>
      <c r="U2773" s="84"/>
      <c r="V2773" s="84"/>
      <c r="W2773" s="84"/>
      <c r="X2773" s="84"/>
      <c r="Y2773" s="84"/>
      <c r="Z2773" s="84"/>
      <c r="AA2773" s="82">
        <f t="shared" si="1530"/>
        <v>224</v>
      </c>
      <c r="AB2773" s="82">
        <v>112.1</v>
      </c>
      <c r="AC2773" s="82" t="s">
        <v>88</v>
      </c>
      <c r="AD2773" s="82"/>
      <c r="AE2773" s="120">
        <v>2.4550000000000001</v>
      </c>
      <c r="AF2773" s="82"/>
      <c r="AG2773" s="82"/>
      <c r="AH2773" s="82"/>
      <c r="AI2773" s="82"/>
      <c r="AJ2773" s="82"/>
      <c r="AK2773" s="82"/>
      <c r="AL2773" s="82"/>
      <c r="AM2773" s="82"/>
      <c r="AN2773" s="82"/>
      <c r="AO2773" s="87"/>
      <c r="AP2773" s="93">
        <f t="shared" si="1531"/>
        <v>3.7333333333333334</v>
      </c>
      <c r="AQ2773" s="126" t="e">
        <f t="shared" si="1532"/>
        <v>#REF!</v>
      </c>
      <c r="AR2773" s="126" t="e">
        <f t="shared" si="1533"/>
        <v>#REF!</v>
      </c>
      <c r="AS2773" s="85">
        <f t="shared" si="1534"/>
        <v>26.133333333333336</v>
      </c>
      <c r="AT2773" s="85">
        <f t="shared" si="1535"/>
        <v>33.6</v>
      </c>
      <c r="AU2773" s="125">
        <f t="shared" si="1536"/>
        <v>6190.6666666666742</v>
      </c>
    </row>
    <row r="2774" spans="2:47">
      <c r="B2774" s="96">
        <v>45805</v>
      </c>
      <c r="C2774" s="82" t="s">
        <v>1292</v>
      </c>
      <c r="D2774" s="82" t="s">
        <v>116</v>
      </c>
      <c r="E2774" s="82" t="s">
        <v>3729</v>
      </c>
      <c r="F2774" s="84" t="s">
        <v>2616</v>
      </c>
      <c r="G2774" s="84" t="s">
        <v>2616</v>
      </c>
      <c r="H2774" s="84" t="s">
        <v>89</v>
      </c>
      <c r="I2774" s="84"/>
      <c r="J2774" s="84"/>
      <c r="K2774" s="84"/>
      <c r="L2774" s="84" t="s">
        <v>109</v>
      </c>
      <c r="M2774" s="84" t="s">
        <v>168</v>
      </c>
      <c r="N2774" s="84">
        <v>3</v>
      </c>
      <c r="O2774" s="84" t="s">
        <v>92</v>
      </c>
      <c r="P2774" s="84">
        <v>3</v>
      </c>
      <c r="Q2774" s="84">
        <v>44</v>
      </c>
      <c r="R2774" s="84">
        <v>338</v>
      </c>
      <c r="S2774" s="84">
        <v>338</v>
      </c>
      <c r="T2774" s="84" t="s">
        <v>88</v>
      </c>
      <c r="U2774" s="84"/>
      <c r="V2774" s="84"/>
      <c r="W2774" s="84"/>
      <c r="X2774" s="84"/>
      <c r="Y2774" s="84"/>
      <c r="Z2774" s="84"/>
      <c r="AA2774" s="82">
        <f t="shared" si="1530"/>
        <v>224</v>
      </c>
      <c r="AB2774" s="82">
        <v>112</v>
      </c>
      <c r="AC2774" s="82" t="s">
        <v>88</v>
      </c>
      <c r="AD2774" s="82"/>
      <c r="AE2774" s="120">
        <v>2.39</v>
      </c>
      <c r="AF2774" s="82"/>
      <c r="AG2774" s="82"/>
      <c r="AH2774" s="82"/>
      <c r="AI2774" s="82"/>
      <c r="AJ2774" s="82"/>
      <c r="AK2774" s="82"/>
      <c r="AL2774" s="82"/>
      <c r="AM2774" s="82"/>
      <c r="AN2774" s="82"/>
      <c r="AO2774" s="87"/>
      <c r="AP2774" s="93">
        <f t="shared" si="1531"/>
        <v>3.7333333333333334</v>
      </c>
      <c r="AQ2774" s="126" t="e">
        <f t="shared" si="1532"/>
        <v>#REF!</v>
      </c>
      <c r="AR2774" s="126" t="e">
        <f t="shared" si="1533"/>
        <v>#REF!</v>
      </c>
      <c r="AS2774" s="85">
        <f t="shared" si="1534"/>
        <v>29.866666666666671</v>
      </c>
      <c r="AT2774" s="85">
        <f t="shared" si="1535"/>
        <v>37.333333333333336</v>
      </c>
      <c r="AU2774" s="125">
        <f t="shared" si="1536"/>
        <v>6194.4000000000078</v>
      </c>
    </row>
    <row r="2775" spans="2:47">
      <c r="B2775" s="96">
        <v>45805</v>
      </c>
      <c r="C2775" s="82" t="s">
        <v>1292</v>
      </c>
      <c r="D2775" s="82" t="s">
        <v>116</v>
      </c>
      <c r="E2775" s="82" t="s">
        <v>3729</v>
      </c>
      <c r="F2775" s="84" t="s">
        <v>2617</v>
      </c>
      <c r="G2775" s="84" t="s">
        <v>2617</v>
      </c>
      <c r="H2775" s="84" t="s">
        <v>89</v>
      </c>
      <c r="I2775" s="84"/>
      <c r="J2775" s="84"/>
      <c r="K2775" s="84"/>
      <c r="L2775" s="84" t="s">
        <v>109</v>
      </c>
      <c r="M2775" s="84" t="s">
        <v>168</v>
      </c>
      <c r="N2775" s="84">
        <v>3</v>
      </c>
      <c r="O2775" s="84" t="s">
        <v>92</v>
      </c>
      <c r="P2775" s="84">
        <v>3</v>
      </c>
      <c r="Q2775" s="84">
        <v>44</v>
      </c>
      <c r="R2775" s="84">
        <v>338</v>
      </c>
      <c r="S2775" s="84">
        <v>338</v>
      </c>
      <c r="T2775" s="84" t="s">
        <v>88</v>
      </c>
      <c r="U2775" s="84"/>
      <c r="V2775" s="84"/>
      <c r="W2775" s="84"/>
      <c r="X2775" s="84"/>
      <c r="Y2775" s="84"/>
      <c r="Z2775" s="84"/>
      <c r="AA2775" s="82">
        <f t="shared" si="1530"/>
        <v>224</v>
      </c>
      <c r="AB2775" s="82">
        <v>111.9</v>
      </c>
      <c r="AC2775" s="82" t="s">
        <v>88</v>
      </c>
      <c r="AD2775" s="82"/>
      <c r="AE2775" s="120">
        <v>2.3839999999999999</v>
      </c>
      <c r="AF2775" s="82"/>
      <c r="AG2775" s="82"/>
      <c r="AH2775" s="82"/>
      <c r="AI2775" s="82"/>
      <c r="AJ2775" s="82"/>
      <c r="AK2775" s="82"/>
      <c r="AL2775" s="82"/>
      <c r="AM2775" s="82"/>
      <c r="AN2775" s="82"/>
      <c r="AO2775" s="87"/>
      <c r="AP2775" s="93">
        <f t="shared" si="1531"/>
        <v>3.7333333333333334</v>
      </c>
      <c r="AQ2775" s="126" t="e">
        <f t="shared" si="1532"/>
        <v>#REF!</v>
      </c>
      <c r="AR2775" s="126" t="e">
        <f t="shared" si="1533"/>
        <v>#REF!</v>
      </c>
      <c r="AS2775" s="85">
        <f t="shared" si="1534"/>
        <v>33.6</v>
      </c>
      <c r="AT2775" s="85">
        <f t="shared" si="1535"/>
        <v>41.06666666666667</v>
      </c>
      <c r="AU2775" s="125">
        <f t="shared" si="1536"/>
        <v>6198.1333333333414</v>
      </c>
    </row>
    <row r="2776" spans="2:47">
      <c r="B2776" s="96">
        <v>45805</v>
      </c>
      <c r="C2776" s="82" t="s">
        <v>1292</v>
      </c>
      <c r="D2776" s="82" t="s">
        <v>116</v>
      </c>
      <c r="E2776" s="82" t="s">
        <v>3729</v>
      </c>
      <c r="F2776" s="84" t="s">
        <v>2618</v>
      </c>
      <c r="G2776" s="84" t="s">
        <v>2618</v>
      </c>
      <c r="H2776" s="84" t="s">
        <v>89</v>
      </c>
      <c r="I2776" s="84"/>
      <c r="J2776" s="84"/>
      <c r="K2776" s="84"/>
      <c r="L2776" s="84" t="s">
        <v>109</v>
      </c>
      <c r="M2776" s="84" t="s">
        <v>168</v>
      </c>
      <c r="N2776" s="84">
        <v>3</v>
      </c>
      <c r="O2776" s="84" t="s">
        <v>92</v>
      </c>
      <c r="P2776" s="84">
        <v>3</v>
      </c>
      <c r="Q2776" s="84">
        <v>44</v>
      </c>
      <c r="R2776" s="84">
        <v>338</v>
      </c>
      <c r="S2776" s="84">
        <v>338</v>
      </c>
      <c r="T2776" s="84" t="s">
        <v>88</v>
      </c>
      <c r="U2776" s="84"/>
      <c r="V2776" s="84"/>
      <c r="W2776" s="84"/>
      <c r="X2776" s="84"/>
      <c r="Y2776" s="84"/>
      <c r="Z2776" s="84"/>
      <c r="AA2776" s="82">
        <f t="shared" si="1530"/>
        <v>224</v>
      </c>
      <c r="AB2776" s="82">
        <v>95.6</v>
      </c>
      <c r="AC2776" s="82" t="s">
        <v>88</v>
      </c>
      <c r="AD2776" s="82"/>
      <c r="AE2776" s="120">
        <v>2.363</v>
      </c>
      <c r="AF2776" s="82"/>
      <c r="AG2776" s="82"/>
      <c r="AH2776" s="82"/>
      <c r="AI2776" s="82"/>
      <c r="AJ2776" s="82"/>
      <c r="AK2776" s="82"/>
      <c r="AL2776" s="82"/>
      <c r="AM2776" s="82"/>
      <c r="AN2776" s="82"/>
      <c r="AO2776" s="87"/>
      <c r="AP2776" s="93">
        <f t="shared" si="1531"/>
        <v>3.7333333333333334</v>
      </c>
      <c r="AQ2776" s="126" t="e">
        <f t="shared" si="1532"/>
        <v>#REF!</v>
      </c>
      <c r="AR2776" s="126" t="e">
        <f t="shared" si="1533"/>
        <v>#REF!</v>
      </c>
      <c r="AS2776" s="85">
        <f t="shared" si="1534"/>
        <v>37.333333333333336</v>
      </c>
      <c r="AT2776" s="85">
        <f t="shared" si="1535"/>
        <v>44.800000000000004</v>
      </c>
      <c r="AU2776" s="125">
        <f t="shared" si="1536"/>
        <v>6201.866666666675</v>
      </c>
    </row>
    <row r="2777" spans="2:47">
      <c r="B2777" s="96">
        <v>45805</v>
      </c>
      <c r="C2777" s="82" t="s">
        <v>1292</v>
      </c>
      <c r="D2777" s="82" t="s">
        <v>116</v>
      </c>
      <c r="E2777" s="82" t="s">
        <v>3729</v>
      </c>
      <c r="F2777" s="84" t="s">
        <v>2619</v>
      </c>
      <c r="G2777" s="84" t="s">
        <v>2619</v>
      </c>
      <c r="H2777" s="84" t="s">
        <v>89</v>
      </c>
      <c r="I2777" s="84"/>
      <c r="J2777" s="84"/>
      <c r="K2777" s="84"/>
      <c r="L2777" s="84" t="s">
        <v>109</v>
      </c>
      <c r="M2777" s="84" t="s">
        <v>168</v>
      </c>
      <c r="N2777" s="84">
        <v>3</v>
      </c>
      <c r="O2777" s="84" t="s">
        <v>92</v>
      </c>
      <c r="P2777" s="84">
        <v>3</v>
      </c>
      <c r="Q2777" s="84">
        <v>44</v>
      </c>
      <c r="R2777" s="84">
        <v>338</v>
      </c>
      <c r="S2777" s="84">
        <v>338</v>
      </c>
      <c r="T2777" s="84" t="s">
        <v>88</v>
      </c>
      <c r="U2777" s="84"/>
      <c r="V2777" s="84"/>
      <c r="W2777" s="84"/>
      <c r="X2777" s="84"/>
      <c r="Y2777" s="84"/>
      <c r="Z2777" s="84"/>
      <c r="AA2777" s="82">
        <f t="shared" si="1530"/>
        <v>224</v>
      </c>
      <c r="AB2777" s="82">
        <v>112.3</v>
      </c>
      <c r="AC2777" s="82" t="s">
        <v>88</v>
      </c>
      <c r="AD2777" s="82"/>
      <c r="AE2777" s="120">
        <v>2.387</v>
      </c>
      <c r="AF2777" s="82"/>
      <c r="AG2777" s="82"/>
      <c r="AH2777" s="82"/>
      <c r="AI2777" s="82"/>
      <c r="AJ2777" s="82"/>
      <c r="AK2777" s="82"/>
      <c r="AL2777" s="82"/>
      <c r="AM2777" s="82"/>
      <c r="AN2777" s="82"/>
      <c r="AO2777" s="87"/>
      <c r="AP2777" s="93">
        <f t="shared" si="1531"/>
        <v>3.7333333333333334</v>
      </c>
      <c r="AQ2777" s="126" t="e">
        <f t="shared" si="1532"/>
        <v>#REF!</v>
      </c>
      <c r="AR2777" s="126" t="e">
        <f t="shared" si="1533"/>
        <v>#REF!</v>
      </c>
      <c r="AS2777" s="85">
        <f t="shared" si="1534"/>
        <v>41.06666666666667</v>
      </c>
      <c r="AT2777" s="85">
        <f t="shared" si="1535"/>
        <v>48.533333333333339</v>
      </c>
      <c r="AU2777" s="125">
        <f t="shared" si="1536"/>
        <v>6205.6000000000085</v>
      </c>
    </row>
    <row r="2778" spans="2:47">
      <c r="B2778" s="96">
        <v>45805</v>
      </c>
      <c r="C2778" s="82" t="s">
        <v>1292</v>
      </c>
      <c r="D2778" s="82" t="s">
        <v>116</v>
      </c>
      <c r="E2778" s="82" t="s">
        <v>3729</v>
      </c>
      <c r="F2778" s="84" t="s">
        <v>2620</v>
      </c>
      <c r="G2778" s="84" t="s">
        <v>2620</v>
      </c>
      <c r="H2778" s="84" t="s">
        <v>89</v>
      </c>
      <c r="I2778" s="84"/>
      <c r="J2778" s="84"/>
      <c r="K2778" s="84"/>
      <c r="L2778" s="84" t="s">
        <v>109</v>
      </c>
      <c r="M2778" s="84" t="s">
        <v>168</v>
      </c>
      <c r="N2778" s="84">
        <v>3</v>
      </c>
      <c r="O2778" s="84" t="s">
        <v>92</v>
      </c>
      <c r="P2778" s="84">
        <v>3</v>
      </c>
      <c r="Q2778" s="84">
        <v>44</v>
      </c>
      <c r="R2778" s="84">
        <v>338</v>
      </c>
      <c r="S2778" s="84">
        <v>338</v>
      </c>
      <c r="T2778" s="84" t="s">
        <v>88</v>
      </c>
      <c r="U2778" s="84"/>
      <c r="V2778" s="84"/>
      <c r="W2778" s="84"/>
      <c r="X2778" s="84"/>
      <c r="Y2778" s="84"/>
      <c r="Z2778" s="84"/>
      <c r="AA2778" s="82">
        <f t="shared" si="1530"/>
        <v>224</v>
      </c>
      <c r="AB2778" s="82">
        <v>94.6</v>
      </c>
      <c r="AC2778" s="82" t="s">
        <v>88</v>
      </c>
      <c r="AD2778" s="82"/>
      <c r="AE2778" s="120">
        <v>2.3639999999999999</v>
      </c>
      <c r="AF2778" s="82"/>
      <c r="AG2778" s="82"/>
      <c r="AH2778" s="82"/>
      <c r="AI2778" s="82"/>
      <c r="AJ2778" s="82"/>
      <c r="AK2778" s="82"/>
      <c r="AL2778" s="82"/>
      <c r="AM2778" s="82"/>
      <c r="AN2778" s="82"/>
      <c r="AO2778" s="87"/>
      <c r="AP2778" s="93">
        <f t="shared" si="1531"/>
        <v>3.7333333333333334</v>
      </c>
      <c r="AQ2778" s="126" t="e">
        <f t="shared" si="1532"/>
        <v>#REF!</v>
      </c>
      <c r="AR2778" s="126" t="e">
        <f t="shared" si="1533"/>
        <v>#REF!</v>
      </c>
      <c r="AS2778" s="85">
        <f t="shared" si="1534"/>
        <v>44.800000000000004</v>
      </c>
      <c r="AT2778" s="85">
        <f t="shared" si="1535"/>
        <v>52.266666666666673</v>
      </c>
      <c r="AU2778" s="125">
        <f t="shared" si="1536"/>
        <v>6209.3333333333421</v>
      </c>
    </row>
    <row r="2779" spans="2:47">
      <c r="B2779" s="122">
        <v>45807</v>
      </c>
      <c r="C2779" s="117" t="s">
        <v>120</v>
      </c>
      <c r="D2779" s="117"/>
      <c r="E2779" s="117"/>
      <c r="F2779" s="115" t="s">
        <v>125</v>
      </c>
      <c r="G2779" s="117"/>
      <c r="H2779" s="117"/>
      <c r="I2779" s="117"/>
      <c r="J2779" s="117"/>
      <c r="K2779" s="117"/>
      <c r="L2779" s="117"/>
      <c r="M2779" s="117"/>
      <c r="N2779" s="117"/>
      <c r="O2779" s="117"/>
      <c r="P2779" s="117"/>
      <c r="Q2779" s="117"/>
      <c r="R2779" s="117"/>
      <c r="S2779" s="117"/>
      <c r="T2779" s="117"/>
      <c r="U2779" s="117"/>
      <c r="V2779" s="117"/>
      <c r="W2779" s="117"/>
      <c r="X2779" s="117"/>
      <c r="Y2779" s="117"/>
      <c r="Z2779" s="117"/>
      <c r="AA2779" s="117">
        <f t="shared" si="1530"/>
        <v>0</v>
      </c>
      <c r="AB2779" s="117"/>
      <c r="AC2779" s="117"/>
      <c r="AD2779" s="117"/>
      <c r="AE2779" s="124"/>
      <c r="AF2779" s="117"/>
      <c r="AG2779" s="117"/>
      <c r="AH2779" s="117"/>
      <c r="AI2779" s="117"/>
      <c r="AJ2779" s="117"/>
      <c r="AK2779" s="117"/>
      <c r="AL2779" s="117"/>
      <c r="AM2779" s="117"/>
      <c r="AN2779" s="117"/>
      <c r="AO2779" s="112"/>
      <c r="AP2779" s="113">
        <f t="shared" si="1531"/>
        <v>3.7333333333333334</v>
      </c>
      <c r="AQ2779" s="113" t="e">
        <f t="shared" si="1532"/>
        <v>#REF!</v>
      </c>
      <c r="AR2779" s="113" t="e">
        <f t="shared" si="1533"/>
        <v>#REF!</v>
      </c>
      <c r="AS2779" s="118">
        <f t="shared" si="1534"/>
        <v>44.800000000000004</v>
      </c>
      <c r="AT2779" s="118">
        <f t="shared" si="1535"/>
        <v>52.266666666666673</v>
      </c>
      <c r="AU2779" s="125">
        <f t="shared" si="1536"/>
        <v>6209.3333333333421</v>
      </c>
    </row>
    <row r="2780" spans="2:47">
      <c r="B2780" s="96">
        <v>45807</v>
      </c>
      <c r="C2780" s="82" t="s">
        <v>1197</v>
      </c>
      <c r="D2780" s="82" t="s">
        <v>116</v>
      </c>
      <c r="E2780" s="82" t="s">
        <v>3729</v>
      </c>
      <c r="F2780" s="84" t="s">
        <v>2621</v>
      </c>
      <c r="G2780" s="84" t="s">
        <v>2621</v>
      </c>
      <c r="H2780" s="84" t="s">
        <v>89</v>
      </c>
      <c r="I2780" s="84"/>
      <c r="J2780" s="84"/>
      <c r="K2780" s="84"/>
      <c r="L2780" s="84" t="s">
        <v>109</v>
      </c>
      <c r="M2780" s="84" t="s">
        <v>168</v>
      </c>
      <c r="N2780" s="84">
        <v>3</v>
      </c>
      <c r="O2780" s="84" t="s">
        <v>92</v>
      </c>
      <c r="P2780" s="84">
        <v>3</v>
      </c>
      <c r="Q2780" s="84">
        <v>44</v>
      </c>
      <c r="R2780" s="84">
        <v>338</v>
      </c>
      <c r="S2780" s="84">
        <v>338</v>
      </c>
      <c r="T2780" s="84" t="s">
        <v>88</v>
      </c>
      <c r="U2780" s="84"/>
      <c r="V2780" s="84"/>
      <c r="W2780" s="84"/>
      <c r="X2780" s="84"/>
      <c r="Y2780" s="84"/>
      <c r="Z2780" s="84"/>
      <c r="AA2780" s="82">
        <f t="shared" si="1530"/>
        <v>224</v>
      </c>
      <c r="AB2780" s="82">
        <v>113</v>
      </c>
      <c r="AC2780" s="82" t="s">
        <v>88</v>
      </c>
      <c r="AD2780" s="82"/>
      <c r="AE2780" s="120">
        <v>2.3879999999999999</v>
      </c>
      <c r="AF2780" s="82"/>
      <c r="AG2780" s="82"/>
      <c r="AH2780" s="82"/>
      <c r="AI2780" s="82"/>
      <c r="AJ2780" s="82"/>
      <c r="AK2780" s="82"/>
      <c r="AL2780" s="82"/>
      <c r="AM2780" s="82"/>
      <c r="AN2780" s="82"/>
      <c r="AO2780" s="87"/>
      <c r="AP2780" s="93">
        <f t="shared" si="1531"/>
        <v>3.7333333333333334</v>
      </c>
      <c r="AQ2780" s="126" t="e">
        <f t="shared" si="1532"/>
        <v>#REF!</v>
      </c>
      <c r="AR2780" s="126" t="e">
        <f t="shared" si="1533"/>
        <v>#REF!</v>
      </c>
      <c r="AS2780" s="85">
        <f t="shared" si="1534"/>
        <v>48.533333333333339</v>
      </c>
      <c r="AT2780" s="85">
        <f t="shared" si="1535"/>
        <v>56.000000000000007</v>
      </c>
      <c r="AU2780" s="125">
        <f t="shared" si="1536"/>
        <v>6213.0666666666757</v>
      </c>
    </row>
    <row r="2781" spans="2:47">
      <c r="B2781" s="96">
        <v>45807</v>
      </c>
      <c r="C2781" s="82" t="s">
        <v>1197</v>
      </c>
      <c r="D2781" s="82" t="s">
        <v>116</v>
      </c>
      <c r="E2781" s="82" t="s">
        <v>3729</v>
      </c>
      <c r="F2781" s="84" t="s">
        <v>2622</v>
      </c>
      <c r="G2781" s="84" t="s">
        <v>2622</v>
      </c>
      <c r="H2781" s="84" t="s">
        <v>89</v>
      </c>
      <c r="I2781" s="84"/>
      <c r="J2781" s="84"/>
      <c r="K2781" s="84"/>
      <c r="L2781" s="84" t="s">
        <v>109</v>
      </c>
      <c r="M2781" s="84" t="s">
        <v>168</v>
      </c>
      <c r="N2781" s="84">
        <v>3</v>
      </c>
      <c r="O2781" s="84" t="s">
        <v>92</v>
      </c>
      <c r="P2781" s="84">
        <v>3</v>
      </c>
      <c r="Q2781" s="84">
        <v>44</v>
      </c>
      <c r="R2781" s="84">
        <v>338</v>
      </c>
      <c r="S2781" s="84">
        <v>338</v>
      </c>
      <c r="T2781" s="84" t="s">
        <v>88</v>
      </c>
      <c r="U2781" s="84"/>
      <c r="V2781" s="84"/>
      <c r="W2781" s="84"/>
      <c r="X2781" s="84"/>
      <c r="Y2781" s="84"/>
      <c r="Z2781" s="84"/>
      <c r="AA2781" s="82">
        <f t="shared" si="1530"/>
        <v>224</v>
      </c>
      <c r="AB2781" s="82">
        <v>113.1</v>
      </c>
      <c r="AC2781" s="82" t="s">
        <v>88</v>
      </c>
      <c r="AD2781" s="82"/>
      <c r="AE2781" s="120">
        <v>2.3940000000000001</v>
      </c>
      <c r="AF2781" s="82"/>
      <c r="AG2781" s="82"/>
      <c r="AH2781" s="82"/>
      <c r="AI2781" s="82"/>
      <c r="AJ2781" s="82"/>
      <c r="AK2781" s="82"/>
      <c r="AL2781" s="82"/>
      <c r="AM2781" s="82"/>
      <c r="AN2781" s="82"/>
      <c r="AO2781" s="87"/>
      <c r="AP2781" s="93">
        <f t="shared" si="1531"/>
        <v>3.7333333333333334</v>
      </c>
      <c r="AQ2781" s="126" t="e">
        <f t="shared" si="1532"/>
        <v>#REF!</v>
      </c>
      <c r="AR2781" s="126" t="e">
        <f t="shared" si="1533"/>
        <v>#REF!</v>
      </c>
      <c r="AS2781" s="85">
        <f t="shared" si="1534"/>
        <v>52.266666666666673</v>
      </c>
      <c r="AT2781" s="85">
        <f t="shared" si="1535"/>
        <v>59.733333333333341</v>
      </c>
      <c r="AU2781" s="125">
        <f t="shared" si="1536"/>
        <v>6216.8000000000093</v>
      </c>
    </row>
    <row r="2782" spans="2:47">
      <c r="B2782" s="96">
        <v>45807</v>
      </c>
      <c r="C2782" s="82" t="s">
        <v>1197</v>
      </c>
      <c r="D2782" s="82" t="s">
        <v>116</v>
      </c>
      <c r="E2782" s="82" t="s">
        <v>3729</v>
      </c>
      <c r="F2782" s="84" t="s">
        <v>2623</v>
      </c>
      <c r="G2782" s="84" t="s">
        <v>2623</v>
      </c>
      <c r="H2782" s="84" t="s">
        <v>89</v>
      </c>
      <c r="I2782" s="84"/>
      <c r="J2782" s="84"/>
      <c r="K2782" s="84"/>
      <c r="L2782" s="84" t="s">
        <v>109</v>
      </c>
      <c r="M2782" s="84" t="s">
        <v>168</v>
      </c>
      <c r="N2782" s="84">
        <v>3</v>
      </c>
      <c r="O2782" s="84" t="s">
        <v>92</v>
      </c>
      <c r="P2782" s="84">
        <v>3</v>
      </c>
      <c r="Q2782" s="84">
        <v>44</v>
      </c>
      <c r="R2782" s="84">
        <v>338</v>
      </c>
      <c r="S2782" s="84">
        <v>338</v>
      </c>
      <c r="T2782" s="84" t="s">
        <v>88</v>
      </c>
      <c r="U2782" s="84"/>
      <c r="V2782" s="84"/>
      <c r="W2782" s="84"/>
      <c r="X2782" s="84"/>
      <c r="Y2782" s="84"/>
      <c r="Z2782" s="84"/>
      <c r="AA2782" s="82">
        <f t="shared" si="1530"/>
        <v>224</v>
      </c>
      <c r="AB2782" s="82">
        <v>112.8</v>
      </c>
      <c r="AC2782" s="82" t="s">
        <v>88</v>
      </c>
      <c r="AD2782" s="82"/>
      <c r="AE2782" s="120">
        <v>2.391</v>
      </c>
      <c r="AF2782" s="82"/>
      <c r="AG2782" s="82"/>
      <c r="AH2782" s="82"/>
      <c r="AI2782" s="82"/>
      <c r="AJ2782" s="82"/>
      <c r="AK2782" s="82"/>
      <c r="AL2782" s="82"/>
      <c r="AM2782" s="82"/>
      <c r="AN2782" s="82"/>
      <c r="AO2782" s="87"/>
      <c r="AP2782" s="93">
        <f t="shared" si="1531"/>
        <v>3.7333333333333334</v>
      </c>
      <c r="AQ2782" s="126" t="e">
        <f t="shared" si="1532"/>
        <v>#REF!</v>
      </c>
      <c r="AR2782" s="126" t="e">
        <f t="shared" si="1533"/>
        <v>#REF!</v>
      </c>
      <c r="AS2782" s="85">
        <f t="shared" si="1534"/>
        <v>56.000000000000007</v>
      </c>
      <c r="AT2782" s="85">
        <f t="shared" si="1535"/>
        <v>63.466666666666676</v>
      </c>
      <c r="AU2782" s="125">
        <f t="shared" si="1536"/>
        <v>6220.5333333333429</v>
      </c>
    </row>
    <row r="2783" spans="2:47">
      <c r="B2783" s="96">
        <v>45807</v>
      </c>
      <c r="C2783" s="82" t="s">
        <v>1197</v>
      </c>
      <c r="D2783" s="82" t="s">
        <v>116</v>
      </c>
      <c r="E2783" s="82" t="s">
        <v>3729</v>
      </c>
      <c r="F2783" s="84" t="s">
        <v>2624</v>
      </c>
      <c r="G2783" s="84" t="s">
        <v>2624</v>
      </c>
      <c r="H2783" s="84" t="s">
        <v>89</v>
      </c>
      <c r="I2783" s="84"/>
      <c r="J2783" s="84"/>
      <c r="K2783" s="84"/>
      <c r="L2783" s="84" t="s">
        <v>109</v>
      </c>
      <c r="M2783" s="84" t="s">
        <v>168</v>
      </c>
      <c r="N2783" s="84">
        <v>3</v>
      </c>
      <c r="O2783" s="84" t="s">
        <v>92</v>
      </c>
      <c r="P2783" s="84">
        <v>3</v>
      </c>
      <c r="Q2783" s="84">
        <v>44</v>
      </c>
      <c r="R2783" s="84">
        <v>338</v>
      </c>
      <c r="S2783" s="84">
        <v>338</v>
      </c>
      <c r="T2783" s="84" t="s">
        <v>88</v>
      </c>
      <c r="U2783" s="84"/>
      <c r="V2783" s="84"/>
      <c r="W2783" s="84"/>
      <c r="X2783" s="84"/>
      <c r="Y2783" s="84"/>
      <c r="Z2783" s="84"/>
      <c r="AA2783" s="82">
        <f t="shared" si="1530"/>
        <v>224</v>
      </c>
      <c r="AB2783" s="82">
        <v>113.4</v>
      </c>
      <c r="AC2783" s="82" t="s">
        <v>88</v>
      </c>
      <c r="AD2783" s="82"/>
      <c r="AE2783" s="120">
        <v>2.3919999999999999</v>
      </c>
      <c r="AF2783" s="82"/>
      <c r="AG2783" s="82"/>
      <c r="AH2783" s="82"/>
      <c r="AI2783" s="82"/>
      <c r="AJ2783" s="82"/>
      <c r="AK2783" s="82"/>
      <c r="AL2783" s="82"/>
      <c r="AM2783" s="82"/>
      <c r="AN2783" s="82"/>
      <c r="AO2783" s="87"/>
      <c r="AP2783" s="93">
        <f t="shared" si="1531"/>
        <v>3.7333333333333334</v>
      </c>
      <c r="AQ2783" s="126" t="e">
        <f t="shared" si="1532"/>
        <v>#REF!</v>
      </c>
      <c r="AR2783" s="126" t="e">
        <f t="shared" si="1533"/>
        <v>#REF!</v>
      </c>
      <c r="AS2783" s="85">
        <f t="shared" si="1534"/>
        <v>59.733333333333341</v>
      </c>
      <c r="AT2783" s="85">
        <f t="shared" si="1535"/>
        <v>67.2</v>
      </c>
      <c r="AU2783" s="125">
        <f t="shared" si="1536"/>
        <v>6224.2666666666764</v>
      </c>
    </row>
    <row r="2784" spans="2:47">
      <c r="B2784" s="96">
        <v>45807</v>
      </c>
      <c r="C2784" s="82" t="s">
        <v>1197</v>
      </c>
      <c r="D2784" s="82" t="s">
        <v>116</v>
      </c>
      <c r="E2784" s="82" t="s">
        <v>3729</v>
      </c>
      <c r="F2784" s="84" t="s">
        <v>2625</v>
      </c>
      <c r="G2784" s="84" t="s">
        <v>2625</v>
      </c>
      <c r="H2784" s="84" t="s">
        <v>89</v>
      </c>
      <c r="I2784" s="84"/>
      <c r="J2784" s="84"/>
      <c r="K2784" s="84"/>
      <c r="L2784" s="84" t="s">
        <v>109</v>
      </c>
      <c r="M2784" s="84" t="s">
        <v>168</v>
      </c>
      <c r="N2784" s="84">
        <v>3</v>
      </c>
      <c r="O2784" s="84" t="s">
        <v>92</v>
      </c>
      <c r="P2784" s="84">
        <v>3</v>
      </c>
      <c r="Q2784" s="84">
        <v>44</v>
      </c>
      <c r="R2784" s="84">
        <v>338</v>
      </c>
      <c r="S2784" s="84">
        <v>338</v>
      </c>
      <c r="T2784" s="84" t="s">
        <v>88</v>
      </c>
      <c r="U2784" s="84"/>
      <c r="V2784" s="84"/>
      <c r="W2784" s="84"/>
      <c r="X2784" s="84"/>
      <c r="Y2784" s="84"/>
      <c r="Z2784" s="84"/>
      <c r="AA2784" s="82">
        <f t="shared" si="1530"/>
        <v>224</v>
      </c>
      <c r="AB2784" s="82">
        <v>114.8</v>
      </c>
      <c r="AC2784" s="82" t="s">
        <v>88</v>
      </c>
      <c r="AD2784" s="82"/>
      <c r="AE2784" s="120">
        <v>2.4049999999999998</v>
      </c>
      <c r="AF2784" s="82"/>
      <c r="AG2784" s="82"/>
      <c r="AH2784" s="82"/>
      <c r="AI2784" s="82"/>
      <c r="AJ2784" s="82"/>
      <c r="AK2784" s="82"/>
      <c r="AL2784" s="82"/>
      <c r="AM2784" s="82"/>
      <c r="AN2784" s="82"/>
      <c r="AO2784" s="87"/>
      <c r="AP2784" s="93">
        <f t="shared" si="1531"/>
        <v>3.7333333333333334</v>
      </c>
      <c r="AQ2784" s="126" t="e">
        <f t="shared" si="1532"/>
        <v>#REF!</v>
      </c>
      <c r="AR2784" s="126" t="e">
        <f t="shared" si="1533"/>
        <v>#REF!</v>
      </c>
      <c r="AS2784" s="85">
        <f t="shared" si="1534"/>
        <v>63.466666666666676</v>
      </c>
      <c r="AT2784" s="85">
        <f t="shared" si="1535"/>
        <v>70.933333333333337</v>
      </c>
      <c r="AU2784" s="125">
        <f t="shared" si="1536"/>
        <v>6228.00000000001</v>
      </c>
    </row>
    <row r="2785" spans="2:47">
      <c r="B2785" s="96">
        <v>45807</v>
      </c>
      <c r="C2785" s="82" t="s">
        <v>1197</v>
      </c>
      <c r="D2785" s="82" t="s">
        <v>116</v>
      </c>
      <c r="E2785" s="82" t="s">
        <v>3729</v>
      </c>
      <c r="F2785" s="84" t="s">
        <v>2626</v>
      </c>
      <c r="G2785" s="84" t="s">
        <v>2626</v>
      </c>
      <c r="H2785" s="84" t="s">
        <v>89</v>
      </c>
      <c r="I2785" s="84"/>
      <c r="J2785" s="84"/>
      <c r="K2785" s="84"/>
      <c r="L2785" s="84" t="s">
        <v>109</v>
      </c>
      <c r="M2785" s="84" t="s">
        <v>168</v>
      </c>
      <c r="N2785" s="84">
        <v>3</v>
      </c>
      <c r="O2785" s="84" t="s">
        <v>92</v>
      </c>
      <c r="P2785" s="84">
        <v>3</v>
      </c>
      <c r="Q2785" s="84">
        <v>44</v>
      </c>
      <c r="R2785" s="84">
        <v>338</v>
      </c>
      <c r="S2785" s="84">
        <v>338</v>
      </c>
      <c r="T2785" s="84" t="s">
        <v>88</v>
      </c>
      <c r="U2785" s="84"/>
      <c r="V2785" s="84"/>
      <c r="W2785" s="84"/>
      <c r="X2785" s="84"/>
      <c r="Y2785" s="84"/>
      <c r="Z2785" s="84"/>
      <c r="AA2785" s="82">
        <f t="shared" si="1530"/>
        <v>224</v>
      </c>
      <c r="AB2785" s="82">
        <v>112.4</v>
      </c>
      <c r="AC2785" s="82" t="s">
        <v>88</v>
      </c>
      <c r="AD2785" s="82"/>
      <c r="AE2785" s="120">
        <v>2.3919999999999999</v>
      </c>
      <c r="AF2785" s="82"/>
      <c r="AG2785" s="82"/>
      <c r="AH2785" s="82"/>
      <c r="AI2785" s="82"/>
      <c r="AJ2785" s="82"/>
      <c r="AK2785" s="82"/>
      <c r="AL2785" s="82"/>
      <c r="AM2785" s="82"/>
      <c r="AN2785" s="82"/>
      <c r="AO2785" s="87"/>
      <c r="AP2785" s="93">
        <f t="shared" si="1531"/>
        <v>3.7333333333333334</v>
      </c>
      <c r="AQ2785" s="126" t="e">
        <f t="shared" si="1532"/>
        <v>#REF!</v>
      </c>
      <c r="AR2785" s="126" t="e">
        <f t="shared" si="1533"/>
        <v>#REF!</v>
      </c>
      <c r="AS2785" s="85">
        <f t="shared" si="1534"/>
        <v>67.2</v>
      </c>
      <c r="AT2785" s="85">
        <f t="shared" si="1535"/>
        <v>74.666666666666671</v>
      </c>
      <c r="AU2785" s="125">
        <f t="shared" si="1536"/>
        <v>6231.7333333333436</v>
      </c>
    </row>
    <row r="2786" spans="2:47">
      <c r="B2786" s="96">
        <v>45807</v>
      </c>
      <c r="C2786" s="82" t="s">
        <v>1197</v>
      </c>
      <c r="D2786" s="82" t="s">
        <v>116</v>
      </c>
      <c r="E2786" s="82" t="s">
        <v>3729</v>
      </c>
      <c r="F2786" s="84" t="s">
        <v>2627</v>
      </c>
      <c r="G2786" s="84" t="s">
        <v>2627</v>
      </c>
      <c r="H2786" s="84" t="s">
        <v>89</v>
      </c>
      <c r="I2786" s="84"/>
      <c r="J2786" s="84"/>
      <c r="K2786" s="84"/>
      <c r="L2786" s="84" t="s">
        <v>109</v>
      </c>
      <c r="M2786" s="84" t="s">
        <v>168</v>
      </c>
      <c r="N2786" s="84">
        <v>3</v>
      </c>
      <c r="O2786" s="84" t="s">
        <v>92</v>
      </c>
      <c r="P2786" s="84">
        <v>3</v>
      </c>
      <c r="Q2786" s="84">
        <v>44</v>
      </c>
      <c r="R2786" s="84">
        <v>338</v>
      </c>
      <c r="S2786" s="84">
        <v>338</v>
      </c>
      <c r="T2786" s="84" t="s">
        <v>88</v>
      </c>
      <c r="U2786" s="84"/>
      <c r="V2786" s="84"/>
      <c r="W2786" s="84"/>
      <c r="X2786" s="84"/>
      <c r="Y2786" s="84"/>
      <c r="Z2786" s="84"/>
      <c r="AA2786" s="82">
        <f t="shared" si="1530"/>
        <v>224</v>
      </c>
      <c r="AB2786" s="82">
        <v>112.9</v>
      </c>
      <c r="AC2786" s="82" t="s">
        <v>88</v>
      </c>
      <c r="AD2786" s="82"/>
      <c r="AE2786" s="120">
        <v>2.3929999999999998</v>
      </c>
      <c r="AF2786" s="82"/>
      <c r="AG2786" s="82"/>
      <c r="AH2786" s="82"/>
      <c r="AI2786" s="82"/>
      <c r="AJ2786" s="82"/>
      <c r="AK2786" s="82"/>
      <c r="AL2786" s="82"/>
      <c r="AM2786" s="82"/>
      <c r="AN2786" s="82"/>
      <c r="AO2786" s="87"/>
      <c r="AP2786" s="93">
        <f t="shared" si="1531"/>
        <v>3.7333333333333334</v>
      </c>
      <c r="AQ2786" s="126" t="e">
        <f t="shared" si="1532"/>
        <v>#REF!</v>
      </c>
      <c r="AR2786" s="126" t="e">
        <f t="shared" si="1533"/>
        <v>#REF!</v>
      </c>
      <c r="AS2786" s="85">
        <f t="shared" si="1534"/>
        <v>70.933333333333337</v>
      </c>
      <c r="AT2786" s="85">
        <f t="shared" si="1535"/>
        <v>78.400000000000006</v>
      </c>
      <c r="AU2786" s="125">
        <f t="shared" si="1536"/>
        <v>6235.4666666666772</v>
      </c>
    </row>
    <row r="2787" spans="2:47">
      <c r="B2787" s="96">
        <v>45807</v>
      </c>
      <c r="C2787" s="82" t="s">
        <v>1197</v>
      </c>
      <c r="D2787" s="82" t="s">
        <v>116</v>
      </c>
      <c r="E2787" s="82" t="s">
        <v>3729</v>
      </c>
      <c r="F2787" s="84" t="s">
        <v>2628</v>
      </c>
      <c r="G2787" s="84" t="s">
        <v>2628</v>
      </c>
      <c r="H2787" s="84" t="s">
        <v>89</v>
      </c>
      <c r="I2787" s="84"/>
      <c r="J2787" s="84"/>
      <c r="K2787" s="84"/>
      <c r="L2787" s="84" t="s">
        <v>109</v>
      </c>
      <c r="M2787" s="84" t="s">
        <v>168</v>
      </c>
      <c r="N2787" s="84">
        <v>3</v>
      </c>
      <c r="O2787" s="84" t="s">
        <v>92</v>
      </c>
      <c r="P2787" s="84">
        <v>3</v>
      </c>
      <c r="Q2787" s="84">
        <v>44</v>
      </c>
      <c r="R2787" s="84">
        <v>338</v>
      </c>
      <c r="S2787" s="84">
        <v>338</v>
      </c>
      <c r="T2787" s="84" t="s">
        <v>88</v>
      </c>
      <c r="U2787" s="84"/>
      <c r="V2787" s="84"/>
      <c r="W2787" s="84"/>
      <c r="X2787" s="84"/>
      <c r="Y2787" s="84"/>
      <c r="Z2787" s="84"/>
      <c r="AA2787" s="82">
        <f t="shared" si="1530"/>
        <v>224</v>
      </c>
      <c r="AB2787" s="82">
        <v>113.8</v>
      </c>
      <c r="AC2787" s="82" t="s">
        <v>88</v>
      </c>
      <c r="AD2787" s="82"/>
      <c r="AE2787" s="120">
        <v>2.3959999999999999</v>
      </c>
      <c r="AF2787" s="82"/>
      <c r="AG2787" s="82"/>
      <c r="AH2787" s="82"/>
      <c r="AI2787" s="82"/>
      <c r="AJ2787" s="82"/>
      <c r="AK2787" s="82"/>
      <c r="AL2787" s="82"/>
      <c r="AM2787" s="82"/>
      <c r="AN2787" s="82"/>
      <c r="AO2787" s="87"/>
      <c r="AP2787" s="93">
        <f t="shared" si="1531"/>
        <v>3.7333333333333334</v>
      </c>
      <c r="AQ2787" s="126" t="e">
        <f t="shared" si="1532"/>
        <v>#REF!</v>
      </c>
      <c r="AR2787" s="126" t="e">
        <f t="shared" si="1533"/>
        <v>#REF!</v>
      </c>
      <c r="AS2787" s="85">
        <f t="shared" si="1534"/>
        <v>74.666666666666671</v>
      </c>
      <c r="AT2787" s="85">
        <f t="shared" si="1535"/>
        <v>82.13333333333334</v>
      </c>
      <c r="AU2787" s="125">
        <f t="shared" si="1536"/>
        <v>6239.2000000000107</v>
      </c>
    </row>
    <row r="2788" spans="2:47">
      <c r="B2788" s="96">
        <v>45807</v>
      </c>
      <c r="C2788" s="82" t="s">
        <v>155</v>
      </c>
      <c r="D2788" s="82" t="s">
        <v>2629</v>
      </c>
      <c r="E2788" s="82" t="s">
        <v>3729</v>
      </c>
      <c r="F2788" s="84" t="s">
        <v>2630</v>
      </c>
      <c r="G2788" s="84" t="s">
        <v>2630</v>
      </c>
      <c r="H2788" s="84" t="s">
        <v>89</v>
      </c>
      <c r="I2788" s="84"/>
      <c r="J2788" s="84"/>
      <c r="K2788" s="84"/>
      <c r="L2788" s="84" t="s">
        <v>109</v>
      </c>
      <c r="M2788" s="84" t="s">
        <v>168</v>
      </c>
      <c r="N2788" s="84">
        <v>3</v>
      </c>
      <c r="O2788" s="84" t="s">
        <v>92</v>
      </c>
      <c r="P2788" s="84">
        <v>3</v>
      </c>
      <c r="Q2788" s="84">
        <v>44</v>
      </c>
      <c r="R2788" s="84">
        <v>338</v>
      </c>
      <c r="S2788" s="84">
        <v>338</v>
      </c>
      <c r="T2788" s="84" t="s">
        <v>88</v>
      </c>
      <c r="U2788" s="84"/>
      <c r="V2788" s="84"/>
      <c r="W2788" s="84"/>
      <c r="X2788" s="84"/>
      <c r="Y2788" s="84"/>
      <c r="Z2788" s="84"/>
      <c r="AA2788" s="82">
        <f t="shared" ref="AA2788" si="1543">P2788*60+Q2788</f>
        <v>224</v>
      </c>
      <c r="AB2788" s="82">
        <v>113.8</v>
      </c>
      <c r="AC2788" s="82" t="s">
        <v>88</v>
      </c>
      <c r="AD2788" s="82"/>
      <c r="AE2788" s="120">
        <v>2.3919999999999999</v>
      </c>
      <c r="AF2788" s="82"/>
      <c r="AG2788" s="82"/>
      <c r="AH2788" s="82"/>
      <c r="AI2788" s="82"/>
      <c r="AJ2788" s="82"/>
      <c r="AK2788" s="82"/>
      <c r="AL2788" s="82"/>
      <c r="AM2788" s="82"/>
      <c r="AN2788" s="82"/>
      <c r="AO2788" s="87"/>
      <c r="AP2788" s="93">
        <f t="shared" ref="AP2788" si="1544">IF(O2788="A",AP2787+AA2788/60,AP2787)</f>
        <v>3.7333333333333334</v>
      </c>
      <c r="AQ2788" s="126" t="e">
        <f t="shared" ref="AQ2788" si="1545">IF(O2788="B",AQ2787+AA2788/60,AQ2787)</f>
        <v>#REF!</v>
      </c>
      <c r="AR2788" s="126" t="e">
        <f t="shared" ref="AR2788" si="1546">IF(O2788="3A",AR2787+AA2788/60,AR2787)</f>
        <v>#REF!</v>
      </c>
      <c r="AS2788" s="85">
        <f t="shared" ref="AS2788" si="1547">IF(O2788="3C",AS2787+AA2788/60,AS2787)</f>
        <v>78.400000000000006</v>
      </c>
      <c r="AT2788" s="85">
        <f t="shared" ref="AT2788" si="1548">AT2787+(AA2788/60)</f>
        <v>85.866666666666674</v>
      </c>
      <c r="AU2788" s="125">
        <f t="shared" ref="AU2788" si="1549">AU2787+(AA2788/60)</f>
        <v>6242.9333333333443</v>
      </c>
    </row>
    <row r="2789" spans="2:47">
      <c r="B2789" s="96">
        <v>45807</v>
      </c>
      <c r="C2789" s="82" t="s">
        <v>155</v>
      </c>
      <c r="D2789" s="82" t="s">
        <v>2629</v>
      </c>
      <c r="E2789" s="82" t="s">
        <v>3729</v>
      </c>
      <c r="F2789" s="84" t="s">
        <v>2631</v>
      </c>
      <c r="G2789" s="84" t="s">
        <v>2631</v>
      </c>
      <c r="H2789" s="84" t="s">
        <v>89</v>
      </c>
      <c r="I2789" s="84"/>
      <c r="J2789" s="84"/>
      <c r="K2789" s="84"/>
      <c r="L2789" s="84" t="s">
        <v>109</v>
      </c>
      <c r="M2789" s="84" t="s">
        <v>168</v>
      </c>
      <c r="N2789" s="84">
        <v>3</v>
      </c>
      <c r="O2789" s="84" t="s">
        <v>92</v>
      </c>
      <c r="P2789" s="84">
        <v>3</v>
      </c>
      <c r="Q2789" s="84">
        <v>44</v>
      </c>
      <c r="R2789" s="84">
        <v>338</v>
      </c>
      <c r="S2789" s="84">
        <v>338</v>
      </c>
      <c r="T2789" s="84" t="s">
        <v>88</v>
      </c>
      <c r="U2789" s="84"/>
      <c r="V2789" s="84"/>
      <c r="W2789" s="84"/>
      <c r="X2789" s="84"/>
      <c r="Y2789" s="84"/>
      <c r="Z2789" s="84"/>
      <c r="AA2789" s="82">
        <f t="shared" ref="AA2789:AA2795" si="1550">P2789*60+Q2789</f>
        <v>224</v>
      </c>
      <c r="AB2789" s="82">
        <v>114.8</v>
      </c>
      <c r="AC2789" s="82" t="s">
        <v>88</v>
      </c>
      <c r="AD2789" s="82"/>
      <c r="AE2789" s="120">
        <v>2.3940000000000001</v>
      </c>
      <c r="AF2789" s="82"/>
      <c r="AG2789" s="82"/>
      <c r="AH2789" s="82"/>
      <c r="AI2789" s="82"/>
      <c r="AJ2789" s="82"/>
      <c r="AK2789" s="82"/>
      <c r="AL2789" s="82"/>
      <c r="AM2789" s="82"/>
      <c r="AN2789" s="82"/>
      <c r="AO2789" s="87"/>
      <c r="AP2789" s="93">
        <f t="shared" ref="AP2789:AP2795" si="1551">IF(O2789="A",AP2788+AA2789/60,AP2788)</f>
        <v>3.7333333333333334</v>
      </c>
      <c r="AQ2789" s="126" t="e">
        <f t="shared" ref="AQ2789:AQ2795" si="1552">IF(O2789="B",AQ2788+AA2789/60,AQ2788)</f>
        <v>#REF!</v>
      </c>
      <c r="AR2789" s="126" t="e">
        <f t="shared" ref="AR2789:AR2795" si="1553">IF(O2789="3A",AR2788+AA2789/60,AR2788)</f>
        <v>#REF!</v>
      </c>
      <c r="AS2789" s="85">
        <f t="shared" ref="AS2789:AS2795" si="1554">IF(O2789="3C",AS2788+AA2789/60,AS2788)</f>
        <v>82.13333333333334</v>
      </c>
      <c r="AT2789" s="85">
        <f t="shared" ref="AT2789:AT2795" si="1555">AT2788+(AA2789/60)</f>
        <v>89.600000000000009</v>
      </c>
      <c r="AU2789" s="125">
        <f t="shared" ref="AU2789:AU2795" si="1556">AU2788+(AA2789/60)</f>
        <v>6246.6666666666779</v>
      </c>
    </row>
    <row r="2790" spans="2:47">
      <c r="B2790" s="96">
        <v>45807</v>
      </c>
      <c r="C2790" s="82" t="s">
        <v>155</v>
      </c>
      <c r="D2790" s="82" t="s">
        <v>2629</v>
      </c>
      <c r="E2790" s="82" t="s">
        <v>3729</v>
      </c>
      <c r="F2790" s="84" t="s">
        <v>2632</v>
      </c>
      <c r="G2790" s="84" t="s">
        <v>2632</v>
      </c>
      <c r="H2790" s="84" t="s">
        <v>89</v>
      </c>
      <c r="I2790" s="84"/>
      <c r="J2790" s="84"/>
      <c r="K2790" s="84"/>
      <c r="L2790" s="84" t="s">
        <v>109</v>
      </c>
      <c r="M2790" s="84" t="s">
        <v>168</v>
      </c>
      <c r="N2790" s="84">
        <v>3</v>
      </c>
      <c r="O2790" s="84" t="s">
        <v>92</v>
      </c>
      <c r="P2790" s="84">
        <v>3</v>
      </c>
      <c r="Q2790" s="84">
        <v>44</v>
      </c>
      <c r="R2790" s="84">
        <v>338</v>
      </c>
      <c r="S2790" s="84">
        <v>338</v>
      </c>
      <c r="T2790" s="84" t="s">
        <v>88</v>
      </c>
      <c r="U2790" s="84"/>
      <c r="V2790" s="84"/>
      <c r="W2790" s="84"/>
      <c r="X2790" s="84"/>
      <c r="Y2790" s="84"/>
      <c r="Z2790" s="84"/>
      <c r="AA2790" s="82">
        <f t="shared" si="1550"/>
        <v>224</v>
      </c>
      <c r="AB2790" s="82">
        <v>96.6</v>
      </c>
      <c r="AC2790" s="82" t="s">
        <v>88</v>
      </c>
      <c r="AD2790" s="82"/>
      <c r="AE2790" s="120">
        <v>2.355</v>
      </c>
      <c r="AF2790" s="82"/>
      <c r="AG2790" s="82"/>
      <c r="AH2790" s="82"/>
      <c r="AI2790" s="82"/>
      <c r="AJ2790" s="82"/>
      <c r="AK2790" s="82"/>
      <c r="AL2790" s="82"/>
      <c r="AM2790" s="82"/>
      <c r="AN2790" s="82"/>
      <c r="AO2790" s="87"/>
      <c r="AP2790" s="93">
        <f t="shared" si="1551"/>
        <v>3.7333333333333334</v>
      </c>
      <c r="AQ2790" s="126" t="e">
        <f t="shared" si="1552"/>
        <v>#REF!</v>
      </c>
      <c r="AR2790" s="126" t="e">
        <f t="shared" si="1553"/>
        <v>#REF!</v>
      </c>
      <c r="AS2790" s="85">
        <f t="shared" si="1554"/>
        <v>85.866666666666674</v>
      </c>
      <c r="AT2790" s="85">
        <f t="shared" si="1555"/>
        <v>93.333333333333343</v>
      </c>
      <c r="AU2790" s="125">
        <f t="shared" si="1556"/>
        <v>6250.4000000000115</v>
      </c>
    </row>
    <row r="2791" spans="2:47">
      <c r="B2791" s="96">
        <v>45807</v>
      </c>
      <c r="C2791" s="82" t="s">
        <v>155</v>
      </c>
      <c r="D2791" s="82" t="s">
        <v>2629</v>
      </c>
      <c r="E2791" s="82" t="s">
        <v>3729</v>
      </c>
      <c r="F2791" s="84" t="s">
        <v>2633</v>
      </c>
      <c r="G2791" s="84" t="s">
        <v>2633</v>
      </c>
      <c r="H2791" s="84" t="s">
        <v>89</v>
      </c>
      <c r="I2791" s="84"/>
      <c r="J2791" s="84"/>
      <c r="K2791" s="84"/>
      <c r="L2791" s="84" t="s">
        <v>109</v>
      </c>
      <c r="M2791" s="84" t="s">
        <v>168</v>
      </c>
      <c r="N2791" s="84">
        <v>3</v>
      </c>
      <c r="O2791" s="84" t="s">
        <v>92</v>
      </c>
      <c r="P2791" s="84">
        <v>3</v>
      </c>
      <c r="Q2791" s="84">
        <v>44</v>
      </c>
      <c r="R2791" s="84">
        <v>338</v>
      </c>
      <c r="S2791" s="84">
        <v>338</v>
      </c>
      <c r="T2791" s="84" t="s">
        <v>88</v>
      </c>
      <c r="U2791" s="84"/>
      <c r="V2791" s="84"/>
      <c r="W2791" s="84"/>
      <c r="X2791" s="84"/>
      <c r="Y2791" s="84"/>
      <c r="Z2791" s="84"/>
      <c r="AA2791" s="82">
        <f t="shared" si="1550"/>
        <v>224</v>
      </c>
      <c r="AB2791" s="82">
        <v>112.1</v>
      </c>
      <c r="AC2791" s="82" t="s">
        <v>88</v>
      </c>
      <c r="AD2791" s="82"/>
      <c r="AE2791" s="120">
        <v>2.3940000000000001</v>
      </c>
      <c r="AF2791" s="82"/>
      <c r="AG2791" s="82"/>
      <c r="AH2791" s="82"/>
      <c r="AI2791" s="82"/>
      <c r="AJ2791" s="82"/>
      <c r="AK2791" s="82"/>
      <c r="AL2791" s="82"/>
      <c r="AM2791" s="82"/>
      <c r="AN2791" s="82"/>
      <c r="AO2791" s="87"/>
      <c r="AP2791" s="93">
        <f t="shared" si="1551"/>
        <v>3.7333333333333334</v>
      </c>
      <c r="AQ2791" s="126" t="e">
        <f t="shared" si="1552"/>
        <v>#REF!</v>
      </c>
      <c r="AR2791" s="126" t="e">
        <f t="shared" si="1553"/>
        <v>#REF!</v>
      </c>
      <c r="AS2791" s="85">
        <f t="shared" si="1554"/>
        <v>89.600000000000009</v>
      </c>
      <c r="AT2791" s="85">
        <f t="shared" si="1555"/>
        <v>97.066666666666677</v>
      </c>
      <c r="AU2791" s="125">
        <f t="shared" si="1556"/>
        <v>6254.133333333345</v>
      </c>
    </row>
    <row r="2792" spans="2:47">
      <c r="B2792" s="96">
        <v>45807</v>
      </c>
      <c r="C2792" s="82" t="s">
        <v>1708</v>
      </c>
      <c r="D2792" s="82" t="s">
        <v>116</v>
      </c>
      <c r="E2792" s="82" t="s">
        <v>3729</v>
      </c>
      <c r="F2792" s="84" t="s">
        <v>2634</v>
      </c>
      <c r="G2792" s="84" t="s">
        <v>2634</v>
      </c>
      <c r="H2792" s="84" t="s">
        <v>89</v>
      </c>
      <c r="I2792" s="84"/>
      <c r="J2792" s="84"/>
      <c r="K2792" s="84"/>
      <c r="L2792" s="84" t="s">
        <v>109</v>
      </c>
      <c r="M2792" s="84" t="s">
        <v>168</v>
      </c>
      <c r="N2792" s="84">
        <v>3</v>
      </c>
      <c r="O2792" s="84" t="s">
        <v>92</v>
      </c>
      <c r="P2792" s="84">
        <v>3</v>
      </c>
      <c r="Q2792" s="84">
        <v>44</v>
      </c>
      <c r="R2792" s="84">
        <v>338</v>
      </c>
      <c r="S2792" s="84">
        <v>338</v>
      </c>
      <c r="T2792" s="84" t="s">
        <v>88</v>
      </c>
      <c r="U2792" s="84"/>
      <c r="V2792" s="84"/>
      <c r="W2792" s="84"/>
      <c r="X2792" s="84"/>
      <c r="Y2792" s="84"/>
      <c r="Z2792" s="84"/>
      <c r="AA2792" s="82">
        <f t="shared" si="1550"/>
        <v>224</v>
      </c>
      <c r="AB2792" s="82">
        <v>113.6</v>
      </c>
      <c r="AC2792" s="82" t="s">
        <v>88</v>
      </c>
      <c r="AD2792" s="82"/>
      <c r="AE2792" s="120">
        <v>2.387</v>
      </c>
      <c r="AF2792" s="82"/>
      <c r="AG2792" s="82"/>
      <c r="AH2792" s="82"/>
      <c r="AI2792" s="82"/>
      <c r="AJ2792" s="82"/>
      <c r="AK2792" s="82"/>
      <c r="AL2792" s="82"/>
      <c r="AM2792" s="82"/>
      <c r="AN2792" s="82"/>
      <c r="AO2792" s="87"/>
      <c r="AP2792" s="93">
        <f t="shared" si="1551"/>
        <v>3.7333333333333334</v>
      </c>
      <c r="AQ2792" s="126" t="e">
        <f t="shared" si="1552"/>
        <v>#REF!</v>
      </c>
      <c r="AR2792" s="126" t="e">
        <f t="shared" si="1553"/>
        <v>#REF!</v>
      </c>
      <c r="AS2792" s="85">
        <f t="shared" si="1554"/>
        <v>93.333333333333343</v>
      </c>
      <c r="AT2792" s="85">
        <f t="shared" si="1555"/>
        <v>100.80000000000001</v>
      </c>
      <c r="AU2792" s="125">
        <f t="shared" si="1556"/>
        <v>6257.8666666666786</v>
      </c>
    </row>
    <row r="2793" spans="2:47">
      <c r="B2793" s="96">
        <v>45807</v>
      </c>
      <c r="C2793" s="82" t="s">
        <v>1708</v>
      </c>
      <c r="D2793" s="82" t="s">
        <v>116</v>
      </c>
      <c r="E2793" s="82" t="s">
        <v>3729</v>
      </c>
      <c r="F2793" s="84" t="s">
        <v>2635</v>
      </c>
      <c r="G2793" s="84" t="s">
        <v>2635</v>
      </c>
      <c r="H2793" s="84" t="s">
        <v>89</v>
      </c>
      <c r="I2793" s="84"/>
      <c r="J2793" s="84"/>
      <c r="K2793" s="84"/>
      <c r="L2793" s="84" t="s">
        <v>109</v>
      </c>
      <c r="M2793" s="84" t="s">
        <v>168</v>
      </c>
      <c r="N2793" s="84">
        <v>3</v>
      </c>
      <c r="O2793" s="84" t="s">
        <v>92</v>
      </c>
      <c r="P2793" s="84">
        <v>3</v>
      </c>
      <c r="Q2793" s="84">
        <v>44</v>
      </c>
      <c r="R2793" s="84">
        <v>338</v>
      </c>
      <c r="S2793" s="84">
        <v>338</v>
      </c>
      <c r="T2793" s="84" t="s">
        <v>88</v>
      </c>
      <c r="U2793" s="84"/>
      <c r="V2793" s="84"/>
      <c r="W2793" s="84"/>
      <c r="X2793" s="84"/>
      <c r="Y2793" s="84"/>
      <c r="Z2793" s="84"/>
      <c r="AA2793" s="82">
        <f t="shared" si="1550"/>
        <v>224</v>
      </c>
      <c r="AB2793" s="82">
        <v>113.6</v>
      </c>
      <c r="AC2793" s="82" t="s">
        <v>88</v>
      </c>
      <c r="AD2793" s="82"/>
      <c r="AE2793" s="120">
        <v>2.3919999999999999</v>
      </c>
      <c r="AF2793" s="82"/>
      <c r="AG2793" s="82"/>
      <c r="AH2793" s="82"/>
      <c r="AI2793" s="82"/>
      <c r="AJ2793" s="82"/>
      <c r="AK2793" s="82"/>
      <c r="AL2793" s="82"/>
      <c r="AM2793" s="82"/>
      <c r="AN2793" s="82"/>
      <c r="AO2793" s="87"/>
      <c r="AP2793" s="93">
        <f t="shared" si="1551"/>
        <v>3.7333333333333334</v>
      </c>
      <c r="AQ2793" s="126" t="e">
        <f t="shared" si="1552"/>
        <v>#REF!</v>
      </c>
      <c r="AR2793" s="126" t="e">
        <f t="shared" si="1553"/>
        <v>#REF!</v>
      </c>
      <c r="AS2793" s="85">
        <f t="shared" si="1554"/>
        <v>97.066666666666677</v>
      </c>
      <c r="AT2793" s="85">
        <f t="shared" si="1555"/>
        <v>104.53333333333335</v>
      </c>
      <c r="AU2793" s="125">
        <f t="shared" si="1556"/>
        <v>6261.6000000000122</v>
      </c>
    </row>
    <row r="2794" spans="2:47">
      <c r="B2794" s="96">
        <v>45807</v>
      </c>
      <c r="C2794" s="82" t="s">
        <v>1708</v>
      </c>
      <c r="D2794" s="82" t="s">
        <v>116</v>
      </c>
      <c r="E2794" s="82" t="s">
        <v>3729</v>
      </c>
      <c r="F2794" s="84" t="s">
        <v>2636</v>
      </c>
      <c r="G2794" s="84" t="s">
        <v>2636</v>
      </c>
      <c r="H2794" s="84" t="s">
        <v>89</v>
      </c>
      <c r="I2794" s="84"/>
      <c r="J2794" s="84"/>
      <c r="K2794" s="84"/>
      <c r="L2794" s="84" t="s">
        <v>109</v>
      </c>
      <c r="M2794" s="84" t="s">
        <v>168</v>
      </c>
      <c r="N2794" s="84">
        <v>3</v>
      </c>
      <c r="O2794" s="84" t="s">
        <v>92</v>
      </c>
      <c r="P2794" s="84">
        <v>3</v>
      </c>
      <c r="Q2794" s="84">
        <v>44</v>
      </c>
      <c r="R2794" s="84">
        <v>338</v>
      </c>
      <c r="S2794" s="84">
        <v>338</v>
      </c>
      <c r="T2794" s="84" t="s">
        <v>88</v>
      </c>
      <c r="U2794" s="84"/>
      <c r="V2794" s="84"/>
      <c r="W2794" s="84"/>
      <c r="X2794" s="84"/>
      <c r="Y2794" s="84"/>
      <c r="Z2794" s="84"/>
      <c r="AA2794" s="82">
        <f t="shared" si="1550"/>
        <v>224</v>
      </c>
      <c r="AB2794" s="82">
        <v>113.7</v>
      </c>
      <c r="AC2794" s="82" t="s">
        <v>88</v>
      </c>
      <c r="AD2794" s="82"/>
      <c r="AE2794" s="120">
        <v>2.3959999999999999</v>
      </c>
      <c r="AF2794" s="82"/>
      <c r="AG2794" s="82"/>
      <c r="AH2794" s="82"/>
      <c r="AI2794" s="82"/>
      <c r="AJ2794" s="82"/>
      <c r="AK2794" s="82"/>
      <c r="AL2794" s="82"/>
      <c r="AM2794" s="82"/>
      <c r="AN2794" s="82"/>
      <c r="AO2794" s="87"/>
      <c r="AP2794" s="93">
        <f t="shared" si="1551"/>
        <v>3.7333333333333334</v>
      </c>
      <c r="AQ2794" s="126" t="e">
        <f t="shared" si="1552"/>
        <v>#REF!</v>
      </c>
      <c r="AR2794" s="126" t="e">
        <f t="shared" si="1553"/>
        <v>#REF!</v>
      </c>
      <c r="AS2794" s="85">
        <f t="shared" si="1554"/>
        <v>100.80000000000001</v>
      </c>
      <c r="AT2794" s="85">
        <f t="shared" si="1555"/>
        <v>108.26666666666668</v>
      </c>
      <c r="AU2794" s="125">
        <f t="shared" si="1556"/>
        <v>6265.3333333333458</v>
      </c>
    </row>
    <row r="2795" spans="2:47">
      <c r="B2795" s="96">
        <v>45807</v>
      </c>
      <c r="C2795" s="82" t="s">
        <v>1708</v>
      </c>
      <c r="D2795" s="82" t="s">
        <v>116</v>
      </c>
      <c r="E2795" s="82" t="s">
        <v>3729</v>
      </c>
      <c r="F2795" s="84" t="s">
        <v>2637</v>
      </c>
      <c r="G2795" s="84" t="s">
        <v>2637</v>
      </c>
      <c r="H2795" s="84" t="s">
        <v>89</v>
      </c>
      <c r="I2795" s="84"/>
      <c r="J2795" s="84"/>
      <c r="K2795" s="84"/>
      <c r="L2795" s="84" t="s">
        <v>109</v>
      </c>
      <c r="M2795" s="84" t="s">
        <v>168</v>
      </c>
      <c r="N2795" s="84">
        <v>3</v>
      </c>
      <c r="O2795" s="84" t="s">
        <v>92</v>
      </c>
      <c r="P2795" s="84">
        <v>3</v>
      </c>
      <c r="Q2795" s="84">
        <v>44</v>
      </c>
      <c r="R2795" s="84">
        <v>338</v>
      </c>
      <c r="S2795" s="84">
        <v>338</v>
      </c>
      <c r="T2795" s="84" t="s">
        <v>88</v>
      </c>
      <c r="U2795" s="84"/>
      <c r="V2795" s="84"/>
      <c r="W2795" s="84"/>
      <c r="X2795" s="84"/>
      <c r="Y2795" s="84"/>
      <c r="Z2795" s="84"/>
      <c r="AA2795" s="82">
        <f t="shared" si="1550"/>
        <v>224</v>
      </c>
      <c r="AB2795" s="82">
        <v>114.1</v>
      </c>
      <c r="AC2795" s="82" t="s">
        <v>88</v>
      </c>
      <c r="AD2795" s="82"/>
      <c r="AE2795" s="120">
        <v>2.391</v>
      </c>
      <c r="AF2795" s="82"/>
      <c r="AG2795" s="82"/>
      <c r="AH2795" s="82"/>
      <c r="AI2795" s="82"/>
      <c r="AJ2795" s="82"/>
      <c r="AK2795" s="82"/>
      <c r="AL2795" s="82"/>
      <c r="AM2795" s="82"/>
      <c r="AN2795" s="82"/>
      <c r="AO2795" s="87"/>
      <c r="AP2795" s="93">
        <f t="shared" si="1551"/>
        <v>3.7333333333333334</v>
      </c>
      <c r="AQ2795" s="126" t="e">
        <f t="shared" si="1552"/>
        <v>#REF!</v>
      </c>
      <c r="AR2795" s="126" t="e">
        <f t="shared" si="1553"/>
        <v>#REF!</v>
      </c>
      <c r="AS2795" s="85">
        <f t="shared" si="1554"/>
        <v>104.53333333333335</v>
      </c>
      <c r="AT2795" s="85">
        <f t="shared" si="1555"/>
        <v>112.00000000000001</v>
      </c>
      <c r="AU2795" s="125">
        <f t="shared" si="1556"/>
        <v>6269.0666666666793</v>
      </c>
    </row>
    <row r="2796" spans="2:47">
      <c r="B2796" s="96">
        <v>45807</v>
      </c>
      <c r="C2796" s="82" t="s">
        <v>1708</v>
      </c>
      <c r="D2796" s="82" t="s">
        <v>116</v>
      </c>
      <c r="E2796" s="82" t="s">
        <v>3729</v>
      </c>
      <c r="F2796" s="84" t="s">
        <v>2638</v>
      </c>
      <c r="G2796" s="84" t="s">
        <v>2638</v>
      </c>
      <c r="H2796" s="84" t="s">
        <v>89</v>
      </c>
      <c r="I2796" s="84"/>
      <c r="J2796" s="84"/>
      <c r="K2796" s="84"/>
      <c r="L2796" s="84" t="s">
        <v>109</v>
      </c>
      <c r="M2796" s="84" t="s">
        <v>168</v>
      </c>
      <c r="N2796" s="84">
        <v>3</v>
      </c>
      <c r="O2796" s="84" t="s">
        <v>92</v>
      </c>
      <c r="P2796" s="84">
        <v>3</v>
      </c>
      <c r="Q2796" s="84">
        <v>44</v>
      </c>
      <c r="R2796" s="84">
        <v>338</v>
      </c>
      <c r="S2796" s="84">
        <v>338</v>
      </c>
      <c r="T2796" s="84" t="s">
        <v>88</v>
      </c>
      <c r="U2796" s="84"/>
      <c r="V2796" s="84"/>
      <c r="W2796" s="84"/>
      <c r="X2796" s="84"/>
      <c r="Y2796" s="84"/>
      <c r="Z2796" s="84"/>
      <c r="AA2796" s="82">
        <f t="shared" ref="AA2796:AA2799" si="1557">P2796*60+Q2796</f>
        <v>224</v>
      </c>
      <c r="AB2796" s="82">
        <v>113.2</v>
      </c>
      <c r="AC2796" s="82" t="s">
        <v>88</v>
      </c>
      <c r="AD2796" s="82"/>
      <c r="AE2796" s="120">
        <v>2.3919999999999999</v>
      </c>
      <c r="AF2796" s="82"/>
      <c r="AG2796" s="82"/>
      <c r="AH2796" s="82"/>
      <c r="AI2796" s="82"/>
      <c r="AJ2796" s="82"/>
      <c r="AK2796" s="82"/>
      <c r="AL2796" s="82"/>
      <c r="AM2796" s="82"/>
      <c r="AN2796" s="82"/>
      <c r="AO2796" s="87"/>
      <c r="AP2796" s="93">
        <f t="shared" ref="AP2796:AP2799" si="1558">IF(O2796="A",AP2795+AA2796/60,AP2795)</f>
        <v>3.7333333333333334</v>
      </c>
      <c r="AQ2796" s="126" t="e">
        <f t="shared" ref="AQ2796:AQ2799" si="1559">IF(O2796="B",AQ2795+AA2796/60,AQ2795)</f>
        <v>#REF!</v>
      </c>
      <c r="AR2796" s="126" t="e">
        <f t="shared" ref="AR2796:AR2799" si="1560">IF(O2796="3A",AR2795+AA2796/60,AR2795)</f>
        <v>#REF!</v>
      </c>
      <c r="AS2796" s="85">
        <f t="shared" ref="AS2796:AS2799" si="1561">IF(O2796="3C",AS2795+AA2796/60,AS2795)</f>
        <v>108.26666666666668</v>
      </c>
      <c r="AT2796" s="85">
        <f t="shared" ref="AT2796:AT2799" si="1562">AT2795+(AA2796/60)</f>
        <v>115.73333333333335</v>
      </c>
      <c r="AU2796" s="125">
        <f t="shared" ref="AU2796:AU2799" si="1563">AU2795+(AA2796/60)</f>
        <v>6272.8000000000129</v>
      </c>
    </row>
    <row r="2797" spans="2:47">
      <c r="B2797" s="96">
        <v>45807</v>
      </c>
      <c r="C2797" s="82" t="s">
        <v>1708</v>
      </c>
      <c r="D2797" s="82" t="s">
        <v>116</v>
      </c>
      <c r="E2797" s="82" t="s">
        <v>3729</v>
      </c>
      <c r="F2797" s="84" t="s">
        <v>2639</v>
      </c>
      <c r="G2797" s="84" t="s">
        <v>2639</v>
      </c>
      <c r="H2797" s="84" t="s">
        <v>89</v>
      </c>
      <c r="I2797" s="84"/>
      <c r="J2797" s="84"/>
      <c r="K2797" s="84"/>
      <c r="L2797" s="84" t="s">
        <v>109</v>
      </c>
      <c r="M2797" s="84" t="s">
        <v>168</v>
      </c>
      <c r="N2797" s="84">
        <v>3</v>
      </c>
      <c r="O2797" s="84" t="s">
        <v>92</v>
      </c>
      <c r="P2797" s="84">
        <v>3</v>
      </c>
      <c r="Q2797" s="84">
        <v>44</v>
      </c>
      <c r="R2797" s="84">
        <v>338</v>
      </c>
      <c r="S2797" s="84">
        <v>338</v>
      </c>
      <c r="T2797" s="84" t="s">
        <v>88</v>
      </c>
      <c r="U2797" s="84"/>
      <c r="V2797" s="84"/>
      <c r="W2797" s="84"/>
      <c r="X2797" s="84"/>
      <c r="Y2797" s="84"/>
      <c r="Z2797" s="84"/>
      <c r="AA2797" s="82">
        <f t="shared" si="1557"/>
        <v>224</v>
      </c>
      <c r="AB2797" s="82">
        <v>97.3</v>
      </c>
      <c r="AC2797" s="82" t="s">
        <v>88</v>
      </c>
      <c r="AD2797" s="82"/>
      <c r="AE2797" s="120">
        <v>2.3530000000000002</v>
      </c>
      <c r="AF2797" s="82"/>
      <c r="AG2797" s="82"/>
      <c r="AH2797" s="82"/>
      <c r="AI2797" s="82"/>
      <c r="AJ2797" s="82"/>
      <c r="AK2797" s="82"/>
      <c r="AL2797" s="82"/>
      <c r="AM2797" s="82"/>
      <c r="AN2797" s="82"/>
      <c r="AO2797" s="87"/>
      <c r="AP2797" s="93">
        <f t="shared" si="1558"/>
        <v>3.7333333333333334</v>
      </c>
      <c r="AQ2797" s="126" t="e">
        <f t="shared" si="1559"/>
        <v>#REF!</v>
      </c>
      <c r="AR2797" s="126" t="e">
        <f t="shared" si="1560"/>
        <v>#REF!</v>
      </c>
      <c r="AS2797" s="85">
        <f t="shared" si="1561"/>
        <v>112.00000000000001</v>
      </c>
      <c r="AT2797" s="85">
        <f t="shared" si="1562"/>
        <v>119.46666666666668</v>
      </c>
      <c r="AU2797" s="125">
        <f t="shared" si="1563"/>
        <v>6276.5333333333465</v>
      </c>
    </row>
    <row r="2798" spans="2:47">
      <c r="B2798" s="96">
        <v>45807</v>
      </c>
      <c r="C2798" s="82" t="s">
        <v>1708</v>
      </c>
      <c r="D2798" s="82" t="s">
        <v>116</v>
      </c>
      <c r="E2798" s="82" t="s">
        <v>3729</v>
      </c>
      <c r="F2798" s="84" t="s">
        <v>2640</v>
      </c>
      <c r="G2798" s="84" t="s">
        <v>2640</v>
      </c>
      <c r="H2798" s="84" t="s">
        <v>89</v>
      </c>
      <c r="I2798" s="84"/>
      <c r="J2798" s="84"/>
      <c r="K2798" s="84"/>
      <c r="L2798" s="84" t="s">
        <v>109</v>
      </c>
      <c r="M2798" s="84" t="s">
        <v>168</v>
      </c>
      <c r="N2798" s="84">
        <v>3</v>
      </c>
      <c r="O2798" s="84" t="s">
        <v>92</v>
      </c>
      <c r="P2798" s="84">
        <v>3</v>
      </c>
      <c r="Q2798" s="84">
        <v>44</v>
      </c>
      <c r="R2798" s="84">
        <v>338</v>
      </c>
      <c r="S2798" s="84">
        <v>338</v>
      </c>
      <c r="T2798" s="84" t="s">
        <v>88</v>
      </c>
      <c r="U2798" s="84"/>
      <c r="V2798" s="84"/>
      <c r="W2798" s="84"/>
      <c r="X2798" s="84"/>
      <c r="Y2798" s="84"/>
      <c r="Z2798" s="84"/>
      <c r="AA2798" s="82">
        <f t="shared" si="1557"/>
        <v>224</v>
      </c>
      <c r="AB2798" s="82">
        <v>113.1</v>
      </c>
      <c r="AC2798" s="82" t="s">
        <v>88</v>
      </c>
      <c r="AD2798" s="82"/>
      <c r="AE2798" s="120">
        <v>2.399</v>
      </c>
      <c r="AF2798" s="82"/>
      <c r="AG2798" s="82"/>
      <c r="AH2798" s="82"/>
      <c r="AI2798" s="82"/>
      <c r="AJ2798" s="82"/>
      <c r="AK2798" s="82"/>
      <c r="AL2798" s="82"/>
      <c r="AM2798" s="82"/>
      <c r="AN2798" s="82"/>
      <c r="AO2798" s="87"/>
      <c r="AP2798" s="93">
        <f t="shared" si="1558"/>
        <v>3.7333333333333334</v>
      </c>
      <c r="AQ2798" s="126" t="e">
        <f t="shared" si="1559"/>
        <v>#REF!</v>
      </c>
      <c r="AR2798" s="126" t="e">
        <f t="shared" si="1560"/>
        <v>#REF!</v>
      </c>
      <c r="AS2798" s="85">
        <f t="shared" si="1561"/>
        <v>115.73333333333335</v>
      </c>
      <c r="AT2798" s="85">
        <f t="shared" si="1562"/>
        <v>123.20000000000002</v>
      </c>
      <c r="AU2798" s="125">
        <f t="shared" si="1563"/>
        <v>6280.2666666666801</v>
      </c>
    </row>
    <row r="2799" spans="2:47">
      <c r="B2799" s="96">
        <v>45807</v>
      </c>
      <c r="C2799" s="82" t="s">
        <v>1708</v>
      </c>
      <c r="D2799" s="82" t="s">
        <v>116</v>
      </c>
      <c r="E2799" s="82" t="s">
        <v>3729</v>
      </c>
      <c r="F2799" s="84" t="s">
        <v>2641</v>
      </c>
      <c r="G2799" s="84" t="s">
        <v>2641</v>
      </c>
      <c r="H2799" s="84" t="s">
        <v>89</v>
      </c>
      <c r="I2799" s="84"/>
      <c r="J2799" s="84"/>
      <c r="K2799" s="84"/>
      <c r="L2799" s="84" t="s">
        <v>109</v>
      </c>
      <c r="M2799" s="84" t="s">
        <v>168</v>
      </c>
      <c r="N2799" s="84">
        <v>3</v>
      </c>
      <c r="O2799" s="84" t="s">
        <v>92</v>
      </c>
      <c r="P2799" s="84">
        <v>3</v>
      </c>
      <c r="Q2799" s="84">
        <v>44</v>
      </c>
      <c r="R2799" s="84">
        <v>338</v>
      </c>
      <c r="S2799" s="84">
        <v>338</v>
      </c>
      <c r="T2799" s="84" t="s">
        <v>88</v>
      </c>
      <c r="U2799" s="84"/>
      <c r="V2799" s="84"/>
      <c r="W2799" s="84"/>
      <c r="X2799" s="84"/>
      <c r="Y2799" s="84"/>
      <c r="Z2799" s="84"/>
      <c r="AA2799" s="82">
        <f t="shared" si="1557"/>
        <v>224</v>
      </c>
      <c r="AB2799" s="82">
        <v>114.1</v>
      </c>
      <c r="AC2799" s="82" t="s">
        <v>88</v>
      </c>
      <c r="AD2799" s="82"/>
      <c r="AE2799" s="120">
        <v>2.3980000000000001</v>
      </c>
      <c r="AF2799" s="82"/>
      <c r="AG2799" s="82"/>
      <c r="AH2799" s="82"/>
      <c r="AI2799" s="82"/>
      <c r="AJ2799" s="82"/>
      <c r="AK2799" s="82"/>
      <c r="AL2799" s="82"/>
      <c r="AM2799" s="82"/>
      <c r="AN2799" s="82"/>
      <c r="AO2799" s="87"/>
      <c r="AP2799" s="93">
        <f t="shared" si="1558"/>
        <v>3.7333333333333334</v>
      </c>
      <c r="AQ2799" s="126" t="e">
        <f t="shared" si="1559"/>
        <v>#REF!</v>
      </c>
      <c r="AR2799" s="126" t="e">
        <f t="shared" si="1560"/>
        <v>#REF!</v>
      </c>
      <c r="AS2799" s="85">
        <f t="shared" si="1561"/>
        <v>119.46666666666668</v>
      </c>
      <c r="AT2799" s="85">
        <f t="shared" si="1562"/>
        <v>126.93333333333335</v>
      </c>
      <c r="AU2799" s="125">
        <f t="shared" si="1563"/>
        <v>6284.0000000000136</v>
      </c>
    </row>
    <row r="2800" spans="2:47">
      <c r="B2800" s="96">
        <v>45808</v>
      </c>
      <c r="C2800" s="82" t="s">
        <v>1038</v>
      </c>
      <c r="D2800" s="82" t="s">
        <v>116</v>
      </c>
      <c r="E2800" s="82" t="s">
        <v>3729</v>
      </c>
      <c r="F2800" s="84" t="s">
        <v>2642</v>
      </c>
      <c r="G2800" s="84" t="s">
        <v>2642</v>
      </c>
      <c r="H2800" s="84" t="s">
        <v>89</v>
      </c>
      <c r="I2800" s="84"/>
      <c r="J2800" s="84"/>
      <c r="K2800" s="84"/>
      <c r="L2800" s="84" t="s">
        <v>109</v>
      </c>
      <c r="M2800" s="84" t="s">
        <v>168</v>
      </c>
      <c r="N2800" s="84">
        <v>3</v>
      </c>
      <c r="O2800" s="84" t="s">
        <v>92</v>
      </c>
      <c r="P2800" s="84">
        <v>3</v>
      </c>
      <c r="Q2800" s="84">
        <v>44</v>
      </c>
      <c r="R2800" s="84">
        <v>338</v>
      </c>
      <c r="S2800" s="84">
        <v>338</v>
      </c>
      <c r="T2800" s="84" t="s">
        <v>88</v>
      </c>
      <c r="U2800" s="84"/>
      <c r="V2800" s="84"/>
      <c r="W2800" s="84"/>
      <c r="X2800" s="84"/>
      <c r="Y2800" s="84"/>
      <c r="Z2800" s="84"/>
      <c r="AA2800" s="82">
        <f t="shared" ref="AA2800:AA2862" si="1564">P2800*60+Q2800</f>
        <v>224</v>
      </c>
      <c r="AB2800" s="82">
        <v>112.8</v>
      </c>
      <c r="AC2800" s="82" t="s">
        <v>88</v>
      </c>
      <c r="AD2800" s="82"/>
      <c r="AE2800" s="120">
        <v>2.3879999999999999</v>
      </c>
      <c r="AF2800" s="82"/>
      <c r="AG2800" s="82"/>
      <c r="AH2800" s="82"/>
      <c r="AI2800" s="82"/>
      <c r="AJ2800" s="82"/>
      <c r="AK2800" s="82"/>
      <c r="AL2800" s="82"/>
      <c r="AM2800" s="82"/>
      <c r="AN2800" s="82"/>
      <c r="AO2800" s="87"/>
      <c r="AP2800" s="93">
        <f t="shared" ref="AP2800:AP2862" si="1565">IF(O2800="A",AP2799+AA2800/60,AP2799)</f>
        <v>3.7333333333333334</v>
      </c>
      <c r="AQ2800" s="126" t="e">
        <f t="shared" ref="AQ2800:AQ2862" si="1566">IF(O2800="B",AQ2799+AA2800/60,AQ2799)</f>
        <v>#REF!</v>
      </c>
      <c r="AR2800" s="126" t="e">
        <f t="shared" ref="AR2800:AR2862" si="1567">IF(O2800="3A",AR2799+AA2800/60,AR2799)</f>
        <v>#REF!</v>
      </c>
      <c r="AS2800" s="85">
        <f t="shared" ref="AS2800:AS2862" si="1568">IF(O2800="3C",AS2799+AA2800/60,AS2799)</f>
        <v>123.20000000000002</v>
      </c>
      <c r="AT2800" s="85">
        <f t="shared" ref="AT2800:AT2862" si="1569">AT2799+(AA2800/60)</f>
        <v>130.66666666666669</v>
      </c>
      <c r="AU2800" s="125">
        <f t="shared" ref="AU2800:AU2862" si="1570">AU2799+(AA2800/60)</f>
        <v>6287.7333333333472</v>
      </c>
    </row>
    <row r="2801" spans="2:47">
      <c r="B2801" s="96">
        <v>45808</v>
      </c>
      <c r="C2801" s="82" t="s">
        <v>1038</v>
      </c>
      <c r="D2801" s="82" t="s">
        <v>116</v>
      </c>
      <c r="E2801" s="82" t="s">
        <v>3729</v>
      </c>
      <c r="F2801" s="84" t="s">
        <v>2643</v>
      </c>
      <c r="G2801" s="84" t="s">
        <v>2643</v>
      </c>
      <c r="H2801" s="84" t="s">
        <v>89</v>
      </c>
      <c r="I2801" s="84"/>
      <c r="J2801" s="84"/>
      <c r="K2801" s="84"/>
      <c r="L2801" s="84" t="s">
        <v>109</v>
      </c>
      <c r="M2801" s="84" t="s">
        <v>168</v>
      </c>
      <c r="N2801" s="84">
        <v>3</v>
      </c>
      <c r="O2801" s="84" t="s">
        <v>92</v>
      </c>
      <c r="P2801" s="84">
        <v>3</v>
      </c>
      <c r="Q2801" s="84">
        <v>44</v>
      </c>
      <c r="R2801" s="84">
        <v>338</v>
      </c>
      <c r="S2801" s="84">
        <v>338</v>
      </c>
      <c r="T2801" s="84" t="s">
        <v>88</v>
      </c>
      <c r="U2801" s="84"/>
      <c r="V2801" s="84"/>
      <c r="W2801" s="84"/>
      <c r="X2801" s="84"/>
      <c r="Y2801" s="84"/>
      <c r="Z2801" s="84"/>
      <c r="AA2801" s="82">
        <f t="shared" si="1564"/>
        <v>224</v>
      </c>
      <c r="AB2801" s="82">
        <v>113.3</v>
      </c>
      <c r="AC2801" s="82" t="s">
        <v>88</v>
      </c>
      <c r="AD2801" s="82"/>
      <c r="AE2801" s="120">
        <v>2.387</v>
      </c>
      <c r="AF2801" s="82"/>
      <c r="AG2801" s="82"/>
      <c r="AH2801" s="82"/>
      <c r="AI2801" s="82"/>
      <c r="AJ2801" s="82"/>
      <c r="AK2801" s="82"/>
      <c r="AL2801" s="82"/>
      <c r="AM2801" s="82"/>
      <c r="AN2801" s="82"/>
      <c r="AO2801" s="87"/>
      <c r="AP2801" s="93">
        <f t="shared" si="1565"/>
        <v>3.7333333333333334</v>
      </c>
      <c r="AQ2801" s="126" t="e">
        <f t="shared" si="1566"/>
        <v>#REF!</v>
      </c>
      <c r="AR2801" s="126" t="e">
        <f t="shared" si="1567"/>
        <v>#REF!</v>
      </c>
      <c r="AS2801" s="85">
        <f t="shared" si="1568"/>
        <v>126.93333333333335</v>
      </c>
      <c r="AT2801" s="85">
        <f t="shared" si="1569"/>
        <v>134.4</v>
      </c>
      <c r="AU2801" s="125">
        <f t="shared" si="1570"/>
        <v>6291.4666666666808</v>
      </c>
    </row>
    <row r="2802" spans="2:47">
      <c r="B2802" s="96">
        <v>45808</v>
      </c>
      <c r="C2802" s="82" t="s">
        <v>1038</v>
      </c>
      <c r="D2802" s="82" t="s">
        <v>116</v>
      </c>
      <c r="E2802" s="82" t="s">
        <v>3729</v>
      </c>
      <c r="F2802" s="84" t="s">
        <v>2644</v>
      </c>
      <c r="G2802" s="84" t="s">
        <v>2644</v>
      </c>
      <c r="H2802" s="84" t="s">
        <v>89</v>
      </c>
      <c r="I2802" s="84"/>
      <c r="J2802" s="84"/>
      <c r="K2802" s="84"/>
      <c r="L2802" s="84" t="s">
        <v>109</v>
      </c>
      <c r="M2802" s="84" t="s">
        <v>168</v>
      </c>
      <c r="N2802" s="84">
        <v>3</v>
      </c>
      <c r="O2802" s="84" t="s">
        <v>92</v>
      </c>
      <c r="P2802" s="84">
        <v>3</v>
      </c>
      <c r="Q2802" s="84">
        <v>44</v>
      </c>
      <c r="R2802" s="84">
        <v>338</v>
      </c>
      <c r="S2802" s="84">
        <v>338</v>
      </c>
      <c r="T2802" s="84" t="s">
        <v>88</v>
      </c>
      <c r="U2802" s="84"/>
      <c r="V2802" s="84"/>
      <c r="W2802" s="84"/>
      <c r="X2802" s="84"/>
      <c r="Y2802" s="84"/>
      <c r="Z2802" s="84"/>
      <c r="AA2802" s="82">
        <f t="shared" si="1564"/>
        <v>224</v>
      </c>
      <c r="AB2802" s="82">
        <v>97.1</v>
      </c>
      <c r="AC2802" s="82" t="s">
        <v>88</v>
      </c>
      <c r="AD2802" s="82"/>
      <c r="AE2802" s="120">
        <v>2.355</v>
      </c>
      <c r="AF2802" s="82"/>
      <c r="AG2802" s="82"/>
      <c r="AH2802" s="82"/>
      <c r="AI2802" s="82"/>
      <c r="AJ2802" s="82"/>
      <c r="AK2802" s="82"/>
      <c r="AL2802" s="82"/>
      <c r="AM2802" s="82"/>
      <c r="AN2802" s="82"/>
      <c r="AO2802" s="87"/>
      <c r="AP2802" s="93">
        <f t="shared" si="1565"/>
        <v>3.7333333333333334</v>
      </c>
      <c r="AQ2802" s="126" t="e">
        <f t="shared" si="1566"/>
        <v>#REF!</v>
      </c>
      <c r="AR2802" s="126" t="e">
        <f t="shared" si="1567"/>
        <v>#REF!</v>
      </c>
      <c r="AS2802" s="85">
        <f t="shared" si="1568"/>
        <v>130.66666666666669</v>
      </c>
      <c r="AT2802" s="85">
        <f t="shared" si="1569"/>
        <v>138.13333333333333</v>
      </c>
      <c r="AU2802" s="125">
        <f t="shared" si="1570"/>
        <v>6295.2000000000144</v>
      </c>
    </row>
    <row r="2803" spans="2:47">
      <c r="B2803" s="96">
        <v>45808</v>
      </c>
      <c r="C2803" s="82" t="s">
        <v>1038</v>
      </c>
      <c r="D2803" s="82" t="s">
        <v>116</v>
      </c>
      <c r="E2803" s="82" t="s">
        <v>3729</v>
      </c>
      <c r="F2803" s="84" t="s">
        <v>2645</v>
      </c>
      <c r="G2803" s="84" t="s">
        <v>2645</v>
      </c>
      <c r="H2803" s="84" t="s">
        <v>89</v>
      </c>
      <c r="I2803" s="84"/>
      <c r="J2803" s="84"/>
      <c r="K2803" s="84"/>
      <c r="L2803" s="84" t="s">
        <v>109</v>
      </c>
      <c r="M2803" s="84" t="s">
        <v>168</v>
      </c>
      <c r="N2803" s="84">
        <v>3</v>
      </c>
      <c r="O2803" s="84" t="s">
        <v>92</v>
      </c>
      <c r="P2803" s="84">
        <v>3</v>
      </c>
      <c r="Q2803" s="84">
        <v>44</v>
      </c>
      <c r="R2803" s="84">
        <v>338</v>
      </c>
      <c r="S2803" s="84">
        <v>338</v>
      </c>
      <c r="T2803" s="84" t="s">
        <v>88</v>
      </c>
      <c r="U2803" s="84"/>
      <c r="V2803" s="84"/>
      <c r="W2803" s="84"/>
      <c r="X2803" s="84"/>
      <c r="Y2803" s="84"/>
      <c r="Z2803" s="84"/>
      <c r="AA2803" s="82">
        <f t="shared" si="1564"/>
        <v>224</v>
      </c>
      <c r="AB2803" s="82">
        <v>118.2</v>
      </c>
      <c r="AC2803" s="82" t="s">
        <v>88</v>
      </c>
      <c r="AD2803" s="82"/>
      <c r="AE2803" s="120">
        <v>2.4020000000000001</v>
      </c>
      <c r="AF2803" s="82"/>
      <c r="AG2803" s="82"/>
      <c r="AH2803" s="82"/>
      <c r="AI2803" s="82"/>
      <c r="AJ2803" s="82"/>
      <c r="AK2803" s="82"/>
      <c r="AL2803" s="82"/>
      <c r="AM2803" s="82"/>
      <c r="AN2803" s="82"/>
      <c r="AO2803" s="87"/>
      <c r="AP2803" s="93">
        <f t="shared" si="1565"/>
        <v>3.7333333333333334</v>
      </c>
      <c r="AQ2803" s="126" t="e">
        <f t="shared" si="1566"/>
        <v>#REF!</v>
      </c>
      <c r="AR2803" s="126" t="e">
        <f t="shared" si="1567"/>
        <v>#REF!</v>
      </c>
      <c r="AS2803" s="85">
        <f t="shared" si="1568"/>
        <v>134.4</v>
      </c>
      <c r="AT2803" s="85">
        <f t="shared" si="1569"/>
        <v>141.86666666666665</v>
      </c>
      <c r="AU2803" s="125">
        <f t="shared" si="1570"/>
        <v>6298.9333333333479</v>
      </c>
    </row>
    <row r="2804" spans="2:47">
      <c r="B2804" s="96">
        <v>45808</v>
      </c>
      <c r="C2804" s="82" t="s">
        <v>1038</v>
      </c>
      <c r="D2804" s="82" t="s">
        <v>116</v>
      </c>
      <c r="E2804" s="82" t="s">
        <v>3729</v>
      </c>
      <c r="F2804" s="84" t="s">
        <v>2646</v>
      </c>
      <c r="G2804" s="84" t="s">
        <v>2646</v>
      </c>
      <c r="H2804" s="84" t="s">
        <v>89</v>
      </c>
      <c r="I2804" s="84"/>
      <c r="J2804" s="84"/>
      <c r="K2804" s="84"/>
      <c r="L2804" s="84" t="s">
        <v>109</v>
      </c>
      <c r="M2804" s="84" t="s">
        <v>168</v>
      </c>
      <c r="N2804" s="84">
        <v>3</v>
      </c>
      <c r="O2804" s="84" t="s">
        <v>92</v>
      </c>
      <c r="P2804" s="84">
        <v>3</v>
      </c>
      <c r="Q2804" s="84">
        <v>44</v>
      </c>
      <c r="R2804" s="84">
        <v>338</v>
      </c>
      <c r="S2804" s="84">
        <v>338</v>
      </c>
      <c r="T2804" s="84" t="s">
        <v>88</v>
      </c>
      <c r="U2804" s="84"/>
      <c r="V2804" s="84"/>
      <c r="W2804" s="84"/>
      <c r="X2804" s="84"/>
      <c r="Y2804" s="84"/>
      <c r="Z2804" s="84"/>
      <c r="AA2804" s="82">
        <f t="shared" si="1564"/>
        <v>224</v>
      </c>
      <c r="AB2804" s="82">
        <v>113.4</v>
      </c>
      <c r="AC2804" s="82" t="s">
        <v>88</v>
      </c>
      <c r="AD2804" s="82"/>
      <c r="AE2804" s="120">
        <v>2.4060000000000001</v>
      </c>
      <c r="AF2804" s="82"/>
      <c r="AG2804" s="82"/>
      <c r="AH2804" s="82"/>
      <c r="AI2804" s="82"/>
      <c r="AJ2804" s="82"/>
      <c r="AK2804" s="82"/>
      <c r="AL2804" s="82"/>
      <c r="AM2804" s="82"/>
      <c r="AN2804" s="82"/>
      <c r="AO2804" s="87"/>
      <c r="AP2804" s="93">
        <f t="shared" si="1565"/>
        <v>3.7333333333333334</v>
      </c>
      <c r="AQ2804" s="126" t="e">
        <f t="shared" si="1566"/>
        <v>#REF!</v>
      </c>
      <c r="AR2804" s="126" t="e">
        <f t="shared" si="1567"/>
        <v>#REF!</v>
      </c>
      <c r="AS2804" s="85">
        <f t="shared" si="1568"/>
        <v>138.13333333333333</v>
      </c>
      <c r="AT2804" s="85">
        <f t="shared" si="1569"/>
        <v>145.59999999999997</v>
      </c>
      <c r="AU2804" s="125">
        <f t="shared" si="1570"/>
        <v>6302.6666666666815</v>
      </c>
    </row>
    <row r="2805" spans="2:47">
      <c r="B2805" s="96">
        <v>45808</v>
      </c>
      <c r="C2805" s="82" t="s">
        <v>149</v>
      </c>
      <c r="D2805" s="82" t="s">
        <v>116</v>
      </c>
      <c r="E2805" s="82" t="s">
        <v>3729</v>
      </c>
      <c r="F2805" s="84" t="s">
        <v>2647</v>
      </c>
      <c r="G2805" s="84" t="s">
        <v>2647</v>
      </c>
      <c r="H2805" s="84" t="s">
        <v>89</v>
      </c>
      <c r="I2805" s="84"/>
      <c r="J2805" s="84"/>
      <c r="K2805" s="84"/>
      <c r="L2805" s="84" t="s">
        <v>109</v>
      </c>
      <c r="M2805" s="84" t="s">
        <v>168</v>
      </c>
      <c r="N2805" s="84">
        <v>3</v>
      </c>
      <c r="O2805" s="84" t="s">
        <v>92</v>
      </c>
      <c r="P2805" s="84">
        <v>3</v>
      </c>
      <c r="Q2805" s="84">
        <v>44</v>
      </c>
      <c r="R2805" s="84">
        <v>338</v>
      </c>
      <c r="S2805" s="84">
        <v>338</v>
      </c>
      <c r="T2805" s="84" t="s">
        <v>88</v>
      </c>
      <c r="U2805" s="84"/>
      <c r="V2805" s="84"/>
      <c r="W2805" s="84"/>
      <c r="X2805" s="84"/>
      <c r="Y2805" s="84"/>
      <c r="Z2805" s="84"/>
      <c r="AA2805" s="82">
        <f t="shared" ref="AA2805" si="1571">P2805*60+Q2805</f>
        <v>224</v>
      </c>
      <c r="AB2805" s="82">
        <v>113.5</v>
      </c>
      <c r="AC2805" s="82" t="s">
        <v>88</v>
      </c>
      <c r="AD2805" s="82"/>
      <c r="AE2805" s="120">
        <v>2.3879999999999999</v>
      </c>
      <c r="AF2805" s="82"/>
      <c r="AG2805" s="82"/>
      <c r="AH2805" s="82"/>
      <c r="AI2805" s="82"/>
      <c r="AJ2805" s="82"/>
      <c r="AK2805" s="82"/>
      <c r="AL2805" s="82"/>
      <c r="AM2805" s="82"/>
      <c r="AN2805" s="82"/>
      <c r="AO2805" s="87"/>
      <c r="AP2805" s="93">
        <f t="shared" ref="AP2805" si="1572">IF(O2805="A",AP2804+AA2805/60,AP2804)</f>
        <v>3.7333333333333334</v>
      </c>
      <c r="AQ2805" s="126" t="e">
        <f t="shared" ref="AQ2805" si="1573">IF(O2805="B",AQ2804+AA2805/60,AQ2804)</f>
        <v>#REF!</v>
      </c>
      <c r="AR2805" s="126" t="e">
        <f t="shared" ref="AR2805" si="1574">IF(O2805="3A",AR2804+AA2805/60,AR2804)</f>
        <v>#REF!</v>
      </c>
      <c r="AS2805" s="85">
        <f t="shared" ref="AS2805" si="1575">IF(O2805="3C",AS2804+AA2805/60,AS2804)</f>
        <v>141.86666666666665</v>
      </c>
      <c r="AT2805" s="85">
        <f t="shared" ref="AT2805" si="1576">AT2804+(AA2805/60)</f>
        <v>149.33333333333329</v>
      </c>
      <c r="AU2805" s="125">
        <f t="shared" ref="AU2805" si="1577">AU2804+(AA2805/60)</f>
        <v>6306.4000000000151</v>
      </c>
    </row>
    <row r="2806" spans="2:47">
      <c r="B2806" s="96">
        <v>45808</v>
      </c>
      <c r="C2806" s="82" t="s">
        <v>149</v>
      </c>
      <c r="D2806" s="82" t="s">
        <v>116</v>
      </c>
      <c r="E2806" s="82" t="s">
        <v>3729</v>
      </c>
      <c r="F2806" s="84" t="s">
        <v>2648</v>
      </c>
      <c r="G2806" s="84" t="s">
        <v>2648</v>
      </c>
      <c r="H2806" s="84" t="s">
        <v>89</v>
      </c>
      <c r="I2806" s="84"/>
      <c r="J2806" s="84"/>
      <c r="K2806" s="84"/>
      <c r="L2806" s="84" t="s">
        <v>109</v>
      </c>
      <c r="M2806" s="84" t="s">
        <v>168</v>
      </c>
      <c r="N2806" s="84">
        <v>3</v>
      </c>
      <c r="O2806" s="84" t="s">
        <v>92</v>
      </c>
      <c r="P2806" s="84">
        <v>3</v>
      </c>
      <c r="Q2806" s="84">
        <v>44</v>
      </c>
      <c r="R2806" s="84">
        <v>338</v>
      </c>
      <c r="S2806" s="84">
        <v>338</v>
      </c>
      <c r="T2806" s="84" t="s">
        <v>88</v>
      </c>
      <c r="U2806" s="84"/>
      <c r="V2806" s="84"/>
      <c r="W2806" s="84"/>
      <c r="X2806" s="84"/>
      <c r="Y2806" s="84"/>
      <c r="Z2806" s="84"/>
      <c r="AA2806" s="82">
        <f t="shared" ref="AA2806:AA2809" si="1578">P2806*60+Q2806</f>
        <v>224</v>
      </c>
      <c r="AB2806" s="82">
        <v>113.9</v>
      </c>
      <c r="AC2806" s="82" t="s">
        <v>88</v>
      </c>
      <c r="AD2806" s="82"/>
      <c r="AE2806" s="120">
        <v>2.387</v>
      </c>
      <c r="AF2806" s="82"/>
      <c r="AG2806" s="82"/>
      <c r="AH2806" s="82"/>
      <c r="AI2806" s="82"/>
      <c r="AJ2806" s="82"/>
      <c r="AK2806" s="82"/>
      <c r="AL2806" s="82"/>
      <c r="AM2806" s="82"/>
      <c r="AN2806" s="82"/>
      <c r="AO2806" s="87"/>
      <c r="AP2806" s="93">
        <f t="shared" ref="AP2806:AP2809" si="1579">IF(O2806="A",AP2805+AA2806/60,AP2805)</f>
        <v>3.7333333333333334</v>
      </c>
      <c r="AQ2806" s="126" t="e">
        <f t="shared" ref="AQ2806:AQ2809" si="1580">IF(O2806="B",AQ2805+AA2806/60,AQ2805)</f>
        <v>#REF!</v>
      </c>
      <c r="AR2806" s="126" t="e">
        <f t="shared" ref="AR2806:AR2809" si="1581">IF(O2806="3A",AR2805+AA2806/60,AR2805)</f>
        <v>#REF!</v>
      </c>
      <c r="AS2806" s="85">
        <f t="shared" ref="AS2806:AS2809" si="1582">IF(O2806="3C",AS2805+AA2806/60,AS2805)</f>
        <v>145.59999999999997</v>
      </c>
      <c r="AT2806" s="85">
        <f t="shared" ref="AT2806:AT2809" si="1583">AT2805+(AA2806/60)</f>
        <v>153.06666666666661</v>
      </c>
      <c r="AU2806" s="125">
        <f t="shared" ref="AU2806:AU2809" si="1584">AU2805+(AA2806/60)</f>
        <v>6310.1333333333487</v>
      </c>
    </row>
    <row r="2807" spans="2:47">
      <c r="B2807" s="96">
        <v>45808</v>
      </c>
      <c r="C2807" s="82" t="s">
        <v>149</v>
      </c>
      <c r="D2807" s="82" t="s">
        <v>116</v>
      </c>
      <c r="E2807" s="82" t="s">
        <v>3729</v>
      </c>
      <c r="F2807" s="84" t="s">
        <v>2649</v>
      </c>
      <c r="G2807" s="84" t="s">
        <v>2649</v>
      </c>
      <c r="H2807" s="84" t="s">
        <v>89</v>
      </c>
      <c r="I2807" s="84"/>
      <c r="J2807" s="84"/>
      <c r="K2807" s="84"/>
      <c r="L2807" s="84" t="s">
        <v>109</v>
      </c>
      <c r="M2807" s="84" t="s">
        <v>168</v>
      </c>
      <c r="N2807" s="84">
        <v>3</v>
      </c>
      <c r="O2807" s="84" t="s">
        <v>92</v>
      </c>
      <c r="P2807" s="84">
        <v>3</v>
      </c>
      <c r="Q2807" s="84">
        <v>44</v>
      </c>
      <c r="R2807" s="84">
        <v>338</v>
      </c>
      <c r="S2807" s="84">
        <v>338</v>
      </c>
      <c r="T2807" s="84" t="s">
        <v>88</v>
      </c>
      <c r="U2807" s="84"/>
      <c r="V2807" s="84"/>
      <c r="W2807" s="84"/>
      <c r="X2807" s="84"/>
      <c r="Y2807" s="84"/>
      <c r="Z2807" s="84"/>
      <c r="AA2807" s="82">
        <f t="shared" si="1578"/>
        <v>224</v>
      </c>
      <c r="AB2807" s="82">
        <v>98.5</v>
      </c>
      <c r="AC2807" s="82" t="s">
        <v>88</v>
      </c>
      <c r="AD2807" s="82"/>
      <c r="AE2807" s="120">
        <v>2.3519999999999999</v>
      </c>
      <c r="AF2807" s="82"/>
      <c r="AG2807" s="82"/>
      <c r="AH2807" s="82"/>
      <c r="AI2807" s="82"/>
      <c r="AJ2807" s="82"/>
      <c r="AK2807" s="82"/>
      <c r="AL2807" s="82"/>
      <c r="AM2807" s="82"/>
      <c r="AN2807" s="82"/>
      <c r="AO2807" s="87"/>
      <c r="AP2807" s="93">
        <f t="shared" si="1579"/>
        <v>3.7333333333333334</v>
      </c>
      <c r="AQ2807" s="126" t="e">
        <f t="shared" si="1580"/>
        <v>#REF!</v>
      </c>
      <c r="AR2807" s="126" t="e">
        <f t="shared" si="1581"/>
        <v>#REF!</v>
      </c>
      <c r="AS2807" s="85">
        <f t="shared" si="1582"/>
        <v>149.33333333333329</v>
      </c>
      <c r="AT2807" s="85">
        <f t="shared" si="1583"/>
        <v>156.79999999999993</v>
      </c>
      <c r="AU2807" s="125">
        <f t="shared" si="1584"/>
        <v>6313.8666666666822</v>
      </c>
    </row>
    <row r="2808" spans="2:47">
      <c r="B2808" s="96">
        <v>45808</v>
      </c>
      <c r="C2808" s="82" t="s">
        <v>149</v>
      </c>
      <c r="D2808" s="82" t="s">
        <v>116</v>
      </c>
      <c r="E2808" s="82" t="s">
        <v>3729</v>
      </c>
      <c r="F2808" s="84" t="s">
        <v>2650</v>
      </c>
      <c r="G2808" s="84" t="s">
        <v>2650</v>
      </c>
      <c r="H2808" s="84" t="s">
        <v>89</v>
      </c>
      <c r="I2808" s="84"/>
      <c r="J2808" s="84"/>
      <c r="K2808" s="84"/>
      <c r="L2808" s="84" t="s">
        <v>109</v>
      </c>
      <c r="M2808" s="84" t="s">
        <v>168</v>
      </c>
      <c r="N2808" s="84">
        <v>3</v>
      </c>
      <c r="O2808" s="84" t="s">
        <v>92</v>
      </c>
      <c r="P2808" s="84">
        <v>3</v>
      </c>
      <c r="Q2808" s="84">
        <v>44</v>
      </c>
      <c r="R2808" s="84">
        <v>338</v>
      </c>
      <c r="S2808" s="84">
        <v>338</v>
      </c>
      <c r="T2808" s="84" t="s">
        <v>88</v>
      </c>
      <c r="U2808" s="84"/>
      <c r="V2808" s="84"/>
      <c r="W2808" s="84"/>
      <c r="X2808" s="84"/>
      <c r="Y2808" s="84"/>
      <c r="Z2808" s="84"/>
      <c r="AA2808" s="82">
        <f t="shared" si="1578"/>
        <v>224</v>
      </c>
      <c r="AB2808" s="82">
        <v>97.3</v>
      </c>
      <c r="AC2808" s="82" t="s">
        <v>88</v>
      </c>
      <c r="AD2808" s="82"/>
      <c r="AE2808" s="120">
        <v>2.3580000000000001</v>
      </c>
      <c r="AF2808" s="82"/>
      <c r="AG2808" s="82"/>
      <c r="AH2808" s="82"/>
      <c r="AI2808" s="82"/>
      <c r="AJ2808" s="82"/>
      <c r="AK2808" s="82"/>
      <c r="AL2808" s="82"/>
      <c r="AM2808" s="82"/>
      <c r="AN2808" s="82"/>
      <c r="AO2808" s="87"/>
      <c r="AP2808" s="93">
        <f t="shared" si="1579"/>
        <v>3.7333333333333334</v>
      </c>
      <c r="AQ2808" s="126" t="e">
        <f t="shared" si="1580"/>
        <v>#REF!</v>
      </c>
      <c r="AR2808" s="126" t="e">
        <f t="shared" si="1581"/>
        <v>#REF!</v>
      </c>
      <c r="AS2808" s="85">
        <f t="shared" si="1582"/>
        <v>153.06666666666661</v>
      </c>
      <c r="AT2808" s="85">
        <f t="shared" si="1583"/>
        <v>160.53333333333325</v>
      </c>
      <c r="AU2808" s="125">
        <f t="shared" si="1584"/>
        <v>6317.6000000000158</v>
      </c>
    </row>
    <row r="2809" spans="2:47">
      <c r="B2809" s="96">
        <v>45808</v>
      </c>
      <c r="C2809" s="82" t="s">
        <v>149</v>
      </c>
      <c r="D2809" s="82" t="s">
        <v>116</v>
      </c>
      <c r="E2809" s="82" t="s">
        <v>3729</v>
      </c>
      <c r="F2809" s="84" t="s">
        <v>2651</v>
      </c>
      <c r="G2809" s="84" t="s">
        <v>2651</v>
      </c>
      <c r="H2809" s="84" t="s">
        <v>89</v>
      </c>
      <c r="I2809" s="84"/>
      <c r="J2809" s="84"/>
      <c r="K2809" s="84"/>
      <c r="L2809" s="84" t="s">
        <v>109</v>
      </c>
      <c r="M2809" s="84" t="s">
        <v>168</v>
      </c>
      <c r="N2809" s="84">
        <v>3</v>
      </c>
      <c r="O2809" s="84" t="s">
        <v>92</v>
      </c>
      <c r="P2809" s="84">
        <v>3</v>
      </c>
      <c r="Q2809" s="84">
        <v>44</v>
      </c>
      <c r="R2809" s="84">
        <v>338</v>
      </c>
      <c r="S2809" s="84">
        <v>338</v>
      </c>
      <c r="T2809" s="84" t="s">
        <v>88</v>
      </c>
      <c r="U2809" s="84"/>
      <c r="V2809" s="84"/>
      <c r="W2809" s="84"/>
      <c r="X2809" s="84"/>
      <c r="Y2809" s="84"/>
      <c r="Z2809" s="84"/>
      <c r="AA2809" s="82">
        <f t="shared" si="1578"/>
        <v>224</v>
      </c>
      <c r="AB2809" s="82">
        <v>113.6</v>
      </c>
      <c r="AC2809" s="82" t="s">
        <v>88</v>
      </c>
      <c r="AD2809" s="82"/>
      <c r="AE2809" s="120">
        <v>2.3969999999999998</v>
      </c>
      <c r="AF2809" s="82"/>
      <c r="AG2809" s="82"/>
      <c r="AH2809" s="82"/>
      <c r="AI2809" s="82"/>
      <c r="AJ2809" s="82"/>
      <c r="AK2809" s="82"/>
      <c r="AL2809" s="82"/>
      <c r="AM2809" s="82"/>
      <c r="AN2809" s="82"/>
      <c r="AO2809" s="87"/>
      <c r="AP2809" s="93">
        <f t="shared" si="1579"/>
        <v>3.7333333333333334</v>
      </c>
      <c r="AQ2809" s="126" t="e">
        <f t="shared" si="1580"/>
        <v>#REF!</v>
      </c>
      <c r="AR2809" s="126" t="e">
        <f t="shared" si="1581"/>
        <v>#REF!</v>
      </c>
      <c r="AS2809" s="85">
        <f t="shared" si="1582"/>
        <v>156.79999999999993</v>
      </c>
      <c r="AT2809" s="85">
        <f t="shared" si="1583"/>
        <v>164.26666666666657</v>
      </c>
      <c r="AU2809" s="125">
        <f t="shared" si="1584"/>
        <v>6321.3333333333494</v>
      </c>
    </row>
    <row r="2810" spans="2:47">
      <c r="B2810" s="96">
        <v>45808</v>
      </c>
      <c r="C2810" s="82" t="s">
        <v>149</v>
      </c>
      <c r="D2810" s="82" t="s">
        <v>116</v>
      </c>
      <c r="E2810" s="82" t="s">
        <v>3729</v>
      </c>
      <c r="F2810" s="84" t="s">
        <v>2652</v>
      </c>
      <c r="G2810" s="84" t="s">
        <v>2652</v>
      </c>
      <c r="H2810" s="84" t="s">
        <v>89</v>
      </c>
      <c r="I2810" s="84"/>
      <c r="J2810" s="84"/>
      <c r="K2810" s="84"/>
      <c r="L2810" s="84" t="s">
        <v>109</v>
      </c>
      <c r="M2810" s="84" t="s">
        <v>168</v>
      </c>
      <c r="N2810" s="84">
        <v>3</v>
      </c>
      <c r="O2810" s="84" t="s">
        <v>92</v>
      </c>
      <c r="P2810" s="84">
        <v>3</v>
      </c>
      <c r="Q2810" s="84">
        <v>44</v>
      </c>
      <c r="R2810" s="84">
        <v>338</v>
      </c>
      <c r="S2810" s="84">
        <v>338</v>
      </c>
      <c r="T2810" s="84" t="s">
        <v>88</v>
      </c>
      <c r="U2810" s="84"/>
      <c r="V2810" s="84"/>
      <c r="W2810" s="84"/>
      <c r="X2810" s="84"/>
      <c r="Y2810" s="84"/>
      <c r="Z2810" s="84"/>
      <c r="AA2810" s="82">
        <f t="shared" ref="AA2810:AA2812" si="1585">P2810*60+Q2810</f>
        <v>224</v>
      </c>
      <c r="AB2810" s="82">
        <v>113.4</v>
      </c>
      <c r="AC2810" s="82" t="s">
        <v>88</v>
      </c>
      <c r="AD2810" s="82"/>
      <c r="AE2810" s="120">
        <v>2.3889999999999998</v>
      </c>
      <c r="AF2810" s="82"/>
      <c r="AG2810" s="82"/>
      <c r="AH2810" s="82"/>
      <c r="AI2810" s="82"/>
      <c r="AJ2810" s="82"/>
      <c r="AK2810" s="82"/>
      <c r="AL2810" s="82"/>
      <c r="AM2810" s="82"/>
      <c r="AN2810" s="82"/>
      <c r="AO2810" s="87"/>
      <c r="AP2810" s="93">
        <f t="shared" ref="AP2810:AP2812" si="1586">IF(O2810="A",AP2809+AA2810/60,AP2809)</f>
        <v>3.7333333333333334</v>
      </c>
      <c r="AQ2810" s="126" t="e">
        <f t="shared" ref="AQ2810:AQ2812" si="1587">IF(O2810="B",AQ2809+AA2810/60,AQ2809)</f>
        <v>#REF!</v>
      </c>
      <c r="AR2810" s="126" t="e">
        <f t="shared" ref="AR2810:AR2812" si="1588">IF(O2810="3A",AR2809+AA2810/60,AR2809)</f>
        <v>#REF!</v>
      </c>
      <c r="AS2810" s="85">
        <f t="shared" ref="AS2810:AS2812" si="1589">IF(O2810="3C",AS2809+AA2810/60,AS2809)</f>
        <v>160.53333333333325</v>
      </c>
      <c r="AT2810" s="85">
        <f t="shared" ref="AT2810:AT2812" si="1590">AT2809+(AA2810/60)</f>
        <v>167.99999999999989</v>
      </c>
      <c r="AU2810" s="125">
        <f t="shared" ref="AU2810:AU2812" si="1591">AU2809+(AA2810/60)</f>
        <v>6325.066666666683</v>
      </c>
    </row>
    <row r="2811" spans="2:47">
      <c r="B2811" s="96">
        <v>45808</v>
      </c>
      <c r="C2811" s="82" t="s">
        <v>149</v>
      </c>
      <c r="D2811" s="82" t="s">
        <v>116</v>
      </c>
      <c r="E2811" s="82" t="s">
        <v>3729</v>
      </c>
      <c r="F2811" s="84" t="s">
        <v>2653</v>
      </c>
      <c r="G2811" s="84" t="s">
        <v>2653</v>
      </c>
      <c r="H2811" s="84" t="s">
        <v>89</v>
      </c>
      <c r="I2811" s="84"/>
      <c r="J2811" s="84"/>
      <c r="K2811" s="84"/>
      <c r="L2811" s="84" t="s">
        <v>109</v>
      </c>
      <c r="M2811" s="84" t="s">
        <v>168</v>
      </c>
      <c r="N2811" s="84">
        <v>3</v>
      </c>
      <c r="O2811" s="84" t="s">
        <v>92</v>
      </c>
      <c r="P2811" s="84">
        <v>3</v>
      </c>
      <c r="Q2811" s="84">
        <v>44</v>
      </c>
      <c r="R2811" s="84">
        <v>338</v>
      </c>
      <c r="S2811" s="84">
        <v>338</v>
      </c>
      <c r="T2811" s="84" t="s">
        <v>88</v>
      </c>
      <c r="U2811" s="84"/>
      <c r="V2811" s="84"/>
      <c r="W2811" s="84"/>
      <c r="X2811" s="84"/>
      <c r="Y2811" s="84"/>
      <c r="Z2811" s="84"/>
      <c r="AA2811" s="82">
        <f t="shared" si="1585"/>
        <v>224</v>
      </c>
      <c r="AB2811" s="82">
        <v>97.6</v>
      </c>
      <c r="AC2811" s="82" t="s">
        <v>88</v>
      </c>
      <c r="AD2811" s="82"/>
      <c r="AE2811" s="120">
        <v>2.355</v>
      </c>
      <c r="AF2811" s="82"/>
      <c r="AG2811" s="82"/>
      <c r="AH2811" s="82"/>
      <c r="AI2811" s="82"/>
      <c r="AJ2811" s="82"/>
      <c r="AK2811" s="82"/>
      <c r="AL2811" s="82"/>
      <c r="AM2811" s="82"/>
      <c r="AN2811" s="82"/>
      <c r="AO2811" s="87"/>
      <c r="AP2811" s="93">
        <f t="shared" si="1586"/>
        <v>3.7333333333333334</v>
      </c>
      <c r="AQ2811" s="126" t="e">
        <f t="shared" si="1587"/>
        <v>#REF!</v>
      </c>
      <c r="AR2811" s="126" t="e">
        <f t="shared" si="1588"/>
        <v>#REF!</v>
      </c>
      <c r="AS2811" s="85">
        <f t="shared" si="1589"/>
        <v>164.26666666666657</v>
      </c>
      <c r="AT2811" s="85">
        <f t="shared" si="1590"/>
        <v>171.73333333333321</v>
      </c>
      <c r="AU2811" s="125">
        <f t="shared" si="1591"/>
        <v>6328.8000000000166</v>
      </c>
    </row>
    <row r="2812" spans="2:47">
      <c r="B2812" s="96">
        <v>45808</v>
      </c>
      <c r="C2812" s="82" t="s">
        <v>149</v>
      </c>
      <c r="D2812" s="82" t="s">
        <v>116</v>
      </c>
      <c r="E2812" s="82" t="s">
        <v>3729</v>
      </c>
      <c r="F2812" s="84" t="s">
        <v>2654</v>
      </c>
      <c r="G2812" s="84" t="s">
        <v>2654</v>
      </c>
      <c r="H2812" s="84" t="s">
        <v>89</v>
      </c>
      <c r="I2812" s="84"/>
      <c r="J2812" s="84"/>
      <c r="K2812" s="84"/>
      <c r="L2812" s="84" t="s">
        <v>109</v>
      </c>
      <c r="M2812" s="84" t="s">
        <v>168</v>
      </c>
      <c r="N2812" s="84">
        <v>3</v>
      </c>
      <c r="O2812" s="84" t="s">
        <v>92</v>
      </c>
      <c r="P2812" s="84">
        <v>3</v>
      </c>
      <c r="Q2812" s="84">
        <v>44</v>
      </c>
      <c r="R2812" s="84">
        <v>338</v>
      </c>
      <c r="S2812" s="84">
        <v>338</v>
      </c>
      <c r="T2812" s="84" t="s">
        <v>88</v>
      </c>
      <c r="U2812" s="84"/>
      <c r="V2812" s="84"/>
      <c r="W2812" s="84"/>
      <c r="X2812" s="84"/>
      <c r="Y2812" s="84"/>
      <c r="Z2812" s="84"/>
      <c r="AA2812" s="82">
        <f t="shared" si="1585"/>
        <v>224</v>
      </c>
      <c r="AB2812" s="82">
        <v>97.2</v>
      </c>
      <c r="AC2812" s="82" t="s">
        <v>88</v>
      </c>
      <c r="AD2812" s="82"/>
      <c r="AE2812" s="120">
        <v>2.355</v>
      </c>
      <c r="AF2812" s="82"/>
      <c r="AG2812" s="82"/>
      <c r="AH2812" s="82"/>
      <c r="AI2812" s="82"/>
      <c r="AJ2812" s="82"/>
      <c r="AK2812" s="82"/>
      <c r="AL2812" s="82"/>
      <c r="AM2812" s="82"/>
      <c r="AN2812" s="82"/>
      <c r="AO2812" s="87"/>
      <c r="AP2812" s="93">
        <f t="shared" si="1586"/>
        <v>3.7333333333333334</v>
      </c>
      <c r="AQ2812" s="126" t="e">
        <f t="shared" si="1587"/>
        <v>#REF!</v>
      </c>
      <c r="AR2812" s="126" t="e">
        <f t="shared" si="1588"/>
        <v>#REF!</v>
      </c>
      <c r="AS2812" s="85">
        <f t="shared" si="1589"/>
        <v>167.99999999999989</v>
      </c>
      <c r="AT2812" s="85">
        <f t="shared" si="1590"/>
        <v>175.46666666666653</v>
      </c>
      <c r="AU2812" s="125">
        <f t="shared" si="1591"/>
        <v>6332.5333333333501</v>
      </c>
    </row>
    <row r="2813" spans="2:47">
      <c r="B2813" s="96">
        <v>45808</v>
      </c>
      <c r="C2813" s="82" t="s">
        <v>149</v>
      </c>
      <c r="D2813" s="82" t="s">
        <v>116</v>
      </c>
      <c r="E2813" s="82" t="s">
        <v>3729</v>
      </c>
      <c r="F2813" s="84" t="s">
        <v>2655</v>
      </c>
      <c r="G2813" s="84" t="s">
        <v>2655</v>
      </c>
      <c r="H2813" s="84" t="s">
        <v>89</v>
      </c>
      <c r="I2813" s="84"/>
      <c r="J2813" s="84"/>
      <c r="K2813" s="84"/>
      <c r="L2813" s="84" t="s">
        <v>109</v>
      </c>
      <c r="M2813" s="84" t="s">
        <v>168</v>
      </c>
      <c r="N2813" s="84">
        <v>3</v>
      </c>
      <c r="O2813" s="84" t="s">
        <v>92</v>
      </c>
      <c r="P2813" s="84">
        <v>3</v>
      </c>
      <c r="Q2813" s="84">
        <v>44</v>
      </c>
      <c r="R2813" s="84">
        <v>338</v>
      </c>
      <c r="S2813" s="84">
        <v>338</v>
      </c>
      <c r="T2813" s="84" t="s">
        <v>88</v>
      </c>
      <c r="U2813" s="84"/>
      <c r="V2813" s="84"/>
      <c r="W2813" s="84"/>
      <c r="X2813" s="84"/>
      <c r="Y2813" s="84"/>
      <c r="Z2813" s="84"/>
      <c r="AA2813" s="82">
        <f t="shared" ref="AA2813:AA2816" si="1592">P2813*60+Q2813</f>
        <v>224</v>
      </c>
      <c r="AB2813" s="82">
        <v>113.5</v>
      </c>
      <c r="AC2813" s="82" t="s">
        <v>88</v>
      </c>
      <c r="AD2813" s="82"/>
      <c r="AE2813" s="120">
        <v>2.3959999999999999</v>
      </c>
      <c r="AF2813" s="82"/>
      <c r="AG2813" s="82"/>
      <c r="AH2813" s="82"/>
      <c r="AI2813" s="82"/>
      <c r="AJ2813" s="82"/>
      <c r="AK2813" s="82"/>
      <c r="AL2813" s="82"/>
      <c r="AM2813" s="82"/>
      <c r="AN2813" s="82"/>
      <c r="AO2813" s="87"/>
      <c r="AP2813" s="93">
        <f t="shared" ref="AP2813:AP2816" si="1593">IF(O2813="A",AP2812+AA2813/60,AP2812)</f>
        <v>3.7333333333333334</v>
      </c>
      <c r="AQ2813" s="126" t="e">
        <f t="shared" ref="AQ2813:AQ2816" si="1594">IF(O2813="B",AQ2812+AA2813/60,AQ2812)</f>
        <v>#REF!</v>
      </c>
      <c r="AR2813" s="126" t="e">
        <f t="shared" ref="AR2813:AR2816" si="1595">IF(O2813="3A",AR2812+AA2813/60,AR2812)</f>
        <v>#REF!</v>
      </c>
      <c r="AS2813" s="85">
        <f t="shared" ref="AS2813:AS2816" si="1596">IF(O2813="3C",AS2812+AA2813/60,AS2812)</f>
        <v>171.73333333333321</v>
      </c>
      <c r="AT2813" s="85">
        <f t="shared" ref="AT2813:AT2816" si="1597">AT2812+(AA2813/60)</f>
        <v>179.19999999999985</v>
      </c>
      <c r="AU2813" s="125">
        <f t="shared" ref="AU2813:AU2816" si="1598">AU2812+(AA2813/60)</f>
        <v>6336.2666666666837</v>
      </c>
    </row>
    <row r="2814" spans="2:47">
      <c r="B2814" s="96">
        <v>45809</v>
      </c>
      <c r="C2814" s="82" t="s">
        <v>2658</v>
      </c>
      <c r="D2814" s="82" t="s">
        <v>116</v>
      </c>
      <c r="E2814" s="82" t="s">
        <v>3729</v>
      </c>
      <c r="F2814" s="84" t="s">
        <v>2656</v>
      </c>
      <c r="G2814" s="84" t="s">
        <v>2656</v>
      </c>
      <c r="H2814" s="84" t="s">
        <v>89</v>
      </c>
      <c r="I2814" s="84"/>
      <c r="J2814" s="84"/>
      <c r="K2814" s="84"/>
      <c r="L2814" s="84" t="s">
        <v>109</v>
      </c>
      <c r="M2814" s="84" t="s">
        <v>168</v>
      </c>
      <c r="N2814" s="84">
        <v>3</v>
      </c>
      <c r="O2814" s="84" t="s">
        <v>92</v>
      </c>
      <c r="P2814" s="84">
        <v>3</v>
      </c>
      <c r="Q2814" s="84">
        <v>44</v>
      </c>
      <c r="R2814" s="84">
        <v>338</v>
      </c>
      <c r="S2814" s="84">
        <v>338</v>
      </c>
      <c r="T2814" s="84" t="s">
        <v>88</v>
      </c>
      <c r="U2814" s="84"/>
      <c r="V2814" s="84"/>
      <c r="W2814" s="84"/>
      <c r="X2814" s="84"/>
      <c r="Y2814" s="84"/>
      <c r="Z2814" s="84"/>
      <c r="AA2814" s="82">
        <f t="shared" si="1592"/>
        <v>224</v>
      </c>
      <c r="AB2814" s="82">
        <v>113.3</v>
      </c>
      <c r="AC2814" s="82" t="s">
        <v>88</v>
      </c>
      <c r="AD2814" s="82"/>
      <c r="AE2814" s="120">
        <v>2.3969999999999998</v>
      </c>
      <c r="AF2814" s="82"/>
      <c r="AG2814" s="82"/>
      <c r="AH2814" s="82"/>
      <c r="AI2814" s="82"/>
      <c r="AJ2814" s="82"/>
      <c r="AK2814" s="82"/>
      <c r="AL2814" s="82"/>
      <c r="AM2814" s="82"/>
      <c r="AN2814" s="82"/>
      <c r="AO2814" s="87"/>
      <c r="AP2814" s="93">
        <f t="shared" si="1593"/>
        <v>3.7333333333333334</v>
      </c>
      <c r="AQ2814" s="126" t="e">
        <f t="shared" si="1594"/>
        <v>#REF!</v>
      </c>
      <c r="AR2814" s="126" t="e">
        <f t="shared" si="1595"/>
        <v>#REF!</v>
      </c>
      <c r="AS2814" s="85">
        <f t="shared" si="1596"/>
        <v>175.46666666666653</v>
      </c>
      <c r="AT2814" s="85">
        <f t="shared" si="1597"/>
        <v>182.93333333333317</v>
      </c>
      <c r="AU2814" s="125">
        <f t="shared" si="1598"/>
        <v>6340.0000000000173</v>
      </c>
    </row>
    <row r="2815" spans="2:47">
      <c r="B2815" s="96">
        <v>45809</v>
      </c>
      <c r="C2815" s="82" t="s">
        <v>2658</v>
      </c>
      <c r="D2815" s="82" t="s">
        <v>116</v>
      </c>
      <c r="E2815" s="82" t="s">
        <v>3729</v>
      </c>
      <c r="F2815" s="84" t="s">
        <v>2657</v>
      </c>
      <c r="G2815" s="84" t="s">
        <v>2657</v>
      </c>
      <c r="H2815" s="84" t="s">
        <v>89</v>
      </c>
      <c r="I2815" s="84"/>
      <c r="J2815" s="84"/>
      <c r="K2815" s="84"/>
      <c r="L2815" s="84" t="s">
        <v>109</v>
      </c>
      <c r="M2815" s="84" t="s">
        <v>168</v>
      </c>
      <c r="N2815" s="84">
        <v>3</v>
      </c>
      <c r="O2815" s="84" t="s">
        <v>92</v>
      </c>
      <c r="P2815" s="84">
        <v>3</v>
      </c>
      <c r="Q2815" s="84">
        <v>44</v>
      </c>
      <c r="R2815" s="84">
        <v>338</v>
      </c>
      <c r="S2815" s="84">
        <v>338</v>
      </c>
      <c r="T2815" s="84" t="s">
        <v>88</v>
      </c>
      <c r="U2815" s="84"/>
      <c r="V2815" s="84"/>
      <c r="W2815" s="84"/>
      <c r="X2815" s="84"/>
      <c r="Y2815" s="84"/>
      <c r="Z2815" s="84"/>
      <c r="AA2815" s="82">
        <f t="shared" si="1592"/>
        <v>224</v>
      </c>
      <c r="AB2815" s="82">
        <v>97</v>
      </c>
      <c r="AC2815" s="82" t="s">
        <v>88</v>
      </c>
      <c r="AD2815" s="82"/>
      <c r="AE2815" s="120">
        <v>2.35</v>
      </c>
      <c r="AF2815" s="82"/>
      <c r="AG2815" s="82"/>
      <c r="AH2815" s="82"/>
      <c r="AI2815" s="82"/>
      <c r="AJ2815" s="82"/>
      <c r="AK2815" s="82"/>
      <c r="AL2815" s="82"/>
      <c r="AM2815" s="82"/>
      <c r="AN2815" s="82"/>
      <c r="AO2815" s="87"/>
      <c r="AP2815" s="93">
        <f t="shared" si="1593"/>
        <v>3.7333333333333334</v>
      </c>
      <c r="AQ2815" s="126" t="e">
        <f t="shared" si="1594"/>
        <v>#REF!</v>
      </c>
      <c r="AR2815" s="126" t="e">
        <f t="shared" si="1595"/>
        <v>#REF!</v>
      </c>
      <c r="AS2815" s="85">
        <f t="shared" si="1596"/>
        <v>179.19999999999985</v>
      </c>
      <c r="AT2815" s="85">
        <f t="shared" si="1597"/>
        <v>186.66666666666649</v>
      </c>
      <c r="AU2815" s="125">
        <f t="shared" si="1598"/>
        <v>6343.7333333333509</v>
      </c>
    </row>
    <row r="2816" spans="2:47">
      <c r="B2816" s="96">
        <v>45809</v>
      </c>
      <c r="C2816" s="82" t="s">
        <v>2658</v>
      </c>
      <c r="D2816" s="82" t="s">
        <v>116</v>
      </c>
      <c r="E2816" s="82" t="s">
        <v>3729</v>
      </c>
      <c r="F2816" s="84" t="s">
        <v>2659</v>
      </c>
      <c r="G2816" s="84" t="s">
        <v>2659</v>
      </c>
      <c r="H2816" s="84" t="s">
        <v>89</v>
      </c>
      <c r="I2816" s="84"/>
      <c r="J2816" s="84"/>
      <c r="K2816" s="84"/>
      <c r="L2816" s="84" t="s">
        <v>109</v>
      </c>
      <c r="M2816" s="84" t="s">
        <v>168</v>
      </c>
      <c r="N2816" s="84">
        <v>3</v>
      </c>
      <c r="O2816" s="84" t="s">
        <v>92</v>
      </c>
      <c r="P2816" s="84">
        <v>3</v>
      </c>
      <c r="Q2816" s="84">
        <v>44</v>
      </c>
      <c r="R2816" s="84">
        <v>338</v>
      </c>
      <c r="S2816" s="84">
        <v>338</v>
      </c>
      <c r="T2816" s="84" t="s">
        <v>88</v>
      </c>
      <c r="U2816" s="84"/>
      <c r="V2816" s="84"/>
      <c r="W2816" s="84"/>
      <c r="X2816" s="84"/>
      <c r="Y2816" s="84"/>
      <c r="Z2816" s="84"/>
      <c r="AA2816" s="82">
        <f t="shared" si="1592"/>
        <v>224</v>
      </c>
      <c r="AB2816" s="82">
        <v>113.5</v>
      </c>
      <c r="AC2816" s="82" t="s">
        <v>88</v>
      </c>
      <c r="AD2816" s="82"/>
      <c r="AE2816" s="120">
        <v>2.3940000000000001</v>
      </c>
      <c r="AF2816" s="82"/>
      <c r="AG2816" s="82"/>
      <c r="AH2816" s="82"/>
      <c r="AI2816" s="82"/>
      <c r="AJ2816" s="82"/>
      <c r="AK2816" s="82"/>
      <c r="AL2816" s="82"/>
      <c r="AM2816" s="82"/>
      <c r="AN2816" s="82"/>
      <c r="AO2816" s="87"/>
      <c r="AP2816" s="93">
        <f t="shared" si="1593"/>
        <v>3.7333333333333334</v>
      </c>
      <c r="AQ2816" s="126" t="e">
        <f t="shared" si="1594"/>
        <v>#REF!</v>
      </c>
      <c r="AR2816" s="126" t="e">
        <f t="shared" si="1595"/>
        <v>#REF!</v>
      </c>
      <c r="AS2816" s="85">
        <f t="shared" si="1596"/>
        <v>182.93333333333317</v>
      </c>
      <c r="AT2816" s="85">
        <f t="shared" si="1597"/>
        <v>190.39999999999981</v>
      </c>
      <c r="AU2816" s="125">
        <f t="shared" si="1598"/>
        <v>6347.4666666666844</v>
      </c>
    </row>
    <row r="2817" spans="2:48">
      <c r="B2817" s="96">
        <v>45809</v>
      </c>
      <c r="C2817" s="82" t="s">
        <v>2658</v>
      </c>
      <c r="D2817" s="82" t="s">
        <v>116</v>
      </c>
      <c r="E2817" s="82" t="s">
        <v>3729</v>
      </c>
      <c r="F2817" s="84" t="s">
        <v>2660</v>
      </c>
      <c r="G2817" s="84" t="s">
        <v>2660</v>
      </c>
      <c r="H2817" s="84" t="s">
        <v>89</v>
      </c>
      <c r="I2817" s="84"/>
      <c r="J2817" s="84"/>
      <c r="K2817" s="84"/>
      <c r="L2817" s="84" t="s">
        <v>109</v>
      </c>
      <c r="M2817" s="84" t="s">
        <v>168</v>
      </c>
      <c r="N2817" s="84">
        <v>3</v>
      </c>
      <c r="O2817" s="84" t="s">
        <v>92</v>
      </c>
      <c r="P2817" s="84">
        <v>3</v>
      </c>
      <c r="Q2817" s="84">
        <v>44</v>
      </c>
      <c r="R2817" s="84">
        <v>338</v>
      </c>
      <c r="S2817" s="84">
        <v>338</v>
      </c>
      <c r="T2817" s="84" t="s">
        <v>88</v>
      </c>
      <c r="U2817" s="84"/>
      <c r="V2817" s="84"/>
      <c r="W2817" s="84"/>
      <c r="X2817" s="84"/>
      <c r="Y2817" s="84"/>
      <c r="Z2817" s="84"/>
      <c r="AA2817" s="82">
        <f t="shared" si="1564"/>
        <v>224</v>
      </c>
      <c r="AB2817" s="82">
        <v>97.2</v>
      </c>
      <c r="AC2817" s="82" t="s">
        <v>88</v>
      </c>
      <c r="AD2817" s="82"/>
      <c r="AE2817" s="120">
        <v>2.3519999999999999</v>
      </c>
      <c r="AF2817" s="82"/>
      <c r="AG2817" s="82"/>
      <c r="AH2817" s="82"/>
      <c r="AI2817" s="82"/>
      <c r="AJ2817" s="82"/>
      <c r="AK2817" s="82"/>
      <c r="AL2817" s="82"/>
      <c r="AM2817" s="82"/>
      <c r="AN2817" s="82"/>
      <c r="AO2817" s="87"/>
      <c r="AP2817" s="93">
        <f t="shared" si="1565"/>
        <v>3.7333333333333334</v>
      </c>
      <c r="AQ2817" s="126" t="e">
        <f t="shared" si="1566"/>
        <v>#REF!</v>
      </c>
      <c r="AR2817" s="126" t="e">
        <f t="shared" si="1567"/>
        <v>#REF!</v>
      </c>
      <c r="AS2817" s="85">
        <f t="shared" si="1568"/>
        <v>186.66666666666649</v>
      </c>
      <c r="AT2817" s="85">
        <f t="shared" si="1569"/>
        <v>194.13333333333313</v>
      </c>
      <c r="AU2817" s="125">
        <f t="shared" si="1570"/>
        <v>6351.200000000018</v>
      </c>
    </row>
    <row r="2818" spans="2:48">
      <c r="B2818" s="96">
        <v>45809</v>
      </c>
      <c r="C2818" s="82" t="s">
        <v>2658</v>
      </c>
      <c r="D2818" s="82" t="s">
        <v>116</v>
      </c>
      <c r="E2818" s="82" t="s">
        <v>3729</v>
      </c>
      <c r="F2818" s="84" t="s">
        <v>2661</v>
      </c>
      <c r="G2818" s="84" t="s">
        <v>2661</v>
      </c>
      <c r="H2818" s="84" t="s">
        <v>89</v>
      </c>
      <c r="I2818" s="84"/>
      <c r="J2818" s="84"/>
      <c r="K2818" s="84"/>
      <c r="L2818" s="84" t="s">
        <v>109</v>
      </c>
      <c r="M2818" s="84" t="s">
        <v>168</v>
      </c>
      <c r="N2818" s="84">
        <v>3</v>
      </c>
      <c r="O2818" s="84" t="s">
        <v>92</v>
      </c>
      <c r="P2818" s="84">
        <v>3</v>
      </c>
      <c r="Q2818" s="84">
        <v>44</v>
      </c>
      <c r="R2818" s="84">
        <v>338</v>
      </c>
      <c r="S2818" s="84">
        <v>338</v>
      </c>
      <c r="T2818" s="84" t="s">
        <v>88</v>
      </c>
      <c r="U2818" s="84"/>
      <c r="V2818" s="84"/>
      <c r="W2818" s="84"/>
      <c r="X2818" s="84"/>
      <c r="Y2818" s="84"/>
      <c r="Z2818" s="84"/>
      <c r="AA2818" s="82">
        <f t="shared" si="1564"/>
        <v>224</v>
      </c>
      <c r="AB2818" s="82">
        <v>113.6</v>
      </c>
      <c r="AC2818" s="82" t="s">
        <v>88</v>
      </c>
      <c r="AD2818" s="82"/>
      <c r="AE2818" s="120">
        <v>2.3929999999999998</v>
      </c>
      <c r="AF2818" s="82"/>
      <c r="AG2818" s="82"/>
      <c r="AH2818" s="82"/>
      <c r="AI2818" s="82"/>
      <c r="AJ2818" s="82"/>
      <c r="AK2818" s="82"/>
      <c r="AL2818" s="82"/>
      <c r="AM2818" s="82"/>
      <c r="AN2818" s="82"/>
      <c r="AO2818" s="87"/>
      <c r="AP2818" s="93">
        <f t="shared" si="1565"/>
        <v>3.7333333333333334</v>
      </c>
      <c r="AQ2818" s="126" t="e">
        <f t="shared" si="1566"/>
        <v>#REF!</v>
      </c>
      <c r="AR2818" s="126" t="e">
        <f t="shared" si="1567"/>
        <v>#REF!</v>
      </c>
      <c r="AS2818" s="85">
        <f t="shared" si="1568"/>
        <v>190.39999999999981</v>
      </c>
      <c r="AT2818" s="85">
        <f t="shared" si="1569"/>
        <v>197.86666666666645</v>
      </c>
      <c r="AU2818" s="125">
        <f t="shared" si="1570"/>
        <v>6354.9333333333516</v>
      </c>
    </row>
    <row r="2819" spans="2:48">
      <c r="B2819" s="96">
        <v>45809</v>
      </c>
      <c r="C2819" s="82" t="s">
        <v>2658</v>
      </c>
      <c r="D2819" s="82" t="s">
        <v>116</v>
      </c>
      <c r="E2819" s="82" t="s">
        <v>3729</v>
      </c>
      <c r="F2819" s="84" t="s">
        <v>2662</v>
      </c>
      <c r="G2819" s="84" t="s">
        <v>2662</v>
      </c>
      <c r="H2819" s="84" t="s">
        <v>89</v>
      </c>
      <c r="I2819" s="84"/>
      <c r="J2819" s="84"/>
      <c r="K2819" s="84"/>
      <c r="L2819" s="84" t="s">
        <v>109</v>
      </c>
      <c r="M2819" s="84" t="s">
        <v>168</v>
      </c>
      <c r="N2819" s="84">
        <v>3</v>
      </c>
      <c r="O2819" s="84" t="s">
        <v>92</v>
      </c>
      <c r="P2819" s="84">
        <v>3</v>
      </c>
      <c r="Q2819" s="84">
        <v>44</v>
      </c>
      <c r="R2819" s="84">
        <v>338</v>
      </c>
      <c r="S2819" s="84">
        <v>338</v>
      </c>
      <c r="T2819" s="84" t="s">
        <v>88</v>
      </c>
      <c r="U2819" s="84"/>
      <c r="V2819" s="84"/>
      <c r="W2819" s="84"/>
      <c r="X2819" s="84"/>
      <c r="Y2819" s="84"/>
      <c r="Z2819" s="84"/>
      <c r="AA2819" s="82">
        <f t="shared" si="1564"/>
        <v>224</v>
      </c>
      <c r="AB2819" s="82">
        <v>113.4</v>
      </c>
      <c r="AC2819" s="82" t="s">
        <v>88</v>
      </c>
      <c r="AD2819" s="82"/>
      <c r="AE2819" s="120">
        <v>2.3929999999999998</v>
      </c>
      <c r="AF2819" s="82"/>
      <c r="AG2819" s="82"/>
      <c r="AH2819" s="82"/>
      <c r="AI2819" s="82"/>
      <c r="AJ2819" s="82"/>
      <c r="AK2819" s="82"/>
      <c r="AL2819" s="82"/>
      <c r="AM2819" s="82"/>
      <c r="AN2819" s="82"/>
      <c r="AO2819" s="87"/>
      <c r="AP2819" s="93">
        <f t="shared" si="1565"/>
        <v>3.7333333333333334</v>
      </c>
      <c r="AQ2819" s="126" t="e">
        <f t="shared" si="1566"/>
        <v>#REF!</v>
      </c>
      <c r="AR2819" s="126" t="e">
        <f t="shared" si="1567"/>
        <v>#REF!</v>
      </c>
      <c r="AS2819" s="85">
        <f t="shared" si="1568"/>
        <v>194.13333333333313</v>
      </c>
      <c r="AT2819" s="85">
        <f t="shared" si="1569"/>
        <v>201.59999999999977</v>
      </c>
      <c r="AU2819" s="125">
        <f t="shared" si="1570"/>
        <v>6358.6666666666852</v>
      </c>
    </row>
    <row r="2820" spans="2:48">
      <c r="B2820" s="96">
        <v>45809</v>
      </c>
      <c r="C2820" s="82" t="s">
        <v>2658</v>
      </c>
      <c r="D2820" s="82" t="s">
        <v>116</v>
      </c>
      <c r="E2820" s="82" t="s">
        <v>3729</v>
      </c>
      <c r="F2820" s="84" t="s">
        <v>2663</v>
      </c>
      <c r="G2820" s="84" t="s">
        <v>2663</v>
      </c>
      <c r="H2820" s="84" t="s">
        <v>89</v>
      </c>
      <c r="I2820" s="84"/>
      <c r="J2820" s="84"/>
      <c r="K2820" s="84"/>
      <c r="L2820" s="84" t="s">
        <v>109</v>
      </c>
      <c r="M2820" s="84" t="s">
        <v>168</v>
      </c>
      <c r="N2820" s="84">
        <v>3</v>
      </c>
      <c r="O2820" s="84" t="s">
        <v>92</v>
      </c>
      <c r="P2820" s="84">
        <v>3</v>
      </c>
      <c r="Q2820" s="84">
        <v>44</v>
      </c>
      <c r="R2820" s="84">
        <v>338</v>
      </c>
      <c r="S2820" s="84">
        <v>338</v>
      </c>
      <c r="T2820" s="84" t="s">
        <v>88</v>
      </c>
      <c r="U2820" s="84"/>
      <c r="V2820" s="84"/>
      <c r="W2820" s="84"/>
      <c r="X2820" s="84"/>
      <c r="Y2820" s="84"/>
      <c r="Z2820" s="84"/>
      <c r="AA2820" s="82">
        <f t="shared" si="1564"/>
        <v>224</v>
      </c>
      <c r="AB2820" s="82">
        <v>113.6</v>
      </c>
      <c r="AC2820" s="82" t="s">
        <v>88</v>
      </c>
      <c r="AD2820" s="82"/>
      <c r="AE2820" s="120">
        <v>2.3889999999999998</v>
      </c>
      <c r="AF2820" s="82"/>
      <c r="AG2820" s="82"/>
      <c r="AH2820" s="82"/>
      <c r="AI2820" s="82"/>
      <c r="AJ2820" s="82"/>
      <c r="AK2820" s="82"/>
      <c r="AL2820" s="82"/>
      <c r="AM2820" s="82"/>
      <c r="AN2820" s="82"/>
      <c r="AO2820" s="87"/>
      <c r="AP2820" s="93">
        <f t="shared" si="1565"/>
        <v>3.7333333333333334</v>
      </c>
      <c r="AQ2820" s="126" t="e">
        <f t="shared" si="1566"/>
        <v>#REF!</v>
      </c>
      <c r="AR2820" s="126" t="e">
        <f t="shared" si="1567"/>
        <v>#REF!</v>
      </c>
      <c r="AS2820" s="85">
        <f t="shared" si="1568"/>
        <v>197.86666666666645</v>
      </c>
      <c r="AT2820" s="85">
        <f t="shared" si="1569"/>
        <v>205.33333333333309</v>
      </c>
      <c r="AU2820" s="125">
        <f t="shared" si="1570"/>
        <v>6362.4000000000187</v>
      </c>
    </row>
    <row r="2821" spans="2:48">
      <c r="B2821" s="96">
        <v>45809</v>
      </c>
      <c r="C2821" s="82" t="s">
        <v>2658</v>
      </c>
      <c r="D2821" s="82" t="s">
        <v>116</v>
      </c>
      <c r="E2821" s="82" t="s">
        <v>3729</v>
      </c>
      <c r="F2821" s="84" t="s">
        <v>2664</v>
      </c>
      <c r="G2821" s="84" t="s">
        <v>2664</v>
      </c>
      <c r="H2821" s="84" t="s">
        <v>89</v>
      </c>
      <c r="I2821" s="84"/>
      <c r="J2821" s="84"/>
      <c r="K2821" s="84"/>
      <c r="L2821" s="84" t="s">
        <v>109</v>
      </c>
      <c r="M2821" s="84" t="s">
        <v>168</v>
      </c>
      <c r="N2821" s="84">
        <v>3</v>
      </c>
      <c r="O2821" s="84" t="s">
        <v>92</v>
      </c>
      <c r="P2821" s="84">
        <v>3</v>
      </c>
      <c r="Q2821" s="84">
        <v>44</v>
      </c>
      <c r="R2821" s="84">
        <v>338</v>
      </c>
      <c r="S2821" s="84">
        <v>338</v>
      </c>
      <c r="T2821" s="84" t="s">
        <v>88</v>
      </c>
      <c r="U2821" s="84"/>
      <c r="V2821" s="84"/>
      <c r="W2821" s="84"/>
      <c r="X2821" s="84"/>
      <c r="Y2821" s="84"/>
      <c r="Z2821" s="84"/>
      <c r="AA2821" s="82">
        <f t="shared" si="1564"/>
        <v>224</v>
      </c>
      <c r="AB2821" s="82">
        <v>113.6</v>
      </c>
      <c r="AC2821" s="82" t="s">
        <v>88</v>
      </c>
      <c r="AD2821" s="82"/>
      <c r="AE2821" s="120">
        <v>2.391</v>
      </c>
      <c r="AF2821" s="82"/>
      <c r="AG2821" s="82"/>
      <c r="AH2821" s="82"/>
      <c r="AI2821" s="82"/>
      <c r="AJ2821" s="82"/>
      <c r="AK2821" s="82"/>
      <c r="AL2821" s="82"/>
      <c r="AM2821" s="82"/>
      <c r="AN2821" s="82"/>
      <c r="AO2821" s="87"/>
      <c r="AP2821" s="93">
        <f t="shared" si="1565"/>
        <v>3.7333333333333334</v>
      </c>
      <c r="AQ2821" s="126" t="e">
        <f t="shared" si="1566"/>
        <v>#REF!</v>
      </c>
      <c r="AR2821" s="126" t="e">
        <f t="shared" si="1567"/>
        <v>#REF!</v>
      </c>
      <c r="AS2821" s="85">
        <f t="shared" si="1568"/>
        <v>201.59999999999977</v>
      </c>
      <c r="AT2821" s="85">
        <f t="shared" si="1569"/>
        <v>209.06666666666641</v>
      </c>
      <c r="AU2821" s="125">
        <f t="shared" si="1570"/>
        <v>6366.1333333333523</v>
      </c>
    </row>
    <row r="2822" spans="2:48">
      <c r="B2822" s="96">
        <v>45809</v>
      </c>
      <c r="C2822" s="82" t="s">
        <v>2658</v>
      </c>
      <c r="D2822" s="82" t="s">
        <v>116</v>
      </c>
      <c r="E2822" s="82" t="s">
        <v>3729</v>
      </c>
      <c r="F2822" s="84" t="s">
        <v>2665</v>
      </c>
      <c r="G2822" s="84" t="s">
        <v>2665</v>
      </c>
      <c r="H2822" s="84" t="s">
        <v>89</v>
      </c>
      <c r="I2822" s="84"/>
      <c r="J2822" s="84"/>
      <c r="K2822" s="84"/>
      <c r="L2822" s="84" t="s">
        <v>109</v>
      </c>
      <c r="M2822" s="84" t="s">
        <v>168</v>
      </c>
      <c r="N2822" s="84">
        <v>3</v>
      </c>
      <c r="O2822" s="84" t="s">
        <v>92</v>
      </c>
      <c r="P2822" s="84">
        <v>3</v>
      </c>
      <c r="Q2822" s="84">
        <v>44</v>
      </c>
      <c r="R2822" s="84">
        <v>338</v>
      </c>
      <c r="S2822" s="84">
        <v>338</v>
      </c>
      <c r="T2822" s="84" t="s">
        <v>88</v>
      </c>
      <c r="U2822" s="84"/>
      <c r="V2822" s="84"/>
      <c r="W2822" s="84"/>
      <c r="X2822" s="84"/>
      <c r="Y2822" s="84"/>
      <c r="Z2822" s="84"/>
      <c r="AA2822" s="82">
        <f t="shared" si="1564"/>
        <v>224</v>
      </c>
      <c r="AB2822" s="82">
        <v>113.6</v>
      </c>
      <c r="AC2822" s="82" t="s">
        <v>88</v>
      </c>
      <c r="AD2822" s="82"/>
      <c r="AE2822" s="120">
        <v>2.387</v>
      </c>
      <c r="AF2822" s="82"/>
      <c r="AG2822" s="82"/>
      <c r="AH2822" s="82"/>
      <c r="AI2822" s="82"/>
      <c r="AJ2822" s="82"/>
      <c r="AK2822" s="82"/>
      <c r="AL2822" s="82"/>
      <c r="AM2822" s="82"/>
      <c r="AN2822" s="82"/>
      <c r="AO2822" s="87"/>
      <c r="AP2822" s="93">
        <f t="shared" si="1565"/>
        <v>3.7333333333333334</v>
      </c>
      <c r="AQ2822" s="126" t="e">
        <f t="shared" si="1566"/>
        <v>#REF!</v>
      </c>
      <c r="AR2822" s="126" t="e">
        <f t="shared" si="1567"/>
        <v>#REF!</v>
      </c>
      <c r="AS2822" s="85">
        <f t="shared" si="1568"/>
        <v>205.33333333333309</v>
      </c>
      <c r="AT2822" s="85">
        <f t="shared" si="1569"/>
        <v>212.79999999999973</v>
      </c>
      <c r="AU2822" s="125">
        <f t="shared" si="1570"/>
        <v>6369.8666666666859</v>
      </c>
    </row>
    <row r="2823" spans="2:48">
      <c r="B2823" s="96">
        <v>45809</v>
      </c>
      <c r="C2823" s="82" t="s">
        <v>1292</v>
      </c>
      <c r="D2823" s="82" t="s">
        <v>116</v>
      </c>
      <c r="E2823" s="82" t="s">
        <v>3729</v>
      </c>
      <c r="F2823" s="84" t="s">
        <v>2666</v>
      </c>
      <c r="G2823" s="84" t="s">
        <v>2666</v>
      </c>
      <c r="H2823" s="84" t="s">
        <v>89</v>
      </c>
      <c r="I2823" s="84"/>
      <c r="J2823" s="84"/>
      <c r="K2823" s="84"/>
      <c r="L2823" s="84" t="s">
        <v>109</v>
      </c>
      <c r="M2823" s="84" t="s">
        <v>168</v>
      </c>
      <c r="N2823" s="84">
        <v>3</v>
      </c>
      <c r="O2823" s="84" t="s">
        <v>92</v>
      </c>
      <c r="P2823" s="84">
        <v>3</v>
      </c>
      <c r="Q2823" s="84">
        <v>44</v>
      </c>
      <c r="R2823" s="84">
        <v>338</v>
      </c>
      <c r="S2823" s="84">
        <v>338</v>
      </c>
      <c r="T2823" s="84" t="s">
        <v>88</v>
      </c>
      <c r="U2823" s="84"/>
      <c r="V2823" s="84"/>
      <c r="W2823" s="84"/>
      <c r="X2823" s="84"/>
      <c r="Y2823" s="84"/>
      <c r="Z2823" s="84"/>
      <c r="AA2823" s="82">
        <f t="shared" si="1564"/>
        <v>224</v>
      </c>
      <c r="AB2823" s="82">
        <v>113.5</v>
      </c>
      <c r="AC2823" s="82" t="s">
        <v>88</v>
      </c>
      <c r="AD2823" s="82"/>
      <c r="AE2823" s="120">
        <v>2.3860000000000001</v>
      </c>
      <c r="AF2823" s="82"/>
      <c r="AG2823" s="82"/>
      <c r="AH2823" s="82"/>
      <c r="AI2823" s="82"/>
      <c r="AJ2823" s="82"/>
      <c r="AK2823" s="82"/>
      <c r="AL2823" s="82"/>
      <c r="AM2823" s="82"/>
      <c r="AN2823" s="82"/>
      <c r="AO2823" s="87"/>
      <c r="AP2823" s="93">
        <f t="shared" si="1565"/>
        <v>3.7333333333333334</v>
      </c>
      <c r="AQ2823" s="126" t="e">
        <f t="shared" si="1566"/>
        <v>#REF!</v>
      </c>
      <c r="AR2823" s="126" t="e">
        <f t="shared" si="1567"/>
        <v>#REF!</v>
      </c>
      <c r="AS2823" s="85">
        <f t="shared" si="1568"/>
        <v>209.06666666666641</v>
      </c>
      <c r="AT2823" s="85">
        <f t="shared" si="1569"/>
        <v>216.53333333333305</v>
      </c>
      <c r="AU2823" s="125">
        <f t="shared" si="1570"/>
        <v>6373.6000000000195</v>
      </c>
    </row>
    <row r="2824" spans="2:48">
      <c r="B2824" s="96">
        <v>45809</v>
      </c>
      <c r="C2824" s="82" t="s">
        <v>1292</v>
      </c>
      <c r="D2824" s="82" t="s">
        <v>116</v>
      </c>
      <c r="E2824" s="82" t="s">
        <v>3729</v>
      </c>
      <c r="F2824" s="84" t="s">
        <v>2667</v>
      </c>
      <c r="G2824" s="84" t="s">
        <v>2667</v>
      </c>
      <c r="H2824" s="84" t="s">
        <v>89</v>
      </c>
      <c r="I2824" s="84"/>
      <c r="J2824" s="84"/>
      <c r="K2824" s="84"/>
      <c r="L2824" s="84" t="s">
        <v>109</v>
      </c>
      <c r="M2824" s="84" t="s">
        <v>168</v>
      </c>
      <c r="N2824" s="84">
        <v>3</v>
      </c>
      <c r="O2824" s="84" t="s">
        <v>92</v>
      </c>
      <c r="P2824" s="84">
        <v>3</v>
      </c>
      <c r="Q2824" s="84">
        <v>44</v>
      </c>
      <c r="R2824" s="84">
        <v>338</v>
      </c>
      <c r="S2824" s="84">
        <v>338</v>
      </c>
      <c r="T2824" s="84" t="s">
        <v>88</v>
      </c>
      <c r="U2824" s="84"/>
      <c r="V2824" s="84"/>
      <c r="W2824" s="84"/>
      <c r="X2824" s="84"/>
      <c r="Y2824" s="84"/>
      <c r="Z2824" s="84"/>
      <c r="AA2824" s="82">
        <f t="shared" si="1564"/>
        <v>224</v>
      </c>
      <c r="AB2824" s="82">
        <v>113.8</v>
      </c>
      <c r="AC2824" s="82" t="s">
        <v>88</v>
      </c>
      <c r="AD2824" s="82"/>
      <c r="AE2824" s="120">
        <v>2.3889999999999998</v>
      </c>
      <c r="AF2824" s="82"/>
      <c r="AG2824" s="82"/>
      <c r="AH2824" s="82"/>
      <c r="AI2824" s="82"/>
      <c r="AJ2824" s="82"/>
      <c r="AK2824" s="82"/>
      <c r="AL2824" s="82"/>
      <c r="AM2824" s="82"/>
      <c r="AN2824" s="82"/>
      <c r="AO2824" s="87"/>
      <c r="AP2824" s="93">
        <f t="shared" si="1565"/>
        <v>3.7333333333333334</v>
      </c>
      <c r="AQ2824" s="126" t="e">
        <f t="shared" si="1566"/>
        <v>#REF!</v>
      </c>
      <c r="AR2824" s="126" t="e">
        <f t="shared" si="1567"/>
        <v>#REF!</v>
      </c>
      <c r="AS2824" s="85">
        <f t="shared" si="1568"/>
        <v>212.79999999999973</v>
      </c>
      <c r="AT2824" s="85">
        <f t="shared" si="1569"/>
        <v>220.26666666666637</v>
      </c>
      <c r="AU2824" s="125">
        <f t="shared" si="1570"/>
        <v>6377.333333333353</v>
      </c>
    </row>
    <row r="2825" spans="2:48">
      <c r="B2825" s="96">
        <v>45809</v>
      </c>
      <c r="C2825" s="82" t="s">
        <v>1292</v>
      </c>
      <c r="D2825" s="82" t="s">
        <v>116</v>
      </c>
      <c r="E2825" s="82" t="s">
        <v>3729</v>
      </c>
      <c r="F2825" s="84" t="s">
        <v>2668</v>
      </c>
      <c r="G2825" s="84" t="s">
        <v>2668</v>
      </c>
      <c r="H2825" s="84" t="s">
        <v>89</v>
      </c>
      <c r="I2825" s="84"/>
      <c r="J2825" s="84"/>
      <c r="K2825" s="84"/>
      <c r="L2825" s="84" t="s">
        <v>109</v>
      </c>
      <c r="M2825" s="84" t="s">
        <v>168</v>
      </c>
      <c r="N2825" s="84">
        <v>3</v>
      </c>
      <c r="O2825" s="84" t="s">
        <v>92</v>
      </c>
      <c r="P2825" s="84">
        <v>3</v>
      </c>
      <c r="Q2825" s="84">
        <v>44</v>
      </c>
      <c r="R2825" s="84">
        <v>338</v>
      </c>
      <c r="S2825" s="84">
        <v>338</v>
      </c>
      <c r="T2825" s="84" t="s">
        <v>88</v>
      </c>
      <c r="U2825" s="84"/>
      <c r="V2825" s="84"/>
      <c r="W2825" s="84"/>
      <c r="X2825" s="84"/>
      <c r="Y2825" s="84"/>
      <c r="Z2825" s="84"/>
      <c r="AA2825" s="82">
        <f t="shared" si="1564"/>
        <v>224</v>
      </c>
      <c r="AB2825" s="82">
        <v>113.7</v>
      </c>
      <c r="AC2825" s="82" t="s">
        <v>88</v>
      </c>
      <c r="AD2825" s="82"/>
      <c r="AE2825" s="120">
        <v>2.3839999999999999</v>
      </c>
      <c r="AF2825" s="82"/>
      <c r="AG2825" s="82"/>
      <c r="AH2825" s="82"/>
      <c r="AI2825" s="82"/>
      <c r="AJ2825" s="82"/>
      <c r="AK2825" s="82"/>
      <c r="AL2825" s="82"/>
      <c r="AM2825" s="82"/>
      <c r="AN2825" s="82"/>
      <c r="AO2825" s="87"/>
      <c r="AP2825" s="93">
        <f t="shared" si="1565"/>
        <v>3.7333333333333334</v>
      </c>
      <c r="AQ2825" s="126" t="e">
        <f t="shared" si="1566"/>
        <v>#REF!</v>
      </c>
      <c r="AR2825" s="126" t="e">
        <f t="shared" si="1567"/>
        <v>#REF!</v>
      </c>
      <c r="AS2825" s="85">
        <f t="shared" si="1568"/>
        <v>216.53333333333305</v>
      </c>
      <c r="AT2825" s="85">
        <f t="shared" si="1569"/>
        <v>223.99999999999969</v>
      </c>
      <c r="AU2825" s="125">
        <f t="shared" si="1570"/>
        <v>6381.0666666666866</v>
      </c>
    </row>
    <row r="2826" spans="2:48">
      <c r="B2826" s="96">
        <v>45809</v>
      </c>
      <c r="C2826" s="82" t="s">
        <v>1292</v>
      </c>
      <c r="D2826" s="82" t="s">
        <v>116</v>
      </c>
      <c r="E2826" s="82" t="s">
        <v>3729</v>
      </c>
      <c r="F2826" s="84" t="s">
        <v>2669</v>
      </c>
      <c r="G2826" s="84" t="s">
        <v>2669</v>
      </c>
      <c r="H2826" s="84" t="s">
        <v>89</v>
      </c>
      <c r="I2826" s="84"/>
      <c r="J2826" s="84"/>
      <c r="K2826" s="84"/>
      <c r="L2826" s="84" t="s">
        <v>109</v>
      </c>
      <c r="M2826" s="84" t="s">
        <v>168</v>
      </c>
      <c r="N2826" s="84">
        <v>3</v>
      </c>
      <c r="O2826" s="84" t="s">
        <v>92</v>
      </c>
      <c r="P2826" s="84">
        <v>3</v>
      </c>
      <c r="Q2826" s="84">
        <v>44</v>
      </c>
      <c r="R2826" s="84">
        <v>338</v>
      </c>
      <c r="S2826" s="84">
        <v>338</v>
      </c>
      <c r="T2826" s="84" t="s">
        <v>88</v>
      </c>
      <c r="U2826" s="84"/>
      <c r="V2826" s="84"/>
      <c r="W2826" s="84"/>
      <c r="X2826" s="84"/>
      <c r="Y2826" s="84"/>
      <c r="Z2826" s="84"/>
      <c r="AA2826" s="82">
        <f t="shared" si="1564"/>
        <v>224</v>
      </c>
      <c r="AB2826" s="82">
        <v>98.8</v>
      </c>
      <c r="AC2826" s="82" t="s">
        <v>88</v>
      </c>
      <c r="AD2826" s="82"/>
      <c r="AE2826" s="120">
        <v>2.3530000000000002</v>
      </c>
      <c r="AF2826" s="82"/>
      <c r="AG2826" s="82"/>
      <c r="AH2826" s="82"/>
      <c r="AI2826" s="82"/>
      <c r="AJ2826" s="82"/>
      <c r="AK2826" s="82"/>
      <c r="AL2826" s="82"/>
      <c r="AM2826" s="82"/>
      <c r="AN2826" s="82"/>
      <c r="AO2826" s="87"/>
      <c r="AP2826" s="93">
        <f t="shared" si="1565"/>
        <v>3.7333333333333334</v>
      </c>
      <c r="AQ2826" s="126" t="e">
        <f t="shared" si="1566"/>
        <v>#REF!</v>
      </c>
      <c r="AR2826" s="126" t="e">
        <f t="shared" si="1567"/>
        <v>#REF!</v>
      </c>
      <c r="AS2826" s="85">
        <f t="shared" si="1568"/>
        <v>220.26666666666637</v>
      </c>
      <c r="AT2826" s="85">
        <f t="shared" si="1569"/>
        <v>227.73333333333301</v>
      </c>
      <c r="AU2826" s="125">
        <f t="shared" si="1570"/>
        <v>6384.8000000000202</v>
      </c>
    </row>
    <row r="2827" spans="2:48">
      <c r="B2827" s="96">
        <v>45809</v>
      </c>
      <c r="C2827" s="82" t="s">
        <v>1292</v>
      </c>
      <c r="D2827" s="82" t="s">
        <v>116</v>
      </c>
      <c r="E2827" s="82" t="s">
        <v>3729</v>
      </c>
      <c r="F2827" s="84" t="s">
        <v>2670</v>
      </c>
      <c r="G2827" s="84" t="s">
        <v>2670</v>
      </c>
      <c r="H2827" s="84" t="s">
        <v>89</v>
      </c>
      <c r="I2827" s="84"/>
      <c r="J2827" s="84"/>
      <c r="K2827" s="84"/>
      <c r="L2827" s="84" t="s">
        <v>109</v>
      </c>
      <c r="M2827" s="84" t="s">
        <v>168</v>
      </c>
      <c r="N2827" s="84">
        <v>3</v>
      </c>
      <c r="O2827" s="84" t="s">
        <v>92</v>
      </c>
      <c r="P2827" s="84">
        <v>3</v>
      </c>
      <c r="Q2827" s="84">
        <v>44</v>
      </c>
      <c r="R2827" s="84">
        <v>338</v>
      </c>
      <c r="S2827" s="84">
        <v>338</v>
      </c>
      <c r="T2827" s="84" t="s">
        <v>88</v>
      </c>
      <c r="U2827" s="84"/>
      <c r="V2827" s="84"/>
      <c r="W2827" s="84"/>
      <c r="X2827" s="84"/>
      <c r="Y2827" s="84"/>
      <c r="Z2827" s="84"/>
      <c r="AA2827" s="82">
        <f t="shared" si="1564"/>
        <v>224</v>
      </c>
      <c r="AB2827" s="82">
        <v>97.6</v>
      </c>
      <c r="AC2827" s="82" t="s">
        <v>88</v>
      </c>
      <c r="AD2827" s="82"/>
      <c r="AE2827" s="120">
        <v>2.3559999999999999</v>
      </c>
      <c r="AF2827" s="82"/>
      <c r="AG2827" s="82"/>
      <c r="AH2827" s="82"/>
      <c r="AI2827" s="82"/>
      <c r="AJ2827" s="82"/>
      <c r="AK2827" s="82"/>
      <c r="AL2827" s="82"/>
      <c r="AM2827" s="82"/>
      <c r="AN2827" s="82"/>
      <c r="AO2827" s="87"/>
      <c r="AP2827" s="93">
        <f t="shared" si="1565"/>
        <v>3.7333333333333334</v>
      </c>
      <c r="AQ2827" s="126" t="e">
        <f t="shared" si="1566"/>
        <v>#REF!</v>
      </c>
      <c r="AR2827" s="126" t="e">
        <f t="shared" si="1567"/>
        <v>#REF!</v>
      </c>
      <c r="AS2827" s="85">
        <f t="shared" si="1568"/>
        <v>223.99999999999969</v>
      </c>
      <c r="AT2827" s="85">
        <f t="shared" si="1569"/>
        <v>231.46666666666633</v>
      </c>
      <c r="AU2827" s="125">
        <f t="shared" si="1570"/>
        <v>6388.5333333333538</v>
      </c>
    </row>
    <row r="2828" spans="2:48">
      <c r="B2828" s="96">
        <v>45809</v>
      </c>
      <c r="C2828" s="82" t="s">
        <v>1292</v>
      </c>
      <c r="D2828" s="82" t="s">
        <v>116</v>
      </c>
      <c r="E2828" s="82" t="s">
        <v>3729</v>
      </c>
      <c r="F2828" s="84" t="s">
        <v>2671</v>
      </c>
      <c r="G2828" s="84" t="s">
        <v>2671</v>
      </c>
      <c r="H2828" s="84" t="s">
        <v>89</v>
      </c>
      <c r="I2828" s="84"/>
      <c r="J2828" s="84"/>
      <c r="K2828" s="84"/>
      <c r="L2828" s="84" t="s">
        <v>109</v>
      </c>
      <c r="M2828" s="84" t="s">
        <v>168</v>
      </c>
      <c r="N2828" s="84">
        <v>3</v>
      </c>
      <c r="O2828" s="84" t="s">
        <v>92</v>
      </c>
      <c r="P2828" s="84">
        <v>3</v>
      </c>
      <c r="Q2828" s="84">
        <v>44</v>
      </c>
      <c r="R2828" s="84">
        <v>338</v>
      </c>
      <c r="S2828" s="84">
        <v>338</v>
      </c>
      <c r="T2828" s="84" t="s">
        <v>88</v>
      </c>
      <c r="U2828" s="84"/>
      <c r="V2828" s="84"/>
      <c r="W2828" s="84"/>
      <c r="X2828" s="84"/>
      <c r="Y2828" s="84"/>
      <c r="Z2828" s="84"/>
      <c r="AA2828" s="82">
        <f t="shared" si="1564"/>
        <v>224</v>
      </c>
      <c r="AB2828" s="82">
        <v>114.6</v>
      </c>
      <c r="AC2828" s="82" t="s">
        <v>88</v>
      </c>
      <c r="AD2828" s="82"/>
      <c r="AE2828" s="120">
        <v>2.391</v>
      </c>
      <c r="AF2828" s="82"/>
      <c r="AG2828" s="82"/>
      <c r="AH2828" s="82"/>
      <c r="AI2828" s="82"/>
      <c r="AJ2828" s="82"/>
      <c r="AK2828" s="82"/>
      <c r="AL2828" s="82"/>
      <c r="AM2828" s="82"/>
      <c r="AN2828" s="82"/>
      <c r="AO2828" s="87"/>
      <c r="AP2828" s="93">
        <f t="shared" si="1565"/>
        <v>3.7333333333333334</v>
      </c>
      <c r="AQ2828" s="126" t="e">
        <f t="shared" si="1566"/>
        <v>#REF!</v>
      </c>
      <c r="AR2828" s="126" t="e">
        <f t="shared" si="1567"/>
        <v>#REF!</v>
      </c>
      <c r="AS2828" s="85">
        <f t="shared" si="1568"/>
        <v>227.73333333333301</v>
      </c>
      <c r="AT2828" s="85">
        <f t="shared" si="1569"/>
        <v>235.19999999999965</v>
      </c>
      <c r="AU2828" s="125">
        <f t="shared" si="1570"/>
        <v>6392.2666666666873</v>
      </c>
    </row>
    <row r="2829" spans="2:48">
      <c r="B2829" s="96">
        <v>45809</v>
      </c>
      <c r="C2829" s="82" t="s">
        <v>1292</v>
      </c>
      <c r="D2829" s="82" t="s">
        <v>116</v>
      </c>
      <c r="E2829" s="82" t="s">
        <v>3729</v>
      </c>
      <c r="F2829" s="84" t="s">
        <v>2672</v>
      </c>
      <c r="G2829" s="84" t="s">
        <v>2672</v>
      </c>
      <c r="H2829" s="84" t="s">
        <v>89</v>
      </c>
      <c r="I2829" s="84"/>
      <c r="J2829" s="84"/>
      <c r="K2829" s="84"/>
      <c r="L2829" s="84" t="s">
        <v>109</v>
      </c>
      <c r="M2829" s="84" t="s">
        <v>168</v>
      </c>
      <c r="N2829" s="84">
        <v>3</v>
      </c>
      <c r="O2829" s="84" t="s">
        <v>92</v>
      </c>
      <c r="P2829" s="84">
        <v>3</v>
      </c>
      <c r="Q2829" s="84">
        <v>44</v>
      </c>
      <c r="R2829" s="84">
        <v>338</v>
      </c>
      <c r="S2829" s="84">
        <v>338</v>
      </c>
      <c r="T2829" s="84" t="s">
        <v>88</v>
      </c>
      <c r="U2829" s="84"/>
      <c r="V2829" s="84"/>
      <c r="W2829" s="84"/>
      <c r="X2829" s="84"/>
      <c r="Y2829" s="84"/>
      <c r="Z2829" s="84"/>
      <c r="AA2829" s="82">
        <f t="shared" si="1564"/>
        <v>224</v>
      </c>
      <c r="AB2829" s="82">
        <v>98.1</v>
      </c>
      <c r="AC2829" s="82" t="s">
        <v>88</v>
      </c>
      <c r="AD2829" s="82"/>
      <c r="AE2829" s="120">
        <v>2.351</v>
      </c>
      <c r="AF2829" s="82"/>
      <c r="AG2829" s="82"/>
      <c r="AH2829" s="82"/>
      <c r="AI2829" s="82"/>
      <c r="AJ2829" s="82"/>
      <c r="AK2829" s="82"/>
      <c r="AL2829" s="82"/>
      <c r="AM2829" s="82"/>
      <c r="AN2829" s="82"/>
      <c r="AO2829" s="87"/>
      <c r="AP2829" s="93">
        <f t="shared" si="1565"/>
        <v>3.7333333333333334</v>
      </c>
      <c r="AQ2829" s="126" t="e">
        <f t="shared" si="1566"/>
        <v>#REF!</v>
      </c>
      <c r="AR2829" s="126" t="e">
        <f t="shared" si="1567"/>
        <v>#REF!</v>
      </c>
      <c r="AS2829" s="85">
        <f t="shared" si="1568"/>
        <v>231.46666666666633</v>
      </c>
      <c r="AT2829" s="85">
        <f t="shared" si="1569"/>
        <v>238.93333333333297</v>
      </c>
      <c r="AU2829" s="125">
        <f t="shared" si="1570"/>
        <v>6396.0000000000209</v>
      </c>
    </row>
    <row r="2830" spans="2:48">
      <c r="B2830" s="96">
        <v>45809</v>
      </c>
      <c r="C2830" s="82" t="s">
        <v>1292</v>
      </c>
      <c r="D2830" s="82" t="s">
        <v>116</v>
      </c>
      <c r="E2830" s="82" t="s">
        <v>3729</v>
      </c>
      <c r="F2830" s="84" t="s">
        <v>2673</v>
      </c>
      <c r="G2830" s="84" t="s">
        <v>2673</v>
      </c>
      <c r="H2830" s="84" t="s">
        <v>89</v>
      </c>
      <c r="I2830" s="84"/>
      <c r="J2830" s="84"/>
      <c r="K2830" s="84"/>
      <c r="L2830" s="84" t="s">
        <v>109</v>
      </c>
      <c r="M2830" s="84" t="s">
        <v>168</v>
      </c>
      <c r="N2830" s="84">
        <v>3</v>
      </c>
      <c r="O2830" s="84" t="s">
        <v>92</v>
      </c>
      <c r="P2830" s="84">
        <v>3</v>
      </c>
      <c r="Q2830" s="84">
        <v>44</v>
      </c>
      <c r="R2830" s="84">
        <v>338</v>
      </c>
      <c r="S2830" s="84">
        <v>338</v>
      </c>
      <c r="T2830" s="84" t="s">
        <v>88</v>
      </c>
      <c r="U2830" s="84"/>
      <c r="V2830" s="84"/>
      <c r="W2830" s="84"/>
      <c r="X2830" s="84"/>
      <c r="Y2830" s="84"/>
      <c r="Z2830" s="84"/>
      <c r="AA2830" s="82">
        <f t="shared" si="1564"/>
        <v>224</v>
      </c>
      <c r="AB2830" s="82">
        <v>114.4</v>
      </c>
      <c r="AC2830" s="82" t="s">
        <v>88</v>
      </c>
      <c r="AD2830" s="82"/>
      <c r="AE2830" s="120">
        <v>2.39</v>
      </c>
      <c r="AF2830" s="82"/>
      <c r="AG2830" s="82"/>
      <c r="AH2830" s="82"/>
      <c r="AI2830" s="82"/>
      <c r="AJ2830" s="82"/>
      <c r="AK2830" s="82"/>
      <c r="AL2830" s="82"/>
      <c r="AM2830" s="82"/>
      <c r="AN2830" s="82"/>
      <c r="AO2830" s="87"/>
      <c r="AP2830" s="93">
        <f t="shared" si="1565"/>
        <v>3.7333333333333334</v>
      </c>
      <c r="AQ2830" s="126" t="e">
        <f t="shared" si="1566"/>
        <v>#REF!</v>
      </c>
      <c r="AR2830" s="126" t="e">
        <f t="shared" si="1567"/>
        <v>#REF!</v>
      </c>
      <c r="AS2830" s="85">
        <f t="shared" si="1568"/>
        <v>235.19999999999965</v>
      </c>
      <c r="AT2830" s="85">
        <f t="shared" si="1569"/>
        <v>242.66666666666629</v>
      </c>
      <c r="AU2830" s="125">
        <f t="shared" si="1570"/>
        <v>6399.7333333333545</v>
      </c>
    </row>
    <row r="2831" spans="2:48">
      <c r="B2831" s="122">
        <v>45810</v>
      </c>
      <c r="C2831" s="117" t="s">
        <v>138</v>
      </c>
      <c r="D2831" s="117"/>
      <c r="E2831" s="117"/>
      <c r="F2831" s="109" t="s">
        <v>100</v>
      </c>
      <c r="G2831" s="109"/>
      <c r="H2831" s="110"/>
      <c r="I2831" s="110"/>
      <c r="J2831" s="110"/>
      <c r="K2831" s="110"/>
      <c r="L2831" s="110"/>
      <c r="M2831" s="111"/>
      <c r="N2831" s="109">
        <v>38</v>
      </c>
      <c r="O2831" s="109" t="s">
        <v>101</v>
      </c>
      <c r="P2831" s="109">
        <v>132</v>
      </c>
      <c r="Q2831" s="109">
        <v>0</v>
      </c>
      <c r="R2831" s="109">
        <v>200</v>
      </c>
      <c r="S2831" s="109">
        <v>200</v>
      </c>
      <c r="T2831" s="112" t="s">
        <v>88</v>
      </c>
      <c r="U2831" s="117"/>
      <c r="V2831" s="117"/>
      <c r="W2831" s="117"/>
      <c r="X2831" s="117"/>
      <c r="Y2831" s="117"/>
      <c r="Z2831" s="117"/>
      <c r="AA2831" s="117"/>
      <c r="AB2831" s="117"/>
      <c r="AC2831" s="117"/>
      <c r="AD2831" s="117"/>
      <c r="AE2831" s="124" t="s">
        <v>2083</v>
      </c>
      <c r="AF2831" s="117"/>
      <c r="AG2831" s="117"/>
      <c r="AH2831" s="117"/>
      <c r="AI2831" s="117"/>
      <c r="AJ2831" s="117"/>
      <c r="AK2831" s="117"/>
      <c r="AL2831" s="117"/>
      <c r="AM2831" s="117"/>
      <c r="AN2831" s="117"/>
      <c r="AO2831" s="112"/>
      <c r="AP2831" s="113">
        <v>0</v>
      </c>
      <c r="AQ2831" s="113" t="e">
        <f t="shared" si="1566"/>
        <v>#REF!</v>
      </c>
      <c r="AR2831" s="113" t="e">
        <f t="shared" si="1567"/>
        <v>#REF!</v>
      </c>
      <c r="AS2831" s="118">
        <v>0</v>
      </c>
      <c r="AT2831" s="118">
        <v>0</v>
      </c>
      <c r="AU2831" s="119">
        <f t="shared" si="1570"/>
        <v>6399.7333333333545</v>
      </c>
      <c r="AV2831" s="95" t="s">
        <v>2674</v>
      </c>
    </row>
    <row r="2832" spans="2:48">
      <c r="B2832" s="122">
        <v>45810</v>
      </c>
      <c r="C2832" s="117" t="s">
        <v>111</v>
      </c>
      <c r="D2832" s="117"/>
      <c r="E2832" s="117"/>
      <c r="F2832" s="109" t="s">
        <v>100</v>
      </c>
      <c r="G2832" s="109"/>
      <c r="H2832" s="110"/>
      <c r="I2832" s="110"/>
      <c r="J2832" s="110"/>
      <c r="K2832" s="110"/>
      <c r="L2832" s="110"/>
      <c r="M2832" s="111"/>
      <c r="N2832" s="109">
        <v>38</v>
      </c>
      <c r="O2832" s="109" t="s">
        <v>101</v>
      </c>
      <c r="P2832" s="109">
        <v>132</v>
      </c>
      <c r="Q2832" s="109">
        <v>0</v>
      </c>
      <c r="R2832" s="109">
        <v>200</v>
      </c>
      <c r="S2832" s="109">
        <v>200</v>
      </c>
      <c r="T2832" s="112" t="s">
        <v>88</v>
      </c>
      <c r="U2832" s="117"/>
      <c r="V2832" s="117"/>
      <c r="W2832" s="117"/>
      <c r="X2832" s="117"/>
      <c r="Y2832" s="117"/>
      <c r="Z2832" s="117"/>
      <c r="AA2832" s="117"/>
      <c r="AB2832" s="117"/>
      <c r="AC2832" s="117"/>
      <c r="AD2832" s="117"/>
      <c r="AE2832" s="124"/>
      <c r="AF2832" s="117"/>
      <c r="AG2832" s="117"/>
      <c r="AH2832" s="117"/>
      <c r="AI2832" s="117"/>
      <c r="AJ2832" s="117"/>
      <c r="AK2832" s="117"/>
      <c r="AL2832" s="117"/>
      <c r="AM2832" s="117"/>
      <c r="AN2832" s="117"/>
      <c r="AO2832" s="112"/>
      <c r="AP2832" s="113">
        <v>0</v>
      </c>
      <c r="AQ2832" s="113" t="e">
        <f t="shared" si="1566"/>
        <v>#REF!</v>
      </c>
      <c r="AR2832" s="113" t="e">
        <f t="shared" si="1567"/>
        <v>#REF!</v>
      </c>
      <c r="AS2832" s="118">
        <v>0</v>
      </c>
      <c r="AT2832" s="118">
        <v>0</v>
      </c>
      <c r="AU2832" s="119">
        <f t="shared" si="1570"/>
        <v>6399.7333333333545</v>
      </c>
      <c r="AV2832" s="95" t="s">
        <v>2675</v>
      </c>
    </row>
    <row r="2833" spans="2:47">
      <c r="B2833" s="122">
        <v>45810</v>
      </c>
      <c r="C2833" s="117" t="s">
        <v>111</v>
      </c>
      <c r="D2833" s="147"/>
      <c r="E2833" s="117"/>
      <c r="F2833" s="115" t="s">
        <v>135</v>
      </c>
      <c r="G2833" s="109"/>
      <c r="H2833" s="110"/>
      <c r="I2833" s="110"/>
      <c r="J2833" s="110"/>
      <c r="K2833" s="110"/>
      <c r="L2833" s="110"/>
      <c r="M2833" s="111"/>
      <c r="N2833" s="109">
        <v>6</v>
      </c>
      <c r="O2833" s="109" t="s">
        <v>92</v>
      </c>
      <c r="P2833" s="109">
        <v>30</v>
      </c>
      <c r="Q2833" s="109">
        <v>0</v>
      </c>
      <c r="R2833" s="109">
        <v>359</v>
      </c>
      <c r="S2833" s="109">
        <v>359</v>
      </c>
      <c r="T2833" s="117" t="s">
        <v>88</v>
      </c>
      <c r="U2833" s="117"/>
      <c r="V2833" s="117"/>
      <c r="W2833" s="117"/>
      <c r="X2833" s="117"/>
      <c r="Y2833" s="117"/>
      <c r="Z2833" s="117"/>
      <c r="AA2833" s="117"/>
      <c r="AB2833" s="117"/>
      <c r="AC2833" s="117"/>
      <c r="AD2833" s="117"/>
      <c r="AE2833" s="124"/>
      <c r="AF2833" s="117"/>
      <c r="AG2833" s="117"/>
      <c r="AH2833" s="117"/>
      <c r="AI2833" s="117"/>
      <c r="AJ2833" s="117"/>
      <c r="AK2833" s="117"/>
      <c r="AL2833" s="117"/>
      <c r="AM2833" s="117"/>
      <c r="AN2833" s="117"/>
      <c r="AO2833" s="112"/>
      <c r="AP2833" s="113">
        <f t="shared" ref="AP2833:AP2834" si="1599">IF(O2833="A",AP2832+AA2833/60,AP2832)</f>
        <v>0</v>
      </c>
      <c r="AQ2833" s="113" t="e">
        <f t="shared" si="1566"/>
        <v>#REF!</v>
      </c>
      <c r="AR2833" s="113" t="e">
        <f t="shared" si="1567"/>
        <v>#REF!</v>
      </c>
      <c r="AS2833" s="118">
        <v>0</v>
      </c>
      <c r="AT2833" s="118">
        <v>0</v>
      </c>
      <c r="AU2833" s="119">
        <f t="shared" si="1570"/>
        <v>6399.7333333333545</v>
      </c>
    </row>
    <row r="2834" spans="2:47">
      <c r="B2834" s="122">
        <v>45810</v>
      </c>
      <c r="C2834" s="117" t="s">
        <v>111</v>
      </c>
      <c r="D2834" s="117"/>
      <c r="E2834" s="117"/>
      <c r="F2834" s="109" t="s">
        <v>102</v>
      </c>
      <c r="G2834" s="109"/>
      <c r="H2834" s="110"/>
      <c r="I2834" s="110"/>
      <c r="J2834" s="110"/>
      <c r="K2834" s="110"/>
      <c r="L2834" s="110"/>
      <c r="M2834" s="111"/>
      <c r="N2834" s="109">
        <v>1</v>
      </c>
      <c r="O2834" s="109" t="s">
        <v>92</v>
      </c>
      <c r="P2834" s="109">
        <v>60</v>
      </c>
      <c r="Q2834" s="109">
        <v>0</v>
      </c>
      <c r="R2834" s="109">
        <v>359</v>
      </c>
      <c r="S2834" s="109">
        <v>359</v>
      </c>
      <c r="T2834" s="117" t="s">
        <v>88</v>
      </c>
      <c r="U2834" s="117"/>
      <c r="V2834" s="117"/>
      <c r="W2834" s="117"/>
      <c r="X2834" s="117"/>
      <c r="Y2834" s="117"/>
      <c r="Z2834" s="117"/>
      <c r="AA2834" s="117">
        <f t="shared" ref="AA2834" si="1600">P2834*60+Q2834</f>
        <v>3600</v>
      </c>
      <c r="AB2834" s="117"/>
      <c r="AC2834" s="117"/>
      <c r="AD2834" s="117"/>
      <c r="AE2834" s="124"/>
      <c r="AF2834" s="117"/>
      <c r="AG2834" s="117"/>
      <c r="AH2834" s="117"/>
      <c r="AI2834" s="117"/>
      <c r="AJ2834" s="117"/>
      <c r="AK2834" s="117"/>
      <c r="AL2834" s="117"/>
      <c r="AM2834" s="117"/>
      <c r="AN2834" s="117"/>
      <c r="AO2834" s="112"/>
      <c r="AP2834" s="113">
        <f t="shared" si="1599"/>
        <v>0</v>
      </c>
      <c r="AQ2834" s="113" t="e">
        <f t="shared" si="1566"/>
        <v>#REF!</v>
      </c>
      <c r="AR2834" s="113" t="e">
        <f t="shared" si="1567"/>
        <v>#REF!</v>
      </c>
      <c r="AS2834" s="118">
        <v>0</v>
      </c>
      <c r="AT2834" s="118">
        <v>0</v>
      </c>
      <c r="AU2834" s="119">
        <f t="shared" si="1570"/>
        <v>6459.7333333333545</v>
      </c>
    </row>
    <row r="2835" spans="2:47">
      <c r="B2835" s="122">
        <v>45810</v>
      </c>
      <c r="C2835" s="117" t="s">
        <v>111</v>
      </c>
      <c r="D2835" s="117"/>
      <c r="E2835" s="117"/>
      <c r="F2835" s="109" t="s">
        <v>103</v>
      </c>
      <c r="G2835" s="109"/>
      <c r="H2835" s="110"/>
      <c r="I2835" s="110"/>
      <c r="J2835" s="110"/>
      <c r="K2835" s="110"/>
      <c r="L2835" s="110"/>
      <c r="M2835" s="111"/>
      <c r="N2835" s="109">
        <v>6</v>
      </c>
      <c r="O2835" s="109" t="s">
        <v>91</v>
      </c>
      <c r="P2835" s="109">
        <v>30</v>
      </c>
      <c r="Q2835" s="109">
        <v>0</v>
      </c>
      <c r="R2835" s="109">
        <v>359</v>
      </c>
      <c r="S2835" s="109">
        <v>359</v>
      </c>
      <c r="T2835" s="117" t="s">
        <v>88</v>
      </c>
      <c r="U2835" s="117"/>
      <c r="V2835" s="117"/>
      <c r="W2835" s="117"/>
      <c r="X2835" s="117"/>
      <c r="Y2835" s="117"/>
      <c r="Z2835" s="117"/>
      <c r="AA2835" s="117"/>
      <c r="AB2835" s="117"/>
      <c r="AC2835" s="117"/>
      <c r="AD2835" s="117"/>
      <c r="AE2835" s="124"/>
      <c r="AF2835" s="117"/>
      <c r="AG2835" s="117"/>
      <c r="AH2835" s="117"/>
      <c r="AI2835" s="117"/>
      <c r="AJ2835" s="117"/>
      <c r="AK2835" s="117"/>
      <c r="AL2835" s="117"/>
      <c r="AM2835" s="117"/>
      <c r="AN2835" s="117"/>
      <c r="AO2835" s="112"/>
      <c r="AP2835" s="113">
        <v>0</v>
      </c>
      <c r="AQ2835" s="113" t="e">
        <f t="shared" si="1566"/>
        <v>#REF!</v>
      </c>
      <c r="AR2835" s="113" t="e">
        <f t="shared" si="1567"/>
        <v>#REF!</v>
      </c>
      <c r="AS2835" s="118">
        <v>0</v>
      </c>
      <c r="AT2835" s="118">
        <v>0</v>
      </c>
      <c r="AU2835" s="119">
        <f t="shared" si="1570"/>
        <v>6459.7333333333545</v>
      </c>
    </row>
    <row r="2836" spans="2:47">
      <c r="B2836" s="122">
        <v>45810</v>
      </c>
      <c r="C2836" s="117" t="s">
        <v>111</v>
      </c>
      <c r="D2836" s="117"/>
      <c r="E2836" s="117"/>
      <c r="F2836" s="109" t="s">
        <v>104</v>
      </c>
      <c r="G2836" s="109"/>
      <c r="H2836" s="110"/>
      <c r="I2836" s="110"/>
      <c r="J2836" s="110"/>
      <c r="K2836" s="110"/>
      <c r="L2836" s="110"/>
      <c r="M2836" s="111"/>
      <c r="N2836" s="109">
        <v>1</v>
      </c>
      <c r="O2836" s="109" t="s">
        <v>91</v>
      </c>
      <c r="P2836" s="109">
        <v>60</v>
      </c>
      <c r="Q2836" s="109">
        <v>0</v>
      </c>
      <c r="R2836" s="109">
        <v>359</v>
      </c>
      <c r="S2836" s="109">
        <v>359</v>
      </c>
      <c r="T2836" s="117" t="s">
        <v>88</v>
      </c>
      <c r="U2836" s="117"/>
      <c r="V2836" s="117"/>
      <c r="W2836" s="117"/>
      <c r="X2836" s="117"/>
      <c r="Y2836" s="117"/>
      <c r="Z2836" s="117"/>
      <c r="AA2836" s="117">
        <f t="shared" ref="AA2836:AA2840" si="1601">P2836*60+Q2836</f>
        <v>3600</v>
      </c>
      <c r="AB2836" s="117"/>
      <c r="AC2836" s="117"/>
      <c r="AD2836" s="117"/>
      <c r="AE2836" s="124"/>
      <c r="AF2836" s="117"/>
      <c r="AG2836" s="117"/>
      <c r="AH2836" s="117"/>
      <c r="AI2836" s="117"/>
      <c r="AJ2836" s="117"/>
      <c r="AK2836" s="117"/>
      <c r="AL2836" s="117"/>
      <c r="AM2836" s="117"/>
      <c r="AN2836" s="117"/>
      <c r="AO2836" s="112"/>
      <c r="AP2836" s="113">
        <v>0</v>
      </c>
      <c r="AQ2836" s="113" t="e">
        <f t="shared" si="1566"/>
        <v>#REF!</v>
      </c>
      <c r="AR2836" s="113" t="e">
        <f t="shared" si="1567"/>
        <v>#REF!</v>
      </c>
      <c r="AS2836" s="118">
        <v>0</v>
      </c>
      <c r="AT2836" s="118">
        <v>0</v>
      </c>
      <c r="AU2836" s="119">
        <f t="shared" si="1570"/>
        <v>6519.7333333333545</v>
      </c>
    </row>
    <row r="2837" spans="2:47">
      <c r="B2837" s="122">
        <v>45810</v>
      </c>
      <c r="C2837" s="117" t="s">
        <v>138</v>
      </c>
      <c r="D2837" s="117"/>
      <c r="E2837" s="117"/>
      <c r="F2837" s="109" t="s">
        <v>104</v>
      </c>
      <c r="G2837" s="109"/>
      <c r="H2837" s="110"/>
      <c r="I2837" s="110"/>
      <c r="J2837" s="110"/>
      <c r="K2837" s="110"/>
      <c r="L2837" s="110"/>
      <c r="M2837" s="111"/>
      <c r="N2837" s="109">
        <v>1</v>
      </c>
      <c r="O2837" s="109" t="s">
        <v>91</v>
      </c>
      <c r="P2837" s="109">
        <v>60</v>
      </c>
      <c r="Q2837" s="109">
        <v>0</v>
      </c>
      <c r="R2837" s="109">
        <v>359</v>
      </c>
      <c r="S2837" s="109">
        <v>359</v>
      </c>
      <c r="T2837" s="117" t="s">
        <v>88</v>
      </c>
      <c r="U2837" s="117"/>
      <c r="V2837" s="117"/>
      <c r="W2837" s="117"/>
      <c r="X2837" s="117"/>
      <c r="Y2837" s="117"/>
      <c r="Z2837" s="117"/>
      <c r="AA2837" s="117">
        <f t="shared" si="1601"/>
        <v>3600</v>
      </c>
      <c r="AB2837" s="117"/>
      <c r="AC2837" s="117"/>
      <c r="AD2837" s="117"/>
      <c r="AE2837" s="124"/>
      <c r="AF2837" s="117"/>
      <c r="AG2837" s="117"/>
      <c r="AH2837" s="117"/>
      <c r="AI2837" s="117"/>
      <c r="AJ2837" s="117"/>
      <c r="AK2837" s="117"/>
      <c r="AL2837" s="117"/>
      <c r="AM2837" s="117"/>
      <c r="AN2837" s="117"/>
      <c r="AO2837" s="112"/>
      <c r="AP2837" s="113">
        <v>0</v>
      </c>
      <c r="AQ2837" s="113" t="e">
        <f t="shared" si="1566"/>
        <v>#REF!</v>
      </c>
      <c r="AR2837" s="113" t="e">
        <f t="shared" si="1567"/>
        <v>#REF!</v>
      </c>
      <c r="AS2837" s="118">
        <v>0</v>
      </c>
      <c r="AT2837" s="118">
        <v>0</v>
      </c>
      <c r="AU2837" s="119">
        <f t="shared" si="1570"/>
        <v>6579.7333333333545</v>
      </c>
    </row>
    <row r="2838" spans="2:47">
      <c r="B2838" s="122">
        <v>45810</v>
      </c>
      <c r="C2838" s="117" t="s">
        <v>138</v>
      </c>
      <c r="D2838" s="117"/>
      <c r="E2838" s="117"/>
      <c r="F2838" s="109" t="s">
        <v>104</v>
      </c>
      <c r="G2838" s="109"/>
      <c r="H2838" s="110"/>
      <c r="I2838" s="110"/>
      <c r="J2838" s="110"/>
      <c r="K2838" s="110"/>
      <c r="L2838" s="110"/>
      <c r="M2838" s="111"/>
      <c r="N2838" s="109">
        <v>1</v>
      </c>
      <c r="O2838" s="109" t="s">
        <v>91</v>
      </c>
      <c r="P2838" s="109">
        <v>60</v>
      </c>
      <c r="Q2838" s="109">
        <v>0</v>
      </c>
      <c r="R2838" s="109">
        <v>359</v>
      </c>
      <c r="S2838" s="109">
        <v>359</v>
      </c>
      <c r="T2838" s="117" t="s">
        <v>88</v>
      </c>
      <c r="U2838" s="117"/>
      <c r="V2838" s="117"/>
      <c r="W2838" s="117"/>
      <c r="X2838" s="117"/>
      <c r="Y2838" s="117"/>
      <c r="Z2838" s="117"/>
      <c r="AA2838" s="117">
        <f t="shared" si="1601"/>
        <v>3600</v>
      </c>
      <c r="AB2838" s="117"/>
      <c r="AC2838" s="117"/>
      <c r="AD2838" s="117"/>
      <c r="AE2838" s="124"/>
      <c r="AF2838" s="117"/>
      <c r="AG2838" s="117"/>
      <c r="AH2838" s="117"/>
      <c r="AI2838" s="117"/>
      <c r="AJ2838" s="117"/>
      <c r="AK2838" s="117"/>
      <c r="AL2838" s="117"/>
      <c r="AM2838" s="117"/>
      <c r="AN2838" s="117"/>
      <c r="AO2838" s="112"/>
      <c r="AP2838" s="113">
        <v>0</v>
      </c>
      <c r="AQ2838" s="113" t="e">
        <f t="shared" si="1566"/>
        <v>#REF!</v>
      </c>
      <c r="AR2838" s="113" t="e">
        <f t="shared" si="1567"/>
        <v>#REF!</v>
      </c>
      <c r="AS2838" s="118">
        <v>0</v>
      </c>
      <c r="AT2838" s="118">
        <v>0</v>
      </c>
      <c r="AU2838" s="119">
        <f t="shared" si="1570"/>
        <v>6639.7333333333545</v>
      </c>
    </row>
    <row r="2839" spans="2:47">
      <c r="B2839" s="122">
        <v>45810</v>
      </c>
      <c r="C2839" s="117" t="s">
        <v>138</v>
      </c>
      <c r="D2839" s="117"/>
      <c r="E2839" s="117"/>
      <c r="F2839" s="109" t="s">
        <v>104</v>
      </c>
      <c r="G2839" s="109"/>
      <c r="H2839" s="110"/>
      <c r="I2839" s="110"/>
      <c r="J2839" s="110"/>
      <c r="K2839" s="110"/>
      <c r="L2839" s="110"/>
      <c r="M2839" s="111"/>
      <c r="N2839" s="109">
        <v>1</v>
      </c>
      <c r="O2839" s="109" t="s">
        <v>91</v>
      </c>
      <c r="P2839" s="109">
        <v>60</v>
      </c>
      <c r="Q2839" s="109">
        <v>0</v>
      </c>
      <c r="R2839" s="109">
        <v>359</v>
      </c>
      <c r="S2839" s="109">
        <v>359</v>
      </c>
      <c r="T2839" s="117" t="s">
        <v>88</v>
      </c>
      <c r="U2839" s="117"/>
      <c r="V2839" s="117"/>
      <c r="W2839" s="117"/>
      <c r="X2839" s="117"/>
      <c r="Y2839" s="117"/>
      <c r="Z2839" s="117"/>
      <c r="AA2839" s="117">
        <f t="shared" si="1601"/>
        <v>3600</v>
      </c>
      <c r="AB2839" s="117"/>
      <c r="AC2839" s="117"/>
      <c r="AD2839" s="117"/>
      <c r="AE2839" s="124"/>
      <c r="AF2839" s="117"/>
      <c r="AG2839" s="117"/>
      <c r="AH2839" s="117"/>
      <c r="AI2839" s="117"/>
      <c r="AJ2839" s="117"/>
      <c r="AK2839" s="117"/>
      <c r="AL2839" s="117"/>
      <c r="AM2839" s="117"/>
      <c r="AN2839" s="117"/>
      <c r="AO2839" s="112"/>
      <c r="AP2839" s="113">
        <v>0</v>
      </c>
      <c r="AQ2839" s="113" t="e">
        <f t="shared" si="1566"/>
        <v>#REF!</v>
      </c>
      <c r="AR2839" s="113" t="e">
        <f t="shared" si="1567"/>
        <v>#REF!</v>
      </c>
      <c r="AS2839" s="118">
        <v>0</v>
      </c>
      <c r="AT2839" s="118">
        <v>0</v>
      </c>
      <c r="AU2839" s="119">
        <f t="shared" si="1570"/>
        <v>6699.7333333333545</v>
      </c>
    </row>
    <row r="2840" spans="2:47">
      <c r="B2840" s="96">
        <v>45811</v>
      </c>
      <c r="C2840" s="82" t="s">
        <v>138</v>
      </c>
      <c r="D2840" s="82"/>
      <c r="E2840" s="82"/>
      <c r="F2840" s="130" t="s">
        <v>105</v>
      </c>
      <c r="G2840" s="130" t="s">
        <v>89</v>
      </c>
      <c r="H2840" s="133" t="s">
        <v>89</v>
      </c>
      <c r="I2840" s="133" t="s">
        <v>89</v>
      </c>
      <c r="J2840" s="133" t="s">
        <v>89</v>
      </c>
      <c r="K2840" s="133" t="s">
        <v>89</v>
      </c>
      <c r="L2840" s="133" t="s">
        <v>95</v>
      </c>
      <c r="M2840" s="134" t="s">
        <v>106</v>
      </c>
      <c r="N2840" s="114">
        <v>3</v>
      </c>
      <c r="O2840" s="82" t="s">
        <v>114</v>
      </c>
      <c r="P2840" s="130">
        <v>3</v>
      </c>
      <c r="Q2840" s="114">
        <v>44</v>
      </c>
      <c r="R2840" s="130">
        <v>338</v>
      </c>
      <c r="S2840" s="130">
        <v>338</v>
      </c>
      <c r="T2840" s="84" t="s">
        <v>127</v>
      </c>
      <c r="U2840" s="82"/>
      <c r="V2840" s="82"/>
      <c r="W2840" s="82"/>
      <c r="X2840" s="82"/>
      <c r="Y2840" s="82"/>
      <c r="Z2840" s="82"/>
      <c r="AA2840" s="82">
        <f t="shared" si="1601"/>
        <v>224</v>
      </c>
      <c r="AB2840" s="82"/>
      <c r="AC2840" s="82"/>
      <c r="AD2840" s="82">
        <v>112</v>
      </c>
      <c r="AE2840" s="120">
        <v>2.3866999999999998</v>
      </c>
      <c r="AF2840" s="82">
        <v>114</v>
      </c>
      <c r="AG2840" s="82">
        <v>100.2</v>
      </c>
      <c r="AH2840" s="132">
        <f>AF2840-AG2840</f>
        <v>13.799999999999997</v>
      </c>
      <c r="AI2840" s="82">
        <v>-4212.5360000000001</v>
      </c>
      <c r="AJ2840" s="82">
        <v>-2967.962</v>
      </c>
      <c r="AK2840" s="82">
        <v>-4526.7460000000001</v>
      </c>
      <c r="AL2840" s="82">
        <v>-3917.576</v>
      </c>
      <c r="AM2840" s="136">
        <f>AJ2840-AI2840</f>
        <v>1244.5740000000001</v>
      </c>
      <c r="AN2840" s="136">
        <f>AL2840-AK2840</f>
        <v>609.17000000000007</v>
      </c>
      <c r="AO2840" s="136">
        <f>AD2840/AA2840*60</f>
        <v>30</v>
      </c>
      <c r="AP2840" s="93">
        <f t="shared" ref="AP2840" si="1602">IF(O2840="A",AP2839+AA2840/60,AP2839)</f>
        <v>3.7333333333333334</v>
      </c>
      <c r="AQ2840" s="126" t="e">
        <f t="shared" si="1566"/>
        <v>#REF!</v>
      </c>
      <c r="AR2840" s="126" t="e">
        <f t="shared" si="1567"/>
        <v>#REF!</v>
      </c>
      <c r="AS2840" s="85">
        <f t="shared" ref="AS2840" si="1603">IF(O2840="3C",AS2839+AA2840/60,AS2839)</f>
        <v>0</v>
      </c>
      <c r="AT2840" s="85">
        <f t="shared" ref="AT2840" si="1604">AT2839+(AA2840/60)</f>
        <v>3.7333333333333334</v>
      </c>
      <c r="AU2840" s="125">
        <f t="shared" si="1570"/>
        <v>6703.4666666666881</v>
      </c>
    </row>
    <row r="2841" spans="2:47">
      <c r="B2841" s="96">
        <v>45811</v>
      </c>
      <c r="C2841" s="82" t="s">
        <v>1292</v>
      </c>
      <c r="D2841" s="82" t="s">
        <v>116</v>
      </c>
      <c r="E2841" s="82" t="s">
        <v>3729</v>
      </c>
      <c r="F2841" s="84" t="s">
        <v>2676</v>
      </c>
      <c r="G2841" s="84" t="s">
        <v>2676</v>
      </c>
      <c r="H2841" s="84" t="s">
        <v>89</v>
      </c>
      <c r="I2841" s="84"/>
      <c r="J2841" s="84"/>
      <c r="K2841" s="84"/>
      <c r="L2841" s="84" t="s">
        <v>109</v>
      </c>
      <c r="M2841" s="84" t="s">
        <v>168</v>
      </c>
      <c r="N2841" s="84">
        <v>3</v>
      </c>
      <c r="O2841" s="84" t="s">
        <v>92</v>
      </c>
      <c r="P2841" s="84">
        <v>3</v>
      </c>
      <c r="Q2841" s="84">
        <v>44</v>
      </c>
      <c r="R2841" s="84">
        <v>338</v>
      </c>
      <c r="S2841" s="84">
        <v>338</v>
      </c>
      <c r="T2841" s="84" t="s">
        <v>88</v>
      </c>
      <c r="U2841" s="84"/>
      <c r="V2841" s="84"/>
      <c r="W2841" s="84"/>
      <c r="X2841" s="84"/>
      <c r="Y2841" s="84"/>
      <c r="Z2841" s="84"/>
      <c r="AA2841" s="82">
        <f t="shared" si="1564"/>
        <v>224</v>
      </c>
      <c r="AB2841" s="82">
        <v>113.6</v>
      </c>
      <c r="AC2841" s="82" t="s">
        <v>88</v>
      </c>
      <c r="AD2841" s="82"/>
      <c r="AE2841" s="120">
        <v>2.4</v>
      </c>
      <c r="AF2841" s="82"/>
      <c r="AG2841" s="82"/>
      <c r="AH2841" s="82"/>
      <c r="AI2841" s="82"/>
      <c r="AJ2841" s="82"/>
      <c r="AK2841" s="82"/>
      <c r="AL2841" s="82"/>
      <c r="AM2841" s="82"/>
      <c r="AN2841" s="82"/>
      <c r="AO2841" s="87"/>
      <c r="AP2841" s="93">
        <f t="shared" si="1565"/>
        <v>3.7333333333333334</v>
      </c>
      <c r="AQ2841" s="126" t="e">
        <f t="shared" si="1566"/>
        <v>#REF!</v>
      </c>
      <c r="AR2841" s="126" t="e">
        <f t="shared" si="1567"/>
        <v>#REF!</v>
      </c>
      <c r="AS2841" s="85">
        <f t="shared" si="1568"/>
        <v>3.7333333333333334</v>
      </c>
      <c r="AT2841" s="85">
        <f t="shared" si="1569"/>
        <v>7.4666666666666668</v>
      </c>
      <c r="AU2841" s="125">
        <f t="shared" si="1570"/>
        <v>6707.2000000000216</v>
      </c>
    </row>
    <row r="2842" spans="2:47">
      <c r="B2842" s="96">
        <v>45811</v>
      </c>
      <c r="C2842" s="82" t="s">
        <v>1292</v>
      </c>
      <c r="D2842" s="82" t="s">
        <v>116</v>
      </c>
      <c r="E2842" s="82" t="s">
        <v>3729</v>
      </c>
      <c r="F2842" s="84" t="s">
        <v>2677</v>
      </c>
      <c r="G2842" s="84" t="s">
        <v>2677</v>
      </c>
      <c r="H2842" s="84" t="s">
        <v>89</v>
      </c>
      <c r="I2842" s="84"/>
      <c r="J2842" s="84"/>
      <c r="K2842" s="84"/>
      <c r="L2842" s="84" t="s">
        <v>109</v>
      </c>
      <c r="M2842" s="84" t="s">
        <v>168</v>
      </c>
      <c r="N2842" s="84">
        <v>3</v>
      </c>
      <c r="O2842" s="84" t="s">
        <v>92</v>
      </c>
      <c r="P2842" s="84">
        <v>3</v>
      </c>
      <c r="Q2842" s="84">
        <v>44</v>
      </c>
      <c r="R2842" s="84">
        <v>338</v>
      </c>
      <c r="S2842" s="84">
        <v>338</v>
      </c>
      <c r="T2842" s="84" t="s">
        <v>88</v>
      </c>
      <c r="U2842" s="84"/>
      <c r="V2842" s="84"/>
      <c r="W2842" s="84"/>
      <c r="X2842" s="84"/>
      <c r="Y2842" s="84"/>
      <c r="Z2842" s="84"/>
      <c r="AA2842" s="82">
        <f t="shared" si="1564"/>
        <v>224</v>
      </c>
      <c r="AB2842" s="82">
        <v>115.2</v>
      </c>
      <c r="AC2842" s="82" t="s">
        <v>88</v>
      </c>
      <c r="AD2842" s="82"/>
      <c r="AE2842" s="120">
        <v>2.3969999999999998</v>
      </c>
      <c r="AF2842" s="82"/>
      <c r="AG2842" s="82"/>
      <c r="AH2842" s="82"/>
      <c r="AI2842" s="82"/>
      <c r="AJ2842" s="82"/>
      <c r="AK2842" s="82"/>
      <c r="AL2842" s="82"/>
      <c r="AM2842" s="82"/>
      <c r="AN2842" s="82"/>
      <c r="AO2842" s="87"/>
      <c r="AP2842" s="93">
        <f t="shared" si="1565"/>
        <v>3.7333333333333334</v>
      </c>
      <c r="AQ2842" s="126" t="e">
        <f t="shared" si="1566"/>
        <v>#REF!</v>
      </c>
      <c r="AR2842" s="126" t="e">
        <f t="shared" si="1567"/>
        <v>#REF!</v>
      </c>
      <c r="AS2842" s="85">
        <f t="shared" si="1568"/>
        <v>7.4666666666666668</v>
      </c>
      <c r="AT2842" s="85">
        <f t="shared" si="1569"/>
        <v>11.2</v>
      </c>
      <c r="AU2842" s="125">
        <f t="shared" si="1570"/>
        <v>6710.9333333333552</v>
      </c>
    </row>
    <row r="2843" spans="2:47">
      <c r="B2843" s="96">
        <v>45811</v>
      </c>
      <c r="C2843" s="82" t="s">
        <v>1292</v>
      </c>
      <c r="D2843" s="82" t="s">
        <v>116</v>
      </c>
      <c r="E2843" s="82" t="s">
        <v>3729</v>
      </c>
      <c r="F2843" s="84" t="s">
        <v>2678</v>
      </c>
      <c r="G2843" s="84" t="s">
        <v>2678</v>
      </c>
      <c r="H2843" s="84" t="s">
        <v>89</v>
      </c>
      <c r="I2843" s="84"/>
      <c r="J2843" s="84"/>
      <c r="K2843" s="84"/>
      <c r="L2843" s="84" t="s">
        <v>109</v>
      </c>
      <c r="M2843" s="84" t="s">
        <v>168</v>
      </c>
      <c r="N2843" s="84">
        <v>3</v>
      </c>
      <c r="O2843" s="84" t="s">
        <v>92</v>
      </c>
      <c r="P2843" s="84">
        <v>3</v>
      </c>
      <c r="Q2843" s="84">
        <v>44</v>
      </c>
      <c r="R2843" s="84">
        <v>338</v>
      </c>
      <c r="S2843" s="84">
        <v>338</v>
      </c>
      <c r="T2843" s="84" t="s">
        <v>88</v>
      </c>
      <c r="U2843" s="84"/>
      <c r="V2843" s="84"/>
      <c r="W2843" s="84"/>
      <c r="X2843" s="84"/>
      <c r="Y2843" s="84"/>
      <c r="Z2843" s="84"/>
      <c r="AA2843" s="82">
        <f t="shared" si="1564"/>
        <v>224</v>
      </c>
      <c r="AB2843" s="82">
        <v>113.8</v>
      </c>
      <c r="AC2843" s="82" t="s">
        <v>88</v>
      </c>
      <c r="AD2843" s="82"/>
      <c r="AE2843" s="120">
        <v>2.3929999999999998</v>
      </c>
      <c r="AF2843" s="82"/>
      <c r="AG2843" s="82"/>
      <c r="AH2843" s="82"/>
      <c r="AI2843" s="82"/>
      <c r="AJ2843" s="82"/>
      <c r="AK2843" s="82"/>
      <c r="AL2843" s="82"/>
      <c r="AM2843" s="82"/>
      <c r="AN2843" s="82"/>
      <c r="AO2843" s="87"/>
      <c r="AP2843" s="93">
        <f t="shared" si="1565"/>
        <v>3.7333333333333334</v>
      </c>
      <c r="AQ2843" s="126" t="e">
        <f t="shared" si="1566"/>
        <v>#REF!</v>
      </c>
      <c r="AR2843" s="126" t="e">
        <f t="shared" si="1567"/>
        <v>#REF!</v>
      </c>
      <c r="AS2843" s="85">
        <f t="shared" si="1568"/>
        <v>11.2</v>
      </c>
      <c r="AT2843" s="85">
        <f t="shared" si="1569"/>
        <v>14.933333333333334</v>
      </c>
      <c r="AU2843" s="125">
        <f t="shared" si="1570"/>
        <v>6714.6666666666888</v>
      </c>
    </row>
    <row r="2844" spans="2:47">
      <c r="B2844" s="96">
        <v>45811</v>
      </c>
      <c r="C2844" s="82" t="s">
        <v>1292</v>
      </c>
      <c r="D2844" s="82" t="s">
        <v>116</v>
      </c>
      <c r="E2844" s="82" t="s">
        <v>3729</v>
      </c>
      <c r="F2844" s="84" t="s">
        <v>2679</v>
      </c>
      <c r="G2844" s="84" t="s">
        <v>2679</v>
      </c>
      <c r="H2844" s="84" t="s">
        <v>89</v>
      </c>
      <c r="I2844" s="84"/>
      <c r="J2844" s="84"/>
      <c r="K2844" s="84"/>
      <c r="L2844" s="84" t="s">
        <v>109</v>
      </c>
      <c r="M2844" s="84" t="s">
        <v>168</v>
      </c>
      <c r="N2844" s="84">
        <v>3</v>
      </c>
      <c r="O2844" s="84" t="s">
        <v>92</v>
      </c>
      <c r="P2844" s="84">
        <v>3</v>
      </c>
      <c r="Q2844" s="84">
        <v>44</v>
      </c>
      <c r="R2844" s="84">
        <v>338</v>
      </c>
      <c r="S2844" s="84">
        <v>338</v>
      </c>
      <c r="T2844" s="84" t="s">
        <v>88</v>
      </c>
      <c r="U2844" s="84"/>
      <c r="V2844" s="84"/>
      <c r="W2844" s="84"/>
      <c r="X2844" s="84"/>
      <c r="Y2844" s="84"/>
      <c r="Z2844" s="84"/>
      <c r="AA2844" s="82">
        <f t="shared" si="1564"/>
        <v>224</v>
      </c>
      <c r="AB2844" s="82">
        <v>114</v>
      </c>
      <c r="AC2844" s="82" t="s">
        <v>88</v>
      </c>
      <c r="AD2844" s="82"/>
      <c r="AE2844" s="120">
        <v>2.3959999999999999</v>
      </c>
      <c r="AF2844" s="82"/>
      <c r="AG2844" s="82"/>
      <c r="AH2844" s="82"/>
      <c r="AI2844" s="82"/>
      <c r="AJ2844" s="82"/>
      <c r="AK2844" s="82"/>
      <c r="AL2844" s="82"/>
      <c r="AM2844" s="82"/>
      <c r="AN2844" s="82"/>
      <c r="AO2844" s="87"/>
      <c r="AP2844" s="93">
        <f t="shared" si="1565"/>
        <v>3.7333333333333334</v>
      </c>
      <c r="AQ2844" s="126" t="e">
        <f t="shared" si="1566"/>
        <v>#REF!</v>
      </c>
      <c r="AR2844" s="126" t="e">
        <f t="shared" si="1567"/>
        <v>#REF!</v>
      </c>
      <c r="AS2844" s="85">
        <f t="shared" si="1568"/>
        <v>14.933333333333334</v>
      </c>
      <c r="AT2844" s="85">
        <f t="shared" si="1569"/>
        <v>18.666666666666668</v>
      </c>
      <c r="AU2844" s="125">
        <f t="shared" si="1570"/>
        <v>6718.4000000000224</v>
      </c>
    </row>
    <row r="2845" spans="2:47">
      <c r="B2845" s="96">
        <v>45811</v>
      </c>
      <c r="C2845" s="82" t="s">
        <v>1292</v>
      </c>
      <c r="D2845" s="82" t="s">
        <v>116</v>
      </c>
      <c r="E2845" s="82" t="s">
        <v>3729</v>
      </c>
      <c r="F2845" s="84" t="s">
        <v>2680</v>
      </c>
      <c r="G2845" s="84" t="s">
        <v>2680</v>
      </c>
      <c r="H2845" s="84" t="s">
        <v>89</v>
      </c>
      <c r="I2845" s="84"/>
      <c r="J2845" s="84"/>
      <c r="K2845" s="84"/>
      <c r="L2845" s="84" t="s">
        <v>109</v>
      </c>
      <c r="M2845" s="84" t="s">
        <v>168</v>
      </c>
      <c r="N2845" s="84">
        <v>3</v>
      </c>
      <c r="O2845" s="84" t="s">
        <v>92</v>
      </c>
      <c r="P2845" s="84">
        <v>3</v>
      </c>
      <c r="Q2845" s="84">
        <v>44</v>
      </c>
      <c r="R2845" s="84">
        <v>338</v>
      </c>
      <c r="S2845" s="84">
        <v>338</v>
      </c>
      <c r="T2845" s="84" t="s">
        <v>88</v>
      </c>
      <c r="U2845" s="84"/>
      <c r="V2845" s="84"/>
      <c r="W2845" s="84"/>
      <c r="X2845" s="84"/>
      <c r="Y2845" s="84"/>
      <c r="Z2845" s="84"/>
      <c r="AA2845" s="82">
        <f t="shared" si="1564"/>
        <v>224</v>
      </c>
      <c r="AB2845" s="82">
        <v>114.2</v>
      </c>
      <c r="AC2845" s="82" t="s">
        <v>88</v>
      </c>
      <c r="AD2845" s="82"/>
      <c r="AE2845" s="120">
        <v>2.3959999999999999</v>
      </c>
      <c r="AF2845" s="82"/>
      <c r="AG2845" s="82"/>
      <c r="AH2845" s="82"/>
      <c r="AI2845" s="82"/>
      <c r="AJ2845" s="82"/>
      <c r="AK2845" s="82"/>
      <c r="AL2845" s="82"/>
      <c r="AM2845" s="82"/>
      <c r="AN2845" s="82"/>
      <c r="AO2845" s="87"/>
      <c r="AP2845" s="93">
        <f t="shared" si="1565"/>
        <v>3.7333333333333334</v>
      </c>
      <c r="AQ2845" s="126" t="e">
        <f t="shared" si="1566"/>
        <v>#REF!</v>
      </c>
      <c r="AR2845" s="126" t="e">
        <f t="shared" si="1567"/>
        <v>#REF!</v>
      </c>
      <c r="AS2845" s="85">
        <f t="shared" si="1568"/>
        <v>18.666666666666668</v>
      </c>
      <c r="AT2845" s="85">
        <f t="shared" si="1569"/>
        <v>22.400000000000002</v>
      </c>
      <c r="AU2845" s="125">
        <f t="shared" si="1570"/>
        <v>6722.1333333333559</v>
      </c>
    </row>
    <row r="2846" spans="2:47">
      <c r="B2846" s="96">
        <v>45811</v>
      </c>
      <c r="C2846" s="82" t="s">
        <v>1292</v>
      </c>
      <c r="D2846" s="82" t="s">
        <v>116</v>
      </c>
      <c r="E2846" s="82" t="s">
        <v>3729</v>
      </c>
      <c r="F2846" s="84" t="s">
        <v>2681</v>
      </c>
      <c r="G2846" s="84" t="s">
        <v>2681</v>
      </c>
      <c r="H2846" s="84" t="s">
        <v>89</v>
      </c>
      <c r="I2846" s="84"/>
      <c r="J2846" s="84"/>
      <c r="K2846" s="84"/>
      <c r="L2846" s="84" t="s">
        <v>109</v>
      </c>
      <c r="M2846" s="84" t="s">
        <v>168</v>
      </c>
      <c r="N2846" s="84">
        <v>3</v>
      </c>
      <c r="O2846" s="84" t="s">
        <v>92</v>
      </c>
      <c r="P2846" s="84">
        <v>3</v>
      </c>
      <c r="Q2846" s="84">
        <v>44</v>
      </c>
      <c r="R2846" s="84">
        <v>338</v>
      </c>
      <c r="S2846" s="84">
        <v>338</v>
      </c>
      <c r="T2846" s="84" t="s">
        <v>88</v>
      </c>
      <c r="U2846" s="84"/>
      <c r="V2846" s="84"/>
      <c r="W2846" s="84"/>
      <c r="X2846" s="84"/>
      <c r="Y2846" s="84"/>
      <c r="Z2846" s="84"/>
      <c r="AA2846" s="82">
        <f t="shared" si="1564"/>
        <v>224</v>
      </c>
      <c r="AB2846" s="82">
        <v>99.6</v>
      </c>
      <c r="AC2846" s="82" t="s">
        <v>88</v>
      </c>
      <c r="AD2846" s="82"/>
      <c r="AE2846" s="120">
        <v>2.3559999999999999</v>
      </c>
      <c r="AF2846" s="82"/>
      <c r="AG2846" s="82"/>
      <c r="AH2846" s="82"/>
      <c r="AI2846" s="82"/>
      <c r="AJ2846" s="82"/>
      <c r="AK2846" s="82"/>
      <c r="AL2846" s="82"/>
      <c r="AM2846" s="82"/>
      <c r="AN2846" s="82"/>
      <c r="AO2846" s="87"/>
      <c r="AP2846" s="93">
        <f t="shared" si="1565"/>
        <v>3.7333333333333334</v>
      </c>
      <c r="AQ2846" s="126" t="e">
        <f t="shared" si="1566"/>
        <v>#REF!</v>
      </c>
      <c r="AR2846" s="126" t="e">
        <f t="shared" si="1567"/>
        <v>#REF!</v>
      </c>
      <c r="AS2846" s="85">
        <f t="shared" si="1568"/>
        <v>22.400000000000002</v>
      </c>
      <c r="AT2846" s="85">
        <f t="shared" si="1569"/>
        <v>26.133333333333336</v>
      </c>
      <c r="AU2846" s="125">
        <f t="shared" si="1570"/>
        <v>6725.8666666666895</v>
      </c>
    </row>
    <row r="2847" spans="2:47">
      <c r="B2847" s="122">
        <v>45811</v>
      </c>
      <c r="C2847" s="117" t="s">
        <v>112</v>
      </c>
      <c r="D2847" s="117"/>
      <c r="E2847" s="117"/>
      <c r="F2847" s="115" t="s">
        <v>113</v>
      </c>
      <c r="G2847" s="117"/>
      <c r="H2847" s="117"/>
      <c r="I2847" s="117"/>
      <c r="J2847" s="117"/>
      <c r="K2847" s="117"/>
      <c r="L2847" s="117"/>
      <c r="M2847" s="117"/>
      <c r="N2847" s="117"/>
      <c r="O2847" s="117"/>
      <c r="P2847" s="117"/>
      <c r="Q2847" s="117"/>
      <c r="R2847" s="117"/>
      <c r="S2847" s="117"/>
      <c r="T2847" s="117"/>
      <c r="U2847" s="117"/>
      <c r="V2847" s="117"/>
      <c r="W2847" s="117"/>
      <c r="X2847" s="117"/>
      <c r="Y2847" s="117"/>
      <c r="Z2847" s="117"/>
      <c r="AA2847" s="117">
        <f t="shared" si="1564"/>
        <v>0</v>
      </c>
      <c r="AB2847" s="117"/>
      <c r="AC2847" s="117"/>
      <c r="AD2847" s="117"/>
      <c r="AE2847" s="124"/>
      <c r="AF2847" s="117"/>
      <c r="AG2847" s="117"/>
      <c r="AH2847" s="117"/>
      <c r="AI2847" s="117"/>
      <c r="AJ2847" s="117"/>
      <c r="AK2847" s="117"/>
      <c r="AL2847" s="117"/>
      <c r="AM2847" s="117"/>
      <c r="AN2847" s="117"/>
      <c r="AO2847" s="112"/>
      <c r="AP2847" s="113">
        <f t="shared" si="1565"/>
        <v>3.7333333333333334</v>
      </c>
      <c r="AQ2847" s="113" t="e">
        <f t="shared" si="1566"/>
        <v>#REF!</v>
      </c>
      <c r="AR2847" s="113" t="e">
        <f t="shared" si="1567"/>
        <v>#REF!</v>
      </c>
      <c r="AS2847" s="118">
        <f t="shared" si="1568"/>
        <v>22.400000000000002</v>
      </c>
      <c r="AT2847" s="118">
        <f t="shared" si="1569"/>
        <v>26.133333333333336</v>
      </c>
      <c r="AU2847" s="125">
        <f t="shared" si="1570"/>
        <v>6725.8666666666895</v>
      </c>
    </row>
    <row r="2848" spans="2:47">
      <c r="B2848" s="96">
        <v>45811</v>
      </c>
      <c r="C2848" s="82" t="s">
        <v>1292</v>
      </c>
      <c r="D2848" s="82" t="s">
        <v>116</v>
      </c>
      <c r="E2848" s="82" t="s">
        <v>3729</v>
      </c>
      <c r="F2848" s="84" t="s">
        <v>2682</v>
      </c>
      <c r="G2848" s="84" t="s">
        <v>2682</v>
      </c>
      <c r="H2848" s="84" t="s">
        <v>89</v>
      </c>
      <c r="I2848" s="84"/>
      <c r="J2848" s="84"/>
      <c r="K2848" s="84"/>
      <c r="L2848" s="84" t="s">
        <v>109</v>
      </c>
      <c r="M2848" s="84" t="s">
        <v>168</v>
      </c>
      <c r="N2848" s="84">
        <v>3</v>
      </c>
      <c r="O2848" s="84" t="s">
        <v>92</v>
      </c>
      <c r="P2848" s="84">
        <v>3</v>
      </c>
      <c r="Q2848" s="84">
        <v>44</v>
      </c>
      <c r="R2848" s="84">
        <v>338</v>
      </c>
      <c r="S2848" s="84">
        <v>338</v>
      </c>
      <c r="T2848" s="84" t="s">
        <v>88</v>
      </c>
      <c r="U2848" s="84"/>
      <c r="V2848" s="84"/>
      <c r="W2848" s="84"/>
      <c r="X2848" s="84"/>
      <c r="Y2848" s="84"/>
      <c r="Z2848" s="84"/>
      <c r="AA2848" s="82">
        <f t="shared" si="1564"/>
        <v>224</v>
      </c>
      <c r="AB2848" s="82">
        <v>112.4</v>
      </c>
      <c r="AC2848" s="82" t="s">
        <v>88</v>
      </c>
      <c r="AD2848" s="82"/>
      <c r="AE2848" s="120">
        <v>2.3919999999999999</v>
      </c>
      <c r="AF2848" s="82"/>
      <c r="AG2848" s="82"/>
      <c r="AH2848" s="82"/>
      <c r="AI2848" s="82"/>
      <c r="AJ2848" s="82"/>
      <c r="AK2848" s="82"/>
      <c r="AL2848" s="82"/>
      <c r="AM2848" s="82"/>
      <c r="AN2848" s="82"/>
      <c r="AO2848" s="87"/>
      <c r="AP2848" s="93">
        <f t="shared" si="1565"/>
        <v>3.7333333333333334</v>
      </c>
      <c r="AQ2848" s="126" t="e">
        <f t="shared" si="1566"/>
        <v>#REF!</v>
      </c>
      <c r="AR2848" s="126" t="e">
        <f t="shared" si="1567"/>
        <v>#REF!</v>
      </c>
      <c r="AS2848" s="85">
        <f t="shared" si="1568"/>
        <v>26.133333333333336</v>
      </c>
      <c r="AT2848" s="85">
        <f t="shared" si="1569"/>
        <v>29.866666666666671</v>
      </c>
      <c r="AU2848" s="125">
        <f t="shared" si="1570"/>
        <v>6729.6000000000231</v>
      </c>
    </row>
    <row r="2849" spans="2:47">
      <c r="B2849" s="96">
        <v>45811</v>
      </c>
      <c r="C2849" s="82" t="s">
        <v>1292</v>
      </c>
      <c r="D2849" s="82" t="s">
        <v>134</v>
      </c>
      <c r="E2849" s="82" t="s">
        <v>3729</v>
      </c>
      <c r="F2849" s="84" t="s">
        <v>2683</v>
      </c>
      <c r="G2849" s="84" t="s">
        <v>2683</v>
      </c>
      <c r="H2849" s="84" t="s">
        <v>89</v>
      </c>
      <c r="I2849" s="84"/>
      <c r="J2849" s="84"/>
      <c r="K2849" s="84"/>
      <c r="L2849" s="84" t="s">
        <v>109</v>
      </c>
      <c r="M2849" s="84" t="s">
        <v>168</v>
      </c>
      <c r="N2849" s="84">
        <v>3</v>
      </c>
      <c r="O2849" s="84" t="s">
        <v>92</v>
      </c>
      <c r="P2849" s="84">
        <v>3</v>
      </c>
      <c r="Q2849" s="84">
        <v>44</v>
      </c>
      <c r="R2849" s="84">
        <v>338</v>
      </c>
      <c r="S2849" s="84">
        <v>338</v>
      </c>
      <c r="T2849" s="84" t="s">
        <v>88</v>
      </c>
      <c r="U2849" s="84"/>
      <c r="V2849" s="84"/>
      <c r="W2849" s="84"/>
      <c r="X2849" s="84"/>
      <c r="Y2849" s="84"/>
      <c r="Z2849" s="84"/>
      <c r="AA2849" s="82">
        <f t="shared" si="1564"/>
        <v>224</v>
      </c>
      <c r="AB2849" s="82">
        <v>113.4</v>
      </c>
      <c r="AC2849" s="82" t="s">
        <v>88</v>
      </c>
      <c r="AD2849" s="82"/>
      <c r="AE2849" s="120">
        <v>2.3889999999999998</v>
      </c>
      <c r="AF2849" s="82"/>
      <c r="AG2849" s="82"/>
      <c r="AH2849" s="82"/>
      <c r="AI2849" s="82"/>
      <c r="AJ2849" s="82"/>
      <c r="AK2849" s="82"/>
      <c r="AL2849" s="82"/>
      <c r="AM2849" s="82"/>
      <c r="AN2849" s="82"/>
      <c r="AO2849" s="87"/>
      <c r="AP2849" s="93">
        <f t="shared" si="1565"/>
        <v>3.7333333333333334</v>
      </c>
      <c r="AQ2849" s="126" t="e">
        <f t="shared" si="1566"/>
        <v>#REF!</v>
      </c>
      <c r="AR2849" s="126" t="e">
        <f t="shared" si="1567"/>
        <v>#REF!</v>
      </c>
      <c r="AS2849" s="85">
        <f t="shared" si="1568"/>
        <v>29.866666666666671</v>
      </c>
      <c r="AT2849" s="85">
        <f t="shared" si="1569"/>
        <v>33.6</v>
      </c>
      <c r="AU2849" s="125">
        <f t="shared" si="1570"/>
        <v>6733.3333333333567</v>
      </c>
    </row>
    <row r="2850" spans="2:47">
      <c r="B2850" s="96">
        <v>45811</v>
      </c>
      <c r="C2850" s="82" t="s">
        <v>1292</v>
      </c>
      <c r="D2850" s="82" t="s">
        <v>134</v>
      </c>
      <c r="E2850" s="82" t="s">
        <v>3729</v>
      </c>
      <c r="F2850" s="84" t="s">
        <v>2684</v>
      </c>
      <c r="G2850" s="84" t="s">
        <v>2684</v>
      </c>
      <c r="H2850" s="84" t="s">
        <v>89</v>
      </c>
      <c r="I2850" s="84"/>
      <c r="J2850" s="84"/>
      <c r="K2850" s="84"/>
      <c r="L2850" s="84" t="s">
        <v>109</v>
      </c>
      <c r="M2850" s="84" t="s">
        <v>168</v>
      </c>
      <c r="N2850" s="84">
        <v>3</v>
      </c>
      <c r="O2850" s="84" t="s">
        <v>92</v>
      </c>
      <c r="P2850" s="84">
        <v>3</v>
      </c>
      <c r="Q2850" s="84">
        <v>44</v>
      </c>
      <c r="R2850" s="84">
        <v>338</v>
      </c>
      <c r="S2850" s="84">
        <v>338</v>
      </c>
      <c r="T2850" s="84" t="s">
        <v>88</v>
      </c>
      <c r="U2850" s="84"/>
      <c r="V2850" s="84"/>
      <c r="W2850" s="84"/>
      <c r="X2850" s="84"/>
      <c r="Y2850" s="84"/>
      <c r="Z2850" s="84"/>
      <c r="AA2850" s="82">
        <f t="shared" si="1564"/>
        <v>224</v>
      </c>
      <c r="AB2850" s="82">
        <v>97.4</v>
      </c>
      <c r="AC2850" s="82" t="s">
        <v>88</v>
      </c>
      <c r="AD2850" s="82"/>
      <c r="AE2850" s="120">
        <v>2.35</v>
      </c>
      <c r="AF2850" s="82"/>
      <c r="AG2850" s="82"/>
      <c r="AH2850" s="82"/>
      <c r="AI2850" s="82"/>
      <c r="AJ2850" s="82"/>
      <c r="AK2850" s="82"/>
      <c r="AL2850" s="82"/>
      <c r="AM2850" s="82"/>
      <c r="AN2850" s="82"/>
      <c r="AO2850" s="87"/>
      <c r="AP2850" s="93">
        <f t="shared" si="1565"/>
        <v>3.7333333333333334</v>
      </c>
      <c r="AQ2850" s="126" t="e">
        <f t="shared" si="1566"/>
        <v>#REF!</v>
      </c>
      <c r="AR2850" s="126" t="e">
        <f t="shared" si="1567"/>
        <v>#REF!</v>
      </c>
      <c r="AS2850" s="85">
        <f t="shared" si="1568"/>
        <v>33.6</v>
      </c>
      <c r="AT2850" s="85">
        <f t="shared" si="1569"/>
        <v>37.333333333333336</v>
      </c>
      <c r="AU2850" s="125">
        <f t="shared" si="1570"/>
        <v>6737.0666666666903</v>
      </c>
    </row>
    <row r="2851" spans="2:47">
      <c r="B2851" s="96">
        <v>45811</v>
      </c>
      <c r="C2851" s="82" t="s">
        <v>1292</v>
      </c>
      <c r="D2851" s="82" t="s">
        <v>134</v>
      </c>
      <c r="E2851" s="82" t="s">
        <v>3729</v>
      </c>
      <c r="F2851" s="84" t="s">
        <v>2685</v>
      </c>
      <c r="G2851" s="84" t="s">
        <v>2685</v>
      </c>
      <c r="H2851" s="84" t="s">
        <v>89</v>
      </c>
      <c r="I2851" s="84"/>
      <c r="J2851" s="84"/>
      <c r="K2851" s="84"/>
      <c r="L2851" s="84" t="s">
        <v>109</v>
      </c>
      <c r="M2851" s="84" t="s">
        <v>168</v>
      </c>
      <c r="N2851" s="84">
        <v>3</v>
      </c>
      <c r="O2851" s="84" t="s">
        <v>92</v>
      </c>
      <c r="P2851" s="84">
        <v>3</v>
      </c>
      <c r="Q2851" s="84">
        <v>44</v>
      </c>
      <c r="R2851" s="84">
        <v>338</v>
      </c>
      <c r="S2851" s="84">
        <v>338</v>
      </c>
      <c r="T2851" s="84" t="s">
        <v>88</v>
      </c>
      <c r="U2851" s="84"/>
      <c r="V2851" s="84"/>
      <c r="W2851" s="84"/>
      <c r="X2851" s="84"/>
      <c r="Y2851" s="84"/>
      <c r="Z2851" s="84"/>
      <c r="AA2851" s="82">
        <f t="shared" si="1564"/>
        <v>224</v>
      </c>
      <c r="AB2851" s="82">
        <v>113</v>
      </c>
      <c r="AC2851" s="82" t="s">
        <v>88</v>
      </c>
      <c r="AD2851" s="82"/>
      <c r="AE2851" s="120">
        <v>2.3889999999999998</v>
      </c>
      <c r="AF2851" s="82"/>
      <c r="AG2851" s="82"/>
      <c r="AH2851" s="82"/>
      <c r="AI2851" s="82"/>
      <c r="AJ2851" s="82"/>
      <c r="AK2851" s="82"/>
      <c r="AL2851" s="82"/>
      <c r="AM2851" s="82"/>
      <c r="AN2851" s="82"/>
      <c r="AO2851" s="87"/>
      <c r="AP2851" s="93">
        <f t="shared" si="1565"/>
        <v>3.7333333333333334</v>
      </c>
      <c r="AQ2851" s="126" t="e">
        <f t="shared" si="1566"/>
        <v>#REF!</v>
      </c>
      <c r="AR2851" s="126" t="e">
        <f t="shared" si="1567"/>
        <v>#REF!</v>
      </c>
      <c r="AS2851" s="85">
        <f t="shared" si="1568"/>
        <v>37.333333333333336</v>
      </c>
      <c r="AT2851" s="85">
        <f t="shared" si="1569"/>
        <v>41.06666666666667</v>
      </c>
      <c r="AU2851" s="125">
        <f t="shared" si="1570"/>
        <v>6740.8000000000238</v>
      </c>
    </row>
    <row r="2852" spans="2:47">
      <c r="B2852" s="96">
        <v>45811</v>
      </c>
      <c r="C2852" s="82" t="s">
        <v>1292</v>
      </c>
      <c r="D2852" s="82" t="s">
        <v>134</v>
      </c>
      <c r="E2852" s="82" t="s">
        <v>3729</v>
      </c>
      <c r="F2852" s="84" t="s">
        <v>2686</v>
      </c>
      <c r="G2852" s="84" t="s">
        <v>2686</v>
      </c>
      <c r="H2852" s="84" t="s">
        <v>89</v>
      </c>
      <c r="I2852" s="84"/>
      <c r="J2852" s="84"/>
      <c r="K2852" s="84"/>
      <c r="L2852" s="84" t="s">
        <v>109</v>
      </c>
      <c r="M2852" s="84" t="s">
        <v>168</v>
      </c>
      <c r="N2852" s="84">
        <v>3</v>
      </c>
      <c r="O2852" s="84" t="s">
        <v>92</v>
      </c>
      <c r="P2852" s="84">
        <v>3</v>
      </c>
      <c r="Q2852" s="84">
        <v>44</v>
      </c>
      <c r="R2852" s="84">
        <v>338</v>
      </c>
      <c r="S2852" s="84">
        <v>338</v>
      </c>
      <c r="T2852" s="84" t="s">
        <v>88</v>
      </c>
      <c r="U2852" s="84"/>
      <c r="V2852" s="84"/>
      <c r="W2852" s="84"/>
      <c r="X2852" s="84"/>
      <c r="Y2852" s="84"/>
      <c r="Z2852" s="84"/>
      <c r="AA2852" s="82">
        <f t="shared" si="1564"/>
        <v>224</v>
      </c>
      <c r="AB2852" s="82">
        <v>97.7</v>
      </c>
      <c r="AC2852" s="82" t="s">
        <v>88</v>
      </c>
      <c r="AD2852" s="82"/>
      <c r="AE2852" s="120">
        <v>2.3530000000000002</v>
      </c>
      <c r="AF2852" s="82"/>
      <c r="AG2852" s="82"/>
      <c r="AH2852" s="82"/>
      <c r="AI2852" s="82"/>
      <c r="AJ2852" s="82"/>
      <c r="AK2852" s="82"/>
      <c r="AL2852" s="82"/>
      <c r="AM2852" s="82"/>
      <c r="AN2852" s="82"/>
      <c r="AO2852" s="87"/>
      <c r="AP2852" s="93">
        <f t="shared" si="1565"/>
        <v>3.7333333333333334</v>
      </c>
      <c r="AQ2852" s="126" t="e">
        <f t="shared" si="1566"/>
        <v>#REF!</v>
      </c>
      <c r="AR2852" s="126" t="e">
        <f t="shared" si="1567"/>
        <v>#REF!</v>
      </c>
      <c r="AS2852" s="85">
        <f t="shared" si="1568"/>
        <v>41.06666666666667</v>
      </c>
      <c r="AT2852" s="85">
        <f t="shared" si="1569"/>
        <v>44.800000000000004</v>
      </c>
      <c r="AU2852" s="125">
        <f t="shared" si="1570"/>
        <v>6744.5333333333574</v>
      </c>
    </row>
    <row r="2853" spans="2:47">
      <c r="B2853" s="96">
        <v>45811</v>
      </c>
      <c r="C2853" s="82" t="s">
        <v>2658</v>
      </c>
      <c r="D2853" s="82" t="s">
        <v>134</v>
      </c>
      <c r="E2853" s="82" t="s">
        <v>3729</v>
      </c>
      <c r="F2853" s="84" t="s">
        <v>2687</v>
      </c>
      <c r="G2853" s="84" t="s">
        <v>2687</v>
      </c>
      <c r="H2853" s="84" t="s">
        <v>89</v>
      </c>
      <c r="I2853" s="84"/>
      <c r="J2853" s="84"/>
      <c r="K2853" s="84"/>
      <c r="L2853" s="84" t="s">
        <v>109</v>
      </c>
      <c r="M2853" s="84" t="s">
        <v>168</v>
      </c>
      <c r="N2853" s="84">
        <v>3</v>
      </c>
      <c r="O2853" s="84" t="s">
        <v>92</v>
      </c>
      <c r="P2853" s="84">
        <v>3</v>
      </c>
      <c r="Q2853" s="84">
        <v>44</v>
      </c>
      <c r="R2853" s="84">
        <v>338</v>
      </c>
      <c r="S2853" s="84">
        <v>338</v>
      </c>
      <c r="T2853" s="84" t="s">
        <v>88</v>
      </c>
      <c r="U2853" s="84"/>
      <c r="V2853" s="84"/>
      <c r="W2853" s="84"/>
      <c r="X2853" s="84"/>
      <c r="Y2853" s="84"/>
      <c r="Z2853" s="84"/>
      <c r="AA2853" s="82">
        <f t="shared" si="1564"/>
        <v>224</v>
      </c>
      <c r="AB2853" s="82">
        <v>113.9</v>
      </c>
      <c r="AC2853" s="82" t="s">
        <v>88</v>
      </c>
      <c r="AD2853" s="82"/>
      <c r="AE2853" s="120">
        <v>2.3940000000000001</v>
      </c>
      <c r="AF2853" s="82"/>
      <c r="AG2853" s="82"/>
      <c r="AH2853" s="82"/>
      <c r="AI2853" s="82"/>
      <c r="AJ2853" s="82"/>
      <c r="AK2853" s="82"/>
      <c r="AL2853" s="82"/>
      <c r="AM2853" s="82"/>
      <c r="AN2853" s="82"/>
      <c r="AO2853" s="87"/>
      <c r="AP2853" s="93">
        <f t="shared" si="1565"/>
        <v>3.7333333333333334</v>
      </c>
      <c r="AQ2853" s="126" t="e">
        <f t="shared" si="1566"/>
        <v>#REF!</v>
      </c>
      <c r="AR2853" s="126" t="e">
        <f t="shared" si="1567"/>
        <v>#REF!</v>
      </c>
      <c r="AS2853" s="85">
        <f t="shared" si="1568"/>
        <v>44.800000000000004</v>
      </c>
      <c r="AT2853" s="85">
        <f t="shared" si="1569"/>
        <v>48.533333333333339</v>
      </c>
      <c r="AU2853" s="125">
        <f t="shared" si="1570"/>
        <v>6748.266666666691</v>
      </c>
    </row>
    <row r="2854" spans="2:47">
      <c r="B2854" s="96">
        <v>45811</v>
      </c>
      <c r="C2854" s="82" t="s">
        <v>2658</v>
      </c>
      <c r="D2854" s="82" t="s">
        <v>134</v>
      </c>
      <c r="E2854" s="82" t="s">
        <v>3729</v>
      </c>
      <c r="F2854" s="84" t="s">
        <v>2688</v>
      </c>
      <c r="G2854" s="84" t="s">
        <v>2688</v>
      </c>
      <c r="H2854" s="84" t="s">
        <v>89</v>
      </c>
      <c r="I2854" s="84"/>
      <c r="J2854" s="84"/>
      <c r="K2854" s="84"/>
      <c r="L2854" s="84" t="s">
        <v>109</v>
      </c>
      <c r="M2854" s="84" t="s">
        <v>168</v>
      </c>
      <c r="N2854" s="84">
        <v>3</v>
      </c>
      <c r="O2854" s="84" t="s">
        <v>92</v>
      </c>
      <c r="P2854" s="84">
        <v>3</v>
      </c>
      <c r="Q2854" s="84">
        <v>44</v>
      </c>
      <c r="R2854" s="84">
        <v>338</v>
      </c>
      <c r="S2854" s="84">
        <v>338</v>
      </c>
      <c r="T2854" s="84" t="s">
        <v>88</v>
      </c>
      <c r="U2854" s="84"/>
      <c r="V2854" s="84"/>
      <c r="W2854" s="84"/>
      <c r="X2854" s="84"/>
      <c r="Y2854" s="84"/>
      <c r="Z2854" s="84"/>
      <c r="AA2854" s="82">
        <f t="shared" si="1564"/>
        <v>224</v>
      </c>
      <c r="AB2854" s="82">
        <v>112.5</v>
      </c>
      <c r="AC2854" s="82" t="s">
        <v>88</v>
      </c>
      <c r="AD2854" s="82"/>
      <c r="AE2854" s="120">
        <v>2.3849999999999998</v>
      </c>
      <c r="AF2854" s="82"/>
      <c r="AG2854" s="82"/>
      <c r="AH2854" s="82"/>
      <c r="AI2854" s="82"/>
      <c r="AJ2854" s="82"/>
      <c r="AK2854" s="82"/>
      <c r="AL2854" s="82"/>
      <c r="AM2854" s="82"/>
      <c r="AN2854" s="82"/>
      <c r="AO2854" s="87"/>
      <c r="AP2854" s="93">
        <f t="shared" si="1565"/>
        <v>3.7333333333333334</v>
      </c>
      <c r="AQ2854" s="126" t="e">
        <f t="shared" si="1566"/>
        <v>#REF!</v>
      </c>
      <c r="AR2854" s="126" t="e">
        <f t="shared" si="1567"/>
        <v>#REF!</v>
      </c>
      <c r="AS2854" s="85">
        <f t="shared" si="1568"/>
        <v>48.533333333333339</v>
      </c>
      <c r="AT2854" s="85">
        <f t="shared" si="1569"/>
        <v>52.266666666666673</v>
      </c>
      <c r="AU2854" s="125">
        <f t="shared" si="1570"/>
        <v>6752.0000000000246</v>
      </c>
    </row>
    <row r="2855" spans="2:47">
      <c r="B2855" s="96">
        <v>45811</v>
      </c>
      <c r="C2855" s="82" t="s">
        <v>2658</v>
      </c>
      <c r="D2855" s="82" t="s">
        <v>134</v>
      </c>
      <c r="E2855" s="82" t="s">
        <v>3729</v>
      </c>
      <c r="F2855" s="84" t="s">
        <v>2689</v>
      </c>
      <c r="G2855" s="84" t="s">
        <v>2689</v>
      </c>
      <c r="H2855" s="84" t="s">
        <v>89</v>
      </c>
      <c r="I2855" s="84"/>
      <c r="J2855" s="84"/>
      <c r="K2855" s="84"/>
      <c r="L2855" s="84" t="s">
        <v>109</v>
      </c>
      <c r="M2855" s="84" t="s">
        <v>168</v>
      </c>
      <c r="N2855" s="84">
        <v>3</v>
      </c>
      <c r="O2855" s="84" t="s">
        <v>92</v>
      </c>
      <c r="P2855" s="84">
        <v>3</v>
      </c>
      <c r="Q2855" s="84">
        <v>44</v>
      </c>
      <c r="R2855" s="84">
        <v>338</v>
      </c>
      <c r="S2855" s="84">
        <v>338</v>
      </c>
      <c r="T2855" s="84" t="s">
        <v>88</v>
      </c>
      <c r="U2855" s="84"/>
      <c r="V2855" s="84"/>
      <c r="W2855" s="84"/>
      <c r="X2855" s="84"/>
      <c r="Y2855" s="84"/>
      <c r="Z2855" s="84"/>
      <c r="AA2855" s="82">
        <f t="shared" si="1564"/>
        <v>224</v>
      </c>
      <c r="AB2855" s="82">
        <v>112.7</v>
      </c>
      <c r="AC2855" s="82" t="s">
        <v>88</v>
      </c>
      <c r="AD2855" s="82"/>
      <c r="AE2855" s="120">
        <v>2.3879999999999999</v>
      </c>
      <c r="AF2855" s="82"/>
      <c r="AG2855" s="82"/>
      <c r="AH2855" s="82"/>
      <c r="AI2855" s="82"/>
      <c r="AJ2855" s="82"/>
      <c r="AK2855" s="82"/>
      <c r="AL2855" s="82"/>
      <c r="AM2855" s="82"/>
      <c r="AN2855" s="82"/>
      <c r="AO2855" s="87"/>
      <c r="AP2855" s="93">
        <f t="shared" si="1565"/>
        <v>3.7333333333333334</v>
      </c>
      <c r="AQ2855" s="126" t="e">
        <f t="shared" si="1566"/>
        <v>#REF!</v>
      </c>
      <c r="AR2855" s="126" t="e">
        <f t="shared" si="1567"/>
        <v>#REF!</v>
      </c>
      <c r="AS2855" s="85">
        <f t="shared" si="1568"/>
        <v>52.266666666666673</v>
      </c>
      <c r="AT2855" s="85">
        <f t="shared" si="1569"/>
        <v>56.000000000000007</v>
      </c>
      <c r="AU2855" s="125">
        <f t="shared" si="1570"/>
        <v>6755.7333333333581</v>
      </c>
    </row>
    <row r="2856" spans="2:47">
      <c r="B2856" s="96">
        <v>45811</v>
      </c>
      <c r="C2856" s="82" t="s">
        <v>2658</v>
      </c>
      <c r="D2856" s="82" t="s">
        <v>134</v>
      </c>
      <c r="E2856" s="82" t="s">
        <v>3729</v>
      </c>
      <c r="F2856" s="84" t="s">
        <v>2690</v>
      </c>
      <c r="G2856" s="84" t="s">
        <v>2690</v>
      </c>
      <c r="H2856" s="84" t="s">
        <v>89</v>
      </c>
      <c r="I2856" s="84"/>
      <c r="J2856" s="84"/>
      <c r="K2856" s="84"/>
      <c r="L2856" s="84" t="s">
        <v>109</v>
      </c>
      <c r="M2856" s="84" t="s">
        <v>168</v>
      </c>
      <c r="N2856" s="84">
        <v>3</v>
      </c>
      <c r="O2856" s="84" t="s">
        <v>92</v>
      </c>
      <c r="P2856" s="84">
        <v>3</v>
      </c>
      <c r="Q2856" s="84">
        <v>44</v>
      </c>
      <c r="R2856" s="84">
        <v>338</v>
      </c>
      <c r="S2856" s="84">
        <v>338</v>
      </c>
      <c r="T2856" s="84" t="s">
        <v>88</v>
      </c>
      <c r="U2856" s="84"/>
      <c r="V2856" s="84"/>
      <c r="W2856" s="84"/>
      <c r="X2856" s="84"/>
      <c r="Y2856" s="84"/>
      <c r="Z2856" s="84"/>
      <c r="AA2856" s="82">
        <f t="shared" si="1564"/>
        <v>224</v>
      </c>
      <c r="AB2856" s="82">
        <v>111.4</v>
      </c>
      <c r="AC2856" s="82" t="s">
        <v>88</v>
      </c>
      <c r="AD2856" s="82"/>
      <c r="AE2856" s="120">
        <v>2.4060000000000001</v>
      </c>
      <c r="AF2856" s="82"/>
      <c r="AG2856" s="82"/>
      <c r="AH2856" s="82"/>
      <c r="AI2856" s="82"/>
      <c r="AJ2856" s="82"/>
      <c r="AK2856" s="82"/>
      <c r="AL2856" s="82"/>
      <c r="AM2856" s="82"/>
      <c r="AN2856" s="82"/>
      <c r="AO2856" s="87"/>
      <c r="AP2856" s="93">
        <f t="shared" si="1565"/>
        <v>3.7333333333333334</v>
      </c>
      <c r="AQ2856" s="126" t="e">
        <f t="shared" si="1566"/>
        <v>#REF!</v>
      </c>
      <c r="AR2856" s="126" t="e">
        <f t="shared" si="1567"/>
        <v>#REF!</v>
      </c>
      <c r="AS2856" s="85">
        <f t="shared" si="1568"/>
        <v>56.000000000000007</v>
      </c>
      <c r="AT2856" s="85">
        <f t="shared" si="1569"/>
        <v>59.733333333333341</v>
      </c>
      <c r="AU2856" s="125">
        <f t="shared" si="1570"/>
        <v>6759.4666666666917</v>
      </c>
    </row>
    <row r="2857" spans="2:47">
      <c r="B2857" s="96">
        <v>45811</v>
      </c>
      <c r="C2857" s="82" t="s">
        <v>2658</v>
      </c>
      <c r="D2857" s="82" t="s">
        <v>134</v>
      </c>
      <c r="E2857" s="82" t="s">
        <v>3729</v>
      </c>
      <c r="F2857" s="84" t="s">
        <v>2691</v>
      </c>
      <c r="G2857" s="84" t="s">
        <v>2691</v>
      </c>
      <c r="H2857" s="84" t="s">
        <v>89</v>
      </c>
      <c r="I2857" s="84"/>
      <c r="J2857" s="84"/>
      <c r="K2857" s="84"/>
      <c r="L2857" s="84" t="s">
        <v>109</v>
      </c>
      <c r="M2857" s="84" t="s">
        <v>168</v>
      </c>
      <c r="N2857" s="84">
        <v>3</v>
      </c>
      <c r="O2857" s="84" t="s">
        <v>92</v>
      </c>
      <c r="P2857" s="84">
        <v>3</v>
      </c>
      <c r="Q2857" s="84">
        <v>44</v>
      </c>
      <c r="R2857" s="84">
        <v>338</v>
      </c>
      <c r="S2857" s="84">
        <v>338</v>
      </c>
      <c r="T2857" s="84" t="s">
        <v>88</v>
      </c>
      <c r="U2857" s="84"/>
      <c r="V2857" s="84"/>
      <c r="W2857" s="84"/>
      <c r="X2857" s="84"/>
      <c r="Y2857" s="84"/>
      <c r="Z2857" s="84"/>
      <c r="AA2857" s="82">
        <f t="shared" si="1564"/>
        <v>224</v>
      </c>
      <c r="AB2857" s="82">
        <v>97.4</v>
      </c>
      <c r="AC2857" s="82" t="s">
        <v>88</v>
      </c>
      <c r="AD2857" s="82"/>
      <c r="AE2857" s="120">
        <v>2.3479999999999999</v>
      </c>
      <c r="AF2857" s="82"/>
      <c r="AG2857" s="82"/>
      <c r="AH2857" s="82"/>
      <c r="AI2857" s="82"/>
      <c r="AJ2857" s="82"/>
      <c r="AK2857" s="82"/>
      <c r="AL2857" s="82"/>
      <c r="AM2857" s="82"/>
      <c r="AN2857" s="82"/>
      <c r="AO2857" s="87"/>
      <c r="AP2857" s="93">
        <f t="shared" si="1565"/>
        <v>3.7333333333333334</v>
      </c>
      <c r="AQ2857" s="126" t="e">
        <f t="shared" si="1566"/>
        <v>#REF!</v>
      </c>
      <c r="AR2857" s="126" t="e">
        <f t="shared" si="1567"/>
        <v>#REF!</v>
      </c>
      <c r="AS2857" s="85">
        <f t="shared" si="1568"/>
        <v>59.733333333333341</v>
      </c>
      <c r="AT2857" s="85">
        <f t="shared" si="1569"/>
        <v>63.466666666666676</v>
      </c>
      <c r="AU2857" s="125">
        <f t="shared" si="1570"/>
        <v>6763.2000000000253</v>
      </c>
    </row>
    <row r="2858" spans="2:47">
      <c r="B2858" s="96">
        <v>45811</v>
      </c>
      <c r="C2858" s="82" t="s">
        <v>2658</v>
      </c>
      <c r="D2858" s="82" t="s">
        <v>134</v>
      </c>
      <c r="E2858" s="82" t="s">
        <v>3729</v>
      </c>
      <c r="F2858" s="84" t="s">
        <v>2692</v>
      </c>
      <c r="G2858" s="84" t="s">
        <v>2692</v>
      </c>
      <c r="H2858" s="84" t="s">
        <v>89</v>
      </c>
      <c r="I2858" s="84"/>
      <c r="J2858" s="84"/>
      <c r="K2858" s="84"/>
      <c r="L2858" s="84" t="s">
        <v>109</v>
      </c>
      <c r="M2858" s="84" t="s">
        <v>168</v>
      </c>
      <c r="N2858" s="84">
        <v>3</v>
      </c>
      <c r="O2858" s="84" t="s">
        <v>92</v>
      </c>
      <c r="P2858" s="84">
        <v>3</v>
      </c>
      <c r="Q2858" s="84">
        <v>44</v>
      </c>
      <c r="R2858" s="84">
        <v>338</v>
      </c>
      <c r="S2858" s="84">
        <v>338</v>
      </c>
      <c r="T2858" s="84" t="s">
        <v>88</v>
      </c>
      <c r="U2858" s="84"/>
      <c r="V2858" s="84"/>
      <c r="W2858" s="84"/>
      <c r="X2858" s="84"/>
      <c r="Y2858" s="84"/>
      <c r="Z2858" s="84"/>
      <c r="AA2858" s="82">
        <f t="shared" si="1564"/>
        <v>224</v>
      </c>
      <c r="AB2858" s="82">
        <v>113.1</v>
      </c>
      <c r="AC2858" s="82" t="s">
        <v>88</v>
      </c>
      <c r="AD2858" s="82"/>
      <c r="AE2858" s="120">
        <v>2.391</v>
      </c>
      <c r="AF2858" s="82"/>
      <c r="AG2858" s="82"/>
      <c r="AH2858" s="82"/>
      <c r="AI2858" s="82"/>
      <c r="AJ2858" s="82"/>
      <c r="AK2858" s="82"/>
      <c r="AL2858" s="82"/>
      <c r="AM2858" s="82"/>
      <c r="AN2858" s="82"/>
      <c r="AO2858" s="87"/>
      <c r="AP2858" s="93">
        <f t="shared" si="1565"/>
        <v>3.7333333333333334</v>
      </c>
      <c r="AQ2858" s="126" t="e">
        <f t="shared" si="1566"/>
        <v>#REF!</v>
      </c>
      <c r="AR2858" s="126" t="e">
        <f t="shared" si="1567"/>
        <v>#REF!</v>
      </c>
      <c r="AS2858" s="85">
        <f t="shared" si="1568"/>
        <v>63.466666666666676</v>
      </c>
      <c r="AT2858" s="85">
        <f t="shared" si="1569"/>
        <v>67.2</v>
      </c>
      <c r="AU2858" s="125">
        <f t="shared" si="1570"/>
        <v>6766.9333333333589</v>
      </c>
    </row>
    <row r="2859" spans="2:47">
      <c r="B2859" s="96">
        <v>45811</v>
      </c>
      <c r="C2859" s="82" t="s">
        <v>115</v>
      </c>
      <c r="D2859" s="82" t="s">
        <v>134</v>
      </c>
      <c r="E2859" s="82" t="s">
        <v>3729</v>
      </c>
      <c r="F2859" s="84" t="s">
        <v>2693</v>
      </c>
      <c r="G2859" s="84" t="s">
        <v>2693</v>
      </c>
      <c r="H2859" s="84" t="s">
        <v>89</v>
      </c>
      <c r="I2859" s="84"/>
      <c r="J2859" s="84"/>
      <c r="K2859" s="84"/>
      <c r="L2859" s="84" t="s">
        <v>109</v>
      </c>
      <c r="M2859" s="84" t="s">
        <v>168</v>
      </c>
      <c r="N2859" s="84">
        <v>3</v>
      </c>
      <c r="O2859" s="84" t="s">
        <v>92</v>
      </c>
      <c r="P2859" s="84">
        <v>3</v>
      </c>
      <c r="Q2859" s="84">
        <v>44</v>
      </c>
      <c r="R2859" s="84">
        <v>338</v>
      </c>
      <c r="S2859" s="84">
        <v>338</v>
      </c>
      <c r="T2859" s="84" t="s">
        <v>88</v>
      </c>
      <c r="U2859" s="84"/>
      <c r="V2859" s="84"/>
      <c r="W2859" s="84"/>
      <c r="X2859" s="84"/>
      <c r="Y2859" s="84"/>
      <c r="Z2859" s="84"/>
      <c r="AA2859" s="82">
        <f t="shared" si="1564"/>
        <v>224</v>
      </c>
      <c r="AB2859" s="82">
        <v>113</v>
      </c>
      <c r="AC2859" s="82" t="s">
        <v>88</v>
      </c>
      <c r="AD2859" s="82"/>
      <c r="AE2859" s="120">
        <v>2.387</v>
      </c>
      <c r="AF2859" s="82"/>
      <c r="AG2859" s="82"/>
      <c r="AH2859" s="82"/>
      <c r="AI2859" s="82"/>
      <c r="AJ2859" s="82"/>
      <c r="AK2859" s="82"/>
      <c r="AL2859" s="82"/>
      <c r="AM2859" s="82"/>
      <c r="AN2859" s="82"/>
      <c r="AO2859" s="87"/>
      <c r="AP2859" s="93">
        <f t="shared" si="1565"/>
        <v>3.7333333333333334</v>
      </c>
      <c r="AQ2859" s="126" t="e">
        <f t="shared" si="1566"/>
        <v>#REF!</v>
      </c>
      <c r="AR2859" s="126" t="e">
        <f t="shared" si="1567"/>
        <v>#REF!</v>
      </c>
      <c r="AS2859" s="85">
        <f t="shared" si="1568"/>
        <v>67.2</v>
      </c>
      <c r="AT2859" s="85">
        <f t="shared" si="1569"/>
        <v>70.933333333333337</v>
      </c>
      <c r="AU2859" s="125">
        <f t="shared" si="1570"/>
        <v>6770.6666666666924</v>
      </c>
    </row>
    <row r="2860" spans="2:47">
      <c r="B2860" s="96">
        <v>45811</v>
      </c>
      <c r="C2860" s="82" t="s">
        <v>2658</v>
      </c>
      <c r="D2860" s="82" t="s">
        <v>134</v>
      </c>
      <c r="E2860" s="82" t="s">
        <v>3729</v>
      </c>
      <c r="F2860" s="84" t="s">
        <v>2694</v>
      </c>
      <c r="G2860" s="84" t="s">
        <v>2694</v>
      </c>
      <c r="H2860" s="84" t="s">
        <v>89</v>
      </c>
      <c r="I2860" s="84"/>
      <c r="J2860" s="84"/>
      <c r="K2860" s="84"/>
      <c r="L2860" s="84" t="s">
        <v>109</v>
      </c>
      <c r="M2860" s="84" t="s">
        <v>168</v>
      </c>
      <c r="N2860" s="84">
        <v>3</v>
      </c>
      <c r="O2860" s="84" t="s">
        <v>92</v>
      </c>
      <c r="P2860" s="84">
        <v>3</v>
      </c>
      <c r="Q2860" s="84">
        <v>44</v>
      </c>
      <c r="R2860" s="84">
        <v>338</v>
      </c>
      <c r="S2860" s="84">
        <v>338</v>
      </c>
      <c r="T2860" s="84" t="s">
        <v>88</v>
      </c>
      <c r="U2860" s="84"/>
      <c r="V2860" s="84"/>
      <c r="W2860" s="84"/>
      <c r="X2860" s="84"/>
      <c r="Y2860" s="84"/>
      <c r="Z2860" s="84"/>
      <c r="AA2860" s="82">
        <f t="shared" si="1564"/>
        <v>224</v>
      </c>
      <c r="AB2860" s="82">
        <v>98.7</v>
      </c>
      <c r="AC2860" s="82" t="s">
        <v>88</v>
      </c>
      <c r="AD2860" s="82"/>
      <c r="AE2860" s="120">
        <v>2.3519999999999999</v>
      </c>
      <c r="AF2860" s="82"/>
      <c r="AG2860" s="82"/>
      <c r="AH2860" s="82"/>
      <c r="AI2860" s="82"/>
      <c r="AJ2860" s="82"/>
      <c r="AK2860" s="82"/>
      <c r="AL2860" s="82"/>
      <c r="AM2860" s="82"/>
      <c r="AN2860" s="82"/>
      <c r="AO2860" s="87"/>
      <c r="AP2860" s="93">
        <f t="shared" si="1565"/>
        <v>3.7333333333333334</v>
      </c>
      <c r="AQ2860" s="126" t="e">
        <f t="shared" si="1566"/>
        <v>#REF!</v>
      </c>
      <c r="AR2860" s="126" t="e">
        <f t="shared" si="1567"/>
        <v>#REF!</v>
      </c>
      <c r="AS2860" s="85">
        <f t="shared" si="1568"/>
        <v>70.933333333333337</v>
      </c>
      <c r="AT2860" s="85">
        <f t="shared" si="1569"/>
        <v>74.666666666666671</v>
      </c>
      <c r="AU2860" s="125">
        <f t="shared" si="1570"/>
        <v>6774.400000000026</v>
      </c>
    </row>
    <row r="2861" spans="2:47">
      <c r="B2861" s="96">
        <v>45811</v>
      </c>
      <c r="C2861" s="82" t="s">
        <v>2658</v>
      </c>
      <c r="D2861" s="82" t="s">
        <v>134</v>
      </c>
      <c r="E2861" s="82" t="s">
        <v>3729</v>
      </c>
      <c r="F2861" s="84" t="s">
        <v>2695</v>
      </c>
      <c r="G2861" s="84" t="s">
        <v>2695</v>
      </c>
      <c r="H2861" s="84" t="s">
        <v>89</v>
      </c>
      <c r="I2861" s="84"/>
      <c r="J2861" s="84"/>
      <c r="K2861" s="84"/>
      <c r="L2861" s="84" t="s">
        <v>109</v>
      </c>
      <c r="M2861" s="84" t="s">
        <v>168</v>
      </c>
      <c r="N2861" s="84">
        <v>3</v>
      </c>
      <c r="O2861" s="84" t="s">
        <v>92</v>
      </c>
      <c r="P2861" s="84">
        <v>3</v>
      </c>
      <c r="Q2861" s="84">
        <v>44</v>
      </c>
      <c r="R2861" s="84">
        <v>338</v>
      </c>
      <c r="S2861" s="84">
        <v>338</v>
      </c>
      <c r="T2861" s="84" t="s">
        <v>88</v>
      </c>
      <c r="U2861" s="84"/>
      <c r="V2861" s="84"/>
      <c r="W2861" s="84"/>
      <c r="X2861" s="84"/>
      <c r="Y2861" s="84"/>
      <c r="Z2861" s="84"/>
      <c r="AA2861" s="82">
        <f t="shared" si="1564"/>
        <v>224</v>
      </c>
      <c r="AB2861" s="82">
        <v>97.5</v>
      </c>
      <c r="AC2861" s="82" t="s">
        <v>88</v>
      </c>
      <c r="AD2861" s="82"/>
      <c r="AE2861" s="120">
        <v>2.3559999999999999</v>
      </c>
      <c r="AF2861" s="82"/>
      <c r="AG2861" s="82"/>
      <c r="AH2861" s="82"/>
      <c r="AI2861" s="82"/>
      <c r="AJ2861" s="82"/>
      <c r="AK2861" s="82"/>
      <c r="AL2861" s="82"/>
      <c r="AM2861" s="82"/>
      <c r="AN2861" s="82"/>
      <c r="AO2861" s="87"/>
      <c r="AP2861" s="93">
        <f t="shared" si="1565"/>
        <v>3.7333333333333334</v>
      </c>
      <c r="AQ2861" s="126" t="e">
        <f t="shared" si="1566"/>
        <v>#REF!</v>
      </c>
      <c r="AR2861" s="126" t="e">
        <f t="shared" si="1567"/>
        <v>#REF!</v>
      </c>
      <c r="AS2861" s="85">
        <f t="shared" si="1568"/>
        <v>74.666666666666671</v>
      </c>
      <c r="AT2861" s="85">
        <f t="shared" si="1569"/>
        <v>78.400000000000006</v>
      </c>
      <c r="AU2861" s="125">
        <f t="shared" si="1570"/>
        <v>6778.1333333333596</v>
      </c>
    </row>
    <row r="2862" spans="2:47">
      <c r="B2862" s="96">
        <v>45811</v>
      </c>
      <c r="C2862" s="82" t="s">
        <v>2658</v>
      </c>
      <c r="D2862" s="82" t="s">
        <v>134</v>
      </c>
      <c r="E2862" s="82" t="s">
        <v>3729</v>
      </c>
      <c r="F2862" s="84" t="s">
        <v>2696</v>
      </c>
      <c r="G2862" s="84" t="s">
        <v>2696</v>
      </c>
      <c r="H2862" s="84" t="s">
        <v>89</v>
      </c>
      <c r="I2862" s="84"/>
      <c r="J2862" s="84"/>
      <c r="K2862" s="84"/>
      <c r="L2862" s="84" t="s">
        <v>109</v>
      </c>
      <c r="M2862" s="84" t="s">
        <v>168</v>
      </c>
      <c r="N2862" s="84">
        <v>3</v>
      </c>
      <c r="O2862" s="84" t="s">
        <v>92</v>
      </c>
      <c r="P2862" s="84">
        <v>3</v>
      </c>
      <c r="Q2862" s="84">
        <v>44</v>
      </c>
      <c r="R2862" s="84">
        <v>338</v>
      </c>
      <c r="S2862" s="84">
        <v>338</v>
      </c>
      <c r="T2862" s="84" t="s">
        <v>88</v>
      </c>
      <c r="U2862" s="84"/>
      <c r="V2862" s="84"/>
      <c r="W2862" s="84"/>
      <c r="X2862" s="84"/>
      <c r="Y2862" s="84"/>
      <c r="Z2862" s="84"/>
      <c r="AA2862" s="82">
        <f t="shared" si="1564"/>
        <v>224</v>
      </c>
      <c r="AB2862" s="82">
        <v>114.1</v>
      </c>
      <c r="AC2862" s="82" t="s">
        <v>88</v>
      </c>
      <c r="AD2862" s="82"/>
      <c r="AE2862" s="120">
        <v>2.3969999999999998</v>
      </c>
      <c r="AF2862" s="82"/>
      <c r="AG2862" s="82"/>
      <c r="AH2862" s="82"/>
      <c r="AI2862" s="82"/>
      <c r="AJ2862" s="82"/>
      <c r="AK2862" s="82"/>
      <c r="AL2862" s="82"/>
      <c r="AM2862" s="82"/>
      <c r="AN2862" s="82"/>
      <c r="AO2862" s="87"/>
      <c r="AP2862" s="93">
        <f t="shared" si="1565"/>
        <v>3.7333333333333334</v>
      </c>
      <c r="AQ2862" s="126" t="e">
        <f t="shared" si="1566"/>
        <v>#REF!</v>
      </c>
      <c r="AR2862" s="126" t="e">
        <f t="shared" si="1567"/>
        <v>#REF!</v>
      </c>
      <c r="AS2862" s="85">
        <f t="shared" si="1568"/>
        <v>78.400000000000006</v>
      </c>
      <c r="AT2862" s="85">
        <f t="shared" si="1569"/>
        <v>82.13333333333334</v>
      </c>
      <c r="AU2862" s="125">
        <f t="shared" si="1570"/>
        <v>6781.8666666666932</v>
      </c>
    </row>
    <row r="2863" spans="2:47">
      <c r="B2863" s="96">
        <v>45811</v>
      </c>
      <c r="C2863" s="82" t="s">
        <v>111</v>
      </c>
      <c r="D2863" s="82" t="s">
        <v>2697</v>
      </c>
      <c r="E2863" s="82" t="s">
        <v>3729</v>
      </c>
      <c r="F2863" s="84" t="s">
        <v>2698</v>
      </c>
      <c r="G2863" s="84" t="s">
        <v>2699</v>
      </c>
      <c r="H2863" s="84" t="s">
        <v>2700</v>
      </c>
      <c r="I2863" s="84"/>
      <c r="J2863" s="84"/>
      <c r="K2863" s="84"/>
      <c r="L2863" s="84" t="s">
        <v>131</v>
      </c>
      <c r="M2863" s="84" t="s">
        <v>131</v>
      </c>
      <c r="N2863" s="84">
        <v>20</v>
      </c>
      <c r="O2863" s="84" t="s">
        <v>108</v>
      </c>
      <c r="P2863" s="84">
        <v>10</v>
      </c>
      <c r="Q2863" s="84">
        <v>44</v>
      </c>
      <c r="R2863" s="84">
        <v>338</v>
      </c>
      <c r="S2863" s="84">
        <v>338</v>
      </c>
      <c r="T2863" s="84" t="s">
        <v>88</v>
      </c>
      <c r="U2863" s="84"/>
      <c r="V2863" s="84"/>
      <c r="W2863" s="84"/>
      <c r="X2863" s="84"/>
      <c r="Y2863" s="84"/>
      <c r="Z2863" s="84"/>
      <c r="AA2863" s="82">
        <f t="shared" ref="AA2863:AA2926" si="1605">P2863*60+Q2863</f>
        <v>644</v>
      </c>
      <c r="AB2863" s="82">
        <v>311.8</v>
      </c>
      <c r="AC2863" s="82" t="s">
        <v>88</v>
      </c>
      <c r="AD2863" s="82"/>
      <c r="AE2863" s="120">
        <v>2.7250999999999999</v>
      </c>
      <c r="AF2863" s="82"/>
      <c r="AG2863" s="82"/>
      <c r="AH2863" s="82"/>
      <c r="AI2863" s="82"/>
      <c r="AJ2863" s="82"/>
      <c r="AK2863" s="82"/>
      <c r="AL2863" s="82"/>
      <c r="AM2863" s="82"/>
      <c r="AN2863" s="82"/>
      <c r="AO2863" s="87"/>
      <c r="AP2863" s="93">
        <f t="shared" ref="AP2863:AP2926" si="1606">IF(O2863="A",AP2862+AA2863/60,AP2862)</f>
        <v>3.7333333333333334</v>
      </c>
      <c r="AQ2863" s="126" t="e">
        <f t="shared" ref="AQ2863:AQ2926" si="1607">IF(O2863="B",AQ2862+AA2863/60,AQ2862)</f>
        <v>#REF!</v>
      </c>
      <c r="AR2863" s="126" t="e">
        <f t="shared" ref="AR2863:AR2926" si="1608">IF(O2863="3A",AR2862+AA2863/60,AR2862)</f>
        <v>#REF!</v>
      </c>
      <c r="AS2863" s="85">
        <f t="shared" ref="AS2863:AS2926" si="1609">IF(O2863="3C",AS2862+AA2863/60,AS2862)</f>
        <v>78.400000000000006</v>
      </c>
      <c r="AT2863" s="85">
        <f t="shared" ref="AT2863:AT2926" si="1610">AT2862+(AA2863/60)</f>
        <v>92.866666666666674</v>
      </c>
      <c r="AU2863" s="125">
        <f t="shared" ref="AU2863:AU2926" si="1611">AU2862+(AA2863/60)</f>
        <v>6792.6000000000267</v>
      </c>
    </row>
    <row r="2864" spans="2:47">
      <c r="B2864" s="96">
        <v>45811</v>
      </c>
      <c r="C2864" s="82" t="s">
        <v>111</v>
      </c>
      <c r="D2864" s="82" t="s">
        <v>2697</v>
      </c>
      <c r="E2864" s="82" t="s">
        <v>3729</v>
      </c>
      <c r="F2864" s="84" t="s">
        <v>2703</v>
      </c>
      <c r="G2864" s="84" t="s">
        <v>2701</v>
      </c>
      <c r="H2864" s="84" t="s">
        <v>2702</v>
      </c>
      <c r="I2864" s="84"/>
      <c r="J2864" s="84"/>
      <c r="K2864" s="84"/>
      <c r="L2864" s="84" t="s">
        <v>131</v>
      </c>
      <c r="M2864" s="84" t="s">
        <v>131</v>
      </c>
      <c r="N2864" s="84">
        <v>20</v>
      </c>
      <c r="O2864" s="84" t="s">
        <v>108</v>
      </c>
      <c r="P2864" s="84">
        <v>10</v>
      </c>
      <c r="Q2864" s="84">
        <v>44</v>
      </c>
      <c r="R2864" s="84">
        <v>338</v>
      </c>
      <c r="S2864" s="84">
        <v>338</v>
      </c>
      <c r="T2864" s="84" t="s">
        <v>88</v>
      </c>
      <c r="U2864" s="84"/>
      <c r="V2864" s="84"/>
      <c r="W2864" s="84"/>
      <c r="X2864" s="84"/>
      <c r="Y2864" s="84"/>
      <c r="Z2864" s="84"/>
      <c r="AA2864" s="82">
        <f t="shared" si="1605"/>
        <v>644</v>
      </c>
      <c r="AB2864" s="82">
        <v>312.5</v>
      </c>
      <c r="AC2864" s="82" t="s">
        <v>88</v>
      </c>
      <c r="AD2864" s="82"/>
      <c r="AE2864" s="120">
        <v>2.6787999999999998</v>
      </c>
      <c r="AF2864" s="82"/>
      <c r="AG2864" s="82"/>
      <c r="AH2864" s="82"/>
      <c r="AI2864" s="82"/>
      <c r="AJ2864" s="82"/>
      <c r="AK2864" s="82"/>
      <c r="AL2864" s="82"/>
      <c r="AM2864" s="82"/>
      <c r="AN2864" s="82"/>
      <c r="AO2864" s="87"/>
      <c r="AP2864" s="93">
        <f t="shared" si="1606"/>
        <v>3.7333333333333334</v>
      </c>
      <c r="AQ2864" s="126" t="e">
        <f t="shared" si="1607"/>
        <v>#REF!</v>
      </c>
      <c r="AR2864" s="126" t="e">
        <f t="shared" si="1608"/>
        <v>#REF!</v>
      </c>
      <c r="AS2864" s="85">
        <f t="shared" si="1609"/>
        <v>78.400000000000006</v>
      </c>
      <c r="AT2864" s="85">
        <f t="shared" si="1610"/>
        <v>103.60000000000001</v>
      </c>
      <c r="AU2864" s="125">
        <f t="shared" si="1611"/>
        <v>6803.3333333333603</v>
      </c>
    </row>
    <row r="2865" spans="2:47">
      <c r="B2865" s="96">
        <v>45811</v>
      </c>
      <c r="C2865" s="82" t="s">
        <v>112</v>
      </c>
      <c r="D2865" s="82"/>
      <c r="E2865" s="82"/>
      <c r="F2865" s="84" t="s">
        <v>2704</v>
      </c>
      <c r="G2865" s="84"/>
      <c r="H2865" s="84"/>
      <c r="I2865" s="84"/>
      <c r="J2865" s="84"/>
      <c r="K2865" s="84"/>
      <c r="L2865" s="84"/>
      <c r="M2865" s="84"/>
      <c r="N2865" s="84">
        <v>9</v>
      </c>
      <c r="O2865" s="84" t="s">
        <v>124</v>
      </c>
      <c r="P2865" s="84"/>
      <c r="Q2865" s="84"/>
      <c r="R2865" s="84">
        <v>338</v>
      </c>
      <c r="S2865" s="84">
        <v>338</v>
      </c>
      <c r="T2865" s="84" t="s">
        <v>127</v>
      </c>
      <c r="U2865" s="84"/>
      <c r="V2865" s="84"/>
      <c r="W2865" s="84"/>
      <c r="X2865" s="84"/>
      <c r="Y2865" s="84"/>
      <c r="Z2865" s="84"/>
      <c r="AA2865" s="82">
        <f t="shared" si="1605"/>
        <v>0</v>
      </c>
      <c r="AB2865" s="82"/>
      <c r="AC2865" s="82"/>
      <c r="AD2865" s="82"/>
      <c r="AE2865" s="120"/>
      <c r="AF2865" s="82"/>
      <c r="AG2865" s="82"/>
      <c r="AH2865" s="82"/>
      <c r="AI2865" s="82"/>
      <c r="AJ2865" s="82"/>
      <c r="AK2865" s="82"/>
      <c r="AL2865" s="82"/>
      <c r="AM2865" s="82"/>
      <c r="AN2865" s="82"/>
      <c r="AO2865" s="87"/>
      <c r="AP2865" s="93">
        <f t="shared" si="1606"/>
        <v>3.7333333333333334</v>
      </c>
      <c r="AQ2865" s="126" t="e">
        <f t="shared" si="1607"/>
        <v>#REF!</v>
      </c>
      <c r="AR2865" s="126" t="e">
        <f t="shared" si="1608"/>
        <v>#REF!</v>
      </c>
      <c r="AS2865" s="85">
        <f t="shared" si="1609"/>
        <v>78.400000000000006</v>
      </c>
      <c r="AT2865" s="85">
        <f t="shared" si="1610"/>
        <v>103.60000000000001</v>
      </c>
      <c r="AU2865" s="125">
        <f t="shared" si="1611"/>
        <v>6803.3333333333603</v>
      </c>
    </row>
    <row r="2866" spans="2:47">
      <c r="B2866" s="96">
        <v>45811</v>
      </c>
      <c r="C2866" s="82" t="s">
        <v>1292</v>
      </c>
      <c r="D2866" s="82" t="s">
        <v>134</v>
      </c>
      <c r="E2866" s="82" t="s">
        <v>3729</v>
      </c>
      <c r="F2866" s="84" t="s">
        <v>2705</v>
      </c>
      <c r="G2866" s="84" t="s">
        <v>2705</v>
      </c>
      <c r="H2866" s="84" t="s">
        <v>89</v>
      </c>
      <c r="I2866" s="84"/>
      <c r="J2866" s="84"/>
      <c r="K2866" s="84"/>
      <c r="L2866" s="84" t="s">
        <v>109</v>
      </c>
      <c r="M2866" s="84" t="s">
        <v>168</v>
      </c>
      <c r="N2866" s="84">
        <v>3</v>
      </c>
      <c r="O2866" s="84" t="s">
        <v>92</v>
      </c>
      <c r="P2866" s="84">
        <v>3</v>
      </c>
      <c r="Q2866" s="84">
        <v>44</v>
      </c>
      <c r="R2866" s="84">
        <v>338</v>
      </c>
      <c r="S2866" s="84">
        <v>338</v>
      </c>
      <c r="T2866" s="84" t="s">
        <v>88</v>
      </c>
      <c r="U2866" s="84"/>
      <c r="V2866" s="84"/>
      <c r="W2866" s="84"/>
      <c r="X2866" s="84"/>
      <c r="Y2866" s="84"/>
      <c r="Z2866" s="84"/>
      <c r="AA2866" s="82">
        <f t="shared" si="1605"/>
        <v>224</v>
      </c>
      <c r="AB2866" s="82">
        <v>97.3</v>
      </c>
      <c r="AC2866" s="82" t="s">
        <v>88</v>
      </c>
      <c r="AD2866" s="82"/>
      <c r="AE2866" s="120">
        <v>2.347</v>
      </c>
      <c r="AF2866" s="82"/>
      <c r="AG2866" s="82"/>
      <c r="AH2866" s="82"/>
      <c r="AI2866" s="82"/>
      <c r="AJ2866" s="82"/>
      <c r="AK2866" s="82"/>
      <c r="AL2866" s="82"/>
      <c r="AM2866" s="82"/>
      <c r="AN2866" s="82"/>
      <c r="AO2866" s="87"/>
      <c r="AP2866" s="93">
        <f t="shared" si="1606"/>
        <v>3.7333333333333334</v>
      </c>
      <c r="AQ2866" s="126" t="e">
        <f t="shared" si="1607"/>
        <v>#REF!</v>
      </c>
      <c r="AR2866" s="126" t="e">
        <f t="shared" si="1608"/>
        <v>#REF!</v>
      </c>
      <c r="AS2866" s="85">
        <f t="shared" si="1609"/>
        <v>82.13333333333334</v>
      </c>
      <c r="AT2866" s="85">
        <f t="shared" si="1610"/>
        <v>107.33333333333334</v>
      </c>
      <c r="AU2866" s="125">
        <f t="shared" si="1611"/>
        <v>6807.0666666666939</v>
      </c>
    </row>
    <row r="2867" spans="2:47">
      <c r="B2867" s="96">
        <v>45811</v>
      </c>
      <c r="C2867" s="82" t="s">
        <v>1292</v>
      </c>
      <c r="D2867" s="82" t="s">
        <v>134</v>
      </c>
      <c r="E2867" s="82" t="s">
        <v>3729</v>
      </c>
      <c r="F2867" s="84" t="s">
        <v>2706</v>
      </c>
      <c r="G2867" s="84" t="s">
        <v>2706</v>
      </c>
      <c r="H2867" s="84" t="s">
        <v>89</v>
      </c>
      <c r="I2867" s="84"/>
      <c r="J2867" s="84"/>
      <c r="K2867" s="84"/>
      <c r="L2867" s="84" t="s">
        <v>109</v>
      </c>
      <c r="M2867" s="84" t="s">
        <v>168</v>
      </c>
      <c r="N2867" s="84">
        <v>3</v>
      </c>
      <c r="O2867" s="84" t="s">
        <v>92</v>
      </c>
      <c r="P2867" s="84">
        <v>3</v>
      </c>
      <c r="Q2867" s="84">
        <v>44</v>
      </c>
      <c r="R2867" s="84">
        <v>338</v>
      </c>
      <c r="S2867" s="84">
        <v>338</v>
      </c>
      <c r="T2867" s="84" t="s">
        <v>88</v>
      </c>
      <c r="U2867" s="84"/>
      <c r="V2867" s="84"/>
      <c r="W2867" s="84"/>
      <c r="X2867" s="84"/>
      <c r="Y2867" s="84"/>
      <c r="Z2867" s="84"/>
      <c r="AA2867" s="82">
        <f t="shared" si="1605"/>
        <v>224</v>
      </c>
      <c r="AB2867" s="82">
        <v>112.2</v>
      </c>
      <c r="AC2867" s="82" t="s">
        <v>88</v>
      </c>
      <c r="AD2867" s="82"/>
      <c r="AE2867" s="120">
        <v>2.387</v>
      </c>
      <c r="AF2867" s="82"/>
      <c r="AG2867" s="82"/>
      <c r="AH2867" s="82"/>
      <c r="AI2867" s="82"/>
      <c r="AJ2867" s="82"/>
      <c r="AK2867" s="82"/>
      <c r="AL2867" s="82"/>
      <c r="AM2867" s="82"/>
      <c r="AN2867" s="82"/>
      <c r="AO2867" s="87"/>
      <c r="AP2867" s="93">
        <f t="shared" si="1606"/>
        <v>3.7333333333333334</v>
      </c>
      <c r="AQ2867" s="126" t="e">
        <f t="shared" si="1607"/>
        <v>#REF!</v>
      </c>
      <c r="AR2867" s="126" t="e">
        <f t="shared" si="1608"/>
        <v>#REF!</v>
      </c>
      <c r="AS2867" s="85">
        <f t="shared" si="1609"/>
        <v>85.866666666666674</v>
      </c>
      <c r="AT2867" s="85">
        <f t="shared" si="1610"/>
        <v>111.06666666666668</v>
      </c>
      <c r="AU2867" s="125">
        <f t="shared" si="1611"/>
        <v>6810.8000000000275</v>
      </c>
    </row>
    <row r="2868" spans="2:47">
      <c r="B2868" s="96">
        <v>45811</v>
      </c>
      <c r="C2868" s="82" t="s">
        <v>1292</v>
      </c>
      <c r="D2868" s="82" t="s">
        <v>134</v>
      </c>
      <c r="E2868" s="82" t="s">
        <v>3729</v>
      </c>
      <c r="F2868" s="84" t="s">
        <v>2707</v>
      </c>
      <c r="G2868" s="84" t="s">
        <v>2707</v>
      </c>
      <c r="H2868" s="84" t="s">
        <v>89</v>
      </c>
      <c r="I2868" s="84"/>
      <c r="J2868" s="84"/>
      <c r="K2868" s="84"/>
      <c r="L2868" s="84" t="s">
        <v>109</v>
      </c>
      <c r="M2868" s="84" t="s">
        <v>168</v>
      </c>
      <c r="N2868" s="84">
        <v>3</v>
      </c>
      <c r="O2868" s="84" t="s">
        <v>92</v>
      </c>
      <c r="P2868" s="84">
        <v>3</v>
      </c>
      <c r="Q2868" s="84">
        <v>44</v>
      </c>
      <c r="R2868" s="84">
        <v>338</v>
      </c>
      <c r="S2868" s="84">
        <v>338</v>
      </c>
      <c r="T2868" s="84" t="s">
        <v>88</v>
      </c>
      <c r="U2868" s="84"/>
      <c r="V2868" s="84"/>
      <c r="W2868" s="84"/>
      <c r="X2868" s="84"/>
      <c r="Y2868" s="84"/>
      <c r="Z2868" s="84"/>
      <c r="AA2868" s="82">
        <f t="shared" si="1605"/>
        <v>224</v>
      </c>
      <c r="AB2868" s="82">
        <v>113.1</v>
      </c>
      <c r="AC2868" s="82" t="s">
        <v>88</v>
      </c>
      <c r="AD2868" s="82"/>
      <c r="AE2868" s="120">
        <v>2.3860000000000001</v>
      </c>
      <c r="AF2868" s="82"/>
      <c r="AG2868" s="82"/>
      <c r="AH2868" s="82"/>
      <c r="AI2868" s="82"/>
      <c r="AJ2868" s="82"/>
      <c r="AK2868" s="82"/>
      <c r="AL2868" s="82"/>
      <c r="AM2868" s="82"/>
      <c r="AN2868" s="82"/>
      <c r="AO2868" s="87"/>
      <c r="AP2868" s="93">
        <f t="shared" si="1606"/>
        <v>3.7333333333333334</v>
      </c>
      <c r="AQ2868" s="126" t="e">
        <f t="shared" si="1607"/>
        <v>#REF!</v>
      </c>
      <c r="AR2868" s="126" t="e">
        <f t="shared" si="1608"/>
        <v>#REF!</v>
      </c>
      <c r="AS2868" s="85">
        <f t="shared" si="1609"/>
        <v>89.600000000000009</v>
      </c>
      <c r="AT2868" s="85">
        <f t="shared" si="1610"/>
        <v>114.80000000000001</v>
      </c>
      <c r="AU2868" s="125">
        <f t="shared" si="1611"/>
        <v>6814.533333333361</v>
      </c>
    </row>
    <row r="2869" spans="2:47">
      <c r="B2869" s="96">
        <v>45811</v>
      </c>
      <c r="C2869" s="82" t="s">
        <v>1292</v>
      </c>
      <c r="D2869" s="82" t="s">
        <v>134</v>
      </c>
      <c r="E2869" s="82" t="s">
        <v>3729</v>
      </c>
      <c r="F2869" s="84" t="s">
        <v>2708</v>
      </c>
      <c r="G2869" s="84" t="s">
        <v>2708</v>
      </c>
      <c r="H2869" s="84" t="s">
        <v>89</v>
      </c>
      <c r="I2869" s="84"/>
      <c r="J2869" s="84"/>
      <c r="K2869" s="84"/>
      <c r="L2869" s="84" t="s">
        <v>109</v>
      </c>
      <c r="M2869" s="84" t="s">
        <v>168</v>
      </c>
      <c r="N2869" s="84">
        <v>3</v>
      </c>
      <c r="O2869" s="84" t="s">
        <v>92</v>
      </c>
      <c r="P2869" s="84">
        <v>3</v>
      </c>
      <c r="Q2869" s="84">
        <v>44</v>
      </c>
      <c r="R2869" s="84">
        <v>338</v>
      </c>
      <c r="S2869" s="84">
        <v>338</v>
      </c>
      <c r="T2869" s="84" t="s">
        <v>88</v>
      </c>
      <c r="U2869" s="84"/>
      <c r="V2869" s="84"/>
      <c r="W2869" s="84"/>
      <c r="X2869" s="84"/>
      <c r="Y2869" s="84"/>
      <c r="Z2869" s="84"/>
      <c r="AA2869" s="82">
        <f t="shared" si="1605"/>
        <v>224</v>
      </c>
      <c r="AB2869" s="82">
        <v>113.6</v>
      </c>
      <c r="AC2869" s="82" t="s">
        <v>88</v>
      </c>
      <c r="AD2869" s="82"/>
      <c r="AE2869" s="120">
        <v>2.3849999999999998</v>
      </c>
      <c r="AF2869" s="82"/>
      <c r="AG2869" s="82"/>
      <c r="AH2869" s="82"/>
      <c r="AI2869" s="82"/>
      <c r="AJ2869" s="82"/>
      <c r="AK2869" s="82"/>
      <c r="AL2869" s="82"/>
      <c r="AM2869" s="82"/>
      <c r="AN2869" s="82"/>
      <c r="AO2869" s="87"/>
      <c r="AP2869" s="93">
        <f t="shared" si="1606"/>
        <v>3.7333333333333334</v>
      </c>
      <c r="AQ2869" s="126" t="e">
        <f t="shared" si="1607"/>
        <v>#REF!</v>
      </c>
      <c r="AR2869" s="126" t="e">
        <f t="shared" si="1608"/>
        <v>#REF!</v>
      </c>
      <c r="AS2869" s="85">
        <f t="shared" si="1609"/>
        <v>93.333333333333343</v>
      </c>
      <c r="AT2869" s="85">
        <f t="shared" si="1610"/>
        <v>118.53333333333335</v>
      </c>
      <c r="AU2869" s="125">
        <f t="shared" si="1611"/>
        <v>6818.2666666666946</v>
      </c>
    </row>
    <row r="2870" spans="2:47">
      <c r="B2870" s="96">
        <v>45811</v>
      </c>
      <c r="C2870" s="82" t="s">
        <v>1292</v>
      </c>
      <c r="D2870" s="82" t="s">
        <v>134</v>
      </c>
      <c r="E2870" s="82" t="s">
        <v>3729</v>
      </c>
      <c r="F2870" s="84" t="s">
        <v>2709</v>
      </c>
      <c r="G2870" s="84" t="s">
        <v>2709</v>
      </c>
      <c r="H2870" s="84" t="s">
        <v>89</v>
      </c>
      <c r="I2870" s="84"/>
      <c r="J2870" s="84"/>
      <c r="K2870" s="84"/>
      <c r="L2870" s="84" t="s">
        <v>109</v>
      </c>
      <c r="M2870" s="84" t="s">
        <v>168</v>
      </c>
      <c r="N2870" s="84">
        <v>3</v>
      </c>
      <c r="O2870" s="84" t="s">
        <v>92</v>
      </c>
      <c r="P2870" s="84">
        <v>3</v>
      </c>
      <c r="Q2870" s="84">
        <v>44</v>
      </c>
      <c r="R2870" s="84">
        <v>338</v>
      </c>
      <c r="S2870" s="84">
        <v>338</v>
      </c>
      <c r="T2870" s="84" t="s">
        <v>88</v>
      </c>
      <c r="U2870" s="84"/>
      <c r="V2870" s="84"/>
      <c r="W2870" s="84"/>
      <c r="X2870" s="84"/>
      <c r="Y2870" s="84"/>
      <c r="Z2870" s="84"/>
      <c r="AA2870" s="82">
        <f t="shared" si="1605"/>
        <v>224</v>
      </c>
      <c r="AB2870" s="82">
        <v>112.8</v>
      </c>
      <c r="AC2870" s="82" t="s">
        <v>88</v>
      </c>
      <c r="AD2870" s="82"/>
      <c r="AE2870" s="120">
        <v>2.3879999999999999</v>
      </c>
      <c r="AF2870" s="82"/>
      <c r="AG2870" s="82"/>
      <c r="AH2870" s="82"/>
      <c r="AI2870" s="82"/>
      <c r="AJ2870" s="82"/>
      <c r="AK2870" s="82"/>
      <c r="AL2870" s="82"/>
      <c r="AM2870" s="82"/>
      <c r="AN2870" s="82"/>
      <c r="AO2870" s="87"/>
      <c r="AP2870" s="93">
        <f t="shared" si="1606"/>
        <v>3.7333333333333334</v>
      </c>
      <c r="AQ2870" s="126" t="e">
        <f t="shared" si="1607"/>
        <v>#REF!</v>
      </c>
      <c r="AR2870" s="126" t="e">
        <f t="shared" si="1608"/>
        <v>#REF!</v>
      </c>
      <c r="AS2870" s="85">
        <f t="shared" si="1609"/>
        <v>97.066666666666677</v>
      </c>
      <c r="AT2870" s="85">
        <f t="shared" si="1610"/>
        <v>122.26666666666668</v>
      </c>
      <c r="AU2870" s="125">
        <f t="shared" si="1611"/>
        <v>6822.0000000000282</v>
      </c>
    </row>
    <row r="2871" spans="2:47">
      <c r="B2871" s="96">
        <v>45811</v>
      </c>
      <c r="C2871" s="82" t="s">
        <v>1292</v>
      </c>
      <c r="D2871" s="82" t="s">
        <v>134</v>
      </c>
      <c r="E2871" s="82" t="s">
        <v>3729</v>
      </c>
      <c r="F2871" s="84" t="s">
        <v>2710</v>
      </c>
      <c r="G2871" s="84" t="s">
        <v>2710</v>
      </c>
      <c r="H2871" s="84" t="s">
        <v>89</v>
      </c>
      <c r="I2871" s="84"/>
      <c r="J2871" s="84"/>
      <c r="K2871" s="84"/>
      <c r="L2871" s="84" t="s">
        <v>109</v>
      </c>
      <c r="M2871" s="84" t="s">
        <v>168</v>
      </c>
      <c r="N2871" s="84">
        <v>3</v>
      </c>
      <c r="O2871" s="84" t="s">
        <v>92</v>
      </c>
      <c r="P2871" s="84">
        <v>3</v>
      </c>
      <c r="Q2871" s="84">
        <v>44</v>
      </c>
      <c r="R2871" s="84">
        <v>338</v>
      </c>
      <c r="S2871" s="84">
        <v>338</v>
      </c>
      <c r="T2871" s="84" t="s">
        <v>88</v>
      </c>
      <c r="U2871" s="84"/>
      <c r="V2871" s="84"/>
      <c r="W2871" s="84"/>
      <c r="X2871" s="84"/>
      <c r="Y2871" s="84"/>
      <c r="Z2871" s="84"/>
      <c r="AA2871" s="82">
        <f t="shared" si="1605"/>
        <v>224</v>
      </c>
      <c r="AB2871" s="82">
        <v>112.8</v>
      </c>
      <c r="AC2871" s="82" t="s">
        <v>88</v>
      </c>
      <c r="AD2871" s="82"/>
      <c r="AE2871" s="120">
        <v>2.3860000000000001</v>
      </c>
      <c r="AF2871" s="82"/>
      <c r="AG2871" s="82"/>
      <c r="AH2871" s="82"/>
      <c r="AI2871" s="82"/>
      <c r="AJ2871" s="82"/>
      <c r="AK2871" s="82"/>
      <c r="AL2871" s="82"/>
      <c r="AM2871" s="82"/>
      <c r="AN2871" s="82"/>
      <c r="AO2871" s="87"/>
      <c r="AP2871" s="93">
        <f t="shared" si="1606"/>
        <v>3.7333333333333334</v>
      </c>
      <c r="AQ2871" s="126" t="e">
        <f t="shared" si="1607"/>
        <v>#REF!</v>
      </c>
      <c r="AR2871" s="126" t="e">
        <f t="shared" si="1608"/>
        <v>#REF!</v>
      </c>
      <c r="AS2871" s="85">
        <f t="shared" si="1609"/>
        <v>100.80000000000001</v>
      </c>
      <c r="AT2871" s="85">
        <f t="shared" si="1610"/>
        <v>126.00000000000001</v>
      </c>
      <c r="AU2871" s="125">
        <f t="shared" si="1611"/>
        <v>6825.7333333333618</v>
      </c>
    </row>
    <row r="2872" spans="2:47">
      <c r="B2872" s="96">
        <v>45811</v>
      </c>
      <c r="C2872" s="82" t="s">
        <v>1292</v>
      </c>
      <c r="D2872" s="82" t="s">
        <v>134</v>
      </c>
      <c r="E2872" s="82" t="s">
        <v>3729</v>
      </c>
      <c r="F2872" s="84" t="s">
        <v>2711</v>
      </c>
      <c r="G2872" s="84" t="s">
        <v>2711</v>
      </c>
      <c r="H2872" s="84" t="s">
        <v>89</v>
      </c>
      <c r="I2872" s="84"/>
      <c r="J2872" s="84"/>
      <c r="K2872" s="84"/>
      <c r="L2872" s="84" t="s">
        <v>109</v>
      </c>
      <c r="M2872" s="84" t="s">
        <v>168</v>
      </c>
      <c r="N2872" s="84">
        <v>3</v>
      </c>
      <c r="O2872" s="84" t="s">
        <v>92</v>
      </c>
      <c r="P2872" s="84">
        <v>3</v>
      </c>
      <c r="Q2872" s="84">
        <v>44</v>
      </c>
      <c r="R2872" s="84">
        <v>338</v>
      </c>
      <c r="S2872" s="84">
        <v>338</v>
      </c>
      <c r="T2872" s="84" t="s">
        <v>88</v>
      </c>
      <c r="U2872" s="84"/>
      <c r="V2872" s="84"/>
      <c r="W2872" s="84"/>
      <c r="X2872" s="84"/>
      <c r="Y2872" s="84"/>
      <c r="Z2872" s="84"/>
      <c r="AA2872" s="82">
        <f t="shared" si="1605"/>
        <v>224</v>
      </c>
      <c r="AB2872" s="82">
        <v>113.4</v>
      </c>
      <c r="AC2872" s="82" t="s">
        <v>88</v>
      </c>
      <c r="AD2872" s="82"/>
      <c r="AE2872" s="120">
        <v>2.3879999999999999</v>
      </c>
      <c r="AF2872" s="82"/>
      <c r="AG2872" s="82"/>
      <c r="AH2872" s="82"/>
      <c r="AI2872" s="82"/>
      <c r="AJ2872" s="82"/>
      <c r="AK2872" s="82"/>
      <c r="AL2872" s="82"/>
      <c r="AM2872" s="82"/>
      <c r="AN2872" s="82"/>
      <c r="AO2872" s="87"/>
      <c r="AP2872" s="93">
        <f t="shared" si="1606"/>
        <v>3.7333333333333334</v>
      </c>
      <c r="AQ2872" s="126" t="e">
        <f t="shared" si="1607"/>
        <v>#REF!</v>
      </c>
      <c r="AR2872" s="126" t="e">
        <f t="shared" si="1608"/>
        <v>#REF!</v>
      </c>
      <c r="AS2872" s="85">
        <f t="shared" si="1609"/>
        <v>104.53333333333335</v>
      </c>
      <c r="AT2872" s="85">
        <f t="shared" si="1610"/>
        <v>129.73333333333335</v>
      </c>
      <c r="AU2872" s="125">
        <f t="shared" si="1611"/>
        <v>6829.4666666666953</v>
      </c>
    </row>
    <row r="2873" spans="2:47">
      <c r="B2873" s="96">
        <v>45812</v>
      </c>
      <c r="C2873" s="82" t="s">
        <v>132</v>
      </c>
      <c r="D2873" s="82" t="s">
        <v>2712</v>
      </c>
      <c r="E2873" s="82" t="s">
        <v>3729</v>
      </c>
      <c r="F2873" s="84" t="s">
        <v>2713</v>
      </c>
      <c r="G2873" s="84" t="s">
        <v>2713</v>
      </c>
      <c r="H2873" s="84" t="s">
        <v>109</v>
      </c>
      <c r="I2873" s="84"/>
      <c r="J2873" s="84"/>
      <c r="K2873" s="84"/>
      <c r="L2873" s="84" t="s">
        <v>109</v>
      </c>
      <c r="M2873" s="84" t="s">
        <v>168</v>
      </c>
      <c r="N2873" s="84">
        <v>19</v>
      </c>
      <c r="O2873" s="84" t="s">
        <v>145</v>
      </c>
      <c r="P2873" s="84">
        <v>1</v>
      </c>
      <c r="Q2873" s="84">
        <v>9</v>
      </c>
      <c r="R2873" s="84">
        <v>338</v>
      </c>
      <c r="S2873" s="84">
        <v>338</v>
      </c>
      <c r="T2873" s="84" t="s">
        <v>127</v>
      </c>
      <c r="U2873" s="84"/>
      <c r="V2873" s="84"/>
      <c r="W2873" s="84"/>
      <c r="X2873" s="84"/>
      <c r="Y2873" s="84"/>
      <c r="Z2873" s="84"/>
      <c r="AA2873" s="82">
        <f t="shared" si="1605"/>
        <v>69</v>
      </c>
      <c r="AB2873" s="82">
        <v>34.700000000000003</v>
      </c>
      <c r="AC2873" s="82" t="s">
        <v>89</v>
      </c>
      <c r="AD2873" s="82"/>
      <c r="AE2873" s="120">
        <v>2.2879999999999998</v>
      </c>
      <c r="AF2873" s="82"/>
      <c r="AG2873" s="82"/>
      <c r="AH2873" s="82"/>
      <c r="AI2873" s="82"/>
      <c r="AJ2873" s="82"/>
      <c r="AK2873" s="82"/>
      <c r="AL2873" s="82"/>
      <c r="AM2873" s="82"/>
      <c r="AN2873" s="82"/>
      <c r="AO2873" s="87"/>
      <c r="AP2873" s="93">
        <f t="shared" si="1606"/>
        <v>3.7333333333333334</v>
      </c>
      <c r="AQ2873" s="126" t="e">
        <f t="shared" si="1607"/>
        <v>#REF!</v>
      </c>
      <c r="AR2873" s="126" t="e">
        <f t="shared" si="1608"/>
        <v>#REF!</v>
      </c>
      <c r="AS2873" s="85">
        <f t="shared" si="1609"/>
        <v>104.53333333333335</v>
      </c>
      <c r="AT2873" s="85">
        <f t="shared" si="1610"/>
        <v>130.88333333333335</v>
      </c>
      <c r="AU2873" s="125">
        <f t="shared" si="1611"/>
        <v>6830.616666666695</v>
      </c>
    </row>
    <row r="2874" spans="2:47">
      <c r="B2874" s="96">
        <v>45812</v>
      </c>
      <c r="C2874" s="82" t="s">
        <v>132</v>
      </c>
      <c r="D2874" s="82" t="s">
        <v>2712</v>
      </c>
      <c r="E2874" s="82" t="s">
        <v>3729</v>
      </c>
      <c r="F2874" s="84" t="s">
        <v>2714</v>
      </c>
      <c r="G2874" s="84" t="s">
        <v>2714</v>
      </c>
      <c r="H2874" s="84" t="s">
        <v>109</v>
      </c>
      <c r="I2874" s="84"/>
      <c r="J2874" s="84"/>
      <c r="K2874" s="84"/>
      <c r="L2874" s="84" t="s">
        <v>109</v>
      </c>
      <c r="M2874" s="84" t="s">
        <v>168</v>
      </c>
      <c r="N2874" s="84">
        <v>19</v>
      </c>
      <c r="O2874" s="84" t="s">
        <v>145</v>
      </c>
      <c r="P2874" s="84">
        <v>1</v>
      </c>
      <c r="Q2874" s="84">
        <v>9</v>
      </c>
      <c r="R2874" s="84">
        <v>338</v>
      </c>
      <c r="S2874" s="84">
        <v>338</v>
      </c>
      <c r="T2874" s="84" t="s">
        <v>127</v>
      </c>
      <c r="U2874" s="84"/>
      <c r="V2874" s="84"/>
      <c r="W2874" s="84"/>
      <c r="X2874" s="84"/>
      <c r="Y2874" s="84"/>
      <c r="Z2874" s="84"/>
      <c r="AA2874" s="82">
        <f t="shared" si="1605"/>
        <v>69</v>
      </c>
      <c r="AB2874" s="82">
        <v>34.299999999999997</v>
      </c>
      <c r="AC2874" s="82" t="s">
        <v>89</v>
      </c>
      <c r="AD2874" s="82"/>
      <c r="AE2874" s="120">
        <v>2.3010000000000002</v>
      </c>
      <c r="AF2874" s="82"/>
      <c r="AG2874" s="82"/>
      <c r="AH2874" s="82"/>
      <c r="AI2874" s="82"/>
      <c r="AJ2874" s="82"/>
      <c r="AK2874" s="82"/>
      <c r="AL2874" s="82"/>
      <c r="AM2874" s="82"/>
      <c r="AN2874" s="82"/>
      <c r="AO2874" s="87"/>
      <c r="AP2874" s="93">
        <f t="shared" si="1606"/>
        <v>3.7333333333333334</v>
      </c>
      <c r="AQ2874" s="126" t="e">
        <f t="shared" si="1607"/>
        <v>#REF!</v>
      </c>
      <c r="AR2874" s="126" t="e">
        <f t="shared" si="1608"/>
        <v>#REF!</v>
      </c>
      <c r="AS2874" s="85">
        <f t="shared" si="1609"/>
        <v>104.53333333333335</v>
      </c>
      <c r="AT2874" s="85">
        <f t="shared" si="1610"/>
        <v>132.03333333333336</v>
      </c>
      <c r="AU2874" s="125">
        <f t="shared" si="1611"/>
        <v>6831.7666666666946</v>
      </c>
    </row>
    <row r="2875" spans="2:47">
      <c r="B2875" s="96">
        <v>45812</v>
      </c>
      <c r="C2875" s="82" t="s">
        <v>132</v>
      </c>
      <c r="D2875" s="82" t="s">
        <v>2712</v>
      </c>
      <c r="E2875" s="82" t="s">
        <v>3729</v>
      </c>
      <c r="F2875" s="84" t="s">
        <v>2715</v>
      </c>
      <c r="G2875" s="84" t="s">
        <v>2715</v>
      </c>
      <c r="H2875" s="84" t="s">
        <v>109</v>
      </c>
      <c r="I2875" s="84"/>
      <c r="J2875" s="84"/>
      <c r="K2875" s="84"/>
      <c r="L2875" s="84" t="s">
        <v>109</v>
      </c>
      <c r="M2875" s="84" t="s">
        <v>168</v>
      </c>
      <c r="N2875" s="84">
        <v>19</v>
      </c>
      <c r="O2875" s="84" t="s">
        <v>145</v>
      </c>
      <c r="P2875" s="84">
        <v>1</v>
      </c>
      <c r="Q2875" s="84">
        <v>9</v>
      </c>
      <c r="R2875" s="84">
        <v>338</v>
      </c>
      <c r="S2875" s="84">
        <v>338</v>
      </c>
      <c r="T2875" s="84" t="s">
        <v>127</v>
      </c>
      <c r="U2875" s="84"/>
      <c r="V2875" s="84"/>
      <c r="W2875" s="84"/>
      <c r="X2875" s="84"/>
      <c r="Y2875" s="84"/>
      <c r="Z2875" s="84"/>
      <c r="AA2875" s="82">
        <f t="shared" si="1605"/>
        <v>69</v>
      </c>
      <c r="AB2875" s="82">
        <v>34.1</v>
      </c>
      <c r="AC2875" s="82" t="s">
        <v>89</v>
      </c>
      <c r="AD2875" s="82"/>
      <c r="AE2875" s="120">
        <v>2.3090000000000002</v>
      </c>
      <c r="AF2875" s="82"/>
      <c r="AG2875" s="82"/>
      <c r="AH2875" s="82"/>
      <c r="AI2875" s="82"/>
      <c r="AJ2875" s="82"/>
      <c r="AK2875" s="82"/>
      <c r="AL2875" s="82"/>
      <c r="AM2875" s="82"/>
      <c r="AN2875" s="82"/>
      <c r="AO2875" s="87"/>
      <c r="AP2875" s="93">
        <f t="shared" si="1606"/>
        <v>3.7333333333333334</v>
      </c>
      <c r="AQ2875" s="126" t="e">
        <f t="shared" si="1607"/>
        <v>#REF!</v>
      </c>
      <c r="AR2875" s="126" t="e">
        <f t="shared" si="1608"/>
        <v>#REF!</v>
      </c>
      <c r="AS2875" s="85">
        <f t="shared" si="1609"/>
        <v>104.53333333333335</v>
      </c>
      <c r="AT2875" s="85">
        <f t="shared" si="1610"/>
        <v>133.18333333333337</v>
      </c>
      <c r="AU2875" s="125">
        <f t="shared" si="1611"/>
        <v>6832.9166666666943</v>
      </c>
    </row>
    <row r="2876" spans="2:47">
      <c r="B2876" s="96">
        <v>45812</v>
      </c>
      <c r="C2876" s="82" t="s">
        <v>132</v>
      </c>
      <c r="D2876" s="82" t="s">
        <v>2712</v>
      </c>
      <c r="E2876" s="82" t="s">
        <v>3729</v>
      </c>
      <c r="F2876" s="84" t="s">
        <v>2716</v>
      </c>
      <c r="G2876" s="84" t="s">
        <v>2716</v>
      </c>
      <c r="H2876" s="84" t="s">
        <v>109</v>
      </c>
      <c r="I2876" s="84"/>
      <c r="J2876" s="84"/>
      <c r="K2876" s="84"/>
      <c r="L2876" s="84" t="s">
        <v>109</v>
      </c>
      <c r="M2876" s="84" t="s">
        <v>168</v>
      </c>
      <c r="N2876" s="84">
        <v>19</v>
      </c>
      <c r="O2876" s="84" t="s">
        <v>145</v>
      </c>
      <c r="P2876" s="84">
        <v>1</v>
      </c>
      <c r="Q2876" s="84">
        <v>9</v>
      </c>
      <c r="R2876" s="84">
        <v>338</v>
      </c>
      <c r="S2876" s="84">
        <v>338</v>
      </c>
      <c r="T2876" s="84" t="s">
        <v>127</v>
      </c>
      <c r="U2876" s="84"/>
      <c r="V2876" s="84"/>
      <c r="W2876" s="84"/>
      <c r="X2876" s="84"/>
      <c r="Y2876" s="84"/>
      <c r="Z2876" s="84"/>
      <c r="AA2876" s="82">
        <f t="shared" si="1605"/>
        <v>69</v>
      </c>
      <c r="AB2876" s="82">
        <v>34.6</v>
      </c>
      <c r="AC2876" s="82" t="s">
        <v>89</v>
      </c>
      <c r="AD2876" s="82"/>
      <c r="AE2876" s="120">
        <v>2.2890000000000001</v>
      </c>
      <c r="AF2876" s="82"/>
      <c r="AG2876" s="82"/>
      <c r="AH2876" s="82"/>
      <c r="AI2876" s="82"/>
      <c r="AJ2876" s="82"/>
      <c r="AK2876" s="82"/>
      <c r="AL2876" s="82"/>
      <c r="AM2876" s="82"/>
      <c r="AN2876" s="82"/>
      <c r="AO2876" s="87"/>
      <c r="AP2876" s="93">
        <f t="shared" si="1606"/>
        <v>3.7333333333333334</v>
      </c>
      <c r="AQ2876" s="126" t="e">
        <f t="shared" si="1607"/>
        <v>#REF!</v>
      </c>
      <c r="AR2876" s="126" t="e">
        <f t="shared" si="1608"/>
        <v>#REF!</v>
      </c>
      <c r="AS2876" s="85">
        <f t="shared" si="1609"/>
        <v>104.53333333333335</v>
      </c>
      <c r="AT2876" s="85">
        <f t="shared" si="1610"/>
        <v>134.33333333333337</v>
      </c>
      <c r="AU2876" s="125">
        <f t="shared" si="1611"/>
        <v>6834.0666666666939</v>
      </c>
    </row>
    <row r="2877" spans="2:47">
      <c r="B2877" s="96">
        <v>45812</v>
      </c>
      <c r="C2877" s="82" t="s">
        <v>132</v>
      </c>
      <c r="D2877" s="82" t="s">
        <v>2717</v>
      </c>
      <c r="E2877" s="82" t="s">
        <v>3729</v>
      </c>
      <c r="F2877" s="84" t="s">
        <v>2718</v>
      </c>
      <c r="G2877" s="84" t="s">
        <v>2718</v>
      </c>
      <c r="H2877" s="84" t="s">
        <v>109</v>
      </c>
      <c r="I2877" s="84"/>
      <c r="J2877" s="84"/>
      <c r="K2877" s="84"/>
      <c r="L2877" s="84" t="s">
        <v>109</v>
      </c>
      <c r="M2877" s="84" t="s">
        <v>168</v>
      </c>
      <c r="N2877" s="84">
        <v>19</v>
      </c>
      <c r="O2877" s="84" t="s">
        <v>124</v>
      </c>
      <c r="P2877" s="84">
        <v>1</v>
      </c>
      <c r="Q2877" s="84">
        <v>9</v>
      </c>
      <c r="R2877" s="84">
        <v>338</v>
      </c>
      <c r="S2877" s="84">
        <v>338</v>
      </c>
      <c r="T2877" s="84" t="s">
        <v>127</v>
      </c>
      <c r="U2877" s="84"/>
      <c r="V2877" s="84"/>
      <c r="W2877" s="84"/>
      <c r="X2877" s="84"/>
      <c r="Y2877" s="84"/>
      <c r="Z2877" s="84"/>
      <c r="AA2877" s="82">
        <f t="shared" si="1605"/>
        <v>69</v>
      </c>
      <c r="AB2877" s="82">
        <v>34.5</v>
      </c>
      <c r="AC2877" s="82" t="s">
        <v>89</v>
      </c>
      <c r="AD2877" s="82"/>
      <c r="AE2877" s="120">
        <v>2.2999999999999998</v>
      </c>
      <c r="AF2877" s="82"/>
      <c r="AG2877" s="82"/>
      <c r="AH2877" s="82"/>
      <c r="AI2877" s="82"/>
      <c r="AJ2877" s="82"/>
      <c r="AK2877" s="82"/>
      <c r="AL2877" s="82"/>
      <c r="AM2877" s="82"/>
      <c r="AN2877" s="82"/>
      <c r="AO2877" s="87"/>
      <c r="AP2877" s="93">
        <f t="shared" si="1606"/>
        <v>3.7333333333333334</v>
      </c>
      <c r="AQ2877" s="126" t="e">
        <f t="shared" si="1607"/>
        <v>#REF!</v>
      </c>
      <c r="AR2877" s="126" t="e">
        <f t="shared" si="1608"/>
        <v>#REF!</v>
      </c>
      <c r="AS2877" s="85">
        <f t="shared" si="1609"/>
        <v>105.68333333333335</v>
      </c>
      <c r="AT2877" s="85">
        <f t="shared" si="1610"/>
        <v>135.48333333333338</v>
      </c>
      <c r="AU2877" s="125">
        <f t="shared" si="1611"/>
        <v>6835.2166666666935</v>
      </c>
    </row>
    <row r="2878" spans="2:47">
      <c r="B2878" s="96">
        <v>45812</v>
      </c>
      <c r="C2878" s="82" t="s">
        <v>132</v>
      </c>
      <c r="D2878" s="82" t="s">
        <v>2717</v>
      </c>
      <c r="E2878" s="82" t="s">
        <v>3729</v>
      </c>
      <c r="F2878" s="84" t="s">
        <v>2719</v>
      </c>
      <c r="G2878" s="84" t="s">
        <v>2719</v>
      </c>
      <c r="H2878" s="84" t="s">
        <v>109</v>
      </c>
      <c r="I2878" s="84"/>
      <c r="J2878" s="84"/>
      <c r="K2878" s="84"/>
      <c r="L2878" s="84" t="s">
        <v>109</v>
      </c>
      <c r="M2878" s="84" t="s">
        <v>168</v>
      </c>
      <c r="N2878" s="84">
        <v>19</v>
      </c>
      <c r="O2878" s="84" t="s">
        <v>124</v>
      </c>
      <c r="P2878" s="84">
        <v>1</v>
      </c>
      <c r="Q2878" s="84">
        <v>9</v>
      </c>
      <c r="R2878" s="84">
        <v>338</v>
      </c>
      <c r="S2878" s="84">
        <v>338</v>
      </c>
      <c r="T2878" s="84" t="s">
        <v>127</v>
      </c>
      <c r="U2878" s="84"/>
      <c r="V2878" s="84"/>
      <c r="W2878" s="84"/>
      <c r="X2878" s="84"/>
      <c r="Y2878" s="84"/>
      <c r="Z2878" s="84"/>
      <c r="AA2878" s="82">
        <f t="shared" si="1605"/>
        <v>69</v>
      </c>
      <c r="AB2878" s="82">
        <v>34.799999999999997</v>
      </c>
      <c r="AC2878" s="82" t="s">
        <v>89</v>
      </c>
      <c r="AD2878" s="82"/>
      <c r="AE2878" s="120">
        <v>2.2919999999999998</v>
      </c>
      <c r="AF2878" s="82"/>
      <c r="AG2878" s="82"/>
      <c r="AH2878" s="82"/>
      <c r="AI2878" s="82"/>
      <c r="AJ2878" s="82"/>
      <c r="AK2878" s="82"/>
      <c r="AL2878" s="82"/>
      <c r="AM2878" s="82"/>
      <c r="AN2878" s="82"/>
      <c r="AO2878" s="87"/>
      <c r="AP2878" s="93">
        <f t="shared" si="1606"/>
        <v>3.7333333333333334</v>
      </c>
      <c r="AQ2878" s="126" t="e">
        <f t="shared" si="1607"/>
        <v>#REF!</v>
      </c>
      <c r="AR2878" s="126" t="e">
        <f t="shared" si="1608"/>
        <v>#REF!</v>
      </c>
      <c r="AS2878" s="85">
        <f t="shared" si="1609"/>
        <v>106.83333333333336</v>
      </c>
      <c r="AT2878" s="85">
        <f t="shared" si="1610"/>
        <v>136.63333333333338</v>
      </c>
      <c r="AU2878" s="125">
        <f t="shared" si="1611"/>
        <v>6836.3666666666932</v>
      </c>
    </row>
    <row r="2879" spans="2:47">
      <c r="B2879" s="96">
        <v>45812</v>
      </c>
      <c r="C2879" s="82" t="s">
        <v>1038</v>
      </c>
      <c r="D2879" s="82" t="s">
        <v>134</v>
      </c>
      <c r="E2879" s="82" t="s">
        <v>3729</v>
      </c>
      <c r="F2879" s="84" t="s">
        <v>2720</v>
      </c>
      <c r="G2879" s="84" t="s">
        <v>2720</v>
      </c>
      <c r="H2879" s="84" t="s">
        <v>109</v>
      </c>
      <c r="I2879" s="84"/>
      <c r="J2879" s="84"/>
      <c r="K2879" s="84"/>
      <c r="L2879" s="84" t="s">
        <v>109</v>
      </c>
      <c r="M2879" s="84" t="s">
        <v>168</v>
      </c>
      <c r="N2879" s="84">
        <v>3</v>
      </c>
      <c r="O2879" s="84" t="s">
        <v>124</v>
      </c>
      <c r="P2879" s="84">
        <v>3</v>
      </c>
      <c r="Q2879" s="84">
        <v>44</v>
      </c>
      <c r="R2879" s="84">
        <v>338</v>
      </c>
      <c r="S2879" s="84">
        <v>338</v>
      </c>
      <c r="T2879" s="84" t="s">
        <v>127</v>
      </c>
      <c r="U2879" s="84"/>
      <c r="V2879" s="84"/>
      <c r="W2879" s="84"/>
      <c r="X2879" s="84"/>
      <c r="Y2879" s="84"/>
      <c r="Z2879" s="84"/>
      <c r="AA2879" s="82">
        <f t="shared" si="1605"/>
        <v>224</v>
      </c>
      <c r="AB2879" s="82">
        <v>112.4</v>
      </c>
      <c r="AC2879" s="82" t="s">
        <v>88</v>
      </c>
      <c r="AD2879" s="82"/>
      <c r="AE2879" s="120">
        <v>2.3849999999999998</v>
      </c>
      <c r="AF2879" s="82"/>
      <c r="AG2879" s="82"/>
      <c r="AH2879" s="82"/>
      <c r="AI2879" s="82"/>
      <c r="AJ2879" s="82"/>
      <c r="AK2879" s="82"/>
      <c r="AL2879" s="82"/>
      <c r="AM2879" s="82"/>
      <c r="AN2879" s="82"/>
      <c r="AO2879" s="87"/>
      <c r="AP2879" s="93">
        <f t="shared" si="1606"/>
        <v>3.7333333333333334</v>
      </c>
      <c r="AQ2879" s="126" t="e">
        <f t="shared" si="1607"/>
        <v>#REF!</v>
      </c>
      <c r="AR2879" s="126" t="e">
        <f t="shared" si="1608"/>
        <v>#REF!</v>
      </c>
      <c r="AS2879" s="85">
        <f t="shared" si="1609"/>
        <v>110.56666666666669</v>
      </c>
      <c r="AT2879" s="85">
        <f t="shared" si="1610"/>
        <v>140.3666666666667</v>
      </c>
      <c r="AU2879" s="125">
        <f t="shared" si="1611"/>
        <v>6840.1000000000267</v>
      </c>
    </row>
    <row r="2880" spans="2:47">
      <c r="B2880" s="96">
        <v>45812</v>
      </c>
      <c r="C2880" s="82" t="s">
        <v>1038</v>
      </c>
      <c r="D2880" s="82" t="s">
        <v>134</v>
      </c>
      <c r="E2880" s="82" t="s">
        <v>3729</v>
      </c>
      <c r="F2880" s="84" t="s">
        <v>2721</v>
      </c>
      <c r="G2880" s="84" t="s">
        <v>2721</v>
      </c>
      <c r="H2880" s="84" t="s">
        <v>109</v>
      </c>
      <c r="I2880" s="84"/>
      <c r="J2880" s="84"/>
      <c r="K2880" s="84"/>
      <c r="L2880" s="84" t="s">
        <v>109</v>
      </c>
      <c r="M2880" s="84" t="s">
        <v>168</v>
      </c>
      <c r="N2880" s="84">
        <v>3</v>
      </c>
      <c r="O2880" s="84" t="s">
        <v>124</v>
      </c>
      <c r="P2880" s="84">
        <v>3</v>
      </c>
      <c r="Q2880" s="84">
        <v>44</v>
      </c>
      <c r="R2880" s="84">
        <v>338</v>
      </c>
      <c r="S2880" s="84">
        <v>338</v>
      </c>
      <c r="T2880" s="84" t="s">
        <v>127</v>
      </c>
      <c r="U2880" s="84"/>
      <c r="V2880" s="84"/>
      <c r="W2880" s="84"/>
      <c r="X2880" s="84"/>
      <c r="Y2880" s="84"/>
      <c r="Z2880" s="84"/>
      <c r="AA2880" s="82">
        <f t="shared" si="1605"/>
        <v>224</v>
      </c>
      <c r="AB2880" s="82">
        <v>116.1</v>
      </c>
      <c r="AC2880" s="82" t="s">
        <v>88</v>
      </c>
      <c r="AD2880" s="82"/>
      <c r="AE2880" s="120">
        <v>2.407</v>
      </c>
      <c r="AF2880" s="82"/>
      <c r="AG2880" s="82"/>
      <c r="AH2880" s="82"/>
      <c r="AI2880" s="82"/>
      <c r="AJ2880" s="82"/>
      <c r="AK2880" s="82"/>
      <c r="AL2880" s="82"/>
      <c r="AM2880" s="82"/>
      <c r="AN2880" s="82"/>
      <c r="AO2880" s="87"/>
      <c r="AP2880" s="93">
        <f t="shared" si="1606"/>
        <v>3.7333333333333334</v>
      </c>
      <c r="AQ2880" s="126" t="e">
        <f t="shared" si="1607"/>
        <v>#REF!</v>
      </c>
      <c r="AR2880" s="126" t="e">
        <f t="shared" si="1608"/>
        <v>#REF!</v>
      </c>
      <c r="AS2880" s="85">
        <f t="shared" si="1609"/>
        <v>114.30000000000003</v>
      </c>
      <c r="AT2880" s="85">
        <f t="shared" si="1610"/>
        <v>144.10000000000002</v>
      </c>
      <c r="AU2880" s="125">
        <f t="shared" si="1611"/>
        <v>6843.8333333333603</v>
      </c>
    </row>
    <row r="2881" spans="2:47">
      <c r="B2881" s="96">
        <v>45812</v>
      </c>
      <c r="C2881" s="82" t="s">
        <v>1038</v>
      </c>
      <c r="D2881" s="82" t="s">
        <v>134</v>
      </c>
      <c r="E2881" s="82" t="s">
        <v>3729</v>
      </c>
      <c r="F2881" s="84" t="s">
        <v>2722</v>
      </c>
      <c r="G2881" s="84" t="s">
        <v>2722</v>
      </c>
      <c r="H2881" s="84" t="s">
        <v>109</v>
      </c>
      <c r="I2881" s="84"/>
      <c r="J2881" s="84"/>
      <c r="K2881" s="84"/>
      <c r="L2881" s="84" t="s">
        <v>109</v>
      </c>
      <c r="M2881" s="84" t="s">
        <v>168</v>
      </c>
      <c r="N2881" s="84">
        <v>3</v>
      </c>
      <c r="O2881" s="84" t="s">
        <v>124</v>
      </c>
      <c r="P2881" s="84">
        <v>3</v>
      </c>
      <c r="Q2881" s="84">
        <v>44</v>
      </c>
      <c r="R2881" s="84">
        <v>338</v>
      </c>
      <c r="S2881" s="84">
        <v>338</v>
      </c>
      <c r="T2881" s="84" t="s">
        <v>127</v>
      </c>
      <c r="U2881" s="84"/>
      <c r="V2881" s="84"/>
      <c r="W2881" s="84"/>
      <c r="X2881" s="84"/>
      <c r="Y2881" s="84"/>
      <c r="Z2881" s="84"/>
      <c r="AA2881" s="82">
        <f t="shared" si="1605"/>
        <v>224</v>
      </c>
      <c r="AB2881" s="82">
        <v>112.6</v>
      </c>
      <c r="AC2881" s="82" t="s">
        <v>88</v>
      </c>
      <c r="AD2881" s="82"/>
      <c r="AE2881" s="120">
        <v>2.383</v>
      </c>
      <c r="AF2881" s="82"/>
      <c r="AG2881" s="82"/>
      <c r="AH2881" s="82"/>
      <c r="AI2881" s="82"/>
      <c r="AJ2881" s="82"/>
      <c r="AK2881" s="82"/>
      <c r="AL2881" s="82"/>
      <c r="AM2881" s="82"/>
      <c r="AN2881" s="82"/>
      <c r="AO2881" s="87"/>
      <c r="AP2881" s="93">
        <f t="shared" si="1606"/>
        <v>3.7333333333333334</v>
      </c>
      <c r="AQ2881" s="126" t="e">
        <f t="shared" si="1607"/>
        <v>#REF!</v>
      </c>
      <c r="AR2881" s="126" t="e">
        <f t="shared" si="1608"/>
        <v>#REF!</v>
      </c>
      <c r="AS2881" s="85">
        <f t="shared" si="1609"/>
        <v>118.03333333333336</v>
      </c>
      <c r="AT2881" s="85">
        <f t="shared" si="1610"/>
        <v>147.83333333333334</v>
      </c>
      <c r="AU2881" s="125">
        <f t="shared" si="1611"/>
        <v>6847.5666666666939</v>
      </c>
    </row>
    <row r="2882" spans="2:47">
      <c r="B2882" s="96">
        <v>45812</v>
      </c>
      <c r="C2882" s="82" t="s">
        <v>1038</v>
      </c>
      <c r="D2882" s="82" t="s">
        <v>134</v>
      </c>
      <c r="E2882" s="82" t="s">
        <v>3729</v>
      </c>
      <c r="F2882" s="84" t="s">
        <v>2723</v>
      </c>
      <c r="G2882" s="84" t="s">
        <v>2723</v>
      </c>
      <c r="H2882" s="84" t="s">
        <v>109</v>
      </c>
      <c r="I2882" s="84"/>
      <c r="J2882" s="84"/>
      <c r="K2882" s="84"/>
      <c r="L2882" s="84" t="s">
        <v>109</v>
      </c>
      <c r="M2882" s="84" t="s">
        <v>168</v>
      </c>
      <c r="N2882" s="84">
        <v>3</v>
      </c>
      <c r="O2882" s="84" t="s">
        <v>124</v>
      </c>
      <c r="P2882" s="84">
        <v>3</v>
      </c>
      <c r="Q2882" s="84">
        <v>44</v>
      </c>
      <c r="R2882" s="84">
        <v>338</v>
      </c>
      <c r="S2882" s="84">
        <v>338</v>
      </c>
      <c r="T2882" s="84" t="s">
        <v>127</v>
      </c>
      <c r="U2882" s="84"/>
      <c r="V2882" s="84"/>
      <c r="W2882" s="84"/>
      <c r="X2882" s="84"/>
      <c r="Y2882" s="84"/>
      <c r="Z2882" s="84"/>
      <c r="AA2882" s="82">
        <f t="shared" si="1605"/>
        <v>224</v>
      </c>
      <c r="AB2882" s="82">
        <v>112.6</v>
      </c>
      <c r="AC2882" s="82" t="s">
        <v>88</v>
      </c>
      <c r="AD2882" s="82"/>
      <c r="AE2882" s="120">
        <v>2.3839999999999999</v>
      </c>
      <c r="AF2882" s="82"/>
      <c r="AG2882" s="82"/>
      <c r="AH2882" s="82"/>
      <c r="AI2882" s="82"/>
      <c r="AJ2882" s="82"/>
      <c r="AK2882" s="82"/>
      <c r="AL2882" s="82"/>
      <c r="AM2882" s="82"/>
      <c r="AN2882" s="82"/>
      <c r="AO2882" s="87"/>
      <c r="AP2882" s="93">
        <f t="shared" si="1606"/>
        <v>3.7333333333333334</v>
      </c>
      <c r="AQ2882" s="126" t="e">
        <f t="shared" si="1607"/>
        <v>#REF!</v>
      </c>
      <c r="AR2882" s="126" t="e">
        <f t="shared" si="1608"/>
        <v>#REF!</v>
      </c>
      <c r="AS2882" s="85">
        <f t="shared" si="1609"/>
        <v>121.76666666666669</v>
      </c>
      <c r="AT2882" s="85">
        <f t="shared" si="1610"/>
        <v>151.56666666666666</v>
      </c>
      <c r="AU2882" s="125">
        <f t="shared" si="1611"/>
        <v>6851.3000000000275</v>
      </c>
    </row>
    <row r="2883" spans="2:47">
      <c r="B2883" s="96">
        <v>45812</v>
      </c>
      <c r="C2883" s="82" t="s">
        <v>1038</v>
      </c>
      <c r="D2883" s="82" t="s">
        <v>134</v>
      </c>
      <c r="E2883" s="82" t="s">
        <v>3729</v>
      </c>
      <c r="F2883" s="84" t="s">
        <v>2724</v>
      </c>
      <c r="G2883" s="84" t="s">
        <v>2724</v>
      </c>
      <c r="H2883" s="84" t="s">
        <v>109</v>
      </c>
      <c r="I2883" s="84"/>
      <c r="J2883" s="84"/>
      <c r="K2883" s="84"/>
      <c r="L2883" s="84" t="s">
        <v>109</v>
      </c>
      <c r="M2883" s="84" t="s">
        <v>168</v>
      </c>
      <c r="N2883" s="84">
        <v>3</v>
      </c>
      <c r="O2883" s="84" t="s">
        <v>124</v>
      </c>
      <c r="P2883" s="84">
        <v>3</v>
      </c>
      <c r="Q2883" s="84">
        <v>44</v>
      </c>
      <c r="R2883" s="84">
        <v>338</v>
      </c>
      <c r="S2883" s="84">
        <v>338</v>
      </c>
      <c r="T2883" s="84" t="s">
        <v>127</v>
      </c>
      <c r="U2883" s="84"/>
      <c r="V2883" s="84"/>
      <c r="W2883" s="84"/>
      <c r="X2883" s="84"/>
      <c r="Y2883" s="84"/>
      <c r="Z2883" s="84"/>
      <c r="AA2883" s="82">
        <f t="shared" si="1605"/>
        <v>224</v>
      </c>
      <c r="AB2883" s="82">
        <v>112.8</v>
      </c>
      <c r="AC2883" s="82" t="s">
        <v>88</v>
      </c>
      <c r="AD2883" s="82"/>
      <c r="AE2883" s="120">
        <v>2.387</v>
      </c>
      <c r="AF2883" s="82"/>
      <c r="AG2883" s="82"/>
      <c r="AH2883" s="82"/>
      <c r="AI2883" s="82"/>
      <c r="AJ2883" s="82"/>
      <c r="AK2883" s="82"/>
      <c r="AL2883" s="82"/>
      <c r="AM2883" s="82"/>
      <c r="AN2883" s="82"/>
      <c r="AO2883" s="87"/>
      <c r="AP2883" s="93">
        <f t="shared" si="1606"/>
        <v>3.7333333333333334</v>
      </c>
      <c r="AQ2883" s="126" t="e">
        <f t="shared" si="1607"/>
        <v>#REF!</v>
      </c>
      <c r="AR2883" s="126" t="e">
        <f t="shared" si="1608"/>
        <v>#REF!</v>
      </c>
      <c r="AS2883" s="85">
        <f t="shared" si="1609"/>
        <v>125.50000000000003</v>
      </c>
      <c r="AT2883" s="85">
        <f t="shared" si="1610"/>
        <v>155.29999999999998</v>
      </c>
      <c r="AU2883" s="125">
        <f t="shared" si="1611"/>
        <v>6855.033333333361</v>
      </c>
    </row>
    <row r="2884" spans="2:47">
      <c r="B2884" s="96">
        <v>45812</v>
      </c>
      <c r="C2884" s="82" t="s">
        <v>1038</v>
      </c>
      <c r="D2884" s="82" t="s">
        <v>134</v>
      </c>
      <c r="E2884" s="82" t="s">
        <v>3729</v>
      </c>
      <c r="F2884" s="84" t="s">
        <v>2725</v>
      </c>
      <c r="G2884" s="84" t="s">
        <v>2725</v>
      </c>
      <c r="H2884" s="84" t="s">
        <v>109</v>
      </c>
      <c r="I2884" s="84"/>
      <c r="J2884" s="84"/>
      <c r="K2884" s="84"/>
      <c r="L2884" s="84" t="s">
        <v>109</v>
      </c>
      <c r="M2884" s="84" t="s">
        <v>168</v>
      </c>
      <c r="N2884" s="84">
        <v>3</v>
      </c>
      <c r="O2884" s="84" t="s">
        <v>124</v>
      </c>
      <c r="P2884" s="84">
        <v>3</v>
      </c>
      <c r="Q2884" s="84">
        <v>44</v>
      </c>
      <c r="R2884" s="84">
        <v>338</v>
      </c>
      <c r="S2884" s="84">
        <v>338</v>
      </c>
      <c r="T2884" s="84" t="s">
        <v>127</v>
      </c>
      <c r="U2884" s="84"/>
      <c r="V2884" s="84"/>
      <c r="W2884" s="84"/>
      <c r="X2884" s="84"/>
      <c r="Y2884" s="84"/>
      <c r="Z2884" s="84"/>
      <c r="AA2884" s="82">
        <f t="shared" si="1605"/>
        <v>224</v>
      </c>
      <c r="AB2884" s="82">
        <v>113.4</v>
      </c>
      <c r="AC2884" s="82" t="s">
        <v>88</v>
      </c>
      <c r="AD2884" s="82"/>
      <c r="AE2884" s="120">
        <v>2.3849999999999998</v>
      </c>
      <c r="AF2884" s="82"/>
      <c r="AG2884" s="82"/>
      <c r="AH2884" s="82"/>
      <c r="AI2884" s="82"/>
      <c r="AJ2884" s="82"/>
      <c r="AK2884" s="82"/>
      <c r="AL2884" s="82"/>
      <c r="AM2884" s="82"/>
      <c r="AN2884" s="82"/>
      <c r="AO2884" s="87"/>
      <c r="AP2884" s="93">
        <f t="shared" si="1606"/>
        <v>3.7333333333333334</v>
      </c>
      <c r="AQ2884" s="126" t="e">
        <f t="shared" si="1607"/>
        <v>#REF!</v>
      </c>
      <c r="AR2884" s="126" t="e">
        <f t="shared" si="1608"/>
        <v>#REF!</v>
      </c>
      <c r="AS2884" s="85">
        <f t="shared" si="1609"/>
        <v>129.23333333333335</v>
      </c>
      <c r="AT2884" s="85">
        <f t="shared" si="1610"/>
        <v>159.0333333333333</v>
      </c>
      <c r="AU2884" s="125">
        <f t="shared" si="1611"/>
        <v>6858.7666666666946</v>
      </c>
    </row>
    <row r="2885" spans="2:47">
      <c r="B2885" s="96">
        <v>45812</v>
      </c>
      <c r="C2885" s="82" t="s">
        <v>1038</v>
      </c>
      <c r="D2885" s="82" t="s">
        <v>134</v>
      </c>
      <c r="E2885" s="82" t="s">
        <v>3729</v>
      </c>
      <c r="F2885" s="84" t="s">
        <v>2726</v>
      </c>
      <c r="G2885" s="84" t="s">
        <v>2726</v>
      </c>
      <c r="H2885" s="84" t="s">
        <v>109</v>
      </c>
      <c r="I2885" s="84"/>
      <c r="J2885" s="84"/>
      <c r="K2885" s="84"/>
      <c r="L2885" s="84" t="s">
        <v>109</v>
      </c>
      <c r="M2885" s="84" t="s">
        <v>168</v>
      </c>
      <c r="N2885" s="84">
        <v>3</v>
      </c>
      <c r="O2885" s="84" t="s">
        <v>124</v>
      </c>
      <c r="P2885" s="84">
        <v>3</v>
      </c>
      <c r="Q2885" s="84">
        <v>44</v>
      </c>
      <c r="R2885" s="84">
        <v>338</v>
      </c>
      <c r="S2885" s="84">
        <v>338</v>
      </c>
      <c r="T2885" s="84" t="s">
        <v>127</v>
      </c>
      <c r="U2885" s="84"/>
      <c r="V2885" s="84"/>
      <c r="W2885" s="84"/>
      <c r="X2885" s="84"/>
      <c r="Y2885" s="84"/>
      <c r="Z2885" s="84"/>
      <c r="AA2885" s="82">
        <f t="shared" si="1605"/>
        <v>224</v>
      </c>
      <c r="AB2885" s="82">
        <v>112.9</v>
      </c>
      <c r="AC2885" s="82" t="s">
        <v>88</v>
      </c>
      <c r="AD2885" s="82"/>
      <c r="AE2885" s="120">
        <v>2.3849999999999998</v>
      </c>
      <c r="AF2885" s="82"/>
      <c r="AG2885" s="82"/>
      <c r="AH2885" s="82"/>
      <c r="AI2885" s="82"/>
      <c r="AJ2885" s="82"/>
      <c r="AK2885" s="82"/>
      <c r="AL2885" s="82"/>
      <c r="AM2885" s="82"/>
      <c r="AN2885" s="82"/>
      <c r="AO2885" s="87"/>
      <c r="AP2885" s="93">
        <f t="shared" si="1606"/>
        <v>3.7333333333333334</v>
      </c>
      <c r="AQ2885" s="126" t="e">
        <f t="shared" si="1607"/>
        <v>#REF!</v>
      </c>
      <c r="AR2885" s="126" t="e">
        <f t="shared" si="1608"/>
        <v>#REF!</v>
      </c>
      <c r="AS2885" s="85">
        <f t="shared" si="1609"/>
        <v>132.96666666666667</v>
      </c>
      <c r="AT2885" s="85">
        <f t="shared" si="1610"/>
        <v>162.76666666666662</v>
      </c>
      <c r="AU2885" s="125">
        <f t="shared" si="1611"/>
        <v>6862.5000000000282</v>
      </c>
    </row>
    <row r="2886" spans="2:47">
      <c r="B2886" s="96">
        <v>45812</v>
      </c>
      <c r="C2886" s="82" t="s">
        <v>1038</v>
      </c>
      <c r="D2886" s="82" t="s">
        <v>134</v>
      </c>
      <c r="E2886" s="82" t="s">
        <v>3729</v>
      </c>
      <c r="F2886" s="84" t="s">
        <v>2727</v>
      </c>
      <c r="G2886" s="84" t="s">
        <v>2727</v>
      </c>
      <c r="H2886" s="84" t="s">
        <v>109</v>
      </c>
      <c r="I2886" s="84"/>
      <c r="J2886" s="84"/>
      <c r="K2886" s="84"/>
      <c r="L2886" s="84" t="s">
        <v>109</v>
      </c>
      <c r="M2886" s="84" t="s">
        <v>168</v>
      </c>
      <c r="N2886" s="84">
        <v>3</v>
      </c>
      <c r="O2886" s="84" t="s">
        <v>124</v>
      </c>
      <c r="P2886" s="84">
        <v>3</v>
      </c>
      <c r="Q2886" s="84">
        <v>44</v>
      </c>
      <c r="R2886" s="84">
        <v>338</v>
      </c>
      <c r="S2886" s="84">
        <v>338</v>
      </c>
      <c r="T2886" s="84" t="s">
        <v>127</v>
      </c>
      <c r="U2886" s="84"/>
      <c r="V2886" s="84"/>
      <c r="W2886" s="84"/>
      <c r="X2886" s="84"/>
      <c r="Y2886" s="84"/>
      <c r="Z2886" s="84"/>
      <c r="AA2886" s="82">
        <f t="shared" si="1605"/>
        <v>224</v>
      </c>
      <c r="AB2886" s="82">
        <v>112.2</v>
      </c>
      <c r="AC2886" s="82" t="s">
        <v>88</v>
      </c>
      <c r="AD2886" s="82"/>
      <c r="AE2886" s="120">
        <v>2.3940000000000001</v>
      </c>
      <c r="AF2886" s="82"/>
      <c r="AG2886" s="82"/>
      <c r="AH2886" s="82"/>
      <c r="AI2886" s="82"/>
      <c r="AJ2886" s="82"/>
      <c r="AK2886" s="82"/>
      <c r="AL2886" s="82"/>
      <c r="AM2886" s="82"/>
      <c r="AN2886" s="82"/>
      <c r="AO2886" s="87"/>
      <c r="AP2886" s="93">
        <f t="shared" si="1606"/>
        <v>3.7333333333333334</v>
      </c>
      <c r="AQ2886" s="126" t="e">
        <f t="shared" si="1607"/>
        <v>#REF!</v>
      </c>
      <c r="AR2886" s="126" t="e">
        <f t="shared" si="1608"/>
        <v>#REF!</v>
      </c>
      <c r="AS2886" s="85">
        <f t="shared" si="1609"/>
        <v>136.69999999999999</v>
      </c>
      <c r="AT2886" s="85">
        <f t="shared" si="1610"/>
        <v>166.49999999999994</v>
      </c>
      <c r="AU2886" s="125">
        <f t="shared" si="1611"/>
        <v>6866.2333333333618</v>
      </c>
    </row>
    <row r="2887" spans="2:47">
      <c r="B2887" s="96">
        <v>45812</v>
      </c>
      <c r="C2887" s="82" t="s">
        <v>149</v>
      </c>
      <c r="D2887" s="82" t="s">
        <v>134</v>
      </c>
      <c r="E2887" s="82" t="s">
        <v>3729</v>
      </c>
      <c r="F2887" s="84" t="s">
        <v>2728</v>
      </c>
      <c r="G2887" s="84" t="s">
        <v>2728</v>
      </c>
      <c r="H2887" s="84" t="s">
        <v>109</v>
      </c>
      <c r="I2887" s="84"/>
      <c r="J2887" s="84"/>
      <c r="K2887" s="84"/>
      <c r="L2887" s="84" t="s">
        <v>109</v>
      </c>
      <c r="M2887" s="84" t="s">
        <v>168</v>
      </c>
      <c r="N2887" s="84">
        <v>3</v>
      </c>
      <c r="O2887" s="84" t="s">
        <v>124</v>
      </c>
      <c r="P2887" s="84">
        <v>3</v>
      </c>
      <c r="Q2887" s="84">
        <v>44</v>
      </c>
      <c r="R2887" s="84">
        <v>338</v>
      </c>
      <c r="S2887" s="84">
        <v>338</v>
      </c>
      <c r="T2887" s="84" t="s">
        <v>127</v>
      </c>
      <c r="U2887" s="84"/>
      <c r="V2887" s="84"/>
      <c r="W2887" s="84"/>
      <c r="X2887" s="84"/>
      <c r="Y2887" s="84"/>
      <c r="Z2887" s="84"/>
      <c r="AA2887" s="82">
        <f t="shared" ref="AA2887" si="1612">P2887*60+Q2887</f>
        <v>224</v>
      </c>
      <c r="AB2887" s="82">
        <v>112.8</v>
      </c>
      <c r="AC2887" s="82" t="s">
        <v>88</v>
      </c>
      <c r="AD2887" s="82"/>
      <c r="AE2887" s="120">
        <v>2.3820000000000001</v>
      </c>
      <c r="AF2887" s="82"/>
      <c r="AG2887" s="82"/>
      <c r="AH2887" s="82"/>
      <c r="AI2887" s="82"/>
      <c r="AJ2887" s="82"/>
      <c r="AK2887" s="82"/>
      <c r="AL2887" s="82"/>
      <c r="AM2887" s="82"/>
      <c r="AN2887" s="82"/>
      <c r="AO2887" s="87"/>
      <c r="AP2887" s="93">
        <f t="shared" ref="AP2887" si="1613">IF(O2887="A",AP2886+AA2887/60,AP2886)</f>
        <v>3.7333333333333334</v>
      </c>
      <c r="AQ2887" s="126" t="e">
        <f t="shared" ref="AQ2887" si="1614">IF(O2887="B",AQ2886+AA2887/60,AQ2886)</f>
        <v>#REF!</v>
      </c>
      <c r="AR2887" s="126" t="e">
        <f t="shared" ref="AR2887" si="1615">IF(O2887="3A",AR2886+AA2887/60,AR2886)</f>
        <v>#REF!</v>
      </c>
      <c r="AS2887" s="85">
        <f t="shared" ref="AS2887" si="1616">IF(O2887="3C",AS2886+AA2887/60,AS2886)</f>
        <v>140.43333333333331</v>
      </c>
      <c r="AT2887" s="85">
        <f t="shared" ref="AT2887" si="1617">AT2886+(AA2887/60)</f>
        <v>170.23333333333326</v>
      </c>
      <c r="AU2887" s="125">
        <f t="shared" ref="AU2887" si="1618">AU2886+(AA2887/60)</f>
        <v>6869.9666666666953</v>
      </c>
    </row>
    <row r="2888" spans="2:47">
      <c r="B2888" s="96">
        <v>45812</v>
      </c>
      <c r="C2888" s="82" t="s">
        <v>149</v>
      </c>
      <c r="D2888" s="82" t="s">
        <v>134</v>
      </c>
      <c r="E2888" s="82" t="s">
        <v>3729</v>
      </c>
      <c r="F2888" s="84" t="s">
        <v>2729</v>
      </c>
      <c r="G2888" s="84" t="s">
        <v>2729</v>
      </c>
      <c r="H2888" s="84" t="s">
        <v>109</v>
      </c>
      <c r="I2888" s="84"/>
      <c r="J2888" s="84"/>
      <c r="K2888" s="84"/>
      <c r="L2888" s="84" t="s">
        <v>109</v>
      </c>
      <c r="M2888" s="84" t="s">
        <v>168</v>
      </c>
      <c r="N2888" s="84">
        <v>3</v>
      </c>
      <c r="O2888" s="84" t="s">
        <v>124</v>
      </c>
      <c r="P2888" s="84">
        <v>3</v>
      </c>
      <c r="Q2888" s="84">
        <v>44</v>
      </c>
      <c r="R2888" s="84">
        <v>338</v>
      </c>
      <c r="S2888" s="84">
        <v>338</v>
      </c>
      <c r="T2888" s="84" t="s">
        <v>127</v>
      </c>
      <c r="U2888" s="84"/>
      <c r="V2888" s="84"/>
      <c r="W2888" s="84"/>
      <c r="X2888" s="84"/>
      <c r="Y2888" s="84"/>
      <c r="Z2888" s="84"/>
      <c r="AA2888" s="82">
        <f t="shared" ref="AA2888:AA2892" si="1619">P2888*60+Q2888</f>
        <v>224</v>
      </c>
      <c r="AB2888" s="82">
        <v>114.8</v>
      </c>
      <c r="AC2888" s="82" t="s">
        <v>88</v>
      </c>
      <c r="AD2888" s="82"/>
      <c r="AE2888" s="120">
        <v>2.3969999999999998</v>
      </c>
      <c r="AF2888" s="82"/>
      <c r="AG2888" s="82"/>
      <c r="AH2888" s="82"/>
      <c r="AI2888" s="82"/>
      <c r="AJ2888" s="82"/>
      <c r="AK2888" s="82"/>
      <c r="AL2888" s="82"/>
      <c r="AM2888" s="82"/>
      <c r="AN2888" s="82"/>
      <c r="AO2888" s="87"/>
      <c r="AP2888" s="93">
        <f t="shared" ref="AP2888:AP2892" si="1620">IF(O2888="A",AP2887+AA2888/60,AP2887)</f>
        <v>3.7333333333333334</v>
      </c>
      <c r="AQ2888" s="126" t="e">
        <f t="shared" ref="AQ2888:AQ2892" si="1621">IF(O2888="B",AQ2887+AA2888/60,AQ2887)</f>
        <v>#REF!</v>
      </c>
      <c r="AR2888" s="126" t="e">
        <f t="shared" ref="AR2888:AR2892" si="1622">IF(O2888="3A",AR2887+AA2888/60,AR2887)</f>
        <v>#REF!</v>
      </c>
      <c r="AS2888" s="85">
        <f t="shared" ref="AS2888:AS2892" si="1623">IF(O2888="3C",AS2887+AA2888/60,AS2887)</f>
        <v>144.16666666666663</v>
      </c>
      <c r="AT2888" s="85">
        <f t="shared" ref="AT2888:AT2892" si="1624">AT2887+(AA2888/60)</f>
        <v>173.96666666666658</v>
      </c>
      <c r="AU2888" s="125">
        <f t="shared" ref="AU2888:AU2892" si="1625">AU2887+(AA2888/60)</f>
        <v>6873.7000000000289</v>
      </c>
    </row>
    <row r="2889" spans="2:47">
      <c r="B2889" s="96">
        <v>45812</v>
      </c>
      <c r="C2889" s="82" t="s">
        <v>149</v>
      </c>
      <c r="D2889" s="82" t="s">
        <v>134</v>
      </c>
      <c r="E2889" s="82" t="s">
        <v>3729</v>
      </c>
      <c r="F2889" s="84" t="s">
        <v>2730</v>
      </c>
      <c r="G2889" s="84" t="s">
        <v>2730</v>
      </c>
      <c r="H2889" s="84" t="s">
        <v>109</v>
      </c>
      <c r="I2889" s="84"/>
      <c r="J2889" s="84"/>
      <c r="K2889" s="84"/>
      <c r="L2889" s="84" t="s">
        <v>109</v>
      </c>
      <c r="M2889" s="84" t="s">
        <v>168</v>
      </c>
      <c r="N2889" s="84">
        <v>3</v>
      </c>
      <c r="O2889" s="84" t="s">
        <v>124</v>
      </c>
      <c r="P2889" s="84">
        <v>3</v>
      </c>
      <c r="Q2889" s="84">
        <v>44</v>
      </c>
      <c r="R2889" s="84">
        <v>338</v>
      </c>
      <c r="S2889" s="84">
        <v>338</v>
      </c>
      <c r="T2889" s="84" t="s">
        <v>127</v>
      </c>
      <c r="U2889" s="84"/>
      <c r="V2889" s="84"/>
      <c r="W2889" s="84"/>
      <c r="X2889" s="84"/>
      <c r="Y2889" s="84"/>
      <c r="Z2889" s="84"/>
      <c r="AA2889" s="82">
        <f t="shared" si="1619"/>
        <v>224</v>
      </c>
      <c r="AB2889" s="82">
        <v>112.3</v>
      </c>
      <c r="AC2889" s="82" t="s">
        <v>88</v>
      </c>
      <c r="AD2889" s="82"/>
      <c r="AE2889" s="120">
        <v>2.3820000000000001</v>
      </c>
      <c r="AF2889" s="82"/>
      <c r="AG2889" s="82"/>
      <c r="AH2889" s="82"/>
      <c r="AI2889" s="82"/>
      <c r="AJ2889" s="82"/>
      <c r="AK2889" s="82"/>
      <c r="AL2889" s="82"/>
      <c r="AM2889" s="82"/>
      <c r="AN2889" s="82"/>
      <c r="AO2889" s="87"/>
      <c r="AP2889" s="93">
        <f t="shared" si="1620"/>
        <v>3.7333333333333334</v>
      </c>
      <c r="AQ2889" s="126" t="e">
        <f t="shared" si="1621"/>
        <v>#REF!</v>
      </c>
      <c r="AR2889" s="126" t="e">
        <f t="shared" si="1622"/>
        <v>#REF!</v>
      </c>
      <c r="AS2889" s="85">
        <f t="shared" si="1623"/>
        <v>147.89999999999995</v>
      </c>
      <c r="AT2889" s="85">
        <f t="shared" si="1624"/>
        <v>177.6999999999999</v>
      </c>
      <c r="AU2889" s="125">
        <f t="shared" si="1625"/>
        <v>6877.4333333333625</v>
      </c>
    </row>
    <row r="2890" spans="2:47">
      <c r="B2890" s="96">
        <v>45812</v>
      </c>
      <c r="C2890" s="82" t="s">
        <v>149</v>
      </c>
      <c r="D2890" s="82" t="s">
        <v>134</v>
      </c>
      <c r="E2890" s="82" t="s">
        <v>3729</v>
      </c>
      <c r="F2890" s="84" t="s">
        <v>2731</v>
      </c>
      <c r="G2890" s="84" t="s">
        <v>2731</v>
      </c>
      <c r="H2890" s="84" t="s">
        <v>109</v>
      </c>
      <c r="I2890" s="84"/>
      <c r="J2890" s="84"/>
      <c r="K2890" s="84"/>
      <c r="L2890" s="84" t="s">
        <v>109</v>
      </c>
      <c r="M2890" s="84" t="s">
        <v>168</v>
      </c>
      <c r="N2890" s="84">
        <v>3</v>
      </c>
      <c r="O2890" s="84" t="s">
        <v>124</v>
      </c>
      <c r="P2890" s="84">
        <v>3</v>
      </c>
      <c r="Q2890" s="84">
        <v>44</v>
      </c>
      <c r="R2890" s="84">
        <v>338</v>
      </c>
      <c r="S2890" s="84">
        <v>338</v>
      </c>
      <c r="T2890" s="84" t="s">
        <v>127</v>
      </c>
      <c r="U2890" s="84"/>
      <c r="V2890" s="84"/>
      <c r="W2890" s="84"/>
      <c r="X2890" s="84"/>
      <c r="Y2890" s="84"/>
      <c r="Z2890" s="84"/>
      <c r="AA2890" s="82">
        <f t="shared" si="1619"/>
        <v>224</v>
      </c>
      <c r="AB2890" s="82">
        <v>113.4</v>
      </c>
      <c r="AC2890" s="82" t="s">
        <v>88</v>
      </c>
      <c r="AD2890" s="82"/>
      <c r="AE2890" s="120">
        <v>2.3820000000000001</v>
      </c>
      <c r="AF2890" s="82"/>
      <c r="AG2890" s="82"/>
      <c r="AH2890" s="82"/>
      <c r="AI2890" s="82"/>
      <c r="AJ2890" s="82"/>
      <c r="AK2890" s="82"/>
      <c r="AL2890" s="82"/>
      <c r="AM2890" s="82"/>
      <c r="AN2890" s="82"/>
      <c r="AO2890" s="87"/>
      <c r="AP2890" s="93">
        <f t="shared" si="1620"/>
        <v>3.7333333333333334</v>
      </c>
      <c r="AQ2890" s="126" t="e">
        <f t="shared" si="1621"/>
        <v>#REF!</v>
      </c>
      <c r="AR2890" s="126" t="e">
        <f t="shared" si="1622"/>
        <v>#REF!</v>
      </c>
      <c r="AS2890" s="85">
        <f t="shared" si="1623"/>
        <v>151.63333333333327</v>
      </c>
      <c r="AT2890" s="85">
        <f t="shared" si="1624"/>
        <v>181.43333333333322</v>
      </c>
      <c r="AU2890" s="125">
        <f t="shared" si="1625"/>
        <v>6881.1666666666961</v>
      </c>
    </row>
    <row r="2891" spans="2:47">
      <c r="B2891" s="96">
        <v>45812</v>
      </c>
      <c r="C2891" s="82" t="s">
        <v>149</v>
      </c>
      <c r="D2891" s="82" t="s">
        <v>134</v>
      </c>
      <c r="E2891" s="82" t="s">
        <v>3729</v>
      </c>
      <c r="F2891" s="84" t="s">
        <v>2732</v>
      </c>
      <c r="G2891" s="84" t="s">
        <v>2732</v>
      </c>
      <c r="H2891" s="84" t="s">
        <v>109</v>
      </c>
      <c r="I2891" s="84"/>
      <c r="J2891" s="84"/>
      <c r="K2891" s="84"/>
      <c r="L2891" s="84" t="s">
        <v>109</v>
      </c>
      <c r="M2891" s="84" t="s">
        <v>168</v>
      </c>
      <c r="N2891" s="84">
        <v>3</v>
      </c>
      <c r="O2891" s="84" t="s">
        <v>124</v>
      </c>
      <c r="P2891" s="84">
        <v>3</v>
      </c>
      <c r="Q2891" s="84">
        <v>44</v>
      </c>
      <c r="R2891" s="84">
        <v>338</v>
      </c>
      <c r="S2891" s="84">
        <v>338</v>
      </c>
      <c r="T2891" s="84" t="s">
        <v>127</v>
      </c>
      <c r="U2891" s="84"/>
      <c r="V2891" s="84"/>
      <c r="W2891" s="84"/>
      <c r="X2891" s="84"/>
      <c r="Y2891" s="84"/>
      <c r="Z2891" s="84"/>
      <c r="AA2891" s="82">
        <f t="shared" si="1619"/>
        <v>224</v>
      </c>
      <c r="AB2891" s="82">
        <v>112.7</v>
      </c>
      <c r="AC2891" s="82" t="s">
        <v>88</v>
      </c>
      <c r="AD2891" s="82"/>
      <c r="AE2891" s="120">
        <v>2.379</v>
      </c>
      <c r="AF2891" s="82"/>
      <c r="AG2891" s="82"/>
      <c r="AH2891" s="82"/>
      <c r="AI2891" s="82"/>
      <c r="AJ2891" s="82"/>
      <c r="AK2891" s="82"/>
      <c r="AL2891" s="82"/>
      <c r="AM2891" s="82"/>
      <c r="AN2891" s="82"/>
      <c r="AO2891" s="87"/>
      <c r="AP2891" s="93">
        <f t="shared" si="1620"/>
        <v>3.7333333333333334</v>
      </c>
      <c r="AQ2891" s="126" t="e">
        <f t="shared" si="1621"/>
        <v>#REF!</v>
      </c>
      <c r="AR2891" s="126" t="e">
        <f t="shared" si="1622"/>
        <v>#REF!</v>
      </c>
      <c r="AS2891" s="85">
        <f t="shared" si="1623"/>
        <v>155.36666666666659</v>
      </c>
      <c r="AT2891" s="85">
        <f t="shared" si="1624"/>
        <v>185.16666666666654</v>
      </c>
      <c r="AU2891" s="125">
        <f t="shared" si="1625"/>
        <v>6884.9000000000296</v>
      </c>
    </row>
    <row r="2892" spans="2:47">
      <c r="B2892" s="96">
        <v>45812</v>
      </c>
      <c r="C2892" s="82" t="s">
        <v>149</v>
      </c>
      <c r="D2892" s="82" t="s">
        <v>134</v>
      </c>
      <c r="E2892" s="82" t="s">
        <v>3729</v>
      </c>
      <c r="F2892" s="84" t="s">
        <v>2733</v>
      </c>
      <c r="G2892" s="84" t="s">
        <v>2733</v>
      </c>
      <c r="H2892" s="84" t="s">
        <v>109</v>
      </c>
      <c r="I2892" s="84"/>
      <c r="J2892" s="84"/>
      <c r="K2892" s="84"/>
      <c r="L2892" s="84" t="s">
        <v>109</v>
      </c>
      <c r="M2892" s="84" t="s">
        <v>168</v>
      </c>
      <c r="N2892" s="84">
        <v>3</v>
      </c>
      <c r="O2892" s="84" t="s">
        <v>124</v>
      </c>
      <c r="P2892" s="84">
        <v>3</v>
      </c>
      <c r="Q2892" s="84">
        <v>44</v>
      </c>
      <c r="R2892" s="84">
        <v>338</v>
      </c>
      <c r="S2892" s="84">
        <v>338</v>
      </c>
      <c r="T2892" s="84" t="s">
        <v>127</v>
      </c>
      <c r="U2892" s="84"/>
      <c r="V2892" s="84"/>
      <c r="W2892" s="84"/>
      <c r="X2892" s="84"/>
      <c r="Y2892" s="84"/>
      <c r="Z2892" s="84"/>
      <c r="AA2892" s="82">
        <f t="shared" si="1619"/>
        <v>224</v>
      </c>
      <c r="AB2892" s="82">
        <v>96.2</v>
      </c>
      <c r="AC2892" s="82" t="s">
        <v>88</v>
      </c>
      <c r="AD2892" s="82"/>
      <c r="AE2892" s="120">
        <v>2.35</v>
      </c>
      <c r="AF2892" s="82"/>
      <c r="AG2892" s="82"/>
      <c r="AH2892" s="82"/>
      <c r="AI2892" s="82"/>
      <c r="AJ2892" s="82"/>
      <c r="AK2892" s="82"/>
      <c r="AL2892" s="82"/>
      <c r="AM2892" s="82"/>
      <c r="AN2892" s="82"/>
      <c r="AO2892" s="87"/>
      <c r="AP2892" s="93">
        <f t="shared" si="1620"/>
        <v>3.7333333333333334</v>
      </c>
      <c r="AQ2892" s="126" t="e">
        <f t="shared" si="1621"/>
        <v>#REF!</v>
      </c>
      <c r="AR2892" s="126" t="e">
        <f t="shared" si="1622"/>
        <v>#REF!</v>
      </c>
      <c r="AS2892" s="85">
        <f t="shared" si="1623"/>
        <v>159.09999999999991</v>
      </c>
      <c r="AT2892" s="85">
        <f t="shared" si="1624"/>
        <v>188.89999999999986</v>
      </c>
      <c r="AU2892" s="125">
        <f t="shared" si="1625"/>
        <v>6888.6333333333632</v>
      </c>
    </row>
    <row r="2893" spans="2:47">
      <c r="B2893" s="96">
        <v>45812</v>
      </c>
      <c r="C2893" s="82" t="s">
        <v>149</v>
      </c>
      <c r="D2893" s="82" t="s">
        <v>134</v>
      </c>
      <c r="E2893" s="82" t="s">
        <v>3729</v>
      </c>
      <c r="F2893" s="84" t="s">
        <v>2735</v>
      </c>
      <c r="G2893" s="84" t="s">
        <v>2735</v>
      </c>
      <c r="H2893" s="84" t="s">
        <v>109</v>
      </c>
      <c r="I2893" s="84"/>
      <c r="J2893" s="84"/>
      <c r="K2893" s="84"/>
      <c r="L2893" s="84" t="s">
        <v>109</v>
      </c>
      <c r="M2893" s="84" t="s">
        <v>168</v>
      </c>
      <c r="N2893" s="84">
        <v>3</v>
      </c>
      <c r="O2893" s="84" t="s">
        <v>124</v>
      </c>
      <c r="P2893" s="84">
        <v>3</v>
      </c>
      <c r="Q2893" s="84">
        <v>44</v>
      </c>
      <c r="R2893" s="84">
        <v>338</v>
      </c>
      <c r="S2893" s="84">
        <v>338</v>
      </c>
      <c r="T2893" s="84" t="s">
        <v>127</v>
      </c>
      <c r="U2893" s="84"/>
      <c r="V2893" s="84"/>
      <c r="W2893" s="84"/>
      <c r="X2893" s="84"/>
      <c r="Y2893" s="84"/>
      <c r="Z2893" s="84"/>
      <c r="AA2893" s="82">
        <f t="shared" ref="AA2893:AA2894" si="1626">P2893*60+Q2893</f>
        <v>224</v>
      </c>
      <c r="AB2893" s="82">
        <v>96.9</v>
      </c>
      <c r="AC2893" s="82" t="s">
        <v>88</v>
      </c>
      <c r="AD2893" s="82"/>
      <c r="AE2893" s="120">
        <v>2.3439999999999999</v>
      </c>
      <c r="AF2893" s="82"/>
      <c r="AG2893" s="82"/>
      <c r="AH2893" s="82"/>
      <c r="AI2893" s="82"/>
      <c r="AJ2893" s="82"/>
      <c r="AK2893" s="82"/>
      <c r="AL2893" s="82"/>
      <c r="AM2893" s="82"/>
      <c r="AN2893" s="82"/>
      <c r="AO2893" s="87"/>
      <c r="AP2893" s="93">
        <f t="shared" ref="AP2893:AP2894" si="1627">IF(O2893="A",AP2892+AA2893/60,AP2892)</f>
        <v>3.7333333333333334</v>
      </c>
      <c r="AQ2893" s="126" t="e">
        <f t="shared" ref="AQ2893:AQ2894" si="1628">IF(O2893="B",AQ2892+AA2893/60,AQ2892)</f>
        <v>#REF!</v>
      </c>
      <c r="AR2893" s="126" t="e">
        <f t="shared" ref="AR2893:AR2894" si="1629">IF(O2893="3A",AR2892+AA2893/60,AR2892)</f>
        <v>#REF!</v>
      </c>
      <c r="AS2893" s="85">
        <f t="shared" ref="AS2893:AS2894" si="1630">IF(O2893="3C",AS2892+AA2893/60,AS2892)</f>
        <v>162.83333333333323</v>
      </c>
      <c r="AT2893" s="85">
        <f t="shared" ref="AT2893:AT2894" si="1631">AT2892+(AA2893/60)</f>
        <v>192.63333333333318</v>
      </c>
      <c r="AU2893" s="125">
        <f t="shared" ref="AU2893:AU2894" si="1632">AU2892+(AA2893/60)</f>
        <v>6892.3666666666968</v>
      </c>
    </row>
    <row r="2894" spans="2:47">
      <c r="B2894" s="96">
        <v>45812</v>
      </c>
      <c r="C2894" s="82" t="s">
        <v>149</v>
      </c>
      <c r="D2894" s="82" t="s">
        <v>134</v>
      </c>
      <c r="E2894" s="82" t="s">
        <v>3729</v>
      </c>
      <c r="F2894" s="84" t="s">
        <v>2734</v>
      </c>
      <c r="G2894" s="84" t="s">
        <v>2734</v>
      </c>
      <c r="H2894" s="84" t="s">
        <v>109</v>
      </c>
      <c r="I2894" s="84"/>
      <c r="J2894" s="84"/>
      <c r="K2894" s="84"/>
      <c r="L2894" s="84" t="s">
        <v>109</v>
      </c>
      <c r="M2894" s="84" t="s">
        <v>168</v>
      </c>
      <c r="N2894" s="84">
        <v>3</v>
      </c>
      <c r="O2894" s="84" t="s">
        <v>124</v>
      </c>
      <c r="P2894" s="84">
        <v>3</v>
      </c>
      <c r="Q2894" s="84">
        <v>44</v>
      </c>
      <c r="R2894" s="84">
        <v>338</v>
      </c>
      <c r="S2894" s="84">
        <v>338</v>
      </c>
      <c r="T2894" s="84" t="s">
        <v>127</v>
      </c>
      <c r="U2894" s="84"/>
      <c r="V2894" s="84"/>
      <c r="W2894" s="84"/>
      <c r="X2894" s="84"/>
      <c r="Y2894" s="84"/>
      <c r="Z2894" s="84"/>
      <c r="AA2894" s="82">
        <f t="shared" si="1626"/>
        <v>224</v>
      </c>
      <c r="AB2894" s="82">
        <v>113</v>
      </c>
      <c r="AC2894" s="82" t="s">
        <v>88</v>
      </c>
      <c r="AD2894" s="82"/>
      <c r="AE2894" s="120">
        <v>2.3889999999999998</v>
      </c>
      <c r="AF2894" s="82"/>
      <c r="AG2894" s="82"/>
      <c r="AH2894" s="82"/>
      <c r="AI2894" s="82"/>
      <c r="AJ2894" s="82"/>
      <c r="AK2894" s="82"/>
      <c r="AL2894" s="82"/>
      <c r="AM2894" s="82"/>
      <c r="AN2894" s="82"/>
      <c r="AO2894" s="87"/>
      <c r="AP2894" s="93">
        <f t="shared" si="1627"/>
        <v>3.7333333333333334</v>
      </c>
      <c r="AQ2894" s="126" t="e">
        <f t="shared" si="1628"/>
        <v>#REF!</v>
      </c>
      <c r="AR2894" s="126" t="e">
        <f t="shared" si="1629"/>
        <v>#REF!</v>
      </c>
      <c r="AS2894" s="85">
        <f t="shared" si="1630"/>
        <v>166.56666666666655</v>
      </c>
      <c r="AT2894" s="85">
        <f t="shared" si="1631"/>
        <v>196.3666666666665</v>
      </c>
      <c r="AU2894" s="125">
        <f t="shared" si="1632"/>
        <v>6896.1000000000304</v>
      </c>
    </row>
    <row r="2895" spans="2:47">
      <c r="B2895" s="96">
        <v>45813</v>
      </c>
      <c r="C2895" s="82" t="s">
        <v>1038</v>
      </c>
      <c r="D2895" s="82" t="s">
        <v>134</v>
      </c>
      <c r="E2895" s="82" t="s">
        <v>3729</v>
      </c>
      <c r="F2895" s="84" t="s">
        <v>2736</v>
      </c>
      <c r="G2895" s="84" t="s">
        <v>2736</v>
      </c>
      <c r="H2895" s="84" t="s">
        <v>109</v>
      </c>
      <c r="I2895" s="84"/>
      <c r="J2895" s="84"/>
      <c r="K2895" s="84"/>
      <c r="L2895" s="84" t="s">
        <v>109</v>
      </c>
      <c r="M2895" s="84" t="s">
        <v>168</v>
      </c>
      <c r="N2895" s="84">
        <v>3</v>
      </c>
      <c r="O2895" s="84" t="s">
        <v>124</v>
      </c>
      <c r="P2895" s="84">
        <v>3</v>
      </c>
      <c r="Q2895" s="84">
        <v>44</v>
      </c>
      <c r="R2895" s="84">
        <v>338</v>
      </c>
      <c r="S2895" s="84">
        <v>338</v>
      </c>
      <c r="T2895" s="84" t="s">
        <v>127</v>
      </c>
      <c r="U2895" s="84"/>
      <c r="V2895" s="84"/>
      <c r="W2895" s="84"/>
      <c r="X2895" s="84"/>
      <c r="Y2895" s="84"/>
      <c r="Z2895" s="84"/>
      <c r="AA2895" s="82">
        <f t="shared" si="1605"/>
        <v>224</v>
      </c>
      <c r="AB2895" s="82">
        <v>113</v>
      </c>
      <c r="AC2895" s="82" t="s">
        <v>88</v>
      </c>
      <c r="AD2895" s="82"/>
      <c r="AE2895" s="120">
        <v>2.383</v>
      </c>
      <c r="AF2895" s="82"/>
      <c r="AG2895" s="82"/>
      <c r="AH2895" s="82"/>
      <c r="AI2895" s="82"/>
      <c r="AJ2895" s="82"/>
      <c r="AK2895" s="82"/>
      <c r="AL2895" s="82"/>
      <c r="AM2895" s="82"/>
      <c r="AN2895" s="82"/>
      <c r="AO2895" s="87"/>
      <c r="AP2895" s="93">
        <f t="shared" si="1606"/>
        <v>3.7333333333333334</v>
      </c>
      <c r="AQ2895" s="126" t="e">
        <f t="shared" si="1607"/>
        <v>#REF!</v>
      </c>
      <c r="AR2895" s="126" t="e">
        <f t="shared" si="1608"/>
        <v>#REF!</v>
      </c>
      <c r="AS2895" s="85">
        <f t="shared" si="1609"/>
        <v>170.29999999999987</v>
      </c>
      <c r="AT2895" s="85">
        <f t="shared" si="1610"/>
        <v>200.09999999999982</v>
      </c>
      <c r="AU2895" s="125">
        <f t="shared" si="1611"/>
        <v>6899.833333333364</v>
      </c>
    </row>
    <row r="2896" spans="2:47">
      <c r="B2896" s="96">
        <v>45813</v>
      </c>
      <c r="C2896" s="82" t="s">
        <v>1038</v>
      </c>
      <c r="D2896" s="82" t="s">
        <v>134</v>
      </c>
      <c r="E2896" s="82" t="s">
        <v>3729</v>
      </c>
      <c r="F2896" s="84" t="s">
        <v>2737</v>
      </c>
      <c r="G2896" s="84" t="s">
        <v>2737</v>
      </c>
      <c r="H2896" s="84" t="s">
        <v>109</v>
      </c>
      <c r="I2896" s="84"/>
      <c r="J2896" s="84"/>
      <c r="K2896" s="84"/>
      <c r="L2896" s="84" t="s">
        <v>109</v>
      </c>
      <c r="M2896" s="84" t="s">
        <v>168</v>
      </c>
      <c r="N2896" s="84">
        <v>3</v>
      </c>
      <c r="O2896" s="84" t="s">
        <v>124</v>
      </c>
      <c r="P2896" s="84">
        <v>3</v>
      </c>
      <c r="Q2896" s="84">
        <v>44</v>
      </c>
      <c r="R2896" s="84">
        <v>338</v>
      </c>
      <c r="S2896" s="84">
        <v>338</v>
      </c>
      <c r="T2896" s="84" t="s">
        <v>127</v>
      </c>
      <c r="U2896" s="84"/>
      <c r="V2896" s="84"/>
      <c r="W2896" s="84"/>
      <c r="X2896" s="84"/>
      <c r="Y2896" s="84"/>
      <c r="Z2896" s="84"/>
      <c r="AA2896" s="82">
        <f t="shared" si="1605"/>
        <v>224</v>
      </c>
      <c r="AB2896" s="82">
        <v>99.2</v>
      </c>
      <c r="AC2896" s="82" t="s">
        <v>88</v>
      </c>
      <c r="AD2896" s="82"/>
      <c r="AE2896" s="120">
        <v>2.383</v>
      </c>
      <c r="AF2896" s="82"/>
      <c r="AG2896" s="82"/>
      <c r="AH2896" s="82"/>
      <c r="AI2896" s="82"/>
      <c r="AJ2896" s="82"/>
      <c r="AK2896" s="82"/>
      <c r="AL2896" s="82"/>
      <c r="AM2896" s="82"/>
      <c r="AN2896" s="82"/>
      <c r="AO2896" s="87"/>
      <c r="AP2896" s="93">
        <f t="shared" si="1606"/>
        <v>3.7333333333333334</v>
      </c>
      <c r="AQ2896" s="126" t="e">
        <f t="shared" si="1607"/>
        <v>#REF!</v>
      </c>
      <c r="AR2896" s="126" t="e">
        <f t="shared" si="1608"/>
        <v>#REF!</v>
      </c>
      <c r="AS2896" s="85">
        <f t="shared" si="1609"/>
        <v>174.03333333333319</v>
      </c>
      <c r="AT2896" s="85">
        <f t="shared" si="1610"/>
        <v>203.83333333333314</v>
      </c>
      <c r="AU2896" s="125">
        <f t="shared" si="1611"/>
        <v>6903.5666666666975</v>
      </c>
    </row>
    <row r="2897" spans="2:48">
      <c r="B2897" s="96">
        <v>45813</v>
      </c>
      <c r="C2897" s="82" t="s">
        <v>1038</v>
      </c>
      <c r="D2897" s="82" t="s">
        <v>134</v>
      </c>
      <c r="E2897" s="82" t="s">
        <v>3729</v>
      </c>
      <c r="F2897" s="84" t="s">
        <v>2738</v>
      </c>
      <c r="G2897" s="84" t="s">
        <v>2738</v>
      </c>
      <c r="H2897" s="84" t="s">
        <v>109</v>
      </c>
      <c r="I2897" s="84"/>
      <c r="J2897" s="84"/>
      <c r="K2897" s="84"/>
      <c r="L2897" s="84" t="s">
        <v>109</v>
      </c>
      <c r="M2897" s="84" t="s">
        <v>168</v>
      </c>
      <c r="N2897" s="84">
        <v>3</v>
      </c>
      <c r="O2897" s="84" t="s">
        <v>124</v>
      </c>
      <c r="P2897" s="84">
        <v>3</v>
      </c>
      <c r="Q2897" s="84">
        <v>44</v>
      </c>
      <c r="R2897" s="84">
        <v>338</v>
      </c>
      <c r="S2897" s="84">
        <v>338</v>
      </c>
      <c r="T2897" s="84" t="s">
        <v>127</v>
      </c>
      <c r="U2897" s="84"/>
      <c r="V2897" s="84"/>
      <c r="W2897" s="84"/>
      <c r="X2897" s="84"/>
      <c r="Y2897" s="84"/>
      <c r="Z2897" s="84"/>
      <c r="AA2897" s="82">
        <f t="shared" si="1605"/>
        <v>224</v>
      </c>
      <c r="AB2897" s="82">
        <v>112.2</v>
      </c>
      <c r="AC2897" s="82" t="s">
        <v>88</v>
      </c>
      <c r="AD2897" s="82"/>
      <c r="AE2897" s="120">
        <v>2.3889999999999998</v>
      </c>
      <c r="AF2897" s="82"/>
      <c r="AG2897" s="82"/>
      <c r="AH2897" s="82"/>
      <c r="AI2897" s="82"/>
      <c r="AJ2897" s="82"/>
      <c r="AK2897" s="82"/>
      <c r="AL2897" s="82"/>
      <c r="AM2897" s="82"/>
      <c r="AN2897" s="82"/>
      <c r="AO2897" s="87"/>
      <c r="AP2897" s="93">
        <f t="shared" si="1606"/>
        <v>3.7333333333333334</v>
      </c>
      <c r="AQ2897" s="126" t="e">
        <f t="shared" si="1607"/>
        <v>#REF!</v>
      </c>
      <c r="AR2897" s="126" t="e">
        <f t="shared" si="1608"/>
        <v>#REF!</v>
      </c>
      <c r="AS2897" s="85">
        <f t="shared" si="1609"/>
        <v>177.76666666666651</v>
      </c>
      <c r="AT2897" s="85">
        <f t="shared" si="1610"/>
        <v>207.56666666666646</v>
      </c>
      <c r="AU2897" s="125">
        <f t="shared" si="1611"/>
        <v>6907.3000000000311</v>
      </c>
    </row>
    <row r="2898" spans="2:48">
      <c r="B2898" s="96">
        <v>45813</v>
      </c>
      <c r="C2898" s="82" t="s">
        <v>1038</v>
      </c>
      <c r="D2898" s="82" t="s">
        <v>134</v>
      </c>
      <c r="E2898" s="82" t="s">
        <v>3729</v>
      </c>
      <c r="F2898" s="84" t="s">
        <v>2739</v>
      </c>
      <c r="G2898" s="84" t="s">
        <v>2739</v>
      </c>
      <c r="H2898" s="84" t="s">
        <v>109</v>
      </c>
      <c r="I2898" s="84"/>
      <c r="J2898" s="84"/>
      <c r="K2898" s="84"/>
      <c r="L2898" s="84" t="s">
        <v>109</v>
      </c>
      <c r="M2898" s="84" t="s">
        <v>168</v>
      </c>
      <c r="N2898" s="84">
        <v>3</v>
      </c>
      <c r="O2898" s="84" t="s">
        <v>124</v>
      </c>
      <c r="P2898" s="84">
        <v>3</v>
      </c>
      <c r="Q2898" s="84">
        <v>44</v>
      </c>
      <c r="R2898" s="84">
        <v>338</v>
      </c>
      <c r="S2898" s="84">
        <v>338</v>
      </c>
      <c r="T2898" s="84" t="s">
        <v>127</v>
      </c>
      <c r="U2898" s="84"/>
      <c r="V2898" s="84"/>
      <c r="W2898" s="84"/>
      <c r="X2898" s="84"/>
      <c r="Y2898" s="84"/>
      <c r="Z2898" s="84"/>
      <c r="AA2898" s="82">
        <f t="shared" si="1605"/>
        <v>224</v>
      </c>
      <c r="AB2898" s="82">
        <v>112.1</v>
      </c>
      <c r="AC2898" s="82" t="s">
        <v>88</v>
      </c>
      <c r="AD2898" s="82"/>
      <c r="AE2898" s="120">
        <v>2.3839999999999999</v>
      </c>
      <c r="AF2898" s="82"/>
      <c r="AG2898" s="82"/>
      <c r="AH2898" s="82"/>
      <c r="AI2898" s="82"/>
      <c r="AJ2898" s="82"/>
      <c r="AK2898" s="82"/>
      <c r="AL2898" s="82"/>
      <c r="AM2898" s="82"/>
      <c r="AN2898" s="82"/>
      <c r="AO2898" s="87"/>
      <c r="AP2898" s="93">
        <f t="shared" si="1606"/>
        <v>3.7333333333333334</v>
      </c>
      <c r="AQ2898" s="126" t="e">
        <f t="shared" si="1607"/>
        <v>#REF!</v>
      </c>
      <c r="AR2898" s="126" t="e">
        <f t="shared" si="1608"/>
        <v>#REF!</v>
      </c>
      <c r="AS2898" s="85">
        <f t="shared" si="1609"/>
        <v>181.49999999999983</v>
      </c>
      <c r="AT2898" s="85">
        <f t="shared" si="1610"/>
        <v>211.29999999999978</v>
      </c>
      <c r="AU2898" s="125">
        <f t="shared" si="1611"/>
        <v>6911.0333333333647</v>
      </c>
    </row>
    <row r="2899" spans="2:48">
      <c r="B2899" s="96">
        <v>45813</v>
      </c>
      <c r="C2899" s="82" t="s">
        <v>1038</v>
      </c>
      <c r="D2899" s="82" t="s">
        <v>134</v>
      </c>
      <c r="E2899" s="82" t="s">
        <v>3729</v>
      </c>
      <c r="F2899" s="84" t="s">
        <v>2740</v>
      </c>
      <c r="G2899" s="84" t="s">
        <v>2740</v>
      </c>
      <c r="H2899" s="84" t="s">
        <v>109</v>
      </c>
      <c r="I2899" s="84"/>
      <c r="J2899" s="84"/>
      <c r="K2899" s="84"/>
      <c r="L2899" s="84" t="s">
        <v>109</v>
      </c>
      <c r="M2899" s="84" t="s">
        <v>168</v>
      </c>
      <c r="N2899" s="84">
        <v>3</v>
      </c>
      <c r="O2899" s="84" t="s">
        <v>124</v>
      </c>
      <c r="P2899" s="84">
        <v>3</v>
      </c>
      <c r="Q2899" s="84">
        <v>44</v>
      </c>
      <c r="R2899" s="84">
        <v>338</v>
      </c>
      <c r="S2899" s="84">
        <v>338</v>
      </c>
      <c r="T2899" s="84" t="s">
        <v>127</v>
      </c>
      <c r="U2899" s="84"/>
      <c r="V2899" s="84"/>
      <c r="W2899" s="84"/>
      <c r="X2899" s="84"/>
      <c r="Y2899" s="84"/>
      <c r="Z2899" s="84"/>
      <c r="AA2899" s="82">
        <f t="shared" si="1605"/>
        <v>224</v>
      </c>
      <c r="AB2899" s="82">
        <v>112.8</v>
      </c>
      <c r="AC2899" s="82" t="s">
        <v>88</v>
      </c>
      <c r="AD2899" s="82"/>
      <c r="AE2899" s="120">
        <v>2.3780000000000001</v>
      </c>
      <c r="AF2899" s="82"/>
      <c r="AG2899" s="82"/>
      <c r="AH2899" s="82"/>
      <c r="AI2899" s="82"/>
      <c r="AJ2899" s="82"/>
      <c r="AK2899" s="82"/>
      <c r="AL2899" s="82"/>
      <c r="AM2899" s="82"/>
      <c r="AN2899" s="82"/>
      <c r="AO2899" s="87"/>
      <c r="AP2899" s="93">
        <f t="shared" si="1606"/>
        <v>3.7333333333333334</v>
      </c>
      <c r="AQ2899" s="126" t="e">
        <f t="shared" si="1607"/>
        <v>#REF!</v>
      </c>
      <c r="AR2899" s="126" t="e">
        <f t="shared" si="1608"/>
        <v>#REF!</v>
      </c>
      <c r="AS2899" s="85">
        <f t="shared" si="1609"/>
        <v>185.23333333333315</v>
      </c>
      <c r="AT2899" s="85">
        <f t="shared" si="1610"/>
        <v>215.0333333333331</v>
      </c>
      <c r="AU2899" s="125">
        <f t="shared" si="1611"/>
        <v>6914.7666666666983</v>
      </c>
    </row>
    <row r="2900" spans="2:48">
      <c r="B2900" s="96">
        <v>45813</v>
      </c>
      <c r="C2900" s="82" t="s">
        <v>1038</v>
      </c>
      <c r="D2900" s="82" t="s">
        <v>134</v>
      </c>
      <c r="E2900" s="82" t="s">
        <v>3729</v>
      </c>
      <c r="F2900" s="84" t="s">
        <v>2741</v>
      </c>
      <c r="G2900" s="84" t="s">
        <v>2741</v>
      </c>
      <c r="H2900" s="84" t="s">
        <v>109</v>
      </c>
      <c r="I2900" s="84"/>
      <c r="J2900" s="84"/>
      <c r="K2900" s="84"/>
      <c r="L2900" s="84" t="s">
        <v>109</v>
      </c>
      <c r="M2900" s="84" t="s">
        <v>168</v>
      </c>
      <c r="N2900" s="84">
        <v>3</v>
      </c>
      <c r="O2900" s="84" t="s">
        <v>124</v>
      </c>
      <c r="P2900" s="84">
        <v>3</v>
      </c>
      <c r="Q2900" s="84">
        <v>44</v>
      </c>
      <c r="R2900" s="84">
        <v>338</v>
      </c>
      <c r="S2900" s="84">
        <v>338</v>
      </c>
      <c r="T2900" s="84" t="s">
        <v>127</v>
      </c>
      <c r="U2900" s="84"/>
      <c r="V2900" s="84"/>
      <c r="W2900" s="84"/>
      <c r="X2900" s="84"/>
      <c r="Y2900" s="84"/>
      <c r="Z2900" s="84"/>
      <c r="AA2900" s="82">
        <f t="shared" si="1605"/>
        <v>224</v>
      </c>
      <c r="AB2900" s="82">
        <v>96.8</v>
      </c>
      <c r="AC2900" s="82" t="s">
        <v>88</v>
      </c>
      <c r="AD2900" s="82"/>
      <c r="AE2900" s="120">
        <v>2.3460000000000001</v>
      </c>
      <c r="AF2900" s="82"/>
      <c r="AG2900" s="82"/>
      <c r="AH2900" s="82"/>
      <c r="AI2900" s="82"/>
      <c r="AJ2900" s="82"/>
      <c r="AK2900" s="82"/>
      <c r="AL2900" s="82"/>
      <c r="AM2900" s="82"/>
      <c r="AN2900" s="82"/>
      <c r="AO2900" s="87"/>
      <c r="AP2900" s="93">
        <f t="shared" si="1606"/>
        <v>3.7333333333333334</v>
      </c>
      <c r="AQ2900" s="126" t="e">
        <f t="shared" si="1607"/>
        <v>#REF!</v>
      </c>
      <c r="AR2900" s="126" t="e">
        <f t="shared" si="1608"/>
        <v>#REF!</v>
      </c>
      <c r="AS2900" s="85">
        <f t="shared" si="1609"/>
        <v>188.96666666666647</v>
      </c>
      <c r="AT2900" s="85">
        <f t="shared" si="1610"/>
        <v>218.76666666666642</v>
      </c>
      <c r="AU2900" s="125">
        <f t="shared" si="1611"/>
        <v>6918.5000000000318</v>
      </c>
    </row>
    <row r="2901" spans="2:48">
      <c r="B2901" s="96">
        <v>45813</v>
      </c>
      <c r="C2901" s="82" t="s">
        <v>110</v>
      </c>
      <c r="D2901" s="82" t="s">
        <v>2745</v>
      </c>
      <c r="E2901" s="82" t="s">
        <v>3729</v>
      </c>
      <c r="F2901" s="84" t="s">
        <v>2742</v>
      </c>
      <c r="G2901" s="84" t="s">
        <v>2742</v>
      </c>
      <c r="H2901" s="84" t="s">
        <v>109</v>
      </c>
      <c r="I2901" s="84"/>
      <c r="J2901" s="84"/>
      <c r="K2901" s="84"/>
      <c r="L2901" s="84" t="s">
        <v>109</v>
      </c>
      <c r="M2901" s="84" t="s">
        <v>168</v>
      </c>
      <c r="N2901" s="84">
        <v>19</v>
      </c>
      <c r="O2901" s="84" t="s">
        <v>145</v>
      </c>
      <c r="P2901" s="84">
        <v>1</v>
      </c>
      <c r="Q2901" s="84">
        <v>9</v>
      </c>
      <c r="R2901" s="84">
        <v>338</v>
      </c>
      <c r="S2901" s="84">
        <v>338</v>
      </c>
      <c r="T2901" s="84" t="s">
        <v>127</v>
      </c>
      <c r="U2901" s="84"/>
      <c r="V2901" s="84"/>
      <c r="W2901" s="84"/>
      <c r="X2901" s="84"/>
      <c r="Y2901" s="84"/>
      <c r="Z2901" s="84"/>
      <c r="AA2901" s="82">
        <f t="shared" si="1605"/>
        <v>69</v>
      </c>
      <c r="AB2901" s="82">
        <v>35</v>
      </c>
      <c r="AC2901" s="82" t="s">
        <v>89</v>
      </c>
      <c r="AD2901" s="82"/>
      <c r="AE2901" s="120">
        <v>2.3165</v>
      </c>
      <c r="AF2901" s="82"/>
      <c r="AG2901" s="82"/>
      <c r="AH2901" s="82"/>
      <c r="AI2901" s="82"/>
      <c r="AJ2901" s="82"/>
      <c r="AK2901" s="82"/>
      <c r="AL2901" s="82"/>
      <c r="AM2901" s="82"/>
      <c r="AN2901" s="82"/>
      <c r="AO2901" s="87"/>
      <c r="AP2901" s="93">
        <f t="shared" si="1606"/>
        <v>3.7333333333333334</v>
      </c>
      <c r="AQ2901" s="126" t="e">
        <f t="shared" si="1607"/>
        <v>#REF!</v>
      </c>
      <c r="AR2901" s="126" t="e">
        <f t="shared" si="1608"/>
        <v>#REF!</v>
      </c>
      <c r="AS2901" s="85">
        <f t="shared" si="1609"/>
        <v>188.96666666666647</v>
      </c>
      <c r="AT2901" s="85">
        <f t="shared" si="1610"/>
        <v>219.91666666666643</v>
      </c>
      <c r="AU2901" s="125">
        <f t="shared" si="1611"/>
        <v>6919.6500000000315</v>
      </c>
    </row>
    <row r="2902" spans="2:48">
      <c r="B2902" s="96">
        <v>45813</v>
      </c>
      <c r="C2902" s="82" t="s">
        <v>907</v>
      </c>
      <c r="D2902" s="82" t="s">
        <v>2745</v>
      </c>
      <c r="E2902" s="82" t="s">
        <v>3729</v>
      </c>
      <c r="F2902" s="84" t="s">
        <v>2743</v>
      </c>
      <c r="G2902" s="84" t="s">
        <v>2743</v>
      </c>
      <c r="H2902" s="84" t="s">
        <v>109</v>
      </c>
      <c r="I2902" s="84"/>
      <c r="J2902" s="84"/>
      <c r="K2902" s="84"/>
      <c r="L2902" s="84" t="s">
        <v>109</v>
      </c>
      <c r="M2902" s="84" t="s">
        <v>168</v>
      </c>
      <c r="N2902" s="84">
        <v>19</v>
      </c>
      <c r="O2902" s="84" t="s">
        <v>145</v>
      </c>
      <c r="P2902" s="84">
        <v>1</v>
      </c>
      <c r="Q2902" s="84">
        <v>9</v>
      </c>
      <c r="R2902" s="84">
        <v>338</v>
      </c>
      <c r="S2902" s="84">
        <v>338</v>
      </c>
      <c r="T2902" s="84" t="s">
        <v>127</v>
      </c>
      <c r="U2902" s="84"/>
      <c r="V2902" s="84"/>
      <c r="W2902" s="84"/>
      <c r="X2902" s="84"/>
      <c r="Y2902" s="84"/>
      <c r="Z2902" s="84"/>
      <c r="AA2902" s="82">
        <f t="shared" si="1605"/>
        <v>69</v>
      </c>
      <c r="AB2902" s="82">
        <v>36.299999999999997</v>
      </c>
      <c r="AC2902" s="82" t="s">
        <v>89</v>
      </c>
      <c r="AD2902" s="82"/>
      <c r="AE2902" s="120">
        <v>2.3022999999999998</v>
      </c>
      <c r="AF2902" s="82"/>
      <c r="AG2902" s="82"/>
      <c r="AH2902" s="82"/>
      <c r="AI2902" s="82"/>
      <c r="AJ2902" s="82"/>
      <c r="AK2902" s="82"/>
      <c r="AL2902" s="82"/>
      <c r="AM2902" s="82"/>
      <c r="AN2902" s="82"/>
      <c r="AO2902" s="87"/>
      <c r="AP2902" s="93">
        <f t="shared" si="1606"/>
        <v>3.7333333333333334</v>
      </c>
      <c r="AQ2902" s="126" t="e">
        <f t="shared" si="1607"/>
        <v>#REF!</v>
      </c>
      <c r="AR2902" s="126" t="e">
        <f t="shared" si="1608"/>
        <v>#REF!</v>
      </c>
      <c r="AS2902" s="85">
        <f t="shared" si="1609"/>
        <v>188.96666666666647</v>
      </c>
      <c r="AT2902" s="85">
        <f t="shared" si="1610"/>
        <v>221.06666666666644</v>
      </c>
      <c r="AU2902" s="125">
        <f t="shared" si="1611"/>
        <v>6920.8000000000311</v>
      </c>
    </row>
    <row r="2903" spans="2:48">
      <c r="B2903" s="96">
        <v>45814</v>
      </c>
      <c r="C2903" s="82" t="s">
        <v>907</v>
      </c>
      <c r="D2903" s="82" t="s">
        <v>2745</v>
      </c>
      <c r="E2903" s="82" t="s">
        <v>3729</v>
      </c>
      <c r="F2903" s="84" t="s">
        <v>2744</v>
      </c>
      <c r="G2903" s="84" t="s">
        <v>2744</v>
      </c>
      <c r="H2903" s="84" t="s">
        <v>109</v>
      </c>
      <c r="I2903" s="84"/>
      <c r="J2903" s="84"/>
      <c r="K2903" s="84"/>
      <c r="L2903" s="84" t="s">
        <v>109</v>
      </c>
      <c r="M2903" s="84" t="s">
        <v>168</v>
      </c>
      <c r="N2903" s="84">
        <v>19</v>
      </c>
      <c r="O2903" s="84" t="s">
        <v>145</v>
      </c>
      <c r="P2903" s="84">
        <v>1</v>
      </c>
      <c r="Q2903" s="84">
        <v>9</v>
      </c>
      <c r="R2903" s="84">
        <v>338</v>
      </c>
      <c r="S2903" s="84">
        <v>338</v>
      </c>
      <c r="T2903" s="84" t="s">
        <v>127</v>
      </c>
      <c r="U2903" s="84"/>
      <c r="V2903" s="84"/>
      <c r="W2903" s="84"/>
      <c r="X2903" s="84"/>
      <c r="Y2903" s="84"/>
      <c r="Z2903" s="84"/>
      <c r="AA2903" s="82">
        <f t="shared" si="1605"/>
        <v>69</v>
      </c>
      <c r="AB2903" s="82">
        <v>36.1</v>
      </c>
      <c r="AC2903" s="82" t="s">
        <v>89</v>
      </c>
      <c r="AD2903" s="82"/>
      <c r="AE2903" s="120">
        <v>2.3026</v>
      </c>
      <c r="AF2903" s="82"/>
      <c r="AG2903" s="82"/>
      <c r="AH2903" s="82"/>
      <c r="AI2903" s="82"/>
      <c r="AJ2903" s="82"/>
      <c r="AK2903" s="82"/>
      <c r="AL2903" s="82"/>
      <c r="AM2903" s="82"/>
      <c r="AN2903" s="82"/>
      <c r="AO2903" s="87"/>
      <c r="AP2903" s="93">
        <f t="shared" si="1606"/>
        <v>3.7333333333333334</v>
      </c>
      <c r="AQ2903" s="126" t="e">
        <f t="shared" si="1607"/>
        <v>#REF!</v>
      </c>
      <c r="AR2903" s="126" t="e">
        <f t="shared" si="1608"/>
        <v>#REF!</v>
      </c>
      <c r="AS2903" s="85">
        <f t="shared" si="1609"/>
        <v>188.96666666666647</v>
      </c>
      <c r="AT2903" s="85">
        <f t="shared" si="1610"/>
        <v>222.21666666666644</v>
      </c>
      <c r="AU2903" s="125">
        <f t="shared" si="1611"/>
        <v>6921.9500000000307</v>
      </c>
    </row>
    <row r="2904" spans="2:48">
      <c r="B2904" s="96">
        <v>45814</v>
      </c>
      <c r="C2904" s="82" t="s">
        <v>907</v>
      </c>
      <c r="D2904" s="82" t="s">
        <v>2745</v>
      </c>
      <c r="E2904" s="82" t="s">
        <v>3729</v>
      </c>
      <c r="F2904" s="84" t="s">
        <v>2744</v>
      </c>
      <c r="G2904" s="84" t="s">
        <v>2744</v>
      </c>
      <c r="H2904" s="84" t="s">
        <v>109</v>
      </c>
      <c r="I2904" s="84"/>
      <c r="J2904" s="84"/>
      <c r="K2904" s="84"/>
      <c r="L2904" s="84" t="s">
        <v>109</v>
      </c>
      <c r="M2904" s="84" t="s">
        <v>168</v>
      </c>
      <c r="N2904" s="84">
        <v>19</v>
      </c>
      <c r="O2904" s="84" t="s">
        <v>145</v>
      </c>
      <c r="P2904" s="84">
        <v>1</v>
      </c>
      <c r="Q2904" s="84">
        <v>9</v>
      </c>
      <c r="R2904" s="84">
        <v>338</v>
      </c>
      <c r="S2904" s="84">
        <v>338</v>
      </c>
      <c r="T2904" s="84" t="s">
        <v>127</v>
      </c>
      <c r="U2904" s="84"/>
      <c r="V2904" s="84"/>
      <c r="W2904" s="84"/>
      <c r="X2904" s="84"/>
      <c r="Y2904" s="84"/>
      <c r="Z2904" s="84"/>
      <c r="AA2904" s="82">
        <f t="shared" si="1605"/>
        <v>69</v>
      </c>
      <c r="AB2904" s="82">
        <v>35.700000000000003</v>
      </c>
      <c r="AC2904" s="82" t="s">
        <v>89</v>
      </c>
      <c r="AD2904" s="82"/>
      <c r="AE2904" s="120">
        <v>2.2888000000000002</v>
      </c>
      <c r="AF2904" s="82"/>
      <c r="AG2904" s="82"/>
      <c r="AH2904" s="82"/>
      <c r="AI2904" s="82"/>
      <c r="AJ2904" s="82"/>
      <c r="AK2904" s="82"/>
      <c r="AL2904" s="82"/>
      <c r="AM2904" s="82"/>
      <c r="AN2904" s="82"/>
      <c r="AO2904" s="87"/>
      <c r="AP2904" s="93">
        <f t="shared" si="1606"/>
        <v>3.7333333333333334</v>
      </c>
      <c r="AQ2904" s="126" t="e">
        <f t="shared" si="1607"/>
        <v>#REF!</v>
      </c>
      <c r="AR2904" s="126" t="e">
        <f t="shared" si="1608"/>
        <v>#REF!</v>
      </c>
      <c r="AS2904" s="85">
        <f t="shared" si="1609"/>
        <v>188.96666666666647</v>
      </c>
      <c r="AT2904" s="85">
        <f t="shared" si="1610"/>
        <v>223.36666666666645</v>
      </c>
      <c r="AU2904" s="125">
        <f t="shared" si="1611"/>
        <v>6923.1000000000304</v>
      </c>
    </row>
    <row r="2905" spans="2:48">
      <c r="B2905" s="122">
        <v>45814</v>
      </c>
      <c r="C2905" s="117" t="s">
        <v>110</v>
      </c>
      <c r="D2905" s="117"/>
      <c r="E2905" s="117"/>
      <c r="F2905" s="109" t="s">
        <v>100</v>
      </c>
      <c r="G2905" s="109"/>
      <c r="H2905" s="110"/>
      <c r="I2905" s="110"/>
      <c r="J2905" s="110"/>
      <c r="K2905" s="110"/>
      <c r="L2905" s="110"/>
      <c r="M2905" s="111"/>
      <c r="N2905" s="109">
        <v>38</v>
      </c>
      <c r="O2905" s="109" t="s">
        <v>101</v>
      </c>
      <c r="P2905" s="109">
        <v>94</v>
      </c>
      <c r="Q2905" s="109">
        <v>0</v>
      </c>
      <c r="R2905" s="109">
        <v>200</v>
      </c>
      <c r="S2905" s="109">
        <v>200</v>
      </c>
      <c r="T2905" s="112" t="s">
        <v>88</v>
      </c>
      <c r="U2905" s="117"/>
      <c r="V2905" s="117"/>
      <c r="W2905" s="117"/>
      <c r="X2905" s="117"/>
      <c r="Y2905" s="117"/>
      <c r="Z2905" s="117"/>
      <c r="AA2905" s="117"/>
      <c r="AB2905" s="117"/>
      <c r="AC2905" s="117"/>
      <c r="AD2905" s="117"/>
      <c r="AE2905" s="124" t="s">
        <v>2083</v>
      </c>
      <c r="AF2905" s="117"/>
      <c r="AG2905" s="117"/>
      <c r="AH2905" s="117"/>
      <c r="AI2905" s="117"/>
      <c r="AJ2905" s="117"/>
      <c r="AK2905" s="117"/>
      <c r="AL2905" s="117"/>
      <c r="AM2905" s="117"/>
      <c r="AN2905" s="117"/>
      <c r="AO2905" s="112"/>
      <c r="AP2905" s="113">
        <v>0</v>
      </c>
      <c r="AQ2905" s="113" t="e">
        <f t="shared" si="1607"/>
        <v>#REF!</v>
      </c>
      <c r="AR2905" s="113" t="e">
        <f t="shared" si="1608"/>
        <v>#REF!</v>
      </c>
      <c r="AS2905" s="118">
        <v>0</v>
      </c>
      <c r="AT2905" s="118">
        <v>0</v>
      </c>
      <c r="AU2905" s="119">
        <f t="shared" si="1611"/>
        <v>6923.1000000000304</v>
      </c>
      <c r="AV2905" s="95" t="s">
        <v>2746</v>
      </c>
    </row>
    <row r="2906" spans="2:48">
      <c r="B2906" s="122">
        <v>45814</v>
      </c>
      <c r="C2906" s="117" t="s">
        <v>110</v>
      </c>
      <c r="D2906" s="117"/>
      <c r="E2906" s="117"/>
      <c r="F2906" s="109" t="s">
        <v>100</v>
      </c>
      <c r="G2906" s="109"/>
      <c r="H2906" s="110"/>
      <c r="I2906" s="110"/>
      <c r="J2906" s="110"/>
      <c r="K2906" s="110"/>
      <c r="L2906" s="110"/>
      <c r="M2906" s="111"/>
      <c r="N2906" s="109">
        <v>38</v>
      </c>
      <c r="O2906" s="109" t="s">
        <v>101</v>
      </c>
      <c r="P2906" s="109">
        <v>94</v>
      </c>
      <c r="Q2906" s="109">
        <v>0</v>
      </c>
      <c r="R2906" s="109">
        <v>200</v>
      </c>
      <c r="S2906" s="109">
        <v>200</v>
      </c>
      <c r="T2906" s="112" t="s">
        <v>88</v>
      </c>
      <c r="U2906" s="117"/>
      <c r="V2906" s="117"/>
      <c r="W2906" s="117"/>
      <c r="X2906" s="117"/>
      <c r="Y2906" s="117"/>
      <c r="Z2906" s="117"/>
      <c r="AA2906" s="117"/>
      <c r="AB2906" s="117"/>
      <c r="AC2906" s="117"/>
      <c r="AD2906" s="117"/>
      <c r="AE2906" s="124"/>
      <c r="AF2906" s="117"/>
      <c r="AG2906" s="117"/>
      <c r="AH2906" s="117"/>
      <c r="AI2906" s="117"/>
      <c r="AJ2906" s="117"/>
      <c r="AK2906" s="117"/>
      <c r="AL2906" s="117"/>
      <c r="AM2906" s="117"/>
      <c r="AN2906" s="117"/>
      <c r="AO2906" s="112"/>
      <c r="AP2906" s="113">
        <v>0</v>
      </c>
      <c r="AQ2906" s="113" t="e">
        <f t="shared" si="1607"/>
        <v>#REF!</v>
      </c>
      <c r="AR2906" s="113" t="e">
        <f t="shared" si="1608"/>
        <v>#REF!</v>
      </c>
      <c r="AS2906" s="118">
        <v>0</v>
      </c>
      <c r="AT2906" s="118">
        <v>0</v>
      </c>
      <c r="AU2906" s="119">
        <f t="shared" si="1611"/>
        <v>6923.1000000000304</v>
      </c>
      <c r="AV2906" s="95" t="s">
        <v>2747</v>
      </c>
    </row>
    <row r="2907" spans="2:48">
      <c r="B2907" s="122">
        <v>45814</v>
      </c>
      <c r="C2907" s="117" t="s">
        <v>907</v>
      </c>
      <c r="D2907" s="147"/>
      <c r="E2907" s="117"/>
      <c r="F2907" s="115" t="s">
        <v>135</v>
      </c>
      <c r="G2907" s="109"/>
      <c r="H2907" s="110"/>
      <c r="I2907" s="110"/>
      <c r="J2907" s="110"/>
      <c r="K2907" s="110"/>
      <c r="L2907" s="110"/>
      <c r="M2907" s="111"/>
      <c r="N2907" s="109">
        <v>6</v>
      </c>
      <c r="O2907" s="109" t="s">
        <v>92</v>
      </c>
      <c r="P2907" s="109">
        <v>30</v>
      </c>
      <c r="Q2907" s="109">
        <v>0</v>
      </c>
      <c r="R2907" s="109">
        <v>359</v>
      </c>
      <c r="S2907" s="109">
        <v>359</v>
      </c>
      <c r="T2907" s="117" t="s">
        <v>88</v>
      </c>
      <c r="U2907" s="117"/>
      <c r="V2907" s="117"/>
      <c r="W2907" s="117"/>
      <c r="X2907" s="117"/>
      <c r="Y2907" s="117"/>
      <c r="Z2907" s="117"/>
      <c r="AA2907" s="117"/>
      <c r="AB2907" s="117"/>
      <c r="AC2907" s="117"/>
      <c r="AD2907" s="117"/>
      <c r="AE2907" s="124"/>
      <c r="AF2907" s="117"/>
      <c r="AG2907" s="117"/>
      <c r="AH2907" s="117"/>
      <c r="AI2907" s="117"/>
      <c r="AJ2907" s="117"/>
      <c r="AK2907" s="117"/>
      <c r="AL2907" s="117"/>
      <c r="AM2907" s="117"/>
      <c r="AN2907" s="117"/>
      <c r="AO2907" s="112"/>
      <c r="AP2907" s="113">
        <f t="shared" ref="AP2907:AP2908" si="1633">IF(O2907="A",AP2906+AA2907/60,AP2906)</f>
        <v>0</v>
      </c>
      <c r="AQ2907" s="113" t="e">
        <f t="shared" si="1607"/>
        <v>#REF!</v>
      </c>
      <c r="AR2907" s="113" t="e">
        <f t="shared" si="1608"/>
        <v>#REF!</v>
      </c>
      <c r="AS2907" s="118">
        <v>0</v>
      </c>
      <c r="AT2907" s="118">
        <v>0</v>
      </c>
      <c r="AU2907" s="119">
        <f t="shared" si="1611"/>
        <v>6923.1000000000304</v>
      </c>
    </row>
    <row r="2908" spans="2:48">
      <c r="B2908" s="122">
        <v>45814</v>
      </c>
      <c r="C2908" s="117" t="s">
        <v>907</v>
      </c>
      <c r="D2908" s="117"/>
      <c r="E2908" s="117"/>
      <c r="F2908" s="109" t="s">
        <v>102</v>
      </c>
      <c r="G2908" s="109"/>
      <c r="H2908" s="110"/>
      <c r="I2908" s="110"/>
      <c r="J2908" s="110"/>
      <c r="K2908" s="110"/>
      <c r="L2908" s="110"/>
      <c r="M2908" s="111"/>
      <c r="N2908" s="109">
        <v>1</v>
      </c>
      <c r="O2908" s="109" t="s">
        <v>92</v>
      </c>
      <c r="P2908" s="109">
        <v>60</v>
      </c>
      <c r="Q2908" s="109">
        <v>0</v>
      </c>
      <c r="R2908" s="109">
        <v>359</v>
      </c>
      <c r="S2908" s="109">
        <v>359</v>
      </c>
      <c r="T2908" s="117" t="s">
        <v>88</v>
      </c>
      <c r="U2908" s="117"/>
      <c r="V2908" s="117"/>
      <c r="W2908" s="117"/>
      <c r="X2908" s="117"/>
      <c r="Y2908" s="117"/>
      <c r="Z2908" s="117"/>
      <c r="AA2908" s="117">
        <f t="shared" ref="AA2908" si="1634">P2908*60+Q2908</f>
        <v>3600</v>
      </c>
      <c r="AB2908" s="117"/>
      <c r="AC2908" s="117"/>
      <c r="AD2908" s="117"/>
      <c r="AE2908" s="124"/>
      <c r="AF2908" s="117"/>
      <c r="AG2908" s="117"/>
      <c r="AH2908" s="117"/>
      <c r="AI2908" s="117"/>
      <c r="AJ2908" s="117"/>
      <c r="AK2908" s="117"/>
      <c r="AL2908" s="117"/>
      <c r="AM2908" s="117"/>
      <c r="AN2908" s="117"/>
      <c r="AO2908" s="112"/>
      <c r="AP2908" s="113">
        <f t="shared" si="1633"/>
        <v>0</v>
      </c>
      <c r="AQ2908" s="113" t="e">
        <f t="shared" si="1607"/>
        <v>#REF!</v>
      </c>
      <c r="AR2908" s="113" t="e">
        <f t="shared" si="1608"/>
        <v>#REF!</v>
      </c>
      <c r="AS2908" s="118">
        <v>0</v>
      </c>
      <c r="AT2908" s="118">
        <v>0</v>
      </c>
      <c r="AU2908" s="119">
        <f t="shared" si="1611"/>
        <v>6983.1000000000304</v>
      </c>
    </row>
    <row r="2909" spans="2:48">
      <c r="B2909" s="122">
        <v>45814</v>
      </c>
      <c r="C2909" s="117" t="s">
        <v>117</v>
      </c>
      <c r="D2909" s="117"/>
      <c r="E2909" s="117"/>
      <c r="F2909" s="109" t="s">
        <v>103</v>
      </c>
      <c r="G2909" s="109"/>
      <c r="H2909" s="110"/>
      <c r="I2909" s="110"/>
      <c r="J2909" s="110"/>
      <c r="K2909" s="110"/>
      <c r="L2909" s="110"/>
      <c r="M2909" s="111"/>
      <c r="N2909" s="109">
        <v>6</v>
      </c>
      <c r="O2909" s="109" t="s">
        <v>91</v>
      </c>
      <c r="P2909" s="109">
        <v>30</v>
      </c>
      <c r="Q2909" s="109">
        <v>0</v>
      </c>
      <c r="R2909" s="109">
        <v>359</v>
      </c>
      <c r="S2909" s="109">
        <v>359</v>
      </c>
      <c r="T2909" s="117" t="s">
        <v>88</v>
      </c>
      <c r="U2909" s="117"/>
      <c r="V2909" s="117"/>
      <c r="W2909" s="117"/>
      <c r="X2909" s="117"/>
      <c r="Y2909" s="117"/>
      <c r="Z2909" s="117"/>
      <c r="AA2909" s="117"/>
      <c r="AB2909" s="117"/>
      <c r="AC2909" s="117"/>
      <c r="AD2909" s="117"/>
      <c r="AE2909" s="124"/>
      <c r="AF2909" s="117"/>
      <c r="AG2909" s="117"/>
      <c r="AH2909" s="117"/>
      <c r="AI2909" s="117"/>
      <c r="AJ2909" s="117"/>
      <c r="AK2909" s="117"/>
      <c r="AL2909" s="117"/>
      <c r="AM2909" s="117"/>
      <c r="AN2909" s="117"/>
      <c r="AO2909" s="112"/>
      <c r="AP2909" s="113">
        <v>0</v>
      </c>
      <c r="AQ2909" s="113" t="e">
        <f t="shared" si="1607"/>
        <v>#REF!</v>
      </c>
      <c r="AR2909" s="113" t="e">
        <f t="shared" si="1608"/>
        <v>#REF!</v>
      </c>
      <c r="AS2909" s="118">
        <v>0</v>
      </c>
      <c r="AT2909" s="118">
        <v>0</v>
      </c>
      <c r="AU2909" s="119">
        <f t="shared" si="1611"/>
        <v>6983.1000000000304</v>
      </c>
    </row>
    <row r="2910" spans="2:48">
      <c r="B2910" s="122">
        <v>45814</v>
      </c>
      <c r="C2910" s="117" t="s">
        <v>117</v>
      </c>
      <c r="D2910" s="117"/>
      <c r="E2910" s="117"/>
      <c r="F2910" s="109" t="s">
        <v>104</v>
      </c>
      <c r="G2910" s="109"/>
      <c r="H2910" s="110"/>
      <c r="I2910" s="110"/>
      <c r="J2910" s="110"/>
      <c r="K2910" s="110"/>
      <c r="L2910" s="110"/>
      <c r="M2910" s="111"/>
      <c r="N2910" s="109">
        <v>1</v>
      </c>
      <c r="O2910" s="109" t="s">
        <v>91</v>
      </c>
      <c r="P2910" s="109">
        <v>60</v>
      </c>
      <c r="Q2910" s="109">
        <v>0</v>
      </c>
      <c r="R2910" s="109">
        <v>359</v>
      </c>
      <c r="S2910" s="109">
        <v>359</v>
      </c>
      <c r="T2910" s="117" t="s">
        <v>88</v>
      </c>
      <c r="U2910" s="117"/>
      <c r="V2910" s="117"/>
      <c r="W2910" s="117"/>
      <c r="X2910" s="117"/>
      <c r="Y2910" s="117"/>
      <c r="Z2910" s="117"/>
      <c r="AA2910" s="117">
        <f t="shared" ref="AA2910:AA2915" si="1635">P2910*60+Q2910</f>
        <v>3600</v>
      </c>
      <c r="AB2910" s="117"/>
      <c r="AC2910" s="117"/>
      <c r="AD2910" s="117"/>
      <c r="AE2910" s="124"/>
      <c r="AF2910" s="117"/>
      <c r="AG2910" s="117"/>
      <c r="AH2910" s="117"/>
      <c r="AI2910" s="117"/>
      <c r="AJ2910" s="117"/>
      <c r="AK2910" s="117"/>
      <c r="AL2910" s="117"/>
      <c r="AM2910" s="117"/>
      <c r="AN2910" s="117"/>
      <c r="AO2910" s="112"/>
      <c r="AP2910" s="113">
        <v>0</v>
      </c>
      <c r="AQ2910" s="113" t="e">
        <f t="shared" si="1607"/>
        <v>#REF!</v>
      </c>
      <c r="AR2910" s="113" t="e">
        <f t="shared" si="1608"/>
        <v>#REF!</v>
      </c>
      <c r="AS2910" s="118">
        <v>0</v>
      </c>
      <c r="AT2910" s="118">
        <v>0</v>
      </c>
      <c r="AU2910" s="119">
        <f t="shared" si="1611"/>
        <v>7043.1000000000304</v>
      </c>
    </row>
    <row r="2911" spans="2:48">
      <c r="B2911" s="122">
        <v>45814</v>
      </c>
      <c r="C2911" s="117" t="s">
        <v>117</v>
      </c>
      <c r="D2911" s="117"/>
      <c r="E2911" s="117"/>
      <c r="F2911" s="109" t="s">
        <v>104</v>
      </c>
      <c r="G2911" s="109"/>
      <c r="H2911" s="110"/>
      <c r="I2911" s="110"/>
      <c r="J2911" s="110"/>
      <c r="K2911" s="110"/>
      <c r="L2911" s="110"/>
      <c r="M2911" s="111"/>
      <c r="N2911" s="109">
        <v>1</v>
      </c>
      <c r="O2911" s="109" t="s">
        <v>91</v>
      </c>
      <c r="P2911" s="109">
        <v>60</v>
      </c>
      <c r="Q2911" s="109">
        <v>0</v>
      </c>
      <c r="R2911" s="109">
        <v>359</v>
      </c>
      <c r="S2911" s="109">
        <v>359</v>
      </c>
      <c r="T2911" s="117" t="s">
        <v>88</v>
      </c>
      <c r="U2911" s="117"/>
      <c r="V2911" s="117"/>
      <c r="W2911" s="117"/>
      <c r="X2911" s="117"/>
      <c r="Y2911" s="117"/>
      <c r="Z2911" s="117"/>
      <c r="AA2911" s="117">
        <f t="shared" si="1635"/>
        <v>3600</v>
      </c>
      <c r="AB2911" s="117"/>
      <c r="AC2911" s="117"/>
      <c r="AD2911" s="117"/>
      <c r="AE2911" s="124"/>
      <c r="AF2911" s="117"/>
      <c r="AG2911" s="117"/>
      <c r="AH2911" s="117"/>
      <c r="AI2911" s="117"/>
      <c r="AJ2911" s="117"/>
      <c r="AK2911" s="117"/>
      <c r="AL2911" s="117"/>
      <c r="AM2911" s="117"/>
      <c r="AN2911" s="117"/>
      <c r="AO2911" s="112"/>
      <c r="AP2911" s="113">
        <v>0</v>
      </c>
      <c r="AQ2911" s="113" t="e">
        <f t="shared" si="1607"/>
        <v>#REF!</v>
      </c>
      <c r="AR2911" s="113" t="e">
        <f t="shared" si="1608"/>
        <v>#REF!</v>
      </c>
      <c r="AS2911" s="118">
        <v>0</v>
      </c>
      <c r="AT2911" s="118">
        <v>0</v>
      </c>
      <c r="AU2911" s="119">
        <f t="shared" si="1611"/>
        <v>7103.1000000000304</v>
      </c>
    </row>
    <row r="2912" spans="2:48">
      <c r="B2912" s="122">
        <v>45814</v>
      </c>
      <c r="C2912" s="117" t="s">
        <v>117</v>
      </c>
      <c r="D2912" s="117"/>
      <c r="E2912" s="117"/>
      <c r="F2912" s="109" t="s">
        <v>104</v>
      </c>
      <c r="G2912" s="109"/>
      <c r="H2912" s="110"/>
      <c r="I2912" s="110"/>
      <c r="J2912" s="110"/>
      <c r="K2912" s="110"/>
      <c r="L2912" s="110"/>
      <c r="M2912" s="111"/>
      <c r="N2912" s="109">
        <v>1</v>
      </c>
      <c r="O2912" s="109" t="s">
        <v>91</v>
      </c>
      <c r="P2912" s="109">
        <v>60</v>
      </c>
      <c r="Q2912" s="109">
        <v>0</v>
      </c>
      <c r="R2912" s="109">
        <v>359</v>
      </c>
      <c r="S2912" s="109">
        <v>359</v>
      </c>
      <c r="T2912" s="117" t="s">
        <v>88</v>
      </c>
      <c r="U2912" s="117"/>
      <c r="V2912" s="117"/>
      <c r="W2912" s="117"/>
      <c r="X2912" s="117"/>
      <c r="Y2912" s="117"/>
      <c r="Z2912" s="117"/>
      <c r="AA2912" s="117">
        <f t="shared" si="1635"/>
        <v>3600</v>
      </c>
      <c r="AB2912" s="117"/>
      <c r="AC2912" s="117"/>
      <c r="AD2912" s="117"/>
      <c r="AE2912" s="124"/>
      <c r="AF2912" s="117"/>
      <c r="AG2912" s="117"/>
      <c r="AH2912" s="117"/>
      <c r="AI2912" s="117"/>
      <c r="AJ2912" s="117"/>
      <c r="AK2912" s="117"/>
      <c r="AL2912" s="117"/>
      <c r="AM2912" s="117"/>
      <c r="AN2912" s="117"/>
      <c r="AO2912" s="112"/>
      <c r="AP2912" s="113">
        <v>0</v>
      </c>
      <c r="AQ2912" s="113" t="e">
        <f t="shared" si="1607"/>
        <v>#REF!</v>
      </c>
      <c r="AR2912" s="113" t="e">
        <f t="shared" si="1608"/>
        <v>#REF!</v>
      </c>
      <c r="AS2912" s="118">
        <v>0</v>
      </c>
      <c r="AT2912" s="118">
        <v>0</v>
      </c>
      <c r="AU2912" s="119">
        <f t="shared" si="1611"/>
        <v>7163.1000000000304</v>
      </c>
    </row>
    <row r="2913" spans="2:47">
      <c r="B2913" s="122">
        <v>45814</v>
      </c>
      <c r="C2913" s="117" t="s">
        <v>117</v>
      </c>
      <c r="D2913" s="117"/>
      <c r="E2913" s="117"/>
      <c r="F2913" s="109" t="s">
        <v>104</v>
      </c>
      <c r="G2913" s="109"/>
      <c r="H2913" s="110"/>
      <c r="I2913" s="110"/>
      <c r="J2913" s="110"/>
      <c r="K2913" s="110"/>
      <c r="L2913" s="110"/>
      <c r="M2913" s="111"/>
      <c r="N2913" s="109">
        <v>1</v>
      </c>
      <c r="O2913" s="109" t="s">
        <v>91</v>
      </c>
      <c r="P2913" s="109">
        <v>60</v>
      </c>
      <c r="Q2913" s="109">
        <v>0</v>
      </c>
      <c r="R2913" s="109">
        <v>359</v>
      </c>
      <c r="S2913" s="109">
        <v>359</v>
      </c>
      <c r="T2913" s="117" t="s">
        <v>88</v>
      </c>
      <c r="U2913" s="117"/>
      <c r="V2913" s="117"/>
      <c r="W2913" s="117"/>
      <c r="X2913" s="117"/>
      <c r="Y2913" s="117"/>
      <c r="Z2913" s="117"/>
      <c r="AA2913" s="117">
        <f t="shared" si="1635"/>
        <v>3600</v>
      </c>
      <c r="AB2913" s="117"/>
      <c r="AC2913" s="117"/>
      <c r="AD2913" s="117"/>
      <c r="AE2913" s="124"/>
      <c r="AF2913" s="117"/>
      <c r="AG2913" s="117"/>
      <c r="AH2913" s="117"/>
      <c r="AI2913" s="117"/>
      <c r="AJ2913" s="117"/>
      <c r="AK2913" s="117"/>
      <c r="AL2913" s="117"/>
      <c r="AM2913" s="117"/>
      <c r="AN2913" s="117"/>
      <c r="AO2913" s="112"/>
      <c r="AP2913" s="113">
        <v>0</v>
      </c>
      <c r="AQ2913" s="113" t="e">
        <f t="shared" si="1607"/>
        <v>#REF!</v>
      </c>
      <c r="AR2913" s="113" t="e">
        <f t="shared" si="1608"/>
        <v>#REF!</v>
      </c>
      <c r="AS2913" s="118">
        <v>0</v>
      </c>
      <c r="AT2913" s="118">
        <v>0</v>
      </c>
      <c r="AU2913" s="119">
        <f t="shared" si="1611"/>
        <v>7223.1000000000304</v>
      </c>
    </row>
    <row r="2914" spans="2:47">
      <c r="B2914" s="96">
        <v>45814</v>
      </c>
      <c r="C2914" s="82" t="s">
        <v>117</v>
      </c>
      <c r="D2914" s="82"/>
      <c r="E2914" s="82"/>
      <c r="F2914" s="130" t="s">
        <v>105</v>
      </c>
      <c r="G2914" s="130" t="s">
        <v>89</v>
      </c>
      <c r="H2914" s="133" t="s">
        <v>89</v>
      </c>
      <c r="I2914" s="133" t="s">
        <v>89</v>
      </c>
      <c r="J2914" s="133" t="s">
        <v>89</v>
      </c>
      <c r="K2914" s="133" t="s">
        <v>89</v>
      </c>
      <c r="L2914" s="133" t="s">
        <v>95</v>
      </c>
      <c r="M2914" s="134" t="s">
        <v>106</v>
      </c>
      <c r="N2914" s="114">
        <v>3</v>
      </c>
      <c r="O2914" s="82" t="s">
        <v>114</v>
      </c>
      <c r="P2914" s="130">
        <v>3</v>
      </c>
      <c r="Q2914" s="114">
        <v>44</v>
      </c>
      <c r="R2914" s="130">
        <v>338</v>
      </c>
      <c r="S2914" s="130">
        <v>338</v>
      </c>
      <c r="T2914" s="84" t="s">
        <v>127</v>
      </c>
      <c r="U2914" s="82"/>
      <c r="V2914" s="82"/>
      <c r="W2914" s="82"/>
      <c r="X2914" s="82"/>
      <c r="Y2914" s="82"/>
      <c r="Z2914" s="82"/>
      <c r="AA2914" s="82">
        <f t="shared" si="1635"/>
        <v>224</v>
      </c>
      <c r="AB2914" s="82"/>
      <c r="AC2914" s="82"/>
      <c r="AD2914" s="82">
        <v>111.8</v>
      </c>
      <c r="AE2914" s="120">
        <v>2.3889999999999998</v>
      </c>
      <c r="AF2914" s="82">
        <v>113.2</v>
      </c>
      <c r="AG2914" s="82">
        <v>97.6</v>
      </c>
      <c r="AH2914" s="132">
        <f>AF2914-AG2914</f>
        <v>15.600000000000009</v>
      </c>
      <c r="AI2914" s="82">
        <v>-2764.87</v>
      </c>
      <c r="AJ2914" s="82">
        <v>-2158.1190000000001</v>
      </c>
      <c r="AK2914" s="82">
        <v>-1433.35</v>
      </c>
      <c r="AL2914" s="82">
        <v>-660.97500000000002</v>
      </c>
      <c r="AM2914" s="136">
        <f>AJ2914-AI2914</f>
        <v>606.75099999999975</v>
      </c>
      <c r="AN2914" s="136">
        <f>AL2914-AK2914</f>
        <v>772.37499999999989</v>
      </c>
      <c r="AO2914" s="136">
        <f>AD2914/AA2914*60</f>
        <v>29.946428571428573</v>
      </c>
      <c r="AP2914" s="93">
        <f t="shared" ref="AP2914:AP2915" si="1636">IF(O2914="A",AP2913+AA2914/60,AP2913)</f>
        <v>3.7333333333333334</v>
      </c>
      <c r="AQ2914" s="126" t="e">
        <f t="shared" si="1607"/>
        <v>#REF!</v>
      </c>
      <c r="AR2914" s="126" t="e">
        <f t="shared" si="1608"/>
        <v>#REF!</v>
      </c>
      <c r="AS2914" s="85">
        <f t="shared" ref="AS2914:AS2915" si="1637">IF(O2914="3C",AS2913+AA2914/60,AS2913)</f>
        <v>0</v>
      </c>
      <c r="AT2914" s="85">
        <f t="shared" ref="AT2914:AT2915" si="1638">AT2913+(AA2914/60)</f>
        <v>3.7333333333333334</v>
      </c>
      <c r="AU2914" s="125">
        <f t="shared" si="1611"/>
        <v>7226.833333333364</v>
      </c>
    </row>
    <row r="2915" spans="2:47">
      <c r="B2915" s="96">
        <v>45814</v>
      </c>
      <c r="C2915" s="82" t="s">
        <v>149</v>
      </c>
      <c r="D2915" s="82" t="s">
        <v>116</v>
      </c>
      <c r="E2915" s="82" t="s">
        <v>3729</v>
      </c>
      <c r="F2915" s="84" t="s">
        <v>2748</v>
      </c>
      <c r="G2915" s="84" t="s">
        <v>2748</v>
      </c>
      <c r="H2915" s="84" t="s">
        <v>109</v>
      </c>
      <c r="I2915" s="84"/>
      <c r="J2915" s="84"/>
      <c r="K2915" s="84"/>
      <c r="L2915" s="84" t="s">
        <v>109</v>
      </c>
      <c r="M2915" s="84" t="s">
        <v>168</v>
      </c>
      <c r="N2915" s="84">
        <v>3</v>
      </c>
      <c r="O2915" s="84" t="s">
        <v>124</v>
      </c>
      <c r="P2915" s="84">
        <v>3</v>
      </c>
      <c r="Q2915" s="84">
        <v>44</v>
      </c>
      <c r="R2915" s="84">
        <v>338</v>
      </c>
      <c r="S2915" s="84">
        <v>338</v>
      </c>
      <c r="T2915" s="84" t="s">
        <v>127</v>
      </c>
      <c r="U2915" s="84"/>
      <c r="V2915" s="84"/>
      <c r="W2915" s="84"/>
      <c r="X2915" s="84"/>
      <c r="Y2915" s="84"/>
      <c r="Z2915" s="84"/>
      <c r="AA2915" s="82">
        <f t="shared" si="1635"/>
        <v>224</v>
      </c>
      <c r="AB2915" s="82">
        <v>112.9</v>
      </c>
      <c r="AC2915" s="82" t="s">
        <v>88</v>
      </c>
      <c r="AD2915" s="82"/>
      <c r="AE2915" s="120">
        <v>2.403</v>
      </c>
      <c r="AF2915" s="82"/>
      <c r="AG2915" s="82"/>
      <c r="AH2915" s="82"/>
      <c r="AI2915" s="82"/>
      <c r="AJ2915" s="82"/>
      <c r="AK2915" s="82"/>
      <c r="AL2915" s="82"/>
      <c r="AM2915" s="82"/>
      <c r="AN2915" s="82"/>
      <c r="AO2915" s="87"/>
      <c r="AP2915" s="93">
        <f t="shared" si="1636"/>
        <v>3.7333333333333334</v>
      </c>
      <c r="AQ2915" s="126" t="e">
        <f t="shared" si="1607"/>
        <v>#REF!</v>
      </c>
      <c r="AR2915" s="126" t="e">
        <f t="shared" si="1608"/>
        <v>#REF!</v>
      </c>
      <c r="AS2915" s="85">
        <f t="shared" si="1637"/>
        <v>3.7333333333333334</v>
      </c>
      <c r="AT2915" s="85">
        <f t="shared" si="1638"/>
        <v>7.4666666666666668</v>
      </c>
      <c r="AU2915" s="125">
        <f t="shared" si="1611"/>
        <v>7230.5666666666975</v>
      </c>
    </row>
    <row r="2916" spans="2:47">
      <c r="B2916" s="96">
        <v>45814</v>
      </c>
      <c r="C2916" s="82" t="s">
        <v>149</v>
      </c>
      <c r="D2916" s="82" t="s">
        <v>116</v>
      </c>
      <c r="E2916" s="82" t="s">
        <v>3729</v>
      </c>
      <c r="F2916" s="84" t="s">
        <v>2749</v>
      </c>
      <c r="G2916" s="84" t="s">
        <v>2749</v>
      </c>
      <c r="H2916" s="84" t="s">
        <v>109</v>
      </c>
      <c r="I2916" s="84"/>
      <c r="J2916" s="84"/>
      <c r="K2916" s="84"/>
      <c r="L2916" s="84" t="s">
        <v>109</v>
      </c>
      <c r="M2916" s="84" t="s">
        <v>168</v>
      </c>
      <c r="N2916" s="84">
        <v>3</v>
      </c>
      <c r="O2916" s="84" t="s">
        <v>124</v>
      </c>
      <c r="P2916" s="84">
        <v>3</v>
      </c>
      <c r="Q2916" s="84">
        <v>44</v>
      </c>
      <c r="R2916" s="84">
        <v>338</v>
      </c>
      <c r="S2916" s="84">
        <v>338</v>
      </c>
      <c r="T2916" s="84" t="s">
        <v>127</v>
      </c>
      <c r="U2916" s="84"/>
      <c r="V2916" s="84"/>
      <c r="W2916" s="84"/>
      <c r="X2916" s="84"/>
      <c r="Y2916" s="84"/>
      <c r="Z2916" s="84"/>
      <c r="AA2916" s="82">
        <f t="shared" ref="AA2916:AA2920" si="1639">P2916*60+Q2916</f>
        <v>224</v>
      </c>
      <c r="AB2916" s="82">
        <v>96.7</v>
      </c>
      <c r="AC2916" s="82" t="s">
        <v>88</v>
      </c>
      <c r="AD2916" s="82"/>
      <c r="AE2916" s="120">
        <v>2.3620000000000001</v>
      </c>
      <c r="AF2916" s="82"/>
      <c r="AG2916" s="82"/>
      <c r="AH2916" s="82"/>
      <c r="AI2916" s="82"/>
      <c r="AJ2916" s="82"/>
      <c r="AK2916" s="82"/>
      <c r="AL2916" s="82"/>
      <c r="AM2916" s="82"/>
      <c r="AN2916" s="82"/>
      <c r="AO2916" s="87"/>
      <c r="AP2916" s="93">
        <f t="shared" ref="AP2916:AP2920" si="1640">IF(O2916="A",AP2915+AA2916/60,AP2915)</f>
        <v>3.7333333333333334</v>
      </c>
      <c r="AQ2916" s="126" t="e">
        <f t="shared" ref="AQ2916:AQ2920" si="1641">IF(O2916="B",AQ2915+AA2916/60,AQ2915)</f>
        <v>#REF!</v>
      </c>
      <c r="AR2916" s="126" t="e">
        <f t="shared" ref="AR2916:AR2920" si="1642">IF(O2916="3A",AR2915+AA2916/60,AR2915)</f>
        <v>#REF!</v>
      </c>
      <c r="AS2916" s="85">
        <f t="shared" ref="AS2916:AS2920" si="1643">IF(O2916="3C",AS2915+AA2916/60,AS2915)</f>
        <v>7.4666666666666668</v>
      </c>
      <c r="AT2916" s="85">
        <f t="shared" ref="AT2916:AT2920" si="1644">AT2915+(AA2916/60)</f>
        <v>11.2</v>
      </c>
      <c r="AU2916" s="125">
        <f t="shared" ref="AU2916:AU2920" si="1645">AU2915+(AA2916/60)</f>
        <v>7234.3000000000311</v>
      </c>
    </row>
    <row r="2917" spans="2:47">
      <c r="B2917" s="96">
        <v>45814</v>
      </c>
      <c r="C2917" s="82" t="s">
        <v>149</v>
      </c>
      <c r="D2917" s="82" t="s">
        <v>116</v>
      </c>
      <c r="E2917" s="82" t="s">
        <v>3729</v>
      </c>
      <c r="F2917" s="84" t="s">
        <v>2750</v>
      </c>
      <c r="G2917" s="84" t="s">
        <v>2750</v>
      </c>
      <c r="H2917" s="84" t="s">
        <v>109</v>
      </c>
      <c r="I2917" s="84"/>
      <c r="J2917" s="84"/>
      <c r="K2917" s="84"/>
      <c r="L2917" s="84" t="s">
        <v>109</v>
      </c>
      <c r="M2917" s="84" t="s">
        <v>168</v>
      </c>
      <c r="N2917" s="84">
        <v>3</v>
      </c>
      <c r="O2917" s="84" t="s">
        <v>124</v>
      </c>
      <c r="P2917" s="84">
        <v>3</v>
      </c>
      <c r="Q2917" s="84">
        <v>44</v>
      </c>
      <c r="R2917" s="84">
        <v>338</v>
      </c>
      <c r="S2917" s="84">
        <v>338</v>
      </c>
      <c r="T2917" s="84" t="s">
        <v>127</v>
      </c>
      <c r="U2917" s="84"/>
      <c r="V2917" s="84"/>
      <c r="W2917" s="84"/>
      <c r="X2917" s="84"/>
      <c r="Y2917" s="84"/>
      <c r="Z2917" s="84"/>
      <c r="AA2917" s="82">
        <f t="shared" si="1639"/>
        <v>224</v>
      </c>
      <c r="AB2917" s="82">
        <v>97.3</v>
      </c>
      <c r="AC2917" s="82" t="s">
        <v>88</v>
      </c>
      <c r="AD2917" s="82"/>
      <c r="AE2917" s="120">
        <v>2.359</v>
      </c>
      <c r="AF2917" s="82"/>
      <c r="AG2917" s="82"/>
      <c r="AH2917" s="82"/>
      <c r="AI2917" s="82"/>
      <c r="AJ2917" s="82"/>
      <c r="AK2917" s="82"/>
      <c r="AL2917" s="82"/>
      <c r="AM2917" s="82"/>
      <c r="AN2917" s="82"/>
      <c r="AO2917" s="87"/>
      <c r="AP2917" s="93">
        <f t="shared" si="1640"/>
        <v>3.7333333333333334</v>
      </c>
      <c r="AQ2917" s="126" t="e">
        <f t="shared" si="1641"/>
        <v>#REF!</v>
      </c>
      <c r="AR2917" s="126" t="e">
        <f t="shared" si="1642"/>
        <v>#REF!</v>
      </c>
      <c r="AS2917" s="85">
        <f t="shared" si="1643"/>
        <v>11.2</v>
      </c>
      <c r="AT2917" s="85">
        <f t="shared" si="1644"/>
        <v>14.933333333333334</v>
      </c>
      <c r="AU2917" s="125">
        <f t="shared" si="1645"/>
        <v>7238.0333333333647</v>
      </c>
    </row>
    <row r="2918" spans="2:47">
      <c r="B2918" s="96">
        <v>45814</v>
      </c>
      <c r="C2918" s="82" t="s">
        <v>149</v>
      </c>
      <c r="D2918" s="82" t="s">
        <v>116</v>
      </c>
      <c r="E2918" s="82" t="s">
        <v>3729</v>
      </c>
      <c r="F2918" s="84" t="s">
        <v>2751</v>
      </c>
      <c r="G2918" s="84" t="s">
        <v>2751</v>
      </c>
      <c r="H2918" s="84" t="s">
        <v>109</v>
      </c>
      <c r="I2918" s="84"/>
      <c r="J2918" s="84"/>
      <c r="K2918" s="84"/>
      <c r="L2918" s="84" t="s">
        <v>109</v>
      </c>
      <c r="M2918" s="84" t="s">
        <v>168</v>
      </c>
      <c r="N2918" s="84">
        <v>3</v>
      </c>
      <c r="O2918" s="84" t="s">
        <v>124</v>
      </c>
      <c r="P2918" s="84">
        <v>3</v>
      </c>
      <c r="Q2918" s="84">
        <v>44</v>
      </c>
      <c r="R2918" s="84">
        <v>338</v>
      </c>
      <c r="S2918" s="84">
        <v>338</v>
      </c>
      <c r="T2918" s="84" t="s">
        <v>127</v>
      </c>
      <c r="U2918" s="84"/>
      <c r="V2918" s="84"/>
      <c r="W2918" s="84"/>
      <c r="X2918" s="84"/>
      <c r="Y2918" s="84"/>
      <c r="Z2918" s="84"/>
      <c r="AA2918" s="82">
        <f t="shared" si="1639"/>
        <v>224</v>
      </c>
      <c r="AB2918" s="82">
        <v>113.8</v>
      </c>
      <c r="AC2918" s="82" t="s">
        <v>88</v>
      </c>
      <c r="AD2918" s="82"/>
      <c r="AE2918" s="120">
        <v>2.403</v>
      </c>
      <c r="AF2918" s="82"/>
      <c r="AG2918" s="82"/>
      <c r="AH2918" s="82"/>
      <c r="AI2918" s="82"/>
      <c r="AJ2918" s="82"/>
      <c r="AK2918" s="82"/>
      <c r="AL2918" s="82"/>
      <c r="AM2918" s="82"/>
      <c r="AN2918" s="82"/>
      <c r="AO2918" s="87"/>
      <c r="AP2918" s="93">
        <f t="shared" si="1640"/>
        <v>3.7333333333333334</v>
      </c>
      <c r="AQ2918" s="126" t="e">
        <f t="shared" si="1641"/>
        <v>#REF!</v>
      </c>
      <c r="AR2918" s="126" t="e">
        <f t="shared" si="1642"/>
        <v>#REF!</v>
      </c>
      <c r="AS2918" s="85">
        <f t="shared" si="1643"/>
        <v>14.933333333333334</v>
      </c>
      <c r="AT2918" s="85">
        <f t="shared" si="1644"/>
        <v>18.666666666666668</v>
      </c>
      <c r="AU2918" s="125">
        <f t="shared" si="1645"/>
        <v>7241.7666666666983</v>
      </c>
    </row>
    <row r="2919" spans="2:47">
      <c r="B2919" s="96">
        <v>45814</v>
      </c>
      <c r="C2919" s="82" t="s">
        <v>149</v>
      </c>
      <c r="D2919" s="82" t="s">
        <v>116</v>
      </c>
      <c r="E2919" s="82" t="s">
        <v>3729</v>
      </c>
      <c r="F2919" s="84" t="s">
        <v>2752</v>
      </c>
      <c r="G2919" s="84" t="s">
        <v>2752</v>
      </c>
      <c r="H2919" s="84" t="s">
        <v>109</v>
      </c>
      <c r="I2919" s="84"/>
      <c r="J2919" s="84"/>
      <c r="K2919" s="84"/>
      <c r="L2919" s="84" t="s">
        <v>109</v>
      </c>
      <c r="M2919" s="84" t="s">
        <v>168</v>
      </c>
      <c r="N2919" s="84">
        <v>3</v>
      </c>
      <c r="O2919" s="84" t="s">
        <v>124</v>
      </c>
      <c r="P2919" s="84">
        <v>3</v>
      </c>
      <c r="Q2919" s="84">
        <v>44</v>
      </c>
      <c r="R2919" s="84">
        <v>338</v>
      </c>
      <c r="S2919" s="84">
        <v>338</v>
      </c>
      <c r="T2919" s="84" t="s">
        <v>127</v>
      </c>
      <c r="U2919" s="84"/>
      <c r="V2919" s="84"/>
      <c r="W2919" s="84"/>
      <c r="X2919" s="84"/>
      <c r="Y2919" s="84"/>
      <c r="Z2919" s="84"/>
      <c r="AA2919" s="82">
        <f t="shared" si="1639"/>
        <v>224</v>
      </c>
      <c r="AB2919" s="82">
        <v>97</v>
      </c>
      <c r="AC2919" s="82" t="s">
        <v>88</v>
      </c>
      <c r="AD2919" s="82"/>
      <c r="AE2919" s="120">
        <v>2.3119999999999998</v>
      </c>
      <c r="AF2919" s="82"/>
      <c r="AG2919" s="82"/>
      <c r="AH2919" s="82"/>
      <c r="AI2919" s="82"/>
      <c r="AJ2919" s="82"/>
      <c r="AK2919" s="82"/>
      <c r="AL2919" s="82"/>
      <c r="AM2919" s="82"/>
      <c r="AN2919" s="82"/>
      <c r="AO2919" s="87"/>
      <c r="AP2919" s="93">
        <f t="shared" si="1640"/>
        <v>3.7333333333333334</v>
      </c>
      <c r="AQ2919" s="126" t="e">
        <f t="shared" si="1641"/>
        <v>#REF!</v>
      </c>
      <c r="AR2919" s="126" t="e">
        <f t="shared" si="1642"/>
        <v>#REF!</v>
      </c>
      <c r="AS2919" s="85">
        <f t="shared" si="1643"/>
        <v>18.666666666666668</v>
      </c>
      <c r="AT2919" s="85">
        <f t="shared" si="1644"/>
        <v>22.400000000000002</v>
      </c>
      <c r="AU2919" s="125">
        <f t="shared" si="1645"/>
        <v>7245.5000000000318</v>
      </c>
    </row>
    <row r="2920" spans="2:47">
      <c r="B2920" s="96">
        <v>45814</v>
      </c>
      <c r="C2920" s="82" t="s">
        <v>149</v>
      </c>
      <c r="D2920" s="82" t="s">
        <v>116</v>
      </c>
      <c r="E2920" s="82" t="s">
        <v>3729</v>
      </c>
      <c r="F2920" s="84" t="s">
        <v>2753</v>
      </c>
      <c r="G2920" s="84" t="s">
        <v>2753</v>
      </c>
      <c r="H2920" s="84" t="s">
        <v>109</v>
      </c>
      <c r="I2920" s="84"/>
      <c r="J2920" s="84"/>
      <c r="K2920" s="84"/>
      <c r="L2920" s="84" t="s">
        <v>109</v>
      </c>
      <c r="M2920" s="84" t="s">
        <v>168</v>
      </c>
      <c r="N2920" s="84">
        <v>3</v>
      </c>
      <c r="O2920" s="84" t="s">
        <v>124</v>
      </c>
      <c r="P2920" s="84">
        <v>3</v>
      </c>
      <c r="Q2920" s="84">
        <v>44</v>
      </c>
      <c r="R2920" s="84">
        <v>338</v>
      </c>
      <c r="S2920" s="84">
        <v>338</v>
      </c>
      <c r="T2920" s="84" t="s">
        <v>127</v>
      </c>
      <c r="U2920" s="84"/>
      <c r="V2920" s="84"/>
      <c r="W2920" s="84"/>
      <c r="X2920" s="84"/>
      <c r="Y2920" s="84"/>
      <c r="Z2920" s="84"/>
      <c r="AA2920" s="82">
        <f t="shared" si="1639"/>
        <v>224</v>
      </c>
      <c r="AB2920" s="82">
        <v>112.3</v>
      </c>
      <c r="AC2920" s="82" t="s">
        <v>88</v>
      </c>
      <c r="AD2920" s="82"/>
      <c r="AE2920" s="120">
        <v>2.3889999999999998</v>
      </c>
      <c r="AF2920" s="82"/>
      <c r="AG2920" s="82"/>
      <c r="AH2920" s="82"/>
      <c r="AI2920" s="82"/>
      <c r="AJ2920" s="82"/>
      <c r="AK2920" s="82"/>
      <c r="AL2920" s="82"/>
      <c r="AM2920" s="82"/>
      <c r="AN2920" s="82"/>
      <c r="AO2920" s="87"/>
      <c r="AP2920" s="93">
        <f t="shared" si="1640"/>
        <v>3.7333333333333334</v>
      </c>
      <c r="AQ2920" s="126" t="e">
        <f t="shared" si="1641"/>
        <v>#REF!</v>
      </c>
      <c r="AR2920" s="126" t="e">
        <f t="shared" si="1642"/>
        <v>#REF!</v>
      </c>
      <c r="AS2920" s="85">
        <f t="shared" si="1643"/>
        <v>22.400000000000002</v>
      </c>
      <c r="AT2920" s="85">
        <f t="shared" si="1644"/>
        <v>26.133333333333336</v>
      </c>
      <c r="AU2920" s="125">
        <f t="shared" si="1645"/>
        <v>7249.2333333333654</v>
      </c>
    </row>
    <row r="2921" spans="2:47">
      <c r="B2921" s="96">
        <v>45814</v>
      </c>
      <c r="C2921" s="82" t="s">
        <v>149</v>
      </c>
      <c r="D2921" s="82" t="s">
        <v>116</v>
      </c>
      <c r="E2921" s="82" t="s">
        <v>3729</v>
      </c>
      <c r="F2921" s="84" t="s">
        <v>2754</v>
      </c>
      <c r="G2921" s="84" t="s">
        <v>2754</v>
      </c>
      <c r="H2921" s="84" t="s">
        <v>109</v>
      </c>
      <c r="I2921" s="84"/>
      <c r="J2921" s="84"/>
      <c r="K2921" s="84"/>
      <c r="L2921" s="84" t="s">
        <v>109</v>
      </c>
      <c r="M2921" s="84" t="s">
        <v>168</v>
      </c>
      <c r="N2921" s="84">
        <v>3</v>
      </c>
      <c r="O2921" s="84" t="s">
        <v>124</v>
      </c>
      <c r="P2921" s="84">
        <v>3</v>
      </c>
      <c r="Q2921" s="84">
        <v>44</v>
      </c>
      <c r="R2921" s="84">
        <v>338</v>
      </c>
      <c r="S2921" s="84">
        <v>338</v>
      </c>
      <c r="T2921" s="84" t="s">
        <v>127</v>
      </c>
      <c r="U2921" s="84"/>
      <c r="V2921" s="84"/>
      <c r="W2921" s="84"/>
      <c r="X2921" s="84"/>
      <c r="Y2921" s="84"/>
      <c r="Z2921" s="84"/>
      <c r="AA2921" s="82">
        <f t="shared" ref="AA2921:AA2923" si="1646">P2921*60+Q2921</f>
        <v>224</v>
      </c>
      <c r="AB2921" s="82">
        <v>113.6</v>
      </c>
      <c r="AC2921" s="82" t="s">
        <v>88</v>
      </c>
      <c r="AD2921" s="82"/>
      <c r="AE2921" s="120">
        <v>2.4129999999999998</v>
      </c>
      <c r="AF2921" s="82"/>
      <c r="AG2921" s="82"/>
      <c r="AH2921" s="82"/>
      <c r="AI2921" s="82"/>
      <c r="AJ2921" s="82"/>
      <c r="AK2921" s="82"/>
      <c r="AL2921" s="82"/>
      <c r="AM2921" s="82"/>
      <c r="AN2921" s="82"/>
      <c r="AO2921" s="87"/>
      <c r="AP2921" s="93">
        <f t="shared" ref="AP2921:AP2923" si="1647">IF(O2921="A",AP2920+AA2921/60,AP2920)</f>
        <v>3.7333333333333334</v>
      </c>
      <c r="AQ2921" s="126" t="e">
        <f t="shared" ref="AQ2921:AQ2923" si="1648">IF(O2921="B",AQ2920+AA2921/60,AQ2920)</f>
        <v>#REF!</v>
      </c>
      <c r="AR2921" s="126" t="e">
        <f t="shared" ref="AR2921:AR2923" si="1649">IF(O2921="3A",AR2920+AA2921/60,AR2920)</f>
        <v>#REF!</v>
      </c>
      <c r="AS2921" s="85">
        <f t="shared" ref="AS2921:AS2923" si="1650">IF(O2921="3C",AS2920+AA2921/60,AS2920)</f>
        <v>26.133333333333336</v>
      </c>
      <c r="AT2921" s="85">
        <f t="shared" ref="AT2921:AT2923" si="1651">AT2920+(AA2921/60)</f>
        <v>29.866666666666671</v>
      </c>
      <c r="AU2921" s="125">
        <f t="shared" ref="AU2921:AU2923" si="1652">AU2920+(AA2921/60)</f>
        <v>7252.966666666699</v>
      </c>
    </row>
    <row r="2922" spans="2:47">
      <c r="B2922" s="96">
        <v>45814</v>
      </c>
      <c r="C2922" s="82" t="s">
        <v>149</v>
      </c>
      <c r="D2922" s="82" t="s">
        <v>116</v>
      </c>
      <c r="E2922" s="82" t="s">
        <v>3729</v>
      </c>
      <c r="F2922" s="84" t="s">
        <v>2755</v>
      </c>
      <c r="G2922" s="84" t="s">
        <v>2755</v>
      </c>
      <c r="H2922" s="84" t="s">
        <v>109</v>
      </c>
      <c r="I2922" s="84"/>
      <c r="J2922" s="84"/>
      <c r="K2922" s="84"/>
      <c r="L2922" s="84" t="s">
        <v>109</v>
      </c>
      <c r="M2922" s="84" t="s">
        <v>168</v>
      </c>
      <c r="N2922" s="84">
        <v>3</v>
      </c>
      <c r="O2922" s="84" t="s">
        <v>124</v>
      </c>
      <c r="P2922" s="84">
        <v>3</v>
      </c>
      <c r="Q2922" s="84">
        <v>44</v>
      </c>
      <c r="R2922" s="84">
        <v>338</v>
      </c>
      <c r="S2922" s="84">
        <v>338</v>
      </c>
      <c r="T2922" s="84" t="s">
        <v>127</v>
      </c>
      <c r="U2922" s="84"/>
      <c r="V2922" s="84"/>
      <c r="W2922" s="84"/>
      <c r="X2922" s="84"/>
      <c r="Y2922" s="84"/>
      <c r="Z2922" s="84"/>
      <c r="AA2922" s="82">
        <f t="shared" si="1646"/>
        <v>224</v>
      </c>
      <c r="AB2922" s="82">
        <v>112.7</v>
      </c>
      <c r="AC2922" s="82" t="s">
        <v>88</v>
      </c>
      <c r="AD2922" s="82"/>
      <c r="AE2922" s="120" t="s">
        <v>2757</v>
      </c>
      <c r="AF2922" s="82"/>
      <c r="AG2922" s="82"/>
      <c r="AH2922" s="82"/>
      <c r="AI2922" s="82"/>
      <c r="AJ2922" s="82"/>
      <c r="AK2922" s="82"/>
      <c r="AL2922" s="82"/>
      <c r="AM2922" s="82"/>
      <c r="AN2922" s="82"/>
      <c r="AO2922" s="87"/>
      <c r="AP2922" s="93">
        <f t="shared" si="1647"/>
        <v>3.7333333333333334</v>
      </c>
      <c r="AQ2922" s="126" t="e">
        <f t="shared" si="1648"/>
        <v>#REF!</v>
      </c>
      <c r="AR2922" s="126" t="e">
        <f t="shared" si="1649"/>
        <v>#REF!</v>
      </c>
      <c r="AS2922" s="85">
        <f t="shared" si="1650"/>
        <v>29.866666666666671</v>
      </c>
      <c r="AT2922" s="85">
        <f t="shared" si="1651"/>
        <v>33.6</v>
      </c>
      <c r="AU2922" s="125">
        <f t="shared" si="1652"/>
        <v>7256.7000000000326</v>
      </c>
    </row>
    <row r="2923" spans="2:47">
      <c r="B2923" s="96">
        <v>45814</v>
      </c>
      <c r="C2923" s="82" t="s">
        <v>149</v>
      </c>
      <c r="D2923" s="82" t="s">
        <v>116</v>
      </c>
      <c r="E2923" s="82" t="s">
        <v>3729</v>
      </c>
      <c r="F2923" s="84" t="s">
        <v>2756</v>
      </c>
      <c r="G2923" s="84" t="s">
        <v>2756</v>
      </c>
      <c r="H2923" s="84" t="s">
        <v>109</v>
      </c>
      <c r="I2923" s="84"/>
      <c r="J2923" s="84"/>
      <c r="K2923" s="84"/>
      <c r="L2923" s="84" t="s">
        <v>109</v>
      </c>
      <c r="M2923" s="84" t="s">
        <v>168</v>
      </c>
      <c r="N2923" s="84">
        <v>3</v>
      </c>
      <c r="O2923" s="84" t="s">
        <v>124</v>
      </c>
      <c r="P2923" s="84">
        <v>3</v>
      </c>
      <c r="Q2923" s="84">
        <v>44</v>
      </c>
      <c r="R2923" s="84">
        <v>338</v>
      </c>
      <c r="S2923" s="84">
        <v>338</v>
      </c>
      <c r="T2923" s="84" t="s">
        <v>127</v>
      </c>
      <c r="U2923" s="84"/>
      <c r="V2923" s="84"/>
      <c r="W2923" s="84"/>
      <c r="X2923" s="84"/>
      <c r="Y2923" s="84"/>
      <c r="Z2923" s="84"/>
      <c r="AA2923" s="82">
        <f t="shared" si="1646"/>
        <v>224</v>
      </c>
      <c r="AB2923" s="82">
        <v>113.5</v>
      </c>
      <c r="AC2923" s="82" t="s">
        <v>88</v>
      </c>
      <c r="AD2923" s="82"/>
      <c r="AE2923" s="120">
        <v>2.3969999999999998</v>
      </c>
      <c r="AF2923" s="82"/>
      <c r="AG2923" s="82"/>
      <c r="AH2923" s="82"/>
      <c r="AI2923" s="82"/>
      <c r="AJ2923" s="82"/>
      <c r="AK2923" s="82"/>
      <c r="AL2923" s="82"/>
      <c r="AM2923" s="82"/>
      <c r="AN2923" s="82"/>
      <c r="AO2923" s="87"/>
      <c r="AP2923" s="93">
        <f t="shared" si="1647"/>
        <v>3.7333333333333334</v>
      </c>
      <c r="AQ2923" s="126" t="e">
        <f t="shared" si="1648"/>
        <v>#REF!</v>
      </c>
      <c r="AR2923" s="126" t="e">
        <f t="shared" si="1649"/>
        <v>#REF!</v>
      </c>
      <c r="AS2923" s="85">
        <f t="shared" si="1650"/>
        <v>33.6</v>
      </c>
      <c r="AT2923" s="85">
        <f t="shared" si="1651"/>
        <v>37.333333333333336</v>
      </c>
      <c r="AU2923" s="125">
        <f t="shared" si="1652"/>
        <v>7260.4333333333661</v>
      </c>
    </row>
    <row r="2924" spans="2:47">
      <c r="B2924" s="96">
        <v>45815</v>
      </c>
      <c r="C2924" s="82" t="s">
        <v>1038</v>
      </c>
      <c r="D2924" s="82" t="s">
        <v>116</v>
      </c>
      <c r="E2924" s="82" t="s">
        <v>3729</v>
      </c>
      <c r="F2924" s="84" t="s">
        <v>2758</v>
      </c>
      <c r="G2924" s="84" t="s">
        <v>2758</v>
      </c>
      <c r="H2924" s="84" t="s">
        <v>109</v>
      </c>
      <c r="I2924" s="84"/>
      <c r="J2924" s="84"/>
      <c r="K2924" s="84"/>
      <c r="L2924" s="84" t="s">
        <v>109</v>
      </c>
      <c r="M2924" s="84" t="s">
        <v>168</v>
      </c>
      <c r="N2924" s="84">
        <v>3</v>
      </c>
      <c r="O2924" s="84" t="s">
        <v>124</v>
      </c>
      <c r="P2924" s="84">
        <v>3</v>
      </c>
      <c r="Q2924" s="84">
        <v>44</v>
      </c>
      <c r="R2924" s="84">
        <v>338</v>
      </c>
      <c r="S2924" s="84">
        <v>338</v>
      </c>
      <c r="T2924" s="84" t="s">
        <v>127</v>
      </c>
      <c r="U2924" s="84"/>
      <c r="V2924" s="84"/>
      <c r="W2924" s="84"/>
      <c r="X2924" s="84"/>
      <c r="Y2924" s="84"/>
      <c r="Z2924" s="84"/>
      <c r="AA2924" s="82">
        <f t="shared" si="1605"/>
        <v>224</v>
      </c>
      <c r="AB2924" s="82">
        <v>113.2</v>
      </c>
      <c r="AC2924" s="82" t="s">
        <v>88</v>
      </c>
      <c r="AD2924" s="82"/>
      <c r="AE2924" s="120">
        <v>2.3889999999999998</v>
      </c>
      <c r="AF2924" s="82"/>
      <c r="AG2924" s="82"/>
      <c r="AH2924" s="82"/>
      <c r="AI2924" s="82"/>
      <c r="AJ2924" s="82"/>
      <c r="AK2924" s="82"/>
      <c r="AL2924" s="82"/>
      <c r="AM2924" s="82"/>
      <c r="AN2924" s="82"/>
      <c r="AO2924" s="87"/>
      <c r="AP2924" s="93">
        <f t="shared" si="1606"/>
        <v>3.7333333333333334</v>
      </c>
      <c r="AQ2924" s="126" t="e">
        <f t="shared" si="1607"/>
        <v>#REF!</v>
      </c>
      <c r="AR2924" s="126" t="e">
        <f t="shared" si="1608"/>
        <v>#REF!</v>
      </c>
      <c r="AS2924" s="85">
        <f t="shared" si="1609"/>
        <v>37.333333333333336</v>
      </c>
      <c r="AT2924" s="85">
        <f t="shared" si="1610"/>
        <v>41.06666666666667</v>
      </c>
      <c r="AU2924" s="125">
        <f t="shared" si="1611"/>
        <v>7264.1666666666997</v>
      </c>
    </row>
    <row r="2925" spans="2:47">
      <c r="B2925" s="96">
        <v>45815</v>
      </c>
      <c r="C2925" s="82" t="s">
        <v>1038</v>
      </c>
      <c r="D2925" s="82" t="s">
        <v>116</v>
      </c>
      <c r="E2925" s="82" t="s">
        <v>3729</v>
      </c>
      <c r="F2925" s="84" t="s">
        <v>2759</v>
      </c>
      <c r="G2925" s="84" t="s">
        <v>2759</v>
      </c>
      <c r="H2925" s="84" t="s">
        <v>109</v>
      </c>
      <c r="I2925" s="84"/>
      <c r="J2925" s="84"/>
      <c r="K2925" s="84"/>
      <c r="L2925" s="84" t="s">
        <v>109</v>
      </c>
      <c r="M2925" s="84" t="s">
        <v>168</v>
      </c>
      <c r="N2925" s="84">
        <v>3</v>
      </c>
      <c r="O2925" s="84" t="s">
        <v>124</v>
      </c>
      <c r="P2925" s="84">
        <v>3</v>
      </c>
      <c r="Q2925" s="84">
        <v>44</v>
      </c>
      <c r="R2925" s="84">
        <v>338</v>
      </c>
      <c r="S2925" s="84">
        <v>338</v>
      </c>
      <c r="T2925" s="84" t="s">
        <v>127</v>
      </c>
      <c r="U2925" s="84"/>
      <c r="V2925" s="84"/>
      <c r="W2925" s="84"/>
      <c r="X2925" s="84"/>
      <c r="Y2925" s="84"/>
      <c r="Z2925" s="84"/>
      <c r="AA2925" s="82">
        <f t="shared" si="1605"/>
        <v>224</v>
      </c>
      <c r="AB2925" s="82">
        <v>114.1</v>
      </c>
      <c r="AC2925" s="82" t="s">
        <v>88</v>
      </c>
      <c r="AD2925" s="82"/>
      <c r="AE2925" s="120">
        <v>2.3940000000000001</v>
      </c>
      <c r="AF2925" s="82"/>
      <c r="AG2925" s="82"/>
      <c r="AH2925" s="82"/>
      <c r="AI2925" s="82"/>
      <c r="AJ2925" s="82"/>
      <c r="AK2925" s="82"/>
      <c r="AL2925" s="82"/>
      <c r="AM2925" s="82"/>
      <c r="AN2925" s="82"/>
      <c r="AO2925" s="87"/>
      <c r="AP2925" s="93">
        <f t="shared" si="1606"/>
        <v>3.7333333333333334</v>
      </c>
      <c r="AQ2925" s="126" t="e">
        <f t="shared" si="1607"/>
        <v>#REF!</v>
      </c>
      <c r="AR2925" s="126" t="e">
        <f t="shared" si="1608"/>
        <v>#REF!</v>
      </c>
      <c r="AS2925" s="85">
        <f t="shared" si="1609"/>
        <v>41.06666666666667</v>
      </c>
      <c r="AT2925" s="85">
        <f t="shared" si="1610"/>
        <v>44.800000000000004</v>
      </c>
      <c r="AU2925" s="125">
        <f t="shared" si="1611"/>
        <v>7267.9000000000333</v>
      </c>
    </row>
    <row r="2926" spans="2:47">
      <c r="B2926" s="96">
        <v>45815</v>
      </c>
      <c r="C2926" s="82" t="s">
        <v>1038</v>
      </c>
      <c r="D2926" s="82" t="s">
        <v>116</v>
      </c>
      <c r="E2926" s="82" t="s">
        <v>3729</v>
      </c>
      <c r="F2926" s="84" t="s">
        <v>2760</v>
      </c>
      <c r="G2926" s="84" t="s">
        <v>2760</v>
      </c>
      <c r="H2926" s="84" t="s">
        <v>109</v>
      </c>
      <c r="I2926" s="84"/>
      <c r="J2926" s="84"/>
      <c r="K2926" s="84"/>
      <c r="L2926" s="84" t="s">
        <v>109</v>
      </c>
      <c r="M2926" s="84" t="s">
        <v>168</v>
      </c>
      <c r="N2926" s="84">
        <v>3</v>
      </c>
      <c r="O2926" s="84" t="s">
        <v>124</v>
      </c>
      <c r="P2926" s="84">
        <v>3</v>
      </c>
      <c r="Q2926" s="84">
        <v>44</v>
      </c>
      <c r="R2926" s="84">
        <v>338</v>
      </c>
      <c r="S2926" s="84">
        <v>338</v>
      </c>
      <c r="T2926" s="84" t="s">
        <v>127</v>
      </c>
      <c r="U2926" s="84"/>
      <c r="V2926" s="84"/>
      <c r="W2926" s="84"/>
      <c r="X2926" s="84"/>
      <c r="Y2926" s="84"/>
      <c r="Z2926" s="84"/>
      <c r="AA2926" s="82">
        <f t="shared" si="1605"/>
        <v>224</v>
      </c>
      <c r="AB2926" s="82">
        <v>97.4</v>
      </c>
      <c r="AC2926" s="82" t="s">
        <v>88</v>
      </c>
      <c r="AD2926" s="82"/>
      <c r="AE2926" s="120">
        <v>2.3559999999999999</v>
      </c>
      <c r="AF2926" s="82"/>
      <c r="AG2926" s="82"/>
      <c r="AH2926" s="82"/>
      <c r="AI2926" s="82"/>
      <c r="AJ2926" s="82"/>
      <c r="AK2926" s="82"/>
      <c r="AL2926" s="82"/>
      <c r="AM2926" s="82"/>
      <c r="AN2926" s="82"/>
      <c r="AO2926" s="87"/>
      <c r="AP2926" s="93">
        <f t="shared" si="1606"/>
        <v>3.7333333333333334</v>
      </c>
      <c r="AQ2926" s="126" t="e">
        <f t="shared" si="1607"/>
        <v>#REF!</v>
      </c>
      <c r="AR2926" s="126" t="e">
        <f t="shared" si="1608"/>
        <v>#REF!</v>
      </c>
      <c r="AS2926" s="85">
        <f t="shared" si="1609"/>
        <v>44.800000000000004</v>
      </c>
      <c r="AT2926" s="85">
        <f t="shared" si="1610"/>
        <v>48.533333333333339</v>
      </c>
      <c r="AU2926" s="125">
        <f t="shared" si="1611"/>
        <v>7271.6333333333669</v>
      </c>
    </row>
    <row r="2927" spans="2:47">
      <c r="B2927" s="96">
        <v>45815</v>
      </c>
      <c r="C2927" s="82" t="s">
        <v>1038</v>
      </c>
      <c r="D2927" s="82" t="s">
        <v>116</v>
      </c>
      <c r="E2927" s="82" t="s">
        <v>3729</v>
      </c>
      <c r="F2927" s="84" t="s">
        <v>2761</v>
      </c>
      <c r="G2927" s="84" t="s">
        <v>2761</v>
      </c>
      <c r="H2927" s="84" t="s">
        <v>109</v>
      </c>
      <c r="I2927" s="84"/>
      <c r="J2927" s="84"/>
      <c r="K2927" s="84"/>
      <c r="L2927" s="84" t="s">
        <v>109</v>
      </c>
      <c r="M2927" s="84" t="s">
        <v>168</v>
      </c>
      <c r="N2927" s="84">
        <v>3</v>
      </c>
      <c r="O2927" s="84" t="s">
        <v>124</v>
      </c>
      <c r="P2927" s="84">
        <v>3</v>
      </c>
      <c r="Q2927" s="84">
        <v>44</v>
      </c>
      <c r="R2927" s="84">
        <v>338</v>
      </c>
      <c r="S2927" s="84">
        <v>338</v>
      </c>
      <c r="T2927" s="84" t="s">
        <v>127</v>
      </c>
      <c r="U2927" s="84"/>
      <c r="V2927" s="84"/>
      <c r="W2927" s="84"/>
      <c r="X2927" s="84"/>
      <c r="Y2927" s="84"/>
      <c r="Z2927" s="84"/>
      <c r="AA2927" s="82">
        <f t="shared" ref="AA2927:AA2990" si="1653">P2927*60+Q2927</f>
        <v>224</v>
      </c>
      <c r="AB2927" s="82">
        <v>113.2</v>
      </c>
      <c r="AC2927" s="82" t="s">
        <v>88</v>
      </c>
      <c r="AD2927" s="82"/>
      <c r="AE2927" s="120">
        <v>2.399</v>
      </c>
      <c r="AF2927" s="82"/>
      <c r="AG2927" s="82"/>
      <c r="AH2927" s="82"/>
      <c r="AI2927" s="82"/>
      <c r="AJ2927" s="82"/>
      <c r="AK2927" s="82"/>
      <c r="AL2927" s="82"/>
      <c r="AM2927" s="82"/>
      <c r="AN2927" s="82"/>
      <c r="AO2927" s="87"/>
      <c r="AP2927" s="93">
        <f t="shared" ref="AP2927:AP2990" si="1654">IF(O2927="A",AP2926+AA2927/60,AP2926)</f>
        <v>3.7333333333333334</v>
      </c>
      <c r="AQ2927" s="126" t="e">
        <f t="shared" ref="AQ2927:AQ2990" si="1655">IF(O2927="B",AQ2926+AA2927/60,AQ2926)</f>
        <v>#REF!</v>
      </c>
      <c r="AR2927" s="126" t="e">
        <f t="shared" ref="AR2927:AR2990" si="1656">IF(O2927="3A",AR2926+AA2927/60,AR2926)</f>
        <v>#REF!</v>
      </c>
      <c r="AS2927" s="85">
        <f t="shared" ref="AS2927:AS2990" si="1657">IF(O2927="3C",AS2926+AA2927/60,AS2926)</f>
        <v>48.533333333333339</v>
      </c>
      <c r="AT2927" s="85">
        <f t="shared" ref="AT2927:AT2990" si="1658">AT2926+(AA2927/60)</f>
        <v>52.266666666666673</v>
      </c>
      <c r="AU2927" s="125">
        <f t="shared" ref="AU2927:AU2990" si="1659">AU2926+(AA2927/60)</f>
        <v>7275.3666666667004</v>
      </c>
    </row>
    <row r="2928" spans="2:47">
      <c r="B2928" s="96">
        <v>45815</v>
      </c>
      <c r="C2928" s="82" t="s">
        <v>1038</v>
      </c>
      <c r="D2928" s="82" t="s">
        <v>116</v>
      </c>
      <c r="E2928" s="82" t="s">
        <v>3729</v>
      </c>
      <c r="F2928" s="84" t="s">
        <v>2762</v>
      </c>
      <c r="G2928" s="84" t="s">
        <v>2762</v>
      </c>
      <c r="H2928" s="84" t="s">
        <v>109</v>
      </c>
      <c r="I2928" s="84"/>
      <c r="J2928" s="84"/>
      <c r="K2928" s="84"/>
      <c r="L2928" s="84" t="s">
        <v>109</v>
      </c>
      <c r="M2928" s="84" t="s">
        <v>168</v>
      </c>
      <c r="N2928" s="84">
        <v>3</v>
      </c>
      <c r="O2928" s="84" t="s">
        <v>124</v>
      </c>
      <c r="P2928" s="84">
        <v>3</v>
      </c>
      <c r="Q2928" s="84">
        <v>44</v>
      </c>
      <c r="R2928" s="84">
        <v>338</v>
      </c>
      <c r="S2928" s="84">
        <v>338</v>
      </c>
      <c r="T2928" s="84" t="s">
        <v>127</v>
      </c>
      <c r="U2928" s="84"/>
      <c r="V2928" s="84"/>
      <c r="W2928" s="84"/>
      <c r="X2928" s="84"/>
      <c r="Y2928" s="84"/>
      <c r="Z2928" s="84"/>
      <c r="AA2928" s="82">
        <f t="shared" si="1653"/>
        <v>224</v>
      </c>
      <c r="AB2928" s="82">
        <v>113</v>
      </c>
      <c r="AC2928" s="82" t="s">
        <v>88</v>
      </c>
      <c r="AD2928" s="82"/>
      <c r="AE2928" s="120">
        <v>2.4009999999999998</v>
      </c>
      <c r="AF2928" s="82"/>
      <c r="AG2928" s="82"/>
      <c r="AH2928" s="82"/>
      <c r="AI2928" s="82"/>
      <c r="AJ2928" s="82"/>
      <c r="AK2928" s="82"/>
      <c r="AL2928" s="82"/>
      <c r="AM2928" s="82"/>
      <c r="AN2928" s="82"/>
      <c r="AO2928" s="87"/>
      <c r="AP2928" s="93">
        <f t="shared" si="1654"/>
        <v>3.7333333333333334</v>
      </c>
      <c r="AQ2928" s="126" t="e">
        <f t="shared" si="1655"/>
        <v>#REF!</v>
      </c>
      <c r="AR2928" s="126" t="e">
        <f t="shared" si="1656"/>
        <v>#REF!</v>
      </c>
      <c r="AS2928" s="85">
        <f t="shared" si="1657"/>
        <v>52.266666666666673</v>
      </c>
      <c r="AT2928" s="85">
        <f t="shared" si="1658"/>
        <v>56.000000000000007</v>
      </c>
      <c r="AU2928" s="125">
        <f t="shared" si="1659"/>
        <v>7279.100000000034</v>
      </c>
    </row>
    <row r="2929" spans="2:48">
      <c r="B2929" s="96">
        <v>45815</v>
      </c>
      <c r="C2929" s="82" t="s">
        <v>1038</v>
      </c>
      <c r="D2929" s="82" t="s">
        <v>116</v>
      </c>
      <c r="E2929" s="82" t="s">
        <v>3729</v>
      </c>
      <c r="F2929" s="84" t="s">
        <v>2763</v>
      </c>
      <c r="G2929" s="84" t="s">
        <v>2763</v>
      </c>
      <c r="H2929" s="84" t="s">
        <v>109</v>
      </c>
      <c r="I2929" s="84"/>
      <c r="J2929" s="84"/>
      <c r="K2929" s="84"/>
      <c r="L2929" s="84" t="s">
        <v>109</v>
      </c>
      <c r="M2929" s="84" t="s">
        <v>168</v>
      </c>
      <c r="N2929" s="84">
        <v>3</v>
      </c>
      <c r="O2929" s="84" t="s">
        <v>124</v>
      </c>
      <c r="P2929" s="84">
        <v>3</v>
      </c>
      <c r="Q2929" s="84">
        <v>44</v>
      </c>
      <c r="R2929" s="84">
        <v>338</v>
      </c>
      <c r="S2929" s="84">
        <v>338</v>
      </c>
      <c r="T2929" s="84" t="s">
        <v>127</v>
      </c>
      <c r="U2929" s="84"/>
      <c r="V2929" s="84"/>
      <c r="W2929" s="84"/>
      <c r="X2929" s="84"/>
      <c r="Y2929" s="84"/>
      <c r="Z2929" s="84"/>
      <c r="AA2929" s="82">
        <f t="shared" si="1653"/>
        <v>224</v>
      </c>
      <c r="AB2929" s="82">
        <v>113.9</v>
      </c>
      <c r="AC2929" s="82" t="s">
        <v>88</v>
      </c>
      <c r="AD2929" s="82"/>
      <c r="AE2929" s="120">
        <v>2.4020000000000001</v>
      </c>
      <c r="AF2929" s="82"/>
      <c r="AG2929" s="82"/>
      <c r="AH2929" s="82"/>
      <c r="AI2929" s="82"/>
      <c r="AJ2929" s="82"/>
      <c r="AK2929" s="82"/>
      <c r="AL2929" s="82"/>
      <c r="AM2929" s="82"/>
      <c r="AN2929" s="82"/>
      <c r="AO2929" s="87"/>
      <c r="AP2929" s="93">
        <f t="shared" si="1654"/>
        <v>3.7333333333333334</v>
      </c>
      <c r="AQ2929" s="126" t="e">
        <f t="shared" si="1655"/>
        <v>#REF!</v>
      </c>
      <c r="AR2929" s="126" t="e">
        <f t="shared" si="1656"/>
        <v>#REF!</v>
      </c>
      <c r="AS2929" s="85">
        <f t="shared" si="1657"/>
        <v>56.000000000000007</v>
      </c>
      <c r="AT2929" s="85">
        <f t="shared" si="1658"/>
        <v>59.733333333333341</v>
      </c>
      <c r="AU2929" s="125">
        <f t="shared" si="1659"/>
        <v>7282.8333333333676</v>
      </c>
    </row>
    <row r="2930" spans="2:48">
      <c r="B2930" s="96">
        <v>45815</v>
      </c>
      <c r="C2930" s="82" t="s">
        <v>1038</v>
      </c>
      <c r="D2930" s="82" t="s">
        <v>116</v>
      </c>
      <c r="E2930" s="82" t="s">
        <v>3729</v>
      </c>
      <c r="F2930" s="84" t="s">
        <v>2764</v>
      </c>
      <c r="G2930" s="84" t="s">
        <v>2764</v>
      </c>
      <c r="H2930" s="84" t="s">
        <v>109</v>
      </c>
      <c r="I2930" s="84"/>
      <c r="J2930" s="84"/>
      <c r="K2930" s="84"/>
      <c r="L2930" s="84" t="s">
        <v>109</v>
      </c>
      <c r="M2930" s="84" t="s">
        <v>168</v>
      </c>
      <c r="N2930" s="84">
        <v>3</v>
      </c>
      <c r="O2930" s="84" t="s">
        <v>124</v>
      </c>
      <c r="P2930" s="84">
        <v>3</v>
      </c>
      <c r="Q2930" s="84">
        <v>44</v>
      </c>
      <c r="R2930" s="84">
        <v>338</v>
      </c>
      <c r="S2930" s="84">
        <v>338</v>
      </c>
      <c r="T2930" s="84" t="s">
        <v>127</v>
      </c>
      <c r="U2930" s="84"/>
      <c r="V2930" s="84"/>
      <c r="W2930" s="84"/>
      <c r="X2930" s="84"/>
      <c r="Y2930" s="84"/>
      <c r="Z2930" s="84"/>
      <c r="AA2930" s="82">
        <f t="shared" si="1653"/>
        <v>224</v>
      </c>
      <c r="AB2930" s="82">
        <v>99.9</v>
      </c>
      <c r="AC2930" s="82" t="s">
        <v>88</v>
      </c>
      <c r="AD2930" s="82"/>
      <c r="AE2930" s="120">
        <v>2.355</v>
      </c>
      <c r="AF2930" s="82"/>
      <c r="AG2930" s="82"/>
      <c r="AH2930" s="82"/>
      <c r="AI2930" s="82"/>
      <c r="AJ2930" s="82"/>
      <c r="AK2930" s="82"/>
      <c r="AL2930" s="82"/>
      <c r="AM2930" s="82"/>
      <c r="AN2930" s="82"/>
      <c r="AO2930" s="87"/>
      <c r="AP2930" s="93">
        <f t="shared" si="1654"/>
        <v>3.7333333333333334</v>
      </c>
      <c r="AQ2930" s="126" t="e">
        <f t="shared" si="1655"/>
        <v>#REF!</v>
      </c>
      <c r="AR2930" s="126" t="e">
        <f t="shared" si="1656"/>
        <v>#REF!</v>
      </c>
      <c r="AS2930" s="85">
        <f t="shared" si="1657"/>
        <v>59.733333333333341</v>
      </c>
      <c r="AT2930" s="85">
        <f t="shared" si="1658"/>
        <v>63.466666666666676</v>
      </c>
      <c r="AU2930" s="125">
        <f t="shared" si="1659"/>
        <v>7286.5666666667012</v>
      </c>
    </row>
    <row r="2931" spans="2:48">
      <c r="B2931" s="96">
        <v>45815</v>
      </c>
      <c r="C2931" s="82" t="s">
        <v>1038</v>
      </c>
      <c r="D2931" s="82" t="s">
        <v>116</v>
      </c>
      <c r="E2931" s="82" t="s">
        <v>3729</v>
      </c>
      <c r="F2931" s="84" t="s">
        <v>2765</v>
      </c>
      <c r="G2931" s="84" t="s">
        <v>2765</v>
      </c>
      <c r="H2931" s="84" t="s">
        <v>109</v>
      </c>
      <c r="I2931" s="84"/>
      <c r="J2931" s="84"/>
      <c r="K2931" s="84"/>
      <c r="L2931" s="84" t="s">
        <v>109</v>
      </c>
      <c r="M2931" s="84" t="s">
        <v>168</v>
      </c>
      <c r="N2931" s="84">
        <v>3</v>
      </c>
      <c r="O2931" s="84" t="s">
        <v>124</v>
      </c>
      <c r="P2931" s="84">
        <v>3</v>
      </c>
      <c r="Q2931" s="84">
        <v>44</v>
      </c>
      <c r="R2931" s="84">
        <v>338</v>
      </c>
      <c r="S2931" s="84">
        <v>338</v>
      </c>
      <c r="T2931" s="84" t="s">
        <v>127</v>
      </c>
      <c r="U2931" s="84"/>
      <c r="V2931" s="84"/>
      <c r="W2931" s="84"/>
      <c r="X2931" s="84"/>
      <c r="Y2931" s="84"/>
      <c r="Z2931" s="84"/>
      <c r="AA2931" s="82">
        <f t="shared" si="1653"/>
        <v>224</v>
      </c>
      <c r="AB2931" s="82">
        <v>113.2</v>
      </c>
      <c r="AC2931" s="82" t="s">
        <v>88</v>
      </c>
      <c r="AD2931" s="82"/>
      <c r="AE2931" s="120">
        <v>2.4020000000000001</v>
      </c>
      <c r="AF2931" s="82"/>
      <c r="AG2931" s="82"/>
      <c r="AH2931" s="82"/>
      <c r="AI2931" s="82"/>
      <c r="AJ2931" s="82"/>
      <c r="AK2931" s="82"/>
      <c r="AL2931" s="82"/>
      <c r="AM2931" s="82"/>
      <c r="AN2931" s="82"/>
      <c r="AO2931" s="87"/>
      <c r="AP2931" s="93">
        <f t="shared" si="1654"/>
        <v>3.7333333333333334</v>
      </c>
      <c r="AQ2931" s="126" t="e">
        <f t="shared" si="1655"/>
        <v>#REF!</v>
      </c>
      <c r="AR2931" s="126" t="e">
        <f t="shared" si="1656"/>
        <v>#REF!</v>
      </c>
      <c r="AS2931" s="85">
        <f t="shared" si="1657"/>
        <v>63.466666666666676</v>
      </c>
      <c r="AT2931" s="85">
        <f t="shared" si="1658"/>
        <v>67.2</v>
      </c>
      <c r="AU2931" s="125">
        <f t="shared" si="1659"/>
        <v>7290.3000000000347</v>
      </c>
      <c r="AV2931" s="5" t="s">
        <v>2766</v>
      </c>
    </row>
    <row r="2932" spans="2:48">
      <c r="B2932" s="122">
        <v>45815</v>
      </c>
      <c r="C2932" s="117" t="s">
        <v>117</v>
      </c>
      <c r="D2932" s="117"/>
      <c r="E2932" s="117"/>
      <c r="F2932" s="115" t="s">
        <v>125</v>
      </c>
      <c r="G2932" s="117"/>
      <c r="H2932" s="117"/>
      <c r="I2932" s="117"/>
      <c r="J2932" s="117"/>
      <c r="K2932" s="117"/>
      <c r="L2932" s="117"/>
      <c r="M2932" s="117"/>
      <c r="N2932" s="117"/>
      <c r="O2932" s="117"/>
      <c r="P2932" s="117"/>
      <c r="Q2932" s="117"/>
      <c r="R2932" s="117"/>
      <c r="S2932" s="117"/>
      <c r="T2932" s="117"/>
      <c r="U2932" s="117"/>
      <c r="V2932" s="117"/>
      <c r="W2932" s="117"/>
      <c r="X2932" s="117"/>
      <c r="Y2932" s="117"/>
      <c r="Z2932" s="117"/>
      <c r="AA2932" s="117">
        <f t="shared" si="1653"/>
        <v>0</v>
      </c>
      <c r="AB2932" s="117"/>
      <c r="AC2932" s="117"/>
      <c r="AD2932" s="117"/>
      <c r="AE2932" s="124"/>
      <c r="AF2932" s="117"/>
      <c r="AG2932" s="117"/>
      <c r="AH2932" s="117"/>
      <c r="AI2932" s="117"/>
      <c r="AJ2932" s="117"/>
      <c r="AK2932" s="117"/>
      <c r="AL2932" s="117"/>
      <c r="AM2932" s="117"/>
      <c r="AN2932" s="117"/>
      <c r="AO2932" s="112"/>
      <c r="AP2932" s="113">
        <f t="shared" si="1654"/>
        <v>3.7333333333333334</v>
      </c>
      <c r="AQ2932" s="113" t="e">
        <f t="shared" si="1655"/>
        <v>#REF!</v>
      </c>
      <c r="AR2932" s="113" t="e">
        <f t="shared" si="1656"/>
        <v>#REF!</v>
      </c>
      <c r="AS2932" s="118">
        <f t="shared" si="1657"/>
        <v>63.466666666666676</v>
      </c>
      <c r="AT2932" s="118">
        <f t="shared" si="1658"/>
        <v>67.2</v>
      </c>
      <c r="AU2932" s="125">
        <f t="shared" si="1659"/>
        <v>7290.3000000000347</v>
      </c>
    </row>
    <row r="2933" spans="2:48">
      <c r="B2933" s="96">
        <v>45815</v>
      </c>
      <c r="C2933" s="82" t="s">
        <v>164</v>
      </c>
      <c r="D2933" s="82" t="s">
        <v>116</v>
      </c>
      <c r="E2933" s="82" t="s">
        <v>3729</v>
      </c>
      <c r="F2933" s="84" t="s">
        <v>2767</v>
      </c>
      <c r="G2933" s="84" t="s">
        <v>2767</v>
      </c>
      <c r="H2933" s="84" t="s">
        <v>109</v>
      </c>
      <c r="I2933" s="84"/>
      <c r="J2933" s="84"/>
      <c r="K2933" s="84"/>
      <c r="L2933" s="84" t="s">
        <v>109</v>
      </c>
      <c r="M2933" s="84" t="s">
        <v>168</v>
      </c>
      <c r="N2933" s="84">
        <v>3</v>
      </c>
      <c r="O2933" s="84" t="s">
        <v>124</v>
      </c>
      <c r="P2933" s="84">
        <v>3</v>
      </c>
      <c r="Q2933" s="84">
        <v>44</v>
      </c>
      <c r="R2933" s="84">
        <v>338</v>
      </c>
      <c r="S2933" s="84">
        <v>338</v>
      </c>
      <c r="T2933" s="84" t="s">
        <v>127</v>
      </c>
      <c r="U2933" s="84"/>
      <c r="V2933" s="84"/>
      <c r="W2933" s="84"/>
      <c r="X2933" s="84"/>
      <c r="Y2933" s="84"/>
      <c r="Z2933" s="84"/>
      <c r="AA2933" s="82">
        <f t="shared" ref="AA2933" si="1660">P2933*60+Q2933</f>
        <v>224</v>
      </c>
      <c r="AB2933" s="82">
        <v>112.4</v>
      </c>
      <c r="AC2933" s="82" t="s">
        <v>88</v>
      </c>
      <c r="AD2933" s="82"/>
      <c r="AE2933" s="120">
        <v>2.3889999999999998</v>
      </c>
      <c r="AF2933" s="82"/>
      <c r="AG2933" s="82"/>
      <c r="AH2933" s="82"/>
      <c r="AI2933" s="82"/>
      <c r="AJ2933" s="82"/>
      <c r="AK2933" s="82"/>
      <c r="AL2933" s="82"/>
      <c r="AM2933" s="82"/>
      <c r="AN2933" s="82"/>
      <c r="AO2933" s="87"/>
      <c r="AP2933" s="93">
        <f t="shared" ref="AP2933" si="1661">IF(O2933="A",AP2932+AA2933/60,AP2932)</f>
        <v>3.7333333333333334</v>
      </c>
      <c r="AQ2933" s="126" t="e">
        <f t="shared" ref="AQ2933" si="1662">IF(O2933="B",AQ2932+AA2933/60,AQ2932)</f>
        <v>#REF!</v>
      </c>
      <c r="AR2933" s="126" t="e">
        <f t="shared" ref="AR2933" si="1663">IF(O2933="3A",AR2932+AA2933/60,AR2932)</f>
        <v>#REF!</v>
      </c>
      <c r="AS2933" s="85">
        <f t="shared" ref="AS2933" si="1664">IF(O2933="3C",AS2932+AA2933/60,AS2932)</f>
        <v>67.2</v>
      </c>
      <c r="AT2933" s="85">
        <f t="shared" ref="AT2933" si="1665">AT2932+(AA2933/60)</f>
        <v>70.933333333333337</v>
      </c>
      <c r="AU2933" s="125">
        <f t="shared" ref="AU2933" si="1666">AU2932+(AA2933/60)</f>
        <v>7294.0333333333683</v>
      </c>
      <c r="AV2933" s="5" t="s">
        <v>2766</v>
      </c>
    </row>
    <row r="2934" spans="2:48">
      <c r="B2934" s="96">
        <v>45815</v>
      </c>
      <c r="C2934" s="82" t="s">
        <v>164</v>
      </c>
      <c r="D2934" s="82" t="s">
        <v>116</v>
      </c>
      <c r="E2934" s="82" t="s">
        <v>3729</v>
      </c>
      <c r="F2934" s="84" t="s">
        <v>2768</v>
      </c>
      <c r="G2934" s="84" t="s">
        <v>2768</v>
      </c>
      <c r="H2934" s="84" t="s">
        <v>109</v>
      </c>
      <c r="I2934" s="84"/>
      <c r="J2934" s="84"/>
      <c r="K2934" s="84"/>
      <c r="L2934" s="84" t="s">
        <v>109</v>
      </c>
      <c r="M2934" s="84" t="s">
        <v>168</v>
      </c>
      <c r="N2934" s="84">
        <v>3</v>
      </c>
      <c r="O2934" s="84" t="s">
        <v>124</v>
      </c>
      <c r="P2934" s="84">
        <v>3</v>
      </c>
      <c r="Q2934" s="84">
        <v>44</v>
      </c>
      <c r="R2934" s="84">
        <v>338</v>
      </c>
      <c r="S2934" s="84">
        <v>338</v>
      </c>
      <c r="T2934" s="84" t="s">
        <v>127</v>
      </c>
      <c r="U2934" s="84"/>
      <c r="V2934" s="84"/>
      <c r="W2934" s="84"/>
      <c r="X2934" s="84"/>
      <c r="Y2934" s="84"/>
      <c r="Z2934" s="84"/>
      <c r="AA2934" s="82">
        <f t="shared" ref="AA2934:AA2937" si="1667">P2934*60+Q2934</f>
        <v>224</v>
      </c>
      <c r="AB2934" s="82">
        <v>112.8</v>
      </c>
      <c r="AC2934" s="82" t="s">
        <v>88</v>
      </c>
      <c r="AD2934" s="82"/>
      <c r="AE2934" s="120">
        <v>2.3849999999999998</v>
      </c>
      <c r="AF2934" s="82"/>
      <c r="AG2934" s="82"/>
      <c r="AH2934" s="82"/>
      <c r="AI2934" s="82"/>
      <c r="AJ2934" s="82"/>
      <c r="AK2934" s="82"/>
      <c r="AL2934" s="82"/>
      <c r="AM2934" s="82"/>
      <c r="AN2934" s="82"/>
      <c r="AO2934" s="87"/>
      <c r="AP2934" s="93">
        <f t="shared" ref="AP2934:AP2937" si="1668">IF(O2934="A",AP2933+AA2934/60,AP2933)</f>
        <v>3.7333333333333334</v>
      </c>
      <c r="AQ2934" s="126" t="e">
        <f t="shared" ref="AQ2934:AQ2937" si="1669">IF(O2934="B",AQ2933+AA2934/60,AQ2933)</f>
        <v>#REF!</v>
      </c>
      <c r="AR2934" s="126" t="e">
        <f t="shared" ref="AR2934:AR2937" si="1670">IF(O2934="3A",AR2933+AA2934/60,AR2933)</f>
        <v>#REF!</v>
      </c>
      <c r="AS2934" s="85">
        <f t="shared" ref="AS2934:AS2937" si="1671">IF(O2934="3C",AS2933+AA2934/60,AS2933)</f>
        <v>70.933333333333337</v>
      </c>
      <c r="AT2934" s="85">
        <f t="shared" ref="AT2934:AT2937" si="1672">AT2933+(AA2934/60)</f>
        <v>74.666666666666671</v>
      </c>
      <c r="AU2934" s="125">
        <f t="shared" ref="AU2934:AU2937" si="1673">AU2933+(AA2934/60)</f>
        <v>7297.7666666667019</v>
      </c>
      <c r="AV2934" s="5" t="s">
        <v>2766</v>
      </c>
    </row>
    <row r="2935" spans="2:48">
      <c r="B2935" s="96">
        <v>45815</v>
      </c>
      <c r="C2935" s="82" t="s">
        <v>164</v>
      </c>
      <c r="D2935" s="82" t="s">
        <v>116</v>
      </c>
      <c r="E2935" s="82" t="s">
        <v>3729</v>
      </c>
      <c r="F2935" s="84" t="s">
        <v>2769</v>
      </c>
      <c r="G2935" s="84" t="s">
        <v>2769</v>
      </c>
      <c r="H2935" s="84" t="s">
        <v>109</v>
      </c>
      <c r="I2935" s="84"/>
      <c r="J2935" s="84"/>
      <c r="K2935" s="84"/>
      <c r="L2935" s="84" t="s">
        <v>109</v>
      </c>
      <c r="M2935" s="84" t="s">
        <v>168</v>
      </c>
      <c r="N2935" s="84">
        <v>3</v>
      </c>
      <c r="O2935" s="84" t="s">
        <v>124</v>
      </c>
      <c r="P2935" s="84">
        <v>3</v>
      </c>
      <c r="Q2935" s="84">
        <v>44</v>
      </c>
      <c r="R2935" s="84">
        <v>338</v>
      </c>
      <c r="S2935" s="84">
        <v>338</v>
      </c>
      <c r="T2935" s="84" t="s">
        <v>127</v>
      </c>
      <c r="U2935" s="84"/>
      <c r="V2935" s="84"/>
      <c r="W2935" s="84"/>
      <c r="X2935" s="84"/>
      <c r="Y2935" s="84"/>
      <c r="Z2935" s="84"/>
      <c r="AA2935" s="82">
        <f t="shared" si="1667"/>
        <v>224</v>
      </c>
      <c r="AB2935" s="82">
        <v>113.9</v>
      </c>
      <c r="AC2935" s="82" t="s">
        <v>88</v>
      </c>
      <c r="AD2935" s="82"/>
      <c r="AE2935" s="120">
        <v>2.351</v>
      </c>
      <c r="AF2935" s="82"/>
      <c r="AG2935" s="82"/>
      <c r="AH2935" s="82"/>
      <c r="AI2935" s="82"/>
      <c r="AJ2935" s="82"/>
      <c r="AK2935" s="82"/>
      <c r="AL2935" s="82"/>
      <c r="AM2935" s="82"/>
      <c r="AN2935" s="82"/>
      <c r="AO2935" s="87"/>
      <c r="AP2935" s="93">
        <f t="shared" si="1668"/>
        <v>3.7333333333333334</v>
      </c>
      <c r="AQ2935" s="126" t="e">
        <f t="shared" si="1669"/>
        <v>#REF!</v>
      </c>
      <c r="AR2935" s="126" t="e">
        <f t="shared" si="1670"/>
        <v>#REF!</v>
      </c>
      <c r="AS2935" s="85">
        <f t="shared" si="1671"/>
        <v>74.666666666666671</v>
      </c>
      <c r="AT2935" s="85">
        <f t="shared" si="1672"/>
        <v>78.400000000000006</v>
      </c>
      <c r="AU2935" s="125">
        <f t="shared" si="1673"/>
        <v>7301.5000000000355</v>
      </c>
      <c r="AV2935" s="5" t="s">
        <v>2766</v>
      </c>
    </row>
    <row r="2936" spans="2:48">
      <c r="B2936" s="96">
        <v>45815</v>
      </c>
      <c r="C2936" s="82" t="s">
        <v>164</v>
      </c>
      <c r="D2936" s="82" t="s">
        <v>116</v>
      </c>
      <c r="E2936" s="82" t="s">
        <v>3729</v>
      </c>
      <c r="F2936" s="84" t="s">
        <v>2770</v>
      </c>
      <c r="G2936" s="84" t="s">
        <v>2770</v>
      </c>
      <c r="H2936" s="84" t="s">
        <v>109</v>
      </c>
      <c r="I2936" s="84"/>
      <c r="J2936" s="84"/>
      <c r="K2936" s="84"/>
      <c r="L2936" s="84" t="s">
        <v>109</v>
      </c>
      <c r="M2936" s="84" t="s">
        <v>168</v>
      </c>
      <c r="N2936" s="84">
        <v>3</v>
      </c>
      <c r="O2936" s="84" t="s">
        <v>124</v>
      </c>
      <c r="P2936" s="84">
        <v>3</v>
      </c>
      <c r="Q2936" s="84">
        <v>44</v>
      </c>
      <c r="R2936" s="84">
        <v>338</v>
      </c>
      <c r="S2936" s="84">
        <v>338</v>
      </c>
      <c r="T2936" s="84" t="s">
        <v>127</v>
      </c>
      <c r="U2936" s="84"/>
      <c r="V2936" s="84"/>
      <c r="W2936" s="84"/>
      <c r="X2936" s="84"/>
      <c r="Y2936" s="84"/>
      <c r="Z2936" s="84"/>
      <c r="AA2936" s="82">
        <f t="shared" si="1667"/>
        <v>224</v>
      </c>
      <c r="AB2936" s="82">
        <v>113.9</v>
      </c>
      <c r="AC2936" s="82" t="s">
        <v>88</v>
      </c>
      <c r="AD2936" s="82"/>
      <c r="AE2936" s="120">
        <v>2.3919999999999999</v>
      </c>
      <c r="AF2936" s="82"/>
      <c r="AG2936" s="82"/>
      <c r="AH2936" s="82"/>
      <c r="AI2936" s="82"/>
      <c r="AJ2936" s="82"/>
      <c r="AK2936" s="82"/>
      <c r="AL2936" s="82"/>
      <c r="AM2936" s="82"/>
      <c r="AN2936" s="82"/>
      <c r="AO2936" s="87"/>
      <c r="AP2936" s="93">
        <f t="shared" si="1668"/>
        <v>3.7333333333333334</v>
      </c>
      <c r="AQ2936" s="126" t="e">
        <f t="shared" si="1669"/>
        <v>#REF!</v>
      </c>
      <c r="AR2936" s="126" t="e">
        <f t="shared" si="1670"/>
        <v>#REF!</v>
      </c>
      <c r="AS2936" s="85">
        <f t="shared" si="1671"/>
        <v>78.400000000000006</v>
      </c>
      <c r="AT2936" s="85">
        <f t="shared" si="1672"/>
        <v>82.13333333333334</v>
      </c>
      <c r="AU2936" s="125">
        <f t="shared" si="1673"/>
        <v>7305.233333333369</v>
      </c>
      <c r="AV2936" s="5" t="s">
        <v>2766</v>
      </c>
    </row>
    <row r="2937" spans="2:48">
      <c r="B2937" s="96">
        <v>45815</v>
      </c>
      <c r="C2937" s="82" t="s">
        <v>164</v>
      </c>
      <c r="D2937" s="82" t="s">
        <v>116</v>
      </c>
      <c r="E2937" s="82" t="s">
        <v>3729</v>
      </c>
      <c r="F2937" s="84" t="s">
        <v>2771</v>
      </c>
      <c r="G2937" s="84" t="s">
        <v>2771</v>
      </c>
      <c r="H2937" s="84" t="s">
        <v>109</v>
      </c>
      <c r="I2937" s="84"/>
      <c r="J2937" s="84"/>
      <c r="K2937" s="84"/>
      <c r="L2937" s="84" t="s">
        <v>109</v>
      </c>
      <c r="M2937" s="84" t="s">
        <v>168</v>
      </c>
      <c r="N2937" s="84">
        <v>3</v>
      </c>
      <c r="O2937" s="84" t="s">
        <v>124</v>
      </c>
      <c r="P2937" s="84">
        <v>3</v>
      </c>
      <c r="Q2937" s="84">
        <v>44</v>
      </c>
      <c r="R2937" s="84">
        <v>338</v>
      </c>
      <c r="S2937" s="84">
        <v>338</v>
      </c>
      <c r="T2937" s="84" t="s">
        <v>127</v>
      </c>
      <c r="U2937" s="84"/>
      <c r="V2937" s="84"/>
      <c r="W2937" s="84"/>
      <c r="X2937" s="84"/>
      <c r="Y2937" s="84"/>
      <c r="Z2937" s="84"/>
      <c r="AA2937" s="82">
        <f t="shared" si="1667"/>
        <v>224</v>
      </c>
      <c r="AB2937" s="82">
        <v>113</v>
      </c>
      <c r="AC2937" s="82" t="s">
        <v>88</v>
      </c>
      <c r="AD2937" s="82"/>
      <c r="AE2937" s="120">
        <v>2.391</v>
      </c>
      <c r="AF2937" s="82"/>
      <c r="AG2937" s="82"/>
      <c r="AH2937" s="82"/>
      <c r="AI2937" s="82"/>
      <c r="AJ2937" s="82"/>
      <c r="AK2937" s="82"/>
      <c r="AL2937" s="82"/>
      <c r="AM2937" s="82"/>
      <c r="AN2937" s="82"/>
      <c r="AO2937" s="87"/>
      <c r="AP2937" s="93">
        <f t="shared" si="1668"/>
        <v>3.7333333333333334</v>
      </c>
      <c r="AQ2937" s="126" t="e">
        <f t="shared" si="1669"/>
        <v>#REF!</v>
      </c>
      <c r="AR2937" s="126" t="e">
        <f t="shared" si="1670"/>
        <v>#REF!</v>
      </c>
      <c r="AS2937" s="85">
        <f t="shared" si="1671"/>
        <v>82.13333333333334</v>
      </c>
      <c r="AT2937" s="85">
        <f t="shared" si="1672"/>
        <v>85.866666666666674</v>
      </c>
      <c r="AU2937" s="125">
        <f t="shared" si="1673"/>
        <v>7308.9666666667026</v>
      </c>
      <c r="AV2937" s="5" t="s">
        <v>2766</v>
      </c>
    </row>
    <row r="2938" spans="2:48">
      <c r="B2938" s="96">
        <v>45815</v>
      </c>
      <c r="C2938" s="82" t="s">
        <v>164</v>
      </c>
      <c r="D2938" s="82" t="s">
        <v>116</v>
      </c>
      <c r="E2938" s="82" t="s">
        <v>3729</v>
      </c>
      <c r="F2938" s="84" t="s">
        <v>2772</v>
      </c>
      <c r="G2938" s="84" t="s">
        <v>2772</v>
      </c>
      <c r="H2938" s="84" t="s">
        <v>109</v>
      </c>
      <c r="I2938" s="84"/>
      <c r="J2938" s="84"/>
      <c r="K2938" s="84"/>
      <c r="L2938" s="84" t="s">
        <v>109</v>
      </c>
      <c r="M2938" s="84" t="s">
        <v>168</v>
      </c>
      <c r="N2938" s="84">
        <v>3</v>
      </c>
      <c r="O2938" s="84" t="s">
        <v>124</v>
      </c>
      <c r="P2938" s="84">
        <v>3</v>
      </c>
      <c r="Q2938" s="84">
        <v>44</v>
      </c>
      <c r="R2938" s="84">
        <v>338</v>
      </c>
      <c r="S2938" s="84">
        <v>338</v>
      </c>
      <c r="T2938" s="84" t="s">
        <v>127</v>
      </c>
      <c r="U2938" s="84"/>
      <c r="V2938" s="84"/>
      <c r="W2938" s="84"/>
      <c r="X2938" s="84"/>
      <c r="Y2938" s="84"/>
      <c r="Z2938" s="84"/>
      <c r="AA2938" s="82">
        <f t="shared" ref="AA2938:AA2940" si="1674">P2938*60+Q2938</f>
        <v>224</v>
      </c>
      <c r="AB2938" s="82">
        <v>112.5</v>
      </c>
      <c r="AC2938" s="82" t="s">
        <v>88</v>
      </c>
      <c r="AD2938" s="82"/>
      <c r="AE2938" s="120">
        <v>2.383</v>
      </c>
      <c r="AF2938" s="82"/>
      <c r="AG2938" s="82"/>
      <c r="AH2938" s="82"/>
      <c r="AI2938" s="82"/>
      <c r="AJ2938" s="82"/>
      <c r="AK2938" s="82"/>
      <c r="AL2938" s="82"/>
      <c r="AM2938" s="82"/>
      <c r="AN2938" s="82"/>
      <c r="AO2938" s="87"/>
      <c r="AP2938" s="93">
        <f t="shared" ref="AP2938:AP2940" si="1675">IF(O2938="A",AP2937+AA2938/60,AP2937)</f>
        <v>3.7333333333333334</v>
      </c>
      <c r="AQ2938" s="126" t="e">
        <f t="shared" ref="AQ2938:AQ2940" si="1676">IF(O2938="B",AQ2937+AA2938/60,AQ2937)</f>
        <v>#REF!</v>
      </c>
      <c r="AR2938" s="126" t="e">
        <f t="shared" ref="AR2938:AR2940" si="1677">IF(O2938="3A",AR2937+AA2938/60,AR2937)</f>
        <v>#REF!</v>
      </c>
      <c r="AS2938" s="85">
        <f t="shared" ref="AS2938:AS2940" si="1678">IF(O2938="3C",AS2937+AA2938/60,AS2937)</f>
        <v>85.866666666666674</v>
      </c>
      <c r="AT2938" s="85">
        <f t="shared" ref="AT2938:AT2940" si="1679">AT2937+(AA2938/60)</f>
        <v>89.600000000000009</v>
      </c>
      <c r="AU2938" s="125">
        <f t="shared" ref="AU2938:AU2940" si="1680">AU2937+(AA2938/60)</f>
        <v>7312.7000000000362</v>
      </c>
      <c r="AV2938" s="5" t="s">
        <v>2766</v>
      </c>
    </row>
    <row r="2939" spans="2:48">
      <c r="B2939" s="96">
        <v>45815</v>
      </c>
      <c r="C2939" s="82" t="s">
        <v>164</v>
      </c>
      <c r="D2939" s="82" t="s">
        <v>116</v>
      </c>
      <c r="E2939" s="82" t="s">
        <v>3729</v>
      </c>
      <c r="F2939" s="84" t="s">
        <v>2773</v>
      </c>
      <c r="G2939" s="84" t="s">
        <v>2773</v>
      </c>
      <c r="H2939" s="84" t="s">
        <v>109</v>
      </c>
      <c r="I2939" s="84"/>
      <c r="J2939" s="84"/>
      <c r="K2939" s="84"/>
      <c r="L2939" s="84" t="s">
        <v>109</v>
      </c>
      <c r="M2939" s="84" t="s">
        <v>168</v>
      </c>
      <c r="N2939" s="84">
        <v>3</v>
      </c>
      <c r="O2939" s="84" t="s">
        <v>124</v>
      </c>
      <c r="P2939" s="84">
        <v>3</v>
      </c>
      <c r="Q2939" s="84">
        <v>44</v>
      </c>
      <c r="R2939" s="84">
        <v>338</v>
      </c>
      <c r="S2939" s="84">
        <v>338</v>
      </c>
      <c r="T2939" s="84" t="s">
        <v>127</v>
      </c>
      <c r="U2939" s="84"/>
      <c r="V2939" s="84"/>
      <c r="W2939" s="84"/>
      <c r="X2939" s="84"/>
      <c r="Y2939" s="84"/>
      <c r="Z2939" s="84"/>
      <c r="AA2939" s="82">
        <f t="shared" si="1674"/>
        <v>224</v>
      </c>
      <c r="AB2939" s="82">
        <v>112.6</v>
      </c>
      <c r="AC2939" s="82" t="s">
        <v>88</v>
      </c>
      <c r="AD2939" s="82"/>
      <c r="AE2939" s="120">
        <v>2.3849999999999998</v>
      </c>
      <c r="AF2939" s="82"/>
      <c r="AG2939" s="82"/>
      <c r="AH2939" s="82"/>
      <c r="AI2939" s="82"/>
      <c r="AJ2939" s="82"/>
      <c r="AK2939" s="82"/>
      <c r="AL2939" s="82"/>
      <c r="AM2939" s="82"/>
      <c r="AN2939" s="82"/>
      <c r="AO2939" s="87"/>
      <c r="AP2939" s="93">
        <f t="shared" si="1675"/>
        <v>3.7333333333333334</v>
      </c>
      <c r="AQ2939" s="126" t="e">
        <f t="shared" si="1676"/>
        <v>#REF!</v>
      </c>
      <c r="AR2939" s="126" t="e">
        <f t="shared" si="1677"/>
        <v>#REF!</v>
      </c>
      <c r="AS2939" s="85">
        <f t="shared" si="1678"/>
        <v>89.600000000000009</v>
      </c>
      <c r="AT2939" s="85">
        <f t="shared" si="1679"/>
        <v>93.333333333333343</v>
      </c>
      <c r="AU2939" s="125">
        <f t="shared" si="1680"/>
        <v>7316.4333333333698</v>
      </c>
      <c r="AV2939" s="5" t="s">
        <v>2766</v>
      </c>
    </row>
    <row r="2940" spans="2:48">
      <c r="B2940" s="96">
        <v>45815</v>
      </c>
      <c r="C2940" s="82" t="s">
        <v>164</v>
      </c>
      <c r="D2940" s="82" t="s">
        <v>116</v>
      </c>
      <c r="E2940" s="82" t="s">
        <v>3729</v>
      </c>
      <c r="F2940" s="84" t="s">
        <v>2774</v>
      </c>
      <c r="G2940" s="84" t="s">
        <v>2774</v>
      </c>
      <c r="H2940" s="84" t="s">
        <v>109</v>
      </c>
      <c r="I2940" s="84"/>
      <c r="J2940" s="84"/>
      <c r="K2940" s="84"/>
      <c r="L2940" s="84" t="s">
        <v>109</v>
      </c>
      <c r="M2940" s="84" t="s">
        <v>168</v>
      </c>
      <c r="N2940" s="84">
        <v>3</v>
      </c>
      <c r="O2940" s="84" t="s">
        <v>124</v>
      </c>
      <c r="P2940" s="84">
        <v>3</v>
      </c>
      <c r="Q2940" s="84">
        <v>44</v>
      </c>
      <c r="R2940" s="84">
        <v>338</v>
      </c>
      <c r="S2940" s="84">
        <v>338</v>
      </c>
      <c r="T2940" s="84" t="s">
        <v>127</v>
      </c>
      <c r="U2940" s="84"/>
      <c r="V2940" s="84"/>
      <c r="W2940" s="84"/>
      <c r="X2940" s="84"/>
      <c r="Y2940" s="84"/>
      <c r="Z2940" s="84"/>
      <c r="AA2940" s="82">
        <f t="shared" si="1674"/>
        <v>224</v>
      </c>
      <c r="AB2940" s="82">
        <v>112.5</v>
      </c>
      <c r="AC2940" s="82" t="s">
        <v>88</v>
      </c>
      <c r="AD2940" s="82"/>
      <c r="AE2940" s="120">
        <v>2.3839999999999999</v>
      </c>
      <c r="AF2940" s="82"/>
      <c r="AG2940" s="82"/>
      <c r="AH2940" s="82"/>
      <c r="AI2940" s="82"/>
      <c r="AJ2940" s="82"/>
      <c r="AK2940" s="82"/>
      <c r="AL2940" s="82"/>
      <c r="AM2940" s="82"/>
      <c r="AN2940" s="82"/>
      <c r="AO2940" s="87"/>
      <c r="AP2940" s="93">
        <f t="shared" si="1675"/>
        <v>3.7333333333333334</v>
      </c>
      <c r="AQ2940" s="126" t="e">
        <f t="shared" si="1676"/>
        <v>#REF!</v>
      </c>
      <c r="AR2940" s="126" t="e">
        <f t="shared" si="1677"/>
        <v>#REF!</v>
      </c>
      <c r="AS2940" s="85">
        <f t="shared" si="1678"/>
        <v>93.333333333333343</v>
      </c>
      <c r="AT2940" s="85">
        <f t="shared" si="1679"/>
        <v>97.066666666666677</v>
      </c>
      <c r="AU2940" s="125">
        <f t="shared" si="1680"/>
        <v>7320.1666666667033</v>
      </c>
      <c r="AV2940" s="5" t="s">
        <v>2766</v>
      </c>
    </row>
    <row r="2941" spans="2:48">
      <c r="B2941" s="96">
        <v>45815</v>
      </c>
      <c r="C2941" s="82" t="s">
        <v>164</v>
      </c>
      <c r="D2941" s="82" t="s">
        <v>116</v>
      </c>
      <c r="E2941" s="82" t="s">
        <v>3729</v>
      </c>
      <c r="F2941" s="84" t="s">
        <v>2775</v>
      </c>
      <c r="G2941" s="84" t="s">
        <v>2775</v>
      </c>
      <c r="H2941" s="84" t="s">
        <v>109</v>
      </c>
      <c r="I2941" s="84"/>
      <c r="J2941" s="84"/>
      <c r="K2941" s="84"/>
      <c r="L2941" s="84" t="s">
        <v>109</v>
      </c>
      <c r="M2941" s="84" t="s">
        <v>168</v>
      </c>
      <c r="N2941" s="84">
        <v>3</v>
      </c>
      <c r="O2941" s="84" t="s">
        <v>124</v>
      </c>
      <c r="P2941" s="84">
        <v>3</v>
      </c>
      <c r="Q2941" s="84">
        <v>44</v>
      </c>
      <c r="R2941" s="84">
        <v>338</v>
      </c>
      <c r="S2941" s="84">
        <v>338</v>
      </c>
      <c r="T2941" s="84" t="s">
        <v>127</v>
      </c>
      <c r="U2941" s="84"/>
      <c r="V2941" s="84"/>
      <c r="W2941" s="84"/>
      <c r="X2941" s="84"/>
      <c r="Y2941" s="84"/>
      <c r="Z2941" s="84"/>
      <c r="AA2941" s="82">
        <f t="shared" ref="AA2941" si="1681">P2941*60+Q2941</f>
        <v>224</v>
      </c>
      <c r="AB2941" s="82">
        <v>113.6</v>
      </c>
      <c r="AC2941" s="82" t="s">
        <v>88</v>
      </c>
      <c r="AD2941" s="82"/>
      <c r="AE2941" s="120">
        <v>2.359</v>
      </c>
      <c r="AF2941" s="82"/>
      <c r="AG2941" s="82"/>
      <c r="AH2941" s="82"/>
      <c r="AI2941" s="82"/>
      <c r="AJ2941" s="82"/>
      <c r="AK2941" s="82"/>
      <c r="AL2941" s="82"/>
      <c r="AM2941" s="82"/>
      <c r="AN2941" s="82"/>
      <c r="AO2941" s="87"/>
      <c r="AP2941" s="93">
        <f t="shared" ref="AP2941" si="1682">IF(O2941="A",AP2940+AA2941/60,AP2940)</f>
        <v>3.7333333333333334</v>
      </c>
      <c r="AQ2941" s="126" t="e">
        <f t="shared" ref="AQ2941" si="1683">IF(O2941="B",AQ2940+AA2941/60,AQ2940)</f>
        <v>#REF!</v>
      </c>
      <c r="AR2941" s="126" t="e">
        <f t="shared" ref="AR2941" si="1684">IF(O2941="3A",AR2940+AA2941/60,AR2940)</f>
        <v>#REF!</v>
      </c>
      <c r="AS2941" s="85">
        <f t="shared" ref="AS2941" si="1685">IF(O2941="3C",AS2940+AA2941/60,AS2940)</f>
        <v>97.066666666666677</v>
      </c>
      <c r="AT2941" s="85">
        <f t="shared" ref="AT2941" si="1686">AT2940+(AA2941/60)</f>
        <v>100.80000000000001</v>
      </c>
      <c r="AU2941" s="125">
        <f t="shared" ref="AU2941" si="1687">AU2940+(AA2941/60)</f>
        <v>7323.9000000000369</v>
      </c>
      <c r="AV2941" s="5" t="s">
        <v>2766</v>
      </c>
    </row>
    <row r="2942" spans="2:48">
      <c r="B2942" s="96">
        <v>45815</v>
      </c>
      <c r="C2942" s="82" t="s">
        <v>164</v>
      </c>
      <c r="D2942" s="82" t="s">
        <v>116</v>
      </c>
      <c r="E2942" s="82" t="s">
        <v>3729</v>
      </c>
      <c r="F2942" s="84" t="s">
        <v>2776</v>
      </c>
      <c r="G2942" s="84" t="s">
        <v>2776</v>
      </c>
      <c r="H2942" s="84" t="s">
        <v>109</v>
      </c>
      <c r="I2942" s="84"/>
      <c r="J2942" s="84"/>
      <c r="K2942" s="84"/>
      <c r="L2942" s="84" t="s">
        <v>109</v>
      </c>
      <c r="M2942" s="84" t="s">
        <v>168</v>
      </c>
      <c r="N2942" s="84">
        <v>3</v>
      </c>
      <c r="O2942" s="84" t="s">
        <v>124</v>
      </c>
      <c r="P2942" s="84">
        <v>3</v>
      </c>
      <c r="Q2942" s="84">
        <v>44</v>
      </c>
      <c r="R2942" s="84">
        <v>338</v>
      </c>
      <c r="S2942" s="84">
        <v>338</v>
      </c>
      <c r="T2942" s="84" t="s">
        <v>127</v>
      </c>
      <c r="U2942" s="84"/>
      <c r="V2942" s="84"/>
      <c r="W2942" s="84"/>
      <c r="X2942" s="84"/>
      <c r="Y2942" s="84"/>
      <c r="Z2942" s="84"/>
      <c r="AA2942" s="82">
        <f t="shared" ref="AA2942:AA2943" si="1688">P2942*60+Q2942</f>
        <v>224</v>
      </c>
      <c r="AB2942" s="82">
        <v>113.4</v>
      </c>
      <c r="AC2942" s="82" t="s">
        <v>88</v>
      </c>
      <c r="AD2942" s="82"/>
      <c r="AE2942" s="120">
        <v>2.403</v>
      </c>
      <c r="AF2942" s="82"/>
      <c r="AG2942" s="82"/>
      <c r="AH2942" s="82"/>
      <c r="AI2942" s="82"/>
      <c r="AJ2942" s="82"/>
      <c r="AK2942" s="82"/>
      <c r="AL2942" s="82"/>
      <c r="AM2942" s="82"/>
      <c r="AN2942" s="82"/>
      <c r="AO2942" s="87"/>
      <c r="AP2942" s="93">
        <f t="shared" ref="AP2942:AP2943" si="1689">IF(O2942="A",AP2941+AA2942/60,AP2941)</f>
        <v>3.7333333333333334</v>
      </c>
      <c r="AQ2942" s="126" t="e">
        <f t="shared" ref="AQ2942:AQ2943" si="1690">IF(O2942="B",AQ2941+AA2942/60,AQ2941)</f>
        <v>#REF!</v>
      </c>
      <c r="AR2942" s="126" t="e">
        <f t="shared" ref="AR2942:AR2943" si="1691">IF(O2942="3A",AR2941+AA2942/60,AR2941)</f>
        <v>#REF!</v>
      </c>
      <c r="AS2942" s="85">
        <f t="shared" ref="AS2942:AS2943" si="1692">IF(O2942="3C",AS2941+AA2942/60,AS2941)</f>
        <v>100.80000000000001</v>
      </c>
      <c r="AT2942" s="85">
        <f t="shared" ref="AT2942:AT2943" si="1693">AT2941+(AA2942/60)</f>
        <v>104.53333333333335</v>
      </c>
      <c r="AU2942" s="125">
        <f t="shared" ref="AU2942:AU2943" si="1694">AU2941+(AA2942/60)</f>
        <v>7327.6333333333705</v>
      </c>
      <c r="AV2942" s="5" t="s">
        <v>2766</v>
      </c>
    </row>
    <row r="2943" spans="2:48">
      <c r="B2943" s="96">
        <v>45815</v>
      </c>
      <c r="C2943" s="82" t="s">
        <v>164</v>
      </c>
      <c r="D2943" s="82" t="s">
        <v>116</v>
      </c>
      <c r="E2943" s="82" t="s">
        <v>3729</v>
      </c>
      <c r="F2943" s="84" t="s">
        <v>2777</v>
      </c>
      <c r="G2943" s="84" t="s">
        <v>2777</v>
      </c>
      <c r="H2943" s="84" t="s">
        <v>109</v>
      </c>
      <c r="I2943" s="84"/>
      <c r="J2943" s="84"/>
      <c r="K2943" s="84"/>
      <c r="L2943" s="84" t="s">
        <v>109</v>
      </c>
      <c r="M2943" s="84" t="s">
        <v>168</v>
      </c>
      <c r="N2943" s="84">
        <v>3</v>
      </c>
      <c r="O2943" s="84" t="s">
        <v>124</v>
      </c>
      <c r="P2943" s="84">
        <v>3</v>
      </c>
      <c r="Q2943" s="84">
        <v>44</v>
      </c>
      <c r="R2943" s="84">
        <v>338</v>
      </c>
      <c r="S2943" s="84">
        <v>338</v>
      </c>
      <c r="T2943" s="84" t="s">
        <v>127</v>
      </c>
      <c r="U2943" s="84"/>
      <c r="V2943" s="84"/>
      <c r="W2943" s="84"/>
      <c r="X2943" s="84"/>
      <c r="Y2943" s="84"/>
      <c r="Z2943" s="84"/>
      <c r="AA2943" s="82">
        <f t="shared" si="1688"/>
        <v>224</v>
      </c>
      <c r="AB2943" s="82">
        <v>96.6</v>
      </c>
      <c r="AC2943" s="82" t="s">
        <v>88</v>
      </c>
      <c r="AD2943" s="82"/>
      <c r="AE2943" s="120">
        <v>2.35</v>
      </c>
      <c r="AF2943" s="82"/>
      <c r="AG2943" s="82"/>
      <c r="AH2943" s="82"/>
      <c r="AI2943" s="82"/>
      <c r="AJ2943" s="82"/>
      <c r="AK2943" s="82"/>
      <c r="AL2943" s="82"/>
      <c r="AM2943" s="82"/>
      <c r="AN2943" s="82"/>
      <c r="AO2943" s="87"/>
      <c r="AP2943" s="93">
        <f t="shared" si="1689"/>
        <v>3.7333333333333334</v>
      </c>
      <c r="AQ2943" s="126" t="e">
        <f t="shared" si="1690"/>
        <v>#REF!</v>
      </c>
      <c r="AR2943" s="126" t="e">
        <f t="shared" si="1691"/>
        <v>#REF!</v>
      </c>
      <c r="AS2943" s="85">
        <f t="shared" si="1692"/>
        <v>104.53333333333335</v>
      </c>
      <c r="AT2943" s="85">
        <f t="shared" si="1693"/>
        <v>108.26666666666668</v>
      </c>
      <c r="AU2943" s="125">
        <f t="shared" si="1694"/>
        <v>7331.3666666667041</v>
      </c>
      <c r="AV2943" s="5" t="s">
        <v>2766</v>
      </c>
    </row>
    <row r="2944" spans="2:48">
      <c r="B2944" s="96">
        <v>45815</v>
      </c>
      <c r="C2944" s="82" t="s">
        <v>164</v>
      </c>
      <c r="D2944" s="82" t="s">
        <v>116</v>
      </c>
      <c r="E2944" s="82" t="s">
        <v>3729</v>
      </c>
      <c r="F2944" s="84" t="s">
        <v>2778</v>
      </c>
      <c r="G2944" s="84" t="s">
        <v>2778</v>
      </c>
      <c r="H2944" s="84" t="s">
        <v>109</v>
      </c>
      <c r="I2944" s="84"/>
      <c r="J2944" s="84"/>
      <c r="K2944" s="84"/>
      <c r="L2944" s="84" t="s">
        <v>109</v>
      </c>
      <c r="M2944" s="84" t="s">
        <v>168</v>
      </c>
      <c r="N2944" s="84">
        <v>3</v>
      </c>
      <c r="O2944" s="84" t="s">
        <v>124</v>
      </c>
      <c r="P2944" s="84">
        <v>3</v>
      </c>
      <c r="Q2944" s="84">
        <v>44</v>
      </c>
      <c r="R2944" s="84">
        <v>338</v>
      </c>
      <c r="S2944" s="84">
        <v>338</v>
      </c>
      <c r="T2944" s="84" t="s">
        <v>127</v>
      </c>
      <c r="U2944" s="84"/>
      <c r="V2944" s="84"/>
      <c r="W2944" s="84"/>
      <c r="X2944" s="84"/>
      <c r="Y2944" s="84"/>
      <c r="Z2944" s="84"/>
      <c r="AA2944" s="82">
        <f t="shared" ref="AA2944" si="1695">P2944*60+Q2944</f>
        <v>224</v>
      </c>
      <c r="AB2944" s="82">
        <v>96.7</v>
      </c>
      <c r="AC2944" s="82" t="s">
        <v>88</v>
      </c>
      <c r="AD2944" s="82"/>
      <c r="AE2944" s="120">
        <v>2.3479999999999999</v>
      </c>
      <c r="AF2944" s="82"/>
      <c r="AG2944" s="82"/>
      <c r="AH2944" s="82"/>
      <c r="AI2944" s="82"/>
      <c r="AJ2944" s="82"/>
      <c r="AK2944" s="82"/>
      <c r="AL2944" s="82"/>
      <c r="AM2944" s="82"/>
      <c r="AN2944" s="82"/>
      <c r="AO2944" s="87"/>
      <c r="AP2944" s="93">
        <f t="shared" ref="AP2944" si="1696">IF(O2944="A",AP2943+AA2944/60,AP2943)</f>
        <v>3.7333333333333334</v>
      </c>
      <c r="AQ2944" s="126" t="e">
        <f t="shared" ref="AQ2944" si="1697">IF(O2944="B",AQ2943+AA2944/60,AQ2943)</f>
        <v>#REF!</v>
      </c>
      <c r="AR2944" s="126" t="e">
        <f t="shared" ref="AR2944" si="1698">IF(O2944="3A",AR2943+AA2944/60,AR2943)</f>
        <v>#REF!</v>
      </c>
      <c r="AS2944" s="85">
        <f t="shared" ref="AS2944" si="1699">IF(O2944="3C",AS2943+AA2944/60,AS2943)</f>
        <v>108.26666666666668</v>
      </c>
      <c r="AT2944" s="85">
        <f t="shared" ref="AT2944" si="1700">AT2943+(AA2944/60)</f>
        <v>112.00000000000001</v>
      </c>
      <c r="AU2944" s="125">
        <f t="shared" ref="AU2944" si="1701">AU2943+(AA2944/60)</f>
        <v>7335.1000000000377</v>
      </c>
      <c r="AV2944" s="5" t="s">
        <v>2766</v>
      </c>
    </row>
    <row r="2945" spans="2:47">
      <c r="B2945" s="96">
        <v>45816</v>
      </c>
      <c r="C2945" s="82" t="s">
        <v>115</v>
      </c>
      <c r="D2945" s="82" t="s">
        <v>116</v>
      </c>
      <c r="E2945" s="82" t="s">
        <v>3729</v>
      </c>
      <c r="F2945" s="84" t="s">
        <v>2779</v>
      </c>
      <c r="G2945" s="84" t="s">
        <v>2779</v>
      </c>
      <c r="H2945" s="84" t="s">
        <v>109</v>
      </c>
      <c r="I2945" s="84"/>
      <c r="J2945" s="84"/>
      <c r="K2945" s="84"/>
      <c r="L2945" s="84" t="s">
        <v>109</v>
      </c>
      <c r="M2945" s="84" t="s">
        <v>168</v>
      </c>
      <c r="N2945" s="84">
        <v>3</v>
      </c>
      <c r="O2945" s="84" t="s">
        <v>124</v>
      </c>
      <c r="P2945" s="84">
        <v>3</v>
      </c>
      <c r="Q2945" s="84">
        <v>44</v>
      </c>
      <c r="R2945" s="84">
        <v>338</v>
      </c>
      <c r="S2945" s="84">
        <v>338</v>
      </c>
      <c r="T2945" s="84" t="s">
        <v>127</v>
      </c>
      <c r="U2945" s="84"/>
      <c r="V2945" s="84"/>
      <c r="W2945" s="84"/>
      <c r="X2945" s="84"/>
      <c r="Y2945" s="84"/>
      <c r="Z2945" s="84"/>
      <c r="AA2945" s="82">
        <f t="shared" si="1653"/>
        <v>224</v>
      </c>
      <c r="AB2945" s="82">
        <v>112.9</v>
      </c>
      <c r="AC2945" s="82" t="s">
        <v>88</v>
      </c>
      <c r="AD2945" s="82"/>
      <c r="AE2945" s="120">
        <v>2.379</v>
      </c>
      <c r="AF2945" s="82"/>
      <c r="AG2945" s="82"/>
      <c r="AH2945" s="82"/>
      <c r="AI2945" s="82"/>
      <c r="AJ2945" s="82"/>
      <c r="AK2945" s="82"/>
      <c r="AL2945" s="82"/>
      <c r="AM2945" s="82"/>
      <c r="AN2945" s="82"/>
      <c r="AO2945" s="87"/>
      <c r="AP2945" s="93">
        <f t="shared" si="1654"/>
        <v>3.7333333333333334</v>
      </c>
      <c r="AQ2945" s="126" t="e">
        <f t="shared" si="1655"/>
        <v>#REF!</v>
      </c>
      <c r="AR2945" s="126" t="e">
        <f t="shared" si="1656"/>
        <v>#REF!</v>
      </c>
      <c r="AS2945" s="85">
        <f t="shared" si="1657"/>
        <v>112.00000000000001</v>
      </c>
      <c r="AT2945" s="85">
        <f t="shared" si="1658"/>
        <v>115.73333333333335</v>
      </c>
      <c r="AU2945" s="125">
        <f t="shared" si="1659"/>
        <v>7338.8333333333712</v>
      </c>
    </row>
    <row r="2946" spans="2:47">
      <c r="B2946" s="96">
        <v>45816</v>
      </c>
      <c r="C2946" s="82" t="s">
        <v>115</v>
      </c>
      <c r="D2946" s="82" t="s">
        <v>116</v>
      </c>
      <c r="E2946" s="82" t="s">
        <v>3729</v>
      </c>
      <c r="F2946" s="84" t="s">
        <v>2780</v>
      </c>
      <c r="G2946" s="84" t="s">
        <v>2780</v>
      </c>
      <c r="H2946" s="84" t="s">
        <v>109</v>
      </c>
      <c r="I2946" s="84"/>
      <c r="J2946" s="84"/>
      <c r="K2946" s="84"/>
      <c r="L2946" s="84" t="s">
        <v>109</v>
      </c>
      <c r="M2946" s="84" t="s">
        <v>168</v>
      </c>
      <c r="N2946" s="84">
        <v>3</v>
      </c>
      <c r="O2946" s="84" t="s">
        <v>124</v>
      </c>
      <c r="P2946" s="84">
        <v>3</v>
      </c>
      <c r="Q2946" s="84">
        <v>44</v>
      </c>
      <c r="R2946" s="84">
        <v>338</v>
      </c>
      <c r="S2946" s="84">
        <v>338</v>
      </c>
      <c r="T2946" s="84" t="s">
        <v>127</v>
      </c>
      <c r="U2946" s="84"/>
      <c r="V2946" s="84"/>
      <c r="W2946" s="84"/>
      <c r="X2946" s="84"/>
      <c r="Y2946" s="84"/>
      <c r="Z2946" s="84"/>
      <c r="AA2946" s="82">
        <f t="shared" si="1653"/>
        <v>224</v>
      </c>
      <c r="AB2946" s="82">
        <v>97.2</v>
      </c>
      <c r="AC2946" s="82" t="s">
        <v>88</v>
      </c>
      <c r="AD2946" s="82"/>
      <c r="AE2946" s="120">
        <v>2.3530000000000002</v>
      </c>
      <c r="AF2946" s="82"/>
      <c r="AG2946" s="82"/>
      <c r="AH2946" s="82"/>
      <c r="AI2946" s="82"/>
      <c r="AJ2946" s="82"/>
      <c r="AK2946" s="82"/>
      <c r="AL2946" s="82"/>
      <c r="AM2946" s="82"/>
      <c r="AN2946" s="82"/>
      <c r="AO2946" s="87"/>
      <c r="AP2946" s="93">
        <f t="shared" si="1654"/>
        <v>3.7333333333333334</v>
      </c>
      <c r="AQ2946" s="126" t="e">
        <f t="shared" si="1655"/>
        <v>#REF!</v>
      </c>
      <c r="AR2946" s="126" t="e">
        <f t="shared" si="1656"/>
        <v>#REF!</v>
      </c>
      <c r="AS2946" s="85">
        <f t="shared" si="1657"/>
        <v>115.73333333333335</v>
      </c>
      <c r="AT2946" s="85">
        <f t="shared" si="1658"/>
        <v>119.46666666666668</v>
      </c>
      <c r="AU2946" s="125">
        <f t="shared" si="1659"/>
        <v>7342.5666666667048</v>
      </c>
    </row>
    <row r="2947" spans="2:47">
      <c r="B2947" s="96">
        <v>45816</v>
      </c>
      <c r="C2947" s="82" t="s">
        <v>115</v>
      </c>
      <c r="D2947" s="82" t="s">
        <v>116</v>
      </c>
      <c r="E2947" s="82" t="s">
        <v>3729</v>
      </c>
      <c r="F2947" s="84" t="s">
        <v>2781</v>
      </c>
      <c r="G2947" s="84" t="s">
        <v>2781</v>
      </c>
      <c r="H2947" s="84" t="s">
        <v>109</v>
      </c>
      <c r="I2947" s="84"/>
      <c r="J2947" s="84"/>
      <c r="K2947" s="84"/>
      <c r="L2947" s="84" t="s">
        <v>109</v>
      </c>
      <c r="M2947" s="84" t="s">
        <v>168</v>
      </c>
      <c r="N2947" s="84">
        <v>3</v>
      </c>
      <c r="O2947" s="84" t="s">
        <v>124</v>
      </c>
      <c r="P2947" s="84">
        <v>3</v>
      </c>
      <c r="Q2947" s="84">
        <v>44</v>
      </c>
      <c r="R2947" s="84">
        <v>338</v>
      </c>
      <c r="S2947" s="84">
        <v>338</v>
      </c>
      <c r="T2947" s="84" t="s">
        <v>127</v>
      </c>
      <c r="U2947" s="84"/>
      <c r="V2947" s="84"/>
      <c r="W2947" s="84"/>
      <c r="X2947" s="84"/>
      <c r="Y2947" s="84"/>
      <c r="Z2947" s="84"/>
      <c r="AA2947" s="82">
        <f t="shared" si="1653"/>
        <v>224</v>
      </c>
      <c r="AB2947" s="82">
        <v>113.3</v>
      </c>
      <c r="AC2947" s="82" t="s">
        <v>88</v>
      </c>
      <c r="AD2947" s="82"/>
      <c r="AE2947" s="120">
        <v>2.3879999999999999</v>
      </c>
      <c r="AF2947" s="82"/>
      <c r="AG2947" s="82"/>
      <c r="AH2947" s="82"/>
      <c r="AI2947" s="82"/>
      <c r="AJ2947" s="82"/>
      <c r="AK2947" s="82"/>
      <c r="AL2947" s="82"/>
      <c r="AM2947" s="82"/>
      <c r="AN2947" s="82"/>
      <c r="AO2947" s="87"/>
      <c r="AP2947" s="93">
        <f t="shared" si="1654"/>
        <v>3.7333333333333334</v>
      </c>
      <c r="AQ2947" s="126" t="e">
        <f t="shared" si="1655"/>
        <v>#REF!</v>
      </c>
      <c r="AR2947" s="126" t="e">
        <f t="shared" si="1656"/>
        <v>#REF!</v>
      </c>
      <c r="AS2947" s="85">
        <f t="shared" si="1657"/>
        <v>119.46666666666668</v>
      </c>
      <c r="AT2947" s="85">
        <f t="shared" si="1658"/>
        <v>123.20000000000002</v>
      </c>
      <c r="AU2947" s="125">
        <f t="shared" si="1659"/>
        <v>7346.3000000000384</v>
      </c>
    </row>
    <row r="2948" spans="2:47">
      <c r="B2948" s="96">
        <v>45816</v>
      </c>
      <c r="C2948" s="82" t="s">
        <v>115</v>
      </c>
      <c r="D2948" s="82" t="s">
        <v>116</v>
      </c>
      <c r="E2948" s="82" t="s">
        <v>3729</v>
      </c>
      <c r="F2948" s="84" t="s">
        <v>2782</v>
      </c>
      <c r="G2948" s="84" t="s">
        <v>2782</v>
      </c>
      <c r="H2948" s="84" t="s">
        <v>109</v>
      </c>
      <c r="I2948" s="84"/>
      <c r="J2948" s="84"/>
      <c r="K2948" s="84"/>
      <c r="L2948" s="84" t="s">
        <v>109</v>
      </c>
      <c r="M2948" s="84" t="s">
        <v>168</v>
      </c>
      <c r="N2948" s="84">
        <v>3</v>
      </c>
      <c r="O2948" s="84" t="s">
        <v>124</v>
      </c>
      <c r="P2948" s="84">
        <v>3</v>
      </c>
      <c r="Q2948" s="84">
        <v>44</v>
      </c>
      <c r="R2948" s="84">
        <v>338</v>
      </c>
      <c r="S2948" s="84">
        <v>338</v>
      </c>
      <c r="T2948" s="84" t="s">
        <v>127</v>
      </c>
      <c r="U2948" s="84"/>
      <c r="V2948" s="84"/>
      <c r="W2948" s="84"/>
      <c r="X2948" s="84"/>
      <c r="Y2948" s="84"/>
      <c r="Z2948" s="84"/>
      <c r="AA2948" s="82">
        <f t="shared" si="1653"/>
        <v>224</v>
      </c>
      <c r="AB2948" s="82">
        <v>113</v>
      </c>
      <c r="AC2948" s="82" t="s">
        <v>88</v>
      </c>
      <c r="AD2948" s="82"/>
      <c r="AE2948" s="120">
        <v>2.3849999999999998</v>
      </c>
      <c r="AF2948" s="82"/>
      <c r="AG2948" s="82"/>
      <c r="AH2948" s="82"/>
      <c r="AI2948" s="82"/>
      <c r="AJ2948" s="82"/>
      <c r="AK2948" s="82"/>
      <c r="AL2948" s="82"/>
      <c r="AM2948" s="82"/>
      <c r="AN2948" s="82"/>
      <c r="AO2948" s="87"/>
      <c r="AP2948" s="93">
        <f t="shared" si="1654"/>
        <v>3.7333333333333334</v>
      </c>
      <c r="AQ2948" s="126" t="e">
        <f t="shared" si="1655"/>
        <v>#REF!</v>
      </c>
      <c r="AR2948" s="126" t="e">
        <f t="shared" si="1656"/>
        <v>#REF!</v>
      </c>
      <c r="AS2948" s="85">
        <f t="shared" si="1657"/>
        <v>123.20000000000002</v>
      </c>
      <c r="AT2948" s="85">
        <f t="shared" si="1658"/>
        <v>126.93333333333335</v>
      </c>
      <c r="AU2948" s="125">
        <f t="shared" si="1659"/>
        <v>7350.033333333372</v>
      </c>
    </row>
    <row r="2949" spans="2:47">
      <c r="B2949" s="96">
        <v>45816</v>
      </c>
      <c r="C2949" s="82" t="s">
        <v>115</v>
      </c>
      <c r="D2949" s="82" t="s">
        <v>116</v>
      </c>
      <c r="E2949" s="82" t="s">
        <v>3729</v>
      </c>
      <c r="F2949" s="84" t="s">
        <v>2783</v>
      </c>
      <c r="G2949" s="84" t="s">
        <v>2783</v>
      </c>
      <c r="H2949" s="84" t="s">
        <v>109</v>
      </c>
      <c r="I2949" s="84"/>
      <c r="J2949" s="84"/>
      <c r="K2949" s="84"/>
      <c r="L2949" s="84" t="s">
        <v>109</v>
      </c>
      <c r="M2949" s="84" t="s">
        <v>168</v>
      </c>
      <c r="N2949" s="84">
        <v>3</v>
      </c>
      <c r="O2949" s="84" t="s">
        <v>124</v>
      </c>
      <c r="P2949" s="84">
        <v>3</v>
      </c>
      <c r="Q2949" s="84">
        <v>44</v>
      </c>
      <c r="R2949" s="84">
        <v>338</v>
      </c>
      <c r="S2949" s="84">
        <v>338</v>
      </c>
      <c r="T2949" s="84" t="s">
        <v>127</v>
      </c>
      <c r="U2949" s="84"/>
      <c r="V2949" s="84"/>
      <c r="W2949" s="84"/>
      <c r="X2949" s="84"/>
      <c r="Y2949" s="84"/>
      <c r="Z2949" s="84"/>
      <c r="AA2949" s="82">
        <f t="shared" si="1653"/>
        <v>224</v>
      </c>
      <c r="AB2949" s="82">
        <v>113.6</v>
      </c>
      <c r="AC2949" s="82" t="s">
        <v>88</v>
      </c>
      <c r="AD2949" s="82"/>
      <c r="AE2949" s="120">
        <v>2.3820000000000001</v>
      </c>
      <c r="AF2949" s="82"/>
      <c r="AG2949" s="82"/>
      <c r="AH2949" s="82"/>
      <c r="AI2949" s="82"/>
      <c r="AJ2949" s="82"/>
      <c r="AK2949" s="82"/>
      <c r="AL2949" s="82"/>
      <c r="AM2949" s="82"/>
      <c r="AN2949" s="82"/>
      <c r="AO2949" s="87"/>
      <c r="AP2949" s="93">
        <f t="shared" si="1654"/>
        <v>3.7333333333333334</v>
      </c>
      <c r="AQ2949" s="126" t="e">
        <f t="shared" si="1655"/>
        <v>#REF!</v>
      </c>
      <c r="AR2949" s="126" t="e">
        <f t="shared" si="1656"/>
        <v>#REF!</v>
      </c>
      <c r="AS2949" s="85">
        <f t="shared" si="1657"/>
        <v>126.93333333333335</v>
      </c>
      <c r="AT2949" s="85">
        <f t="shared" si="1658"/>
        <v>130.66666666666669</v>
      </c>
      <c r="AU2949" s="125">
        <f t="shared" si="1659"/>
        <v>7353.7666666667055</v>
      </c>
    </row>
    <row r="2950" spans="2:47">
      <c r="B2950" s="96">
        <v>45816</v>
      </c>
      <c r="C2950" s="82" t="s">
        <v>115</v>
      </c>
      <c r="D2950" s="82" t="s">
        <v>116</v>
      </c>
      <c r="E2950" s="82" t="s">
        <v>3729</v>
      </c>
      <c r="F2950" s="84" t="s">
        <v>2784</v>
      </c>
      <c r="G2950" s="84" t="s">
        <v>2784</v>
      </c>
      <c r="H2950" s="84" t="s">
        <v>109</v>
      </c>
      <c r="I2950" s="84"/>
      <c r="J2950" s="84"/>
      <c r="K2950" s="84"/>
      <c r="L2950" s="84" t="s">
        <v>109</v>
      </c>
      <c r="M2950" s="84" t="s">
        <v>168</v>
      </c>
      <c r="N2950" s="84">
        <v>3</v>
      </c>
      <c r="O2950" s="84" t="s">
        <v>124</v>
      </c>
      <c r="P2950" s="84">
        <v>3</v>
      </c>
      <c r="Q2950" s="84">
        <v>44</v>
      </c>
      <c r="R2950" s="84">
        <v>338</v>
      </c>
      <c r="S2950" s="84">
        <v>338</v>
      </c>
      <c r="T2950" s="84" t="s">
        <v>127</v>
      </c>
      <c r="U2950" s="84"/>
      <c r="V2950" s="84"/>
      <c r="W2950" s="84"/>
      <c r="X2950" s="84"/>
      <c r="Y2950" s="84"/>
      <c r="Z2950" s="84"/>
      <c r="AA2950" s="82">
        <f t="shared" si="1653"/>
        <v>224</v>
      </c>
      <c r="AB2950" s="82">
        <v>112.9</v>
      </c>
      <c r="AC2950" s="82" t="s">
        <v>88</v>
      </c>
      <c r="AD2950" s="82"/>
      <c r="AE2950" s="120">
        <v>2.3839999999999999</v>
      </c>
      <c r="AF2950" s="82"/>
      <c r="AG2950" s="82"/>
      <c r="AH2950" s="82"/>
      <c r="AI2950" s="82"/>
      <c r="AJ2950" s="82"/>
      <c r="AK2950" s="82"/>
      <c r="AL2950" s="82"/>
      <c r="AM2950" s="82"/>
      <c r="AN2950" s="82"/>
      <c r="AO2950" s="87"/>
      <c r="AP2950" s="93">
        <f t="shared" si="1654"/>
        <v>3.7333333333333334</v>
      </c>
      <c r="AQ2950" s="126" t="e">
        <f t="shared" si="1655"/>
        <v>#REF!</v>
      </c>
      <c r="AR2950" s="126" t="e">
        <f t="shared" si="1656"/>
        <v>#REF!</v>
      </c>
      <c r="AS2950" s="85">
        <f t="shared" si="1657"/>
        <v>130.66666666666669</v>
      </c>
      <c r="AT2950" s="85">
        <f t="shared" si="1658"/>
        <v>134.4</v>
      </c>
      <c r="AU2950" s="125">
        <f t="shared" si="1659"/>
        <v>7357.5000000000391</v>
      </c>
    </row>
    <row r="2951" spans="2:47">
      <c r="B2951" s="96">
        <v>45816</v>
      </c>
      <c r="C2951" s="82" t="s">
        <v>115</v>
      </c>
      <c r="D2951" s="82" t="s">
        <v>116</v>
      </c>
      <c r="E2951" s="82" t="s">
        <v>3729</v>
      </c>
      <c r="F2951" s="84" t="s">
        <v>2785</v>
      </c>
      <c r="G2951" s="84" t="s">
        <v>2785</v>
      </c>
      <c r="H2951" s="84" t="s">
        <v>109</v>
      </c>
      <c r="I2951" s="84"/>
      <c r="J2951" s="84"/>
      <c r="K2951" s="84"/>
      <c r="L2951" s="84" t="s">
        <v>109</v>
      </c>
      <c r="M2951" s="84" t="s">
        <v>168</v>
      </c>
      <c r="N2951" s="84">
        <v>3</v>
      </c>
      <c r="O2951" s="84" t="s">
        <v>124</v>
      </c>
      <c r="P2951" s="84">
        <v>3</v>
      </c>
      <c r="Q2951" s="84">
        <v>44</v>
      </c>
      <c r="R2951" s="84">
        <v>338</v>
      </c>
      <c r="S2951" s="84">
        <v>338</v>
      </c>
      <c r="T2951" s="84" t="s">
        <v>127</v>
      </c>
      <c r="U2951" s="84"/>
      <c r="V2951" s="84"/>
      <c r="W2951" s="84"/>
      <c r="X2951" s="84"/>
      <c r="Y2951" s="84"/>
      <c r="Z2951" s="84"/>
      <c r="AA2951" s="82">
        <f t="shared" si="1653"/>
        <v>224</v>
      </c>
      <c r="AB2951" s="82">
        <v>113.1</v>
      </c>
      <c r="AC2951" s="82" t="s">
        <v>88</v>
      </c>
      <c r="AD2951" s="82"/>
      <c r="AE2951" s="120">
        <v>2.3849999999999998</v>
      </c>
      <c r="AF2951" s="82"/>
      <c r="AG2951" s="82"/>
      <c r="AH2951" s="82"/>
      <c r="AI2951" s="82"/>
      <c r="AJ2951" s="82"/>
      <c r="AK2951" s="82"/>
      <c r="AL2951" s="82"/>
      <c r="AM2951" s="82"/>
      <c r="AN2951" s="82"/>
      <c r="AO2951" s="87"/>
      <c r="AP2951" s="93">
        <f t="shared" si="1654"/>
        <v>3.7333333333333334</v>
      </c>
      <c r="AQ2951" s="126" t="e">
        <f t="shared" si="1655"/>
        <v>#REF!</v>
      </c>
      <c r="AR2951" s="126" t="e">
        <f t="shared" si="1656"/>
        <v>#REF!</v>
      </c>
      <c r="AS2951" s="85">
        <f t="shared" si="1657"/>
        <v>134.4</v>
      </c>
      <c r="AT2951" s="85">
        <f t="shared" si="1658"/>
        <v>138.13333333333333</v>
      </c>
      <c r="AU2951" s="125">
        <f t="shared" si="1659"/>
        <v>7361.2333333333727</v>
      </c>
    </row>
    <row r="2952" spans="2:47">
      <c r="B2952" s="96">
        <v>45816</v>
      </c>
      <c r="C2952" s="82" t="s">
        <v>115</v>
      </c>
      <c r="D2952" s="82" t="s">
        <v>116</v>
      </c>
      <c r="E2952" s="82" t="s">
        <v>3729</v>
      </c>
      <c r="F2952" s="84" t="s">
        <v>2786</v>
      </c>
      <c r="G2952" s="84" t="s">
        <v>2786</v>
      </c>
      <c r="H2952" s="84" t="s">
        <v>109</v>
      </c>
      <c r="I2952" s="84"/>
      <c r="J2952" s="84"/>
      <c r="K2952" s="84"/>
      <c r="L2952" s="84" t="s">
        <v>109</v>
      </c>
      <c r="M2952" s="84" t="s">
        <v>168</v>
      </c>
      <c r="N2952" s="84">
        <v>3</v>
      </c>
      <c r="O2952" s="84" t="s">
        <v>124</v>
      </c>
      <c r="P2952" s="84">
        <v>3</v>
      </c>
      <c r="Q2952" s="84">
        <v>44</v>
      </c>
      <c r="R2952" s="84">
        <v>338</v>
      </c>
      <c r="S2952" s="84">
        <v>338</v>
      </c>
      <c r="T2952" s="84" t="s">
        <v>127</v>
      </c>
      <c r="U2952" s="84"/>
      <c r="V2952" s="84"/>
      <c r="W2952" s="84"/>
      <c r="X2952" s="84"/>
      <c r="Y2952" s="84"/>
      <c r="Z2952" s="84"/>
      <c r="AA2952" s="82">
        <f t="shared" si="1653"/>
        <v>224</v>
      </c>
      <c r="AB2952" s="82">
        <v>113.4</v>
      </c>
      <c r="AC2952" s="82" t="s">
        <v>88</v>
      </c>
      <c r="AD2952" s="82"/>
      <c r="AE2952" s="120">
        <v>2.3969999999999998</v>
      </c>
      <c r="AF2952" s="82"/>
      <c r="AG2952" s="82"/>
      <c r="AH2952" s="82"/>
      <c r="AI2952" s="82"/>
      <c r="AJ2952" s="82"/>
      <c r="AK2952" s="82"/>
      <c r="AL2952" s="82"/>
      <c r="AM2952" s="82"/>
      <c r="AN2952" s="82"/>
      <c r="AO2952" s="87"/>
      <c r="AP2952" s="93">
        <f t="shared" si="1654"/>
        <v>3.7333333333333334</v>
      </c>
      <c r="AQ2952" s="126" t="e">
        <f t="shared" si="1655"/>
        <v>#REF!</v>
      </c>
      <c r="AR2952" s="126" t="e">
        <f t="shared" si="1656"/>
        <v>#REF!</v>
      </c>
      <c r="AS2952" s="85">
        <f t="shared" si="1657"/>
        <v>138.13333333333333</v>
      </c>
      <c r="AT2952" s="85">
        <f t="shared" si="1658"/>
        <v>141.86666666666665</v>
      </c>
      <c r="AU2952" s="125">
        <f t="shared" si="1659"/>
        <v>7364.9666666667063</v>
      </c>
    </row>
    <row r="2953" spans="2:47">
      <c r="B2953" s="96">
        <v>45816</v>
      </c>
      <c r="C2953" s="82" t="s">
        <v>1292</v>
      </c>
      <c r="D2953" s="82" t="s">
        <v>116</v>
      </c>
      <c r="E2953" s="82" t="s">
        <v>3729</v>
      </c>
      <c r="F2953" s="84" t="s">
        <v>2787</v>
      </c>
      <c r="G2953" s="84" t="s">
        <v>2787</v>
      </c>
      <c r="H2953" s="84" t="s">
        <v>109</v>
      </c>
      <c r="I2953" s="84"/>
      <c r="J2953" s="84"/>
      <c r="K2953" s="84"/>
      <c r="L2953" s="84" t="s">
        <v>109</v>
      </c>
      <c r="M2953" s="84" t="s">
        <v>168</v>
      </c>
      <c r="N2953" s="84">
        <v>3</v>
      </c>
      <c r="O2953" s="84" t="s">
        <v>124</v>
      </c>
      <c r="P2953" s="84">
        <v>3</v>
      </c>
      <c r="Q2953" s="84">
        <v>44</v>
      </c>
      <c r="R2953" s="84">
        <v>338</v>
      </c>
      <c r="S2953" s="84">
        <v>338</v>
      </c>
      <c r="T2953" s="84" t="s">
        <v>127</v>
      </c>
      <c r="U2953" s="84"/>
      <c r="V2953" s="84"/>
      <c r="W2953" s="84"/>
      <c r="X2953" s="84"/>
      <c r="Y2953" s="84"/>
      <c r="Z2953" s="84"/>
      <c r="AA2953" s="82">
        <f t="shared" si="1653"/>
        <v>224</v>
      </c>
      <c r="AB2953" s="82">
        <v>113.1</v>
      </c>
      <c r="AC2953" s="82" t="s">
        <v>88</v>
      </c>
      <c r="AD2953" s="82"/>
      <c r="AE2953" s="120">
        <v>2.3820000000000001</v>
      </c>
      <c r="AF2953" s="82"/>
      <c r="AG2953" s="82"/>
      <c r="AH2953" s="82"/>
      <c r="AI2953" s="82"/>
      <c r="AJ2953" s="82"/>
      <c r="AK2953" s="82"/>
      <c r="AL2953" s="82"/>
      <c r="AM2953" s="82"/>
      <c r="AN2953" s="82"/>
      <c r="AO2953" s="87"/>
      <c r="AP2953" s="93">
        <f t="shared" si="1654"/>
        <v>3.7333333333333334</v>
      </c>
      <c r="AQ2953" s="126" t="e">
        <f t="shared" si="1655"/>
        <v>#REF!</v>
      </c>
      <c r="AR2953" s="126" t="e">
        <f t="shared" si="1656"/>
        <v>#REF!</v>
      </c>
      <c r="AS2953" s="85">
        <f t="shared" si="1657"/>
        <v>141.86666666666665</v>
      </c>
      <c r="AT2953" s="85">
        <f t="shared" si="1658"/>
        <v>145.59999999999997</v>
      </c>
      <c r="AU2953" s="125">
        <f t="shared" si="1659"/>
        <v>7368.7000000000398</v>
      </c>
    </row>
    <row r="2954" spans="2:47">
      <c r="B2954" s="96">
        <v>45816</v>
      </c>
      <c r="C2954" s="82" t="s">
        <v>1292</v>
      </c>
      <c r="D2954" s="82" t="s">
        <v>116</v>
      </c>
      <c r="E2954" s="82" t="s">
        <v>3729</v>
      </c>
      <c r="F2954" s="84" t="s">
        <v>2788</v>
      </c>
      <c r="G2954" s="84" t="s">
        <v>2788</v>
      </c>
      <c r="H2954" s="84" t="s">
        <v>109</v>
      </c>
      <c r="I2954" s="84"/>
      <c r="J2954" s="84"/>
      <c r="K2954" s="84"/>
      <c r="L2954" s="84" t="s">
        <v>109</v>
      </c>
      <c r="M2954" s="84" t="s">
        <v>168</v>
      </c>
      <c r="N2954" s="84">
        <v>3</v>
      </c>
      <c r="O2954" s="84" t="s">
        <v>124</v>
      </c>
      <c r="P2954" s="84">
        <v>3</v>
      </c>
      <c r="Q2954" s="84">
        <v>44</v>
      </c>
      <c r="R2954" s="84">
        <v>338</v>
      </c>
      <c r="S2954" s="84">
        <v>338</v>
      </c>
      <c r="T2954" s="84" t="s">
        <v>127</v>
      </c>
      <c r="U2954" s="84"/>
      <c r="V2954" s="84"/>
      <c r="W2954" s="84"/>
      <c r="X2954" s="84"/>
      <c r="Y2954" s="84"/>
      <c r="Z2954" s="84"/>
      <c r="AA2954" s="82">
        <f t="shared" si="1653"/>
        <v>224</v>
      </c>
      <c r="AB2954" s="82">
        <v>97.7</v>
      </c>
      <c r="AC2954" s="82" t="s">
        <v>88</v>
      </c>
      <c r="AD2954" s="82"/>
      <c r="AE2954" s="120">
        <v>2.3559999999999999</v>
      </c>
      <c r="AF2954" s="82"/>
      <c r="AG2954" s="82"/>
      <c r="AH2954" s="82"/>
      <c r="AI2954" s="82"/>
      <c r="AJ2954" s="82"/>
      <c r="AK2954" s="82"/>
      <c r="AL2954" s="82"/>
      <c r="AM2954" s="82"/>
      <c r="AN2954" s="82"/>
      <c r="AO2954" s="87"/>
      <c r="AP2954" s="93">
        <f t="shared" si="1654"/>
        <v>3.7333333333333334</v>
      </c>
      <c r="AQ2954" s="126" t="e">
        <f t="shared" si="1655"/>
        <v>#REF!</v>
      </c>
      <c r="AR2954" s="126" t="e">
        <f t="shared" si="1656"/>
        <v>#REF!</v>
      </c>
      <c r="AS2954" s="85">
        <f t="shared" si="1657"/>
        <v>145.59999999999997</v>
      </c>
      <c r="AT2954" s="85">
        <f t="shared" si="1658"/>
        <v>149.33333333333329</v>
      </c>
      <c r="AU2954" s="125">
        <f t="shared" si="1659"/>
        <v>7372.4333333333734</v>
      </c>
    </row>
    <row r="2955" spans="2:47">
      <c r="B2955" s="96">
        <v>45816</v>
      </c>
      <c r="C2955" s="82" t="s">
        <v>1292</v>
      </c>
      <c r="D2955" s="82" t="s">
        <v>116</v>
      </c>
      <c r="E2955" s="82" t="s">
        <v>3729</v>
      </c>
      <c r="F2955" s="84" t="s">
        <v>2789</v>
      </c>
      <c r="G2955" s="84" t="s">
        <v>2789</v>
      </c>
      <c r="H2955" s="84" t="s">
        <v>109</v>
      </c>
      <c r="I2955" s="84"/>
      <c r="J2955" s="84"/>
      <c r="K2955" s="84"/>
      <c r="L2955" s="84" t="s">
        <v>109</v>
      </c>
      <c r="M2955" s="84" t="s">
        <v>168</v>
      </c>
      <c r="N2955" s="84">
        <v>3</v>
      </c>
      <c r="O2955" s="84" t="s">
        <v>124</v>
      </c>
      <c r="P2955" s="84">
        <v>3</v>
      </c>
      <c r="Q2955" s="84">
        <v>44</v>
      </c>
      <c r="R2955" s="84">
        <v>338</v>
      </c>
      <c r="S2955" s="84">
        <v>338</v>
      </c>
      <c r="T2955" s="84" t="s">
        <v>127</v>
      </c>
      <c r="U2955" s="84"/>
      <c r="V2955" s="84"/>
      <c r="W2955" s="84"/>
      <c r="X2955" s="84"/>
      <c r="Y2955" s="84"/>
      <c r="Z2955" s="84"/>
      <c r="AA2955" s="82">
        <f t="shared" si="1653"/>
        <v>224</v>
      </c>
      <c r="AB2955" s="82">
        <v>114.9</v>
      </c>
      <c r="AC2955" s="82" t="s">
        <v>88</v>
      </c>
      <c r="AD2955" s="82"/>
      <c r="AE2955" s="120">
        <v>2.3849999999999998</v>
      </c>
      <c r="AF2955" s="82"/>
      <c r="AG2955" s="82"/>
      <c r="AH2955" s="82"/>
      <c r="AI2955" s="82"/>
      <c r="AJ2955" s="82"/>
      <c r="AK2955" s="82"/>
      <c r="AL2955" s="82"/>
      <c r="AM2955" s="82"/>
      <c r="AN2955" s="82"/>
      <c r="AO2955" s="87"/>
      <c r="AP2955" s="93">
        <f t="shared" si="1654"/>
        <v>3.7333333333333334</v>
      </c>
      <c r="AQ2955" s="126" t="e">
        <f t="shared" si="1655"/>
        <v>#REF!</v>
      </c>
      <c r="AR2955" s="126" t="e">
        <f t="shared" si="1656"/>
        <v>#REF!</v>
      </c>
      <c r="AS2955" s="85">
        <f t="shared" si="1657"/>
        <v>149.33333333333329</v>
      </c>
      <c r="AT2955" s="85">
        <f t="shared" si="1658"/>
        <v>153.06666666666661</v>
      </c>
      <c r="AU2955" s="125">
        <f t="shared" si="1659"/>
        <v>7376.166666666707</v>
      </c>
    </row>
    <row r="2956" spans="2:47">
      <c r="B2956" s="96">
        <v>45816</v>
      </c>
      <c r="C2956" s="82" t="s">
        <v>1292</v>
      </c>
      <c r="D2956" s="82" t="s">
        <v>116</v>
      </c>
      <c r="E2956" s="82" t="s">
        <v>3729</v>
      </c>
      <c r="F2956" s="84" t="s">
        <v>2790</v>
      </c>
      <c r="G2956" s="84" t="s">
        <v>2790</v>
      </c>
      <c r="H2956" s="84" t="s">
        <v>109</v>
      </c>
      <c r="I2956" s="84"/>
      <c r="J2956" s="84"/>
      <c r="K2956" s="84"/>
      <c r="L2956" s="84" t="s">
        <v>109</v>
      </c>
      <c r="M2956" s="84" t="s">
        <v>168</v>
      </c>
      <c r="N2956" s="84">
        <v>3</v>
      </c>
      <c r="O2956" s="84" t="s">
        <v>124</v>
      </c>
      <c r="P2956" s="84">
        <v>3</v>
      </c>
      <c r="Q2956" s="84">
        <v>44</v>
      </c>
      <c r="R2956" s="84">
        <v>338</v>
      </c>
      <c r="S2956" s="84">
        <v>338</v>
      </c>
      <c r="T2956" s="84" t="s">
        <v>127</v>
      </c>
      <c r="U2956" s="84"/>
      <c r="V2956" s="84"/>
      <c r="W2956" s="84"/>
      <c r="X2956" s="84"/>
      <c r="Y2956" s="84"/>
      <c r="Z2956" s="84"/>
      <c r="AA2956" s="82">
        <f t="shared" si="1653"/>
        <v>224</v>
      </c>
      <c r="AB2956" s="82">
        <v>97.1</v>
      </c>
      <c r="AC2956" s="82" t="s">
        <v>88</v>
      </c>
      <c r="AD2956" s="82"/>
      <c r="AE2956" s="120">
        <v>2.3519999999999999</v>
      </c>
      <c r="AF2956" s="82"/>
      <c r="AG2956" s="82"/>
      <c r="AH2956" s="82"/>
      <c r="AI2956" s="82"/>
      <c r="AJ2956" s="82"/>
      <c r="AK2956" s="82"/>
      <c r="AL2956" s="82"/>
      <c r="AM2956" s="82"/>
      <c r="AN2956" s="82"/>
      <c r="AO2956" s="87"/>
      <c r="AP2956" s="93">
        <f t="shared" si="1654"/>
        <v>3.7333333333333334</v>
      </c>
      <c r="AQ2956" s="126" t="e">
        <f t="shared" si="1655"/>
        <v>#REF!</v>
      </c>
      <c r="AR2956" s="126" t="e">
        <f t="shared" si="1656"/>
        <v>#REF!</v>
      </c>
      <c r="AS2956" s="85">
        <f t="shared" si="1657"/>
        <v>153.06666666666661</v>
      </c>
      <c r="AT2956" s="85">
        <f t="shared" si="1658"/>
        <v>156.79999999999993</v>
      </c>
      <c r="AU2956" s="125">
        <f t="shared" si="1659"/>
        <v>7379.9000000000406</v>
      </c>
    </row>
    <row r="2957" spans="2:47">
      <c r="B2957" s="96">
        <v>45816</v>
      </c>
      <c r="C2957" s="82" t="s">
        <v>1292</v>
      </c>
      <c r="D2957" s="82" t="s">
        <v>116</v>
      </c>
      <c r="E2957" s="82" t="s">
        <v>3729</v>
      </c>
      <c r="F2957" s="84" t="s">
        <v>2791</v>
      </c>
      <c r="G2957" s="84" t="s">
        <v>2791</v>
      </c>
      <c r="H2957" s="84" t="s">
        <v>109</v>
      </c>
      <c r="I2957" s="84"/>
      <c r="J2957" s="84"/>
      <c r="K2957" s="84"/>
      <c r="L2957" s="84" t="s">
        <v>109</v>
      </c>
      <c r="M2957" s="84" t="s">
        <v>168</v>
      </c>
      <c r="N2957" s="84">
        <v>3</v>
      </c>
      <c r="O2957" s="84" t="s">
        <v>124</v>
      </c>
      <c r="P2957" s="84">
        <v>3</v>
      </c>
      <c r="Q2957" s="84">
        <v>44</v>
      </c>
      <c r="R2957" s="84">
        <v>338</v>
      </c>
      <c r="S2957" s="84">
        <v>338</v>
      </c>
      <c r="T2957" s="84" t="s">
        <v>127</v>
      </c>
      <c r="U2957" s="84"/>
      <c r="V2957" s="84"/>
      <c r="W2957" s="84"/>
      <c r="X2957" s="84"/>
      <c r="Y2957" s="84"/>
      <c r="Z2957" s="84"/>
      <c r="AA2957" s="82">
        <f t="shared" si="1653"/>
        <v>224</v>
      </c>
      <c r="AB2957" s="82">
        <v>113.1</v>
      </c>
      <c r="AC2957" s="82" t="s">
        <v>88</v>
      </c>
      <c r="AD2957" s="82"/>
      <c r="AE2957" s="120">
        <v>2.379</v>
      </c>
      <c r="AF2957" s="82"/>
      <c r="AG2957" s="82"/>
      <c r="AH2957" s="82"/>
      <c r="AI2957" s="82"/>
      <c r="AJ2957" s="82"/>
      <c r="AK2957" s="82"/>
      <c r="AL2957" s="82"/>
      <c r="AM2957" s="82"/>
      <c r="AN2957" s="82"/>
      <c r="AO2957" s="87"/>
      <c r="AP2957" s="93">
        <f t="shared" si="1654"/>
        <v>3.7333333333333334</v>
      </c>
      <c r="AQ2957" s="126" t="e">
        <f t="shared" si="1655"/>
        <v>#REF!</v>
      </c>
      <c r="AR2957" s="126" t="e">
        <f t="shared" si="1656"/>
        <v>#REF!</v>
      </c>
      <c r="AS2957" s="85">
        <f t="shared" si="1657"/>
        <v>156.79999999999993</v>
      </c>
      <c r="AT2957" s="85">
        <f t="shared" si="1658"/>
        <v>160.53333333333325</v>
      </c>
      <c r="AU2957" s="125">
        <f t="shared" si="1659"/>
        <v>7383.6333333333741</v>
      </c>
    </row>
    <row r="2958" spans="2:47">
      <c r="B2958" s="96">
        <v>45817</v>
      </c>
      <c r="C2958" s="82" t="s">
        <v>1292</v>
      </c>
      <c r="D2958" s="82" t="s">
        <v>116</v>
      </c>
      <c r="E2958" s="82" t="s">
        <v>3729</v>
      </c>
      <c r="F2958" s="84" t="s">
        <v>2792</v>
      </c>
      <c r="G2958" s="84" t="s">
        <v>2792</v>
      </c>
      <c r="H2958" s="84" t="s">
        <v>109</v>
      </c>
      <c r="I2958" s="84"/>
      <c r="J2958" s="84"/>
      <c r="K2958" s="84"/>
      <c r="L2958" s="84" t="s">
        <v>109</v>
      </c>
      <c r="M2958" s="84" t="s">
        <v>168</v>
      </c>
      <c r="N2958" s="84">
        <v>3</v>
      </c>
      <c r="O2958" s="84" t="s">
        <v>124</v>
      </c>
      <c r="P2958" s="84">
        <v>3</v>
      </c>
      <c r="Q2958" s="84">
        <v>44</v>
      </c>
      <c r="R2958" s="84">
        <v>338</v>
      </c>
      <c r="S2958" s="84">
        <v>338</v>
      </c>
      <c r="T2958" s="84" t="s">
        <v>127</v>
      </c>
      <c r="U2958" s="84"/>
      <c r="V2958" s="84"/>
      <c r="W2958" s="84"/>
      <c r="X2958" s="84"/>
      <c r="Y2958" s="84"/>
      <c r="Z2958" s="84"/>
      <c r="AA2958" s="82">
        <f t="shared" si="1653"/>
        <v>224</v>
      </c>
      <c r="AB2958" s="82">
        <v>113</v>
      </c>
      <c r="AC2958" s="82" t="s">
        <v>88</v>
      </c>
      <c r="AD2958" s="82"/>
      <c r="AE2958" s="120">
        <v>2.3780000000000001</v>
      </c>
      <c r="AF2958" s="82"/>
      <c r="AG2958" s="82"/>
      <c r="AH2958" s="82"/>
      <c r="AI2958" s="82"/>
      <c r="AJ2958" s="82"/>
      <c r="AK2958" s="82"/>
      <c r="AL2958" s="82"/>
      <c r="AM2958" s="82"/>
      <c r="AN2958" s="82"/>
      <c r="AO2958" s="87"/>
      <c r="AP2958" s="93">
        <f t="shared" si="1654"/>
        <v>3.7333333333333334</v>
      </c>
      <c r="AQ2958" s="126" t="e">
        <f t="shared" si="1655"/>
        <v>#REF!</v>
      </c>
      <c r="AR2958" s="126" t="e">
        <f t="shared" si="1656"/>
        <v>#REF!</v>
      </c>
      <c r="AS2958" s="85">
        <f t="shared" si="1657"/>
        <v>160.53333333333325</v>
      </c>
      <c r="AT2958" s="85">
        <f t="shared" si="1658"/>
        <v>164.26666666666657</v>
      </c>
      <c r="AU2958" s="125">
        <f t="shared" si="1659"/>
        <v>7387.3666666667077</v>
      </c>
    </row>
    <row r="2959" spans="2:47">
      <c r="B2959" s="96">
        <v>45817</v>
      </c>
      <c r="C2959" s="82" t="s">
        <v>1292</v>
      </c>
      <c r="D2959" s="82" t="s">
        <v>116</v>
      </c>
      <c r="E2959" s="82" t="s">
        <v>3729</v>
      </c>
      <c r="F2959" s="84" t="s">
        <v>2793</v>
      </c>
      <c r="G2959" s="84" t="s">
        <v>2793</v>
      </c>
      <c r="H2959" s="84" t="s">
        <v>109</v>
      </c>
      <c r="I2959" s="84"/>
      <c r="J2959" s="84"/>
      <c r="K2959" s="84"/>
      <c r="L2959" s="84" t="s">
        <v>109</v>
      </c>
      <c r="M2959" s="84" t="s">
        <v>168</v>
      </c>
      <c r="N2959" s="84">
        <v>3</v>
      </c>
      <c r="O2959" s="84" t="s">
        <v>124</v>
      </c>
      <c r="P2959" s="84">
        <v>3</v>
      </c>
      <c r="Q2959" s="84">
        <v>44</v>
      </c>
      <c r="R2959" s="84">
        <v>338</v>
      </c>
      <c r="S2959" s="84">
        <v>338</v>
      </c>
      <c r="T2959" s="84" t="s">
        <v>127</v>
      </c>
      <c r="U2959" s="84"/>
      <c r="V2959" s="84"/>
      <c r="W2959" s="84"/>
      <c r="X2959" s="84"/>
      <c r="Y2959" s="84"/>
      <c r="Z2959" s="84"/>
      <c r="AA2959" s="82">
        <f t="shared" si="1653"/>
        <v>224</v>
      </c>
      <c r="AB2959" s="82">
        <v>113.6</v>
      </c>
      <c r="AC2959" s="82" t="s">
        <v>88</v>
      </c>
      <c r="AD2959" s="82"/>
      <c r="AE2959" s="120">
        <v>2.3809999999999998</v>
      </c>
      <c r="AF2959" s="82"/>
      <c r="AG2959" s="82"/>
      <c r="AH2959" s="82"/>
      <c r="AI2959" s="82"/>
      <c r="AJ2959" s="82"/>
      <c r="AK2959" s="82"/>
      <c r="AL2959" s="82"/>
      <c r="AM2959" s="82"/>
      <c r="AN2959" s="82"/>
      <c r="AO2959" s="87"/>
      <c r="AP2959" s="93">
        <f t="shared" si="1654"/>
        <v>3.7333333333333334</v>
      </c>
      <c r="AQ2959" s="126" t="e">
        <f t="shared" si="1655"/>
        <v>#REF!</v>
      </c>
      <c r="AR2959" s="126" t="e">
        <f t="shared" si="1656"/>
        <v>#REF!</v>
      </c>
      <c r="AS2959" s="85">
        <f t="shared" si="1657"/>
        <v>164.26666666666657</v>
      </c>
      <c r="AT2959" s="85">
        <f t="shared" si="1658"/>
        <v>167.99999999999989</v>
      </c>
      <c r="AU2959" s="125">
        <f t="shared" si="1659"/>
        <v>7391.1000000000413</v>
      </c>
    </row>
    <row r="2960" spans="2:47">
      <c r="B2960" s="96">
        <v>45817</v>
      </c>
      <c r="C2960" s="82" t="s">
        <v>1292</v>
      </c>
      <c r="D2960" s="82" t="s">
        <v>116</v>
      </c>
      <c r="E2960" s="82" t="s">
        <v>3729</v>
      </c>
      <c r="F2960" s="84" t="s">
        <v>2794</v>
      </c>
      <c r="G2960" s="84" t="s">
        <v>2794</v>
      </c>
      <c r="H2960" s="84" t="s">
        <v>109</v>
      </c>
      <c r="I2960" s="84"/>
      <c r="J2960" s="84"/>
      <c r="K2960" s="84"/>
      <c r="L2960" s="84" t="s">
        <v>109</v>
      </c>
      <c r="M2960" s="84" t="s">
        <v>168</v>
      </c>
      <c r="N2960" s="84">
        <v>3</v>
      </c>
      <c r="O2960" s="84" t="s">
        <v>124</v>
      </c>
      <c r="P2960" s="84">
        <v>3</v>
      </c>
      <c r="Q2960" s="84">
        <v>44</v>
      </c>
      <c r="R2960" s="84">
        <v>338</v>
      </c>
      <c r="S2960" s="84">
        <v>338</v>
      </c>
      <c r="T2960" s="84" t="s">
        <v>127</v>
      </c>
      <c r="U2960" s="84"/>
      <c r="V2960" s="84"/>
      <c r="W2960" s="84"/>
      <c r="X2960" s="84"/>
      <c r="Y2960" s="84"/>
      <c r="Z2960" s="84"/>
      <c r="AA2960" s="82">
        <f t="shared" si="1653"/>
        <v>224</v>
      </c>
      <c r="AB2960" s="82">
        <v>97.5</v>
      </c>
      <c r="AC2960" s="82" t="s">
        <v>88</v>
      </c>
      <c r="AD2960" s="82"/>
      <c r="AE2960" s="120">
        <v>2.3479999999999999</v>
      </c>
      <c r="AF2960" s="82"/>
      <c r="AG2960" s="82"/>
      <c r="AH2960" s="82"/>
      <c r="AI2960" s="82"/>
      <c r="AJ2960" s="82"/>
      <c r="AK2960" s="82"/>
      <c r="AL2960" s="82"/>
      <c r="AM2960" s="82"/>
      <c r="AN2960" s="82"/>
      <c r="AO2960" s="87"/>
      <c r="AP2960" s="93">
        <f t="shared" si="1654"/>
        <v>3.7333333333333334</v>
      </c>
      <c r="AQ2960" s="126" t="e">
        <f t="shared" si="1655"/>
        <v>#REF!</v>
      </c>
      <c r="AR2960" s="126" t="e">
        <f t="shared" si="1656"/>
        <v>#REF!</v>
      </c>
      <c r="AS2960" s="85">
        <f t="shared" si="1657"/>
        <v>167.99999999999989</v>
      </c>
      <c r="AT2960" s="85">
        <f t="shared" si="1658"/>
        <v>171.73333333333321</v>
      </c>
      <c r="AU2960" s="125">
        <f t="shared" si="1659"/>
        <v>7394.8333333333749</v>
      </c>
    </row>
    <row r="2961" spans="2:47">
      <c r="B2961" s="96">
        <v>45817</v>
      </c>
      <c r="C2961" s="82" t="s">
        <v>1292</v>
      </c>
      <c r="D2961" s="82" t="s">
        <v>116</v>
      </c>
      <c r="E2961" s="82" t="s">
        <v>3729</v>
      </c>
      <c r="F2961" s="84" t="s">
        <v>2795</v>
      </c>
      <c r="G2961" s="84" t="s">
        <v>2795</v>
      </c>
      <c r="H2961" s="84" t="s">
        <v>109</v>
      </c>
      <c r="I2961" s="84"/>
      <c r="J2961" s="84"/>
      <c r="K2961" s="84"/>
      <c r="L2961" s="84" t="s">
        <v>109</v>
      </c>
      <c r="M2961" s="84" t="s">
        <v>168</v>
      </c>
      <c r="N2961" s="84">
        <v>3</v>
      </c>
      <c r="O2961" s="84" t="s">
        <v>124</v>
      </c>
      <c r="P2961" s="84">
        <v>3</v>
      </c>
      <c r="Q2961" s="84">
        <v>44</v>
      </c>
      <c r="R2961" s="84">
        <v>338</v>
      </c>
      <c r="S2961" s="84">
        <v>338</v>
      </c>
      <c r="T2961" s="84" t="s">
        <v>127</v>
      </c>
      <c r="U2961" s="84"/>
      <c r="V2961" s="84"/>
      <c r="W2961" s="84"/>
      <c r="X2961" s="84"/>
      <c r="Y2961" s="84"/>
      <c r="Z2961" s="84"/>
      <c r="AA2961" s="82">
        <f t="shared" si="1653"/>
        <v>224</v>
      </c>
      <c r="AB2961" s="82">
        <v>113.9</v>
      </c>
      <c r="AC2961" s="82" t="s">
        <v>88</v>
      </c>
      <c r="AD2961" s="82"/>
      <c r="AE2961" s="120">
        <v>2.3809999999999998</v>
      </c>
      <c r="AF2961" s="82"/>
      <c r="AG2961" s="82"/>
      <c r="AH2961" s="82"/>
      <c r="AI2961" s="82"/>
      <c r="AJ2961" s="82"/>
      <c r="AK2961" s="82"/>
      <c r="AL2961" s="82"/>
      <c r="AM2961" s="82"/>
      <c r="AN2961" s="82"/>
      <c r="AO2961" s="87"/>
      <c r="AP2961" s="93">
        <f t="shared" si="1654"/>
        <v>3.7333333333333334</v>
      </c>
      <c r="AQ2961" s="126" t="e">
        <f t="shared" si="1655"/>
        <v>#REF!</v>
      </c>
      <c r="AR2961" s="126" t="e">
        <f t="shared" si="1656"/>
        <v>#REF!</v>
      </c>
      <c r="AS2961" s="85">
        <f t="shared" si="1657"/>
        <v>171.73333333333321</v>
      </c>
      <c r="AT2961" s="85">
        <f t="shared" si="1658"/>
        <v>175.46666666666653</v>
      </c>
      <c r="AU2961" s="125">
        <f t="shared" si="1659"/>
        <v>7398.5666666667084</v>
      </c>
    </row>
    <row r="2962" spans="2:47">
      <c r="B2962" s="96">
        <v>45817</v>
      </c>
      <c r="C2962" s="82" t="s">
        <v>1292</v>
      </c>
      <c r="D2962" s="82" t="s">
        <v>116</v>
      </c>
      <c r="E2962" s="82" t="s">
        <v>3729</v>
      </c>
      <c r="F2962" s="84" t="s">
        <v>2796</v>
      </c>
      <c r="G2962" s="84" t="s">
        <v>2796</v>
      </c>
      <c r="H2962" s="84" t="s">
        <v>109</v>
      </c>
      <c r="I2962" s="84"/>
      <c r="J2962" s="84"/>
      <c r="K2962" s="84"/>
      <c r="L2962" s="84" t="s">
        <v>109</v>
      </c>
      <c r="M2962" s="84" t="s">
        <v>168</v>
      </c>
      <c r="N2962" s="84">
        <v>3</v>
      </c>
      <c r="O2962" s="84" t="s">
        <v>124</v>
      </c>
      <c r="P2962" s="84">
        <v>3</v>
      </c>
      <c r="Q2962" s="84">
        <v>44</v>
      </c>
      <c r="R2962" s="84">
        <v>338</v>
      </c>
      <c r="S2962" s="84">
        <v>338</v>
      </c>
      <c r="T2962" s="84" t="s">
        <v>127</v>
      </c>
      <c r="U2962" s="84"/>
      <c r="V2962" s="84"/>
      <c r="W2962" s="84"/>
      <c r="X2962" s="84"/>
      <c r="Y2962" s="84"/>
      <c r="Z2962" s="84"/>
      <c r="AA2962" s="82">
        <f t="shared" si="1653"/>
        <v>224</v>
      </c>
      <c r="AB2962" s="82">
        <v>97.5</v>
      </c>
      <c r="AC2962" s="82" t="s">
        <v>88</v>
      </c>
      <c r="AD2962" s="82"/>
      <c r="AE2962" s="120">
        <v>2.35</v>
      </c>
      <c r="AF2962" s="82"/>
      <c r="AG2962" s="82"/>
      <c r="AH2962" s="82"/>
      <c r="AI2962" s="82"/>
      <c r="AJ2962" s="82"/>
      <c r="AK2962" s="82"/>
      <c r="AL2962" s="82"/>
      <c r="AM2962" s="82"/>
      <c r="AN2962" s="82"/>
      <c r="AO2962" s="87"/>
      <c r="AP2962" s="93">
        <f t="shared" si="1654"/>
        <v>3.7333333333333334</v>
      </c>
      <c r="AQ2962" s="126" t="e">
        <f t="shared" si="1655"/>
        <v>#REF!</v>
      </c>
      <c r="AR2962" s="126" t="e">
        <f t="shared" si="1656"/>
        <v>#REF!</v>
      </c>
      <c r="AS2962" s="85">
        <f t="shared" si="1657"/>
        <v>175.46666666666653</v>
      </c>
      <c r="AT2962" s="85">
        <f t="shared" si="1658"/>
        <v>179.19999999999985</v>
      </c>
      <c r="AU2962" s="125">
        <f t="shared" si="1659"/>
        <v>7402.300000000042</v>
      </c>
    </row>
    <row r="2963" spans="2:47">
      <c r="B2963" s="96">
        <v>45817</v>
      </c>
      <c r="C2963" s="82" t="s">
        <v>1292</v>
      </c>
      <c r="D2963" s="82" t="s">
        <v>116</v>
      </c>
      <c r="E2963" s="82" t="s">
        <v>3729</v>
      </c>
      <c r="F2963" s="84" t="s">
        <v>2797</v>
      </c>
      <c r="G2963" s="84" t="s">
        <v>2797</v>
      </c>
      <c r="H2963" s="84" t="s">
        <v>109</v>
      </c>
      <c r="I2963" s="84"/>
      <c r="J2963" s="84"/>
      <c r="K2963" s="84"/>
      <c r="L2963" s="84" t="s">
        <v>109</v>
      </c>
      <c r="M2963" s="84" t="s">
        <v>168</v>
      </c>
      <c r="N2963" s="84">
        <v>3</v>
      </c>
      <c r="O2963" s="84" t="s">
        <v>124</v>
      </c>
      <c r="P2963" s="84">
        <v>3</v>
      </c>
      <c r="Q2963" s="84">
        <v>44</v>
      </c>
      <c r="R2963" s="84">
        <v>338</v>
      </c>
      <c r="S2963" s="84">
        <v>338</v>
      </c>
      <c r="T2963" s="84" t="s">
        <v>127</v>
      </c>
      <c r="U2963" s="84"/>
      <c r="V2963" s="84"/>
      <c r="W2963" s="84"/>
      <c r="X2963" s="84"/>
      <c r="Y2963" s="84"/>
      <c r="Z2963" s="84"/>
      <c r="AA2963" s="82">
        <f t="shared" si="1653"/>
        <v>224</v>
      </c>
      <c r="AB2963" s="82">
        <v>113.6</v>
      </c>
      <c r="AC2963" s="82" t="s">
        <v>88</v>
      </c>
      <c r="AD2963" s="82"/>
      <c r="AE2963" s="120">
        <v>2.3839999999999999</v>
      </c>
      <c r="AF2963" s="82"/>
      <c r="AG2963" s="82"/>
      <c r="AH2963" s="82"/>
      <c r="AI2963" s="82"/>
      <c r="AJ2963" s="82"/>
      <c r="AK2963" s="82"/>
      <c r="AL2963" s="82"/>
      <c r="AM2963" s="82"/>
      <c r="AN2963" s="82"/>
      <c r="AO2963" s="87"/>
      <c r="AP2963" s="93">
        <f t="shared" si="1654"/>
        <v>3.7333333333333334</v>
      </c>
      <c r="AQ2963" s="126" t="e">
        <f t="shared" si="1655"/>
        <v>#REF!</v>
      </c>
      <c r="AR2963" s="126" t="e">
        <f t="shared" si="1656"/>
        <v>#REF!</v>
      </c>
      <c r="AS2963" s="85">
        <f t="shared" si="1657"/>
        <v>179.19999999999985</v>
      </c>
      <c r="AT2963" s="85">
        <f t="shared" si="1658"/>
        <v>182.93333333333317</v>
      </c>
      <c r="AU2963" s="125">
        <f t="shared" si="1659"/>
        <v>7406.0333333333756</v>
      </c>
    </row>
    <row r="2964" spans="2:47">
      <c r="B2964" s="96">
        <v>45817</v>
      </c>
      <c r="C2964" s="82" t="s">
        <v>1292</v>
      </c>
      <c r="D2964" s="82" t="s">
        <v>116</v>
      </c>
      <c r="E2964" s="82" t="s">
        <v>3729</v>
      </c>
      <c r="F2964" s="84" t="s">
        <v>2798</v>
      </c>
      <c r="G2964" s="84" t="s">
        <v>2798</v>
      </c>
      <c r="H2964" s="84" t="s">
        <v>109</v>
      </c>
      <c r="I2964" s="84"/>
      <c r="J2964" s="84"/>
      <c r="K2964" s="84"/>
      <c r="L2964" s="84" t="s">
        <v>109</v>
      </c>
      <c r="M2964" s="84" t="s">
        <v>168</v>
      </c>
      <c r="N2964" s="84">
        <v>3</v>
      </c>
      <c r="O2964" s="84" t="s">
        <v>124</v>
      </c>
      <c r="P2964" s="84">
        <v>3</v>
      </c>
      <c r="Q2964" s="84">
        <v>44</v>
      </c>
      <c r="R2964" s="84">
        <v>338</v>
      </c>
      <c r="S2964" s="84">
        <v>338</v>
      </c>
      <c r="T2964" s="84" t="s">
        <v>127</v>
      </c>
      <c r="U2964" s="84"/>
      <c r="V2964" s="84"/>
      <c r="W2964" s="84"/>
      <c r="X2964" s="84"/>
      <c r="Y2964" s="84"/>
      <c r="Z2964" s="84"/>
      <c r="AA2964" s="82">
        <f t="shared" si="1653"/>
        <v>224</v>
      </c>
      <c r="AB2964" s="82">
        <v>113.4</v>
      </c>
      <c r="AC2964" s="82" t="s">
        <v>88</v>
      </c>
      <c r="AD2964" s="82"/>
      <c r="AE2964" s="120">
        <v>2.38</v>
      </c>
      <c r="AF2964" s="82"/>
      <c r="AG2964" s="82"/>
      <c r="AH2964" s="82"/>
      <c r="AI2964" s="82"/>
      <c r="AJ2964" s="82"/>
      <c r="AK2964" s="82"/>
      <c r="AL2964" s="82"/>
      <c r="AM2964" s="82"/>
      <c r="AN2964" s="82"/>
      <c r="AO2964" s="87"/>
      <c r="AP2964" s="93">
        <f t="shared" si="1654"/>
        <v>3.7333333333333334</v>
      </c>
      <c r="AQ2964" s="126" t="e">
        <f t="shared" si="1655"/>
        <v>#REF!</v>
      </c>
      <c r="AR2964" s="126" t="e">
        <f t="shared" si="1656"/>
        <v>#REF!</v>
      </c>
      <c r="AS2964" s="85">
        <f t="shared" si="1657"/>
        <v>182.93333333333317</v>
      </c>
      <c r="AT2964" s="85">
        <f t="shared" si="1658"/>
        <v>186.66666666666649</v>
      </c>
      <c r="AU2964" s="125">
        <f t="shared" si="1659"/>
        <v>7409.7666666667092</v>
      </c>
    </row>
    <row r="2965" spans="2:47">
      <c r="B2965" s="96">
        <v>45817</v>
      </c>
      <c r="C2965" s="82" t="s">
        <v>1292</v>
      </c>
      <c r="D2965" s="82" t="s">
        <v>116</v>
      </c>
      <c r="E2965" s="82" t="s">
        <v>3729</v>
      </c>
      <c r="F2965" s="84" t="s">
        <v>2799</v>
      </c>
      <c r="G2965" s="84" t="s">
        <v>2799</v>
      </c>
      <c r="H2965" s="84" t="s">
        <v>109</v>
      </c>
      <c r="I2965" s="84"/>
      <c r="J2965" s="84"/>
      <c r="K2965" s="84"/>
      <c r="L2965" s="84" t="s">
        <v>109</v>
      </c>
      <c r="M2965" s="84" t="s">
        <v>168</v>
      </c>
      <c r="N2965" s="84">
        <v>3</v>
      </c>
      <c r="O2965" s="84" t="s">
        <v>124</v>
      </c>
      <c r="P2965" s="84">
        <v>3</v>
      </c>
      <c r="Q2965" s="84">
        <v>44</v>
      </c>
      <c r="R2965" s="84">
        <v>338</v>
      </c>
      <c r="S2965" s="84">
        <v>338</v>
      </c>
      <c r="T2965" s="84" t="s">
        <v>127</v>
      </c>
      <c r="U2965" s="84"/>
      <c r="V2965" s="84"/>
      <c r="W2965" s="84"/>
      <c r="X2965" s="84"/>
      <c r="Y2965" s="84"/>
      <c r="Z2965" s="84"/>
      <c r="AA2965" s="82">
        <f t="shared" si="1653"/>
        <v>224</v>
      </c>
      <c r="AB2965" s="82">
        <v>112.1</v>
      </c>
      <c r="AC2965" s="82" t="s">
        <v>88</v>
      </c>
      <c r="AD2965" s="82"/>
      <c r="AE2965" s="120">
        <v>2.3740000000000001</v>
      </c>
      <c r="AF2965" s="82"/>
      <c r="AG2965" s="82"/>
      <c r="AH2965" s="82"/>
      <c r="AI2965" s="82"/>
      <c r="AJ2965" s="82"/>
      <c r="AK2965" s="82"/>
      <c r="AL2965" s="82"/>
      <c r="AM2965" s="82"/>
      <c r="AN2965" s="82"/>
      <c r="AO2965" s="87"/>
      <c r="AP2965" s="93">
        <f t="shared" si="1654"/>
        <v>3.7333333333333334</v>
      </c>
      <c r="AQ2965" s="126" t="e">
        <f t="shared" si="1655"/>
        <v>#REF!</v>
      </c>
      <c r="AR2965" s="126" t="e">
        <f t="shared" si="1656"/>
        <v>#REF!</v>
      </c>
      <c r="AS2965" s="85">
        <f t="shared" si="1657"/>
        <v>186.66666666666649</v>
      </c>
      <c r="AT2965" s="85">
        <f t="shared" si="1658"/>
        <v>190.39999999999981</v>
      </c>
      <c r="AU2965" s="125">
        <f t="shared" si="1659"/>
        <v>7413.5000000000427</v>
      </c>
    </row>
    <row r="2966" spans="2:47">
      <c r="B2966" s="96">
        <v>45817</v>
      </c>
      <c r="C2966" s="82" t="s">
        <v>1292</v>
      </c>
      <c r="D2966" s="82" t="s">
        <v>116</v>
      </c>
      <c r="E2966" s="82" t="s">
        <v>3729</v>
      </c>
      <c r="F2966" s="84" t="s">
        <v>2800</v>
      </c>
      <c r="G2966" s="84" t="s">
        <v>2800</v>
      </c>
      <c r="H2966" s="84" t="s">
        <v>109</v>
      </c>
      <c r="I2966" s="84"/>
      <c r="J2966" s="84"/>
      <c r="K2966" s="84"/>
      <c r="L2966" s="84" t="s">
        <v>109</v>
      </c>
      <c r="M2966" s="84" t="s">
        <v>168</v>
      </c>
      <c r="N2966" s="84">
        <v>3</v>
      </c>
      <c r="O2966" s="84" t="s">
        <v>124</v>
      </c>
      <c r="P2966" s="84">
        <v>3</v>
      </c>
      <c r="Q2966" s="84">
        <v>44</v>
      </c>
      <c r="R2966" s="84">
        <v>338</v>
      </c>
      <c r="S2966" s="84">
        <v>338</v>
      </c>
      <c r="T2966" s="84" t="s">
        <v>127</v>
      </c>
      <c r="U2966" s="84"/>
      <c r="V2966" s="84"/>
      <c r="W2966" s="84"/>
      <c r="X2966" s="84"/>
      <c r="Y2966" s="84"/>
      <c r="Z2966" s="84"/>
      <c r="AA2966" s="82">
        <f t="shared" si="1653"/>
        <v>224</v>
      </c>
      <c r="AB2966" s="82">
        <v>112.1</v>
      </c>
      <c r="AC2966" s="82" t="s">
        <v>88</v>
      </c>
      <c r="AD2966" s="82"/>
      <c r="AE2966" s="120">
        <v>2.3759999999999999</v>
      </c>
      <c r="AF2966" s="82"/>
      <c r="AG2966" s="82"/>
      <c r="AH2966" s="82"/>
      <c r="AI2966" s="82"/>
      <c r="AJ2966" s="82"/>
      <c r="AK2966" s="82"/>
      <c r="AL2966" s="82"/>
      <c r="AM2966" s="82"/>
      <c r="AN2966" s="82"/>
      <c r="AO2966" s="87"/>
      <c r="AP2966" s="93">
        <f t="shared" si="1654"/>
        <v>3.7333333333333334</v>
      </c>
      <c r="AQ2966" s="126" t="e">
        <f t="shared" si="1655"/>
        <v>#REF!</v>
      </c>
      <c r="AR2966" s="126" t="e">
        <f t="shared" si="1656"/>
        <v>#REF!</v>
      </c>
      <c r="AS2966" s="85">
        <f t="shared" si="1657"/>
        <v>190.39999999999981</v>
      </c>
      <c r="AT2966" s="85">
        <f t="shared" si="1658"/>
        <v>194.13333333333313</v>
      </c>
      <c r="AU2966" s="125">
        <f t="shared" si="1659"/>
        <v>7417.2333333333763</v>
      </c>
    </row>
    <row r="2967" spans="2:47">
      <c r="B2967" s="96">
        <v>45817</v>
      </c>
      <c r="C2967" s="82" t="s">
        <v>1292</v>
      </c>
      <c r="D2967" s="82" t="s">
        <v>116</v>
      </c>
      <c r="E2967" s="82" t="s">
        <v>3729</v>
      </c>
      <c r="F2967" s="84" t="s">
        <v>2801</v>
      </c>
      <c r="G2967" s="84" t="s">
        <v>2801</v>
      </c>
      <c r="H2967" s="84" t="s">
        <v>109</v>
      </c>
      <c r="I2967" s="84"/>
      <c r="J2967" s="84"/>
      <c r="K2967" s="84"/>
      <c r="L2967" s="84" t="s">
        <v>109</v>
      </c>
      <c r="M2967" s="84" t="s">
        <v>168</v>
      </c>
      <c r="N2967" s="84">
        <v>3</v>
      </c>
      <c r="O2967" s="84" t="s">
        <v>124</v>
      </c>
      <c r="P2967" s="84">
        <v>3</v>
      </c>
      <c r="Q2967" s="84">
        <v>44</v>
      </c>
      <c r="R2967" s="84">
        <v>338</v>
      </c>
      <c r="S2967" s="84">
        <v>338</v>
      </c>
      <c r="T2967" s="84" t="s">
        <v>127</v>
      </c>
      <c r="U2967" s="84"/>
      <c r="V2967" s="84"/>
      <c r="W2967" s="84"/>
      <c r="X2967" s="84"/>
      <c r="Y2967" s="84"/>
      <c r="Z2967" s="84"/>
      <c r="AA2967" s="82">
        <f t="shared" si="1653"/>
        <v>224</v>
      </c>
      <c r="AB2967" s="82">
        <v>112.9</v>
      </c>
      <c r="AC2967" s="82" t="s">
        <v>88</v>
      </c>
      <c r="AD2967" s="82"/>
      <c r="AE2967" s="120">
        <v>2.3801000000000001</v>
      </c>
      <c r="AF2967" s="82"/>
      <c r="AG2967" s="82"/>
      <c r="AH2967" s="82"/>
      <c r="AI2967" s="82"/>
      <c r="AJ2967" s="82"/>
      <c r="AK2967" s="82"/>
      <c r="AL2967" s="82"/>
      <c r="AM2967" s="82"/>
      <c r="AN2967" s="82"/>
      <c r="AO2967" s="87"/>
      <c r="AP2967" s="93">
        <f t="shared" si="1654"/>
        <v>3.7333333333333334</v>
      </c>
      <c r="AQ2967" s="126" t="e">
        <f t="shared" si="1655"/>
        <v>#REF!</v>
      </c>
      <c r="AR2967" s="126" t="e">
        <f t="shared" si="1656"/>
        <v>#REF!</v>
      </c>
      <c r="AS2967" s="85">
        <f t="shared" si="1657"/>
        <v>194.13333333333313</v>
      </c>
      <c r="AT2967" s="85">
        <f t="shared" si="1658"/>
        <v>197.86666666666645</v>
      </c>
      <c r="AU2967" s="125">
        <f t="shared" si="1659"/>
        <v>7420.9666666667099</v>
      </c>
    </row>
    <row r="2968" spans="2:47">
      <c r="B2968" s="96">
        <v>45817</v>
      </c>
      <c r="C2968" s="82" t="s">
        <v>112</v>
      </c>
      <c r="D2968" s="82" t="s">
        <v>134</v>
      </c>
      <c r="E2968" s="82" t="s">
        <v>3729</v>
      </c>
      <c r="F2968" s="84" t="s">
        <v>2802</v>
      </c>
      <c r="G2968" s="84" t="s">
        <v>2802</v>
      </c>
      <c r="H2968" s="84" t="s">
        <v>109</v>
      </c>
      <c r="I2968" s="84"/>
      <c r="J2968" s="84"/>
      <c r="K2968" s="84"/>
      <c r="L2968" s="84" t="s">
        <v>109</v>
      </c>
      <c r="M2968" s="84" t="s">
        <v>168</v>
      </c>
      <c r="N2968" s="84">
        <v>3</v>
      </c>
      <c r="O2968" s="84" t="s">
        <v>124</v>
      </c>
      <c r="P2968" s="84">
        <v>3</v>
      </c>
      <c r="Q2968" s="84">
        <v>44</v>
      </c>
      <c r="R2968" s="84">
        <v>338</v>
      </c>
      <c r="S2968" s="84">
        <v>338</v>
      </c>
      <c r="T2968" s="84" t="s">
        <v>127</v>
      </c>
      <c r="U2968" s="84"/>
      <c r="V2968" s="84"/>
      <c r="W2968" s="84"/>
      <c r="X2968" s="84"/>
      <c r="Y2968" s="84"/>
      <c r="Z2968" s="84"/>
      <c r="AA2968" s="82">
        <f t="shared" si="1653"/>
        <v>224</v>
      </c>
      <c r="AB2968" s="82">
        <v>112</v>
      </c>
      <c r="AC2968" s="82" t="s">
        <v>88</v>
      </c>
      <c r="AD2968" s="82"/>
      <c r="AE2968" s="120">
        <v>2.375</v>
      </c>
      <c r="AF2968" s="82"/>
      <c r="AG2968" s="82"/>
      <c r="AH2968" s="82"/>
      <c r="AI2968" s="82"/>
      <c r="AJ2968" s="82"/>
      <c r="AK2968" s="82"/>
      <c r="AL2968" s="82"/>
      <c r="AM2968" s="82"/>
      <c r="AN2968" s="82"/>
      <c r="AO2968" s="87"/>
      <c r="AP2968" s="93">
        <f t="shared" si="1654"/>
        <v>3.7333333333333334</v>
      </c>
      <c r="AQ2968" s="126" t="e">
        <f t="shared" si="1655"/>
        <v>#REF!</v>
      </c>
      <c r="AR2968" s="126" t="e">
        <f t="shared" si="1656"/>
        <v>#REF!</v>
      </c>
      <c r="AS2968" s="85">
        <f t="shared" si="1657"/>
        <v>197.86666666666645</v>
      </c>
      <c r="AT2968" s="85">
        <f t="shared" si="1658"/>
        <v>201.59999999999977</v>
      </c>
      <c r="AU2968" s="125">
        <f t="shared" si="1659"/>
        <v>7424.7000000000435</v>
      </c>
    </row>
    <row r="2969" spans="2:47">
      <c r="B2969" s="96">
        <v>45817</v>
      </c>
      <c r="C2969" s="82" t="s">
        <v>2658</v>
      </c>
      <c r="D2969" s="82" t="s">
        <v>116</v>
      </c>
      <c r="E2969" s="82" t="s">
        <v>3729</v>
      </c>
      <c r="F2969" s="84" t="s">
        <v>2803</v>
      </c>
      <c r="G2969" s="84" t="s">
        <v>2803</v>
      </c>
      <c r="H2969" s="84" t="s">
        <v>109</v>
      </c>
      <c r="I2969" s="84"/>
      <c r="J2969" s="84"/>
      <c r="K2969" s="84"/>
      <c r="L2969" s="84" t="s">
        <v>109</v>
      </c>
      <c r="M2969" s="84" t="s">
        <v>168</v>
      </c>
      <c r="N2969" s="84">
        <v>3</v>
      </c>
      <c r="O2969" s="84" t="s">
        <v>124</v>
      </c>
      <c r="P2969" s="84">
        <v>3</v>
      </c>
      <c r="Q2969" s="84">
        <v>44</v>
      </c>
      <c r="R2969" s="84">
        <v>338</v>
      </c>
      <c r="S2969" s="84">
        <v>338</v>
      </c>
      <c r="T2969" s="84" t="s">
        <v>127</v>
      </c>
      <c r="U2969" s="84"/>
      <c r="V2969" s="84"/>
      <c r="W2969" s="84"/>
      <c r="X2969" s="84"/>
      <c r="Y2969" s="84"/>
      <c r="Z2969" s="84"/>
      <c r="AA2969" s="82">
        <f t="shared" si="1653"/>
        <v>224</v>
      </c>
      <c r="AB2969" s="82">
        <v>112.3</v>
      </c>
      <c r="AC2969" s="82" t="s">
        <v>88</v>
      </c>
      <c r="AD2969" s="82"/>
      <c r="AE2969" s="120">
        <v>2.4020000000000001</v>
      </c>
      <c r="AF2969" s="82"/>
      <c r="AG2969" s="82"/>
      <c r="AH2969" s="82"/>
      <c r="AI2969" s="82"/>
      <c r="AJ2969" s="82"/>
      <c r="AK2969" s="82"/>
      <c r="AL2969" s="82"/>
      <c r="AM2969" s="82"/>
      <c r="AN2969" s="82"/>
      <c r="AO2969" s="87"/>
      <c r="AP2969" s="93">
        <f t="shared" si="1654"/>
        <v>3.7333333333333334</v>
      </c>
      <c r="AQ2969" s="126" t="e">
        <f t="shared" si="1655"/>
        <v>#REF!</v>
      </c>
      <c r="AR2969" s="126" t="e">
        <f t="shared" si="1656"/>
        <v>#REF!</v>
      </c>
      <c r="AS2969" s="85">
        <f t="shared" si="1657"/>
        <v>201.59999999999977</v>
      </c>
      <c r="AT2969" s="85">
        <f t="shared" si="1658"/>
        <v>205.33333333333309</v>
      </c>
      <c r="AU2969" s="125">
        <f t="shared" si="1659"/>
        <v>7428.433333333377</v>
      </c>
    </row>
    <row r="2970" spans="2:47">
      <c r="B2970" s="96">
        <v>45817</v>
      </c>
      <c r="C2970" s="82" t="s">
        <v>2658</v>
      </c>
      <c r="D2970" s="82" t="s">
        <v>116</v>
      </c>
      <c r="E2970" s="82" t="s">
        <v>3729</v>
      </c>
      <c r="F2970" s="84" t="s">
        <v>2804</v>
      </c>
      <c r="G2970" s="84" t="s">
        <v>2804</v>
      </c>
      <c r="H2970" s="84" t="s">
        <v>109</v>
      </c>
      <c r="I2970" s="84"/>
      <c r="J2970" s="84"/>
      <c r="K2970" s="84"/>
      <c r="L2970" s="84" t="s">
        <v>109</v>
      </c>
      <c r="M2970" s="84" t="s">
        <v>168</v>
      </c>
      <c r="N2970" s="84">
        <v>3</v>
      </c>
      <c r="O2970" s="84" t="s">
        <v>124</v>
      </c>
      <c r="P2970" s="84">
        <v>3</v>
      </c>
      <c r="Q2970" s="84">
        <v>44</v>
      </c>
      <c r="R2970" s="84">
        <v>338</v>
      </c>
      <c r="S2970" s="84">
        <v>338</v>
      </c>
      <c r="T2970" s="84" t="s">
        <v>127</v>
      </c>
      <c r="U2970" s="84"/>
      <c r="V2970" s="84"/>
      <c r="W2970" s="84"/>
      <c r="X2970" s="84"/>
      <c r="Y2970" s="84"/>
      <c r="Z2970" s="84"/>
      <c r="AA2970" s="82">
        <f t="shared" si="1653"/>
        <v>224</v>
      </c>
      <c r="AB2970" s="82">
        <v>96.8</v>
      </c>
      <c r="AC2970" s="82" t="s">
        <v>88</v>
      </c>
      <c r="AD2970" s="82"/>
      <c r="AE2970" s="120">
        <v>2.35</v>
      </c>
      <c r="AF2970" s="82"/>
      <c r="AG2970" s="82"/>
      <c r="AH2970" s="82"/>
      <c r="AI2970" s="82"/>
      <c r="AJ2970" s="82"/>
      <c r="AK2970" s="82"/>
      <c r="AL2970" s="82"/>
      <c r="AM2970" s="82"/>
      <c r="AN2970" s="82"/>
      <c r="AO2970" s="87"/>
      <c r="AP2970" s="93">
        <f t="shared" si="1654"/>
        <v>3.7333333333333334</v>
      </c>
      <c r="AQ2970" s="126" t="e">
        <f t="shared" si="1655"/>
        <v>#REF!</v>
      </c>
      <c r="AR2970" s="126" t="e">
        <f t="shared" si="1656"/>
        <v>#REF!</v>
      </c>
      <c r="AS2970" s="85">
        <f t="shared" si="1657"/>
        <v>205.33333333333309</v>
      </c>
      <c r="AT2970" s="85">
        <f t="shared" si="1658"/>
        <v>209.06666666666641</v>
      </c>
      <c r="AU2970" s="125">
        <f t="shared" si="1659"/>
        <v>7432.1666666667106</v>
      </c>
    </row>
    <row r="2971" spans="2:47">
      <c r="B2971" s="96">
        <v>45817</v>
      </c>
      <c r="C2971" s="82" t="s">
        <v>2658</v>
      </c>
      <c r="D2971" s="82" t="s">
        <v>116</v>
      </c>
      <c r="E2971" s="82" t="s">
        <v>3729</v>
      </c>
      <c r="F2971" s="84" t="s">
        <v>2805</v>
      </c>
      <c r="G2971" s="84" t="s">
        <v>2805</v>
      </c>
      <c r="H2971" s="84" t="s">
        <v>109</v>
      </c>
      <c r="I2971" s="84"/>
      <c r="J2971" s="84"/>
      <c r="K2971" s="84"/>
      <c r="L2971" s="84" t="s">
        <v>109</v>
      </c>
      <c r="M2971" s="84" t="s">
        <v>168</v>
      </c>
      <c r="N2971" s="84">
        <v>3</v>
      </c>
      <c r="O2971" s="84" t="s">
        <v>124</v>
      </c>
      <c r="P2971" s="84">
        <v>3</v>
      </c>
      <c r="Q2971" s="84">
        <v>44</v>
      </c>
      <c r="R2971" s="84">
        <v>338</v>
      </c>
      <c r="S2971" s="84">
        <v>338</v>
      </c>
      <c r="T2971" s="84" t="s">
        <v>127</v>
      </c>
      <c r="U2971" s="84"/>
      <c r="V2971" s="84"/>
      <c r="W2971" s="84"/>
      <c r="X2971" s="84"/>
      <c r="Y2971" s="84"/>
      <c r="Z2971" s="84"/>
      <c r="AA2971" s="82">
        <f t="shared" si="1653"/>
        <v>224</v>
      </c>
      <c r="AB2971" s="82">
        <v>96.4</v>
      </c>
      <c r="AC2971" s="82" t="s">
        <v>88</v>
      </c>
      <c r="AD2971" s="82"/>
      <c r="AE2971" s="120">
        <v>2.3479999999999999</v>
      </c>
      <c r="AF2971" s="82"/>
      <c r="AG2971" s="82"/>
      <c r="AH2971" s="82"/>
      <c r="AI2971" s="82"/>
      <c r="AJ2971" s="82"/>
      <c r="AK2971" s="82"/>
      <c r="AL2971" s="82"/>
      <c r="AM2971" s="82"/>
      <c r="AN2971" s="82"/>
      <c r="AO2971" s="87"/>
      <c r="AP2971" s="93">
        <f t="shared" si="1654"/>
        <v>3.7333333333333334</v>
      </c>
      <c r="AQ2971" s="126" t="e">
        <f t="shared" si="1655"/>
        <v>#REF!</v>
      </c>
      <c r="AR2971" s="126" t="e">
        <f t="shared" si="1656"/>
        <v>#REF!</v>
      </c>
      <c r="AS2971" s="85">
        <f t="shared" si="1657"/>
        <v>209.06666666666641</v>
      </c>
      <c r="AT2971" s="85">
        <f t="shared" si="1658"/>
        <v>212.79999999999973</v>
      </c>
      <c r="AU2971" s="125">
        <f t="shared" si="1659"/>
        <v>7435.9000000000442</v>
      </c>
    </row>
    <row r="2972" spans="2:47">
      <c r="B2972" s="96">
        <v>45817</v>
      </c>
      <c r="C2972" s="82" t="s">
        <v>2658</v>
      </c>
      <c r="D2972" s="82" t="s">
        <v>116</v>
      </c>
      <c r="E2972" s="82" t="s">
        <v>3729</v>
      </c>
      <c r="F2972" s="84" t="s">
        <v>2806</v>
      </c>
      <c r="G2972" s="84" t="s">
        <v>2806</v>
      </c>
      <c r="H2972" s="84" t="s">
        <v>109</v>
      </c>
      <c r="I2972" s="84"/>
      <c r="J2972" s="84"/>
      <c r="K2972" s="84"/>
      <c r="L2972" s="84" t="s">
        <v>109</v>
      </c>
      <c r="M2972" s="84" t="s">
        <v>168</v>
      </c>
      <c r="N2972" s="84">
        <v>3</v>
      </c>
      <c r="O2972" s="84" t="s">
        <v>124</v>
      </c>
      <c r="P2972" s="84">
        <v>3</v>
      </c>
      <c r="Q2972" s="84">
        <v>44</v>
      </c>
      <c r="R2972" s="84">
        <v>338</v>
      </c>
      <c r="S2972" s="84">
        <v>338</v>
      </c>
      <c r="T2972" s="84" t="s">
        <v>127</v>
      </c>
      <c r="U2972" s="84"/>
      <c r="V2972" s="84"/>
      <c r="W2972" s="84"/>
      <c r="X2972" s="84"/>
      <c r="Y2972" s="84"/>
      <c r="Z2972" s="84"/>
      <c r="AA2972" s="82">
        <f t="shared" si="1653"/>
        <v>224</v>
      </c>
      <c r="AB2972" s="82">
        <v>114.4</v>
      </c>
      <c r="AC2972" s="82" t="s">
        <v>88</v>
      </c>
      <c r="AD2972" s="82"/>
      <c r="AE2972" s="120">
        <v>2.391</v>
      </c>
      <c r="AF2972" s="82"/>
      <c r="AG2972" s="82"/>
      <c r="AH2972" s="82"/>
      <c r="AI2972" s="82"/>
      <c r="AJ2972" s="82"/>
      <c r="AK2972" s="82"/>
      <c r="AL2972" s="82"/>
      <c r="AM2972" s="82"/>
      <c r="AN2972" s="82"/>
      <c r="AO2972" s="87"/>
      <c r="AP2972" s="93">
        <f t="shared" si="1654"/>
        <v>3.7333333333333334</v>
      </c>
      <c r="AQ2972" s="126" t="e">
        <f t="shared" si="1655"/>
        <v>#REF!</v>
      </c>
      <c r="AR2972" s="126" t="e">
        <f t="shared" si="1656"/>
        <v>#REF!</v>
      </c>
      <c r="AS2972" s="85">
        <f t="shared" si="1657"/>
        <v>212.79999999999973</v>
      </c>
      <c r="AT2972" s="85">
        <f t="shared" si="1658"/>
        <v>216.53333333333305</v>
      </c>
      <c r="AU2972" s="125">
        <f t="shared" si="1659"/>
        <v>7439.6333333333778</v>
      </c>
    </row>
    <row r="2973" spans="2:47">
      <c r="B2973" s="96">
        <v>45817</v>
      </c>
      <c r="C2973" s="82" t="s">
        <v>2658</v>
      </c>
      <c r="D2973" s="82" t="s">
        <v>134</v>
      </c>
      <c r="E2973" s="82" t="s">
        <v>3729</v>
      </c>
      <c r="F2973" s="84" t="s">
        <v>2807</v>
      </c>
      <c r="G2973" s="84" t="s">
        <v>2807</v>
      </c>
      <c r="H2973" s="84" t="s">
        <v>109</v>
      </c>
      <c r="I2973" s="84"/>
      <c r="J2973" s="84"/>
      <c r="K2973" s="84"/>
      <c r="L2973" s="84" t="s">
        <v>109</v>
      </c>
      <c r="M2973" s="84" t="s">
        <v>168</v>
      </c>
      <c r="N2973" s="84">
        <v>3</v>
      </c>
      <c r="O2973" s="84" t="s">
        <v>124</v>
      </c>
      <c r="P2973" s="84">
        <v>3</v>
      </c>
      <c r="Q2973" s="84">
        <v>44</v>
      </c>
      <c r="R2973" s="84">
        <v>338</v>
      </c>
      <c r="S2973" s="84">
        <v>338</v>
      </c>
      <c r="T2973" s="84" t="s">
        <v>127</v>
      </c>
      <c r="U2973" s="84"/>
      <c r="V2973" s="84"/>
      <c r="W2973" s="84"/>
      <c r="X2973" s="84"/>
      <c r="Y2973" s="84"/>
      <c r="Z2973" s="84"/>
      <c r="AA2973" s="82">
        <f t="shared" si="1653"/>
        <v>224</v>
      </c>
      <c r="AB2973" s="82">
        <v>112.4</v>
      </c>
      <c r="AC2973" s="82" t="s">
        <v>88</v>
      </c>
      <c r="AD2973" s="82"/>
      <c r="AE2973" s="120">
        <v>2.3769999999999998</v>
      </c>
      <c r="AF2973" s="82"/>
      <c r="AG2973" s="82"/>
      <c r="AH2973" s="82"/>
      <c r="AI2973" s="82"/>
      <c r="AJ2973" s="82"/>
      <c r="AK2973" s="82"/>
      <c r="AL2973" s="82"/>
      <c r="AM2973" s="82"/>
      <c r="AN2973" s="82"/>
      <c r="AO2973" s="87"/>
      <c r="AP2973" s="93">
        <f t="shared" si="1654"/>
        <v>3.7333333333333334</v>
      </c>
      <c r="AQ2973" s="126" t="e">
        <f t="shared" si="1655"/>
        <v>#REF!</v>
      </c>
      <c r="AR2973" s="126" t="e">
        <f t="shared" si="1656"/>
        <v>#REF!</v>
      </c>
      <c r="AS2973" s="85">
        <f t="shared" si="1657"/>
        <v>216.53333333333305</v>
      </c>
      <c r="AT2973" s="85">
        <f t="shared" si="1658"/>
        <v>220.26666666666637</v>
      </c>
      <c r="AU2973" s="125">
        <f t="shared" si="1659"/>
        <v>7443.3666666667114</v>
      </c>
    </row>
    <row r="2974" spans="2:47">
      <c r="B2974" s="96">
        <v>45817</v>
      </c>
      <c r="C2974" s="82" t="s">
        <v>2658</v>
      </c>
      <c r="D2974" s="82" t="s">
        <v>134</v>
      </c>
      <c r="E2974" s="82" t="s">
        <v>3729</v>
      </c>
      <c r="F2974" s="84" t="s">
        <v>2808</v>
      </c>
      <c r="G2974" s="84" t="s">
        <v>2808</v>
      </c>
      <c r="H2974" s="84" t="s">
        <v>109</v>
      </c>
      <c r="I2974" s="84"/>
      <c r="J2974" s="84"/>
      <c r="K2974" s="84"/>
      <c r="L2974" s="84" t="s">
        <v>109</v>
      </c>
      <c r="M2974" s="84" t="s">
        <v>168</v>
      </c>
      <c r="N2974" s="84">
        <v>3</v>
      </c>
      <c r="O2974" s="84" t="s">
        <v>124</v>
      </c>
      <c r="P2974" s="84">
        <v>3</v>
      </c>
      <c r="Q2974" s="84">
        <v>44</v>
      </c>
      <c r="R2974" s="84">
        <v>338</v>
      </c>
      <c r="S2974" s="84">
        <v>338</v>
      </c>
      <c r="T2974" s="84" t="s">
        <v>127</v>
      </c>
      <c r="U2974" s="84"/>
      <c r="V2974" s="84"/>
      <c r="W2974" s="84"/>
      <c r="X2974" s="84"/>
      <c r="Y2974" s="84"/>
      <c r="Z2974" s="84"/>
      <c r="AA2974" s="82">
        <f t="shared" si="1653"/>
        <v>224</v>
      </c>
      <c r="AB2974" s="82">
        <v>112.5</v>
      </c>
      <c r="AC2974" s="82" t="s">
        <v>88</v>
      </c>
      <c r="AD2974" s="82"/>
      <c r="AE2974" s="120">
        <v>2.38</v>
      </c>
      <c r="AF2974" s="82"/>
      <c r="AG2974" s="82"/>
      <c r="AH2974" s="82"/>
      <c r="AI2974" s="82"/>
      <c r="AJ2974" s="82"/>
      <c r="AK2974" s="82"/>
      <c r="AL2974" s="82"/>
      <c r="AM2974" s="82"/>
      <c r="AN2974" s="82"/>
      <c r="AO2974" s="87"/>
      <c r="AP2974" s="93">
        <f t="shared" si="1654"/>
        <v>3.7333333333333334</v>
      </c>
      <c r="AQ2974" s="126" t="e">
        <f t="shared" si="1655"/>
        <v>#REF!</v>
      </c>
      <c r="AR2974" s="126" t="e">
        <f t="shared" si="1656"/>
        <v>#REF!</v>
      </c>
      <c r="AS2974" s="85">
        <f t="shared" si="1657"/>
        <v>220.26666666666637</v>
      </c>
      <c r="AT2974" s="85">
        <f t="shared" si="1658"/>
        <v>223.99999999999969</v>
      </c>
      <c r="AU2974" s="125">
        <f t="shared" si="1659"/>
        <v>7447.1000000000449</v>
      </c>
    </row>
    <row r="2975" spans="2:47">
      <c r="B2975" s="96">
        <v>45817</v>
      </c>
      <c r="C2975" s="82" t="s">
        <v>2658</v>
      </c>
      <c r="D2975" s="82" t="s">
        <v>134</v>
      </c>
      <c r="E2975" s="82" t="s">
        <v>3729</v>
      </c>
      <c r="F2975" s="84" t="s">
        <v>2809</v>
      </c>
      <c r="G2975" s="84" t="s">
        <v>2809</v>
      </c>
      <c r="H2975" s="84" t="s">
        <v>109</v>
      </c>
      <c r="I2975" s="84"/>
      <c r="J2975" s="84"/>
      <c r="K2975" s="84"/>
      <c r="L2975" s="84" t="s">
        <v>109</v>
      </c>
      <c r="M2975" s="84" t="s">
        <v>168</v>
      </c>
      <c r="N2975" s="84">
        <v>3</v>
      </c>
      <c r="O2975" s="84" t="s">
        <v>124</v>
      </c>
      <c r="P2975" s="84">
        <v>3</v>
      </c>
      <c r="Q2975" s="84">
        <v>44</v>
      </c>
      <c r="R2975" s="84">
        <v>338</v>
      </c>
      <c r="S2975" s="84">
        <v>338</v>
      </c>
      <c r="T2975" s="84" t="s">
        <v>127</v>
      </c>
      <c r="U2975" s="84"/>
      <c r="V2975" s="84"/>
      <c r="W2975" s="84"/>
      <c r="X2975" s="84"/>
      <c r="Y2975" s="84"/>
      <c r="Z2975" s="84"/>
      <c r="AA2975" s="82">
        <f t="shared" si="1653"/>
        <v>224</v>
      </c>
      <c r="AB2975" s="82">
        <v>96.1</v>
      </c>
      <c r="AC2975" s="82" t="s">
        <v>88</v>
      </c>
      <c r="AD2975" s="82"/>
      <c r="AE2975" s="120">
        <v>2.3460000000000001</v>
      </c>
      <c r="AF2975" s="82"/>
      <c r="AG2975" s="82"/>
      <c r="AH2975" s="82"/>
      <c r="AI2975" s="82"/>
      <c r="AJ2975" s="82"/>
      <c r="AK2975" s="82"/>
      <c r="AL2975" s="82"/>
      <c r="AM2975" s="82"/>
      <c r="AN2975" s="82"/>
      <c r="AO2975" s="87"/>
      <c r="AP2975" s="93">
        <f t="shared" si="1654"/>
        <v>3.7333333333333334</v>
      </c>
      <c r="AQ2975" s="126" t="e">
        <f t="shared" si="1655"/>
        <v>#REF!</v>
      </c>
      <c r="AR2975" s="126" t="e">
        <f t="shared" si="1656"/>
        <v>#REF!</v>
      </c>
      <c r="AS2975" s="85">
        <f t="shared" si="1657"/>
        <v>223.99999999999969</v>
      </c>
      <c r="AT2975" s="85">
        <f t="shared" si="1658"/>
        <v>227.73333333333301</v>
      </c>
      <c r="AU2975" s="125">
        <f t="shared" si="1659"/>
        <v>7450.8333333333785</v>
      </c>
    </row>
    <row r="2976" spans="2:47">
      <c r="B2976" s="96">
        <v>45817</v>
      </c>
      <c r="C2976" s="82" t="s">
        <v>2658</v>
      </c>
      <c r="D2976" s="82" t="s">
        <v>134</v>
      </c>
      <c r="E2976" s="82" t="s">
        <v>3729</v>
      </c>
      <c r="F2976" s="84" t="s">
        <v>2810</v>
      </c>
      <c r="G2976" s="84" t="s">
        <v>2810</v>
      </c>
      <c r="H2976" s="84" t="s">
        <v>109</v>
      </c>
      <c r="I2976" s="84"/>
      <c r="J2976" s="84"/>
      <c r="K2976" s="84"/>
      <c r="L2976" s="84" t="s">
        <v>109</v>
      </c>
      <c r="M2976" s="84" t="s">
        <v>168</v>
      </c>
      <c r="N2976" s="84">
        <v>3</v>
      </c>
      <c r="O2976" s="84" t="s">
        <v>124</v>
      </c>
      <c r="P2976" s="84">
        <v>3</v>
      </c>
      <c r="Q2976" s="84">
        <v>44</v>
      </c>
      <c r="R2976" s="84">
        <v>338</v>
      </c>
      <c r="S2976" s="84">
        <v>338</v>
      </c>
      <c r="T2976" s="84" t="s">
        <v>127</v>
      </c>
      <c r="U2976" s="84"/>
      <c r="V2976" s="84"/>
      <c r="W2976" s="84"/>
      <c r="X2976" s="84"/>
      <c r="Y2976" s="84"/>
      <c r="Z2976" s="84"/>
      <c r="AA2976" s="82">
        <f t="shared" si="1653"/>
        <v>224</v>
      </c>
      <c r="AB2976" s="82">
        <v>111.9</v>
      </c>
      <c r="AC2976" s="82" t="s">
        <v>88</v>
      </c>
      <c r="AD2976" s="82"/>
      <c r="AE2976" s="120">
        <v>2.3820000000000001</v>
      </c>
      <c r="AF2976" s="82"/>
      <c r="AG2976" s="82"/>
      <c r="AH2976" s="82"/>
      <c r="AI2976" s="82"/>
      <c r="AJ2976" s="82"/>
      <c r="AK2976" s="82"/>
      <c r="AL2976" s="82"/>
      <c r="AM2976" s="82"/>
      <c r="AN2976" s="82"/>
      <c r="AO2976" s="87"/>
      <c r="AP2976" s="93">
        <f t="shared" si="1654"/>
        <v>3.7333333333333334</v>
      </c>
      <c r="AQ2976" s="126" t="e">
        <f t="shared" si="1655"/>
        <v>#REF!</v>
      </c>
      <c r="AR2976" s="126" t="e">
        <f t="shared" si="1656"/>
        <v>#REF!</v>
      </c>
      <c r="AS2976" s="85">
        <f t="shared" si="1657"/>
        <v>227.73333333333301</v>
      </c>
      <c r="AT2976" s="85">
        <f t="shared" si="1658"/>
        <v>231.46666666666633</v>
      </c>
      <c r="AU2976" s="125">
        <f t="shared" si="1659"/>
        <v>7454.5666666667121</v>
      </c>
    </row>
    <row r="2977" spans="2:48">
      <c r="B2977" s="122">
        <v>45817</v>
      </c>
      <c r="C2977" s="117" t="s">
        <v>111</v>
      </c>
      <c r="D2977" s="117"/>
      <c r="E2977" s="117"/>
      <c r="F2977" s="109" t="s">
        <v>100</v>
      </c>
      <c r="G2977" s="109"/>
      <c r="H2977" s="110"/>
      <c r="I2977" s="110"/>
      <c r="J2977" s="110"/>
      <c r="K2977" s="110"/>
      <c r="L2977" s="110"/>
      <c r="M2977" s="111"/>
      <c r="N2977" s="109">
        <v>38</v>
      </c>
      <c r="O2977" s="109" t="s">
        <v>101</v>
      </c>
      <c r="P2977" s="109">
        <v>126</v>
      </c>
      <c r="Q2977" s="109">
        <v>0</v>
      </c>
      <c r="R2977" s="109">
        <v>200</v>
      </c>
      <c r="S2977" s="109">
        <v>200</v>
      </c>
      <c r="T2977" s="112" t="s">
        <v>88</v>
      </c>
      <c r="U2977" s="117"/>
      <c r="V2977" s="117"/>
      <c r="W2977" s="117"/>
      <c r="X2977" s="117"/>
      <c r="Y2977" s="117"/>
      <c r="Z2977" s="117"/>
      <c r="AA2977" s="117"/>
      <c r="AB2977" s="117"/>
      <c r="AC2977" s="117"/>
      <c r="AD2977" s="117"/>
      <c r="AE2977" s="124" t="s">
        <v>2083</v>
      </c>
      <c r="AF2977" s="117"/>
      <c r="AG2977" s="117"/>
      <c r="AH2977" s="117"/>
      <c r="AI2977" s="117"/>
      <c r="AJ2977" s="117"/>
      <c r="AK2977" s="117"/>
      <c r="AL2977" s="117"/>
      <c r="AM2977" s="117"/>
      <c r="AN2977" s="117"/>
      <c r="AO2977" s="112"/>
      <c r="AP2977" s="113">
        <v>0</v>
      </c>
      <c r="AQ2977" s="113" t="e">
        <f t="shared" si="1655"/>
        <v>#REF!</v>
      </c>
      <c r="AR2977" s="113" t="e">
        <f t="shared" si="1656"/>
        <v>#REF!</v>
      </c>
      <c r="AS2977" s="118">
        <v>0</v>
      </c>
      <c r="AT2977" s="118">
        <v>0</v>
      </c>
      <c r="AU2977" s="119">
        <f t="shared" si="1659"/>
        <v>7454.5666666667121</v>
      </c>
      <c r="AV2977" s="95" t="s">
        <v>2811</v>
      </c>
    </row>
    <row r="2978" spans="2:48">
      <c r="B2978" s="122">
        <v>45817</v>
      </c>
      <c r="C2978" s="117" t="s">
        <v>111</v>
      </c>
      <c r="D2978" s="117"/>
      <c r="E2978" s="117"/>
      <c r="F2978" s="109" t="s">
        <v>100</v>
      </c>
      <c r="G2978" s="109"/>
      <c r="H2978" s="110"/>
      <c r="I2978" s="110"/>
      <c r="J2978" s="110"/>
      <c r="K2978" s="110"/>
      <c r="L2978" s="110"/>
      <c r="M2978" s="111"/>
      <c r="N2978" s="109">
        <v>38</v>
      </c>
      <c r="O2978" s="109" t="s">
        <v>101</v>
      </c>
      <c r="P2978" s="109">
        <v>126</v>
      </c>
      <c r="Q2978" s="109">
        <v>0</v>
      </c>
      <c r="R2978" s="109">
        <v>200</v>
      </c>
      <c r="S2978" s="109">
        <v>200</v>
      </c>
      <c r="T2978" s="112" t="s">
        <v>88</v>
      </c>
      <c r="U2978" s="117"/>
      <c r="V2978" s="117"/>
      <c r="W2978" s="117"/>
      <c r="X2978" s="117"/>
      <c r="Y2978" s="117"/>
      <c r="Z2978" s="117"/>
      <c r="AA2978" s="117"/>
      <c r="AB2978" s="117"/>
      <c r="AC2978" s="117"/>
      <c r="AD2978" s="117"/>
      <c r="AE2978" s="124"/>
      <c r="AF2978" s="117"/>
      <c r="AG2978" s="117"/>
      <c r="AH2978" s="117"/>
      <c r="AI2978" s="117"/>
      <c r="AJ2978" s="117"/>
      <c r="AK2978" s="117"/>
      <c r="AL2978" s="117"/>
      <c r="AM2978" s="117"/>
      <c r="AN2978" s="117"/>
      <c r="AO2978" s="112"/>
      <c r="AP2978" s="113">
        <v>0</v>
      </c>
      <c r="AQ2978" s="113" t="e">
        <f t="shared" si="1655"/>
        <v>#REF!</v>
      </c>
      <c r="AR2978" s="113" t="e">
        <f t="shared" si="1656"/>
        <v>#REF!</v>
      </c>
      <c r="AS2978" s="118">
        <v>0</v>
      </c>
      <c r="AT2978" s="118">
        <v>0</v>
      </c>
      <c r="AU2978" s="119">
        <f t="shared" si="1659"/>
        <v>7454.5666666667121</v>
      </c>
      <c r="AV2978" s="95" t="s">
        <v>2812</v>
      </c>
    </row>
    <row r="2979" spans="2:48">
      <c r="B2979" s="122">
        <v>45818</v>
      </c>
      <c r="C2979" s="117" t="s">
        <v>138</v>
      </c>
      <c r="D2979" s="147"/>
      <c r="E2979" s="117"/>
      <c r="F2979" s="115" t="s">
        <v>135</v>
      </c>
      <c r="G2979" s="109"/>
      <c r="H2979" s="110"/>
      <c r="I2979" s="110"/>
      <c r="J2979" s="110"/>
      <c r="K2979" s="110"/>
      <c r="L2979" s="110"/>
      <c r="M2979" s="111"/>
      <c r="N2979" s="109">
        <v>6</v>
      </c>
      <c r="O2979" s="109" t="s">
        <v>92</v>
      </c>
      <c r="P2979" s="109">
        <v>30</v>
      </c>
      <c r="Q2979" s="109">
        <v>0</v>
      </c>
      <c r="R2979" s="109">
        <v>359</v>
      </c>
      <c r="S2979" s="109">
        <v>359</v>
      </c>
      <c r="T2979" s="117" t="s">
        <v>88</v>
      </c>
      <c r="U2979" s="117"/>
      <c r="V2979" s="117"/>
      <c r="W2979" s="117"/>
      <c r="X2979" s="117"/>
      <c r="Y2979" s="117"/>
      <c r="Z2979" s="117"/>
      <c r="AA2979" s="117"/>
      <c r="AB2979" s="117"/>
      <c r="AC2979" s="117"/>
      <c r="AD2979" s="117"/>
      <c r="AE2979" s="124"/>
      <c r="AF2979" s="117"/>
      <c r="AG2979" s="117"/>
      <c r="AH2979" s="117"/>
      <c r="AI2979" s="117"/>
      <c r="AJ2979" s="117"/>
      <c r="AK2979" s="117"/>
      <c r="AL2979" s="117"/>
      <c r="AM2979" s="117"/>
      <c r="AN2979" s="117"/>
      <c r="AO2979" s="112"/>
      <c r="AP2979" s="113">
        <f t="shared" ref="AP2979:AP2980" si="1702">IF(O2979="A",AP2978+AA2979/60,AP2978)</f>
        <v>0</v>
      </c>
      <c r="AQ2979" s="113" t="e">
        <f t="shared" si="1655"/>
        <v>#REF!</v>
      </c>
      <c r="AR2979" s="113" t="e">
        <f t="shared" si="1656"/>
        <v>#REF!</v>
      </c>
      <c r="AS2979" s="118">
        <v>0</v>
      </c>
      <c r="AT2979" s="118">
        <v>0</v>
      </c>
      <c r="AU2979" s="119">
        <f t="shared" si="1659"/>
        <v>7454.5666666667121</v>
      </c>
    </row>
    <row r="2980" spans="2:48">
      <c r="B2980" s="122">
        <v>45818</v>
      </c>
      <c r="C2980" s="117" t="s">
        <v>138</v>
      </c>
      <c r="D2980" s="117"/>
      <c r="E2980" s="117"/>
      <c r="F2980" s="109" t="s">
        <v>102</v>
      </c>
      <c r="G2980" s="109"/>
      <c r="H2980" s="110"/>
      <c r="I2980" s="110"/>
      <c r="J2980" s="110"/>
      <c r="K2980" s="110"/>
      <c r="L2980" s="110"/>
      <c r="M2980" s="111"/>
      <c r="N2980" s="109">
        <v>1</v>
      </c>
      <c r="O2980" s="109" t="s">
        <v>92</v>
      </c>
      <c r="P2980" s="109">
        <v>60</v>
      </c>
      <c r="Q2980" s="109">
        <v>0</v>
      </c>
      <c r="R2980" s="109">
        <v>359</v>
      </c>
      <c r="S2980" s="109">
        <v>359</v>
      </c>
      <c r="T2980" s="117" t="s">
        <v>88</v>
      </c>
      <c r="U2980" s="117"/>
      <c r="V2980" s="117"/>
      <c r="W2980" s="117"/>
      <c r="X2980" s="117"/>
      <c r="Y2980" s="117"/>
      <c r="Z2980" s="117"/>
      <c r="AA2980" s="117">
        <f t="shared" ref="AA2980" si="1703">P2980*60+Q2980</f>
        <v>3600</v>
      </c>
      <c r="AB2980" s="117"/>
      <c r="AC2980" s="117"/>
      <c r="AD2980" s="117"/>
      <c r="AE2980" s="124"/>
      <c r="AF2980" s="117"/>
      <c r="AG2980" s="117"/>
      <c r="AH2980" s="117"/>
      <c r="AI2980" s="117"/>
      <c r="AJ2980" s="117"/>
      <c r="AK2980" s="117"/>
      <c r="AL2980" s="117"/>
      <c r="AM2980" s="117"/>
      <c r="AN2980" s="117"/>
      <c r="AO2980" s="112"/>
      <c r="AP2980" s="113">
        <f t="shared" si="1702"/>
        <v>0</v>
      </c>
      <c r="AQ2980" s="113" t="e">
        <f t="shared" si="1655"/>
        <v>#REF!</v>
      </c>
      <c r="AR2980" s="113" t="e">
        <f t="shared" si="1656"/>
        <v>#REF!</v>
      </c>
      <c r="AS2980" s="118">
        <v>0</v>
      </c>
      <c r="AT2980" s="118">
        <v>0</v>
      </c>
      <c r="AU2980" s="119">
        <f t="shared" si="1659"/>
        <v>7514.5666666667121</v>
      </c>
    </row>
    <row r="2981" spans="2:48">
      <c r="B2981" s="122">
        <v>45818</v>
      </c>
      <c r="C2981" s="117" t="s">
        <v>138</v>
      </c>
      <c r="D2981" s="117"/>
      <c r="E2981" s="117"/>
      <c r="F2981" s="109" t="s">
        <v>103</v>
      </c>
      <c r="G2981" s="109"/>
      <c r="H2981" s="110"/>
      <c r="I2981" s="110"/>
      <c r="J2981" s="110"/>
      <c r="K2981" s="110"/>
      <c r="L2981" s="110"/>
      <c r="M2981" s="111"/>
      <c r="N2981" s="109">
        <v>6</v>
      </c>
      <c r="O2981" s="109" t="s">
        <v>91</v>
      </c>
      <c r="P2981" s="109">
        <v>30</v>
      </c>
      <c r="Q2981" s="109">
        <v>0</v>
      </c>
      <c r="R2981" s="109">
        <v>359</v>
      </c>
      <c r="S2981" s="109">
        <v>359</v>
      </c>
      <c r="T2981" s="117" t="s">
        <v>88</v>
      </c>
      <c r="U2981" s="117"/>
      <c r="V2981" s="117"/>
      <c r="W2981" s="117"/>
      <c r="X2981" s="117"/>
      <c r="Y2981" s="117"/>
      <c r="Z2981" s="117"/>
      <c r="AA2981" s="117"/>
      <c r="AB2981" s="117"/>
      <c r="AC2981" s="117"/>
      <c r="AD2981" s="117"/>
      <c r="AE2981" s="124"/>
      <c r="AF2981" s="117"/>
      <c r="AG2981" s="117"/>
      <c r="AH2981" s="117"/>
      <c r="AI2981" s="117"/>
      <c r="AJ2981" s="117"/>
      <c r="AK2981" s="117"/>
      <c r="AL2981" s="117"/>
      <c r="AM2981" s="117"/>
      <c r="AN2981" s="117"/>
      <c r="AO2981" s="112"/>
      <c r="AP2981" s="113">
        <v>0</v>
      </c>
      <c r="AQ2981" s="113" t="e">
        <f t="shared" si="1655"/>
        <v>#REF!</v>
      </c>
      <c r="AR2981" s="113" t="e">
        <f t="shared" si="1656"/>
        <v>#REF!</v>
      </c>
      <c r="AS2981" s="118">
        <v>0</v>
      </c>
      <c r="AT2981" s="118">
        <v>0</v>
      </c>
      <c r="AU2981" s="119">
        <f t="shared" si="1659"/>
        <v>7514.5666666667121</v>
      </c>
    </row>
    <row r="2982" spans="2:48">
      <c r="B2982" s="122">
        <v>45818</v>
      </c>
      <c r="C2982" s="117" t="s">
        <v>138</v>
      </c>
      <c r="D2982" s="117"/>
      <c r="E2982" s="117"/>
      <c r="F2982" s="109" t="s">
        <v>104</v>
      </c>
      <c r="G2982" s="109"/>
      <c r="H2982" s="110"/>
      <c r="I2982" s="110"/>
      <c r="J2982" s="110"/>
      <c r="K2982" s="110"/>
      <c r="L2982" s="110"/>
      <c r="M2982" s="111"/>
      <c r="N2982" s="109">
        <v>1</v>
      </c>
      <c r="O2982" s="109" t="s">
        <v>91</v>
      </c>
      <c r="P2982" s="109">
        <v>60</v>
      </c>
      <c r="Q2982" s="109">
        <v>0</v>
      </c>
      <c r="R2982" s="109">
        <v>359</v>
      </c>
      <c r="S2982" s="109">
        <v>359</v>
      </c>
      <c r="T2982" s="117" t="s">
        <v>88</v>
      </c>
      <c r="U2982" s="117"/>
      <c r="V2982" s="117"/>
      <c r="W2982" s="117"/>
      <c r="X2982" s="117"/>
      <c r="Y2982" s="117"/>
      <c r="Z2982" s="117"/>
      <c r="AA2982" s="117">
        <f t="shared" ref="AA2982:AA2986" si="1704">P2982*60+Q2982</f>
        <v>3600</v>
      </c>
      <c r="AB2982" s="117"/>
      <c r="AC2982" s="117"/>
      <c r="AD2982" s="117"/>
      <c r="AE2982" s="124"/>
      <c r="AF2982" s="117"/>
      <c r="AG2982" s="117"/>
      <c r="AH2982" s="117"/>
      <c r="AI2982" s="117"/>
      <c r="AJ2982" s="117"/>
      <c r="AK2982" s="117"/>
      <c r="AL2982" s="117"/>
      <c r="AM2982" s="117"/>
      <c r="AN2982" s="117"/>
      <c r="AO2982" s="112"/>
      <c r="AP2982" s="113">
        <v>0</v>
      </c>
      <c r="AQ2982" s="113" t="e">
        <f t="shared" si="1655"/>
        <v>#REF!</v>
      </c>
      <c r="AR2982" s="113" t="e">
        <f t="shared" si="1656"/>
        <v>#REF!</v>
      </c>
      <c r="AS2982" s="118">
        <v>0</v>
      </c>
      <c r="AT2982" s="118">
        <v>0</v>
      </c>
      <c r="AU2982" s="119">
        <f t="shared" si="1659"/>
        <v>7574.5666666667121</v>
      </c>
    </row>
    <row r="2983" spans="2:48">
      <c r="B2983" s="122">
        <v>45818</v>
      </c>
      <c r="C2983" s="117" t="s">
        <v>138</v>
      </c>
      <c r="D2983" s="117"/>
      <c r="E2983" s="117"/>
      <c r="F2983" s="109" t="s">
        <v>104</v>
      </c>
      <c r="G2983" s="109"/>
      <c r="H2983" s="110"/>
      <c r="I2983" s="110"/>
      <c r="J2983" s="110"/>
      <c r="K2983" s="110"/>
      <c r="L2983" s="110"/>
      <c r="M2983" s="111"/>
      <c r="N2983" s="109">
        <v>1</v>
      </c>
      <c r="O2983" s="109" t="s">
        <v>91</v>
      </c>
      <c r="P2983" s="109">
        <v>60</v>
      </c>
      <c r="Q2983" s="109">
        <v>0</v>
      </c>
      <c r="R2983" s="109">
        <v>359</v>
      </c>
      <c r="S2983" s="109">
        <v>359</v>
      </c>
      <c r="T2983" s="117" t="s">
        <v>88</v>
      </c>
      <c r="U2983" s="117"/>
      <c r="V2983" s="117"/>
      <c r="W2983" s="117"/>
      <c r="X2983" s="117"/>
      <c r="Y2983" s="117"/>
      <c r="Z2983" s="117"/>
      <c r="AA2983" s="117">
        <f t="shared" si="1704"/>
        <v>3600</v>
      </c>
      <c r="AB2983" s="117"/>
      <c r="AC2983" s="117"/>
      <c r="AD2983" s="117"/>
      <c r="AE2983" s="124"/>
      <c r="AF2983" s="117"/>
      <c r="AG2983" s="117"/>
      <c r="AH2983" s="117"/>
      <c r="AI2983" s="117"/>
      <c r="AJ2983" s="117"/>
      <c r="AK2983" s="117"/>
      <c r="AL2983" s="117"/>
      <c r="AM2983" s="117"/>
      <c r="AN2983" s="117"/>
      <c r="AO2983" s="112"/>
      <c r="AP2983" s="113">
        <v>0</v>
      </c>
      <c r="AQ2983" s="113" t="e">
        <f t="shared" si="1655"/>
        <v>#REF!</v>
      </c>
      <c r="AR2983" s="113" t="e">
        <f t="shared" si="1656"/>
        <v>#REF!</v>
      </c>
      <c r="AS2983" s="118">
        <v>0</v>
      </c>
      <c r="AT2983" s="118">
        <v>0</v>
      </c>
      <c r="AU2983" s="119">
        <f t="shared" si="1659"/>
        <v>7634.5666666667121</v>
      </c>
    </row>
    <row r="2984" spans="2:48">
      <c r="B2984" s="122">
        <v>45818</v>
      </c>
      <c r="C2984" s="117" t="s">
        <v>112</v>
      </c>
      <c r="D2984" s="117"/>
      <c r="E2984" s="117"/>
      <c r="F2984" s="109" t="s">
        <v>104</v>
      </c>
      <c r="G2984" s="109"/>
      <c r="H2984" s="110"/>
      <c r="I2984" s="110"/>
      <c r="J2984" s="110"/>
      <c r="K2984" s="110"/>
      <c r="L2984" s="110"/>
      <c r="M2984" s="111"/>
      <c r="N2984" s="109">
        <v>1</v>
      </c>
      <c r="O2984" s="109" t="s">
        <v>91</v>
      </c>
      <c r="P2984" s="109">
        <v>60</v>
      </c>
      <c r="Q2984" s="109">
        <v>0</v>
      </c>
      <c r="R2984" s="109">
        <v>359</v>
      </c>
      <c r="S2984" s="109">
        <v>359</v>
      </c>
      <c r="T2984" s="117" t="s">
        <v>88</v>
      </c>
      <c r="U2984" s="117"/>
      <c r="V2984" s="117"/>
      <c r="W2984" s="117"/>
      <c r="X2984" s="117"/>
      <c r="Y2984" s="117"/>
      <c r="Z2984" s="117"/>
      <c r="AA2984" s="117">
        <f t="shared" si="1704"/>
        <v>3600</v>
      </c>
      <c r="AB2984" s="117"/>
      <c r="AC2984" s="117"/>
      <c r="AD2984" s="117"/>
      <c r="AE2984" s="124"/>
      <c r="AF2984" s="117"/>
      <c r="AG2984" s="117"/>
      <c r="AH2984" s="117"/>
      <c r="AI2984" s="117"/>
      <c r="AJ2984" s="117"/>
      <c r="AK2984" s="117"/>
      <c r="AL2984" s="117"/>
      <c r="AM2984" s="117"/>
      <c r="AN2984" s="117"/>
      <c r="AO2984" s="112"/>
      <c r="AP2984" s="113">
        <v>0</v>
      </c>
      <c r="AQ2984" s="113" t="e">
        <f t="shared" si="1655"/>
        <v>#REF!</v>
      </c>
      <c r="AR2984" s="113" t="e">
        <f t="shared" si="1656"/>
        <v>#REF!</v>
      </c>
      <c r="AS2984" s="118">
        <v>0</v>
      </c>
      <c r="AT2984" s="118">
        <v>0</v>
      </c>
      <c r="AU2984" s="119">
        <f t="shared" si="1659"/>
        <v>7694.5666666667121</v>
      </c>
    </row>
    <row r="2985" spans="2:48">
      <c r="B2985" s="122">
        <v>45818</v>
      </c>
      <c r="C2985" s="117" t="s">
        <v>138</v>
      </c>
      <c r="D2985" s="117"/>
      <c r="E2985" s="117"/>
      <c r="F2985" s="109" t="s">
        <v>104</v>
      </c>
      <c r="G2985" s="109"/>
      <c r="H2985" s="110"/>
      <c r="I2985" s="110"/>
      <c r="J2985" s="110"/>
      <c r="K2985" s="110"/>
      <c r="L2985" s="110"/>
      <c r="M2985" s="111"/>
      <c r="N2985" s="109">
        <v>1</v>
      </c>
      <c r="O2985" s="109" t="s">
        <v>91</v>
      </c>
      <c r="P2985" s="109">
        <v>60</v>
      </c>
      <c r="Q2985" s="109">
        <v>0</v>
      </c>
      <c r="R2985" s="109">
        <v>359</v>
      </c>
      <c r="S2985" s="109">
        <v>359</v>
      </c>
      <c r="T2985" s="117" t="s">
        <v>88</v>
      </c>
      <c r="U2985" s="117"/>
      <c r="V2985" s="117"/>
      <c r="W2985" s="117"/>
      <c r="X2985" s="117"/>
      <c r="Y2985" s="117"/>
      <c r="Z2985" s="117"/>
      <c r="AA2985" s="117">
        <f t="shared" si="1704"/>
        <v>3600</v>
      </c>
      <c r="AB2985" s="117"/>
      <c r="AC2985" s="117"/>
      <c r="AD2985" s="117"/>
      <c r="AE2985" s="124"/>
      <c r="AF2985" s="117"/>
      <c r="AG2985" s="117"/>
      <c r="AH2985" s="117"/>
      <c r="AI2985" s="117"/>
      <c r="AJ2985" s="117"/>
      <c r="AK2985" s="117"/>
      <c r="AL2985" s="117"/>
      <c r="AM2985" s="117"/>
      <c r="AN2985" s="117"/>
      <c r="AO2985" s="112"/>
      <c r="AP2985" s="113">
        <v>0</v>
      </c>
      <c r="AQ2985" s="113" t="e">
        <f t="shared" si="1655"/>
        <v>#REF!</v>
      </c>
      <c r="AR2985" s="113" t="e">
        <f t="shared" si="1656"/>
        <v>#REF!</v>
      </c>
      <c r="AS2985" s="118">
        <v>0</v>
      </c>
      <c r="AT2985" s="118">
        <v>0</v>
      </c>
      <c r="AU2985" s="119">
        <f t="shared" si="1659"/>
        <v>7754.5666666667121</v>
      </c>
    </row>
    <row r="2986" spans="2:48">
      <c r="B2986" s="96">
        <v>45818</v>
      </c>
      <c r="C2986" s="82" t="s">
        <v>111</v>
      </c>
      <c r="D2986" s="82"/>
      <c r="E2986" s="82"/>
      <c r="F2986" s="130" t="s">
        <v>105</v>
      </c>
      <c r="G2986" s="130" t="s">
        <v>89</v>
      </c>
      <c r="H2986" s="133" t="s">
        <v>89</v>
      </c>
      <c r="I2986" s="133" t="s">
        <v>89</v>
      </c>
      <c r="J2986" s="133" t="s">
        <v>89</v>
      </c>
      <c r="K2986" s="133" t="s">
        <v>89</v>
      </c>
      <c r="L2986" s="133" t="s">
        <v>95</v>
      </c>
      <c r="M2986" s="134" t="s">
        <v>106</v>
      </c>
      <c r="N2986" s="114">
        <v>3</v>
      </c>
      <c r="O2986" s="82" t="s">
        <v>114</v>
      </c>
      <c r="P2986" s="130">
        <v>3</v>
      </c>
      <c r="Q2986" s="114">
        <v>44</v>
      </c>
      <c r="R2986" s="130">
        <v>338</v>
      </c>
      <c r="S2986" s="130">
        <v>338</v>
      </c>
      <c r="T2986" s="84" t="s">
        <v>127</v>
      </c>
      <c r="U2986" s="82"/>
      <c r="V2986" s="82"/>
      <c r="W2986" s="82"/>
      <c r="X2986" s="82"/>
      <c r="Y2986" s="82"/>
      <c r="Z2986" s="82"/>
      <c r="AA2986" s="82">
        <f t="shared" si="1704"/>
        <v>224</v>
      </c>
      <c r="AB2986" s="82"/>
      <c r="AC2986" s="82"/>
      <c r="AD2986" s="82">
        <v>110.8</v>
      </c>
      <c r="AE2986" s="120">
        <v>2.3782000000000001</v>
      </c>
      <c r="AF2986" s="82">
        <v>113</v>
      </c>
      <c r="AG2986" s="82">
        <v>98.1</v>
      </c>
      <c r="AH2986" s="132">
        <f>AF2986-AG2986</f>
        <v>14.900000000000006</v>
      </c>
      <c r="AI2986" s="82">
        <v>-3.7173790000000002</v>
      </c>
      <c r="AJ2986" s="82">
        <v>-3.1526350000000001</v>
      </c>
      <c r="AK2986" s="82">
        <v>-3.65924</v>
      </c>
      <c r="AL2986" s="82">
        <v>-2.9588130000000001</v>
      </c>
      <c r="AM2986" s="136">
        <f>AJ2986-AI2986</f>
        <v>0.56474400000000013</v>
      </c>
      <c r="AN2986" s="136">
        <f>AL2986-AK2986</f>
        <v>0.70042699999999991</v>
      </c>
      <c r="AO2986" s="136">
        <f>AD2986/AA2986*60</f>
        <v>29.678571428571427</v>
      </c>
      <c r="AP2986" s="93">
        <f t="shared" ref="AP2986" si="1705">IF(O2986="A",AP2985+AA2986/60,AP2985)</f>
        <v>3.7333333333333334</v>
      </c>
      <c r="AQ2986" s="126" t="e">
        <f t="shared" si="1655"/>
        <v>#REF!</v>
      </c>
      <c r="AR2986" s="126" t="e">
        <f t="shared" si="1656"/>
        <v>#REF!</v>
      </c>
      <c r="AS2986" s="85">
        <f t="shared" ref="AS2986" si="1706">IF(O2986="3C",AS2985+AA2986/60,AS2985)</f>
        <v>0</v>
      </c>
      <c r="AT2986" s="85">
        <f t="shared" ref="AT2986" si="1707">AT2985+(AA2986/60)</f>
        <v>3.7333333333333334</v>
      </c>
      <c r="AU2986" s="125">
        <f t="shared" si="1659"/>
        <v>7758.3000000000457</v>
      </c>
    </row>
    <row r="2987" spans="2:48">
      <c r="B2987" s="96">
        <v>45818</v>
      </c>
      <c r="C2987" s="82" t="s">
        <v>2658</v>
      </c>
      <c r="D2987" s="82" t="s">
        <v>134</v>
      </c>
      <c r="E2987" s="82" t="s">
        <v>3729</v>
      </c>
      <c r="F2987" s="84" t="s">
        <v>2813</v>
      </c>
      <c r="G2987" s="84" t="s">
        <v>2813</v>
      </c>
      <c r="H2987" s="84" t="s">
        <v>109</v>
      </c>
      <c r="I2987" s="84"/>
      <c r="J2987" s="84"/>
      <c r="K2987" s="84"/>
      <c r="L2987" s="84" t="s">
        <v>109</v>
      </c>
      <c r="M2987" s="84" t="s">
        <v>168</v>
      </c>
      <c r="N2987" s="84">
        <v>3</v>
      </c>
      <c r="O2987" s="84" t="s">
        <v>124</v>
      </c>
      <c r="P2987" s="84">
        <v>3</v>
      </c>
      <c r="Q2987" s="84">
        <v>44</v>
      </c>
      <c r="R2987" s="84">
        <v>338</v>
      </c>
      <c r="S2987" s="84">
        <v>338</v>
      </c>
      <c r="T2987" s="84" t="s">
        <v>127</v>
      </c>
      <c r="U2987" s="84"/>
      <c r="V2987" s="84"/>
      <c r="W2987" s="84"/>
      <c r="X2987" s="84"/>
      <c r="Y2987" s="84"/>
      <c r="Z2987" s="84"/>
      <c r="AA2987" s="82">
        <f t="shared" si="1653"/>
        <v>224</v>
      </c>
      <c r="AB2987" s="82">
        <v>111.4</v>
      </c>
      <c r="AC2987" s="82" t="s">
        <v>88</v>
      </c>
      <c r="AD2987" s="82"/>
      <c r="AE2987" s="120">
        <v>2.3919999999999999</v>
      </c>
      <c r="AF2987" s="82"/>
      <c r="AG2987" s="82"/>
      <c r="AH2987" s="82"/>
      <c r="AI2987" s="82"/>
      <c r="AJ2987" s="82"/>
      <c r="AK2987" s="82"/>
      <c r="AL2987" s="82"/>
      <c r="AM2987" s="82"/>
      <c r="AN2987" s="82"/>
      <c r="AO2987" s="87"/>
      <c r="AP2987" s="93">
        <f t="shared" si="1654"/>
        <v>3.7333333333333334</v>
      </c>
      <c r="AQ2987" s="126" t="e">
        <f t="shared" si="1655"/>
        <v>#REF!</v>
      </c>
      <c r="AR2987" s="126" t="e">
        <f t="shared" si="1656"/>
        <v>#REF!</v>
      </c>
      <c r="AS2987" s="85">
        <f t="shared" si="1657"/>
        <v>3.7333333333333334</v>
      </c>
      <c r="AT2987" s="85">
        <f t="shared" si="1658"/>
        <v>7.4666666666666668</v>
      </c>
      <c r="AU2987" s="125">
        <f t="shared" si="1659"/>
        <v>7762.0333333333792</v>
      </c>
    </row>
    <row r="2988" spans="2:48">
      <c r="B2988" s="96">
        <v>45818</v>
      </c>
      <c r="C2988" s="82" t="s">
        <v>2658</v>
      </c>
      <c r="D2988" s="82" t="s">
        <v>134</v>
      </c>
      <c r="E2988" s="82" t="s">
        <v>3729</v>
      </c>
      <c r="F2988" s="84" t="s">
        <v>2814</v>
      </c>
      <c r="G2988" s="84" t="s">
        <v>2814</v>
      </c>
      <c r="H2988" s="84" t="s">
        <v>109</v>
      </c>
      <c r="I2988" s="84"/>
      <c r="J2988" s="84"/>
      <c r="K2988" s="84"/>
      <c r="L2988" s="84" t="s">
        <v>109</v>
      </c>
      <c r="M2988" s="84" t="s">
        <v>168</v>
      </c>
      <c r="N2988" s="84">
        <v>3</v>
      </c>
      <c r="O2988" s="84" t="s">
        <v>124</v>
      </c>
      <c r="P2988" s="84">
        <v>3</v>
      </c>
      <c r="Q2988" s="84">
        <v>44</v>
      </c>
      <c r="R2988" s="84">
        <v>338</v>
      </c>
      <c r="S2988" s="84">
        <v>338</v>
      </c>
      <c r="T2988" s="84" t="s">
        <v>127</v>
      </c>
      <c r="U2988" s="84"/>
      <c r="V2988" s="84"/>
      <c r="W2988" s="84"/>
      <c r="X2988" s="84"/>
      <c r="Y2988" s="84"/>
      <c r="Z2988" s="84"/>
      <c r="AA2988" s="82">
        <f t="shared" si="1653"/>
        <v>224</v>
      </c>
      <c r="AB2988" s="82">
        <v>111.2</v>
      </c>
      <c r="AC2988" s="82" t="s">
        <v>88</v>
      </c>
      <c r="AD2988" s="82"/>
      <c r="AE2988" s="120">
        <v>2.3889999999999998</v>
      </c>
      <c r="AF2988" s="82"/>
      <c r="AG2988" s="82"/>
      <c r="AH2988" s="82"/>
      <c r="AI2988" s="82"/>
      <c r="AJ2988" s="82"/>
      <c r="AK2988" s="82"/>
      <c r="AL2988" s="82"/>
      <c r="AM2988" s="82"/>
      <c r="AN2988" s="82"/>
      <c r="AO2988" s="87"/>
      <c r="AP2988" s="93">
        <f t="shared" si="1654"/>
        <v>3.7333333333333334</v>
      </c>
      <c r="AQ2988" s="126" t="e">
        <f t="shared" si="1655"/>
        <v>#REF!</v>
      </c>
      <c r="AR2988" s="126" t="e">
        <f t="shared" si="1656"/>
        <v>#REF!</v>
      </c>
      <c r="AS2988" s="85">
        <f t="shared" si="1657"/>
        <v>7.4666666666666668</v>
      </c>
      <c r="AT2988" s="85">
        <f t="shared" si="1658"/>
        <v>11.2</v>
      </c>
      <c r="AU2988" s="125">
        <f t="shared" si="1659"/>
        <v>7765.7666666667128</v>
      </c>
    </row>
    <row r="2989" spans="2:48">
      <c r="B2989" s="96">
        <v>45818</v>
      </c>
      <c r="C2989" s="82" t="s">
        <v>2658</v>
      </c>
      <c r="D2989" s="82" t="s">
        <v>134</v>
      </c>
      <c r="E2989" s="82" t="s">
        <v>3729</v>
      </c>
      <c r="F2989" s="84" t="s">
        <v>2815</v>
      </c>
      <c r="G2989" s="84" t="s">
        <v>2815</v>
      </c>
      <c r="H2989" s="84" t="s">
        <v>109</v>
      </c>
      <c r="I2989" s="84"/>
      <c r="J2989" s="84"/>
      <c r="K2989" s="84"/>
      <c r="L2989" s="84" t="s">
        <v>109</v>
      </c>
      <c r="M2989" s="84" t="s">
        <v>168</v>
      </c>
      <c r="N2989" s="84">
        <v>3</v>
      </c>
      <c r="O2989" s="84" t="s">
        <v>124</v>
      </c>
      <c r="P2989" s="84">
        <v>3</v>
      </c>
      <c r="Q2989" s="84">
        <v>44</v>
      </c>
      <c r="R2989" s="84">
        <v>338</v>
      </c>
      <c r="S2989" s="84">
        <v>338</v>
      </c>
      <c r="T2989" s="84" t="s">
        <v>127</v>
      </c>
      <c r="U2989" s="84"/>
      <c r="V2989" s="84"/>
      <c r="W2989" s="84"/>
      <c r="X2989" s="84"/>
      <c r="Y2989" s="84"/>
      <c r="Z2989" s="84"/>
      <c r="AA2989" s="82">
        <f t="shared" si="1653"/>
        <v>224</v>
      </c>
      <c r="AB2989" s="82">
        <v>111.6</v>
      </c>
      <c r="AC2989" s="82" t="s">
        <v>88</v>
      </c>
      <c r="AD2989" s="82"/>
      <c r="AE2989" s="120">
        <v>2.3849999999999998</v>
      </c>
      <c r="AF2989" s="82"/>
      <c r="AG2989" s="82"/>
      <c r="AH2989" s="82"/>
      <c r="AI2989" s="82"/>
      <c r="AJ2989" s="82"/>
      <c r="AK2989" s="82"/>
      <c r="AL2989" s="82"/>
      <c r="AM2989" s="82"/>
      <c r="AN2989" s="82"/>
      <c r="AO2989" s="87"/>
      <c r="AP2989" s="93">
        <f t="shared" si="1654"/>
        <v>3.7333333333333334</v>
      </c>
      <c r="AQ2989" s="126" t="e">
        <f t="shared" si="1655"/>
        <v>#REF!</v>
      </c>
      <c r="AR2989" s="126" t="e">
        <f t="shared" si="1656"/>
        <v>#REF!</v>
      </c>
      <c r="AS2989" s="85">
        <f t="shared" si="1657"/>
        <v>11.2</v>
      </c>
      <c r="AT2989" s="85">
        <f t="shared" si="1658"/>
        <v>14.933333333333334</v>
      </c>
      <c r="AU2989" s="125">
        <f t="shared" si="1659"/>
        <v>7769.5000000000464</v>
      </c>
    </row>
    <row r="2990" spans="2:48">
      <c r="B2990" s="96">
        <v>45818</v>
      </c>
      <c r="C2990" s="82" t="s">
        <v>2658</v>
      </c>
      <c r="D2990" s="82" t="s">
        <v>134</v>
      </c>
      <c r="E2990" s="82" t="s">
        <v>3729</v>
      </c>
      <c r="F2990" s="84" t="s">
        <v>2816</v>
      </c>
      <c r="G2990" s="84" t="s">
        <v>2816</v>
      </c>
      <c r="H2990" s="84" t="s">
        <v>109</v>
      </c>
      <c r="I2990" s="84"/>
      <c r="J2990" s="84"/>
      <c r="K2990" s="84"/>
      <c r="L2990" s="84" t="s">
        <v>109</v>
      </c>
      <c r="M2990" s="84" t="s">
        <v>168</v>
      </c>
      <c r="N2990" s="84">
        <v>3</v>
      </c>
      <c r="O2990" s="84" t="s">
        <v>124</v>
      </c>
      <c r="P2990" s="84">
        <v>3</v>
      </c>
      <c r="Q2990" s="84">
        <v>44</v>
      </c>
      <c r="R2990" s="84">
        <v>338</v>
      </c>
      <c r="S2990" s="84">
        <v>338</v>
      </c>
      <c r="T2990" s="84" t="s">
        <v>127</v>
      </c>
      <c r="U2990" s="84"/>
      <c r="V2990" s="84"/>
      <c r="W2990" s="84"/>
      <c r="X2990" s="84"/>
      <c r="Y2990" s="84"/>
      <c r="Z2990" s="84"/>
      <c r="AA2990" s="82">
        <f t="shared" si="1653"/>
        <v>224</v>
      </c>
      <c r="AB2990" s="82">
        <v>112.1</v>
      </c>
      <c r="AC2990" s="82" t="s">
        <v>88</v>
      </c>
      <c r="AD2990" s="82"/>
      <c r="AE2990" s="120">
        <v>2.3860000000000001</v>
      </c>
      <c r="AF2990" s="82"/>
      <c r="AG2990" s="82"/>
      <c r="AH2990" s="82"/>
      <c r="AI2990" s="82"/>
      <c r="AJ2990" s="82"/>
      <c r="AK2990" s="82"/>
      <c r="AL2990" s="82"/>
      <c r="AM2990" s="82"/>
      <c r="AN2990" s="82"/>
      <c r="AO2990" s="87"/>
      <c r="AP2990" s="93">
        <f t="shared" si="1654"/>
        <v>3.7333333333333334</v>
      </c>
      <c r="AQ2990" s="126" t="e">
        <f t="shared" si="1655"/>
        <v>#REF!</v>
      </c>
      <c r="AR2990" s="126" t="e">
        <f t="shared" si="1656"/>
        <v>#REF!</v>
      </c>
      <c r="AS2990" s="85">
        <f t="shared" si="1657"/>
        <v>14.933333333333334</v>
      </c>
      <c r="AT2990" s="85">
        <f t="shared" si="1658"/>
        <v>18.666666666666668</v>
      </c>
      <c r="AU2990" s="125">
        <f t="shared" si="1659"/>
        <v>7773.23333333338</v>
      </c>
    </row>
    <row r="2991" spans="2:48">
      <c r="B2991" s="96">
        <v>45818</v>
      </c>
      <c r="C2991" s="82" t="s">
        <v>2658</v>
      </c>
      <c r="D2991" s="82" t="s">
        <v>134</v>
      </c>
      <c r="E2991" s="82" t="s">
        <v>3729</v>
      </c>
      <c r="F2991" s="84" t="s">
        <v>2817</v>
      </c>
      <c r="G2991" s="84" t="s">
        <v>2817</v>
      </c>
      <c r="H2991" s="84" t="s">
        <v>109</v>
      </c>
      <c r="I2991" s="84"/>
      <c r="J2991" s="84"/>
      <c r="K2991" s="84"/>
      <c r="L2991" s="84" t="s">
        <v>109</v>
      </c>
      <c r="M2991" s="84" t="s">
        <v>168</v>
      </c>
      <c r="N2991" s="84">
        <v>3</v>
      </c>
      <c r="O2991" s="84" t="s">
        <v>124</v>
      </c>
      <c r="P2991" s="84">
        <v>3</v>
      </c>
      <c r="Q2991" s="84">
        <v>44</v>
      </c>
      <c r="R2991" s="84">
        <v>338</v>
      </c>
      <c r="S2991" s="84">
        <v>338</v>
      </c>
      <c r="T2991" s="84" t="s">
        <v>127</v>
      </c>
      <c r="U2991" s="84"/>
      <c r="V2991" s="84"/>
      <c r="W2991" s="84"/>
      <c r="X2991" s="84"/>
      <c r="Y2991" s="84"/>
      <c r="Z2991" s="84"/>
      <c r="AA2991" s="82">
        <f t="shared" ref="AA2991:AA3047" si="1708">P2991*60+Q2991</f>
        <v>224</v>
      </c>
      <c r="AB2991" s="82">
        <v>112.8</v>
      </c>
      <c r="AC2991" s="82" t="s">
        <v>88</v>
      </c>
      <c r="AD2991" s="82"/>
      <c r="AE2991" s="120">
        <v>2.3860000000000001</v>
      </c>
      <c r="AF2991" s="82"/>
      <c r="AG2991" s="82"/>
      <c r="AH2991" s="82"/>
      <c r="AI2991" s="82"/>
      <c r="AJ2991" s="82"/>
      <c r="AK2991" s="82"/>
      <c r="AL2991" s="82"/>
      <c r="AM2991" s="82"/>
      <c r="AN2991" s="82"/>
      <c r="AO2991" s="87"/>
      <c r="AP2991" s="93">
        <f t="shared" ref="AP2991:AP3047" si="1709">IF(O2991="A",AP2990+AA2991/60,AP2990)</f>
        <v>3.7333333333333334</v>
      </c>
      <c r="AQ2991" s="126" t="e">
        <f t="shared" ref="AQ2991:AQ3054" si="1710">IF(O2991="B",AQ2990+AA2991/60,AQ2990)</f>
        <v>#REF!</v>
      </c>
      <c r="AR2991" s="126" t="e">
        <f t="shared" ref="AR2991:AR3054" si="1711">IF(O2991="3A",AR2990+AA2991/60,AR2990)</f>
        <v>#REF!</v>
      </c>
      <c r="AS2991" s="85">
        <f t="shared" ref="AS2991:AS3047" si="1712">IF(O2991="3C",AS2990+AA2991/60,AS2990)</f>
        <v>18.666666666666668</v>
      </c>
      <c r="AT2991" s="85">
        <f t="shared" ref="AT2991:AT3047" si="1713">AT2990+(AA2991/60)</f>
        <v>22.400000000000002</v>
      </c>
      <c r="AU2991" s="125">
        <f t="shared" ref="AU2991:AU3054" si="1714">AU2990+(AA2991/60)</f>
        <v>7776.9666666667135</v>
      </c>
    </row>
    <row r="2992" spans="2:48">
      <c r="B2992" s="96">
        <v>45818</v>
      </c>
      <c r="C2992" s="82" t="s">
        <v>2658</v>
      </c>
      <c r="D2992" s="82" t="s">
        <v>134</v>
      </c>
      <c r="E2992" s="82" t="s">
        <v>3729</v>
      </c>
      <c r="F2992" s="84" t="s">
        <v>2818</v>
      </c>
      <c r="G2992" s="84" t="s">
        <v>2818</v>
      </c>
      <c r="H2992" s="84" t="s">
        <v>109</v>
      </c>
      <c r="I2992" s="84"/>
      <c r="J2992" s="84"/>
      <c r="K2992" s="84"/>
      <c r="L2992" s="84" t="s">
        <v>109</v>
      </c>
      <c r="M2992" s="84" t="s">
        <v>168</v>
      </c>
      <c r="N2992" s="84">
        <v>3</v>
      </c>
      <c r="O2992" s="84" t="s">
        <v>124</v>
      </c>
      <c r="P2992" s="84">
        <v>3</v>
      </c>
      <c r="Q2992" s="84">
        <v>44</v>
      </c>
      <c r="R2992" s="84">
        <v>338</v>
      </c>
      <c r="S2992" s="84">
        <v>338</v>
      </c>
      <c r="T2992" s="84" t="s">
        <v>127</v>
      </c>
      <c r="U2992" s="84"/>
      <c r="V2992" s="84"/>
      <c r="W2992" s="84"/>
      <c r="X2992" s="84"/>
      <c r="Y2992" s="84"/>
      <c r="Z2992" s="84"/>
      <c r="AA2992" s="82">
        <f t="shared" si="1708"/>
        <v>224</v>
      </c>
      <c r="AB2992" s="82">
        <v>99.4</v>
      </c>
      <c r="AC2992" s="82" t="s">
        <v>88</v>
      </c>
      <c r="AD2992" s="82"/>
      <c r="AE2992" s="120">
        <v>2.3570000000000002</v>
      </c>
      <c r="AF2992" s="82"/>
      <c r="AG2992" s="82"/>
      <c r="AH2992" s="82"/>
      <c r="AI2992" s="82"/>
      <c r="AJ2992" s="82"/>
      <c r="AK2992" s="82"/>
      <c r="AL2992" s="82"/>
      <c r="AM2992" s="82"/>
      <c r="AN2992" s="82"/>
      <c r="AO2992" s="87"/>
      <c r="AP2992" s="93">
        <f t="shared" si="1709"/>
        <v>3.7333333333333334</v>
      </c>
      <c r="AQ2992" s="126" t="e">
        <f t="shared" si="1710"/>
        <v>#REF!</v>
      </c>
      <c r="AR2992" s="126" t="e">
        <f t="shared" si="1711"/>
        <v>#REF!</v>
      </c>
      <c r="AS2992" s="85">
        <f t="shared" si="1712"/>
        <v>22.400000000000002</v>
      </c>
      <c r="AT2992" s="85">
        <f t="shared" si="1713"/>
        <v>26.133333333333336</v>
      </c>
      <c r="AU2992" s="125">
        <f t="shared" si="1714"/>
        <v>7780.7000000000471</v>
      </c>
    </row>
    <row r="2993" spans="2:47">
      <c r="B2993" s="96">
        <v>45818</v>
      </c>
      <c r="C2993" s="82" t="s">
        <v>2658</v>
      </c>
      <c r="D2993" s="82" t="s">
        <v>134</v>
      </c>
      <c r="E2993" s="82" t="s">
        <v>3729</v>
      </c>
      <c r="F2993" s="84" t="s">
        <v>2819</v>
      </c>
      <c r="G2993" s="84" t="s">
        <v>2819</v>
      </c>
      <c r="H2993" s="84" t="s">
        <v>109</v>
      </c>
      <c r="I2993" s="84"/>
      <c r="J2993" s="84"/>
      <c r="K2993" s="84"/>
      <c r="L2993" s="84" t="s">
        <v>109</v>
      </c>
      <c r="M2993" s="84" t="s">
        <v>168</v>
      </c>
      <c r="N2993" s="84">
        <v>3</v>
      </c>
      <c r="O2993" s="84" t="s">
        <v>124</v>
      </c>
      <c r="P2993" s="84">
        <v>3</v>
      </c>
      <c r="Q2993" s="84">
        <v>44</v>
      </c>
      <c r="R2993" s="84">
        <v>338</v>
      </c>
      <c r="S2993" s="84">
        <v>338</v>
      </c>
      <c r="T2993" s="84" t="s">
        <v>127</v>
      </c>
      <c r="U2993" s="84"/>
      <c r="V2993" s="84"/>
      <c r="W2993" s="84"/>
      <c r="X2993" s="84"/>
      <c r="Y2993" s="84"/>
      <c r="Z2993" s="84"/>
      <c r="AA2993" s="82">
        <f t="shared" si="1708"/>
        <v>224</v>
      </c>
      <c r="AB2993" s="82">
        <v>112.2</v>
      </c>
      <c r="AC2993" s="82" t="s">
        <v>88</v>
      </c>
      <c r="AD2993" s="82"/>
      <c r="AE2993" s="120">
        <v>2.4020000000000001</v>
      </c>
      <c r="AF2993" s="82"/>
      <c r="AG2993" s="82"/>
      <c r="AH2993" s="82"/>
      <c r="AI2993" s="82"/>
      <c r="AJ2993" s="82"/>
      <c r="AK2993" s="82"/>
      <c r="AL2993" s="82"/>
      <c r="AM2993" s="82"/>
      <c r="AN2993" s="82"/>
      <c r="AO2993" s="87"/>
      <c r="AP2993" s="93">
        <f t="shared" si="1709"/>
        <v>3.7333333333333334</v>
      </c>
      <c r="AQ2993" s="126" t="e">
        <f t="shared" si="1710"/>
        <v>#REF!</v>
      </c>
      <c r="AR2993" s="126" t="e">
        <f t="shared" si="1711"/>
        <v>#REF!</v>
      </c>
      <c r="AS2993" s="85">
        <f t="shared" si="1712"/>
        <v>26.133333333333336</v>
      </c>
      <c r="AT2993" s="85">
        <f t="shared" si="1713"/>
        <v>29.866666666666671</v>
      </c>
      <c r="AU2993" s="125">
        <f t="shared" si="1714"/>
        <v>7784.4333333333807</v>
      </c>
    </row>
    <row r="2994" spans="2:47">
      <c r="B2994" s="96">
        <v>45818</v>
      </c>
      <c r="C2994" s="82" t="s">
        <v>2658</v>
      </c>
      <c r="D2994" s="82" t="s">
        <v>134</v>
      </c>
      <c r="E2994" s="82" t="s">
        <v>3729</v>
      </c>
      <c r="F2994" s="84" t="s">
        <v>2820</v>
      </c>
      <c r="G2994" s="84" t="s">
        <v>2820</v>
      </c>
      <c r="H2994" s="84" t="s">
        <v>109</v>
      </c>
      <c r="I2994" s="84"/>
      <c r="J2994" s="84"/>
      <c r="K2994" s="84"/>
      <c r="L2994" s="84" t="s">
        <v>109</v>
      </c>
      <c r="M2994" s="84" t="s">
        <v>168</v>
      </c>
      <c r="N2994" s="84">
        <v>3</v>
      </c>
      <c r="O2994" s="84" t="s">
        <v>124</v>
      </c>
      <c r="P2994" s="84">
        <v>3</v>
      </c>
      <c r="Q2994" s="84">
        <v>44</v>
      </c>
      <c r="R2994" s="84">
        <v>338</v>
      </c>
      <c r="S2994" s="84">
        <v>338</v>
      </c>
      <c r="T2994" s="84" t="s">
        <v>127</v>
      </c>
      <c r="U2994" s="84"/>
      <c r="V2994" s="84"/>
      <c r="W2994" s="84"/>
      <c r="X2994" s="84"/>
      <c r="Y2994" s="84"/>
      <c r="Z2994" s="84"/>
      <c r="AA2994" s="82">
        <f t="shared" si="1708"/>
        <v>224</v>
      </c>
      <c r="AB2994" s="82">
        <v>113.1</v>
      </c>
      <c r="AC2994" s="82" t="s">
        <v>88</v>
      </c>
      <c r="AD2994" s="82"/>
      <c r="AE2994" s="120">
        <v>2.387</v>
      </c>
      <c r="AF2994" s="82"/>
      <c r="AG2994" s="82"/>
      <c r="AH2994" s="82"/>
      <c r="AI2994" s="82"/>
      <c r="AJ2994" s="82"/>
      <c r="AK2994" s="82"/>
      <c r="AL2994" s="82"/>
      <c r="AM2994" s="82"/>
      <c r="AN2994" s="82"/>
      <c r="AO2994" s="87"/>
      <c r="AP2994" s="93">
        <f t="shared" si="1709"/>
        <v>3.7333333333333334</v>
      </c>
      <c r="AQ2994" s="126" t="e">
        <f t="shared" si="1710"/>
        <v>#REF!</v>
      </c>
      <c r="AR2994" s="126" t="e">
        <f t="shared" si="1711"/>
        <v>#REF!</v>
      </c>
      <c r="AS2994" s="85">
        <f t="shared" si="1712"/>
        <v>29.866666666666671</v>
      </c>
      <c r="AT2994" s="85">
        <f t="shared" si="1713"/>
        <v>33.6</v>
      </c>
      <c r="AU2994" s="125">
        <f t="shared" si="1714"/>
        <v>7788.1666666667143</v>
      </c>
    </row>
    <row r="2995" spans="2:47">
      <c r="B2995" s="96">
        <v>45818</v>
      </c>
      <c r="C2995" s="82" t="s">
        <v>2658</v>
      </c>
      <c r="D2995" s="82" t="s">
        <v>134</v>
      </c>
      <c r="E2995" s="82" t="s">
        <v>3729</v>
      </c>
      <c r="F2995" s="84" t="s">
        <v>2821</v>
      </c>
      <c r="G2995" s="84" t="s">
        <v>2821</v>
      </c>
      <c r="H2995" s="84" t="s">
        <v>109</v>
      </c>
      <c r="I2995" s="84"/>
      <c r="J2995" s="84"/>
      <c r="K2995" s="84"/>
      <c r="L2995" s="84" t="s">
        <v>109</v>
      </c>
      <c r="M2995" s="84" t="s">
        <v>168</v>
      </c>
      <c r="N2995" s="84">
        <v>3</v>
      </c>
      <c r="O2995" s="84" t="s">
        <v>124</v>
      </c>
      <c r="P2995" s="84">
        <v>3</v>
      </c>
      <c r="Q2995" s="84">
        <v>44</v>
      </c>
      <c r="R2995" s="84">
        <v>338</v>
      </c>
      <c r="S2995" s="84">
        <v>338</v>
      </c>
      <c r="T2995" s="84" t="s">
        <v>127</v>
      </c>
      <c r="U2995" s="84"/>
      <c r="V2995" s="84"/>
      <c r="W2995" s="84"/>
      <c r="X2995" s="84"/>
      <c r="Y2995" s="84"/>
      <c r="Z2995" s="84"/>
      <c r="AA2995" s="82">
        <f t="shared" si="1708"/>
        <v>224</v>
      </c>
      <c r="AB2995" s="82">
        <v>114.3</v>
      </c>
      <c r="AC2995" s="82" t="s">
        <v>88</v>
      </c>
      <c r="AD2995" s="82"/>
      <c r="AE2995" s="120">
        <v>2.39</v>
      </c>
      <c r="AF2995" s="82"/>
      <c r="AG2995" s="82"/>
      <c r="AH2995" s="82"/>
      <c r="AI2995" s="82"/>
      <c r="AJ2995" s="82"/>
      <c r="AK2995" s="82"/>
      <c r="AL2995" s="82"/>
      <c r="AM2995" s="82"/>
      <c r="AN2995" s="82"/>
      <c r="AO2995" s="87"/>
      <c r="AP2995" s="93">
        <f t="shared" si="1709"/>
        <v>3.7333333333333334</v>
      </c>
      <c r="AQ2995" s="126" t="e">
        <f t="shared" si="1710"/>
        <v>#REF!</v>
      </c>
      <c r="AR2995" s="126" t="e">
        <f t="shared" si="1711"/>
        <v>#REF!</v>
      </c>
      <c r="AS2995" s="85">
        <f t="shared" si="1712"/>
        <v>33.6</v>
      </c>
      <c r="AT2995" s="85">
        <f t="shared" si="1713"/>
        <v>37.333333333333336</v>
      </c>
      <c r="AU2995" s="125">
        <f t="shared" si="1714"/>
        <v>7791.9000000000478</v>
      </c>
    </row>
    <row r="2996" spans="2:47">
      <c r="B2996" s="96">
        <v>45818</v>
      </c>
      <c r="C2996" s="82" t="s">
        <v>2658</v>
      </c>
      <c r="D2996" s="82" t="s">
        <v>134</v>
      </c>
      <c r="E2996" s="82" t="s">
        <v>3729</v>
      </c>
      <c r="F2996" s="84" t="s">
        <v>2822</v>
      </c>
      <c r="G2996" s="84" t="s">
        <v>2822</v>
      </c>
      <c r="H2996" s="84" t="s">
        <v>109</v>
      </c>
      <c r="I2996" s="84"/>
      <c r="J2996" s="84"/>
      <c r="K2996" s="84"/>
      <c r="L2996" s="84" t="s">
        <v>109</v>
      </c>
      <c r="M2996" s="84" t="s">
        <v>168</v>
      </c>
      <c r="N2996" s="84">
        <v>3</v>
      </c>
      <c r="O2996" s="84" t="s">
        <v>124</v>
      </c>
      <c r="P2996" s="84">
        <v>3</v>
      </c>
      <c r="Q2996" s="84">
        <v>44</v>
      </c>
      <c r="R2996" s="84">
        <v>338</v>
      </c>
      <c r="S2996" s="84">
        <v>338</v>
      </c>
      <c r="T2996" s="84" t="s">
        <v>127</v>
      </c>
      <c r="U2996" s="84"/>
      <c r="V2996" s="84"/>
      <c r="W2996" s="84"/>
      <c r="X2996" s="84"/>
      <c r="Y2996" s="84"/>
      <c r="Z2996" s="84"/>
      <c r="AA2996" s="82">
        <f t="shared" si="1708"/>
        <v>224</v>
      </c>
      <c r="AB2996" s="82">
        <v>112.6</v>
      </c>
      <c r="AC2996" s="82" t="s">
        <v>88</v>
      </c>
      <c r="AD2996" s="82"/>
      <c r="AE2996" s="120">
        <v>2.3929999999999998</v>
      </c>
      <c r="AF2996" s="82"/>
      <c r="AG2996" s="82"/>
      <c r="AH2996" s="82"/>
      <c r="AI2996" s="82"/>
      <c r="AJ2996" s="82"/>
      <c r="AK2996" s="82"/>
      <c r="AL2996" s="82"/>
      <c r="AM2996" s="82"/>
      <c r="AN2996" s="82"/>
      <c r="AO2996" s="87"/>
      <c r="AP2996" s="93">
        <f t="shared" si="1709"/>
        <v>3.7333333333333334</v>
      </c>
      <c r="AQ2996" s="126" t="e">
        <f t="shared" si="1710"/>
        <v>#REF!</v>
      </c>
      <c r="AR2996" s="126" t="e">
        <f t="shared" si="1711"/>
        <v>#REF!</v>
      </c>
      <c r="AS2996" s="85">
        <f t="shared" si="1712"/>
        <v>37.333333333333336</v>
      </c>
      <c r="AT2996" s="85">
        <f t="shared" si="1713"/>
        <v>41.06666666666667</v>
      </c>
      <c r="AU2996" s="125">
        <f t="shared" si="1714"/>
        <v>7795.6333333333814</v>
      </c>
    </row>
    <row r="2997" spans="2:47">
      <c r="B2997" s="96">
        <v>45818</v>
      </c>
      <c r="C2997" s="82" t="s">
        <v>2658</v>
      </c>
      <c r="D2997" s="82" t="s">
        <v>116</v>
      </c>
      <c r="E2997" s="82" t="s">
        <v>3729</v>
      </c>
      <c r="F2997" s="84" t="s">
        <v>2823</v>
      </c>
      <c r="G2997" s="84" t="s">
        <v>2823</v>
      </c>
      <c r="H2997" s="84" t="s">
        <v>109</v>
      </c>
      <c r="I2997" s="84"/>
      <c r="J2997" s="84"/>
      <c r="K2997" s="84"/>
      <c r="L2997" s="84" t="s">
        <v>109</v>
      </c>
      <c r="M2997" s="84" t="s">
        <v>168</v>
      </c>
      <c r="N2997" s="84">
        <v>3</v>
      </c>
      <c r="O2997" s="84" t="s">
        <v>92</v>
      </c>
      <c r="P2997" s="84">
        <v>3</v>
      </c>
      <c r="Q2997" s="84">
        <v>44</v>
      </c>
      <c r="R2997" s="84">
        <v>338</v>
      </c>
      <c r="S2997" s="84">
        <v>338</v>
      </c>
      <c r="T2997" s="84" t="s">
        <v>127</v>
      </c>
      <c r="U2997" s="84"/>
      <c r="V2997" s="84"/>
      <c r="W2997" s="84"/>
      <c r="X2997" s="84"/>
      <c r="Y2997" s="84"/>
      <c r="Z2997" s="84"/>
      <c r="AA2997" s="82">
        <f t="shared" si="1708"/>
        <v>224</v>
      </c>
      <c r="AB2997" s="82">
        <v>112.9</v>
      </c>
      <c r="AC2997" s="82" t="s">
        <v>88</v>
      </c>
      <c r="AD2997" s="82"/>
      <c r="AE2997" s="120">
        <v>2.3969999999999998</v>
      </c>
      <c r="AF2997" s="82"/>
      <c r="AG2997" s="82"/>
      <c r="AH2997" s="82"/>
      <c r="AI2997" s="82"/>
      <c r="AJ2997" s="82"/>
      <c r="AK2997" s="82"/>
      <c r="AL2997" s="82"/>
      <c r="AM2997" s="82"/>
      <c r="AN2997" s="82"/>
      <c r="AO2997" s="87"/>
      <c r="AP2997" s="93">
        <f t="shared" si="1709"/>
        <v>3.7333333333333334</v>
      </c>
      <c r="AQ2997" s="126" t="e">
        <f t="shared" si="1710"/>
        <v>#REF!</v>
      </c>
      <c r="AR2997" s="126" t="e">
        <f t="shared" si="1711"/>
        <v>#REF!</v>
      </c>
      <c r="AS2997" s="85">
        <f t="shared" si="1712"/>
        <v>41.06666666666667</v>
      </c>
      <c r="AT2997" s="85">
        <f t="shared" si="1713"/>
        <v>44.800000000000004</v>
      </c>
      <c r="AU2997" s="125">
        <f t="shared" si="1714"/>
        <v>7799.366666666715</v>
      </c>
    </row>
    <row r="2998" spans="2:47">
      <c r="B2998" s="96">
        <v>45818</v>
      </c>
      <c r="C2998" s="82" t="s">
        <v>2658</v>
      </c>
      <c r="D2998" s="82" t="s">
        <v>116</v>
      </c>
      <c r="E2998" s="82" t="s">
        <v>3729</v>
      </c>
      <c r="F2998" s="84" t="s">
        <v>2824</v>
      </c>
      <c r="G2998" s="84" t="s">
        <v>2824</v>
      </c>
      <c r="H2998" s="84" t="s">
        <v>109</v>
      </c>
      <c r="I2998" s="84"/>
      <c r="J2998" s="84"/>
      <c r="K2998" s="84"/>
      <c r="L2998" s="84" t="s">
        <v>109</v>
      </c>
      <c r="M2998" s="84" t="s">
        <v>168</v>
      </c>
      <c r="N2998" s="84">
        <v>3</v>
      </c>
      <c r="O2998" s="84" t="s">
        <v>92</v>
      </c>
      <c r="P2998" s="84">
        <v>3</v>
      </c>
      <c r="Q2998" s="84">
        <v>44</v>
      </c>
      <c r="R2998" s="84">
        <v>338</v>
      </c>
      <c r="S2998" s="84">
        <v>338</v>
      </c>
      <c r="T2998" s="84" t="s">
        <v>127</v>
      </c>
      <c r="U2998" s="84"/>
      <c r="V2998" s="84"/>
      <c r="W2998" s="84"/>
      <c r="X2998" s="84"/>
      <c r="Y2998" s="84"/>
      <c r="Z2998" s="84"/>
      <c r="AA2998" s="82">
        <f t="shared" si="1708"/>
        <v>224</v>
      </c>
      <c r="AB2998" s="82">
        <v>113.5</v>
      </c>
      <c r="AC2998" s="82" t="s">
        <v>88</v>
      </c>
      <c r="AD2998" s="82"/>
      <c r="AE2998" s="120">
        <v>2.3929999999999998</v>
      </c>
      <c r="AF2998" s="82"/>
      <c r="AG2998" s="82"/>
      <c r="AH2998" s="82"/>
      <c r="AI2998" s="82"/>
      <c r="AJ2998" s="82"/>
      <c r="AK2998" s="82"/>
      <c r="AL2998" s="82"/>
      <c r="AM2998" s="82"/>
      <c r="AN2998" s="82"/>
      <c r="AO2998" s="87"/>
      <c r="AP2998" s="93">
        <f t="shared" si="1709"/>
        <v>3.7333333333333334</v>
      </c>
      <c r="AQ2998" s="126" t="e">
        <f t="shared" si="1710"/>
        <v>#REF!</v>
      </c>
      <c r="AR2998" s="126" t="e">
        <f t="shared" si="1711"/>
        <v>#REF!</v>
      </c>
      <c r="AS2998" s="85">
        <f t="shared" si="1712"/>
        <v>44.800000000000004</v>
      </c>
      <c r="AT2998" s="85">
        <f t="shared" si="1713"/>
        <v>48.533333333333339</v>
      </c>
      <c r="AU2998" s="125">
        <f t="shared" si="1714"/>
        <v>7803.1000000000486</v>
      </c>
    </row>
    <row r="2999" spans="2:47">
      <c r="B2999" s="96">
        <v>45818</v>
      </c>
      <c r="C2999" s="82" t="s">
        <v>2658</v>
      </c>
      <c r="D2999" s="82" t="s">
        <v>116</v>
      </c>
      <c r="E2999" s="82" t="s">
        <v>3729</v>
      </c>
      <c r="F2999" s="84" t="s">
        <v>2825</v>
      </c>
      <c r="G2999" s="84" t="s">
        <v>2825</v>
      </c>
      <c r="H2999" s="84" t="s">
        <v>109</v>
      </c>
      <c r="I2999" s="84"/>
      <c r="J2999" s="84"/>
      <c r="K2999" s="84"/>
      <c r="L2999" s="84" t="s">
        <v>109</v>
      </c>
      <c r="M2999" s="84" t="s">
        <v>168</v>
      </c>
      <c r="N2999" s="84">
        <v>3</v>
      </c>
      <c r="O2999" s="84" t="s">
        <v>92</v>
      </c>
      <c r="P2999" s="84">
        <v>3</v>
      </c>
      <c r="Q2999" s="84">
        <v>44</v>
      </c>
      <c r="R2999" s="84">
        <v>338</v>
      </c>
      <c r="S2999" s="84">
        <v>338</v>
      </c>
      <c r="T2999" s="84" t="s">
        <v>127</v>
      </c>
      <c r="U2999" s="84"/>
      <c r="V2999" s="84"/>
      <c r="W2999" s="84"/>
      <c r="X2999" s="84"/>
      <c r="Y2999" s="84"/>
      <c r="Z2999" s="84"/>
      <c r="AA2999" s="82">
        <f t="shared" si="1708"/>
        <v>224</v>
      </c>
      <c r="AB2999" s="82">
        <v>96.6</v>
      </c>
      <c r="AC2999" s="82" t="s">
        <v>88</v>
      </c>
      <c r="AD2999" s="82"/>
      <c r="AE2999" s="120">
        <v>2.3650000000000002</v>
      </c>
      <c r="AF2999" s="82"/>
      <c r="AG2999" s="82"/>
      <c r="AH2999" s="82"/>
      <c r="AI2999" s="82"/>
      <c r="AJ2999" s="82"/>
      <c r="AK2999" s="82"/>
      <c r="AL2999" s="82"/>
      <c r="AM2999" s="82"/>
      <c r="AN2999" s="82"/>
      <c r="AO2999" s="87"/>
      <c r="AP2999" s="93">
        <f t="shared" si="1709"/>
        <v>3.7333333333333334</v>
      </c>
      <c r="AQ2999" s="126" t="e">
        <f t="shared" si="1710"/>
        <v>#REF!</v>
      </c>
      <c r="AR2999" s="126" t="e">
        <f t="shared" si="1711"/>
        <v>#REF!</v>
      </c>
      <c r="AS2999" s="85">
        <f t="shared" si="1712"/>
        <v>48.533333333333339</v>
      </c>
      <c r="AT2999" s="85">
        <f t="shared" si="1713"/>
        <v>52.266666666666673</v>
      </c>
      <c r="AU2999" s="125">
        <f t="shared" si="1714"/>
        <v>7806.8333333333821</v>
      </c>
    </row>
    <row r="3000" spans="2:47">
      <c r="B3000" s="96">
        <v>45818</v>
      </c>
      <c r="C3000" s="82" t="s">
        <v>2658</v>
      </c>
      <c r="D3000" s="82" t="s">
        <v>116</v>
      </c>
      <c r="E3000" s="82" t="s">
        <v>3729</v>
      </c>
      <c r="F3000" s="84" t="s">
        <v>2826</v>
      </c>
      <c r="G3000" s="84" t="s">
        <v>2826</v>
      </c>
      <c r="H3000" s="84" t="s">
        <v>109</v>
      </c>
      <c r="I3000" s="84"/>
      <c r="J3000" s="84"/>
      <c r="K3000" s="84"/>
      <c r="L3000" s="84" t="s">
        <v>109</v>
      </c>
      <c r="M3000" s="84" t="s">
        <v>168</v>
      </c>
      <c r="N3000" s="84">
        <v>3</v>
      </c>
      <c r="O3000" s="84" t="s">
        <v>92</v>
      </c>
      <c r="P3000" s="84">
        <v>3</v>
      </c>
      <c r="Q3000" s="84">
        <v>44</v>
      </c>
      <c r="R3000" s="84">
        <v>338</v>
      </c>
      <c r="S3000" s="84">
        <v>338</v>
      </c>
      <c r="T3000" s="84" t="s">
        <v>127</v>
      </c>
      <c r="U3000" s="84"/>
      <c r="V3000" s="84"/>
      <c r="W3000" s="84"/>
      <c r="X3000" s="84"/>
      <c r="Y3000" s="84"/>
      <c r="Z3000" s="84"/>
      <c r="AA3000" s="82">
        <f t="shared" si="1708"/>
        <v>224</v>
      </c>
      <c r="AB3000" s="82">
        <v>95.9</v>
      </c>
      <c r="AC3000" s="82" t="s">
        <v>88</v>
      </c>
      <c r="AD3000" s="82"/>
      <c r="AE3000" s="120">
        <v>2.347</v>
      </c>
      <c r="AF3000" s="82"/>
      <c r="AG3000" s="82"/>
      <c r="AH3000" s="82"/>
      <c r="AI3000" s="82"/>
      <c r="AJ3000" s="82"/>
      <c r="AK3000" s="82"/>
      <c r="AL3000" s="82"/>
      <c r="AM3000" s="82"/>
      <c r="AN3000" s="82"/>
      <c r="AO3000" s="87"/>
      <c r="AP3000" s="93">
        <f t="shared" si="1709"/>
        <v>3.7333333333333334</v>
      </c>
      <c r="AQ3000" s="126" t="e">
        <f t="shared" si="1710"/>
        <v>#REF!</v>
      </c>
      <c r="AR3000" s="126" t="e">
        <f t="shared" si="1711"/>
        <v>#REF!</v>
      </c>
      <c r="AS3000" s="85">
        <f t="shared" si="1712"/>
        <v>52.266666666666673</v>
      </c>
      <c r="AT3000" s="85">
        <f t="shared" si="1713"/>
        <v>56.000000000000007</v>
      </c>
      <c r="AU3000" s="125">
        <f t="shared" si="1714"/>
        <v>7810.5666666667157</v>
      </c>
    </row>
    <row r="3001" spans="2:47">
      <c r="B3001" s="96">
        <v>45818</v>
      </c>
      <c r="C3001" s="82" t="s">
        <v>2658</v>
      </c>
      <c r="D3001" s="82" t="s">
        <v>116</v>
      </c>
      <c r="E3001" s="82" t="s">
        <v>3729</v>
      </c>
      <c r="F3001" s="84" t="s">
        <v>2827</v>
      </c>
      <c r="G3001" s="84" t="s">
        <v>2827</v>
      </c>
      <c r="H3001" s="84" t="s">
        <v>109</v>
      </c>
      <c r="I3001" s="84"/>
      <c r="J3001" s="84"/>
      <c r="K3001" s="84"/>
      <c r="L3001" s="84" t="s">
        <v>109</v>
      </c>
      <c r="M3001" s="84" t="s">
        <v>168</v>
      </c>
      <c r="N3001" s="84">
        <v>3</v>
      </c>
      <c r="O3001" s="84" t="s">
        <v>92</v>
      </c>
      <c r="P3001" s="84">
        <v>3</v>
      </c>
      <c r="Q3001" s="84">
        <v>44</v>
      </c>
      <c r="R3001" s="84">
        <v>338</v>
      </c>
      <c r="S3001" s="84">
        <v>338</v>
      </c>
      <c r="T3001" s="84" t="s">
        <v>127</v>
      </c>
      <c r="U3001" s="84"/>
      <c r="V3001" s="84"/>
      <c r="W3001" s="84"/>
      <c r="X3001" s="84"/>
      <c r="Y3001" s="84"/>
      <c r="Z3001" s="84"/>
      <c r="AA3001" s="82">
        <f t="shared" si="1708"/>
        <v>224</v>
      </c>
      <c r="AB3001" s="82">
        <v>98</v>
      </c>
      <c r="AC3001" s="82" t="s">
        <v>88</v>
      </c>
      <c r="AD3001" s="82"/>
      <c r="AE3001" s="120">
        <v>2.3580000000000001</v>
      </c>
      <c r="AF3001" s="82"/>
      <c r="AG3001" s="82"/>
      <c r="AH3001" s="82"/>
      <c r="AI3001" s="82"/>
      <c r="AJ3001" s="82"/>
      <c r="AK3001" s="82"/>
      <c r="AL3001" s="82"/>
      <c r="AM3001" s="82"/>
      <c r="AN3001" s="82"/>
      <c r="AO3001" s="87"/>
      <c r="AP3001" s="93">
        <f t="shared" si="1709"/>
        <v>3.7333333333333334</v>
      </c>
      <c r="AQ3001" s="126" t="e">
        <f t="shared" si="1710"/>
        <v>#REF!</v>
      </c>
      <c r="AR3001" s="126" t="e">
        <f t="shared" si="1711"/>
        <v>#REF!</v>
      </c>
      <c r="AS3001" s="85">
        <f t="shared" si="1712"/>
        <v>56.000000000000007</v>
      </c>
      <c r="AT3001" s="85">
        <f t="shared" si="1713"/>
        <v>59.733333333333341</v>
      </c>
      <c r="AU3001" s="125">
        <f t="shared" si="1714"/>
        <v>7814.3000000000493</v>
      </c>
    </row>
    <row r="3002" spans="2:47">
      <c r="B3002" s="96">
        <v>45818</v>
      </c>
      <c r="C3002" s="82" t="s">
        <v>2658</v>
      </c>
      <c r="D3002" s="82" t="s">
        <v>116</v>
      </c>
      <c r="E3002" s="82" t="s">
        <v>3729</v>
      </c>
      <c r="F3002" s="84" t="s">
        <v>2828</v>
      </c>
      <c r="G3002" s="84" t="s">
        <v>2828</v>
      </c>
      <c r="H3002" s="84" t="s">
        <v>109</v>
      </c>
      <c r="I3002" s="84"/>
      <c r="J3002" s="84"/>
      <c r="K3002" s="84"/>
      <c r="L3002" s="84" t="s">
        <v>109</v>
      </c>
      <c r="M3002" s="84" t="s">
        <v>168</v>
      </c>
      <c r="N3002" s="84">
        <v>3</v>
      </c>
      <c r="O3002" s="84" t="s">
        <v>92</v>
      </c>
      <c r="P3002" s="84">
        <v>3</v>
      </c>
      <c r="Q3002" s="84">
        <v>44</v>
      </c>
      <c r="R3002" s="84">
        <v>338</v>
      </c>
      <c r="S3002" s="84">
        <v>338</v>
      </c>
      <c r="T3002" s="84" t="s">
        <v>127</v>
      </c>
      <c r="U3002" s="84"/>
      <c r="V3002" s="84"/>
      <c r="W3002" s="84"/>
      <c r="X3002" s="84"/>
      <c r="Y3002" s="84"/>
      <c r="Z3002" s="84"/>
      <c r="AA3002" s="82">
        <f t="shared" si="1708"/>
        <v>224</v>
      </c>
      <c r="AB3002" s="82">
        <v>96.6</v>
      </c>
      <c r="AC3002" s="82" t="s">
        <v>88</v>
      </c>
      <c r="AD3002" s="82"/>
      <c r="AE3002" s="120">
        <v>2.3530000000000002</v>
      </c>
      <c r="AF3002" s="82"/>
      <c r="AG3002" s="82"/>
      <c r="AH3002" s="82"/>
      <c r="AI3002" s="82"/>
      <c r="AJ3002" s="82"/>
      <c r="AK3002" s="82"/>
      <c r="AL3002" s="82"/>
      <c r="AM3002" s="82"/>
      <c r="AN3002" s="82"/>
      <c r="AO3002" s="87"/>
      <c r="AP3002" s="93">
        <f t="shared" si="1709"/>
        <v>3.7333333333333334</v>
      </c>
      <c r="AQ3002" s="126" t="e">
        <f t="shared" si="1710"/>
        <v>#REF!</v>
      </c>
      <c r="AR3002" s="126" t="e">
        <f t="shared" si="1711"/>
        <v>#REF!</v>
      </c>
      <c r="AS3002" s="85">
        <f t="shared" si="1712"/>
        <v>59.733333333333341</v>
      </c>
      <c r="AT3002" s="85">
        <f t="shared" si="1713"/>
        <v>63.466666666666676</v>
      </c>
      <c r="AU3002" s="125">
        <f t="shared" si="1714"/>
        <v>7818.0333333333829</v>
      </c>
    </row>
    <row r="3003" spans="2:47">
      <c r="B3003" s="96">
        <v>45818</v>
      </c>
      <c r="C3003" s="82" t="s">
        <v>2658</v>
      </c>
      <c r="D3003" s="82" t="s">
        <v>116</v>
      </c>
      <c r="E3003" s="82" t="s">
        <v>3729</v>
      </c>
      <c r="F3003" s="84" t="s">
        <v>2829</v>
      </c>
      <c r="G3003" s="84" t="s">
        <v>2829</v>
      </c>
      <c r="H3003" s="84" t="s">
        <v>109</v>
      </c>
      <c r="I3003" s="84"/>
      <c r="J3003" s="84"/>
      <c r="K3003" s="84"/>
      <c r="L3003" s="84" t="s">
        <v>109</v>
      </c>
      <c r="M3003" s="84" t="s">
        <v>168</v>
      </c>
      <c r="N3003" s="84">
        <v>3</v>
      </c>
      <c r="O3003" s="84" t="s">
        <v>92</v>
      </c>
      <c r="P3003" s="84">
        <v>3</v>
      </c>
      <c r="Q3003" s="84">
        <v>44</v>
      </c>
      <c r="R3003" s="84">
        <v>338</v>
      </c>
      <c r="S3003" s="84">
        <v>338</v>
      </c>
      <c r="T3003" s="84" t="s">
        <v>127</v>
      </c>
      <c r="U3003" s="84"/>
      <c r="V3003" s="84"/>
      <c r="W3003" s="84"/>
      <c r="X3003" s="84"/>
      <c r="Y3003" s="84"/>
      <c r="Z3003" s="84"/>
      <c r="AA3003" s="82">
        <f t="shared" si="1708"/>
        <v>224</v>
      </c>
      <c r="AB3003" s="82">
        <v>96</v>
      </c>
      <c r="AC3003" s="82" t="s">
        <v>88</v>
      </c>
      <c r="AD3003" s="82"/>
      <c r="AE3003" s="120">
        <v>2.35</v>
      </c>
      <c r="AF3003" s="82"/>
      <c r="AG3003" s="82"/>
      <c r="AH3003" s="82"/>
      <c r="AI3003" s="82"/>
      <c r="AJ3003" s="82"/>
      <c r="AK3003" s="82"/>
      <c r="AL3003" s="82"/>
      <c r="AM3003" s="82"/>
      <c r="AN3003" s="82"/>
      <c r="AO3003" s="87"/>
      <c r="AP3003" s="93">
        <f t="shared" si="1709"/>
        <v>3.7333333333333334</v>
      </c>
      <c r="AQ3003" s="126" t="e">
        <f t="shared" si="1710"/>
        <v>#REF!</v>
      </c>
      <c r="AR3003" s="126" t="e">
        <f t="shared" si="1711"/>
        <v>#REF!</v>
      </c>
      <c r="AS3003" s="85">
        <f t="shared" si="1712"/>
        <v>63.466666666666676</v>
      </c>
      <c r="AT3003" s="85">
        <f t="shared" si="1713"/>
        <v>67.2</v>
      </c>
      <c r="AU3003" s="125">
        <f t="shared" si="1714"/>
        <v>7821.7666666667164</v>
      </c>
    </row>
    <row r="3004" spans="2:47">
      <c r="B3004" s="96">
        <v>45818</v>
      </c>
      <c r="C3004" s="82" t="s">
        <v>1292</v>
      </c>
      <c r="D3004" s="82" t="s">
        <v>116</v>
      </c>
      <c r="E3004" s="82" t="s">
        <v>3729</v>
      </c>
      <c r="F3004" s="84" t="s">
        <v>2830</v>
      </c>
      <c r="G3004" s="84" t="s">
        <v>2830</v>
      </c>
      <c r="H3004" s="84" t="s">
        <v>109</v>
      </c>
      <c r="I3004" s="84"/>
      <c r="J3004" s="84"/>
      <c r="K3004" s="84"/>
      <c r="L3004" s="84" t="s">
        <v>109</v>
      </c>
      <c r="M3004" s="84" t="s">
        <v>168</v>
      </c>
      <c r="N3004" s="84">
        <v>3</v>
      </c>
      <c r="O3004" s="84" t="s">
        <v>92</v>
      </c>
      <c r="P3004" s="84">
        <v>3</v>
      </c>
      <c r="Q3004" s="84">
        <v>44</v>
      </c>
      <c r="R3004" s="84">
        <v>338</v>
      </c>
      <c r="S3004" s="84">
        <v>338</v>
      </c>
      <c r="T3004" s="84" t="s">
        <v>127</v>
      </c>
      <c r="U3004" s="84"/>
      <c r="V3004" s="84"/>
      <c r="W3004" s="84"/>
      <c r="X3004" s="84"/>
      <c r="Y3004" s="84"/>
      <c r="Z3004" s="84"/>
      <c r="AA3004" s="82">
        <f t="shared" si="1708"/>
        <v>224</v>
      </c>
      <c r="AB3004" s="82">
        <v>111.8</v>
      </c>
      <c r="AC3004" s="82" t="s">
        <v>88</v>
      </c>
      <c r="AD3004" s="82"/>
      <c r="AE3004" s="120">
        <v>2.3849999999999998</v>
      </c>
      <c r="AF3004" s="82"/>
      <c r="AG3004" s="82"/>
      <c r="AH3004" s="82"/>
      <c r="AI3004" s="82"/>
      <c r="AJ3004" s="82"/>
      <c r="AK3004" s="82"/>
      <c r="AL3004" s="82"/>
      <c r="AM3004" s="82"/>
      <c r="AN3004" s="82"/>
      <c r="AO3004" s="87"/>
      <c r="AP3004" s="93">
        <f t="shared" si="1709"/>
        <v>3.7333333333333334</v>
      </c>
      <c r="AQ3004" s="126" t="e">
        <f t="shared" si="1710"/>
        <v>#REF!</v>
      </c>
      <c r="AR3004" s="126" t="e">
        <f t="shared" si="1711"/>
        <v>#REF!</v>
      </c>
      <c r="AS3004" s="85">
        <f t="shared" si="1712"/>
        <v>67.2</v>
      </c>
      <c r="AT3004" s="85">
        <f t="shared" si="1713"/>
        <v>70.933333333333337</v>
      </c>
      <c r="AU3004" s="125">
        <f t="shared" si="1714"/>
        <v>7825.50000000005</v>
      </c>
    </row>
    <row r="3005" spans="2:47">
      <c r="B3005" s="96">
        <v>45818</v>
      </c>
      <c r="C3005" s="82" t="s">
        <v>1292</v>
      </c>
      <c r="D3005" s="82" t="s">
        <v>116</v>
      </c>
      <c r="E3005" s="82" t="s">
        <v>3729</v>
      </c>
      <c r="F3005" s="84" t="s">
        <v>2831</v>
      </c>
      <c r="G3005" s="84" t="s">
        <v>2831</v>
      </c>
      <c r="H3005" s="84" t="s">
        <v>109</v>
      </c>
      <c r="I3005" s="84"/>
      <c r="J3005" s="84"/>
      <c r="K3005" s="84"/>
      <c r="L3005" s="84" t="s">
        <v>109</v>
      </c>
      <c r="M3005" s="84" t="s">
        <v>168</v>
      </c>
      <c r="N3005" s="84">
        <v>3</v>
      </c>
      <c r="O3005" s="84" t="s">
        <v>92</v>
      </c>
      <c r="P3005" s="84">
        <v>3</v>
      </c>
      <c r="Q3005" s="84">
        <v>44</v>
      </c>
      <c r="R3005" s="84">
        <v>338</v>
      </c>
      <c r="S3005" s="84">
        <v>338</v>
      </c>
      <c r="T3005" s="84" t="s">
        <v>127</v>
      </c>
      <c r="U3005" s="84"/>
      <c r="V3005" s="84"/>
      <c r="W3005" s="84"/>
      <c r="X3005" s="84"/>
      <c r="Y3005" s="84"/>
      <c r="Z3005" s="84"/>
      <c r="AA3005" s="82">
        <f t="shared" si="1708"/>
        <v>224</v>
      </c>
      <c r="AB3005" s="82">
        <v>112.9</v>
      </c>
      <c r="AC3005" s="82" t="s">
        <v>88</v>
      </c>
      <c r="AD3005" s="82"/>
      <c r="AE3005" s="120">
        <v>2.38</v>
      </c>
      <c r="AF3005" s="82"/>
      <c r="AG3005" s="82"/>
      <c r="AH3005" s="82"/>
      <c r="AI3005" s="82"/>
      <c r="AJ3005" s="82"/>
      <c r="AK3005" s="82"/>
      <c r="AL3005" s="82"/>
      <c r="AM3005" s="82"/>
      <c r="AN3005" s="82"/>
      <c r="AO3005" s="87"/>
      <c r="AP3005" s="93">
        <f t="shared" si="1709"/>
        <v>3.7333333333333334</v>
      </c>
      <c r="AQ3005" s="126" t="e">
        <f t="shared" si="1710"/>
        <v>#REF!</v>
      </c>
      <c r="AR3005" s="126" t="e">
        <f t="shared" si="1711"/>
        <v>#REF!</v>
      </c>
      <c r="AS3005" s="85">
        <f t="shared" si="1712"/>
        <v>70.933333333333337</v>
      </c>
      <c r="AT3005" s="85">
        <f t="shared" si="1713"/>
        <v>74.666666666666671</v>
      </c>
      <c r="AU3005" s="125">
        <f t="shared" si="1714"/>
        <v>7829.2333333333836</v>
      </c>
    </row>
    <row r="3006" spans="2:47">
      <c r="B3006" s="96">
        <v>45818</v>
      </c>
      <c r="C3006" s="82" t="s">
        <v>1292</v>
      </c>
      <c r="D3006" s="82" t="s">
        <v>116</v>
      </c>
      <c r="E3006" s="82" t="s">
        <v>3729</v>
      </c>
      <c r="F3006" s="84" t="s">
        <v>2832</v>
      </c>
      <c r="G3006" s="84" t="s">
        <v>2832</v>
      </c>
      <c r="H3006" s="84" t="s">
        <v>109</v>
      </c>
      <c r="I3006" s="84"/>
      <c r="J3006" s="84"/>
      <c r="K3006" s="84"/>
      <c r="L3006" s="84" t="s">
        <v>109</v>
      </c>
      <c r="M3006" s="84" t="s">
        <v>168</v>
      </c>
      <c r="N3006" s="84">
        <v>3</v>
      </c>
      <c r="O3006" s="84" t="s">
        <v>92</v>
      </c>
      <c r="P3006" s="84">
        <v>3</v>
      </c>
      <c r="Q3006" s="84">
        <v>44</v>
      </c>
      <c r="R3006" s="84">
        <v>338</v>
      </c>
      <c r="S3006" s="84">
        <v>338</v>
      </c>
      <c r="T3006" s="84" t="s">
        <v>127</v>
      </c>
      <c r="U3006" s="84"/>
      <c r="V3006" s="84"/>
      <c r="W3006" s="84"/>
      <c r="X3006" s="84"/>
      <c r="Y3006" s="84"/>
      <c r="Z3006" s="84"/>
      <c r="AA3006" s="82">
        <f t="shared" si="1708"/>
        <v>224</v>
      </c>
      <c r="AB3006" s="82">
        <v>112</v>
      </c>
      <c r="AC3006" s="82" t="s">
        <v>88</v>
      </c>
      <c r="AD3006" s="82"/>
      <c r="AE3006" s="120">
        <v>2.3809999999999998</v>
      </c>
      <c r="AF3006" s="82"/>
      <c r="AG3006" s="82"/>
      <c r="AH3006" s="82"/>
      <c r="AI3006" s="82"/>
      <c r="AJ3006" s="82"/>
      <c r="AK3006" s="82"/>
      <c r="AL3006" s="82"/>
      <c r="AM3006" s="82"/>
      <c r="AN3006" s="82"/>
      <c r="AO3006" s="87"/>
      <c r="AP3006" s="93">
        <f t="shared" si="1709"/>
        <v>3.7333333333333334</v>
      </c>
      <c r="AQ3006" s="126" t="e">
        <f t="shared" si="1710"/>
        <v>#REF!</v>
      </c>
      <c r="AR3006" s="126" t="e">
        <f t="shared" si="1711"/>
        <v>#REF!</v>
      </c>
      <c r="AS3006" s="85">
        <f t="shared" si="1712"/>
        <v>74.666666666666671</v>
      </c>
      <c r="AT3006" s="85">
        <f t="shared" si="1713"/>
        <v>78.400000000000006</v>
      </c>
      <c r="AU3006" s="125">
        <f t="shared" si="1714"/>
        <v>7832.9666666667172</v>
      </c>
    </row>
    <row r="3007" spans="2:47">
      <c r="B3007" s="96">
        <v>45818</v>
      </c>
      <c r="C3007" s="82" t="s">
        <v>1292</v>
      </c>
      <c r="D3007" s="82" t="s">
        <v>116</v>
      </c>
      <c r="E3007" s="82" t="s">
        <v>3729</v>
      </c>
      <c r="F3007" s="84" t="s">
        <v>2833</v>
      </c>
      <c r="G3007" s="84" t="s">
        <v>2833</v>
      </c>
      <c r="H3007" s="84" t="s">
        <v>109</v>
      </c>
      <c r="I3007" s="84"/>
      <c r="J3007" s="84"/>
      <c r="K3007" s="84"/>
      <c r="L3007" s="84" t="s">
        <v>109</v>
      </c>
      <c r="M3007" s="84" t="s">
        <v>168</v>
      </c>
      <c r="N3007" s="84">
        <v>3</v>
      </c>
      <c r="O3007" s="84" t="s">
        <v>92</v>
      </c>
      <c r="P3007" s="84">
        <v>3</v>
      </c>
      <c r="Q3007" s="84">
        <v>44</v>
      </c>
      <c r="R3007" s="84">
        <v>338</v>
      </c>
      <c r="S3007" s="84">
        <v>338</v>
      </c>
      <c r="T3007" s="84" t="s">
        <v>127</v>
      </c>
      <c r="U3007" s="84"/>
      <c r="V3007" s="84"/>
      <c r="W3007" s="84"/>
      <c r="X3007" s="84"/>
      <c r="Y3007" s="84"/>
      <c r="Z3007" s="84"/>
      <c r="AA3007" s="82">
        <f t="shared" si="1708"/>
        <v>224</v>
      </c>
      <c r="AB3007" s="82">
        <v>112.2</v>
      </c>
      <c r="AC3007" s="82" t="s">
        <v>88</v>
      </c>
      <c r="AD3007" s="82"/>
      <c r="AE3007" s="120">
        <v>2.383</v>
      </c>
      <c r="AF3007" s="82"/>
      <c r="AG3007" s="82"/>
      <c r="AH3007" s="82"/>
      <c r="AI3007" s="82"/>
      <c r="AJ3007" s="82"/>
      <c r="AK3007" s="82"/>
      <c r="AL3007" s="82"/>
      <c r="AM3007" s="82"/>
      <c r="AN3007" s="82"/>
      <c r="AO3007" s="87"/>
      <c r="AP3007" s="93">
        <f t="shared" si="1709"/>
        <v>3.7333333333333334</v>
      </c>
      <c r="AQ3007" s="126" t="e">
        <f t="shared" si="1710"/>
        <v>#REF!</v>
      </c>
      <c r="AR3007" s="126" t="e">
        <f t="shared" si="1711"/>
        <v>#REF!</v>
      </c>
      <c r="AS3007" s="85">
        <f t="shared" si="1712"/>
        <v>78.400000000000006</v>
      </c>
      <c r="AT3007" s="85">
        <f t="shared" si="1713"/>
        <v>82.13333333333334</v>
      </c>
      <c r="AU3007" s="125">
        <f t="shared" si="1714"/>
        <v>7836.7000000000507</v>
      </c>
    </row>
    <row r="3008" spans="2:47">
      <c r="B3008" s="96">
        <v>45818</v>
      </c>
      <c r="C3008" s="82" t="s">
        <v>1292</v>
      </c>
      <c r="D3008" s="82" t="s">
        <v>116</v>
      </c>
      <c r="E3008" s="82" t="s">
        <v>3729</v>
      </c>
      <c r="F3008" s="84" t="s">
        <v>2834</v>
      </c>
      <c r="G3008" s="84" t="s">
        <v>2834</v>
      </c>
      <c r="H3008" s="84" t="s">
        <v>109</v>
      </c>
      <c r="I3008" s="84"/>
      <c r="J3008" s="84"/>
      <c r="K3008" s="84"/>
      <c r="L3008" s="84" t="s">
        <v>109</v>
      </c>
      <c r="M3008" s="84" t="s">
        <v>168</v>
      </c>
      <c r="N3008" s="84">
        <v>3</v>
      </c>
      <c r="O3008" s="84" t="s">
        <v>92</v>
      </c>
      <c r="P3008" s="84">
        <v>3</v>
      </c>
      <c r="Q3008" s="84">
        <v>44</v>
      </c>
      <c r="R3008" s="84">
        <v>338</v>
      </c>
      <c r="S3008" s="84">
        <v>338</v>
      </c>
      <c r="T3008" s="84" t="s">
        <v>127</v>
      </c>
      <c r="U3008" s="84"/>
      <c r="V3008" s="84"/>
      <c r="W3008" s="84"/>
      <c r="X3008" s="84"/>
      <c r="Y3008" s="84"/>
      <c r="Z3008" s="84"/>
      <c r="AA3008" s="82">
        <f t="shared" si="1708"/>
        <v>224</v>
      </c>
      <c r="AB3008" s="82">
        <v>113.1</v>
      </c>
      <c r="AC3008" s="82" t="s">
        <v>88</v>
      </c>
      <c r="AD3008" s="82"/>
      <c r="AE3008" s="120">
        <v>2.3839999999999999</v>
      </c>
      <c r="AF3008" s="82"/>
      <c r="AG3008" s="82"/>
      <c r="AH3008" s="82"/>
      <c r="AI3008" s="82"/>
      <c r="AJ3008" s="82"/>
      <c r="AK3008" s="82"/>
      <c r="AL3008" s="82"/>
      <c r="AM3008" s="82"/>
      <c r="AN3008" s="82"/>
      <c r="AO3008" s="87"/>
      <c r="AP3008" s="93">
        <f t="shared" si="1709"/>
        <v>3.7333333333333334</v>
      </c>
      <c r="AQ3008" s="126" t="e">
        <f t="shared" si="1710"/>
        <v>#REF!</v>
      </c>
      <c r="AR3008" s="126" t="e">
        <f t="shared" si="1711"/>
        <v>#REF!</v>
      </c>
      <c r="AS3008" s="85">
        <f t="shared" si="1712"/>
        <v>82.13333333333334</v>
      </c>
      <c r="AT3008" s="85">
        <f t="shared" si="1713"/>
        <v>85.866666666666674</v>
      </c>
      <c r="AU3008" s="125">
        <f t="shared" si="1714"/>
        <v>7840.4333333333843</v>
      </c>
    </row>
    <row r="3009" spans="2:47">
      <c r="B3009" s="96">
        <v>45818</v>
      </c>
      <c r="C3009" s="82" t="s">
        <v>1292</v>
      </c>
      <c r="D3009" s="82" t="s">
        <v>116</v>
      </c>
      <c r="E3009" s="82" t="s">
        <v>3729</v>
      </c>
      <c r="F3009" s="84" t="s">
        <v>2835</v>
      </c>
      <c r="G3009" s="84" t="s">
        <v>2835</v>
      </c>
      <c r="H3009" s="84" t="s">
        <v>109</v>
      </c>
      <c r="I3009" s="84"/>
      <c r="J3009" s="84"/>
      <c r="K3009" s="84"/>
      <c r="L3009" s="84" t="s">
        <v>109</v>
      </c>
      <c r="M3009" s="84" t="s">
        <v>168</v>
      </c>
      <c r="N3009" s="84">
        <v>3</v>
      </c>
      <c r="O3009" s="84" t="s">
        <v>92</v>
      </c>
      <c r="P3009" s="84">
        <v>3</v>
      </c>
      <c r="Q3009" s="84">
        <v>44</v>
      </c>
      <c r="R3009" s="84">
        <v>338</v>
      </c>
      <c r="S3009" s="84">
        <v>338</v>
      </c>
      <c r="T3009" s="84" t="s">
        <v>127</v>
      </c>
      <c r="U3009" s="84"/>
      <c r="V3009" s="84"/>
      <c r="W3009" s="84"/>
      <c r="X3009" s="84"/>
      <c r="Y3009" s="84"/>
      <c r="Z3009" s="84"/>
      <c r="AA3009" s="82">
        <f t="shared" si="1708"/>
        <v>224</v>
      </c>
      <c r="AB3009" s="82">
        <v>116.2</v>
      </c>
      <c r="AC3009" s="82" t="s">
        <v>88</v>
      </c>
      <c r="AD3009" s="82"/>
      <c r="AE3009" s="120">
        <v>2.3959999999999999</v>
      </c>
      <c r="AF3009" s="82"/>
      <c r="AG3009" s="82"/>
      <c r="AH3009" s="82"/>
      <c r="AI3009" s="82"/>
      <c r="AJ3009" s="82"/>
      <c r="AK3009" s="82"/>
      <c r="AL3009" s="82"/>
      <c r="AM3009" s="82"/>
      <c r="AN3009" s="82"/>
      <c r="AO3009" s="87"/>
      <c r="AP3009" s="93">
        <f t="shared" si="1709"/>
        <v>3.7333333333333334</v>
      </c>
      <c r="AQ3009" s="126" t="e">
        <f t="shared" si="1710"/>
        <v>#REF!</v>
      </c>
      <c r="AR3009" s="126" t="e">
        <f t="shared" si="1711"/>
        <v>#REF!</v>
      </c>
      <c r="AS3009" s="85">
        <f t="shared" si="1712"/>
        <v>85.866666666666674</v>
      </c>
      <c r="AT3009" s="85">
        <f t="shared" si="1713"/>
        <v>89.600000000000009</v>
      </c>
      <c r="AU3009" s="125">
        <f t="shared" si="1714"/>
        <v>7844.1666666667179</v>
      </c>
    </row>
    <row r="3010" spans="2:47">
      <c r="B3010" s="96">
        <v>45818</v>
      </c>
      <c r="C3010" s="82" t="s">
        <v>1292</v>
      </c>
      <c r="D3010" s="82" t="s">
        <v>116</v>
      </c>
      <c r="E3010" s="82" t="s">
        <v>3729</v>
      </c>
      <c r="F3010" s="84" t="s">
        <v>2836</v>
      </c>
      <c r="G3010" s="84" t="s">
        <v>2836</v>
      </c>
      <c r="H3010" s="84" t="s">
        <v>109</v>
      </c>
      <c r="I3010" s="84"/>
      <c r="J3010" s="84"/>
      <c r="K3010" s="84"/>
      <c r="L3010" s="84" t="s">
        <v>109</v>
      </c>
      <c r="M3010" s="84" t="s">
        <v>168</v>
      </c>
      <c r="N3010" s="84">
        <v>3</v>
      </c>
      <c r="O3010" s="84" t="s">
        <v>92</v>
      </c>
      <c r="P3010" s="84">
        <v>3</v>
      </c>
      <c r="Q3010" s="84">
        <v>44</v>
      </c>
      <c r="R3010" s="84">
        <v>338</v>
      </c>
      <c r="S3010" s="84">
        <v>338</v>
      </c>
      <c r="T3010" s="84" t="s">
        <v>127</v>
      </c>
      <c r="U3010" s="84"/>
      <c r="V3010" s="84"/>
      <c r="W3010" s="84"/>
      <c r="X3010" s="84"/>
      <c r="Y3010" s="84"/>
      <c r="Z3010" s="84"/>
      <c r="AA3010" s="82">
        <f t="shared" si="1708"/>
        <v>224</v>
      </c>
      <c r="AB3010" s="82">
        <v>112.2</v>
      </c>
      <c r="AC3010" s="82" t="s">
        <v>88</v>
      </c>
      <c r="AD3010" s="82"/>
      <c r="AE3010" s="120">
        <v>2.3860000000000001</v>
      </c>
      <c r="AF3010" s="82"/>
      <c r="AG3010" s="82"/>
      <c r="AH3010" s="82"/>
      <c r="AI3010" s="82"/>
      <c r="AJ3010" s="82"/>
      <c r="AK3010" s="82"/>
      <c r="AL3010" s="82"/>
      <c r="AM3010" s="82"/>
      <c r="AN3010" s="82"/>
      <c r="AO3010" s="87"/>
      <c r="AP3010" s="93">
        <f t="shared" si="1709"/>
        <v>3.7333333333333334</v>
      </c>
      <c r="AQ3010" s="126" t="e">
        <f t="shared" si="1710"/>
        <v>#REF!</v>
      </c>
      <c r="AR3010" s="126" t="e">
        <f t="shared" si="1711"/>
        <v>#REF!</v>
      </c>
      <c r="AS3010" s="85">
        <f t="shared" si="1712"/>
        <v>89.600000000000009</v>
      </c>
      <c r="AT3010" s="85">
        <f t="shared" si="1713"/>
        <v>93.333333333333343</v>
      </c>
      <c r="AU3010" s="125">
        <f t="shared" si="1714"/>
        <v>7847.9000000000515</v>
      </c>
    </row>
    <row r="3011" spans="2:47">
      <c r="B3011" s="96">
        <v>45818</v>
      </c>
      <c r="C3011" s="82" t="s">
        <v>1292</v>
      </c>
      <c r="D3011" s="82" t="s">
        <v>116</v>
      </c>
      <c r="E3011" s="82" t="s">
        <v>3729</v>
      </c>
      <c r="F3011" s="84" t="s">
        <v>2837</v>
      </c>
      <c r="G3011" s="84" t="s">
        <v>2837</v>
      </c>
      <c r="H3011" s="84" t="s">
        <v>109</v>
      </c>
      <c r="I3011" s="84"/>
      <c r="J3011" s="84"/>
      <c r="K3011" s="84"/>
      <c r="L3011" s="84" t="s">
        <v>109</v>
      </c>
      <c r="M3011" s="84" t="s">
        <v>168</v>
      </c>
      <c r="N3011" s="84">
        <v>3</v>
      </c>
      <c r="O3011" s="84" t="s">
        <v>92</v>
      </c>
      <c r="P3011" s="84">
        <v>3</v>
      </c>
      <c r="Q3011" s="84">
        <v>44</v>
      </c>
      <c r="R3011" s="84">
        <v>338</v>
      </c>
      <c r="S3011" s="84">
        <v>338</v>
      </c>
      <c r="T3011" s="84" t="s">
        <v>127</v>
      </c>
      <c r="U3011" s="84"/>
      <c r="V3011" s="84"/>
      <c r="W3011" s="84"/>
      <c r="X3011" s="84"/>
      <c r="Y3011" s="84"/>
      <c r="Z3011" s="84"/>
      <c r="AA3011" s="82">
        <f t="shared" si="1708"/>
        <v>224</v>
      </c>
      <c r="AB3011" s="82">
        <v>112.3</v>
      </c>
      <c r="AC3011" s="82" t="s">
        <v>88</v>
      </c>
      <c r="AD3011" s="82"/>
      <c r="AE3011" s="120">
        <v>2.3769999999999998</v>
      </c>
      <c r="AF3011" s="82"/>
      <c r="AG3011" s="82"/>
      <c r="AH3011" s="82"/>
      <c r="AI3011" s="82"/>
      <c r="AJ3011" s="82"/>
      <c r="AK3011" s="82"/>
      <c r="AL3011" s="82"/>
      <c r="AM3011" s="82"/>
      <c r="AN3011" s="82"/>
      <c r="AO3011" s="87"/>
      <c r="AP3011" s="93">
        <f t="shared" si="1709"/>
        <v>3.7333333333333334</v>
      </c>
      <c r="AQ3011" s="126" t="e">
        <f t="shared" si="1710"/>
        <v>#REF!</v>
      </c>
      <c r="AR3011" s="126" t="e">
        <f t="shared" si="1711"/>
        <v>#REF!</v>
      </c>
      <c r="AS3011" s="85">
        <f t="shared" si="1712"/>
        <v>93.333333333333343</v>
      </c>
      <c r="AT3011" s="85">
        <f t="shared" si="1713"/>
        <v>97.066666666666677</v>
      </c>
      <c r="AU3011" s="125">
        <f t="shared" si="1714"/>
        <v>7851.6333333333851</v>
      </c>
    </row>
    <row r="3012" spans="2:47">
      <c r="B3012" s="96">
        <v>45818</v>
      </c>
      <c r="C3012" s="82" t="s">
        <v>1292</v>
      </c>
      <c r="D3012" s="82" t="s">
        <v>116</v>
      </c>
      <c r="E3012" s="82" t="s">
        <v>3729</v>
      </c>
      <c r="F3012" s="84" t="s">
        <v>2838</v>
      </c>
      <c r="G3012" s="84" t="s">
        <v>2838</v>
      </c>
      <c r="H3012" s="84" t="s">
        <v>109</v>
      </c>
      <c r="I3012" s="84"/>
      <c r="J3012" s="84"/>
      <c r="K3012" s="84"/>
      <c r="L3012" s="84" t="s">
        <v>109</v>
      </c>
      <c r="M3012" s="84" t="s">
        <v>168</v>
      </c>
      <c r="N3012" s="84">
        <v>3</v>
      </c>
      <c r="O3012" s="84" t="s">
        <v>92</v>
      </c>
      <c r="P3012" s="84">
        <v>3</v>
      </c>
      <c r="Q3012" s="84">
        <v>44</v>
      </c>
      <c r="R3012" s="84">
        <v>338</v>
      </c>
      <c r="S3012" s="84">
        <v>338</v>
      </c>
      <c r="T3012" s="84" t="s">
        <v>127</v>
      </c>
      <c r="U3012" s="84"/>
      <c r="V3012" s="84"/>
      <c r="W3012" s="84"/>
      <c r="X3012" s="84"/>
      <c r="Y3012" s="84"/>
      <c r="Z3012" s="84"/>
      <c r="AA3012" s="82">
        <f t="shared" si="1708"/>
        <v>224</v>
      </c>
      <c r="AB3012" s="82">
        <v>112.5</v>
      </c>
      <c r="AC3012" s="82" t="s">
        <v>88</v>
      </c>
      <c r="AD3012" s="82"/>
      <c r="AE3012" s="120">
        <v>2.38</v>
      </c>
      <c r="AF3012" s="82"/>
      <c r="AG3012" s="82"/>
      <c r="AH3012" s="82"/>
      <c r="AI3012" s="82"/>
      <c r="AJ3012" s="82"/>
      <c r="AK3012" s="82"/>
      <c r="AL3012" s="82"/>
      <c r="AM3012" s="82"/>
      <c r="AN3012" s="82"/>
      <c r="AO3012" s="87"/>
      <c r="AP3012" s="93">
        <f t="shared" si="1709"/>
        <v>3.7333333333333334</v>
      </c>
      <c r="AQ3012" s="126" t="e">
        <f t="shared" si="1710"/>
        <v>#REF!</v>
      </c>
      <c r="AR3012" s="126" t="e">
        <f t="shared" si="1711"/>
        <v>#REF!</v>
      </c>
      <c r="AS3012" s="85">
        <f t="shared" si="1712"/>
        <v>97.066666666666677</v>
      </c>
      <c r="AT3012" s="85">
        <f t="shared" si="1713"/>
        <v>100.80000000000001</v>
      </c>
      <c r="AU3012" s="125">
        <f t="shared" si="1714"/>
        <v>7855.3666666667186</v>
      </c>
    </row>
    <row r="3013" spans="2:47">
      <c r="B3013" s="96">
        <v>45818</v>
      </c>
      <c r="C3013" s="82" t="s">
        <v>1292</v>
      </c>
      <c r="D3013" s="82" t="s">
        <v>116</v>
      </c>
      <c r="E3013" s="82" t="s">
        <v>3729</v>
      </c>
      <c r="F3013" s="84" t="s">
        <v>2839</v>
      </c>
      <c r="G3013" s="84" t="s">
        <v>2839</v>
      </c>
      <c r="H3013" s="84" t="s">
        <v>109</v>
      </c>
      <c r="I3013" s="84"/>
      <c r="J3013" s="84"/>
      <c r="K3013" s="84"/>
      <c r="L3013" s="84" t="s">
        <v>109</v>
      </c>
      <c r="M3013" s="84" t="s">
        <v>168</v>
      </c>
      <c r="N3013" s="84">
        <v>3</v>
      </c>
      <c r="O3013" s="84" t="s">
        <v>92</v>
      </c>
      <c r="P3013" s="84">
        <v>3</v>
      </c>
      <c r="Q3013" s="84">
        <v>44</v>
      </c>
      <c r="R3013" s="84">
        <v>338</v>
      </c>
      <c r="S3013" s="84">
        <v>338</v>
      </c>
      <c r="T3013" s="84" t="s">
        <v>127</v>
      </c>
      <c r="U3013" s="84"/>
      <c r="V3013" s="84"/>
      <c r="W3013" s="84"/>
      <c r="X3013" s="84"/>
      <c r="Y3013" s="84"/>
      <c r="Z3013" s="84"/>
      <c r="AA3013" s="82">
        <f t="shared" si="1708"/>
        <v>224</v>
      </c>
      <c r="AB3013" s="82">
        <v>111.8</v>
      </c>
      <c r="AC3013" s="82" t="s">
        <v>88</v>
      </c>
      <c r="AD3013" s="82"/>
      <c r="AE3013" s="120">
        <v>2.3879999999999999</v>
      </c>
      <c r="AF3013" s="82"/>
      <c r="AG3013" s="82"/>
      <c r="AH3013" s="82"/>
      <c r="AI3013" s="82"/>
      <c r="AJ3013" s="82"/>
      <c r="AK3013" s="82"/>
      <c r="AL3013" s="82"/>
      <c r="AM3013" s="82"/>
      <c r="AN3013" s="82"/>
      <c r="AO3013" s="87"/>
      <c r="AP3013" s="93">
        <f t="shared" si="1709"/>
        <v>3.7333333333333334</v>
      </c>
      <c r="AQ3013" s="126" t="e">
        <f t="shared" si="1710"/>
        <v>#REF!</v>
      </c>
      <c r="AR3013" s="126" t="e">
        <f t="shared" si="1711"/>
        <v>#REF!</v>
      </c>
      <c r="AS3013" s="85">
        <f t="shared" si="1712"/>
        <v>100.80000000000001</v>
      </c>
      <c r="AT3013" s="85">
        <f t="shared" si="1713"/>
        <v>104.53333333333335</v>
      </c>
      <c r="AU3013" s="125">
        <f t="shared" si="1714"/>
        <v>7859.1000000000522</v>
      </c>
    </row>
    <row r="3014" spans="2:47">
      <c r="B3014" s="96">
        <v>45818</v>
      </c>
      <c r="C3014" s="82" t="s">
        <v>1292</v>
      </c>
      <c r="D3014" s="82" t="s">
        <v>116</v>
      </c>
      <c r="E3014" s="82" t="s">
        <v>3729</v>
      </c>
      <c r="F3014" s="84" t="s">
        <v>2840</v>
      </c>
      <c r="G3014" s="84" t="s">
        <v>2840</v>
      </c>
      <c r="H3014" s="84" t="s">
        <v>109</v>
      </c>
      <c r="I3014" s="84"/>
      <c r="J3014" s="84"/>
      <c r="K3014" s="84"/>
      <c r="L3014" s="84" t="s">
        <v>109</v>
      </c>
      <c r="M3014" s="84" t="s">
        <v>168</v>
      </c>
      <c r="N3014" s="84">
        <v>3</v>
      </c>
      <c r="O3014" s="84" t="s">
        <v>92</v>
      </c>
      <c r="P3014" s="84">
        <v>3</v>
      </c>
      <c r="Q3014" s="84">
        <v>44</v>
      </c>
      <c r="R3014" s="84">
        <v>338</v>
      </c>
      <c r="S3014" s="84">
        <v>338</v>
      </c>
      <c r="T3014" s="84" t="s">
        <v>127</v>
      </c>
      <c r="U3014" s="84"/>
      <c r="V3014" s="84"/>
      <c r="W3014" s="84"/>
      <c r="X3014" s="84"/>
      <c r="Y3014" s="84"/>
      <c r="Z3014" s="84"/>
      <c r="AA3014" s="82">
        <f t="shared" si="1708"/>
        <v>224</v>
      </c>
      <c r="AB3014" s="82">
        <v>112.9</v>
      </c>
      <c r="AC3014" s="82" t="s">
        <v>88</v>
      </c>
      <c r="AD3014" s="82"/>
      <c r="AE3014" s="120">
        <v>2.38</v>
      </c>
      <c r="AF3014" s="82"/>
      <c r="AG3014" s="82"/>
      <c r="AH3014" s="82"/>
      <c r="AI3014" s="82"/>
      <c r="AJ3014" s="82"/>
      <c r="AK3014" s="82"/>
      <c r="AL3014" s="82"/>
      <c r="AM3014" s="82"/>
      <c r="AN3014" s="82"/>
      <c r="AO3014" s="87"/>
      <c r="AP3014" s="93">
        <f t="shared" si="1709"/>
        <v>3.7333333333333334</v>
      </c>
      <c r="AQ3014" s="126" t="e">
        <f t="shared" si="1710"/>
        <v>#REF!</v>
      </c>
      <c r="AR3014" s="126" t="e">
        <f t="shared" si="1711"/>
        <v>#REF!</v>
      </c>
      <c r="AS3014" s="85">
        <f t="shared" si="1712"/>
        <v>104.53333333333335</v>
      </c>
      <c r="AT3014" s="85">
        <f t="shared" si="1713"/>
        <v>108.26666666666668</v>
      </c>
      <c r="AU3014" s="125">
        <f t="shared" si="1714"/>
        <v>7862.8333333333858</v>
      </c>
    </row>
    <row r="3015" spans="2:47">
      <c r="B3015" s="96">
        <v>45818</v>
      </c>
      <c r="C3015" s="82" t="s">
        <v>1292</v>
      </c>
      <c r="D3015" s="82" t="s">
        <v>116</v>
      </c>
      <c r="E3015" s="82" t="s">
        <v>3729</v>
      </c>
      <c r="F3015" s="84" t="s">
        <v>2841</v>
      </c>
      <c r="G3015" s="84" t="s">
        <v>2841</v>
      </c>
      <c r="H3015" s="84" t="s">
        <v>109</v>
      </c>
      <c r="I3015" s="84"/>
      <c r="J3015" s="84"/>
      <c r="K3015" s="84"/>
      <c r="L3015" s="84" t="s">
        <v>109</v>
      </c>
      <c r="M3015" s="84" t="s">
        <v>168</v>
      </c>
      <c r="N3015" s="84">
        <v>3</v>
      </c>
      <c r="O3015" s="84" t="s">
        <v>92</v>
      </c>
      <c r="P3015" s="84">
        <v>3</v>
      </c>
      <c r="Q3015" s="84">
        <v>44</v>
      </c>
      <c r="R3015" s="84">
        <v>338</v>
      </c>
      <c r="S3015" s="84">
        <v>338</v>
      </c>
      <c r="T3015" s="84" t="s">
        <v>127</v>
      </c>
      <c r="U3015" s="84"/>
      <c r="V3015" s="84"/>
      <c r="W3015" s="84"/>
      <c r="X3015" s="84"/>
      <c r="Y3015" s="84"/>
      <c r="Z3015" s="84"/>
      <c r="AA3015" s="82">
        <f t="shared" si="1708"/>
        <v>224</v>
      </c>
      <c r="AB3015" s="82">
        <v>111.5</v>
      </c>
      <c r="AC3015" s="82" t="s">
        <v>88</v>
      </c>
      <c r="AD3015" s="82"/>
      <c r="AE3015" s="120">
        <v>2.3780000000000001</v>
      </c>
      <c r="AF3015" s="82"/>
      <c r="AG3015" s="82"/>
      <c r="AH3015" s="82"/>
      <c r="AI3015" s="82"/>
      <c r="AJ3015" s="82"/>
      <c r="AK3015" s="82"/>
      <c r="AL3015" s="82"/>
      <c r="AM3015" s="82"/>
      <c r="AN3015" s="82"/>
      <c r="AO3015" s="87"/>
      <c r="AP3015" s="93">
        <f t="shared" si="1709"/>
        <v>3.7333333333333334</v>
      </c>
      <c r="AQ3015" s="126" t="e">
        <f t="shared" si="1710"/>
        <v>#REF!</v>
      </c>
      <c r="AR3015" s="126" t="e">
        <f t="shared" si="1711"/>
        <v>#REF!</v>
      </c>
      <c r="AS3015" s="85">
        <f t="shared" si="1712"/>
        <v>108.26666666666668</v>
      </c>
      <c r="AT3015" s="85">
        <f t="shared" si="1713"/>
        <v>112.00000000000001</v>
      </c>
      <c r="AU3015" s="125">
        <f t="shared" si="1714"/>
        <v>7866.5666666667194</v>
      </c>
    </row>
    <row r="3016" spans="2:47">
      <c r="B3016" s="96">
        <v>45818</v>
      </c>
      <c r="C3016" s="82" t="s">
        <v>1292</v>
      </c>
      <c r="D3016" s="82" t="s">
        <v>116</v>
      </c>
      <c r="E3016" s="82" t="s">
        <v>3729</v>
      </c>
      <c r="F3016" s="84" t="s">
        <v>2842</v>
      </c>
      <c r="G3016" s="84" t="s">
        <v>2842</v>
      </c>
      <c r="H3016" s="84" t="s">
        <v>109</v>
      </c>
      <c r="I3016" s="84"/>
      <c r="J3016" s="84"/>
      <c r="K3016" s="84"/>
      <c r="L3016" s="84" t="s">
        <v>109</v>
      </c>
      <c r="M3016" s="84" t="s">
        <v>168</v>
      </c>
      <c r="N3016" s="84">
        <v>3</v>
      </c>
      <c r="O3016" s="84" t="s">
        <v>92</v>
      </c>
      <c r="P3016" s="84">
        <v>3</v>
      </c>
      <c r="Q3016" s="84">
        <v>44</v>
      </c>
      <c r="R3016" s="84">
        <v>338</v>
      </c>
      <c r="S3016" s="84">
        <v>338</v>
      </c>
      <c r="T3016" s="84" t="s">
        <v>127</v>
      </c>
      <c r="U3016" s="84"/>
      <c r="V3016" s="84"/>
      <c r="W3016" s="84"/>
      <c r="X3016" s="84"/>
      <c r="Y3016" s="84"/>
      <c r="Z3016" s="84"/>
      <c r="AA3016" s="82">
        <f t="shared" si="1708"/>
        <v>224</v>
      </c>
      <c r="AB3016" s="82">
        <v>112</v>
      </c>
      <c r="AC3016" s="82" t="s">
        <v>88</v>
      </c>
      <c r="AD3016" s="82"/>
      <c r="AE3016" s="120">
        <v>2.379</v>
      </c>
      <c r="AF3016" s="82"/>
      <c r="AG3016" s="82"/>
      <c r="AH3016" s="82"/>
      <c r="AI3016" s="82"/>
      <c r="AJ3016" s="82"/>
      <c r="AK3016" s="82"/>
      <c r="AL3016" s="82"/>
      <c r="AM3016" s="82"/>
      <c r="AN3016" s="82"/>
      <c r="AO3016" s="87"/>
      <c r="AP3016" s="93">
        <f t="shared" si="1709"/>
        <v>3.7333333333333334</v>
      </c>
      <c r="AQ3016" s="126" t="e">
        <f t="shared" si="1710"/>
        <v>#REF!</v>
      </c>
      <c r="AR3016" s="126" t="e">
        <f t="shared" si="1711"/>
        <v>#REF!</v>
      </c>
      <c r="AS3016" s="85">
        <f t="shared" si="1712"/>
        <v>112.00000000000001</v>
      </c>
      <c r="AT3016" s="85">
        <f t="shared" si="1713"/>
        <v>115.73333333333335</v>
      </c>
      <c r="AU3016" s="125">
        <f t="shared" si="1714"/>
        <v>7870.3000000000529</v>
      </c>
    </row>
    <row r="3017" spans="2:47">
      <c r="B3017" s="96">
        <v>45818</v>
      </c>
      <c r="C3017" s="82" t="s">
        <v>1292</v>
      </c>
      <c r="D3017" s="82" t="s">
        <v>116</v>
      </c>
      <c r="E3017" s="82" t="s">
        <v>3729</v>
      </c>
      <c r="F3017" s="84" t="s">
        <v>2844</v>
      </c>
      <c r="G3017" s="84" t="s">
        <v>2844</v>
      </c>
      <c r="H3017" s="84" t="s">
        <v>109</v>
      </c>
      <c r="I3017" s="84"/>
      <c r="J3017" s="84"/>
      <c r="K3017" s="84"/>
      <c r="L3017" s="84" t="s">
        <v>109</v>
      </c>
      <c r="M3017" s="84" t="s">
        <v>168</v>
      </c>
      <c r="N3017" s="84">
        <v>3</v>
      </c>
      <c r="O3017" s="84" t="s">
        <v>92</v>
      </c>
      <c r="P3017" s="84">
        <v>3</v>
      </c>
      <c r="Q3017" s="84">
        <v>44</v>
      </c>
      <c r="R3017" s="84">
        <v>338</v>
      </c>
      <c r="S3017" s="84">
        <v>338</v>
      </c>
      <c r="T3017" s="84" t="s">
        <v>127</v>
      </c>
      <c r="U3017" s="84"/>
      <c r="V3017" s="84"/>
      <c r="W3017" s="84"/>
      <c r="X3017" s="84"/>
      <c r="Y3017" s="84"/>
      <c r="Z3017" s="84"/>
      <c r="AA3017" s="82">
        <f t="shared" si="1708"/>
        <v>224</v>
      </c>
      <c r="AB3017" s="82">
        <v>113.1</v>
      </c>
      <c r="AC3017" s="82" t="s">
        <v>88</v>
      </c>
      <c r="AD3017" s="82"/>
      <c r="AE3017" s="120">
        <v>2.38</v>
      </c>
      <c r="AF3017" s="82"/>
      <c r="AG3017" s="82"/>
      <c r="AH3017" s="82"/>
      <c r="AI3017" s="82"/>
      <c r="AJ3017" s="82"/>
      <c r="AK3017" s="82"/>
      <c r="AL3017" s="82"/>
      <c r="AM3017" s="82"/>
      <c r="AN3017" s="82"/>
      <c r="AO3017" s="87"/>
      <c r="AP3017" s="93">
        <f t="shared" si="1709"/>
        <v>3.7333333333333334</v>
      </c>
      <c r="AQ3017" s="126" t="e">
        <f t="shared" si="1710"/>
        <v>#REF!</v>
      </c>
      <c r="AR3017" s="126" t="e">
        <f t="shared" si="1711"/>
        <v>#REF!</v>
      </c>
      <c r="AS3017" s="85">
        <f t="shared" si="1712"/>
        <v>115.73333333333335</v>
      </c>
      <c r="AT3017" s="85">
        <f t="shared" si="1713"/>
        <v>119.46666666666668</v>
      </c>
      <c r="AU3017" s="125">
        <f t="shared" si="1714"/>
        <v>7874.0333333333865</v>
      </c>
    </row>
    <row r="3018" spans="2:47">
      <c r="B3018" s="96">
        <v>45818</v>
      </c>
      <c r="C3018" s="82" t="s">
        <v>1292</v>
      </c>
      <c r="D3018" s="82" t="s">
        <v>116</v>
      </c>
      <c r="E3018" s="82" t="s">
        <v>3729</v>
      </c>
      <c r="F3018" s="84" t="s">
        <v>2843</v>
      </c>
      <c r="G3018" s="84" t="s">
        <v>2843</v>
      </c>
      <c r="H3018" s="84" t="s">
        <v>109</v>
      </c>
      <c r="I3018" s="84"/>
      <c r="J3018" s="84"/>
      <c r="K3018" s="84"/>
      <c r="L3018" s="84" t="s">
        <v>109</v>
      </c>
      <c r="M3018" s="84" t="s">
        <v>168</v>
      </c>
      <c r="N3018" s="84">
        <v>3</v>
      </c>
      <c r="O3018" s="84" t="s">
        <v>92</v>
      </c>
      <c r="P3018" s="84">
        <v>3</v>
      </c>
      <c r="Q3018" s="84">
        <v>44</v>
      </c>
      <c r="R3018" s="84">
        <v>338</v>
      </c>
      <c r="S3018" s="84">
        <v>338</v>
      </c>
      <c r="T3018" s="84" t="s">
        <v>127</v>
      </c>
      <c r="U3018" s="84"/>
      <c r="V3018" s="84"/>
      <c r="W3018" s="84"/>
      <c r="X3018" s="84"/>
      <c r="Y3018" s="84"/>
      <c r="Z3018" s="84"/>
      <c r="AA3018" s="82">
        <f t="shared" si="1708"/>
        <v>224</v>
      </c>
      <c r="AB3018" s="82">
        <v>112.9</v>
      </c>
      <c r="AC3018" s="82" t="s">
        <v>88</v>
      </c>
      <c r="AD3018" s="82"/>
      <c r="AE3018" s="120">
        <v>2.3889999999999998</v>
      </c>
      <c r="AF3018" s="82"/>
      <c r="AG3018" s="82"/>
      <c r="AH3018" s="82"/>
      <c r="AI3018" s="82"/>
      <c r="AJ3018" s="82"/>
      <c r="AK3018" s="82"/>
      <c r="AL3018" s="82"/>
      <c r="AM3018" s="82"/>
      <c r="AN3018" s="82"/>
      <c r="AO3018" s="87"/>
      <c r="AP3018" s="93">
        <f t="shared" si="1709"/>
        <v>3.7333333333333334</v>
      </c>
      <c r="AQ3018" s="126" t="e">
        <f t="shared" si="1710"/>
        <v>#REF!</v>
      </c>
      <c r="AR3018" s="126" t="e">
        <f t="shared" si="1711"/>
        <v>#REF!</v>
      </c>
      <c r="AS3018" s="85">
        <f t="shared" si="1712"/>
        <v>119.46666666666668</v>
      </c>
      <c r="AT3018" s="85">
        <f t="shared" si="1713"/>
        <v>123.20000000000002</v>
      </c>
      <c r="AU3018" s="125">
        <f t="shared" si="1714"/>
        <v>7877.7666666667201</v>
      </c>
    </row>
    <row r="3019" spans="2:47">
      <c r="B3019" s="96">
        <v>45819</v>
      </c>
      <c r="C3019" s="82" t="s">
        <v>1708</v>
      </c>
      <c r="D3019" s="82" t="s">
        <v>116</v>
      </c>
      <c r="E3019" s="82" t="s">
        <v>3729</v>
      </c>
      <c r="F3019" s="84" t="s">
        <v>2845</v>
      </c>
      <c r="G3019" s="84" t="s">
        <v>2845</v>
      </c>
      <c r="H3019" s="84" t="s">
        <v>109</v>
      </c>
      <c r="I3019" s="84"/>
      <c r="J3019" s="84"/>
      <c r="K3019" s="84"/>
      <c r="L3019" s="84" t="s">
        <v>109</v>
      </c>
      <c r="M3019" s="84" t="s">
        <v>168</v>
      </c>
      <c r="N3019" s="84">
        <v>3</v>
      </c>
      <c r="O3019" s="84" t="s">
        <v>92</v>
      </c>
      <c r="P3019" s="84">
        <v>3</v>
      </c>
      <c r="Q3019" s="84">
        <v>44</v>
      </c>
      <c r="R3019" s="84">
        <v>338</v>
      </c>
      <c r="S3019" s="84">
        <v>338</v>
      </c>
      <c r="T3019" s="84" t="s">
        <v>127</v>
      </c>
      <c r="U3019" s="84"/>
      <c r="V3019" s="84"/>
      <c r="W3019" s="84"/>
      <c r="X3019" s="84"/>
      <c r="Y3019" s="84"/>
      <c r="Z3019" s="84"/>
      <c r="AA3019" s="82">
        <f t="shared" ref="AA3019:AA3026" si="1715">P3019*60+Q3019</f>
        <v>224</v>
      </c>
      <c r="AB3019" s="82">
        <v>111.5</v>
      </c>
      <c r="AC3019" s="82" t="s">
        <v>88</v>
      </c>
      <c r="AD3019" s="82"/>
      <c r="AE3019" s="120">
        <v>2.3809999999999998</v>
      </c>
      <c r="AF3019" s="82"/>
      <c r="AG3019" s="82"/>
      <c r="AH3019" s="82"/>
      <c r="AI3019" s="82"/>
      <c r="AJ3019" s="82"/>
      <c r="AK3019" s="82"/>
      <c r="AL3019" s="82"/>
      <c r="AM3019" s="82"/>
      <c r="AN3019" s="82"/>
      <c r="AO3019" s="87"/>
      <c r="AP3019" s="93">
        <f t="shared" ref="AP3019:AP3026" si="1716">IF(O3019="A",AP3018+AA3019/60,AP3018)</f>
        <v>3.7333333333333334</v>
      </c>
      <c r="AQ3019" s="126" t="e">
        <f t="shared" ref="AQ3019:AQ3026" si="1717">IF(O3019="B",AQ3018+AA3019/60,AQ3018)</f>
        <v>#REF!</v>
      </c>
      <c r="AR3019" s="126" t="e">
        <f t="shared" ref="AR3019:AR3026" si="1718">IF(O3019="3A",AR3018+AA3019/60,AR3018)</f>
        <v>#REF!</v>
      </c>
      <c r="AS3019" s="85">
        <f t="shared" ref="AS3019:AS3026" si="1719">IF(O3019="3C",AS3018+AA3019/60,AS3018)</f>
        <v>123.20000000000002</v>
      </c>
      <c r="AT3019" s="85">
        <f t="shared" ref="AT3019:AT3026" si="1720">AT3018+(AA3019/60)</f>
        <v>126.93333333333335</v>
      </c>
      <c r="AU3019" s="125">
        <f t="shared" ref="AU3019:AU3026" si="1721">AU3018+(AA3019/60)</f>
        <v>7881.5000000000537</v>
      </c>
    </row>
    <row r="3020" spans="2:47">
      <c r="B3020" s="96">
        <v>45819</v>
      </c>
      <c r="C3020" s="82" t="s">
        <v>1708</v>
      </c>
      <c r="D3020" s="82" t="s">
        <v>116</v>
      </c>
      <c r="E3020" s="82" t="s">
        <v>3729</v>
      </c>
      <c r="F3020" s="84" t="s">
        <v>2846</v>
      </c>
      <c r="G3020" s="84" t="s">
        <v>2846</v>
      </c>
      <c r="H3020" s="84" t="s">
        <v>109</v>
      </c>
      <c r="I3020" s="84"/>
      <c r="J3020" s="84"/>
      <c r="K3020" s="84"/>
      <c r="L3020" s="84" t="s">
        <v>109</v>
      </c>
      <c r="M3020" s="84" t="s">
        <v>168</v>
      </c>
      <c r="N3020" s="84">
        <v>3</v>
      </c>
      <c r="O3020" s="84" t="s">
        <v>92</v>
      </c>
      <c r="P3020" s="84">
        <v>3</v>
      </c>
      <c r="Q3020" s="84">
        <v>44</v>
      </c>
      <c r="R3020" s="84">
        <v>338</v>
      </c>
      <c r="S3020" s="84">
        <v>338</v>
      </c>
      <c r="T3020" s="84" t="s">
        <v>127</v>
      </c>
      <c r="U3020" s="84"/>
      <c r="V3020" s="84"/>
      <c r="W3020" s="84"/>
      <c r="X3020" s="84"/>
      <c r="Y3020" s="84"/>
      <c r="Z3020" s="84"/>
      <c r="AA3020" s="82">
        <f t="shared" si="1715"/>
        <v>224</v>
      </c>
      <c r="AB3020" s="82">
        <v>111.4</v>
      </c>
      <c r="AC3020" s="82" t="s">
        <v>88</v>
      </c>
      <c r="AD3020" s="82"/>
      <c r="AE3020" s="120">
        <v>2.38</v>
      </c>
      <c r="AF3020" s="82"/>
      <c r="AG3020" s="82"/>
      <c r="AH3020" s="82"/>
      <c r="AI3020" s="82"/>
      <c r="AJ3020" s="82"/>
      <c r="AK3020" s="82"/>
      <c r="AL3020" s="82"/>
      <c r="AM3020" s="82"/>
      <c r="AN3020" s="82"/>
      <c r="AO3020" s="87"/>
      <c r="AP3020" s="93">
        <f t="shared" si="1716"/>
        <v>3.7333333333333334</v>
      </c>
      <c r="AQ3020" s="126" t="e">
        <f t="shared" si="1717"/>
        <v>#REF!</v>
      </c>
      <c r="AR3020" s="126" t="e">
        <f t="shared" si="1718"/>
        <v>#REF!</v>
      </c>
      <c r="AS3020" s="85">
        <f t="shared" si="1719"/>
        <v>126.93333333333335</v>
      </c>
      <c r="AT3020" s="85">
        <f t="shared" si="1720"/>
        <v>130.66666666666669</v>
      </c>
      <c r="AU3020" s="125">
        <f t="shared" si="1721"/>
        <v>7885.2333333333872</v>
      </c>
    </row>
    <row r="3021" spans="2:47">
      <c r="B3021" s="96">
        <v>45819</v>
      </c>
      <c r="C3021" s="82" t="s">
        <v>1708</v>
      </c>
      <c r="D3021" s="82" t="s">
        <v>116</v>
      </c>
      <c r="E3021" s="82" t="s">
        <v>3729</v>
      </c>
      <c r="F3021" s="84" t="s">
        <v>2847</v>
      </c>
      <c r="G3021" s="84" t="s">
        <v>2847</v>
      </c>
      <c r="H3021" s="84" t="s">
        <v>109</v>
      </c>
      <c r="I3021" s="84"/>
      <c r="J3021" s="84"/>
      <c r="K3021" s="84"/>
      <c r="L3021" s="84" t="s">
        <v>109</v>
      </c>
      <c r="M3021" s="84" t="s">
        <v>168</v>
      </c>
      <c r="N3021" s="84">
        <v>3</v>
      </c>
      <c r="O3021" s="84" t="s">
        <v>92</v>
      </c>
      <c r="P3021" s="84">
        <v>3</v>
      </c>
      <c r="Q3021" s="84">
        <v>44</v>
      </c>
      <c r="R3021" s="84">
        <v>338</v>
      </c>
      <c r="S3021" s="84">
        <v>338</v>
      </c>
      <c r="T3021" s="84" t="s">
        <v>127</v>
      </c>
      <c r="U3021" s="84"/>
      <c r="V3021" s="84"/>
      <c r="W3021" s="84"/>
      <c r="X3021" s="84"/>
      <c r="Y3021" s="84"/>
      <c r="Z3021" s="84"/>
      <c r="AA3021" s="82">
        <f t="shared" si="1715"/>
        <v>224</v>
      </c>
      <c r="AB3021" s="82">
        <v>113.5</v>
      </c>
      <c r="AC3021" s="82" t="s">
        <v>88</v>
      </c>
      <c r="AD3021" s="82"/>
      <c r="AE3021" s="120">
        <v>2.3780000000000001</v>
      </c>
      <c r="AF3021" s="82"/>
      <c r="AG3021" s="82"/>
      <c r="AH3021" s="82"/>
      <c r="AI3021" s="82"/>
      <c r="AJ3021" s="82"/>
      <c r="AK3021" s="82"/>
      <c r="AL3021" s="82"/>
      <c r="AM3021" s="82"/>
      <c r="AN3021" s="82"/>
      <c r="AO3021" s="87"/>
      <c r="AP3021" s="93">
        <f t="shared" si="1716"/>
        <v>3.7333333333333334</v>
      </c>
      <c r="AQ3021" s="126" t="e">
        <f t="shared" si="1717"/>
        <v>#REF!</v>
      </c>
      <c r="AR3021" s="126" t="e">
        <f t="shared" si="1718"/>
        <v>#REF!</v>
      </c>
      <c r="AS3021" s="85">
        <f t="shared" si="1719"/>
        <v>130.66666666666669</v>
      </c>
      <c r="AT3021" s="85">
        <f t="shared" si="1720"/>
        <v>134.4</v>
      </c>
      <c r="AU3021" s="125">
        <f t="shared" si="1721"/>
        <v>7888.9666666667208</v>
      </c>
    </row>
    <row r="3022" spans="2:47">
      <c r="B3022" s="96">
        <v>45819</v>
      </c>
      <c r="C3022" s="82" t="s">
        <v>1708</v>
      </c>
      <c r="D3022" s="82" t="s">
        <v>116</v>
      </c>
      <c r="E3022" s="82" t="s">
        <v>3729</v>
      </c>
      <c r="F3022" s="84" t="s">
        <v>2848</v>
      </c>
      <c r="G3022" s="84" t="s">
        <v>2848</v>
      </c>
      <c r="H3022" s="84" t="s">
        <v>109</v>
      </c>
      <c r="I3022" s="84"/>
      <c r="J3022" s="84"/>
      <c r="K3022" s="84"/>
      <c r="L3022" s="84" t="s">
        <v>109</v>
      </c>
      <c r="M3022" s="84" t="s">
        <v>168</v>
      </c>
      <c r="N3022" s="84">
        <v>3</v>
      </c>
      <c r="O3022" s="84" t="s">
        <v>92</v>
      </c>
      <c r="P3022" s="84">
        <v>3</v>
      </c>
      <c r="Q3022" s="84">
        <v>44</v>
      </c>
      <c r="R3022" s="84">
        <v>338</v>
      </c>
      <c r="S3022" s="84">
        <v>338</v>
      </c>
      <c r="T3022" s="84" t="s">
        <v>127</v>
      </c>
      <c r="U3022" s="84"/>
      <c r="V3022" s="84"/>
      <c r="W3022" s="84"/>
      <c r="X3022" s="84"/>
      <c r="Y3022" s="84"/>
      <c r="Z3022" s="84"/>
      <c r="AA3022" s="82">
        <f t="shared" si="1715"/>
        <v>224</v>
      </c>
      <c r="AB3022" s="82">
        <v>112.6</v>
      </c>
      <c r="AC3022" s="82" t="s">
        <v>88</v>
      </c>
      <c r="AD3022" s="82"/>
      <c r="AE3022" s="120">
        <v>2.3879999999999999</v>
      </c>
      <c r="AF3022" s="82"/>
      <c r="AG3022" s="82"/>
      <c r="AH3022" s="82"/>
      <c r="AI3022" s="82"/>
      <c r="AJ3022" s="82"/>
      <c r="AK3022" s="82"/>
      <c r="AL3022" s="82"/>
      <c r="AM3022" s="82"/>
      <c r="AN3022" s="82"/>
      <c r="AO3022" s="87"/>
      <c r="AP3022" s="93">
        <f t="shared" si="1716"/>
        <v>3.7333333333333334</v>
      </c>
      <c r="AQ3022" s="126" t="e">
        <f t="shared" si="1717"/>
        <v>#REF!</v>
      </c>
      <c r="AR3022" s="126" t="e">
        <f t="shared" si="1718"/>
        <v>#REF!</v>
      </c>
      <c r="AS3022" s="85">
        <f t="shared" si="1719"/>
        <v>134.4</v>
      </c>
      <c r="AT3022" s="85">
        <f t="shared" si="1720"/>
        <v>138.13333333333333</v>
      </c>
      <c r="AU3022" s="125">
        <f t="shared" si="1721"/>
        <v>7892.7000000000544</v>
      </c>
    </row>
    <row r="3023" spans="2:47">
      <c r="B3023" s="96">
        <v>45819</v>
      </c>
      <c r="C3023" s="82" t="s">
        <v>1708</v>
      </c>
      <c r="D3023" s="82" t="s">
        <v>116</v>
      </c>
      <c r="E3023" s="82" t="s">
        <v>3729</v>
      </c>
      <c r="F3023" s="84" t="s">
        <v>2849</v>
      </c>
      <c r="G3023" s="84" t="s">
        <v>2849</v>
      </c>
      <c r="H3023" s="84" t="s">
        <v>109</v>
      </c>
      <c r="I3023" s="84"/>
      <c r="J3023" s="84"/>
      <c r="K3023" s="84"/>
      <c r="L3023" s="84" t="s">
        <v>109</v>
      </c>
      <c r="M3023" s="84" t="s">
        <v>168</v>
      </c>
      <c r="N3023" s="84">
        <v>3</v>
      </c>
      <c r="O3023" s="84" t="s">
        <v>92</v>
      </c>
      <c r="P3023" s="84">
        <v>3</v>
      </c>
      <c r="Q3023" s="84">
        <v>44</v>
      </c>
      <c r="R3023" s="84">
        <v>338</v>
      </c>
      <c r="S3023" s="84">
        <v>338</v>
      </c>
      <c r="T3023" s="84" t="s">
        <v>127</v>
      </c>
      <c r="U3023" s="84"/>
      <c r="V3023" s="84"/>
      <c r="W3023" s="84"/>
      <c r="X3023" s="84"/>
      <c r="Y3023" s="84"/>
      <c r="Z3023" s="84"/>
      <c r="AA3023" s="82">
        <f t="shared" si="1715"/>
        <v>224</v>
      </c>
      <c r="AB3023" s="82">
        <v>112.2</v>
      </c>
      <c r="AC3023" s="82" t="s">
        <v>88</v>
      </c>
      <c r="AD3023" s="82"/>
      <c r="AE3023" s="120">
        <v>2.3820000000000001</v>
      </c>
      <c r="AF3023" s="82"/>
      <c r="AG3023" s="82"/>
      <c r="AH3023" s="82"/>
      <c r="AI3023" s="82"/>
      <c r="AJ3023" s="82"/>
      <c r="AK3023" s="82"/>
      <c r="AL3023" s="82"/>
      <c r="AM3023" s="82"/>
      <c r="AN3023" s="82"/>
      <c r="AO3023" s="87"/>
      <c r="AP3023" s="93">
        <f t="shared" si="1716"/>
        <v>3.7333333333333334</v>
      </c>
      <c r="AQ3023" s="126" t="e">
        <f t="shared" si="1717"/>
        <v>#REF!</v>
      </c>
      <c r="AR3023" s="126" t="e">
        <f t="shared" si="1718"/>
        <v>#REF!</v>
      </c>
      <c r="AS3023" s="85">
        <f t="shared" si="1719"/>
        <v>138.13333333333333</v>
      </c>
      <c r="AT3023" s="85">
        <f t="shared" si="1720"/>
        <v>141.86666666666665</v>
      </c>
      <c r="AU3023" s="125">
        <f t="shared" si="1721"/>
        <v>7896.433333333388</v>
      </c>
    </row>
    <row r="3024" spans="2:47">
      <c r="B3024" s="96">
        <v>45819</v>
      </c>
      <c r="C3024" s="82" t="s">
        <v>1708</v>
      </c>
      <c r="D3024" s="82" t="s">
        <v>116</v>
      </c>
      <c r="E3024" s="82" t="s">
        <v>3729</v>
      </c>
      <c r="F3024" s="84" t="s">
        <v>2850</v>
      </c>
      <c r="G3024" s="84" t="s">
        <v>2850</v>
      </c>
      <c r="H3024" s="84" t="s">
        <v>109</v>
      </c>
      <c r="I3024" s="84"/>
      <c r="J3024" s="84"/>
      <c r="K3024" s="84"/>
      <c r="L3024" s="84" t="s">
        <v>109</v>
      </c>
      <c r="M3024" s="84" t="s">
        <v>168</v>
      </c>
      <c r="N3024" s="84">
        <v>3</v>
      </c>
      <c r="O3024" s="84" t="s">
        <v>92</v>
      </c>
      <c r="P3024" s="84">
        <v>3</v>
      </c>
      <c r="Q3024" s="84">
        <v>44</v>
      </c>
      <c r="R3024" s="84">
        <v>338</v>
      </c>
      <c r="S3024" s="84">
        <v>338</v>
      </c>
      <c r="T3024" s="84" t="s">
        <v>127</v>
      </c>
      <c r="U3024" s="84"/>
      <c r="V3024" s="84"/>
      <c r="W3024" s="84"/>
      <c r="X3024" s="84"/>
      <c r="Y3024" s="84"/>
      <c r="Z3024" s="84"/>
      <c r="AA3024" s="82">
        <f t="shared" si="1715"/>
        <v>224</v>
      </c>
      <c r="AB3024" s="82">
        <v>115.2</v>
      </c>
      <c r="AC3024" s="82" t="s">
        <v>88</v>
      </c>
      <c r="AD3024" s="82"/>
      <c r="AE3024" s="120">
        <v>2.3860000000000001</v>
      </c>
      <c r="AF3024" s="82"/>
      <c r="AG3024" s="82"/>
      <c r="AH3024" s="82"/>
      <c r="AI3024" s="82"/>
      <c r="AJ3024" s="82"/>
      <c r="AK3024" s="82"/>
      <c r="AL3024" s="82"/>
      <c r="AM3024" s="82"/>
      <c r="AN3024" s="82"/>
      <c r="AO3024" s="87"/>
      <c r="AP3024" s="93">
        <f t="shared" si="1716"/>
        <v>3.7333333333333334</v>
      </c>
      <c r="AQ3024" s="126" t="e">
        <f t="shared" si="1717"/>
        <v>#REF!</v>
      </c>
      <c r="AR3024" s="126" t="e">
        <f t="shared" si="1718"/>
        <v>#REF!</v>
      </c>
      <c r="AS3024" s="85">
        <f t="shared" si="1719"/>
        <v>141.86666666666665</v>
      </c>
      <c r="AT3024" s="85">
        <f t="shared" si="1720"/>
        <v>145.59999999999997</v>
      </c>
      <c r="AU3024" s="125">
        <f t="shared" si="1721"/>
        <v>7900.1666666667215</v>
      </c>
    </row>
    <row r="3025" spans="2:47">
      <c r="B3025" s="96">
        <v>45819</v>
      </c>
      <c r="C3025" s="82" t="s">
        <v>1708</v>
      </c>
      <c r="D3025" s="82" t="s">
        <v>116</v>
      </c>
      <c r="E3025" s="82" t="s">
        <v>3729</v>
      </c>
      <c r="F3025" s="84" t="s">
        <v>2851</v>
      </c>
      <c r="G3025" s="84" t="s">
        <v>2851</v>
      </c>
      <c r="H3025" s="84" t="s">
        <v>109</v>
      </c>
      <c r="I3025" s="84"/>
      <c r="J3025" s="84"/>
      <c r="K3025" s="84"/>
      <c r="L3025" s="84" t="s">
        <v>109</v>
      </c>
      <c r="M3025" s="84" t="s">
        <v>168</v>
      </c>
      <c r="N3025" s="84">
        <v>3</v>
      </c>
      <c r="O3025" s="84" t="s">
        <v>92</v>
      </c>
      <c r="P3025" s="84">
        <v>3</v>
      </c>
      <c r="Q3025" s="84">
        <v>44</v>
      </c>
      <c r="R3025" s="84">
        <v>338</v>
      </c>
      <c r="S3025" s="84">
        <v>338</v>
      </c>
      <c r="T3025" s="84" t="s">
        <v>127</v>
      </c>
      <c r="U3025" s="84"/>
      <c r="V3025" s="84"/>
      <c r="W3025" s="84"/>
      <c r="X3025" s="84"/>
      <c r="Y3025" s="84"/>
      <c r="Z3025" s="84"/>
      <c r="AA3025" s="82">
        <f t="shared" si="1715"/>
        <v>224</v>
      </c>
      <c r="AB3025" s="82">
        <v>96.5</v>
      </c>
      <c r="AC3025" s="82" t="s">
        <v>88</v>
      </c>
      <c r="AD3025" s="82"/>
      <c r="AE3025" s="120">
        <v>2.34</v>
      </c>
      <c r="AF3025" s="82"/>
      <c r="AG3025" s="82"/>
      <c r="AH3025" s="82"/>
      <c r="AI3025" s="82"/>
      <c r="AJ3025" s="82"/>
      <c r="AK3025" s="82"/>
      <c r="AL3025" s="82"/>
      <c r="AM3025" s="82"/>
      <c r="AN3025" s="82"/>
      <c r="AO3025" s="87"/>
      <c r="AP3025" s="93">
        <f t="shared" si="1716"/>
        <v>3.7333333333333334</v>
      </c>
      <c r="AQ3025" s="126" t="e">
        <f t="shared" si="1717"/>
        <v>#REF!</v>
      </c>
      <c r="AR3025" s="126" t="e">
        <f t="shared" si="1718"/>
        <v>#REF!</v>
      </c>
      <c r="AS3025" s="85">
        <f t="shared" si="1719"/>
        <v>145.59999999999997</v>
      </c>
      <c r="AT3025" s="85">
        <f t="shared" si="1720"/>
        <v>149.33333333333329</v>
      </c>
      <c r="AU3025" s="125">
        <f t="shared" si="1721"/>
        <v>7903.9000000000551</v>
      </c>
    </row>
    <row r="3026" spans="2:47">
      <c r="B3026" s="96">
        <v>45819</v>
      </c>
      <c r="C3026" s="82" t="s">
        <v>1708</v>
      </c>
      <c r="D3026" s="82" t="s">
        <v>116</v>
      </c>
      <c r="E3026" s="82" t="s">
        <v>3729</v>
      </c>
      <c r="F3026" s="84" t="s">
        <v>2852</v>
      </c>
      <c r="G3026" s="84" t="s">
        <v>2852</v>
      </c>
      <c r="H3026" s="84" t="s">
        <v>109</v>
      </c>
      <c r="I3026" s="84"/>
      <c r="J3026" s="84"/>
      <c r="K3026" s="84"/>
      <c r="L3026" s="84" t="s">
        <v>109</v>
      </c>
      <c r="M3026" s="84" t="s">
        <v>168</v>
      </c>
      <c r="N3026" s="84">
        <v>3</v>
      </c>
      <c r="O3026" s="84" t="s">
        <v>92</v>
      </c>
      <c r="P3026" s="84">
        <v>3</v>
      </c>
      <c r="Q3026" s="84">
        <v>44</v>
      </c>
      <c r="R3026" s="84">
        <v>338</v>
      </c>
      <c r="S3026" s="84">
        <v>338</v>
      </c>
      <c r="T3026" s="84" t="s">
        <v>127</v>
      </c>
      <c r="U3026" s="84"/>
      <c r="V3026" s="84"/>
      <c r="W3026" s="84"/>
      <c r="X3026" s="84"/>
      <c r="Y3026" s="84"/>
      <c r="Z3026" s="84"/>
      <c r="AA3026" s="82">
        <f t="shared" si="1715"/>
        <v>224</v>
      </c>
      <c r="AB3026" s="82">
        <v>112</v>
      </c>
      <c r="AC3026" s="82" t="s">
        <v>88</v>
      </c>
      <c r="AD3026" s="82"/>
      <c r="AE3026" s="120">
        <v>2.3919999999999999</v>
      </c>
      <c r="AF3026" s="82"/>
      <c r="AG3026" s="82"/>
      <c r="AH3026" s="82"/>
      <c r="AI3026" s="82"/>
      <c r="AJ3026" s="82"/>
      <c r="AK3026" s="82"/>
      <c r="AL3026" s="82"/>
      <c r="AM3026" s="82"/>
      <c r="AN3026" s="82"/>
      <c r="AO3026" s="87"/>
      <c r="AP3026" s="93">
        <f t="shared" si="1716"/>
        <v>3.7333333333333334</v>
      </c>
      <c r="AQ3026" s="126" t="e">
        <f t="shared" si="1717"/>
        <v>#REF!</v>
      </c>
      <c r="AR3026" s="126" t="e">
        <f t="shared" si="1718"/>
        <v>#REF!</v>
      </c>
      <c r="AS3026" s="85">
        <f t="shared" si="1719"/>
        <v>149.33333333333329</v>
      </c>
      <c r="AT3026" s="85">
        <f t="shared" si="1720"/>
        <v>153.06666666666661</v>
      </c>
      <c r="AU3026" s="125">
        <f t="shared" si="1721"/>
        <v>7907.6333333333887</v>
      </c>
    </row>
    <row r="3027" spans="2:47">
      <c r="B3027" s="96">
        <v>45819</v>
      </c>
      <c r="C3027" s="82" t="s">
        <v>1708</v>
      </c>
      <c r="D3027" s="82" t="s">
        <v>116</v>
      </c>
      <c r="E3027" s="82" t="s">
        <v>3729</v>
      </c>
      <c r="F3027" s="84" t="s">
        <v>2853</v>
      </c>
      <c r="G3027" s="84" t="s">
        <v>2853</v>
      </c>
      <c r="H3027" s="84" t="s">
        <v>109</v>
      </c>
      <c r="I3027" s="84"/>
      <c r="J3027" s="84"/>
      <c r="K3027" s="84"/>
      <c r="L3027" s="84" t="s">
        <v>109</v>
      </c>
      <c r="M3027" s="84" t="s">
        <v>168</v>
      </c>
      <c r="N3027" s="84">
        <v>3</v>
      </c>
      <c r="O3027" s="84" t="s">
        <v>92</v>
      </c>
      <c r="P3027" s="84">
        <v>3</v>
      </c>
      <c r="Q3027" s="84">
        <v>44</v>
      </c>
      <c r="R3027" s="84">
        <v>338</v>
      </c>
      <c r="S3027" s="84">
        <v>338</v>
      </c>
      <c r="T3027" s="84" t="s">
        <v>127</v>
      </c>
      <c r="U3027" s="84"/>
      <c r="V3027" s="84"/>
      <c r="W3027" s="84"/>
      <c r="X3027" s="84"/>
      <c r="Y3027" s="84"/>
      <c r="Z3027" s="84"/>
      <c r="AA3027" s="82">
        <f t="shared" ref="AA3027:AA3034" si="1722">P3027*60+Q3027</f>
        <v>224</v>
      </c>
      <c r="AB3027" s="82">
        <v>112.4</v>
      </c>
      <c r="AC3027" s="82" t="s">
        <v>88</v>
      </c>
      <c r="AD3027" s="82"/>
      <c r="AE3027" s="120">
        <v>2.3809999999999998</v>
      </c>
      <c r="AF3027" s="82"/>
      <c r="AG3027" s="82"/>
      <c r="AH3027" s="82"/>
      <c r="AI3027" s="82"/>
      <c r="AJ3027" s="82"/>
      <c r="AK3027" s="82"/>
      <c r="AL3027" s="82"/>
      <c r="AM3027" s="82"/>
      <c r="AN3027" s="82"/>
      <c r="AO3027" s="87"/>
      <c r="AP3027" s="93">
        <f t="shared" ref="AP3027:AP3034" si="1723">IF(O3027="A",AP3026+AA3027/60,AP3026)</f>
        <v>3.7333333333333334</v>
      </c>
      <c r="AQ3027" s="126" t="e">
        <f t="shared" ref="AQ3027:AQ3034" si="1724">IF(O3027="B",AQ3026+AA3027/60,AQ3026)</f>
        <v>#REF!</v>
      </c>
      <c r="AR3027" s="126" t="e">
        <f t="shared" ref="AR3027:AR3034" si="1725">IF(O3027="3A",AR3026+AA3027/60,AR3026)</f>
        <v>#REF!</v>
      </c>
      <c r="AS3027" s="85">
        <f t="shared" ref="AS3027:AS3034" si="1726">IF(O3027="3C",AS3026+AA3027/60,AS3026)</f>
        <v>153.06666666666661</v>
      </c>
      <c r="AT3027" s="85">
        <f t="shared" ref="AT3027:AT3034" si="1727">AT3026+(AA3027/60)</f>
        <v>156.79999999999993</v>
      </c>
      <c r="AU3027" s="125">
        <f t="shared" ref="AU3027:AU3034" si="1728">AU3026+(AA3027/60)</f>
        <v>7911.3666666667223</v>
      </c>
    </row>
    <row r="3028" spans="2:47">
      <c r="B3028" s="96">
        <v>45819</v>
      </c>
      <c r="C3028" s="82" t="s">
        <v>1708</v>
      </c>
      <c r="D3028" s="82" t="s">
        <v>116</v>
      </c>
      <c r="E3028" s="82" t="s">
        <v>3729</v>
      </c>
      <c r="F3028" s="84" t="s">
        <v>2854</v>
      </c>
      <c r="G3028" s="84" t="s">
        <v>2854</v>
      </c>
      <c r="H3028" s="84" t="s">
        <v>109</v>
      </c>
      <c r="I3028" s="84"/>
      <c r="J3028" s="84"/>
      <c r="K3028" s="84"/>
      <c r="L3028" s="84" t="s">
        <v>109</v>
      </c>
      <c r="M3028" s="84" t="s">
        <v>168</v>
      </c>
      <c r="N3028" s="84">
        <v>3</v>
      </c>
      <c r="O3028" s="84" t="s">
        <v>92</v>
      </c>
      <c r="P3028" s="84">
        <v>3</v>
      </c>
      <c r="Q3028" s="84">
        <v>44</v>
      </c>
      <c r="R3028" s="84">
        <v>338</v>
      </c>
      <c r="S3028" s="84">
        <v>338</v>
      </c>
      <c r="T3028" s="84" t="s">
        <v>127</v>
      </c>
      <c r="U3028" s="84"/>
      <c r="V3028" s="84"/>
      <c r="W3028" s="84"/>
      <c r="X3028" s="84"/>
      <c r="Y3028" s="84"/>
      <c r="Z3028" s="84"/>
      <c r="AA3028" s="82">
        <f t="shared" si="1722"/>
        <v>224</v>
      </c>
      <c r="AB3028" s="82">
        <v>113.3</v>
      </c>
      <c r="AC3028" s="82" t="s">
        <v>88</v>
      </c>
      <c r="AD3028" s="82"/>
      <c r="AE3028" s="120">
        <v>2.3809999999999998</v>
      </c>
      <c r="AF3028" s="82"/>
      <c r="AG3028" s="82"/>
      <c r="AH3028" s="82"/>
      <c r="AI3028" s="82"/>
      <c r="AJ3028" s="82"/>
      <c r="AK3028" s="82"/>
      <c r="AL3028" s="82"/>
      <c r="AM3028" s="82"/>
      <c r="AN3028" s="82"/>
      <c r="AO3028" s="87"/>
      <c r="AP3028" s="93">
        <f t="shared" si="1723"/>
        <v>3.7333333333333334</v>
      </c>
      <c r="AQ3028" s="126" t="e">
        <f t="shared" si="1724"/>
        <v>#REF!</v>
      </c>
      <c r="AR3028" s="126" t="e">
        <f t="shared" si="1725"/>
        <v>#REF!</v>
      </c>
      <c r="AS3028" s="85">
        <f t="shared" si="1726"/>
        <v>156.79999999999993</v>
      </c>
      <c r="AT3028" s="85">
        <f t="shared" si="1727"/>
        <v>160.53333333333325</v>
      </c>
      <c r="AU3028" s="125">
        <f t="shared" si="1728"/>
        <v>7915.1000000000558</v>
      </c>
    </row>
    <row r="3029" spans="2:47">
      <c r="B3029" s="96">
        <v>45819</v>
      </c>
      <c r="C3029" s="82" t="s">
        <v>1708</v>
      </c>
      <c r="D3029" s="82" t="s">
        <v>116</v>
      </c>
      <c r="E3029" s="82" t="s">
        <v>3729</v>
      </c>
      <c r="F3029" s="84" t="s">
        <v>2855</v>
      </c>
      <c r="G3029" s="84" t="s">
        <v>2855</v>
      </c>
      <c r="H3029" s="84" t="s">
        <v>109</v>
      </c>
      <c r="I3029" s="84"/>
      <c r="J3029" s="84"/>
      <c r="K3029" s="84"/>
      <c r="L3029" s="84" t="s">
        <v>109</v>
      </c>
      <c r="M3029" s="84" t="s">
        <v>168</v>
      </c>
      <c r="N3029" s="84">
        <v>3</v>
      </c>
      <c r="O3029" s="84" t="s">
        <v>92</v>
      </c>
      <c r="P3029" s="84">
        <v>3</v>
      </c>
      <c r="Q3029" s="84">
        <v>44</v>
      </c>
      <c r="R3029" s="84">
        <v>338</v>
      </c>
      <c r="S3029" s="84">
        <v>338</v>
      </c>
      <c r="T3029" s="84" t="s">
        <v>127</v>
      </c>
      <c r="U3029" s="84"/>
      <c r="V3029" s="84"/>
      <c r="W3029" s="84"/>
      <c r="X3029" s="84"/>
      <c r="Y3029" s="84"/>
      <c r="Z3029" s="84"/>
      <c r="AA3029" s="82">
        <f t="shared" si="1722"/>
        <v>224</v>
      </c>
      <c r="AB3029" s="82">
        <v>96.8</v>
      </c>
      <c r="AC3029" s="82" t="s">
        <v>88</v>
      </c>
      <c r="AD3029" s="82"/>
      <c r="AE3029" s="120">
        <v>2.351</v>
      </c>
      <c r="AF3029" s="82"/>
      <c r="AG3029" s="82"/>
      <c r="AH3029" s="82"/>
      <c r="AI3029" s="82"/>
      <c r="AJ3029" s="82"/>
      <c r="AK3029" s="82"/>
      <c r="AL3029" s="82"/>
      <c r="AM3029" s="82"/>
      <c r="AN3029" s="82"/>
      <c r="AO3029" s="87"/>
      <c r="AP3029" s="93">
        <f t="shared" si="1723"/>
        <v>3.7333333333333334</v>
      </c>
      <c r="AQ3029" s="126" t="e">
        <f t="shared" si="1724"/>
        <v>#REF!</v>
      </c>
      <c r="AR3029" s="126" t="e">
        <f t="shared" si="1725"/>
        <v>#REF!</v>
      </c>
      <c r="AS3029" s="85">
        <f t="shared" si="1726"/>
        <v>160.53333333333325</v>
      </c>
      <c r="AT3029" s="85">
        <f t="shared" si="1727"/>
        <v>164.26666666666657</v>
      </c>
      <c r="AU3029" s="125">
        <f t="shared" si="1728"/>
        <v>7918.8333333333894</v>
      </c>
    </row>
    <row r="3030" spans="2:47">
      <c r="B3030" s="96">
        <v>45819</v>
      </c>
      <c r="C3030" s="82" t="s">
        <v>1708</v>
      </c>
      <c r="D3030" s="82" t="s">
        <v>116</v>
      </c>
      <c r="E3030" s="82" t="s">
        <v>3729</v>
      </c>
      <c r="F3030" s="84" t="s">
        <v>2856</v>
      </c>
      <c r="G3030" s="84" t="s">
        <v>2856</v>
      </c>
      <c r="H3030" s="84" t="s">
        <v>109</v>
      </c>
      <c r="I3030" s="84"/>
      <c r="J3030" s="84"/>
      <c r="K3030" s="84"/>
      <c r="L3030" s="84" t="s">
        <v>109</v>
      </c>
      <c r="M3030" s="84" t="s">
        <v>168</v>
      </c>
      <c r="N3030" s="84">
        <v>3</v>
      </c>
      <c r="O3030" s="84" t="s">
        <v>92</v>
      </c>
      <c r="P3030" s="84">
        <v>3</v>
      </c>
      <c r="Q3030" s="84">
        <v>44</v>
      </c>
      <c r="R3030" s="84">
        <v>338</v>
      </c>
      <c r="S3030" s="84">
        <v>338</v>
      </c>
      <c r="T3030" s="84" t="s">
        <v>127</v>
      </c>
      <c r="U3030" s="84"/>
      <c r="V3030" s="84"/>
      <c r="W3030" s="84"/>
      <c r="X3030" s="84"/>
      <c r="Y3030" s="84"/>
      <c r="Z3030" s="84"/>
      <c r="AA3030" s="82">
        <f t="shared" si="1722"/>
        <v>224</v>
      </c>
      <c r="AB3030" s="82">
        <v>96.2</v>
      </c>
      <c r="AC3030" s="82" t="s">
        <v>88</v>
      </c>
      <c r="AD3030" s="82"/>
      <c r="AE3030" s="120">
        <v>2.351</v>
      </c>
      <c r="AF3030" s="82"/>
      <c r="AG3030" s="82"/>
      <c r="AH3030" s="82"/>
      <c r="AI3030" s="82"/>
      <c r="AJ3030" s="82"/>
      <c r="AK3030" s="82"/>
      <c r="AL3030" s="82"/>
      <c r="AM3030" s="82"/>
      <c r="AN3030" s="82"/>
      <c r="AO3030" s="87"/>
      <c r="AP3030" s="93">
        <f t="shared" si="1723"/>
        <v>3.7333333333333334</v>
      </c>
      <c r="AQ3030" s="126" t="e">
        <f t="shared" si="1724"/>
        <v>#REF!</v>
      </c>
      <c r="AR3030" s="126" t="e">
        <f t="shared" si="1725"/>
        <v>#REF!</v>
      </c>
      <c r="AS3030" s="85">
        <f t="shared" si="1726"/>
        <v>164.26666666666657</v>
      </c>
      <c r="AT3030" s="85">
        <f t="shared" si="1727"/>
        <v>167.99999999999989</v>
      </c>
      <c r="AU3030" s="125">
        <f t="shared" si="1728"/>
        <v>7922.566666666723</v>
      </c>
    </row>
    <row r="3031" spans="2:47">
      <c r="B3031" s="96">
        <v>45819</v>
      </c>
      <c r="C3031" s="82" t="s">
        <v>1708</v>
      </c>
      <c r="D3031" s="82" t="s">
        <v>116</v>
      </c>
      <c r="E3031" s="82" t="s">
        <v>3729</v>
      </c>
      <c r="F3031" s="84" t="s">
        <v>2857</v>
      </c>
      <c r="G3031" s="84" t="s">
        <v>2857</v>
      </c>
      <c r="H3031" s="84" t="s">
        <v>109</v>
      </c>
      <c r="I3031" s="84"/>
      <c r="J3031" s="84"/>
      <c r="K3031" s="84"/>
      <c r="L3031" s="84" t="s">
        <v>109</v>
      </c>
      <c r="M3031" s="84" t="s">
        <v>168</v>
      </c>
      <c r="N3031" s="84">
        <v>3</v>
      </c>
      <c r="O3031" s="84" t="s">
        <v>92</v>
      </c>
      <c r="P3031" s="84">
        <v>3</v>
      </c>
      <c r="Q3031" s="84">
        <v>44</v>
      </c>
      <c r="R3031" s="84">
        <v>338</v>
      </c>
      <c r="S3031" s="84">
        <v>338</v>
      </c>
      <c r="T3031" s="84" t="s">
        <v>127</v>
      </c>
      <c r="U3031" s="84"/>
      <c r="V3031" s="84"/>
      <c r="W3031" s="84"/>
      <c r="X3031" s="84"/>
      <c r="Y3031" s="84"/>
      <c r="Z3031" s="84"/>
      <c r="AA3031" s="82">
        <f t="shared" si="1722"/>
        <v>224</v>
      </c>
      <c r="AB3031" s="82">
        <v>99.7</v>
      </c>
      <c r="AC3031" s="82" t="s">
        <v>88</v>
      </c>
      <c r="AD3031" s="82"/>
      <c r="AE3031" s="120">
        <v>2.3580000000000001</v>
      </c>
      <c r="AF3031" s="82"/>
      <c r="AG3031" s="82"/>
      <c r="AH3031" s="82"/>
      <c r="AI3031" s="82"/>
      <c r="AJ3031" s="82"/>
      <c r="AK3031" s="82"/>
      <c r="AL3031" s="82"/>
      <c r="AM3031" s="82"/>
      <c r="AN3031" s="82"/>
      <c r="AO3031" s="87"/>
      <c r="AP3031" s="93">
        <f t="shared" si="1723"/>
        <v>3.7333333333333334</v>
      </c>
      <c r="AQ3031" s="126" t="e">
        <f t="shared" si="1724"/>
        <v>#REF!</v>
      </c>
      <c r="AR3031" s="126" t="e">
        <f t="shared" si="1725"/>
        <v>#REF!</v>
      </c>
      <c r="AS3031" s="85">
        <f t="shared" si="1726"/>
        <v>167.99999999999989</v>
      </c>
      <c r="AT3031" s="85">
        <f t="shared" si="1727"/>
        <v>171.73333333333321</v>
      </c>
      <c r="AU3031" s="125">
        <f t="shared" si="1728"/>
        <v>7926.3000000000566</v>
      </c>
    </row>
    <row r="3032" spans="2:47">
      <c r="B3032" s="96">
        <v>45819</v>
      </c>
      <c r="C3032" s="82" t="s">
        <v>1708</v>
      </c>
      <c r="D3032" s="82" t="s">
        <v>116</v>
      </c>
      <c r="E3032" s="82" t="s">
        <v>3729</v>
      </c>
      <c r="F3032" s="84" t="s">
        <v>2858</v>
      </c>
      <c r="G3032" s="84" t="s">
        <v>2858</v>
      </c>
      <c r="H3032" s="84" t="s">
        <v>109</v>
      </c>
      <c r="I3032" s="84"/>
      <c r="J3032" s="84"/>
      <c r="K3032" s="84"/>
      <c r="L3032" s="84" t="s">
        <v>109</v>
      </c>
      <c r="M3032" s="84" t="s">
        <v>168</v>
      </c>
      <c r="N3032" s="84">
        <v>3</v>
      </c>
      <c r="O3032" s="84" t="s">
        <v>92</v>
      </c>
      <c r="P3032" s="84">
        <v>3</v>
      </c>
      <c r="Q3032" s="84">
        <v>44</v>
      </c>
      <c r="R3032" s="84">
        <v>338</v>
      </c>
      <c r="S3032" s="84">
        <v>338</v>
      </c>
      <c r="T3032" s="84" t="s">
        <v>127</v>
      </c>
      <c r="U3032" s="84"/>
      <c r="V3032" s="84"/>
      <c r="W3032" s="84"/>
      <c r="X3032" s="84"/>
      <c r="Y3032" s="84"/>
      <c r="Z3032" s="84"/>
      <c r="AA3032" s="82">
        <f t="shared" si="1722"/>
        <v>224</v>
      </c>
      <c r="AB3032" s="82">
        <v>111.8</v>
      </c>
      <c r="AC3032" s="82" t="s">
        <v>88</v>
      </c>
      <c r="AD3032" s="82"/>
      <c r="AE3032" s="120">
        <v>2.3879999999999999</v>
      </c>
      <c r="AF3032" s="82"/>
      <c r="AG3032" s="82"/>
      <c r="AH3032" s="82"/>
      <c r="AI3032" s="82"/>
      <c r="AJ3032" s="82"/>
      <c r="AK3032" s="82"/>
      <c r="AL3032" s="82"/>
      <c r="AM3032" s="82"/>
      <c r="AN3032" s="82"/>
      <c r="AO3032" s="87"/>
      <c r="AP3032" s="93">
        <f t="shared" si="1723"/>
        <v>3.7333333333333334</v>
      </c>
      <c r="AQ3032" s="126" t="e">
        <f t="shared" si="1724"/>
        <v>#REF!</v>
      </c>
      <c r="AR3032" s="126" t="e">
        <f t="shared" si="1725"/>
        <v>#REF!</v>
      </c>
      <c r="AS3032" s="85">
        <f t="shared" si="1726"/>
        <v>171.73333333333321</v>
      </c>
      <c r="AT3032" s="85">
        <f t="shared" si="1727"/>
        <v>175.46666666666653</v>
      </c>
      <c r="AU3032" s="125">
        <f t="shared" si="1728"/>
        <v>7930.0333333333901</v>
      </c>
    </row>
    <row r="3033" spans="2:47">
      <c r="B3033" s="96">
        <v>45819</v>
      </c>
      <c r="C3033" s="82" t="s">
        <v>1708</v>
      </c>
      <c r="D3033" s="82" t="s">
        <v>116</v>
      </c>
      <c r="E3033" s="82" t="s">
        <v>3729</v>
      </c>
      <c r="F3033" s="84" t="s">
        <v>2859</v>
      </c>
      <c r="G3033" s="84" t="s">
        <v>2859</v>
      </c>
      <c r="H3033" s="84" t="s">
        <v>109</v>
      </c>
      <c r="I3033" s="84"/>
      <c r="J3033" s="84"/>
      <c r="K3033" s="84"/>
      <c r="L3033" s="84" t="s">
        <v>109</v>
      </c>
      <c r="M3033" s="84" t="s">
        <v>168</v>
      </c>
      <c r="N3033" s="84">
        <v>3</v>
      </c>
      <c r="O3033" s="84" t="s">
        <v>92</v>
      </c>
      <c r="P3033" s="84">
        <v>3</v>
      </c>
      <c r="Q3033" s="84">
        <v>44</v>
      </c>
      <c r="R3033" s="84">
        <v>338</v>
      </c>
      <c r="S3033" s="84">
        <v>338</v>
      </c>
      <c r="T3033" s="84" t="s">
        <v>127</v>
      </c>
      <c r="U3033" s="84"/>
      <c r="V3033" s="84"/>
      <c r="W3033" s="84"/>
      <c r="X3033" s="84"/>
      <c r="Y3033" s="84"/>
      <c r="Z3033" s="84"/>
      <c r="AA3033" s="82">
        <f t="shared" si="1722"/>
        <v>224</v>
      </c>
      <c r="AB3033" s="82">
        <v>113.3</v>
      </c>
      <c r="AC3033" s="82" t="s">
        <v>88</v>
      </c>
      <c r="AD3033" s="82"/>
      <c r="AE3033" s="120">
        <v>2.3809999999999998</v>
      </c>
      <c r="AF3033" s="82"/>
      <c r="AG3033" s="82"/>
      <c r="AH3033" s="82"/>
      <c r="AI3033" s="82"/>
      <c r="AJ3033" s="82"/>
      <c r="AK3033" s="82"/>
      <c r="AL3033" s="82"/>
      <c r="AM3033" s="82"/>
      <c r="AN3033" s="82"/>
      <c r="AO3033" s="87"/>
      <c r="AP3033" s="93">
        <f t="shared" si="1723"/>
        <v>3.7333333333333334</v>
      </c>
      <c r="AQ3033" s="126" t="e">
        <f t="shared" si="1724"/>
        <v>#REF!</v>
      </c>
      <c r="AR3033" s="126" t="e">
        <f t="shared" si="1725"/>
        <v>#REF!</v>
      </c>
      <c r="AS3033" s="85">
        <f t="shared" si="1726"/>
        <v>175.46666666666653</v>
      </c>
      <c r="AT3033" s="85">
        <f t="shared" si="1727"/>
        <v>179.19999999999985</v>
      </c>
      <c r="AU3033" s="125">
        <f t="shared" si="1728"/>
        <v>7933.7666666667237</v>
      </c>
    </row>
    <row r="3034" spans="2:47">
      <c r="B3034" s="96">
        <v>45819</v>
      </c>
      <c r="C3034" s="82" t="s">
        <v>1708</v>
      </c>
      <c r="D3034" s="82" t="s">
        <v>116</v>
      </c>
      <c r="E3034" s="82" t="s">
        <v>3729</v>
      </c>
      <c r="F3034" s="84" t="s">
        <v>2860</v>
      </c>
      <c r="G3034" s="84" t="s">
        <v>2860</v>
      </c>
      <c r="H3034" s="84" t="s">
        <v>109</v>
      </c>
      <c r="I3034" s="84"/>
      <c r="J3034" s="84"/>
      <c r="K3034" s="84"/>
      <c r="L3034" s="84" t="s">
        <v>109</v>
      </c>
      <c r="M3034" s="84" t="s">
        <v>168</v>
      </c>
      <c r="N3034" s="84">
        <v>3</v>
      </c>
      <c r="O3034" s="84" t="s">
        <v>92</v>
      </c>
      <c r="P3034" s="84">
        <v>3</v>
      </c>
      <c r="Q3034" s="84">
        <v>44</v>
      </c>
      <c r="R3034" s="84">
        <v>338</v>
      </c>
      <c r="S3034" s="84">
        <v>338</v>
      </c>
      <c r="T3034" s="84" t="s">
        <v>127</v>
      </c>
      <c r="U3034" s="84"/>
      <c r="V3034" s="84"/>
      <c r="W3034" s="84"/>
      <c r="X3034" s="84"/>
      <c r="Y3034" s="84"/>
      <c r="Z3034" s="84"/>
      <c r="AA3034" s="82">
        <f t="shared" si="1722"/>
        <v>224</v>
      </c>
      <c r="AB3034" s="82">
        <v>97.4</v>
      </c>
      <c r="AC3034" s="82" t="s">
        <v>88</v>
      </c>
      <c r="AD3034" s="82"/>
      <c r="AE3034" s="120">
        <v>2.35</v>
      </c>
      <c r="AF3034" s="82"/>
      <c r="AG3034" s="82"/>
      <c r="AH3034" s="82"/>
      <c r="AI3034" s="82"/>
      <c r="AJ3034" s="82"/>
      <c r="AK3034" s="82"/>
      <c r="AL3034" s="82"/>
      <c r="AM3034" s="82"/>
      <c r="AN3034" s="82"/>
      <c r="AO3034" s="87"/>
      <c r="AP3034" s="93">
        <f t="shared" si="1723"/>
        <v>3.7333333333333334</v>
      </c>
      <c r="AQ3034" s="126" t="e">
        <f t="shared" si="1724"/>
        <v>#REF!</v>
      </c>
      <c r="AR3034" s="126" t="e">
        <f t="shared" si="1725"/>
        <v>#REF!</v>
      </c>
      <c r="AS3034" s="85">
        <f t="shared" si="1726"/>
        <v>179.19999999999985</v>
      </c>
      <c r="AT3034" s="85">
        <f t="shared" si="1727"/>
        <v>182.93333333333317</v>
      </c>
      <c r="AU3034" s="125">
        <f t="shared" si="1728"/>
        <v>7937.5000000000573</v>
      </c>
    </row>
    <row r="3035" spans="2:47">
      <c r="B3035" s="96">
        <v>45819</v>
      </c>
      <c r="C3035" s="82" t="s">
        <v>1708</v>
      </c>
      <c r="D3035" s="82" t="s">
        <v>119</v>
      </c>
      <c r="E3035" s="82" t="s">
        <v>3729</v>
      </c>
      <c r="F3035" s="84" t="s">
        <v>2861</v>
      </c>
      <c r="G3035" s="84" t="s">
        <v>2861</v>
      </c>
      <c r="H3035" s="84" t="s">
        <v>109</v>
      </c>
      <c r="I3035" s="84"/>
      <c r="J3035" s="84"/>
      <c r="K3035" s="84"/>
      <c r="L3035" s="84" t="s">
        <v>109</v>
      </c>
      <c r="M3035" s="84" t="s">
        <v>168</v>
      </c>
      <c r="N3035" s="84">
        <v>3</v>
      </c>
      <c r="O3035" s="84" t="s">
        <v>92</v>
      </c>
      <c r="P3035" s="84">
        <v>3</v>
      </c>
      <c r="Q3035" s="84">
        <v>44</v>
      </c>
      <c r="R3035" s="84">
        <v>338</v>
      </c>
      <c r="S3035" s="84">
        <v>338</v>
      </c>
      <c r="T3035" s="84" t="s">
        <v>127</v>
      </c>
      <c r="U3035" s="84"/>
      <c r="V3035" s="84"/>
      <c r="W3035" s="84"/>
      <c r="X3035" s="84"/>
      <c r="Y3035" s="84"/>
      <c r="Z3035" s="84"/>
      <c r="AA3035" s="82">
        <f t="shared" ref="AA3035:AA3041" si="1729">P3035*60+Q3035</f>
        <v>224</v>
      </c>
      <c r="AB3035" s="82">
        <v>97.2</v>
      </c>
      <c r="AC3035" s="82" t="s">
        <v>88</v>
      </c>
      <c r="AD3035" s="82"/>
      <c r="AE3035" s="120">
        <v>2.3519999999999999</v>
      </c>
      <c r="AF3035" s="82"/>
      <c r="AG3035" s="82"/>
      <c r="AH3035" s="82"/>
      <c r="AI3035" s="82"/>
      <c r="AJ3035" s="82"/>
      <c r="AK3035" s="82"/>
      <c r="AL3035" s="82"/>
      <c r="AM3035" s="82"/>
      <c r="AN3035" s="82"/>
      <c r="AO3035" s="87"/>
      <c r="AP3035" s="93">
        <f t="shared" ref="AP3035:AP3041" si="1730">IF(O3035="A",AP3034+AA3035/60,AP3034)</f>
        <v>3.7333333333333334</v>
      </c>
      <c r="AQ3035" s="126" t="e">
        <f t="shared" ref="AQ3035:AQ3041" si="1731">IF(O3035="B",AQ3034+AA3035/60,AQ3034)</f>
        <v>#REF!</v>
      </c>
      <c r="AR3035" s="126" t="e">
        <f t="shared" ref="AR3035:AR3041" si="1732">IF(O3035="3A",AR3034+AA3035/60,AR3034)</f>
        <v>#REF!</v>
      </c>
      <c r="AS3035" s="85">
        <f t="shared" ref="AS3035:AS3041" si="1733">IF(O3035="3C",AS3034+AA3035/60,AS3034)</f>
        <v>182.93333333333317</v>
      </c>
      <c r="AT3035" s="85">
        <f t="shared" ref="AT3035:AT3041" si="1734">AT3034+(AA3035/60)</f>
        <v>186.66666666666649</v>
      </c>
      <c r="AU3035" s="125">
        <f t="shared" ref="AU3035:AU3041" si="1735">AU3034+(AA3035/60)</f>
        <v>7941.2333333333909</v>
      </c>
    </row>
    <row r="3036" spans="2:47">
      <c r="B3036" s="96">
        <v>45819</v>
      </c>
      <c r="C3036" s="82" t="s">
        <v>1708</v>
      </c>
      <c r="D3036" s="82" t="s">
        <v>119</v>
      </c>
      <c r="E3036" s="82" t="s">
        <v>3729</v>
      </c>
      <c r="F3036" s="84" t="s">
        <v>2862</v>
      </c>
      <c r="G3036" s="84" t="s">
        <v>2862</v>
      </c>
      <c r="H3036" s="84" t="s">
        <v>109</v>
      </c>
      <c r="I3036" s="84"/>
      <c r="J3036" s="84"/>
      <c r="K3036" s="84"/>
      <c r="L3036" s="84" t="s">
        <v>109</v>
      </c>
      <c r="M3036" s="84" t="s">
        <v>168</v>
      </c>
      <c r="N3036" s="84">
        <v>3</v>
      </c>
      <c r="O3036" s="84" t="s">
        <v>92</v>
      </c>
      <c r="P3036" s="84">
        <v>3</v>
      </c>
      <c r="Q3036" s="84">
        <v>44</v>
      </c>
      <c r="R3036" s="84">
        <v>338</v>
      </c>
      <c r="S3036" s="84">
        <v>338</v>
      </c>
      <c r="T3036" s="84" t="s">
        <v>127</v>
      </c>
      <c r="U3036" s="84"/>
      <c r="V3036" s="84"/>
      <c r="W3036" s="84"/>
      <c r="X3036" s="84"/>
      <c r="Y3036" s="84"/>
      <c r="Z3036" s="84"/>
      <c r="AA3036" s="82">
        <f t="shared" si="1729"/>
        <v>224</v>
      </c>
      <c r="AB3036" s="82">
        <v>111.5</v>
      </c>
      <c r="AC3036" s="82" t="s">
        <v>88</v>
      </c>
      <c r="AD3036" s="82"/>
      <c r="AE3036" s="120">
        <v>2.3839999999999999</v>
      </c>
      <c r="AF3036" s="82"/>
      <c r="AG3036" s="82"/>
      <c r="AH3036" s="82"/>
      <c r="AI3036" s="82"/>
      <c r="AJ3036" s="82"/>
      <c r="AK3036" s="82"/>
      <c r="AL3036" s="82"/>
      <c r="AM3036" s="82"/>
      <c r="AN3036" s="82"/>
      <c r="AO3036" s="87"/>
      <c r="AP3036" s="93">
        <f t="shared" si="1730"/>
        <v>3.7333333333333334</v>
      </c>
      <c r="AQ3036" s="126" t="e">
        <f t="shared" si="1731"/>
        <v>#REF!</v>
      </c>
      <c r="AR3036" s="126" t="e">
        <f t="shared" si="1732"/>
        <v>#REF!</v>
      </c>
      <c r="AS3036" s="85">
        <f t="shared" si="1733"/>
        <v>186.66666666666649</v>
      </c>
      <c r="AT3036" s="85">
        <f t="shared" si="1734"/>
        <v>190.39999999999981</v>
      </c>
      <c r="AU3036" s="125">
        <f t="shared" si="1735"/>
        <v>7944.9666666667244</v>
      </c>
    </row>
    <row r="3037" spans="2:47">
      <c r="B3037" s="96">
        <v>45819</v>
      </c>
      <c r="C3037" s="82" t="s">
        <v>1708</v>
      </c>
      <c r="D3037" s="82" t="s">
        <v>119</v>
      </c>
      <c r="E3037" s="82" t="s">
        <v>3729</v>
      </c>
      <c r="F3037" s="84" t="s">
        <v>2863</v>
      </c>
      <c r="G3037" s="84" t="s">
        <v>2863</v>
      </c>
      <c r="H3037" s="84" t="s">
        <v>109</v>
      </c>
      <c r="I3037" s="84"/>
      <c r="J3037" s="84"/>
      <c r="K3037" s="84"/>
      <c r="L3037" s="84" t="s">
        <v>109</v>
      </c>
      <c r="M3037" s="84" t="s">
        <v>168</v>
      </c>
      <c r="N3037" s="84">
        <v>3</v>
      </c>
      <c r="O3037" s="84" t="s">
        <v>92</v>
      </c>
      <c r="P3037" s="84">
        <v>3</v>
      </c>
      <c r="Q3037" s="84">
        <v>44</v>
      </c>
      <c r="R3037" s="84">
        <v>338</v>
      </c>
      <c r="S3037" s="84">
        <v>338</v>
      </c>
      <c r="T3037" s="84" t="s">
        <v>127</v>
      </c>
      <c r="U3037" s="84"/>
      <c r="V3037" s="84"/>
      <c r="W3037" s="84"/>
      <c r="X3037" s="84"/>
      <c r="Y3037" s="84"/>
      <c r="Z3037" s="84"/>
      <c r="AA3037" s="82">
        <f t="shared" si="1729"/>
        <v>224</v>
      </c>
      <c r="AB3037" s="82">
        <v>112.9</v>
      </c>
      <c r="AC3037" s="82" t="s">
        <v>88</v>
      </c>
      <c r="AD3037" s="82"/>
      <c r="AE3037" s="120">
        <v>2.3780000000000001</v>
      </c>
      <c r="AF3037" s="82"/>
      <c r="AG3037" s="82"/>
      <c r="AH3037" s="82"/>
      <c r="AI3037" s="82"/>
      <c r="AJ3037" s="82"/>
      <c r="AK3037" s="82"/>
      <c r="AL3037" s="82"/>
      <c r="AM3037" s="82"/>
      <c r="AN3037" s="82"/>
      <c r="AO3037" s="87"/>
      <c r="AP3037" s="93">
        <f t="shared" si="1730"/>
        <v>3.7333333333333334</v>
      </c>
      <c r="AQ3037" s="126" t="e">
        <f t="shared" si="1731"/>
        <v>#REF!</v>
      </c>
      <c r="AR3037" s="126" t="e">
        <f t="shared" si="1732"/>
        <v>#REF!</v>
      </c>
      <c r="AS3037" s="85">
        <f t="shared" si="1733"/>
        <v>190.39999999999981</v>
      </c>
      <c r="AT3037" s="85">
        <f t="shared" si="1734"/>
        <v>194.13333333333313</v>
      </c>
      <c r="AU3037" s="125">
        <f t="shared" si="1735"/>
        <v>7948.700000000058</v>
      </c>
    </row>
    <row r="3038" spans="2:47">
      <c r="B3038" s="96">
        <v>45819</v>
      </c>
      <c r="C3038" s="82" t="s">
        <v>1197</v>
      </c>
      <c r="D3038" s="82" t="s">
        <v>116</v>
      </c>
      <c r="E3038" s="82" t="s">
        <v>3729</v>
      </c>
      <c r="F3038" s="84" t="s">
        <v>2864</v>
      </c>
      <c r="G3038" s="84" t="s">
        <v>2864</v>
      </c>
      <c r="H3038" s="84" t="s">
        <v>109</v>
      </c>
      <c r="I3038" s="84"/>
      <c r="J3038" s="84"/>
      <c r="K3038" s="84"/>
      <c r="L3038" s="84" t="s">
        <v>109</v>
      </c>
      <c r="M3038" s="84" t="s">
        <v>168</v>
      </c>
      <c r="N3038" s="84">
        <v>3</v>
      </c>
      <c r="O3038" s="84" t="s">
        <v>92</v>
      </c>
      <c r="P3038" s="84">
        <v>3</v>
      </c>
      <c r="Q3038" s="84">
        <v>44</v>
      </c>
      <c r="R3038" s="84">
        <v>338</v>
      </c>
      <c r="S3038" s="84">
        <v>338</v>
      </c>
      <c r="T3038" s="84" t="s">
        <v>127</v>
      </c>
      <c r="U3038" s="84"/>
      <c r="V3038" s="84"/>
      <c r="W3038" s="84"/>
      <c r="X3038" s="84"/>
      <c r="Y3038" s="84"/>
      <c r="Z3038" s="84"/>
      <c r="AA3038" s="82">
        <f t="shared" si="1729"/>
        <v>224</v>
      </c>
      <c r="AB3038" s="82">
        <v>112.2</v>
      </c>
      <c r="AC3038" s="82" t="s">
        <v>88</v>
      </c>
      <c r="AD3038" s="82"/>
      <c r="AE3038" s="120">
        <v>2.3809999999999998</v>
      </c>
      <c r="AF3038" s="82"/>
      <c r="AG3038" s="82"/>
      <c r="AH3038" s="82"/>
      <c r="AI3038" s="82"/>
      <c r="AJ3038" s="82"/>
      <c r="AK3038" s="82"/>
      <c r="AL3038" s="82"/>
      <c r="AM3038" s="82"/>
      <c r="AN3038" s="82"/>
      <c r="AO3038" s="87"/>
      <c r="AP3038" s="93">
        <f t="shared" si="1730"/>
        <v>3.7333333333333334</v>
      </c>
      <c r="AQ3038" s="126" t="e">
        <f t="shared" si="1731"/>
        <v>#REF!</v>
      </c>
      <c r="AR3038" s="126" t="e">
        <f t="shared" si="1732"/>
        <v>#REF!</v>
      </c>
      <c r="AS3038" s="85">
        <f t="shared" si="1733"/>
        <v>194.13333333333313</v>
      </c>
      <c r="AT3038" s="85">
        <f t="shared" si="1734"/>
        <v>197.86666666666645</v>
      </c>
      <c r="AU3038" s="125">
        <f t="shared" si="1735"/>
        <v>7952.4333333333916</v>
      </c>
    </row>
    <row r="3039" spans="2:47">
      <c r="B3039" s="96">
        <v>45819</v>
      </c>
      <c r="C3039" s="82" t="s">
        <v>1197</v>
      </c>
      <c r="D3039" s="82" t="s">
        <v>116</v>
      </c>
      <c r="E3039" s="82" t="s">
        <v>3729</v>
      </c>
      <c r="F3039" s="84" t="s">
        <v>2866</v>
      </c>
      <c r="G3039" s="84" t="s">
        <v>2866</v>
      </c>
      <c r="H3039" s="84" t="s">
        <v>109</v>
      </c>
      <c r="I3039" s="84"/>
      <c r="J3039" s="84"/>
      <c r="K3039" s="84"/>
      <c r="L3039" s="84" t="s">
        <v>109</v>
      </c>
      <c r="M3039" s="84" t="s">
        <v>168</v>
      </c>
      <c r="N3039" s="84">
        <v>3</v>
      </c>
      <c r="O3039" s="84" t="s">
        <v>92</v>
      </c>
      <c r="P3039" s="84">
        <v>3</v>
      </c>
      <c r="Q3039" s="84">
        <v>44</v>
      </c>
      <c r="R3039" s="84">
        <v>338</v>
      </c>
      <c r="S3039" s="84">
        <v>338</v>
      </c>
      <c r="T3039" s="84" t="s">
        <v>127</v>
      </c>
      <c r="U3039" s="84"/>
      <c r="V3039" s="84"/>
      <c r="W3039" s="84"/>
      <c r="X3039" s="84"/>
      <c r="Y3039" s="84"/>
      <c r="Z3039" s="84"/>
      <c r="AA3039" s="82">
        <f t="shared" si="1729"/>
        <v>224</v>
      </c>
      <c r="AB3039" s="82">
        <v>116.6</v>
      </c>
      <c r="AC3039" s="82" t="s">
        <v>88</v>
      </c>
      <c r="AD3039" s="82"/>
      <c r="AE3039" s="120">
        <v>2.3980000000000001</v>
      </c>
      <c r="AF3039" s="82"/>
      <c r="AG3039" s="82"/>
      <c r="AH3039" s="82"/>
      <c r="AI3039" s="82"/>
      <c r="AJ3039" s="82"/>
      <c r="AK3039" s="82"/>
      <c r="AL3039" s="82"/>
      <c r="AM3039" s="82"/>
      <c r="AN3039" s="82"/>
      <c r="AO3039" s="87"/>
      <c r="AP3039" s="93">
        <f t="shared" si="1730"/>
        <v>3.7333333333333334</v>
      </c>
      <c r="AQ3039" s="126" t="e">
        <f t="shared" si="1731"/>
        <v>#REF!</v>
      </c>
      <c r="AR3039" s="126" t="e">
        <f t="shared" si="1732"/>
        <v>#REF!</v>
      </c>
      <c r="AS3039" s="85">
        <f t="shared" si="1733"/>
        <v>197.86666666666645</v>
      </c>
      <c r="AT3039" s="85">
        <f t="shared" si="1734"/>
        <v>201.59999999999977</v>
      </c>
      <c r="AU3039" s="125">
        <f t="shared" si="1735"/>
        <v>7956.1666666667252</v>
      </c>
    </row>
    <row r="3040" spans="2:47">
      <c r="B3040" s="96">
        <v>45819</v>
      </c>
      <c r="C3040" s="82" t="s">
        <v>1197</v>
      </c>
      <c r="D3040" s="82" t="s">
        <v>116</v>
      </c>
      <c r="E3040" s="82" t="s">
        <v>3729</v>
      </c>
      <c r="F3040" s="84" t="s">
        <v>2867</v>
      </c>
      <c r="G3040" s="84" t="s">
        <v>2867</v>
      </c>
      <c r="H3040" s="84" t="s">
        <v>109</v>
      </c>
      <c r="I3040" s="84"/>
      <c r="J3040" s="84"/>
      <c r="K3040" s="84"/>
      <c r="L3040" s="84" t="s">
        <v>109</v>
      </c>
      <c r="M3040" s="84" t="s">
        <v>168</v>
      </c>
      <c r="N3040" s="84">
        <v>3</v>
      </c>
      <c r="O3040" s="84" t="s">
        <v>92</v>
      </c>
      <c r="P3040" s="84">
        <v>3</v>
      </c>
      <c r="Q3040" s="84">
        <v>44</v>
      </c>
      <c r="R3040" s="84">
        <v>338</v>
      </c>
      <c r="S3040" s="84">
        <v>338</v>
      </c>
      <c r="T3040" s="84" t="s">
        <v>127</v>
      </c>
      <c r="U3040" s="84"/>
      <c r="V3040" s="84"/>
      <c r="W3040" s="84"/>
      <c r="X3040" s="84"/>
      <c r="Y3040" s="84"/>
      <c r="Z3040" s="84"/>
      <c r="AA3040" s="82">
        <f t="shared" si="1729"/>
        <v>224</v>
      </c>
      <c r="AB3040" s="82">
        <v>112.9</v>
      </c>
      <c r="AC3040" s="82" t="s">
        <v>88</v>
      </c>
      <c r="AD3040" s="82"/>
      <c r="AE3040" s="120">
        <v>2.3769999999999998</v>
      </c>
      <c r="AF3040" s="82"/>
      <c r="AG3040" s="82"/>
      <c r="AH3040" s="82"/>
      <c r="AI3040" s="82"/>
      <c r="AJ3040" s="82"/>
      <c r="AK3040" s="82"/>
      <c r="AL3040" s="82"/>
      <c r="AM3040" s="82"/>
      <c r="AN3040" s="82"/>
      <c r="AO3040" s="87"/>
      <c r="AP3040" s="93">
        <f t="shared" si="1730"/>
        <v>3.7333333333333334</v>
      </c>
      <c r="AQ3040" s="126" t="e">
        <f t="shared" si="1731"/>
        <v>#REF!</v>
      </c>
      <c r="AR3040" s="126" t="e">
        <f t="shared" si="1732"/>
        <v>#REF!</v>
      </c>
      <c r="AS3040" s="85">
        <f t="shared" si="1733"/>
        <v>201.59999999999977</v>
      </c>
      <c r="AT3040" s="85">
        <f t="shared" si="1734"/>
        <v>205.33333333333309</v>
      </c>
      <c r="AU3040" s="125">
        <f t="shared" si="1735"/>
        <v>7959.9000000000588</v>
      </c>
    </row>
    <row r="3041" spans="2:48">
      <c r="B3041" s="96">
        <v>45819</v>
      </c>
      <c r="C3041" s="82" t="s">
        <v>1197</v>
      </c>
      <c r="D3041" s="82" t="s">
        <v>116</v>
      </c>
      <c r="E3041" s="82" t="s">
        <v>3729</v>
      </c>
      <c r="F3041" s="84" t="s">
        <v>2865</v>
      </c>
      <c r="G3041" s="84" t="s">
        <v>2865</v>
      </c>
      <c r="H3041" s="84" t="s">
        <v>109</v>
      </c>
      <c r="I3041" s="84"/>
      <c r="J3041" s="84"/>
      <c r="K3041" s="84"/>
      <c r="L3041" s="84" t="s">
        <v>109</v>
      </c>
      <c r="M3041" s="84" t="s">
        <v>168</v>
      </c>
      <c r="N3041" s="84">
        <v>3</v>
      </c>
      <c r="O3041" s="84" t="s">
        <v>92</v>
      </c>
      <c r="P3041" s="84">
        <v>3</v>
      </c>
      <c r="Q3041" s="84">
        <v>44</v>
      </c>
      <c r="R3041" s="84">
        <v>338</v>
      </c>
      <c r="S3041" s="84">
        <v>338</v>
      </c>
      <c r="T3041" s="84" t="s">
        <v>127</v>
      </c>
      <c r="U3041" s="84"/>
      <c r="V3041" s="84"/>
      <c r="W3041" s="84"/>
      <c r="X3041" s="84"/>
      <c r="Y3041" s="84"/>
      <c r="Z3041" s="84"/>
      <c r="AA3041" s="82">
        <f t="shared" si="1729"/>
        <v>224</v>
      </c>
      <c r="AB3041" s="82">
        <v>113.4</v>
      </c>
      <c r="AC3041" s="82" t="s">
        <v>88</v>
      </c>
      <c r="AD3041" s="82"/>
      <c r="AE3041" s="120">
        <v>2.387</v>
      </c>
      <c r="AF3041" s="82"/>
      <c r="AG3041" s="82"/>
      <c r="AH3041" s="82"/>
      <c r="AI3041" s="82"/>
      <c r="AJ3041" s="82"/>
      <c r="AK3041" s="82"/>
      <c r="AL3041" s="82"/>
      <c r="AM3041" s="82"/>
      <c r="AN3041" s="82"/>
      <c r="AO3041" s="87"/>
      <c r="AP3041" s="93">
        <f t="shared" si="1730"/>
        <v>3.7333333333333334</v>
      </c>
      <c r="AQ3041" s="126" t="e">
        <f t="shared" si="1731"/>
        <v>#REF!</v>
      </c>
      <c r="AR3041" s="126" t="e">
        <f t="shared" si="1732"/>
        <v>#REF!</v>
      </c>
      <c r="AS3041" s="85">
        <f t="shared" si="1733"/>
        <v>205.33333333333309</v>
      </c>
      <c r="AT3041" s="85">
        <f t="shared" si="1734"/>
        <v>209.06666666666641</v>
      </c>
      <c r="AU3041" s="125">
        <f t="shared" si="1735"/>
        <v>7963.6333333333923</v>
      </c>
    </row>
    <row r="3042" spans="2:48">
      <c r="B3042" s="96">
        <v>45819</v>
      </c>
      <c r="C3042" s="82" t="s">
        <v>1197</v>
      </c>
      <c r="D3042" s="82" t="s">
        <v>116</v>
      </c>
      <c r="E3042" s="82" t="s">
        <v>3729</v>
      </c>
      <c r="F3042" s="84" t="s">
        <v>2868</v>
      </c>
      <c r="G3042" s="84" t="s">
        <v>2868</v>
      </c>
      <c r="H3042" s="84" t="s">
        <v>109</v>
      </c>
      <c r="I3042" s="84"/>
      <c r="J3042" s="84"/>
      <c r="K3042" s="84"/>
      <c r="L3042" s="84" t="s">
        <v>109</v>
      </c>
      <c r="M3042" s="84" t="s">
        <v>168</v>
      </c>
      <c r="N3042" s="84">
        <v>3</v>
      </c>
      <c r="O3042" s="84" t="s">
        <v>92</v>
      </c>
      <c r="P3042" s="84">
        <v>3</v>
      </c>
      <c r="Q3042" s="84">
        <v>44</v>
      </c>
      <c r="R3042" s="84">
        <v>338</v>
      </c>
      <c r="S3042" s="84">
        <v>338</v>
      </c>
      <c r="T3042" s="84" t="s">
        <v>127</v>
      </c>
      <c r="U3042" s="84"/>
      <c r="V3042" s="84"/>
      <c r="W3042" s="84"/>
      <c r="X3042" s="84"/>
      <c r="Y3042" s="84"/>
      <c r="Z3042" s="84"/>
      <c r="AA3042" s="82">
        <f t="shared" ref="AA3042" si="1736">P3042*60+Q3042</f>
        <v>224</v>
      </c>
      <c r="AB3042" s="82">
        <v>113.8</v>
      </c>
      <c r="AC3042" s="82" t="s">
        <v>88</v>
      </c>
      <c r="AD3042" s="82"/>
      <c r="AE3042" s="120">
        <v>2.3839999999999999</v>
      </c>
      <c r="AF3042" s="82"/>
      <c r="AG3042" s="82"/>
      <c r="AH3042" s="82"/>
      <c r="AI3042" s="82"/>
      <c r="AJ3042" s="82"/>
      <c r="AK3042" s="82"/>
      <c r="AL3042" s="82"/>
      <c r="AM3042" s="82"/>
      <c r="AN3042" s="82"/>
      <c r="AO3042" s="87"/>
      <c r="AP3042" s="93">
        <f t="shared" ref="AP3042" si="1737">IF(O3042="A",AP3041+AA3042/60,AP3041)</f>
        <v>3.7333333333333334</v>
      </c>
      <c r="AQ3042" s="126" t="e">
        <f t="shared" ref="AQ3042" si="1738">IF(O3042="B",AQ3041+AA3042/60,AQ3041)</f>
        <v>#REF!</v>
      </c>
      <c r="AR3042" s="126" t="e">
        <f t="shared" ref="AR3042" si="1739">IF(O3042="3A",AR3041+AA3042/60,AR3041)</f>
        <v>#REF!</v>
      </c>
      <c r="AS3042" s="85">
        <f t="shared" ref="AS3042" si="1740">IF(O3042="3C",AS3041+AA3042/60,AS3041)</f>
        <v>209.06666666666641</v>
      </c>
      <c r="AT3042" s="85">
        <f t="shared" ref="AT3042" si="1741">AT3041+(AA3042/60)</f>
        <v>212.79999999999973</v>
      </c>
      <c r="AU3042" s="125">
        <f t="shared" ref="AU3042" si="1742">AU3041+(AA3042/60)</f>
        <v>7967.3666666667259</v>
      </c>
    </row>
    <row r="3043" spans="2:48">
      <c r="B3043" s="96">
        <v>45819</v>
      </c>
      <c r="C3043" s="82" t="s">
        <v>1197</v>
      </c>
      <c r="D3043" s="82" t="s">
        <v>116</v>
      </c>
      <c r="E3043" s="82" t="s">
        <v>3729</v>
      </c>
      <c r="F3043" s="84" t="s">
        <v>2869</v>
      </c>
      <c r="G3043" s="84" t="s">
        <v>2869</v>
      </c>
      <c r="H3043" s="84" t="s">
        <v>109</v>
      </c>
      <c r="I3043" s="84"/>
      <c r="J3043" s="84"/>
      <c r="K3043" s="84"/>
      <c r="L3043" s="84" t="s">
        <v>109</v>
      </c>
      <c r="M3043" s="84" t="s">
        <v>168</v>
      </c>
      <c r="N3043" s="84">
        <v>3</v>
      </c>
      <c r="O3043" s="84" t="s">
        <v>92</v>
      </c>
      <c r="P3043" s="84">
        <v>3</v>
      </c>
      <c r="Q3043" s="84">
        <v>44</v>
      </c>
      <c r="R3043" s="84">
        <v>338</v>
      </c>
      <c r="S3043" s="84">
        <v>338</v>
      </c>
      <c r="T3043" s="84" t="s">
        <v>127</v>
      </c>
      <c r="U3043" s="84"/>
      <c r="V3043" s="84"/>
      <c r="W3043" s="84"/>
      <c r="X3043" s="84"/>
      <c r="Y3043" s="84"/>
      <c r="Z3043" s="84"/>
      <c r="AA3043" s="82">
        <f t="shared" si="1708"/>
        <v>224</v>
      </c>
      <c r="AB3043" s="82">
        <v>113.1</v>
      </c>
      <c r="AC3043" s="82" t="s">
        <v>88</v>
      </c>
      <c r="AD3043" s="82"/>
      <c r="AE3043" s="120">
        <v>2.3820000000000001</v>
      </c>
      <c r="AF3043" s="82"/>
      <c r="AG3043" s="82"/>
      <c r="AH3043" s="82"/>
      <c r="AI3043" s="82"/>
      <c r="AJ3043" s="82"/>
      <c r="AK3043" s="82"/>
      <c r="AL3043" s="82"/>
      <c r="AM3043" s="82"/>
      <c r="AN3043" s="82"/>
      <c r="AO3043" s="87"/>
      <c r="AP3043" s="93">
        <f t="shared" si="1709"/>
        <v>3.7333333333333334</v>
      </c>
      <c r="AQ3043" s="126" t="e">
        <f t="shared" si="1710"/>
        <v>#REF!</v>
      </c>
      <c r="AR3043" s="126" t="e">
        <f t="shared" si="1711"/>
        <v>#REF!</v>
      </c>
      <c r="AS3043" s="85">
        <f t="shared" si="1712"/>
        <v>212.79999999999973</v>
      </c>
      <c r="AT3043" s="85">
        <f t="shared" si="1713"/>
        <v>216.53333333333305</v>
      </c>
      <c r="AU3043" s="125">
        <f t="shared" si="1714"/>
        <v>7971.1000000000595</v>
      </c>
    </row>
    <row r="3044" spans="2:48">
      <c r="B3044" s="96">
        <v>45819</v>
      </c>
      <c r="C3044" s="82" t="s">
        <v>1197</v>
      </c>
      <c r="D3044" s="82" t="s">
        <v>116</v>
      </c>
      <c r="E3044" s="82" t="s">
        <v>3729</v>
      </c>
      <c r="F3044" s="84" t="s">
        <v>2870</v>
      </c>
      <c r="G3044" s="84" t="s">
        <v>2870</v>
      </c>
      <c r="H3044" s="84" t="s">
        <v>109</v>
      </c>
      <c r="I3044" s="84"/>
      <c r="J3044" s="84"/>
      <c r="K3044" s="84"/>
      <c r="L3044" s="84" t="s">
        <v>109</v>
      </c>
      <c r="M3044" s="84" t="s">
        <v>168</v>
      </c>
      <c r="N3044" s="84">
        <v>3</v>
      </c>
      <c r="O3044" s="84" t="s">
        <v>92</v>
      </c>
      <c r="P3044" s="84">
        <v>3</v>
      </c>
      <c r="Q3044" s="84">
        <v>44</v>
      </c>
      <c r="R3044" s="84">
        <v>338</v>
      </c>
      <c r="S3044" s="84">
        <v>338</v>
      </c>
      <c r="T3044" s="84" t="s">
        <v>127</v>
      </c>
      <c r="U3044" s="84"/>
      <c r="V3044" s="84"/>
      <c r="W3044" s="84"/>
      <c r="X3044" s="84"/>
      <c r="Y3044" s="84"/>
      <c r="Z3044" s="84"/>
      <c r="AA3044" s="82">
        <f t="shared" si="1708"/>
        <v>224</v>
      </c>
      <c r="AB3044" s="82">
        <v>100.1</v>
      </c>
      <c r="AC3044" s="82" t="s">
        <v>88</v>
      </c>
      <c r="AD3044" s="82"/>
      <c r="AE3044" s="120">
        <v>2.3460000000000001</v>
      </c>
      <c r="AF3044" s="82"/>
      <c r="AG3044" s="82"/>
      <c r="AH3044" s="82"/>
      <c r="AI3044" s="82"/>
      <c r="AJ3044" s="82"/>
      <c r="AK3044" s="82"/>
      <c r="AL3044" s="82"/>
      <c r="AM3044" s="82"/>
      <c r="AN3044" s="82"/>
      <c r="AO3044" s="87"/>
      <c r="AP3044" s="93">
        <f t="shared" si="1709"/>
        <v>3.7333333333333334</v>
      </c>
      <c r="AQ3044" s="126" t="e">
        <f t="shared" si="1710"/>
        <v>#REF!</v>
      </c>
      <c r="AR3044" s="126" t="e">
        <f t="shared" si="1711"/>
        <v>#REF!</v>
      </c>
      <c r="AS3044" s="85">
        <f t="shared" si="1712"/>
        <v>216.53333333333305</v>
      </c>
      <c r="AT3044" s="85">
        <f t="shared" si="1713"/>
        <v>220.26666666666637</v>
      </c>
      <c r="AU3044" s="125">
        <f t="shared" si="1714"/>
        <v>7974.8333333333931</v>
      </c>
    </row>
    <row r="3045" spans="2:48">
      <c r="B3045" s="96">
        <v>45820</v>
      </c>
      <c r="C3045" s="82" t="s">
        <v>2872</v>
      </c>
      <c r="D3045" s="82" t="s">
        <v>2871</v>
      </c>
      <c r="E3045" s="82" t="s">
        <v>109</v>
      </c>
      <c r="F3045" s="84" t="s">
        <v>2879</v>
      </c>
      <c r="G3045" s="84" t="s">
        <v>109</v>
      </c>
      <c r="H3045" s="84" t="s">
        <v>109</v>
      </c>
      <c r="I3045" s="84"/>
      <c r="J3045" s="84"/>
      <c r="K3045" s="84"/>
      <c r="L3045" s="84" t="s">
        <v>109</v>
      </c>
      <c r="M3045" s="84" t="s">
        <v>109</v>
      </c>
      <c r="N3045" s="84">
        <v>9</v>
      </c>
      <c r="O3045" s="84" t="s">
        <v>108</v>
      </c>
      <c r="P3045" s="84"/>
      <c r="Q3045" s="84"/>
      <c r="R3045" s="84"/>
      <c r="S3045" s="84"/>
      <c r="T3045" s="84" t="s">
        <v>109</v>
      </c>
      <c r="U3045" s="84"/>
      <c r="V3045" s="84"/>
      <c r="W3045" s="84"/>
      <c r="X3045" s="84"/>
      <c r="Y3045" s="84"/>
      <c r="Z3045" s="84"/>
      <c r="AA3045" s="82">
        <f t="shared" si="1708"/>
        <v>0</v>
      </c>
      <c r="AB3045" s="82" t="s">
        <v>109</v>
      </c>
      <c r="AC3045" s="82" t="s">
        <v>109</v>
      </c>
      <c r="AD3045" s="82"/>
      <c r="AE3045" s="120" t="s">
        <v>109</v>
      </c>
      <c r="AF3045" s="82"/>
      <c r="AG3045" s="82"/>
      <c r="AH3045" s="82"/>
      <c r="AI3045" s="82"/>
      <c r="AJ3045" s="82"/>
      <c r="AK3045" s="82"/>
      <c r="AL3045" s="82"/>
      <c r="AM3045" s="82"/>
      <c r="AN3045" s="82"/>
      <c r="AO3045" s="87"/>
      <c r="AP3045" s="93">
        <f t="shared" si="1709"/>
        <v>3.7333333333333334</v>
      </c>
      <c r="AQ3045" s="126" t="e">
        <f t="shared" si="1710"/>
        <v>#REF!</v>
      </c>
      <c r="AR3045" s="126" t="e">
        <f t="shared" si="1711"/>
        <v>#REF!</v>
      </c>
      <c r="AS3045" s="85">
        <f t="shared" si="1712"/>
        <v>216.53333333333305</v>
      </c>
      <c r="AT3045" s="85">
        <f t="shared" si="1713"/>
        <v>220.26666666666637</v>
      </c>
      <c r="AU3045" s="125">
        <f t="shared" si="1714"/>
        <v>7974.8333333333931</v>
      </c>
    </row>
    <row r="3046" spans="2:48">
      <c r="B3046" s="96">
        <v>45820</v>
      </c>
      <c r="C3046" s="82" t="s">
        <v>1038</v>
      </c>
      <c r="D3046" s="82" t="s">
        <v>2871</v>
      </c>
      <c r="E3046" s="82" t="s">
        <v>3729</v>
      </c>
      <c r="F3046" s="84" t="s">
        <v>2877</v>
      </c>
      <c r="G3046" s="84" t="s">
        <v>2873</v>
      </c>
      <c r="H3046" s="84" t="s">
        <v>2874</v>
      </c>
      <c r="I3046" s="84"/>
      <c r="J3046" s="84"/>
      <c r="K3046" s="84"/>
      <c r="L3046" s="84" t="s">
        <v>131</v>
      </c>
      <c r="M3046" s="84" t="s">
        <v>168</v>
      </c>
      <c r="N3046" s="84">
        <v>20</v>
      </c>
      <c r="O3046" s="84" t="s">
        <v>108</v>
      </c>
      <c r="P3046" s="84">
        <v>10</v>
      </c>
      <c r="Q3046" s="84">
        <v>44</v>
      </c>
      <c r="R3046" s="84">
        <v>338</v>
      </c>
      <c r="S3046" s="84">
        <v>338</v>
      </c>
      <c r="T3046" s="84" t="s">
        <v>127</v>
      </c>
      <c r="U3046" s="84"/>
      <c r="V3046" s="84"/>
      <c r="W3046" s="84"/>
      <c r="X3046" s="84"/>
      <c r="Y3046" s="84"/>
      <c r="Z3046" s="84"/>
      <c r="AA3046" s="82">
        <f t="shared" si="1708"/>
        <v>644</v>
      </c>
      <c r="AB3046" s="82">
        <v>310.60000000000002</v>
      </c>
      <c r="AC3046" s="82" t="s">
        <v>89</v>
      </c>
      <c r="AD3046" s="82"/>
      <c r="AE3046" s="120">
        <v>2.8001</v>
      </c>
      <c r="AF3046" s="82"/>
      <c r="AG3046" s="82"/>
      <c r="AH3046" s="82"/>
      <c r="AI3046" s="82"/>
      <c r="AJ3046" s="82"/>
      <c r="AK3046" s="82"/>
      <c r="AL3046" s="82"/>
      <c r="AM3046" s="82"/>
      <c r="AN3046" s="82"/>
      <c r="AO3046" s="87"/>
      <c r="AP3046" s="93">
        <f t="shared" si="1709"/>
        <v>3.7333333333333334</v>
      </c>
      <c r="AQ3046" s="126" t="e">
        <f t="shared" si="1710"/>
        <v>#REF!</v>
      </c>
      <c r="AR3046" s="126" t="e">
        <f t="shared" si="1711"/>
        <v>#REF!</v>
      </c>
      <c r="AS3046" s="85">
        <f t="shared" si="1712"/>
        <v>216.53333333333305</v>
      </c>
      <c r="AT3046" s="85">
        <f t="shared" si="1713"/>
        <v>230.99999999999969</v>
      </c>
      <c r="AU3046" s="125">
        <f t="shared" si="1714"/>
        <v>7985.5666666667266</v>
      </c>
    </row>
    <row r="3047" spans="2:48">
      <c r="B3047" s="96">
        <v>45820</v>
      </c>
      <c r="C3047" s="82" t="s">
        <v>1038</v>
      </c>
      <c r="D3047" s="82" t="s">
        <v>2871</v>
      </c>
      <c r="E3047" s="82" t="s">
        <v>3729</v>
      </c>
      <c r="F3047" s="84" t="s">
        <v>2878</v>
      </c>
      <c r="G3047" s="84" t="s">
        <v>2875</v>
      </c>
      <c r="H3047" s="84" t="s">
        <v>2876</v>
      </c>
      <c r="I3047" s="84"/>
      <c r="J3047" s="84"/>
      <c r="K3047" s="84"/>
      <c r="L3047" s="84" t="s">
        <v>131</v>
      </c>
      <c r="M3047" s="84" t="s">
        <v>168</v>
      </c>
      <c r="N3047" s="84">
        <v>20</v>
      </c>
      <c r="O3047" s="84" t="s">
        <v>108</v>
      </c>
      <c r="P3047" s="84">
        <v>10</v>
      </c>
      <c r="Q3047" s="84">
        <v>44</v>
      </c>
      <c r="R3047" s="84">
        <v>338</v>
      </c>
      <c r="S3047" s="84">
        <v>338</v>
      </c>
      <c r="T3047" s="84" t="s">
        <v>127</v>
      </c>
      <c r="U3047" s="84"/>
      <c r="V3047" s="84"/>
      <c r="W3047" s="84"/>
      <c r="X3047" s="84"/>
      <c r="Y3047" s="84"/>
      <c r="Z3047" s="84"/>
      <c r="AA3047" s="82">
        <f t="shared" si="1708"/>
        <v>644</v>
      </c>
      <c r="AB3047" s="82">
        <v>311.60000000000002</v>
      </c>
      <c r="AC3047" s="82" t="s">
        <v>89</v>
      </c>
      <c r="AD3047" s="82"/>
      <c r="AE3047" s="120">
        <v>2.7799</v>
      </c>
      <c r="AF3047" s="82"/>
      <c r="AG3047" s="82"/>
      <c r="AH3047" s="82"/>
      <c r="AI3047" s="82"/>
      <c r="AJ3047" s="82"/>
      <c r="AK3047" s="82"/>
      <c r="AL3047" s="82"/>
      <c r="AM3047" s="82"/>
      <c r="AN3047" s="82"/>
      <c r="AO3047" s="87"/>
      <c r="AP3047" s="93">
        <f t="shared" si="1709"/>
        <v>3.7333333333333334</v>
      </c>
      <c r="AQ3047" s="126" t="e">
        <f t="shared" si="1710"/>
        <v>#REF!</v>
      </c>
      <c r="AR3047" s="126" t="e">
        <f t="shared" si="1711"/>
        <v>#REF!</v>
      </c>
      <c r="AS3047" s="85">
        <f t="shared" si="1712"/>
        <v>216.53333333333305</v>
      </c>
      <c r="AT3047" s="85">
        <f t="shared" si="1713"/>
        <v>241.73333333333301</v>
      </c>
      <c r="AU3047" s="125">
        <f t="shared" si="1714"/>
        <v>7996.3000000000602</v>
      </c>
    </row>
    <row r="3048" spans="2:48">
      <c r="B3048" s="122">
        <v>45820</v>
      </c>
      <c r="C3048" s="117" t="s">
        <v>117</v>
      </c>
      <c r="D3048" s="117"/>
      <c r="E3048" s="117"/>
      <c r="F3048" s="109" t="s">
        <v>100</v>
      </c>
      <c r="G3048" s="109"/>
      <c r="H3048" s="110"/>
      <c r="I3048" s="110"/>
      <c r="J3048" s="110"/>
      <c r="K3048" s="110"/>
      <c r="L3048" s="110"/>
      <c r="M3048" s="111"/>
      <c r="N3048" s="109">
        <v>38</v>
      </c>
      <c r="O3048" s="109" t="s">
        <v>101</v>
      </c>
      <c r="P3048" s="109">
        <v>131</v>
      </c>
      <c r="Q3048" s="109">
        <v>0</v>
      </c>
      <c r="R3048" s="109">
        <v>200</v>
      </c>
      <c r="S3048" s="109">
        <v>200</v>
      </c>
      <c r="T3048" s="112" t="s">
        <v>88</v>
      </c>
      <c r="U3048" s="117"/>
      <c r="V3048" s="117"/>
      <c r="W3048" s="117"/>
      <c r="X3048" s="117"/>
      <c r="Y3048" s="117"/>
      <c r="Z3048" s="117"/>
      <c r="AA3048" s="117"/>
      <c r="AB3048" s="117"/>
      <c r="AC3048" s="117"/>
      <c r="AD3048" s="117"/>
      <c r="AE3048" s="124" t="s">
        <v>2083</v>
      </c>
      <c r="AF3048" s="117"/>
      <c r="AG3048" s="117"/>
      <c r="AH3048" s="117"/>
      <c r="AI3048" s="117"/>
      <c r="AJ3048" s="117"/>
      <c r="AK3048" s="117"/>
      <c r="AL3048" s="117"/>
      <c r="AM3048" s="117"/>
      <c r="AN3048" s="117"/>
      <c r="AO3048" s="112"/>
      <c r="AP3048" s="113">
        <v>0</v>
      </c>
      <c r="AQ3048" s="113" t="e">
        <f t="shared" si="1710"/>
        <v>#REF!</v>
      </c>
      <c r="AR3048" s="113" t="e">
        <f t="shared" si="1711"/>
        <v>#REF!</v>
      </c>
      <c r="AS3048" s="118">
        <v>0</v>
      </c>
      <c r="AT3048" s="118">
        <v>0</v>
      </c>
      <c r="AU3048" s="119">
        <f t="shared" si="1714"/>
        <v>7996.3000000000602</v>
      </c>
      <c r="AV3048" s="95" t="s">
        <v>2880</v>
      </c>
    </row>
    <row r="3049" spans="2:48">
      <c r="B3049" s="122">
        <v>45820</v>
      </c>
      <c r="C3049" s="117" t="s">
        <v>110</v>
      </c>
      <c r="D3049" s="117"/>
      <c r="E3049" s="117"/>
      <c r="F3049" s="109" t="s">
        <v>100</v>
      </c>
      <c r="G3049" s="109"/>
      <c r="H3049" s="110"/>
      <c r="I3049" s="110"/>
      <c r="J3049" s="110"/>
      <c r="K3049" s="110"/>
      <c r="L3049" s="110"/>
      <c r="M3049" s="111"/>
      <c r="N3049" s="109">
        <v>38</v>
      </c>
      <c r="O3049" s="109" t="s">
        <v>101</v>
      </c>
      <c r="P3049" s="109">
        <v>131</v>
      </c>
      <c r="Q3049" s="109">
        <v>0</v>
      </c>
      <c r="R3049" s="109">
        <v>200</v>
      </c>
      <c r="S3049" s="109">
        <v>200</v>
      </c>
      <c r="T3049" s="112" t="s">
        <v>88</v>
      </c>
      <c r="U3049" s="117"/>
      <c r="V3049" s="117"/>
      <c r="W3049" s="117"/>
      <c r="X3049" s="117"/>
      <c r="Y3049" s="117"/>
      <c r="Z3049" s="117"/>
      <c r="AA3049" s="117"/>
      <c r="AB3049" s="117"/>
      <c r="AC3049" s="117"/>
      <c r="AD3049" s="117"/>
      <c r="AE3049" s="124"/>
      <c r="AF3049" s="117"/>
      <c r="AG3049" s="117"/>
      <c r="AH3049" s="117"/>
      <c r="AI3049" s="117"/>
      <c r="AJ3049" s="117"/>
      <c r="AK3049" s="117"/>
      <c r="AL3049" s="117"/>
      <c r="AM3049" s="117"/>
      <c r="AN3049" s="117"/>
      <c r="AO3049" s="112"/>
      <c r="AP3049" s="113">
        <v>0</v>
      </c>
      <c r="AQ3049" s="113" t="e">
        <f t="shared" si="1710"/>
        <v>#REF!</v>
      </c>
      <c r="AR3049" s="113" t="e">
        <f t="shared" si="1711"/>
        <v>#REF!</v>
      </c>
      <c r="AS3049" s="118">
        <v>0</v>
      </c>
      <c r="AT3049" s="118">
        <v>0</v>
      </c>
      <c r="AU3049" s="119">
        <f t="shared" si="1714"/>
        <v>7996.3000000000602</v>
      </c>
      <c r="AV3049" s="95" t="s">
        <v>2881</v>
      </c>
    </row>
    <row r="3050" spans="2:48">
      <c r="B3050" s="122">
        <v>45820</v>
      </c>
      <c r="C3050" s="117" t="s">
        <v>110</v>
      </c>
      <c r="D3050" s="147"/>
      <c r="E3050" s="117"/>
      <c r="F3050" s="115" t="s">
        <v>135</v>
      </c>
      <c r="G3050" s="109"/>
      <c r="H3050" s="110"/>
      <c r="I3050" s="110"/>
      <c r="J3050" s="110"/>
      <c r="K3050" s="110"/>
      <c r="L3050" s="110"/>
      <c r="M3050" s="111"/>
      <c r="N3050" s="109">
        <v>6</v>
      </c>
      <c r="O3050" s="109" t="s">
        <v>92</v>
      </c>
      <c r="P3050" s="109">
        <v>30</v>
      </c>
      <c r="Q3050" s="109">
        <v>0</v>
      </c>
      <c r="R3050" s="109">
        <v>359</v>
      </c>
      <c r="S3050" s="109">
        <v>359</v>
      </c>
      <c r="T3050" s="117" t="s">
        <v>88</v>
      </c>
      <c r="U3050" s="117"/>
      <c r="V3050" s="117"/>
      <c r="W3050" s="117"/>
      <c r="X3050" s="117"/>
      <c r="Y3050" s="117"/>
      <c r="Z3050" s="117"/>
      <c r="AA3050" s="117"/>
      <c r="AB3050" s="117"/>
      <c r="AC3050" s="117"/>
      <c r="AD3050" s="117"/>
      <c r="AE3050" s="124"/>
      <c r="AF3050" s="117"/>
      <c r="AG3050" s="117"/>
      <c r="AH3050" s="117"/>
      <c r="AI3050" s="117"/>
      <c r="AJ3050" s="117"/>
      <c r="AK3050" s="117"/>
      <c r="AL3050" s="117"/>
      <c r="AM3050" s="117"/>
      <c r="AN3050" s="117"/>
      <c r="AO3050" s="112"/>
      <c r="AP3050" s="113">
        <f t="shared" ref="AP3050:AP3051" si="1743">IF(O3050="A",AP3049+AA3050/60,AP3049)</f>
        <v>0</v>
      </c>
      <c r="AQ3050" s="113" t="e">
        <f t="shared" si="1710"/>
        <v>#REF!</v>
      </c>
      <c r="AR3050" s="113" t="e">
        <f t="shared" si="1711"/>
        <v>#REF!</v>
      </c>
      <c r="AS3050" s="118">
        <v>0</v>
      </c>
      <c r="AT3050" s="118">
        <v>0</v>
      </c>
      <c r="AU3050" s="119">
        <f t="shared" si="1714"/>
        <v>7996.3000000000602</v>
      </c>
    </row>
    <row r="3051" spans="2:48">
      <c r="B3051" s="122">
        <v>45820</v>
      </c>
      <c r="C3051" s="117" t="s">
        <v>110</v>
      </c>
      <c r="D3051" s="117"/>
      <c r="E3051" s="117"/>
      <c r="F3051" s="109" t="s">
        <v>102</v>
      </c>
      <c r="G3051" s="109"/>
      <c r="H3051" s="110"/>
      <c r="I3051" s="110"/>
      <c r="J3051" s="110"/>
      <c r="K3051" s="110"/>
      <c r="L3051" s="110"/>
      <c r="M3051" s="111"/>
      <c r="N3051" s="109">
        <v>1</v>
      </c>
      <c r="O3051" s="109" t="s">
        <v>92</v>
      </c>
      <c r="P3051" s="109">
        <v>60</v>
      </c>
      <c r="Q3051" s="109">
        <v>0</v>
      </c>
      <c r="R3051" s="109">
        <v>359</v>
      </c>
      <c r="S3051" s="109">
        <v>359</v>
      </c>
      <c r="T3051" s="117" t="s">
        <v>88</v>
      </c>
      <c r="U3051" s="117"/>
      <c r="V3051" s="117"/>
      <c r="W3051" s="117"/>
      <c r="X3051" s="117"/>
      <c r="Y3051" s="117"/>
      <c r="Z3051" s="117"/>
      <c r="AA3051" s="117">
        <f t="shared" ref="AA3051" si="1744">P3051*60+Q3051</f>
        <v>3600</v>
      </c>
      <c r="AB3051" s="117"/>
      <c r="AC3051" s="117"/>
      <c r="AD3051" s="117"/>
      <c r="AE3051" s="124"/>
      <c r="AF3051" s="117"/>
      <c r="AG3051" s="117"/>
      <c r="AH3051" s="117"/>
      <c r="AI3051" s="117"/>
      <c r="AJ3051" s="117"/>
      <c r="AK3051" s="117"/>
      <c r="AL3051" s="117"/>
      <c r="AM3051" s="117"/>
      <c r="AN3051" s="117"/>
      <c r="AO3051" s="112"/>
      <c r="AP3051" s="113">
        <f t="shared" si="1743"/>
        <v>0</v>
      </c>
      <c r="AQ3051" s="113" t="e">
        <f t="shared" si="1710"/>
        <v>#REF!</v>
      </c>
      <c r="AR3051" s="113" t="e">
        <f t="shared" si="1711"/>
        <v>#REF!</v>
      </c>
      <c r="AS3051" s="118">
        <v>0</v>
      </c>
      <c r="AT3051" s="118">
        <v>0</v>
      </c>
      <c r="AU3051" s="119">
        <f t="shared" si="1714"/>
        <v>8056.3000000000602</v>
      </c>
    </row>
    <row r="3052" spans="2:48">
      <c r="B3052" s="122">
        <v>45820</v>
      </c>
      <c r="C3052" s="117" t="s">
        <v>110</v>
      </c>
      <c r="D3052" s="117"/>
      <c r="E3052" s="117"/>
      <c r="F3052" s="109" t="s">
        <v>103</v>
      </c>
      <c r="G3052" s="109"/>
      <c r="H3052" s="110"/>
      <c r="I3052" s="110"/>
      <c r="J3052" s="110"/>
      <c r="K3052" s="110"/>
      <c r="L3052" s="110"/>
      <c r="M3052" s="111"/>
      <c r="N3052" s="109">
        <v>6</v>
      </c>
      <c r="O3052" s="109" t="s">
        <v>91</v>
      </c>
      <c r="P3052" s="109">
        <v>30</v>
      </c>
      <c r="Q3052" s="109">
        <v>0</v>
      </c>
      <c r="R3052" s="109">
        <v>359</v>
      </c>
      <c r="S3052" s="109">
        <v>359</v>
      </c>
      <c r="T3052" s="117" t="s">
        <v>88</v>
      </c>
      <c r="U3052" s="117"/>
      <c r="V3052" s="117"/>
      <c r="W3052" s="117"/>
      <c r="X3052" s="117"/>
      <c r="Y3052" s="117"/>
      <c r="Z3052" s="117"/>
      <c r="AA3052" s="117"/>
      <c r="AB3052" s="117"/>
      <c r="AC3052" s="117"/>
      <c r="AD3052" s="117"/>
      <c r="AE3052" s="124"/>
      <c r="AF3052" s="117"/>
      <c r="AG3052" s="117"/>
      <c r="AH3052" s="117"/>
      <c r="AI3052" s="117"/>
      <c r="AJ3052" s="117"/>
      <c r="AK3052" s="117"/>
      <c r="AL3052" s="117"/>
      <c r="AM3052" s="117"/>
      <c r="AN3052" s="117"/>
      <c r="AO3052" s="112"/>
      <c r="AP3052" s="113">
        <v>0</v>
      </c>
      <c r="AQ3052" s="113" t="e">
        <f t="shared" si="1710"/>
        <v>#REF!</v>
      </c>
      <c r="AR3052" s="113" t="e">
        <f t="shared" si="1711"/>
        <v>#REF!</v>
      </c>
      <c r="AS3052" s="118">
        <v>0</v>
      </c>
      <c r="AT3052" s="118">
        <v>0</v>
      </c>
      <c r="AU3052" s="119">
        <f t="shared" si="1714"/>
        <v>8056.3000000000602</v>
      </c>
    </row>
    <row r="3053" spans="2:48">
      <c r="B3053" s="122">
        <v>45820</v>
      </c>
      <c r="C3053" s="117" t="s">
        <v>110</v>
      </c>
      <c r="D3053" s="117"/>
      <c r="E3053" s="117"/>
      <c r="F3053" s="109" t="s">
        <v>104</v>
      </c>
      <c r="G3053" s="109"/>
      <c r="H3053" s="110"/>
      <c r="I3053" s="110"/>
      <c r="J3053" s="110"/>
      <c r="K3053" s="110"/>
      <c r="L3053" s="110"/>
      <c r="M3053" s="111"/>
      <c r="N3053" s="109">
        <v>1</v>
      </c>
      <c r="O3053" s="109" t="s">
        <v>91</v>
      </c>
      <c r="P3053" s="109">
        <v>60</v>
      </c>
      <c r="Q3053" s="109">
        <v>0</v>
      </c>
      <c r="R3053" s="109">
        <v>359</v>
      </c>
      <c r="S3053" s="109">
        <v>359</v>
      </c>
      <c r="T3053" s="117" t="s">
        <v>88</v>
      </c>
      <c r="U3053" s="117"/>
      <c r="V3053" s="117"/>
      <c r="W3053" s="117"/>
      <c r="X3053" s="117"/>
      <c r="Y3053" s="117"/>
      <c r="Z3053" s="117"/>
      <c r="AA3053" s="117">
        <f t="shared" ref="AA3053:AA3058" si="1745">P3053*60+Q3053</f>
        <v>3600</v>
      </c>
      <c r="AB3053" s="117"/>
      <c r="AC3053" s="117"/>
      <c r="AD3053" s="117"/>
      <c r="AE3053" s="124"/>
      <c r="AF3053" s="117"/>
      <c r="AG3053" s="117"/>
      <c r="AH3053" s="117"/>
      <c r="AI3053" s="117"/>
      <c r="AJ3053" s="117"/>
      <c r="AK3053" s="117"/>
      <c r="AL3053" s="117"/>
      <c r="AM3053" s="117"/>
      <c r="AN3053" s="117"/>
      <c r="AO3053" s="112"/>
      <c r="AP3053" s="113">
        <v>0</v>
      </c>
      <c r="AQ3053" s="113" t="e">
        <f t="shared" si="1710"/>
        <v>#REF!</v>
      </c>
      <c r="AR3053" s="113" t="e">
        <f t="shared" si="1711"/>
        <v>#REF!</v>
      </c>
      <c r="AS3053" s="118">
        <v>0</v>
      </c>
      <c r="AT3053" s="118">
        <v>0</v>
      </c>
      <c r="AU3053" s="119">
        <f t="shared" si="1714"/>
        <v>8116.3000000000602</v>
      </c>
    </row>
    <row r="3054" spans="2:48">
      <c r="B3054" s="122">
        <v>45820</v>
      </c>
      <c r="C3054" s="117" t="s">
        <v>110</v>
      </c>
      <c r="D3054" s="117"/>
      <c r="E3054" s="117"/>
      <c r="F3054" s="109" t="s">
        <v>104</v>
      </c>
      <c r="G3054" s="109"/>
      <c r="H3054" s="110"/>
      <c r="I3054" s="110"/>
      <c r="J3054" s="110"/>
      <c r="K3054" s="110"/>
      <c r="L3054" s="110"/>
      <c r="M3054" s="111"/>
      <c r="N3054" s="109">
        <v>1</v>
      </c>
      <c r="O3054" s="109" t="s">
        <v>91</v>
      </c>
      <c r="P3054" s="109">
        <v>60</v>
      </c>
      <c r="Q3054" s="109">
        <v>0</v>
      </c>
      <c r="R3054" s="109">
        <v>359</v>
      </c>
      <c r="S3054" s="109">
        <v>359</v>
      </c>
      <c r="T3054" s="117" t="s">
        <v>88</v>
      </c>
      <c r="U3054" s="117"/>
      <c r="V3054" s="117"/>
      <c r="W3054" s="117"/>
      <c r="X3054" s="117"/>
      <c r="Y3054" s="117"/>
      <c r="Z3054" s="117"/>
      <c r="AA3054" s="117">
        <f t="shared" si="1745"/>
        <v>3600</v>
      </c>
      <c r="AB3054" s="117"/>
      <c r="AC3054" s="117"/>
      <c r="AD3054" s="117"/>
      <c r="AE3054" s="124"/>
      <c r="AF3054" s="117"/>
      <c r="AG3054" s="117"/>
      <c r="AH3054" s="117"/>
      <c r="AI3054" s="117"/>
      <c r="AJ3054" s="117"/>
      <c r="AK3054" s="117"/>
      <c r="AL3054" s="117"/>
      <c r="AM3054" s="117"/>
      <c r="AN3054" s="117"/>
      <c r="AO3054" s="112"/>
      <c r="AP3054" s="113">
        <v>0</v>
      </c>
      <c r="AQ3054" s="113" t="e">
        <f t="shared" si="1710"/>
        <v>#REF!</v>
      </c>
      <c r="AR3054" s="113" t="e">
        <f t="shared" si="1711"/>
        <v>#REF!</v>
      </c>
      <c r="AS3054" s="118">
        <v>0</v>
      </c>
      <c r="AT3054" s="118">
        <v>0</v>
      </c>
      <c r="AU3054" s="119">
        <f t="shared" si="1714"/>
        <v>8176.3000000000602</v>
      </c>
    </row>
    <row r="3055" spans="2:48">
      <c r="B3055" s="122">
        <v>45820</v>
      </c>
      <c r="C3055" s="117" t="s">
        <v>117</v>
      </c>
      <c r="D3055" s="117"/>
      <c r="E3055" s="117"/>
      <c r="F3055" s="109" t="s">
        <v>104</v>
      </c>
      <c r="G3055" s="109"/>
      <c r="H3055" s="110"/>
      <c r="I3055" s="110"/>
      <c r="J3055" s="110"/>
      <c r="K3055" s="110"/>
      <c r="L3055" s="110"/>
      <c r="M3055" s="111"/>
      <c r="N3055" s="109">
        <v>1</v>
      </c>
      <c r="O3055" s="109" t="s">
        <v>91</v>
      </c>
      <c r="P3055" s="109">
        <v>60</v>
      </c>
      <c r="Q3055" s="109">
        <v>0</v>
      </c>
      <c r="R3055" s="109">
        <v>359</v>
      </c>
      <c r="S3055" s="109">
        <v>359</v>
      </c>
      <c r="T3055" s="117" t="s">
        <v>88</v>
      </c>
      <c r="U3055" s="117"/>
      <c r="V3055" s="117"/>
      <c r="W3055" s="117"/>
      <c r="X3055" s="117"/>
      <c r="Y3055" s="117"/>
      <c r="Z3055" s="117"/>
      <c r="AA3055" s="117">
        <f t="shared" si="1745"/>
        <v>3600</v>
      </c>
      <c r="AB3055" s="117"/>
      <c r="AC3055" s="117"/>
      <c r="AD3055" s="117"/>
      <c r="AE3055" s="124"/>
      <c r="AF3055" s="117"/>
      <c r="AG3055" s="117"/>
      <c r="AH3055" s="117"/>
      <c r="AI3055" s="117"/>
      <c r="AJ3055" s="117"/>
      <c r="AK3055" s="117"/>
      <c r="AL3055" s="117"/>
      <c r="AM3055" s="117"/>
      <c r="AN3055" s="117"/>
      <c r="AO3055" s="112"/>
      <c r="AP3055" s="113">
        <v>0</v>
      </c>
      <c r="AQ3055" s="113" t="e">
        <f t="shared" ref="AQ3055:AQ3058" si="1746">IF(O3055="B",AQ3054+AA3055/60,AQ3054)</f>
        <v>#REF!</v>
      </c>
      <c r="AR3055" s="113" t="e">
        <f t="shared" ref="AR3055:AR3058" si="1747">IF(O3055="3A",AR3054+AA3055/60,AR3054)</f>
        <v>#REF!</v>
      </c>
      <c r="AS3055" s="118">
        <v>0</v>
      </c>
      <c r="AT3055" s="118">
        <v>0</v>
      </c>
      <c r="AU3055" s="119">
        <f t="shared" ref="AU3055:AU3058" si="1748">AU3054+(AA3055/60)</f>
        <v>8236.3000000000611</v>
      </c>
    </row>
    <row r="3056" spans="2:48">
      <c r="B3056" s="122">
        <v>45820</v>
      </c>
      <c r="C3056" s="117" t="s">
        <v>117</v>
      </c>
      <c r="D3056" s="117"/>
      <c r="E3056" s="117"/>
      <c r="F3056" s="109" t="s">
        <v>104</v>
      </c>
      <c r="G3056" s="109"/>
      <c r="H3056" s="110"/>
      <c r="I3056" s="110"/>
      <c r="J3056" s="110"/>
      <c r="K3056" s="110"/>
      <c r="L3056" s="110"/>
      <c r="M3056" s="111"/>
      <c r="N3056" s="109">
        <v>1</v>
      </c>
      <c r="O3056" s="109" t="s">
        <v>91</v>
      </c>
      <c r="P3056" s="109">
        <v>60</v>
      </c>
      <c r="Q3056" s="109">
        <v>0</v>
      </c>
      <c r="R3056" s="109">
        <v>359</v>
      </c>
      <c r="S3056" s="109">
        <v>359</v>
      </c>
      <c r="T3056" s="117" t="s">
        <v>88</v>
      </c>
      <c r="U3056" s="117"/>
      <c r="V3056" s="117"/>
      <c r="W3056" s="117"/>
      <c r="X3056" s="117"/>
      <c r="Y3056" s="117"/>
      <c r="Z3056" s="117"/>
      <c r="AA3056" s="117">
        <f t="shared" si="1745"/>
        <v>3600</v>
      </c>
      <c r="AB3056" s="117"/>
      <c r="AC3056" s="117"/>
      <c r="AD3056" s="117"/>
      <c r="AE3056" s="124"/>
      <c r="AF3056" s="117"/>
      <c r="AG3056" s="117"/>
      <c r="AH3056" s="117"/>
      <c r="AI3056" s="117"/>
      <c r="AJ3056" s="117"/>
      <c r="AK3056" s="117"/>
      <c r="AL3056" s="117"/>
      <c r="AM3056" s="117"/>
      <c r="AN3056" s="117"/>
      <c r="AO3056" s="112"/>
      <c r="AP3056" s="113">
        <v>0</v>
      </c>
      <c r="AQ3056" s="113" t="e">
        <f t="shared" si="1746"/>
        <v>#REF!</v>
      </c>
      <c r="AR3056" s="113" t="e">
        <f t="shared" si="1747"/>
        <v>#REF!</v>
      </c>
      <c r="AS3056" s="118">
        <v>0</v>
      </c>
      <c r="AT3056" s="118">
        <v>0</v>
      </c>
      <c r="AU3056" s="119">
        <f t="shared" si="1748"/>
        <v>8296.3000000000611</v>
      </c>
    </row>
    <row r="3057" spans="2:47">
      <c r="B3057" s="122">
        <v>45821</v>
      </c>
      <c r="C3057" s="117" t="s">
        <v>117</v>
      </c>
      <c r="D3057" s="117"/>
      <c r="E3057" s="117"/>
      <c r="F3057" s="115" t="s">
        <v>113</v>
      </c>
      <c r="G3057" s="117"/>
      <c r="H3057" s="117"/>
      <c r="I3057" s="117"/>
      <c r="J3057" s="117"/>
      <c r="K3057" s="117"/>
      <c r="L3057" s="117"/>
      <c r="M3057" s="117"/>
      <c r="N3057" s="117"/>
      <c r="O3057" s="117"/>
      <c r="P3057" s="117"/>
      <c r="Q3057" s="117"/>
      <c r="R3057" s="117"/>
      <c r="S3057" s="117"/>
      <c r="T3057" s="117"/>
      <c r="U3057" s="117"/>
      <c r="V3057" s="117"/>
      <c r="W3057" s="117"/>
      <c r="X3057" s="117"/>
      <c r="Y3057" s="117"/>
      <c r="Z3057" s="117"/>
      <c r="AA3057" s="117">
        <f t="shared" si="1745"/>
        <v>0</v>
      </c>
      <c r="AB3057" s="117"/>
      <c r="AC3057" s="117"/>
      <c r="AD3057" s="117"/>
      <c r="AE3057" s="124"/>
      <c r="AF3057" s="117"/>
      <c r="AG3057" s="117"/>
      <c r="AH3057" s="117"/>
      <c r="AI3057" s="117"/>
      <c r="AJ3057" s="117"/>
      <c r="AK3057" s="117"/>
      <c r="AL3057" s="117"/>
      <c r="AM3057" s="117"/>
      <c r="AN3057" s="117"/>
      <c r="AO3057" s="112"/>
      <c r="AP3057" s="113">
        <f t="shared" ref="AP3057:AP3058" si="1749">IF(O3057="A",AP3056+AA3057/60,AP3056)</f>
        <v>0</v>
      </c>
      <c r="AQ3057" s="113" t="e">
        <f t="shared" si="1746"/>
        <v>#REF!</v>
      </c>
      <c r="AR3057" s="113" t="e">
        <f t="shared" si="1747"/>
        <v>#REF!</v>
      </c>
      <c r="AS3057" s="118">
        <f t="shared" ref="AS3057:AS3058" si="1750">IF(O3057="3C",AS3056+AA3057/60,AS3056)</f>
        <v>0</v>
      </c>
      <c r="AT3057" s="118">
        <f t="shared" ref="AT3057:AT3058" si="1751">AT3056+(AA3057/60)</f>
        <v>0</v>
      </c>
      <c r="AU3057" s="125">
        <f t="shared" si="1748"/>
        <v>8296.3000000000611</v>
      </c>
    </row>
    <row r="3058" spans="2:47">
      <c r="B3058" s="96">
        <v>45821</v>
      </c>
      <c r="C3058" s="82" t="s">
        <v>117</v>
      </c>
      <c r="D3058" s="82"/>
      <c r="E3058" s="82"/>
      <c r="F3058" s="130" t="s">
        <v>105</v>
      </c>
      <c r="G3058" s="130" t="s">
        <v>89</v>
      </c>
      <c r="H3058" s="133" t="s">
        <v>89</v>
      </c>
      <c r="I3058" s="133" t="s">
        <v>89</v>
      </c>
      <c r="J3058" s="133" t="s">
        <v>89</v>
      </c>
      <c r="K3058" s="133" t="s">
        <v>89</v>
      </c>
      <c r="L3058" s="133" t="s">
        <v>95</v>
      </c>
      <c r="M3058" s="134" t="s">
        <v>106</v>
      </c>
      <c r="N3058" s="114">
        <v>3</v>
      </c>
      <c r="O3058" s="82" t="s">
        <v>114</v>
      </c>
      <c r="P3058" s="130">
        <v>3</v>
      </c>
      <c r="Q3058" s="114">
        <v>44</v>
      </c>
      <c r="R3058" s="130">
        <v>338</v>
      </c>
      <c r="S3058" s="130">
        <v>338</v>
      </c>
      <c r="T3058" s="84" t="s">
        <v>127</v>
      </c>
      <c r="U3058" s="82"/>
      <c r="V3058" s="82"/>
      <c r="W3058" s="82"/>
      <c r="X3058" s="82"/>
      <c r="Y3058" s="82"/>
      <c r="Z3058" s="82"/>
      <c r="AA3058" s="82">
        <f t="shared" si="1745"/>
        <v>224</v>
      </c>
      <c r="AB3058" s="82"/>
      <c r="AC3058" s="82"/>
      <c r="AD3058" s="82">
        <v>112</v>
      </c>
      <c r="AE3058" s="120">
        <v>2.3835000000000002</v>
      </c>
      <c r="AF3058" s="82">
        <v>110.5</v>
      </c>
      <c r="AG3058" s="82">
        <v>97.7</v>
      </c>
      <c r="AH3058" s="132">
        <f>AF3058-AG3058</f>
        <v>12.799999999999997</v>
      </c>
      <c r="AI3058" s="82">
        <v>-4502.9520000000002</v>
      </c>
      <c r="AJ3058" s="82">
        <v>-3550.55</v>
      </c>
      <c r="AK3058" s="82">
        <v>-2817.0520000000001</v>
      </c>
      <c r="AL3058" s="82">
        <v>-1875.001</v>
      </c>
      <c r="AM3058" s="136">
        <f>AJ3058-AI3058</f>
        <v>952.40200000000004</v>
      </c>
      <c r="AN3058" s="136">
        <f>AL3058-AK3058</f>
        <v>942.05100000000016</v>
      </c>
      <c r="AO3058" s="136">
        <f>AD3058/AA3058*60</f>
        <v>30</v>
      </c>
      <c r="AP3058" s="93">
        <f t="shared" si="1749"/>
        <v>3.7333333333333334</v>
      </c>
      <c r="AQ3058" s="126" t="e">
        <f t="shared" si="1746"/>
        <v>#REF!</v>
      </c>
      <c r="AR3058" s="126" t="e">
        <f t="shared" si="1747"/>
        <v>#REF!</v>
      </c>
      <c r="AS3058" s="85">
        <f t="shared" si="1750"/>
        <v>0</v>
      </c>
      <c r="AT3058" s="85">
        <f t="shared" si="1751"/>
        <v>3.7333333333333334</v>
      </c>
      <c r="AU3058" s="125">
        <f t="shared" si="1748"/>
        <v>8300.0333333333947</v>
      </c>
    </row>
    <row r="3059" spans="2:47">
      <c r="B3059" s="96">
        <v>45821</v>
      </c>
      <c r="C3059" s="82" t="s">
        <v>1038</v>
      </c>
      <c r="D3059" s="82" t="s">
        <v>116</v>
      </c>
      <c r="E3059" s="82" t="s">
        <v>3729</v>
      </c>
      <c r="F3059" s="84" t="s">
        <v>2882</v>
      </c>
      <c r="G3059" s="84" t="s">
        <v>2882</v>
      </c>
      <c r="H3059" s="84" t="s">
        <v>109</v>
      </c>
      <c r="I3059" s="84"/>
      <c r="J3059" s="84"/>
      <c r="K3059" s="84"/>
      <c r="L3059" s="84" t="s">
        <v>109</v>
      </c>
      <c r="M3059" s="84" t="s">
        <v>168</v>
      </c>
      <c r="N3059" s="84">
        <v>3</v>
      </c>
      <c r="O3059" s="84" t="s">
        <v>92</v>
      </c>
      <c r="P3059" s="84">
        <v>3</v>
      </c>
      <c r="Q3059" s="84">
        <v>44</v>
      </c>
      <c r="R3059" s="84">
        <v>338</v>
      </c>
      <c r="S3059" s="84">
        <v>338</v>
      </c>
      <c r="T3059" s="84" t="s">
        <v>127</v>
      </c>
      <c r="U3059" s="84"/>
      <c r="V3059" s="84"/>
      <c r="W3059" s="84"/>
      <c r="X3059" s="84"/>
      <c r="Y3059" s="84"/>
      <c r="Z3059" s="84"/>
      <c r="AA3059" s="82">
        <f t="shared" ref="AA3059:AA3118" si="1752">P3059*60+Q3059</f>
        <v>224</v>
      </c>
      <c r="AB3059" s="82">
        <v>110.9</v>
      </c>
      <c r="AC3059" s="82" t="s">
        <v>88</v>
      </c>
      <c r="AD3059" s="82"/>
      <c r="AE3059" s="120">
        <v>2.3940000000000001</v>
      </c>
      <c r="AF3059" s="82"/>
      <c r="AG3059" s="82"/>
      <c r="AH3059" s="82"/>
      <c r="AI3059" s="82"/>
      <c r="AJ3059" s="82"/>
      <c r="AK3059" s="82"/>
      <c r="AL3059" s="82"/>
      <c r="AM3059" s="82"/>
      <c r="AN3059" s="82"/>
      <c r="AO3059" s="87"/>
      <c r="AP3059" s="93">
        <f t="shared" ref="AP3059:AP3118" si="1753">IF(O3059="A",AP3058+AA3059/60,AP3058)</f>
        <v>3.7333333333333334</v>
      </c>
      <c r="AQ3059" s="126" t="e">
        <f t="shared" ref="AQ3059:AQ3118" si="1754">IF(O3059="B",AQ3058+AA3059/60,AQ3058)</f>
        <v>#REF!</v>
      </c>
      <c r="AR3059" s="126" t="e">
        <f t="shared" ref="AR3059:AR3118" si="1755">IF(O3059="3A",AR3058+AA3059/60,AR3058)</f>
        <v>#REF!</v>
      </c>
      <c r="AS3059" s="85">
        <f t="shared" ref="AS3059:AS3118" si="1756">IF(O3059="3C",AS3058+AA3059/60,AS3058)</f>
        <v>3.7333333333333334</v>
      </c>
      <c r="AT3059" s="85">
        <f t="shared" ref="AT3059:AT3118" si="1757">AT3058+(AA3059/60)</f>
        <v>7.4666666666666668</v>
      </c>
      <c r="AU3059" s="125">
        <f t="shared" ref="AU3059:AU3118" si="1758">AU3058+(AA3059/60)</f>
        <v>8303.7666666667283</v>
      </c>
    </row>
    <row r="3060" spans="2:47">
      <c r="B3060" s="96">
        <v>45821</v>
      </c>
      <c r="C3060" s="82" t="s">
        <v>1038</v>
      </c>
      <c r="D3060" s="82" t="s">
        <v>116</v>
      </c>
      <c r="E3060" s="82" t="s">
        <v>3729</v>
      </c>
      <c r="F3060" s="84" t="s">
        <v>2883</v>
      </c>
      <c r="G3060" s="84" t="s">
        <v>2883</v>
      </c>
      <c r="H3060" s="84" t="s">
        <v>109</v>
      </c>
      <c r="I3060" s="84"/>
      <c r="J3060" s="84"/>
      <c r="K3060" s="84"/>
      <c r="L3060" s="84" t="s">
        <v>109</v>
      </c>
      <c r="M3060" s="84" t="s">
        <v>168</v>
      </c>
      <c r="N3060" s="84">
        <v>3</v>
      </c>
      <c r="O3060" s="84" t="s">
        <v>92</v>
      </c>
      <c r="P3060" s="84">
        <v>3</v>
      </c>
      <c r="Q3060" s="84">
        <v>44</v>
      </c>
      <c r="R3060" s="84">
        <v>338</v>
      </c>
      <c r="S3060" s="84">
        <v>338</v>
      </c>
      <c r="T3060" s="84" t="s">
        <v>127</v>
      </c>
      <c r="U3060" s="84"/>
      <c r="V3060" s="84"/>
      <c r="W3060" s="84"/>
      <c r="X3060" s="84"/>
      <c r="Y3060" s="84"/>
      <c r="Z3060" s="84"/>
      <c r="AA3060" s="82">
        <f t="shared" si="1752"/>
        <v>224</v>
      </c>
      <c r="AB3060" s="82">
        <v>114.6</v>
      </c>
      <c r="AC3060" s="82" t="s">
        <v>88</v>
      </c>
      <c r="AD3060" s="82"/>
      <c r="AE3060" s="120">
        <v>2.403</v>
      </c>
      <c r="AF3060" s="82"/>
      <c r="AG3060" s="82"/>
      <c r="AH3060" s="82"/>
      <c r="AI3060" s="82"/>
      <c r="AJ3060" s="82"/>
      <c r="AK3060" s="82"/>
      <c r="AL3060" s="82"/>
      <c r="AM3060" s="82"/>
      <c r="AN3060" s="82"/>
      <c r="AO3060" s="87"/>
      <c r="AP3060" s="93">
        <f t="shared" si="1753"/>
        <v>3.7333333333333334</v>
      </c>
      <c r="AQ3060" s="126" t="e">
        <f t="shared" si="1754"/>
        <v>#REF!</v>
      </c>
      <c r="AR3060" s="126" t="e">
        <f t="shared" si="1755"/>
        <v>#REF!</v>
      </c>
      <c r="AS3060" s="85">
        <f t="shared" si="1756"/>
        <v>7.4666666666666668</v>
      </c>
      <c r="AT3060" s="85">
        <f t="shared" si="1757"/>
        <v>11.2</v>
      </c>
      <c r="AU3060" s="125">
        <f t="shared" si="1758"/>
        <v>8307.5000000000618</v>
      </c>
    </row>
    <row r="3061" spans="2:47">
      <c r="B3061" s="96">
        <v>45821</v>
      </c>
      <c r="C3061" s="82" t="s">
        <v>1038</v>
      </c>
      <c r="D3061" s="82" t="s">
        <v>116</v>
      </c>
      <c r="E3061" s="82" t="s">
        <v>3729</v>
      </c>
      <c r="F3061" s="84" t="s">
        <v>2884</v>
      </c>
      <c r="G3061" s="84" t="s">
        <v>2884</v>
      </c>
      <c r="H3061" s="84" t="s">
        <v>109</v>
      </c>
      <c r="I3061" s="84"/>
      <c r="J3061" s="84"/>
      <c r="K3061" s="84"/>
      <c r="L3061" s="84" t="s">
        <v>109</v>
      </c>
      <c r="M3061" s="84" t="s">
        <v>168</v>
      </c>
      <c r="N3061" s="84">
        <v>3</v>
      </c>
      <c r="O3061" s="84" t="s">
        <v>92</v>
      </c>
      <c r="P3061" s="84">
        <v>3</v>
      </c>
      <c r="Q3061" s="84">
        <v>44</v>
      </c>
      <c r="R3061" s="84">
        <v>338</v>
      </c>
      <c r="S3061" s="84">
        <v>338</v>
      </c>
      <c r="T3061" s="84" t="s">
        <v>127</v>
      </c>
      <c r="U3061" s="84"/>
      <c r="V3061" s="84"/>
      <c r="W3061" s="84"/>
      <c r="X3061" s="84"/>
      <c r="Y3061" s="84"/>
      <c r="Z3061" s="84"/>
      <c r="AA3061" s="82">
        <f t="shared" si="1752"/>
        <v>224</v>
      </c>
      <c r="AB3061" s="82">
        <v>112.2</v>
      </c>
      <c r="AC3061" s="82" t="s">
        <v>88</v>
      </c>
      <c r="AD3061" s="82"/>
      <c r="AE3061" s="120">
        <v>2.387</v>
      </c>
      <c r="AF3061" s="82"/>
      <c r="AG3061" s="82"/>
      <c r="AH3061" s="82"/>
      <c r="AI3061" s="82"/>
      <c r="AJ3061" s="82"/>
      <c r="AK3061" s="82"/>
      <c r="AL3061" s="82"/>
      <c r="AM3061" s="82"/>
      <c r="AN3061" s="82"/>
      <c r="AO3061" s="87"/>
      <c r="AP3061" s="93">
        <f t="shared" si="1753"/>
        <v>3.7333333333333334</v>
      </c>
      <c r="AQ3061" s="126" t="e">
        <f t="shared" si="1754"/>
        <v>#REF!</v>
      </c>
      <c r="AR3061" s="126" t="e">
        <f t="shared" si="1755"/>
        <v>#REF!</v>
      </c>
      <c r="AS3061" s="85">
        <f t="shared" si="1756"/>
        <v>11.2</v>
      </c>
      <c r="AT3061" s="85">
        <f t="shared" si="1757"/>
        <v>14.933333333333334</v>
      </c>
      <c r="AU3061" s="125">
        <f t="shared" si="1758"/>
        <v>8311.2333333333954</v>
      </c>
    </row>
    <row r="3062" spans="2:47">
      <c r="B3062" s="96">
        <v>45821</v>
      </c>
      <c r="C3062" s="82" t="s">
        <v>1038</v>
      </c>
      <c r="D3062" s="82" t="s">
        <v>116</v>
      </c>
      <c r="E3062" s="82" t="s">
        <v>3729</v>
      </c>
      <c r="F3062" s="84" t="s">
        <v>2885</v>
      </c>
      <c r="G3062" s="84" t="s">
        <v>2885</v>
      </c>
      <c r="H3062" s="84" t="s">
        <v>109</v>
      </c>
      <c r="I3062" s="84"/>
      <c r="J3062" s="84"/>
      <c r="K3062" s="84"/>
      <c r="L3062" s="84" t="s">
        <v>109</v>
      </c>
      <c r="M3062" s="84" t="s">
        <v>168</v>
      </c>
      <c r="N3062" s="84">
        <v>3</v>
      </c>
      <c r="O3062" s="84" t="s">
        <v>92</v>
      </c>
      <c r="P3062" s="84">
        <v>3</v>
      </c>
      <c r="Q3062" s="84">
        <v>44</v>
      </c>
      <c r="R3062" s="84">
        <v>338</v>
      </c>
      <c r="S3062" s="84">
        <v>338</v>
      </c>
      <c r="T3062" s="84" t="s">
        <v>127</v>
      </c>
      <c r="U3062" s="84"/>
      <c r="V3062" s="84"/>
      <c r="W3062" s="84"/>
      <c r="X3062" s="84"/>
      <c r="Y3062" s="84"/>
      <c r="Z3062" s="84"/>
      <c r="AA3062" s="82">
        <f t="shared" si="1752"/>
        <v>224</v>
      </c>
      <c r="AB3062" s="82">
        <v>111.8</v>
      </c>
      <c r="AC3062" s="82" t="s">
        <v>88</v>
      </c>
      <c r="AD3062" s="82"/>
      <c r="AE3062" s="120">
        <v>2.3847</v>
      </c>
      <c r="AF3062" s="82"/>
      <c r="AG3062" s="82"/>
      <c r="AH3062" s="82"/>
      <c r="AI3062" s="82"/>
      <c r="AJ3062" s="82"/>
      <c r="AK3062" s="82"/>
      <c r="AL3062" s="82"/>
      <c r="AM3062" s="82"/>
      <c r="AN3062" s="82"/>
      <c r="AO3062" s="87"/>
      <c r="AP3062" s="93">
        <f t="shared" si="1753"/>
        <v>3.7333333333333334</v>
      </c>
      <c r="AQ3062" s="126" t="e">
        <f t="shared" si="1754"/>
        <v>#REF!</v>
      </c>
      <c r="AR3062" s="126" t="e">
        <f t="shared" si="1755"/>
        <v>#REF!</v>
      </c>
      <c r="AS3062" s="85">
        <f t="shared" si="1756"/>
        <v>14.933333333333334</v>
      </c>
      <c r="AT3062" s="85">
        <f t="shared" si="1757"/>
        <v>18.666666666666668</v>
      </c>
      <c r="AU3062" s="125">
        <f t="shared" si="1758"/>
        <v>8314.966666666729</v>
      </c>
    </row>
    <row r="3063" spans="2:47">
      <c r="B3063" s="122">
        <v>45821</v>
      </c>
      <c r="C3063" s="117" t="s">
        <v>117</v>
      </c>
      <c r="D3063" s="117"/>
      <c r="E3063" s="117"/>
      <c r="F3063" s="117" t="s">
        <v>2886</v>
      </c>
      <c r="G3063" s="117"/>
      <c r="H3063" s="117"/>
      <c r="I3063" s="117"/>
      <c r="J3063" s="117"/>
      <c r="K3063" s="117"/>
      <c r="L3063" s="117"/>
      <c r="M3063" s="117"/>
      <c r="N3063" s="117">
        <v>9</v>
      </c>
      <c r="O3063" s="117" t="s">
        <v>108</v>
      </c>
      <c r="P3063" s="117">
        <v>0</v>
      </c>
      <c r="Q3063" s="117">
        <v>0</v>
      </c>
      <c r="R3063" s="117">
        <v>338</v>
      </c>
      <c r="S3063" s="117">
        <v>338</v>
      </c>
      <c r="T3063" s="117" t="s">
        <v>127</v>
      </c>
      <c r="U3063" s="117"/>
      <c r="V3063" s="117"/>
      <c r="W3063" s="117"/>
      <c r="X3063" s="117"/>
      <c r="Y3063" s="117"/>
      <c r="Z3063" s="117"/>
      <c r="AA3063" s="117">
        <f t="shared" si="1752"/>
        <v>0</v>
      </c>
      <c r="AB3063" s="117"/>
      <c r="AC3063" s="117"/>
      <c r="AD3063" s="117"/>
      <c r="AE3063" s="124"/>
      <c r="AF3063" s="117"/>
      <c r="AG3063" s="117"/>
      <c r="AH3063" s="117"/>
      <c r="AI3063" s="117"/>
      <c r="AJ3063" s="117"/>
      <c r="AK3063" s="117"/>
      <c r="AL3063" s="117"/>
      <c r="AM3063" s="117"/>
      <c r="AN3063" s="117"/>
      <c r="AO3063" s="112"/>
      <c r="AP3063" s="113">
        <f t="shared" si="1753"/>
        <v>3.7333333333333334</v>
      </c>
      <c r="AQ3063" s="113" t="e">
        <f t="shared" si="1754"/>
        <v>#REF!</v>
      </c>
      <c r="AR3063" s="113" t="e">
        <f t="shared" si="1755"/>
        <v>#REF!</v>
      </c>
      <c r="AS3063" s="118">
        <f t="shared" si="1756"/>
        <v>14.933333333333334</v>
      </c>
      <c r="AT3063" s="118">
        <f t="shared" si="1757"/>
        <v>18.666666666666668</v>
      </c>
      <c r="AU3063" s="119">
        <f t="shared" si="1758"/>
        <v>8314.966666666729</v>
      </c>
    </row>
    <row r="3064" spans="2:47">
      <c r="B3064" s="96">
        <v>45821</v>
      </c>
      <c r="C3064" s="82" t="s">
        <v>117</v>
      </c>
      <c r="D3064" s="82"/>
      <c r="E3064" s="82"/>
      <c r="F3064" s="84" t="s">
        <v>2887</v>
      </c>
      <c r="G3064" s="84" t="s">
        <v>109</v>
      </c>
      <c r="H3064" s="84" t="s">
        <v>109</v>
      </c>
      <c r="I3064" s="84"/>
      <c r="J3064" s="84"/>
      <c r="K3064" s="84"/>
      <c r="L3064" s="84" t="s">
        <v>109</v>
      </c>
      <c r="M3064" s="84" t="s">
        <v>109</v>
      </c>
      <c r="N3064" s="84">
        <v>27</v>
      </c>
      <c r="O3064" s="84" t="s">
        <v>108</v>
      </c>
      <c r="P3064" s="84">
        <v>3</v>
      </c>
      <c r="Q3064" s="84">
        <v>44</v>
      </c>
      <c r="R3064" s="84">
        <v>338</v>
      </c>
      <c r="S3064" s="84">
        <v>338</v>
      </c>
      <c r="T3064" s="84" t="s">
        <v>127</v>
      </c>
      <c r="U3064" s="84"/>
      <c r="V3064" s="84"/>
      <c r="W3064" s="84"/>
      <c r="X3064" s="84"/>
      <c r="Y3064" s="84"/>
      <c r="Z3064" s="84"/>
      <c r="AA3064" s="82">
        <f t="shared" si="1752"/>
        <v>224</v>
      </c>
      <c r="AB3064" s="82"/>
      <c r="AC3064" s="82"/>
      <c r="AD3064" s="82">
        <v>110.9</v>
      </c>
      <c r="AE3064" s="120">
        <v>2.3734000000000002</v>
      </c>
      <c r="AF3064" s="82"/>
      <c r="AG3064" s="82"/>
      <c r="AH3064" s="82"/>
      <c r="AI3064" s="82"/>
      <c r="AJ3064" s="82"/>
      <c r="AK3064" s="82"/>
      <c r="AL3064" s="82"/>
      <c r="AM3064" s="82"/>
      <c r="AN3064" s="82"/>
      <c r="AO3064" s="87"/>
      <c r="AP3064" s="93">
        <f t="shared" si="1753"/>
        <v>3.7333333333333334</v>
      </c>
      <c r="AQ3064" s="126" t="e">
        <f t="shared" si="1754"/>
        <v>#REF!</v>
      </c>
      <c r="AR3064" s="126" t="e">
        <f t="shared" si="1755"/>
        <v>#REF!</v>
      </c>
      <c r="AS3064" s="85">
        <f t="shared" si="1756"/>
        <v>14.933333333333334</v>
      </c>
      <c r="AT3064" s="85">
        <f t="shared" si="1757"/>
        <v>22.400000000000002</v>
      </c>
      <c r="AU3064" s="125">
        <f t="shared" si="1758"/>
        <v>8318.7000000000626</v>
      </c>
    </row>
    <row r="3065" spans="2:47">
      <c r="B3065" s="96">
        <v>45821</v>
      </c>
      <c r="C3065" s="82" t="s">
        <v>117</v>
      </c>
      <c r="D3065" s="82" t="s">
        <v>116</v>
      </c>
      <c r="E3065" s="82" t="s">
        <v>3729</v>
      </c>
      <c r="F3065" s="84" t="s">
        <v>2888</v>
      </c>
      <c r="G3065" s="84" t="s">
        <v>2889</v>
      </c>
      <c r="H3065" s="84" t="s">
        <v>2890</v>
      </c>
      <c r="I3065" s="84"/>
      <c r="J3065" s="84"/>
      <c r="K3065" s="84"/>
      <c r="L3065" s="84" t="s">
        <v>2891</v>
      </c>
      <c r="M3065" s="84" t="s">
        <v>2892</v>
      </c>
      <c r="N3065" s="84">
        <v>27</v>
      </c>
      <c r="O3065" s="84" t="s">
        <v>108</v>
      </c>
      <c r="P3065" s="84">
        <v>3</v>
      </c>
      <c r="Q3065" s="84">
        <v>44</v>
      </c>
      <c r="R3065" s="84">
        <v>338</v>
      </c>
      <c r="S3065" s="84">
        <v>339</v>
      </c>
      <c r="T3065" s="84" t="s">
        <v>127</v>
      </c>
      <c r="U3065" s="84"/>
      <c r="V3065" s="84"/>
      <c r="W3065" s="84"/>
      <c r="X3065" s="84"/>
      <c r="Y3065" s="84"/>
      <c r="Z3065" s="84"/>
      <c r="AA3065" s="82">
        <f t="shared" si="1752"/>
        <v>224</v>
      </c>
      <c r="AB3065" s="82">
        <v>111</v>
      </c>
      <c r="AC3065" s="82" t="s">
        <v>88</v>
      </c>
      <c r="AD3065" s="82"/>
      <c r="AE3065" s="120">
        <v>2.3767</v>
      </c>
      <c r="AF3065" s="82"/>
      <c r="AG3065" s="82"/>
      <c r="AH3065" s="82"/>
      <c r="AI3065" s="82"/>
      <c r="AJ3065" s="82"/>
      <c r="AK3065" s="82"/>
      <c r="AL3065" s="82"/>
      <c r="AM3065" s="82"/>
      <c r="AN3065" s="82"/>
      <c r="AO3065" s="87"/>
      <c r="AP3065" s="93">
        <f t="shared" si="1753"/>
        <v>3.7333333333333334</v>
      </c>
      <c r="AQ3065" s="126" t="e">
        <f t="shared" si="1754"/>
        <v>#REF!</v>
      </c>
      <c r="AR3065" s="126" t="e">
        <f t="shared" si="1755"/>
        <v>#REF!</v>
      </c>
      <c r="AS3065" s="85">
        <f t="shared" si="1756"/>
        <v>14.933333333333334</v>
      </c>
      <c r="AT3065" s="85">
        <f t="shared" si="1757"/>
        <v>26.133333333333336</v>
      </c>
      <c r="AU3065" s="125">
        <f t="shared" si="1758"/>
        <v>8322.4333333333961</v>
      </c>
    </row>
    <row r="3066" spans="2:47">
      <c r="B3066" s="96">
        <v>45821</v>
      </c>
      <c r="C3066" s="82" t="s">
        <v>117</v>
      </c>
      <c r="D3066" s="82" t="s">
        <v>116</v>
      </c>
      <c r="E3066" s="82" t="s">
        <v>3729</v>
      </c>
      <c r="F3066" s="84" t="s">
        <v>2893</v>
      </c>
      <c r="G3066" s="84" t="s">
        <v>2893</v>
      </c>
      <c r="H3066" s="84" t="s">
        <v>109</v>
      </c>
      <c r="I3066" s="84"/>
      <c r="J3066" s="84"/>
      <c r="K3066" s="84"/>
      <c r="L3066" s="84" t="s">
        <v>109</v>
      </c>
      <c r="M3066" s="84" t="s">
        <v>109</v>
      </c>
      <c r="N3066" s="84">
        <v>27</v>
      </c>
      <c r="O3066" s="84" t="s">
        <v>108</v>
      </c>
      <c r="P3066" s="84">
        <v>3</v>
      </c>
      <c r="Q3066" s="84">
        <v>44</v>
      </c>
      <c r="R3066" s="84">
        <v>338</v>
      </c>
      <c r="S3066" s="84">
        <v>338</v>
      </c>
      <c r="T3066" s="84" t="s">
        <v>127</v>
      </c>
      <c r="U3066" s="84"/>
      <c r="V3066" s="84"/>
      <c r="W3066" s="84"/>
      <c r="X3066" s="84"/>
      <c r="Y3066" s="84"/>
      <c r="Z3066" s="84"/>
      <c r="AA3066" s="82">
        <f t="shared" si="1752"/>
        <v>224</v>
      </c>
      <c r="AB3066" s="82">
        <v>111.5</v>
      </c>
      <c r="AC3066" s="82" t="s">
        <v>88</v>
      </c>
      <c r="AD3066" s="82"/>
      <c r="AE3066" s="120">
        <v>2.3742000000000001</v>
      </c>
      <c r="AF3066" s="82"/>
      <c r="AG3066" s="82"/>
      <c r="AH3066" s="82"/>
      <c r="AI3066" s="82"/>
      <c r="AJ3066" s="82"/>
      <c r="AK3066" s="82"/>
      <c r="AL3066" s="82"/>
      <c r="AM3066" s="82"/>
      <c r="AN3066" s="82"/>
      <c r="AO3066" s="87"/>
      <c r="AP3066" s="93">
        <f t="shared" si="1753"/>
        <v>3.7333333333333334</v>
      </c>
      <c r="AQ3066" s="126" t="e">
        <f t="shared" si="1754"/>
        <v>#REF!</v>
      </c>
      <c r="AR3066" s="126" t="e">
        <f t="shared" si="1755"/>
        <v>#REF!</v>
      </c>
      <c r="AS3066" s="85">
        <f t="shared" si="1756"/>
        <v>14.933333333333334</v>
      </c>
      <c r="AT3066" s="85">
        <f t="shared" si="1757"/>
        <v>29.866666666666671</v>
      </c>
      <c r="AU3066" s="125">
        <f t="shared" si="1758"/>
        <v>8326.1666666667297</v>
      </c>
    </row>
    <row r="3067" spans="2:47">
      <c r="B3067" s="96">
        <v>45821</v>
      </c>
      <c r="C3067" s="82" t="s">
        <v>1708</v>
      </c>
      <c r="D3067" s="82" t="s">
        <v>116</v>
      </c>
      <c r="E3067" s="82" t="s">
        <v>3729</v>
      </c>
      <c r="F3067" s="84" t="s">
        <v>2894</v>
      </c>
      <c r="G3067" s="84" t="s">
        <v>2895</v>
      </c>
      <c r="H3067" s="84" t="s">
        <v>2896</v>
      </c>
      <c r="I3067" s="84"/>
      <c r="J3067" s="84"/>
      <c r="K3067" s="84"/>
      <c r="L3067" s="84" t="s">
        <v>2897</v>
      </c>
      <c r="M3067" s="84" t="s">
        <v>109</v>
      </c>
      <c r="N3067" s="84">
        <v>27</v>
      </c>
      <c r="O3067" s="84" t="s">
        <v>108</v>
      </c>
      <c r="P3067" s="84">
        <v>3</v>
      </c>
      <c r="Q3067" s="84">
        <v>44</v>
      </c>
      <c r="R3067" s="84">
        <v>338</v>
      </c>
      <c r="S3067" s="84">
        <v>339</v>
      </c>
      <c r="T3067" s="84" t="s">
        <v>127</v>
      </c>
      <c r="U3067" s="84"/>
      <c r="V3067" s="84"/>
      <c r="W3067" s="84"/>
      <c r="X3067" s="84"/>
      <c r="Y3067" s="84"/>
      <c r="Z3067" s="84"/>
      <c r="AA3067" s="82">
        <f t="shared" ref="AA3067" si="1759">P3067*60+Q3067</f>
        <v>224</v>
      </c>
      <c r="AB3067" s="82">
        <v>110.9</v>
      </c>
      <c r="AC3067" s="82" t="s">
        <v>88</v>
      </c>
      <c r="AD3067" s="82"/>
      <c r="AE3067" s="120">
        <v>2.3662999999999998</v>
      </c>
      <c r="AF3067" s="82"/>
      <c r="AG3067" s="82"/>
      <c r="AH3067" s="82"/>
      <c r="AI3067" s="82"/>
      <c r="AJ3067" s="82"/>
      <c r="AK3067" s="82"/>
      <c r="AL3067" s="82"/>
      <c r="AM3067" s="82"/>
      <c r="AN3067" s="82"/>
      <c r="AO3067" s="87"/>
      <c r="AP3067" s="93">
        <f t="shared" ref="AP3067" si="1760">IF(O3067="A",AP3066+AA3067/60,AP3066)</f>
        <v>3.7333333333333334</v>
      </c>
      <c r="AQ3067" s="126" t="e">
        <f t="shared" ref="AQ3067" si="1761">IF(O3067="B",AQ3066+AA3067/60,AQ3066)</f>
        <v>#REF!</v>
      </c>
      <c r="AR3067" s="126" t="e">
        <f t="shared" ref="AR3067" si="1762">IF(O3067="3A",AR3066+AA3067/60,AR3066)</f>
        <v>#REF!</v>
      </c>
      <c r="AS3067" s="85">
        <f t="shared" ref="AS3067" si="1763">IF(O3067="3C",AS3066+AA3067/60,AS3066)</f>
        <v>14.933333333333334</v>
      </c>
      <c r="AT3067" s="85">
        <f t="shared" ref="AT3067" si="1764">AT3066+(AA3067/60)</f>
        <v>33.6</v>
      </c>
      <c r="AU3067" s="125">
        <f t="shared" ref="AU3067" si="1765">AU3066+(AA3067/60)</f>
        <v>8329.9000000000633</v>
      </c>
    </row>
    <row r="3068" spans="2:47">
      <c r="B3068" s="96">
        <v>45821</v>
      </c>
      <c r="C3068" s="82" t="s">
        <v>1708</v>
      </c>
      <c r="D3068" s="82" t="s">
        <v>116</v>
      </c>
      <c r="E3068" s="82" t="s">
        <v>3729</v>
      </c>
      <c r="F3068" s="84" t="s">
        <v>2898</v>
      </c>
      <c r="G3068" s="84" t="s">
        <v>2899</v>
      </c>
      <c r="H3068" s="84" t="s">
        <v>2900</v>
      </c>
      <c r="I3068" s="84"/>
      <c r="J3068" s="84"/>
      <c r="K3068" s="84"/>
      <c r="L3068" s="84" t="s">
        <v>2901</v>
      </c>
      <c r="M3068" s="84" t="s">
        <v>2902</v>
      </c>
      <c r="N3068" s="84">
        <v>27</v>
      </c>
      <c r="O3068" s="84" t="s">
        <v>108</v>
      </c>
      <c r="P3068" s="84">
        <v>3</v>
      </c>
      <c r="Q3068" s="84">
        <v>44</v>
      </c>
      <c r="R3068" s="84">
        <v>338</v>
      </c>
      <c r="S3068" s="84">
        <v>339</v>
      </c>
      <c r="T3068" s="84" t="s">
        <v>127</v>
      </c>
      <c r="U3068" s="84"/>
      <c r="V3068" s="84"/>
      <c r="W3068" s="84"/>
      <c r="X3068" s="84"/>
      <c r="Y3068" s="84"/>
      <c r="Z3068" s="84"/>
      <c r="AA3068" s="82">
        <f t="shared" ref="AA3068" si="1766">P3068*60+Q3068</f>
        <v>224</v>
      </c>
      <c r="AB3068" s="82">
        <v>110.9</v>
      </c>
      <c r="AC3068" s="82" t="s">
        <v>88</v>
      </c>
      <c r="AD3068" s="82"/>
      <c r="AE3068" s="120">
        <v>2.3687999999999998</v>
      </c>
      <c r="AF3068" s="82"/>
      <c r="AG3068" s="82"/>
      <c r="AH3068" s="82"/>
      <c r="AI3068" s="82"/>
      <c r="AJ3068" s="82"/>
      <c r="AK3068" s="82"/>
      <c r="AL3068" s="82"/>
      <c r="AM3068" s="82"/>
      <c r="AN3068" s="82"/>
      <c r="AO3068" s="87"/>
      <c r="AP3068" s="93">
        <f t="shared" ref="AP3068" si="1767">IF(O3068="A",AP3067+AA3068/60,AP3067)</f>
        <v>3.7333333333333334</v>
      </c>
      <c r="AQ3068" s="126" t="e">
        <f t="shared" ref="AQ3068" si="1768">IF(O3068="B",AQ3067+AA3068/60,AQ3067)</f>
        <v>#REF!</v>
      </c>
      <c r="AR3068" s="126" t="e">
        <f t="shared" ref="AR3068" si="1769">IF(O3068="3A",AR3067+AA3068/60,AR3067)</f>
        <v>#REF!</v>
      </c>
      <c r="AS3068" s="85">
        <f t="shared" ref="AS3068" si="1770">IF(O3068="3C",AS3067+AA3068/60,AS3067)</f>
        <v>14.933333333333334</v>
      </c>
      <c r="AT3068" s="85">
        <f t="shared" ref="AT3068" si="1771">AT3067+(AA3068/60)</f>
        <v>37.333333333333336</v>
      </c>
      <c r="AU3068" s="125">
        <f t="shared" ref="AU3068" si="1772">AU3067+(AA3068/60)</f>
        <v>8333.6333333333969</v>
      </c>
    </row>
    <row r="3069" spans="2:47">
      <c r="B3069" s="96">
        <v>45821</v>
      </c>
      <c r="C3069" s="82" t="s">
        <v>1708</v>
      </c>
      <c r="D3069" s="82" t="s">
        <v>116</v>
      </c>
      <c r="E3069" s="82" t="s">
        <v>3729</v>
      </c>
      <c r="F3069" s="84" t="s">
        <v>2903</v>
      </c>
      <c r="G3069" s="84" t="s">
        <v>2904</v>
      </c>
      <c r="H3069" s="84" t="s">
        <v>2905</v>
      </c>
      <c r="I3069" s="84"/>
      <c r="J3069" s="84"/>
      <c r="K3069" s="84"/>
      <c r="L3069" s="84" t="s">
        <v>2906</v>
      </c>
      <c r="M3069" s="84" t="s">
        <v>109</v>
      </c>
      <c r="N3069" s="84">
        <v>27</v>
      </c>
      <c r="O3069" s="84" t="s">
        <v>108</v>
      </c>
      <c r="P3069" s="84">
        <v>3</v>
      </c>
      <c r="Q3069" s="84">
        <v>44</v>
      </c>
      <c r="R3069" s="84">
        <v>338</v>
      </c>
      <c r="S3069" s="84">
        <v>339</v>
      </c>
      <c r="T3069" s="84" t="s">
        <v>127</v>
      </c>
      <c r="U3069" s="84"/>
      <c r="V3069" s="84"/>
      <c r="W3069" s="84"/>
      <c r="X3069" s="84"/>
      <c r="Y3069" s="84"/>
      <c r="Z3069" s="84"/>
      <c r="AA3069" s="82">
        <f t="shared" ref="AA3069" si="1773">P3069*60+Q3069</f>
        <v>224</v>
      </c>
      <c r="AB3069" s="82">
        <v>112.7</v>
      </c>
      <c r="AC3069" s="82" t="s">
        <v>88</v>
      </c>
      <c r="AD3069" s="82"/>
      <c r="AE3069" s="120">
        <v>2.3959000000000001</v>
      </c>
      <c r="AF3069" s="82"/>
      <c r="AG3069" s="82"/>
      <c r="AH3069" s="82"/>
      <c r="AI3069" s="82"/>
      <c r="AJ3069" s="82"/>
      <c r="AK3069" s="82"/>
      <c r="AL3069" s="82"/>
      <c r="AM3069" s="82"/>
      <c r="AN3069" s="82"/>
      <c r="AO3069" s="87"/>
      <c r="AP3069" s="93">
        <f t="shared" ref="AP3069" si="1774">IF(O3069="A",AP3068+AA3069/60,AP3068)</f>
        <v>3.7333333333333334</v>
      </c>
      <c r="AQ3069" s="126" t="e">
        <f t="shared" ref="AQ3069" si="1775">IF(O3069="B",AQ3068+AA3069/60,AQ3068)</f>
        <v>#REF!</v>
      </c>
      <c r="AR3069" s="126" t="e">
        <f t="shared" ref="AR3069" si="1776">IF(O3069="3A",AR3068+AA3069/60,AR3068)</f>
        <v>#REF!</v>
      </c>
      <c r="AS3069" s="85">
        <f t="shared" ref="AS3069" si="1777">IF(O3069="3C",AS3068+AA3069/60,AS3068)</f>
        <v>14.933333333333334</v>
      </c>
      <c r="AT3069" s="85">
        <f t="shared" ref="AT3069" si="1778">AT3068+(AA3069/60)</f>
        <v>41.06666666666667</v>
      </c>
      <c r="AU3069" s="125">
        <f t="shared" ref="AU3069" si="1779">AU3068+(AA3069/60)</f>
        <v>8337.3666666667305</v>
      </c>
    </row>
    <row r="3070" spans="2:47">
      <c r="B3070" s="96">
        <v>45821</v>
      </c>
      <c r="C3070" s="82" t="s">
        <v>1708</v>
      </c>
      <c r="D3070" s="82" t="s">
        <v>116</v>
      </c>
      <c r="E3070" s="82" t="s">
        <v>3729</v>
      </c>
      <c r="F3070" s="84" t="s">
        <v>2907</v>
      </c>
      <c r="G3070" s="84" t="s">
        <v>2908</v>
      </c>
      <c r="H3070" s="84" t="s">
        <v>2909</v>
      </c>
      <c r="I3070" s="84"/>
      <c r="J3070" s="84"/>
      <c r="K3070" s="84"/>
      <c r="L3070" s="84" t="s">
        <v>2910</v>
      </c>
      <c r="M3070" s="84" t="s">
        <v>2911</v>
      </c>
      <c r="N3070" s="84">
        <v>27</v>
      </c>
      <c r="O3070" s="84" t="s">
        <v>108</v>
      </c>
      <c r="P3070" s="84">
        <v>3</v>
      </c>
      <c r="Q3070" s="84">
        <v>44</v>
      </c>
      <c r="R3070" s="84">
        <v>338</v>
      </c>
      <c r="S3070" s="84">
        <v>339</v>
      </c>
      <c r="T3070" s="84" t="s">
        <v>127</v>
      </c>
      <c r="U3070" s="84"/>
      <c r="V3070" s="84"/>
      <c r="W3070" s="84"/>
      <c r="X3070" s="84"/>
      <c r="Y3070" s="84"/>
      <c r="Z3070" s="84"/>
      <c r="AA3070" s="82">
        <f t="shared" ref="AA3070:AA3071" si="1780">P3070*60+Q3070</f>
        <v>224</v>
      </c>
      <c r="AB3070" s="82">
        <v>110.6</v>
      </c>
      <c r="AC3070" s="82" t="s">
        <v>88</v>
      </c>
      <c r="AD3070" s="82"/>
      <c r="AE3070" s="120">
        <v>2.3765000000000001</v>
      </c>
      <c r="AF3070" s="82"/>
      <c r="AG3070" s="82"/>
      <c r="AH3070" s="82"/>
      <c r="AI3070" s="82"/>
      <c r="AJ3070" s="82"/>
      <c r="AK3070" s="82"/>
      <c r="AL3070" s="82"/>
      <c r="AM3070" s="82"/>
      <c r="AN3070" s="82"/>
      <c r="AO3070" s="87"/>
      <c r="AP3070" s="93">
        <f t="shared" ref="AP3070:AP3071" si="1781">IF(O3070="A",AP3069+AA3070/60,AP3069)</f>
        <v>3.7333333333333334</v>
      </c>
      <c r="AQ3070" s="126" t="e">
        <f t="shared" ref="AQ3070:AQ3071" si="1782">IF(O3070="B",AQ3069+AA3070/60,AQ3069)</f>
        <v>#REF!</v>
      </c>
      <c r="AR3070" s="126" t="e">
        <f t="shared" ref="AR3070:AR3071" si="1783">IF(O3070="3A",AR3069+AA3070/60,AR3069)</f>
        <v>#REF!</v>
      </c>
      <c r="AS3070" s="85">
        <f t="shared" ref="AS3070:AS3071" si="1784">IF(O3070="3C",AS3069+AA3070/60,AS3069)</f>
        <v>14.933333333333334</v>
      </c>
      <c r="AT3070" s="85">
        <f t="shared" ref="AT3070:AT3071" si="1785">AT3069+(AA3070/60)</f>
        <v>44.800000000000004</v>
      </c>
      <c r="AU3070" s="125">
        <f t="shared" ref="AU3070:AU3071" si="1786">AU3069+(AA3070/60)</f>
        <v>8341.100000000064</v>
      </c>
    </row>
    <row r="3071" spans="2:47">
      <c r="B3071" s="96">
        <v>45821</v>
      </c>
      <c r="C3071" s="82" t="s">
        <v>1708</v>
      </c>
      <c r="D3071" s="82" t="s">
        <v>116</v>
      </c>
      <c r="E3071" s="82" t="s">
        <v>3729</v>
      </c>
      <c r="F3071" s="84" t="s">
        <v>2912</v>
      </c>
      <c r="G3071" s="84" t="s">
        <v>2913</v>
      </c>
      <c r="H3071" s="84" t="s">
        <v>2914</v>
      </c>
      <c r="I3071" s="84"/>
      <c r="J3071" s="84"/>
      <c r="K3071" s="84"/>
      <c r="L3071" s="84" t="s">
        <v>2915</v>
      </c>
      <c r="M3071" s="84" t="s">
        <v>109</v>
      </c>
      <c r="N3071" s="84">
        <v>27</v>
      </c>
      <c r="O3071" s="84" t="s">
        <v>108</v>
      </c>
      <c r="P3071" s="84">
        <v>3</v>
      </c>
      <c r="Q3071" s="84">
        <v>44</v>
      </c>
      <c r="R3071" s="84">
        <v>338</v>
      </c>
      <c r="S3071" s="84">
        <v>339</v>
      </c>
      <c r="T3071" s="84" t="s">
        <v>127</v>
      </c>
      <c r="U3071" s="84"/>
      <c r="V3071" s="84"/>
      <c r="W3071" s="84"/>
      <c r="X3071" s="84"/>
      <c r="Y3071" s="84"/>
      <c r="Z3071" s="84"/>
      <c r="AA3071" s="82">
        <f t="shared" si="1780"/>
        <v>224</v>
      </c>
      <c r="AB3071" s="82">
        <v>110.5</v>
      </c>
      <c r="AC3071" s="82" t="s">
        <v>88</v>
      </c>
      <c r="AD3071" s="82"/>
      <c r="AE3071" s="120">
        <v>2.3786</v>
      </c>
      <c r="AF3071" s="82"/>
      <c r="AG3071" s="82"/>
      <c r="AH3071" s="82"/>
      <c r="AI3071" s="82"/>
      <c r="AJ3071" s="82"/>
      <c r="AK3071" s="82"/>
      <c r="AL3071" s="82"/>
      <c r="AM3071" s="82"/>
      <c r="AN3071" s="82"/>
      <c r="AO3071" s="87"/>
      <c r="AP3071" s="93">
        <f t="shared" si="1781"/>
        <v>3.7333333333333334</v>
      </c>
      <c r="AQ3071" s="126" t="e">
        <f t="shared" si="1782"/>
        <v>#REF!</v>
      </c>
      <c r="AR3071" s="126" t="e">
        <f t="shared" si="1783"/>
        <v>#REF!</v>
      </c>
      <c r="AS3071" s="85">
        <f t="shared" si="1784"/>
        <v>14.933333333333334</v>
      </c>
      <c r="AT3071" s="85">
        <f t="shared" si="1785"/>
        <v>48.533333333333339</v>
      </c>
      <c r="AU3071" s="125">
        <f t="shared" si="1786"/>
        <v>8344.8333333333976</v>
      </c>
    </row>
    <row r="3072" spans="2:47">
      <c r="B3072" s="96">
        <v>45821</v>
      </c>
      <c r="C3072" s="82" t="s">
        <v>1708</v>
      </c>
      <c r="D3072" s="82" t="s">
        <v>116</v>
      </c>
      <c r="E3072" s="82" t="s">
        <v>3729</v>
      </c>
      <c r="F3072" s="84" t="s">
        <v>2916</v>
      </c>
      <c r="G3072" s="84" t="s">
        <v>2917</v>
      </c>
      <c r="H3072" s="84" t="s">
        <v>2918</v>
      </c>
      <c r="I3072" s="84"/>
      <c r="J3072" s="84"/>
      <c r="K3072" s="84"/>
      <c r="L3072" s="84" t="s">
        <v>2919</v>
      </c>
      <c r="M3072" s="84" t="s">
        <v>2920</v>
      </c>
      <c r="N3072" s="84">
        <v>27</v>
      </c>
      <c r="O3072" s="84" t="s">
        <v>108</v>
      </c>
      <c r="P3072" s="84">
        <v>3</v>
      </c>
      <c r="Q3072" s="84">
        <v>44</v>
      </c>
      <c r="R3072" s="84">
        <v>338</v>
      </c>
      <c r="S3072" s="84">
        <v>339</v>
      </c>
      <c r="T3072" s="84" t="s">
        <v>127</v>
      </c>
      <c r="U3072" s="84"/>
      <c r="V3072" s="84"/>
      <c r="W3072" s="84"/>
      <c r="X3072" s="84"/>
      <c r="Y3072" s="84"/>
      <c r="Z3072" s="84"/>
      <c r="AA3072" s="82">
        <f t="shared" ref="AA3072:AA3075" si="1787">P3072*60+Q3072</f>
        <v>224</v>
      </c>
      <c r="AB3072" s="82">
        <v>109.9</v>
      </c>
      <c r="AC3072" s="82" t="s">
        <v>88</v>
      </c>
      <c r="AD3072" s="82"/>
      <c r="AE3072" s="120">
        <v>2.3801999999999999</v>
      </c>
      <c r="AF3072" s="82"/>
      <c r="AG3072" s="82"/>
      <c r="AH3072" s="82"/>
      <c r="AI3072" s="82"/>
      <c r="AJ3072" s="82"/>
      <c r="AK3072" s="82"/>
      <c r="AL3072" s="82"/>
      <c r="AM3072" s="82"/>
      <c r="AN3072" s="82"/>
      <c r="AO3072" s="87"/>
      <c r="AP3072" s="93">
        <f t="shared" ref="AP3072:AP3075" si="1788">IF(O3072="A",AP3071+AA3072/60,AP3071)</f>
        <v>3.7333333333333334</v>
      </c>
      <c r="AQ3072" s="126" t="e">
        <f t="shared" ref="AQ3072:AQ3075" si="1789">IF(O3072="B",AQ3071+AA3072/60,AQ3071)</f>
        <v>#REF!</v>
      </c>
      <c r="AR3072" s="126" t="e">
        <f t="shared" ref="AR3072:AR3075" si="1790">IF(O3072="3A",AR3071+AA3072/60,AR3071)</f>
        <v>#REF!</v>
      </c>
      <c r="AS3072" s="85">
        <f t="shared" ref="AS3072:AS3075" si="1791">IF(O3072="3C",AS3071+AA3072/60,AS3071)</f>
        <v>14.933333333333334</v>
      </c>
      <c r="AT3072" s="85">
        <f t="shared" ref="AT3072:AT3075" si="1792">AT3071+(AA3072/60)</f>
        <v>52.266666666666673</v>
      </c>
      <c r="AU3072" s="125">
        <f t="shared" ref="AU3072:AU3075" si="1793">AU3071+(AA3072/60)</f>
        <v>8348.5666666667312</v>
      </c>
    </row>
    <row r="3073" spans="2:47">
      <c r="B3073" s="122">
        <v>45821</v>
      </c>
      <c r="C3073" s="117" t="s">
        <v>120</v>
      </c>
      <c r="D3073" s="117"/>
      <c r="E3073" s="117"/>
      <c r="F3073" s="117" t="s">
        <v>2921</v>
      </c>
      <c r="G3073" s="117"/>
      <c r="H3073" s="117"/>
      <c r="I3073" s="117"/>
      <c r="J3073" s="117"/>
      <c r="K3073" s="117"/>
      <c r="L3073" s="117"/>
      <c r="M3073" s="117"/>
      <c r="N3073" s="117">
        <v>9</v>
      </c>
      <c r="O3073" s="117" t="s">
        <v>108</v>
      </c>
      <c r="P3073" s="117">
        <v>0</v>
      </c>
      <c r="Q3073" s="117">
        <v>0</v>
      </c>
      <c r="R3073" s="117">
        <v>338</v>
      </c>
      <c r="S3073" s="117">
        <v>338</v>
      </c>
      <c r="T3073" s="117" t="s">
        <v>127</v>
      </c>
      <c r="U3073" s="117"/>
      <c r="V3073" s="117"/>
      <c r="W3073" s="117"/>
      <c r="X3073" s="117"/>
      <c r="Y3073" s="117"/>
      <c r="Z3073" s="117"/>
      <c r="AA3073" s="117">
        <f t="shared" si="1787"/>
        <v>0</v>
      </c>
      <c r="AB3073" s="117"/>
      <c r="AC3073" s="117"/>
      <c r="AD3073" s="117"/>
      <c r="AE3073" s="124"/>
      <c r="AF3073" s="117"/>
      <c r="AG3073" s="117"/>
      <c r="AH3073" s="117"/>
      <c r="AI3073" s="117"/>
      <c r="AJ3073" s="117"/>
      <c r="AK3073" s="117"/>
      <c r="AL3073" s="117"/>
      <c r="AM3073" s="117"/>
      <c r="AN3073" s="117"/>
      <c r="AO3073" s="112"/>
      <c r="AP3073" s="113">
        <f t="shared" si="1788"/>
        <v>3.7333333333333334</v>
      </c>
      <c r="AQ3073" s="113" t="e">
        <f t="shared" si="1789"/>
        <v>#REF!</v>
      </c>
      <c r="AR3073" s="113" t="e">
        <f t="shared" si="1790"/>
        <v>#REF!</v>
      </c>
      <c r="AS3073" s="118">
        <f t="shared" si="1791"/>
        <v>14.933333333333334</v>
      </c>
      <c r="AT3073" s="118">
        <f t="shared" si="1792"/>
        <v>52.266666666666673</v>
      </c>
      <c r="AU3073" s="119">
        <f t="shared" si="1793"/>
        <v>8348.5666666667312</v>
      </c>
    </row>
    <row r="3074" spans="2:47">
      <c r="B3074" s="96">
        <v>45818</v>
      </c>
      <c r="C3074" s="82" t="s">
        <v>1708</v>
      </c>
      <c r="D3074" s="82" t="s">
        <v>134</v>
      </c>
      <c r="E3074" s="82" t="s">
        <v>3729</v>
      </c>
      <c r="F3074" s="84" t="s">
        <v>2922</v>
      </c>
      <c r="G3074" s="84" t="s">
        <v>2922</v>
      </c>
      <c r="H3074" s="84" t="s">
        <v>109</v>
      </c>
      <c r="I3074" s="84"/>
      <c r="J3074" s="84"/>
      <c r="K3074" s="84"/>
      <c r="L3074" s="84" t="s">
        <v>109</v>
      </c>
      <c r="M3074" s="84" t="s">
        <v>168</v>
      </c>
      <c r="N3074" s="84">
        <v>3</v>
      </c>
      <c r="O3074" s="84" t="s">
        <v>124</v>
      </c>
      <c r="P3074" s="84">
        <v>3</v>
      </c>
      <c r="Q3074" s="84">
        <v>44</v>
      </c>
      <c r="R3074" s="84">
        <v>338</v>
      </c>
      <c r="S3074" s="84">
        <v>338</v>
      </c>
      <c r="T3074" s="84" t="s">
        <v>127</v>
      </c>
      <c r="U3074" s="84"/>
      <c r="V3074" s="84"/>
      <c r="W3074" s="84"/>
      <c r="X3074" s="84"/>
      <c r="Y3074" s="84"/>
      <c r="Z3074" s="84"/>
      <c r="AA3074" s="82">
        <f t="shared" si="1787"/>
        <v>224</v>
      </c>
      <c r="AB3074" s="82">
        <v>113.2</v>
      </c>
      <c r="AC3074" s="82" t="s">
        <v>88</v>
      </c>
      <c r="AD3074" s="82"/>
      <c r="AE3074" s="120">
        <v>2.3927</v>
      </c>
      <c r="AF3074" s="82"/>
      <c r="AG3074" s="82"/>
      <c r="AH3074" s="82"/>
      <c r="AI3074" s="82"/>
      <c r="AJ3074" s="82"/>
      <c r="AK3074" s="82"/>
      <c r="AL3074" s="82"/>
      <c r="AM3074" s="82"/>
      <c r="AN3074" s="82"/>
      <c r="AO3074" s="87"/>
      <c r="AP3074" s="93">
        <f t="shared" si="1788"/>
        <v>3.7333333333333334</v>
      </c>
      <c r="AQ3074" s="126" t="e">
        <f t="shared" si="1789"/>
        <v>#REF!</v>
      </c>
      <c r="AR3074" s="126" t="e">
        <f t="shared" si="1790"/>
        <v>#REF!</v>
      </c>
      <c r="AS3074" s="85">
        <f t="shared" si="1791"/>
        <v>18.666666666666668</v>
      </c>
      <c r="AT3074" s="85">
        <f t="shared" si="1792"/>
        <v>56.000000000000007</v>
      </c>
      <c r="AU3074" s="125">
        <f t="shared" si="1793"/>
        <v>8352.3000000000648</v>
      </c>
    </row>
    <row r="3075" spans="2:47">
      <c r="B3075" s="96">
        <v>45818</v>
      </c>
      <c r="C3075" s="82" t="s">
        <v>1708</v>
      </c>
      <c r="D3075" s="82" t="s">
        <v>134</v>
      </c>
      <c r="E3075" s="82" t="s">
        <v>3729</v>
      </c>
      <c r="F3075" s="84" t="s">
        <v>2923</v>
      </c>
      <c r="G3075" s="84" t="s">
        <v>2923</v>
      </c>
      <c r="H3075" s="84" t="s">
        <v>109</v>
      </c>
      <c r="I3075" s="84"/>
      <c r="J3075" s="84"/>
      <c r="K3075" s="84"/>
      <c r="L3075" s="84" t="s">
        <v>109</v>
      </c>
      <c r="M3075" s="84" t="s">
        <v>168</v>
      </c>
      <c r="N3075" s="84">
        <v>3</v>
      </c>
      <c r="O3075" s="84" t="s">
        <v>124</v>
      </c>
      <c r="P3075" s="84">
        <v>3</v>
      </c>
      <c r="Q3075" s="84">
        <v>44</v>
      </c>
      <c r="R3075" s="84">
        <v>338</v>
      </c>
      <c r="S3075" s="84">
        <v>338</v>
      </c>
      <c r="T3075" s="84" t="s">
        <v>127</v>
      </c>
      <c r="U3075" s="84"/>
      <c r="V3075" s="84"/>
      <c r="W3075" s="84"/>
      <c r="X3075" s="84"/>
      <c r="Y3075" s="84"/>
      <c r="Z3075" s="84"/>
      <c r="AA3075" s="82">
        <f t="shared" si="1787"/>
        <v>224</v>
      </c>
      <c r="AB3075" s="82">
        <v>97.1</v>
      </c>
      <c r="AC3075" s="82" t="s">
        <v>88</v>
      </c>
      <c r="AD3075" s="82"/>
      <c r="AE3075" s="120">
        <v>2.3479999999999999</v>
      </c>
      <c r="AF3075" s="82"/>
      <c r="AG3075" s="82"/>
      <c r="AH3075" s="82"/>
      <c r="AI3075" s="82"/>
      <c r="AJ3075" s="82"/>
      <c r="AK3075" s="82"/>
      <c r="AL3075" s="82"/>
      <c r="AM3075" s="82"/>
      <c r="AN3075" s="82"/>
      <c r="AO3075" s="87"/>
      <c r="AP3075" s="93">
        <f t="shared" si="1788"/>
        <v>3.7333333333333334</v>
      </c>
      <c r="AQ3075" s="126" t="e">
        <f t="shared" si="1789"/>
        <v>#REF!</v>
      </c>
      <c r="AR3075" s="126" t="e">
        <f t="shared" si="1790"/>
        <v>#REF!</v>
      </c>
      <c r="AS3075" s="85">
        <f t="shared" si="1791"/>
        <v>22.400000000000002</v>
      </c>
      <c r="AT3075" s="85">
        <f t="shared" si="1792"/>
        <v>59.733333333333341</v>
      </c>
      <c r="AU3075" s="125">
        <f t="shared" si="1793"/>
        <v>8356.0333333333983</v>
      </c>
    </row>
    <row r="3076" spans="2:47">
      <c r="B3076" s="96">
        <v>45821</v>
      </c>
      <c r="C3076" s="82" t="s">
        <v>1038</v>
      </c>
      <c r="D3076" s="82" t="s">
        <v>116</v>
      </c>
      <c r="E3076" s="82" t="s">
        <v>3729</v>
      </c>
      <c r="F3076" s="84" t="s">
        <v>2924</v>
      </c>
      <c r="G3076" s="84" t="s">
        <v>2924</v>
      </c>
      <c r="H3076" s="84" t="s">
        <v>109</v>
      </c>
      <c r="I3076" s="84"/>
      <c r="J3076" s="84"/>
      <c r="K3076" s="84"/>
      <c r="L3076" s="84" t="s">
        <v>109</v>
      </c>
      <c r="M3076" s="84" t="s">
        <v>168</v>
      </c>
      <c r="N3076" s="84">
        <v>3</v>
      </c>
      <c r="O3076" s="84" t="s">
        <v>124</v>
      </c>
      <c r="P3076" s="84">
        <v>3</v>
      </c>
      <c r="Q3076" s="84">
        <v>44</v>
      </c>
      <c r="R3076" s="84">
        <v>338</v>
      </c>
      <c r="S3076" s="84">
        <v>338</v>
      </c>
      <c r="T3076" s="84" t="s">
        <v>127</v>
      </c>
      <c r="U3076" s="84"/>
      <c r="V3076" s="84"/>
      <c r="W3076" s="84"/>
      <c r="X3076" s="84"/>
      <c r="Y3076" s="84"/>
      <c r="Z3076" s="84"/>
      <c r="AA3076" s="82">
        <f t="shared" si="1752"/>
        <v>224</v>
      </c>
      <c r="AB3076" s="82">
        <v>113</v>
      </c>
      <c r="AC3076" s="82" t="s">
        <v>88</v>
      </c>
      <c r="AD3076" s="82"/>
      <c r="AE3076" s="120">
        <v>2.4039999999999999</v>
      </c>
      <c r="AF3076" s="82"/>
      <c r="AG3076" s="82"/>
      <c r="AH3076" s="82"/>
      <c r="AI3076" s="82"/>
      <c r="AJ3076" s="82"/>
      <c r="AK3076" s="82"/>
      <c r="AL3076" s="82"/>
      <c r="AM3076" s="82"/>
      <c r="AN3076" s="82"/>
      <c r="AO3076" s="87"/>
      <c r="AP3076" s="93">
        <f t="shared" si="1753"/>
        <v>3.7333333333333334</v>
      </c>
      <c r="AQ3076" s="126" t="e">
        <f t="shared" si="1754"/>
        <v>#REF!</v>
      </c>
      <c r="AR3076" s="126" t="e">
        <f t="shared" si="1755"/>
        <v>#REF!</v>
      </c>
      <c r="AS3076" s="85">
        <f t="shared" si="1756"/>
        <v>26.133333333333336</v>
      </c>
      <c r="AT3076" s="85">
        <f t="shared" si="1757"/>
        <v>63.466666666666676</v>
      </c>
      <c r="AU3076" s="125">
        <f t="shared" si="1758"/>
        <v>8359.7666666667319</v>
      </c>
    </row>
    <row r="3077" spans="2:47">
      <c r="B3077" s="96">
        <v>45821</v>
      </c>
      <c r="C3077" s="82" t="s">
        <v>1038</v>
      </c>
      <c r="D3077" s="82" t="s">
        <v>116</v>
      </c>
      <c r="E3077" s="82" t="s">
        <v>3729</v>
      </c>
      <c r="F3077" s="84" t="s">
        <v>2925</v>
      </c>
      <c r="G3077" s="84" t="s">
        <v>2925</v>
      </c>
      <c r="H3077" s="84" t="s">
        <v>109</v>
      </c>
      <c r="I3077" s="84"/>
      <c r="J3077" s="84"/>
      <c r="K3077" s="84"/>
      <c r="L3077" s="84" t="s">
        <v>109</v>
      </c>
      <c r="M3077" s="84" t="s">
        <v>168</v>
      </c>
      <c r="N3077" s="84">
        <v>3</v>
      </c>
      <c r="O3077" s="84" t="s">
        <v>124</v>
      </c>
      <c r="P3077" s="84">
        <v>3</v>
      </c>
      <c r="Q3077" s="84">
        <v>44</v>
      </c>
      <c r="R3077" s="84">
        <v>338</v>
      </c>
      <c r="S3077" s="84">
        <v>338</v>
      </c>
      <c r="T3077" s="84" t="s">
        <v>127</v>
      </c>
      <c r="U3077" s="84"/>
      <c r="V3077" s="84"/>
      <c r="W3077" s="84"/>
      <c r="X3077" s="84"/>
      <c r="Y3077" s="84"/>
      <c r="Z3077" s="84"/>
      <c r="AA3077" s="82">
        <f t="shared" si="1752"/>
        <v>224</v>
      </c>
      <c r="AB3077" s="82">
        <v>110.6</v>
      </c>
      <c r="AC3077" s="82" t="s">
        <v>88</v>
      </c>
      <c r="AD3077" s="82"/>
      <c r="AE3077" s="120">
        <v>2.3929999999999998</v>
      </c>
      <c r="AF3077" s="82"/>
      <c r="AG3077" s="82"/>
      <c r="AH3077" s="82"/>
      <c r="AI3077" s="82"/>
      <c r="AJ3077" s="82"/>
      <c r="AK3077" s="82"/>
      <c r="AL3077" s="82"/>
      <c r="AM3077" s="82"/>
      <c r="AN3077" s="82"/>
      <c r="AO3077" s="87"/>
      <c r="AP3077" s="93">
        <f t="shared" si="1753"/>
        <v>3.7333333333333334</v>
      </c>
      <c r="AQ3077" s="126" t="e">
        <f t="shared" si="1754"/>
        <v>#REF!</v>
      </c>
      <c r="AR3077" s="126" t="e">
        <f t="shared" si="1755"/>
        <v>#REF!</v>
      </c>
      <c r="AS3077" s="85">
        <f t="shared" si="1756"/>
        <v>29.866666666666671</v>
      </c>
      <c r="AT3077" s="85">
        <f t="shared" si="1757"/>
        <v>67.2</v>
      </c>
      <c r="AU3077" s="125">
        <f t="shared" si="1758"/>
        <v>8363.5000000000655</v>
      </c>
    </row>
    <row r="3078" spans="2:47">
      <c r="B3078" s="96">
        <v>45821</v>
      </c>
      <c r="C3078" s="82" t="s">
        <v>1038</v>
      </c>
      <c r="D3078" s="82" t="s">
        <v>116</v>
      </c>
      <c r="E3078" s="82" t="s">
        <v>3729</v>
      </c>
      <c r="F3078" s="84" t="s">
        <v>2926</v>
      </c>
      <c r="G3078" s="84" t="s">
        <v>2926</v>
      </c>
      <c r="H3078" s="84" t="s">
        <v>109</v>
      </c>
      <c r="I3078" s="84"/>
      <c r="J3078" s="84"/>
      <c r="K3078" s="84"/>
      <c r="L3078" s="84" t="s">
        <v>109</v>
      </c>
      <c r="M3078" s="84" t="s">
        <v>168</v>
      </c>
      <c r="N3078" s="84">
        <v>3</v>
      </c>
      <c r="O3078" s="84" t="s">
        <v>124</v>
      </c>
      <c r="P3078" s="84">
        <v>3</v>
      </c>
      <c r="Q3078" s="84">
        <v>44</v>
      </c>
      <c r="R3078" s="84">
        <v>338</v>
      </c>
      <c r="S3078" s="84">
        <v>338</v>
      </c>
      <c r="T3078" s="84" t="s">
        <v>127</v>
      </c>
      <c r="U3078" s="84"/>
      <c r="V3078" s="84"/>
      <c r="W3078" s="84"/>
      <c r="X3078" s="84"/>
      <c r="Y3078" s="84"/>
      <c r="Z3078" s="84"/>
      <c r="AA3078" s="82">
        <f t="shared" si="1752"/>
        <v>224</v>
      </c>
      <c r="AB3078" s="82">
        <v>96.5</v>
      </c>
      <c r="AC3078" s="82" t="s">
        <v>88</v>
      </c>
      <c r="AD3078" s="82"/>
      <c r="AE3078" s="120">
        <v>2.359</v>
      </c>
      <c r="AF3078" s="82"/>
      <c r="AG3078" s="82"/>
      <c r="AH3078" s="82"/>
      <c r="AI3078" s="82"/>
      <c r="AJ3078" s="82"/>
      <c r="AK3078" s="82"/>
      <c r="AL3078" s="82"/>
      <c r="AM3078" s="82"/>
      <c r="AN3078" s="82"/>
      <c r="AO3078" s="87"/>
      <c r="AP3078" s="93">
        <f t="shared" si="1753"/>
        <v>3.7333333333333334</v>
      </c>
      <c r="AQ3078" s="126" t="e">
        <f t="shared" si="1754"/>
        <v>#REF!</v>
      </c>
      <c r="AR3078" s="126" t="e">
        <f t="shared" si="1755"/>
        <v>#REF!</v>
      </c>
      <c r="AS3078" s="85">
        <f t="shared" si="1756"/>
        <v>33.6</v>
      </c>
      <c r="AT3078" s="85">
        <f t="shared" si="1757"/>
        <v>70.933333333333337</v>
      </c>
      <c r="AU3078" s="125">
        <f t="shared" si="1758"/>
        <v>8367.2333333333991</v>
      </c>
    </row>
    <row r="3079" spans="2:47">
      <c r="B3079" s="96">
        <v>45821</v>
      </c>
      <c r="C3079" s="82" t="s">
        <v>1038</v>
      </c>
      <c r="D3079" s="82" t="s">
        <v>116</v>
      </c>
      <c r="E3079" s="82" t="s">
        <v>3729</v>
      </c>
      <c r="F3079" s="84" t="s">
        <v>2927</v>
      </c>
      <c r="G3079" s="84" t="s">
        <v>2927</v>
      </c>
      <c r="H3079" s="84" t="s">
        <v>109</v>
      </c>
      <c r="I3079" s="84"/>
      <c r="J3079" s="84"/>
      <c r="K3079" s="84"/>
      <c r="L3079" s="84" t="s">
        <v>109</v>
      </c>
      <c r="M3079" s="84" t="s">
        <v>168</v>
      </c>
      <c r="N3079" s="84">
        <v>3</v>
      </c>
      <c r="O3079" s="84" t="s">
        <v>124</v>
      </c>
      <c r="P3079" s="84">
        <v>3</v>
      </c>
      <c r="Q3079" s="84">
        <v>44</v>
      </c>
      <c r="R3079" s="84">
        <v>338</v>
      </c>
      <c r="S3079" s="84">
        <v>338</v>
      </c>
      <c r="T3079" s="84" t="s">
        <v>127</v>
      </c>
      <c r="U3079" s="84"/>
      <c r="V3079" s="84"/>
      <c r="W3079" s="84"/>
      <c r="X3079" s="84"/>
      <c r="Y3079" s="84"/>
      <c r="Z3079" s="84"/>
      <c r="AA3079" s="82">
        <f t="shared" si="1752"/>
        <v>224</v>
      </c>
      <c r="AB3079" s="82">
        <v>112.6</v>
      </c>
      <c r="AC3079" s="82" t="s">
        <v>88</v>
      </c>
      <c r="AD3079" s="82"/>
      <c r="AE3079" s="120">
        <v>2.39</v>
      </c>
      <c r="AF3079" s="82"/>
      <c r="AG3079" s="82"/>
      <c r="AH3079" s="82"/>
      <c r="AI3079" s="82"/>
      <c r="AJ3079" s="82"/>
      <c r="AK3079" s="82"/>
      <c r="AL3079" s="82"/>
      <c r="AM3079" s="82"/>
      <c r="AN3079" s="82"/>
      <c r="AO3079" s="87"/>
      <c r="AP3079" s="93">
        <f t="shared" si="1753"/>
        <v>3.7333333333333334</v>
      </c>
      <c r="AQ3079" s="126" t="e">
        <f t="shared" si="1754"/>
        <v>#REF!</v>
      </c>
      <c r="AR3079" s="126" t="e">
        <f t="shared" si="1755"/>
        <v>#REF!</v>
      </c>
      <c r="AS3079" s="85">
        <f t="shared" si="1756"/>
        <v>37.333333333333336</v>
      </c>
      <c r="AT3079" s="85">
        <f t="shared" si="1757"/>
        <v>74.666666666666671</v>
      </c>
      <c r="AU3079" s="125">
        <f t="shared" si="1758"/>
        <v>8370.9666666667326</v>
      </c>
    </row>
    <row r="3080" spans="2:47">
      <c r="B3080" s="96">
        <v>45821</v>
      </c>
      <c r="C3080" s="82" t="s">
        <v>1038</v>
      </c>
      <c r="D3080" s="82" t="s">
        <v>116</v>
      </c>
      <c r="E3080" s="82" t="s">
        <v>3729</v>
      </c>
      <c r="F3080" s="84" t="s">
        <v>2928</v>
      </c>
      <c r="G3080" s="84" t="s">
        <v>2928</v>
      </c>
      <c r="H3080" s="84" t="s">
        <v>109</v>
      </c>
      <c r="I3080" s="84"/>
      <c r="J3080" s="84"/>
      <c r="K3080" s="84"/>
      <c r="L3080" s="84" t="s">
        <v>109</v>
      </c>
      <c r="M3080" s="84" t="s">
        <v>168</v>
      </c>
      <c r="N3080" s="84">
        <v>3</v>
      </c>
      <c r="O3080" s="84" t="s">
        <v>124</v>
      </c>
      <c r="P3080" s="84">
        <v>3</v>
      </c>
      <c r="Q3080" s="84">
        <v>44</v>
      </c>
      <c r="R3080" s="84">
        <v>338</v>
      </c>
      <c r="S3080" s="84">
        <v>338</v>
      </c>
      <c r="T3080" s="84" t="s">
        <v>127</v>
      </c>
      <c r="U3080" s="84"/>
      <c r="V3080" s="84"/>
      <c r="W3080" s="84"/>
      <c r="X3080" s="84"/>
      <c r="Y3080" s="84"/>
      <c r="Z3080" s="84"/>
      <c r="AA3080" s="82">
        <f t="shared" si="1752"/>
        <v>224</v>
      </c>
      <c r="AB3080" s="82">
        <v>114.1</v>
      </c>
      <c r="AC3080" s="82" t="s">
        <v>88</v>
      </c>
      <c r="AD3080" s="82"/>
      <c r="AE3080" s="120">
        <v>2.3919999999999999</v>
      </c>
      <c r="AF3080" s="82"/>
      <c r="AG3080" s="82"/>
      <c r="AH3080" s="82"/>
      <c r="AI3080" s="82"/>
      <c r="AJ3080" s="82"/>
      <c r="AK3080" s="82"/>
      <c r="AL3080" s="82"/>
      <c r="AM3080" s="82"/>
      <c r="AN3080" s="82"/>
      <c r="AO3080" s="87"/>
      <c r="AP3080" s="93">
        <f t="shared" si="1753"/>
        <v>3.7333333333333334</v>
      </c>
      <c r="AQ3080" s="126" t="e">
        <f t="shared" si="1754"/>
        <v>#REF!</v>
      </c>
      <c r="AR3080" s="126" t="e">
        <f t="shared" si="1755"/>
        <v>#REF!</v>
      </c>
      <c r="AS3080" s="85">
        <f t="shared" si="1756"/>
        <v>41.06666666666667</v>
      </c>
      <c r="AT3080" s="85">
        <f t="shared" si="1757"/>
        <v>78.400000000000006</v>
      </c>
      <c r="AU3080" s="125">
        <f t="shared" si="1758"/>
        <v>8374.7000000000662</v>
      </c>
    </row>
    <row r="3081" spans="2:47">
      <c r="B3081" s="96">
        <v>45821</v>
      </c>
      <c r="C3081" s="82" t="s">
        <v>1038</v>
      </c>
      <c r="D3081" s="82" t="s">
        <v>116</v>
      </c>
      <c r="E3081" s="82" t="s">
        <v>3729</v>
      </c>
      <c r="F3081" s="84" t="s">
        <v>2929</v>
      </c>
      <c r="G3081" s="84" t="s">
        <v>2929</v>
      </c>
      <c r="H3081" s="84" t="s">
        <v>109</v>
      </c>
      <c r="I3081" s="84"/>
      <c r="J3081" s="84"/>
      <c r="K3081" s="84"/>
      <c r="L3081" s="84" t="s">
        <v>109</v>
      </c>
      <c r="M3081" s="84" t="s">
        <v>168</v>
      </c>
      <c r="N3081" s="84">
        <v>3</v>
      </c>
      <c r="O3081" s="84" t="s">
        <v>124</v>
      </c>
      <c r="P3081" s="84">
        <v>3</v>
      </c>
      <c r="Q3081" s="84">
        <v>44</v>
      </c>
      <c r="R3081" s="84">
        <v>338</v>
      </c>
      <c r="S3081" s="84">
        <v>338</v>
      </c>
      <c r="T3081" s="84" t="s">
        <v>127</v>
      </c>
      <c r="U3081" s="84"/>
      <c r="V3081" s="84"/>
      <c r="W3081" s="84"/>
      <c r="X3081" s="84"/>
      <c r="Y3081" s="84"/>
      <c r="Z3081" s="84"/>
      <c r="AA3081" s="82">
        <f t="shared" si="1752"/>
        <v>224</v>
      </c>
      <c r="AB3081" s="82">
        <v>113</v>
      </c>
      <c r="AC3081" s="82" t="s">
        <v>88</v>
      </c>
      <c r="AD3081" s="82"/>
      <c r="AE3081" s="120">
        <v>2.391</v>
      </c>
      <c r="AF3081" s="82"/>
      <c r="AG3081" s="82"/>
      <c r="AH3081" s="82"/>
      <c r="AI3081" s="82"/>
      <c r="AJ3081" s="82"/>
      <c r="AK3081" s="82"/>
      <c r="AL3081" s="82"/>
      <c r="AM3081" s="82"/>
      <c r="AN3081" s="82"/>
      <c r="AO3081" s="87"/>
      <c r="AP3081" s="93">
        <f t="shared" si="1753"/>
        <v>3.7333333333333334</v>
      </c>
      <c r="AQ3081" s="126" t="e">
        <f t="shared" si="1754"/>
        <v>#REF!</v>
      </c>
      <c r="AR3081" s="126" t="e">
        <f t="shared" si="1755"/>
        <v>#REF!</v>
      </c>
      <c r="AS3081" s="85">
        <f t="shared" si="1756"/>
        <v>44.800000000000004</v>
      </c>
      <c r="AT3081" s="85">
        <f t="shared" si="1757"/>
        <v>82.13333333333334</v>
      </c>
      <c r="AU3081" s="125">
        <f t="shared" si="1758"/>
        <v>8378.4333333333998</v>
      </c>
    </row>
    <row r="3082" spans="2:47">
      <c r="B3082" s="96">
        <v>45821</v>
      </c>
      <c r="C3082" s="82" t="s">
        <v>1038</v>
      </c>
      <c r="D3082" s="82" t="s">
        <v>116</v>
      </c>
      <c r="E3082" s="82" t="s">
        <v>3729</v>
      </c>
      <c r="F3082" s="84" t="s">
        <v>2930</v>
      </c>
      <c r="G3082" s="84" t="s">
        <v>2930</v>
      </c>
      <c r="H3082" s="84" t="s">
        <v>109</v>
      </c>
      <c r="I3082" s="84"/>
      <c r="J3082" s="84"/>
      <c r="K3082" s="84"/>
      <c r="L3082" s="84" t="s">
        <v>109</v>
      </c>
      <c r="M3082" s="84" t="s">
        <v>168</v>
      </c>
      <c r="N3082" s="84">
        <v>3</v>
      </c>
      <c r="O3082" s="84" t="s">
        <v>124</v>
      </c>
      <c r="P3082" s="84">
        <v>3</v>
      </c>
      <c r="Q3082" s="84">
        <v>44</v>
      </c>
      <c r="R3082" s="84">
        <v>338</v>
      </c>
      <c r="S3082" s="84">
        <v>338</v>
      </c>
      <c r="T3082" s="84" t="s">
        <v>127</v>
      </c>
      <c r="U3082" s="84"/>
      <c r="V3082" s="84"/>
      <c r="W3082" s="84"/>
      <c r="X3082" s="84"/>
      <c r="Y3082" s="84"/>
      <c r="Z3082" s="84"/>
      <c r="AA3082" s="82">
        <f t="shared" si="1752"/>
        <v>224</v>
      </c>
      <c r="AB3082" s="82">
        <v>113.1</v>
      </c>
      <c r="AC3082" s="82" t="s">
        <v>88</v>
      </c>
      <c r="AD3082" s="82"/>
      <c r="AE3082" s="120">
        <v>2.3919999999999999</v>
      </c>
      <c r="AF3082" s="82"/>
      <c r="AG3082" s="82"/>
      <c r="AH3082" s="82"/>
      <c r="AI3082" s="82"/>
      <c r="AJ3082" s="82"/>
      <c r="AK3082" s="82"/>
      <c r="AL3082" s="82"/>
      <c r="AM3082" s="82"/>
      <c r="AN3082" s="82"/>
      <c r="AO3082" s="87"/>
      <c r="AP3082" s="93">
        <f t="shared" si="1753"/>
        <v>3.7333333333333334</v>
      </c>
      <c r="AQ3082" s="126" t="e">
        <f t="shared" si="1754"/>
        <v>#REF!</v>
      </c>
      <c r="AR3082" s="126" t="e">
        <f t="shared" si="1755"/>
        <v>#REF!</v>
      </c>
      <c r="AS3082" s="85">
        <f t="shared" si="1756"/>
        <v>48.533333333333339</v>
      </c>
      <c r="AT3082" s="85">
        <f t="shared" si="1757"/>
        <v>85.866666666666674</v>
      </c>
      <c r="AU3082" s="125">
        <f t="shared" si="1758"/>
        <v>8382.1666666667334</v>
      </c>
    </row>
    <row r="3083" spans="2:47">
      <c r="B3083" s="96">
        <v>45822</v>
      </c>
      <c r="C3083" s="82" t="s">
        <v>1038</v>
      </c>
      <c r="D3083" s="82" t="s">
        <v>116</v>
      </c>
      <c r="E3083" s="82" t="s">
        <v>3729</v>
      </c>
      <c r="F3083" s="84" t="s">
        <v>2931</v>
      </c>
      <c r="G3083" s="84" t="s">
        <v>2931</v>
      </c>
      <c r="H3083" s="84" t="s">
        <v>109</v>
      </c>
      <c r="I3083" s="84"/>
      <c r="J3083" s="84"/>
      <c r="K3083" s="84"/>
      <c r="L3083" s="84" t="s">
        <v>109</v>
      </c>
      <c r="M3083" s="84" t="s">
        <v>168</v>
      </c>
      <c r="N3083" s="84">
        <v>3</v>
      </c>
      <c r="O3083" s="84" t="s">
        <v>124</v>
      </c>
      <c r="P3083" s="84">
        <v>3</v>
      </c>
      <c r="Q3083" s="84">
        <v>44</v>
      </c>
      <c r="R3083" s="84">
        <v>338</v>
      </c>
      <c r="S3083" s="84">
        <v>338</v>
      </c>
      <c r="T3083" s="84" t="s">
        <v>127</v>
      </c>
      <c r="U3083" s="84"/>
      <c r="V3083" s="84"/>
      <c r="W3083" s="84"/>
      <c r="X3083" s="84"/>
      <c r="Y3083" s="84"/>
      <c r="Z3083" s="84"/>
      <c r="AA3083" s="82">
        <f t="shared" si="1752"/>
        <v>224</v>
      </c>
      <c r="AB3083" s="82">
        <v>112.9</v>
      </c>
      <c r="AC3083" s="82" t="s">
        <v>88</v>
      </c>
      <c r="AD3083" s="82"/>
      <c r="AE3083" s="120">
        <v>2.3860000000000001</v>
      </c>
      <c r="AF3083" s="82"/>
      <c r="AG3083" s="82"/>
      <c r="AH3083" s="82"/>
      <c r="AI3083" s="82"/>
      <c r="AJ3083" s="82"/>
      <c r="AK3083" s="82"/>
      <c r="AL3083" s="82"/>
      <c r="AM3083" s="82"/>
      <c r="AN3083" s="82"/>
      <c r="AO3083" s="87"/>
      <c r="AP3083" s="93">
        <f t="shared" si="1753"/>
        <v>3.7333333333333334</v>
      </c>
      <c r="AQ3083" s="126" t="e">
        <f t="shared" si="1754"/>
        <v>#REF!</v>
      </c>
      <c r="AR3083" s="126" t="e">
        <f t="shared" si="1755"/>
        <v>#REF!</v>
      </c>
      <c r="AS3083" s="85">
        <f t="shared" si="1756"/>
        <v>52.266666666666673</v>
      </c>
      <c r="AT3083" s="85">
        <f t="shared" si="1757"/>
        <v>89.600000000000009</v>
      </c>
      <c r="AU3083" s="125">
        <f t="shared" si="1758"/>
        <v>8385.9000000000669</v>
      </c>
    </row>
    <row r="3084" spans="2:47">
      <c r="B3084" s="96">
        <v>45822</v>
      </c>
      <c r="C3084" s="82" t="s">
        <v>1038</v>
      </c>
      <c r="D3084" s="82" t="s">
        <v>116</v>
      </c>
      <c r="E3084" s="82" t="s">
        <v>3729</v>
      </c>
      <c r="F3084" s="84" t="s">
        <v>2932</v>
      </c>
      <c r="G3084" s="84" t="s">
        <v>2932</v>
      </c>
      <c r="H3084" s="84" t="s">
        <v>109</v>
      </c>
      <c r="I3084" s="84"/>
      <c r="J3084" s="84"/>
      <c r="K3084" s="84"/>
      <c r="L3084" s="84" t="s">
        <v>109</v>
      </c>
      <c r="M3084" s="84" t="s">
        <v>168</v>
      </c>
      <c r="N3084" s="84">
        <v>3</v>
      </c>
      <c r="O3084" s="84" t="s">
        <v>124</v>
      </c>
      <c r="P3084" s="84">
        <v>3</v>
      </c>
      <c r="Q3084" s="84">
        <v>44</v>
      </c>
      <c r="R3084" s="84">
        <v>338</v>
      </c>
      <c r="S3084" s="84">
        <v>338</v>
      </c>
      <c r="T3084" s="84" t="s">
        <v>127</v>
      </c>
      <c r="U3084" s="84"/>
      <c r="V3084" s="84"/>
      <c r="W3084" s="84"/>
      <c r="X3084" s="84"/>
      <c r="Y3084" s="84"/>
      <c r="Z3084" s="84"/>
      <c r="AA3084" s="82">
        <f t="shared" si="1752"/>
        <v>224</v>
      </c>
      <c r="AB3084" s="82">
        <v>97.3</v>
      </c>
      <c r="AC3084" s="82" t="s">
        <v>88</v>
      </c>
      <c r="AD3084" s="82"/>
      <c r="AE3084" s="120">
        <v>2.3580000000000001</v>
      </c>
      <c r="AF3084" s="82"/>
      <c r="AG3084" s="82"/>
      <c r="AH3084" s="82"/>
      <c r="AI3084" s="82"/>
      <c r="AJ3084" s="82"/>
      <c r="AK3084" s="82"/>
      <c r="AL3084" s="82"/>
      <c r="AM3084" s="82"/>
      <c r="AN3084" s="82"/>
      <c r="AO3084" s="87"/>
      <c r="AP3084" s="93">
        <f t="shared" si="1753"/>
        <v>3.7333333333333334</v>
      </c>
      <c r="AQ3084" s="126" t="e">
        <f t="shared" si="1754"/>
        <v>#REF!</v>
      </c>
      <c r="AR3084" s="126" t="e">
        <f t="shared" si="1755"/>
        <v>#REF!</v>
      </c>
      <c r="AS3084" s="85">
        <f t="shared" si="1756"/>
        <v>56.000000000000007</v>
      </c>
      <c r="AT3084" s="85">
        <f t="shared" si="1757"/>
        <v>93.333333333333343</v>
      </c>
      <c r="AU3084" s="125">
        <f t="shared" si="1758"/>
        <v>8389.6333333334005</v>
      </c>
    </row>
    <row r="3085" spans="2:47">
      <c r="B3085" s="96">
        <v>45822</v>
      </c>
      <c r="C3085" s="82" t="s">
        <v>1038</v>
      </c>
      <c r="D3085" s="82" t="s">
        <v>116</v>
      </c>
      <c r="E3085" s="82" t="s">
        <v>3729</v>
      </c>
      <c r="F3085" s="84" t="s">
        <v>2933</v>
      </c>
      <c r="G3085" s="84" t="s">
        <v>2933</v>
      </c>
      <c r="H3085" s="84" t="s">
        <v>109</v>
      </c>
      <c r="I3085" s="84"/>
      <c r="J3085" s="84"/>
      <c r="K3085" s="84"/>
      <c r="L3085" s="84" t="s">
        <v>109</v>
      </c>
      <c r="M3085" s="84" t="s">
        <v>168</v>
      </c>
      <c r="N3085" s="84">
        <v>3</v>
      </c>
      <c r="O3085" s="84" t="s">
        <v>124</v>
      </c>
      <c r="P3085" s="84">
        <v>3</v>
      </c>
      <c r="Q3085" s="84">
        <v>44</v>
      </c>
      <c r="R3085" s="84">
        <v>338</v>
      </c>
      <c r="S3085" s="84">
        <v>338</v>
      </c>
      <c r="T3085" s="84" t="s">
        <v>127</v>
      </c>
      <c r="U3085" s="84"/>
      <c r="V3085" s="84"/>
      <c r="W3085" s="84"/>
      <c r="X3085" s="84"/>
      <c r="Y3085" s="84"/>
      <c r="Z3085" s="84"/>
      <c r="AA3085" s="82">
        <f t="shared" si="1752"/>
        <v>224</v>
      </c>
      <c r="AB3085" s="82">
        <v>113.1</v>
      </c>
      <c r="AC3085" s="82" t="s">
        <v>88</v>
      </c>
      <c r="AD3085" s="82"/>
      <c r="AE3085" s="120">
        <v>2.4060000000000001</v>
      </c>
      <c r="AF3085" s="82"/>
      <c r="AG3085" s="82"/>
      <c r="AH3085" s="82"/>
      <c r="AI3085" s="82"/>
      <c r="AJ3085" s="82"/>
      <c r="AK3085" s="82"/>
      <c r="AL3085" s="82"/>
      <c r="AM3085" s="82"/>
      <c r="AN3085" s="82"/>
      <c r="AO3085" s="87"/>
      <c r="AP3085" s="93">
        <f t="shared" si="1753"/>
        <v>3.7333333333333334</v>
      </c>
      <c r="AQ3085" s="126" t="e">
        <f t="shared" si="1754"/>
        <v>#REF!</v>
      </c>
      <c r="AR3085" s="126" t="e">
        <f t="shared" si="1755"/>
        <v>#REF!</v>
      </c>
      <c r="AS3085" s="85">
        <f t="shared" si="1756"/>
        <v>59.733333333333341</v>
      </c>
      <c r="AT3085" s="85">
        <f t="shared" si="1757"/>
        <v>97.066666666666677</v>
      </c>
      <c r="AU3085" s="125">
        <f t="shared" si="1758"/>
        <v>8393.3666666667341</v>
      </c>
    </row>
    <row r="3086" spans="2:47">
      <c r="B3086" s="96">
        <v>45822</v>
      </c>
      <c r="C3086" s="82" t="s">
        <v>1038</v>
      </c>
      <c r="D3086" s="82" t="s">
        <v>116</v>
      </c>
      <c r="E3086" s="82" t="s">
        <v>3729</v>
      </c>
      <c r="F3086" s="84" t="s">
        <v>2934</v>
      </c>
      <c r="G3086" s="84" t="s">
        <v>2934</v>
      </c>
      <c r="H3086" s="84" t="s">
        <v>109</v>
      </c>
      <c r="I3086" s="84"/>
      <c r="J3086" s="84"/>
      <c r="K3086" s="84"/>
      <c r="L3086" s="84" t="s">
        <v>109</v>
      </c>
      <c r="M3086" s="84" t="s">
        <v>168</v>
      </c>
      <c r="N3086" s="84">
        <v>3</v>
      </c>
      <c r="O3086" s="84" t="s">
        <v>124</v>
      </c>
      <c r="P3086" s="84">
        <v>3</v>
      </c>
      <c r="Q3086" s="84">
        <v>44</v>
      </c>
      <c r="R3086" s="84">
        <v>338</v>
      </c>
      <c r="S3086" s="84">
        <v>338</v>
      </c>
      <c r="T3086" s="84" t="s">
        <v>127</v>
      </c>
      <c r="U3086" s="84"/>
      <c r="V3086" s="84"/>
      <c r="W3086" s="84"/>
      <c r="X3086" s="84"/>
      <c r="Y3086" s="84"/>
      <c r="Z3086" s="84"/>
      <c r="AA3086" s="82">
        <f t="shared" si="1752"/>
        <v>224</v>
      </c>
      <c r="AB3086" s="82">
        <v>95.6</v>
      </c>
      <c r="AC3086" s="82" t="s">
        <v>88</v>
      </c>
      <c r="AD3086" s="82"/>
      <c r="AE3086" s="120">
        <v>2.3540000000000001</v>
      </c>
      <c r="AF3086" s="82"/>
      <c r="AG3086" s="82"/>
      <c r="AH3086" s="82"/>
      <c r="AI3086" s="82"/>
      <c r="AJ3086" s="82"/>
      <c r="AK3086" s="82"/>
      <c r="AL3086" s="82"/>
      <c r="AM3086" s="82"/>
      <c r="AN3086" s="82"/>
      <c r="AO3086" s="87"/>
      <c r="AP3086" s="93">
        <f t="shared" si="1753"/>
        <v>3.7333333333333334</v>
      </c>
      <c r="AQ3086" s="126" t="e">
        <f t="shared" si="1754"/>
        <v>#REF!</v>
      </c>
      <c r="AR3086" s="126" t="e">
        <f t="shared" si="1755"/>
        <v>#REF!</v>
      </c>
      <c r="AS3086" s="85">
        <f t="shared" si="1756"/>
        <v>63.466666666666676</v>
      </c>
      <c r="AT3086" s="85">
        <f t="shared" si="1757"/>
        <v>100.80000000000001</v>
      </c>
      <c r="AU3086" s="125">
        <f t="shared" si="1758"/>
        <v>8397.1000000000677</v>
      </c>
    </row>
    <row r="3087" spans="2:47">
      <c r="B3087" s="96">
        <v>45822</v>
      </c>
      <c r="C3087" s="82" t="s">
        <v>1038</v>
      </c>
      <c r="D3087" s="82" t="s">
        <v>116</v>
      </c>
      <c r="E3087" s="82" t="s">
        <v>3729</v>
      </c>
      <c r="F3087" s="84" t="s">
        <v>2935</v>
      </c>
      <c r="G3087" s="84" t="s">
        <v>2935</v>
      </c>
      <c r="H3087" s="84" t="s">
        <v>109</v>
      </c>
      <c r="I3087" s="84"/>
      <c r="J3087" s="84"/>
      <c r="K3087" s="84"/>
      <c r="L3087" s="84" t="s">
        <v>109</v>
      </c>
      <c r="M3087" s="84" t="s">
        <v>168</v>
      </c>
      <c r="N3087" s="84">
        <v>3</v>
      </c>
      <c r="O3087" s="84" t="s">
        <v>124</v>
      </c>
      <c r="P3087" s="84">
        <v>3</v>
      </c>
      <c r="Q3087" s="84">
        <v>44</v>
      </c>
      <c r="R3087" s="84">
        <v>338</v>
      </c>
      <c r="S3087" s="84">
        <v>338</v>
      </c>
      <c r="T3087" s="84" t="s">
        <v>127</v>
      </c>
      <c r="U3087" s="84"/>
      <c r="V3087" s="84"/>
      <c r="W3087" s="84"/>
      <c r="X3087" s="84"/>
      <c r="Y3087" s="84"/>
      <c r="Z3087" s="84"/>
      <c r="AA3087" s="82">
        <f t="shared" si="1752"/>
        <v>224</v>
      </c>
      <c r="AB3087" s="82">
        <v>95.3</v>
      </c>
      <c r="AC3087" s="82" t="s">
        <v>88</v>
      </c>
      <c r="AD3087" s="82"/>
      <c r="AE3087" s="120">
        <v>2.3519999999999999</v>
      </c>
      <c r="AF3087" s="82"/>
      <c r="AG3087" s="82"/>
      <c r="AH3087" s="82"/>
      <c r="AI3087" s="82"/>
      <c r="AJ3087" s="82"/>
      <c r="AK3087" s="82"/>
      <c r="AL3087" s="82"/>
      <c r="AM3087" s="82"/>
      <c r="AN3087" s="82"/>
      <c r="AO3087" s="87"/>
      <c r="AP3087" s="93">
        <f t="shared" si="1753"/>
        <v>3.7333333333333334</v>
      </c>
      <c r="AQ3087" s="126" t="e">
        <f t="shared" si="1754"/>
        <v>#REF!</v>
      </c>
      <c r="AR3087" s="126" t="e">
        <f t="shared" si="1755"/>
        <v>#REF!</v>
      </c>
      <c r="AS3087" s="85">
        <f t="shared" si="1756"/>
        <v>67.2</v>
      </c>
      <c r="AT3087" s="85">
        <f t="shared" si="1757"/>
        <v>104.53333333333335</v>
      </c>
      <c r="AU3087" s="125">
        <f t="shared" si="1758"/>
        <v>8400.8333333334012</v>
      </c>
    </row>
    <row r="3088" spans="2:47">
      <c r="B3088" s="96">
        <v>45822</v>
      </c>
      <c r="C3088" s="82" t="s">
        <v>1038</v>
      </c>
      <c r="D3088" s="82" t="s">
        <v>116</v>
      </c>
      <c r="E3088" s="82" t="s">
        <v>3729</v>
      </c>
      <c r="F3088" s="84" t="s">
        <v>2936</v>
      </c>
      <c r="G3088" s="84" t="s">
        <v>2936</v>
      </c>
      <c r="H3088" s="84" t="s">
        <v>109</v>
      </c>
      <c r="I3088" s="84"/>
      <c r="J3088" s="84"/>
      <c r="K3088" s="84"/>
      <c r="L3088" s="84" t="s">
        <v>109</v>
      </c>
      <c r="M3088" s="84" t="s">
        <v>168</v>
      </c>
      <c r="N3088" s="84">
        <v>3</v>
      </c>
      <c r="O3088" s="84" t="s">
        <v>124</v>
      </c>
      <c r="P3088" s="84">
        <v>3</v>
      </c>
      <c r="Q3088" s="84">
        <v>44</v>
      </c>
      <c r="R3088" s="84">
        <v>338</v>
      </c>
      <c r="S3088" s="84">
        <v>338</v>
      </c>
      <c r="T3088" s="84" t="s">
        <v>127</v>
      </c>
      <c r="U3088" s="84"/>
      <c r="V3088" s="84"/>
      <c r="W3088" s="84"/>
      <c r="X3088" s="84"/>
      <c r="Y3088" s="84"/>
      <c r="Z3088" s="84"/>
      <c r="AA3088" s="82">
        <f t="shared" si="1752"/>
        <v>224</v>
      </c>
      <c r="AB3088" s="82">
        <v>112.4</v>
      </c>
      <c r="AC3088" s="82" t="s">
        <v>88</v>
      </c>
      <c r="AD3088" s="82"/>
      <c r="AE3088" s="120">
        <v>2.3889999999999998</v>
      </c>
      <c r="AF3088" s="82"/>
      <c r="AG3088" s="82"/>
      <c r="AH3088" s="82"/>
      <c r="AI3088" s="82"/>
      <c r="AJ3088" s="82"/>
      <c r="AK3088" s="82"/>
      <c r="AL3088" s="82"/>
      <c r="AM3088" s="82"/>
      <c r="AN3088" s="82"/>
      <c r="AO3088" s="87"/>
      <c r="AP3088" s="93">
        <f t="shared" si="1753"/>
        <v>3.7333333333333334</v>
      </c>
      <c r="AQ3088" s="126" t="e">
        <f t="shared" si="1754"/>
        <v>#REF!</v>
      </c>
      <c r="AR3088" s="126" t="e">
        <f t="shared" si="1755"/>
        <v>#REF!</v>
      </c>
      <c r="AS3088" s="85">
        <f t="shared" si="1756"/>
        <v>70.933333333333337</v>
      </c>
      <c r="AT3088" s="85">
        <f t="shared" si="1757"/>
        <v>108.26666666666668</v>
      </c>
      <c r="AU3088" s="125">
        <f t="shared" si="1758"/>
        <v>8404.5666666667348</v>
      </c>
    </row>
    <row r="3089" spans="2:47">
      <c r="B3089" s="96">
        <v>45822</v>
      </c>
      <c r="C3089" s="82" t="s">
        <v>1038</v>
      </c>
      <c r="D3089" s="82" t="s">
        <v>116</v>
      </c>
      <c r="E3089" s="82" t="s">
        <v>3729</v>
      </c>
      <c r="F3089" s="84" t="s">
        <v>2937</v>
      </c>
      <c r="G3089" s="84" t="s">
        <v>2937</v>
      </c>
      <c r="H3089" s="84" t="s">
        <v>109</v>
      </c>
      <c r="I3089" s="84"/>
      <c r="J3089" s="84"/>
      <c r="K3089" s="84"/>
      <c r="L3089" s="84" t="s">
        <v>109</v>
      </c>
      <c r="M3089" s="84" t="s">
        <v>168</v>
      </c>
      <c r="N3089" s="84">
        <v>3</v>
      </c>
      <c r="O3089" s="84" t="s">
        <v>124</v>
      </c>
      <c r="P3089" s="84">
        <v>3</v>
      </c>
      <c r="Q3089" s="84">
        <v>44</v>
      </c>
      <c r="R3089" s="84">
        <v>338</v>
      </c>
      <c r="S3089" s="84">
        <v>338</v>
      </c>
      <c r="T3089" s="84" t="s">
        <v>127</v>
      </c>
      <c r="U3089" s="84"/>
      <c r="V3089" s="84"/>
      <c r="W3089" s="84"/>
      <c r="X3089" s="84"/>
      <c r="Y3089" s="84"/>
      <c r="Z3089" s="84"/>
      <c r="AA3089" s="82">
        <f t="shared" si="1752"/>
        <v>224</v>
      </c>
      <c r="AB3089" s="82">
        <v>115.1</v>
      </c>
      <c r="AC3089" s="82" t="s">
        <v>88</v>
      </c>
      <c r="AD3089" s="82"/>
      <c r="AE3089" s="120">
        <v>2.39</v>
      </c>
      <c r="AF3089" s="82"/>
      <c r="AG3089" s="82"/>
      <c r="AH3089" s="82"/>
      <c r="AI3089" s="82"/>
      <c r="AJ3089" s="82"/>
      <c r="AK3089" s="82"/>
      <c r="AL3089" s="82"/>
      <c r="AM3089" s="82"/>
      <c r="AN3089" s="82"/>
      <c r="AO3089" s="87"/>
      <c r="AP3089" s="93">
        <f t="shared" si="1753"/>
        <v>3.7333333333333334</v>
      </c>
      <c r="AQ3089" s="126" t="e">
        <f t="shared" si="1754"/>
        <v>#REF!</v>
      </c>
      <c r="AR3089" s="126" t="e">
        <f t="shared" si="1755"/>
        <v>#REF!</v>
      </c>
      <c r="AS3089" s="85">
        <f t="shared" si="1756"/>
        <v>74.666666666666671</v>
      </c>
      <c r="AT3089" s="85">
        <f t="shared" si="1757"/>
        <v>112.00000000000001</v>
      </c>
      <c r="AU3089" s="125">
        <f t="shared" si="1758"/>
        <v>8408.3000000000684</v>
      </c>
    </row>
    <row r="3090" spans="2:47">
      <c r="B3090" s="96">
        <v>45822</v>
      </c>
      <c r="C3090" s="82" t="s">
        <v>164</v>
      </c>
      <c r="D3090" s="82" t="s">
        <v>116</v>
      </c>
      <c r="E3090" s="82" t="s">
        <v>3729</v>
      </c>
      <c r="F3090" s="84" t="s">
        <v>2938</v>
      </c>
      <c r="G3090" s="84" t="s">
        <v>2938</v>
      </c>
      <c r="H3090" s="84" t="s">
        <v>109</v>
      </c>
      <c r="I3090" s="84"/>
      <c r="J3090" s="84"/>
      <c r="K3090" s="84"/>
      <c r="L3090" s="84" t="s">
        <v>109</v>
      </c>
      <c r="M3090" s="84" t="s">
        <v>168</v>
      </c>
      <c r="N3090" s="84">
        <v>3</v>
      </c>
      <c r="O3090" s="84" t="s">
        <v>124</v>
      </c>
      <c r="P3090" s="84">
        <v>3</v>
      </c>
      <c r="Q3090" s="84">
        <v>44</v>
      </c>
      <c r="R3090" s="84">
        <v>338</v>
      </c>
      <c r="S3090" s="84">
        <v>338</v>
      </c>
      <c r="T3090" s="84" t="s">
        <v>127</v>
      </c>
      <c r="U3090" s="84"/>
      <c r="V3090" s="84"/>
      <c r="W3090" s="84"/>
      <c r="X3090" s="84"/>
      <c r="Y3090" s="84"/>
      <c r="Z3090" s="84"/>
      <c r="AA3090" s="82">
        <f t="shared" ref="AA3090" si="1794">P3090*60+Q3090</f>
        <v>224</v>
      </c>
      <c r="AB3090" s="82">
        <v>112</v>
      </c>
      <c r="AC3090" s="82" t="s">
        <v>88</v>
      </c>
      <c r="AD3090" s="82"/>
      <c r="AE3090" s="120">
        <v>2.38</v>
      </c>
      <c r="AF3090" s="82"/>
      <c r="AG3090" s="82"/>
      <c r="AH3090" s="82"/>
      <c r="AI3090" s="82"/>
      <c r="AJ3090" s="82"/>
      <c r="AK3090" s="82"/>
      <c r="AL3090" s="82"/>
      <c r="AM3090" s="82"/>
      <c r="AN3090" s="82"/>
      <c r="AO3090" s="87"/>
      <c r="AP3090" s="93">
        <f t="shared" ref="AP3090" si="1795">IF(O3090="A",AP3089+AA3090/60,AP3089)</f>
        <v>3.7333333333333334</v>
      </c>
      <c r="AQ3090" s="126" t="e">
        <f t="shared" ref="AQ3090" si="1796">IF(O3090="B",AQ3089+AA3090/60,AQ3089)</f>
        <v>#REF!</v>
      </c>
      <c r="AR3090" s="126" t="e">
        <f t="shared" ref="AR3090" si="1797">IF(O3090="3A",AR3089+AA3090/60,AR3089)</f>
        <v>#REF!</v>
      </c>
      <c r="AS3090" s="85">
        <f t="shared" ref="AS3090" si="1798">IF(O3090="3C",AS3089+AA3090/60,AS3089)</f>
        <v>78.400000000000006</v>
      </c>
      <c r="AT3090" s="85">
        <f t="shared" ref="AT3090" si="1799">AT3089+(AA3090/60)</f>
        <v>115.73333333333335</v>
      </c>
      <c r="AU3090" s="125">
        <f t="shared" ref="AU3090" si="1800">AU3089+(AA3090/60)</f>
        <v>8412.033333333402</v>
      </c>
    </row>
    <row r="3091" spans="2:47">
      <c r="B3091" s="96">
        <v>45822</v>
      </c>
      <c r="C3091" s="82" t="s">
        <v>164</v>
      </c>
      <c r="D3091" s="82" t="s">
        <v>116</v>
      </c>
      <c r="E3091" s="82" t="s">
        <v>3729</v>
      </c>
      <c r="F3091" s="84" t="s">
        <v>2939</v>
      </c>
      <c r="G3091" s="84" t="s">
        <v>2939</v>
      </c>
      <c r="H3091" s="84" t="s">
        <v>109</v>
      </c>
      <c r="I3091" s="84"/>
      <c r="J3091" s="84"/>
      <c r="K3091" s="84"/>
      <c r="L3091" s="84" t="s">
        <v>109</v>
      </c>
      <c r="M3091" s="84" t="s">
        <v>168</v>
      </c>
      <c r="N3091" s="84">
        <v>3</v>
      </c>
      <c r="O3091" s="84" t="s">
        <v>124</v>
      </c>
      <c r="P3091" s="84">
        <v>3</v>
      </c>
      <c r="Q3091" s="84">
        <v>44</v>
      </c>
      <c r="R3091" s="84">
        <v>338</v>
      </c>
      <c r="S3091" s="84">
        <v>338</v>
      </c>
      <c r="T3091" s="84" t="s">
        <v>127</v>
      </c>
      <c r="U3091" s="84"/>
      <c r="V3091" s="84"/>
      <c r="W3091" s="84"/>
      <c r="X3091" s="84"/>
      <c r="Y3091" s="84"/>
      <c r="Z3091" s="84"/>
      <c r="AA3091" s="82">
        <f t="shared" ref="AA3091:AA3094" si="1801">P3091*60+Q3091</f>
        <v>224</v>
      </c>
      <c r="AB3091" s="82">
        <v>113.4</v>
      </c>
      <c r="AC3091" s="82" t="s">
        <v>88</v>
      </c>
      <c r="AD3091" s="82"/>
      <c r="AE3091" s="120">
        <v>2.3860000000000001</v>
      </c>
      <c r="AF3091" s="82"/>
      <c r="AG3091" s="82"/>
      <c r="AH3091" s="82"/>
      <c r="AI3091" s="82"/>
      <c r="AJ3091" s="82"/>
      <c r="AK3091" s="82"/>
      <c r="AL3091" s="82"/>
      <c r="AM3091" s="82"/>
      <c r="AN3091" s="82"/>
      <c r="AO3091" s="87"/>
      <c r="AP3091" s="93">
        <f t="shared" ref="AP3091:AP3094" si="1802">IF(O3091="A",AP3090+AA3091/60,AP3090)</f>
        <v>3.7333333333333334</v>
      </c>
      <c r="AQ3091" s="126" t="e">
        <f t="shared" ref="AQ3091:AQ3094" si="1803">IF(O3091="B",AQ3090+AA3091/60,AQ3090)</f>
        <v>#REF!</v>
      </c>
      <c r="AR3091" s="126" t="e">
        <f t="shared" ref="AR3091:AR3094" si="1804">IF(O3091="3A",AR3090+AA3091/60,AR3090)</f>
        <v>#REF!</v>
      </c>
      <c r="AS3091" s="85">
        <f t="shared" ref="AS3091:AS3094" si="1805">IF(O3091="3C",AS3090+AA3091/60,AS3090)</f>
        <v>82.13333333333334</v>
      </c>
      <c r="AT3091" s="85">
        <f t="shared" ref="AT3091:AT3094" si="1806">AT3090+(AA3091/60)</f>
        <v>119.46666666666668</v>
      </c>
      <c r="AU3091" s="125">
        <f t="shared" ref="AU3091:AU3094" si="1807">AU3090+(AA3091/60)</f>
        <v>8415.7666666667355</v>
      </c>
    </row>
    <row r="3092" spans="2:47">
      <c r="B3092" s="96">
        <v>45822</v>
      </c>
      <c r="C3092" s="82" t="s">
        <v>164</v>
      </c>
      <c r="D3092" s="82" t="s">
        <v>116</v>
      </c>
      <c r="E3092" s="82" t="s">
        <v>3729</v>
      </c>
      <c r="F3092" s="84" t="s">
        <v>2940</v>
      </c>
      <c r="G3092" s="84" t="s">
        <v>2940</v>
      </c>
      <c r="H3092" s="84" t="s">
        <v>109</v>
      </c>
      <c r="I3092" s="84"/>
      <c r="J3092" s="84"/>
      <c r="K3092" s="84"/>
      <c r="L3092" s="84" t="s">
        <v>109</v>
      </c>
      <c r="M3092" s="84" t="s">
        <v>168</v>
      </c>
      <c r="N3092" s="84">
        <v>3</v>
      </c>
      <c r="O3092" s="84" t="s">
        <v>124</v>
      </c>
      <c r="P3092" s="84">
        <v>3</v>
      </c>
      <c r="Q3092" s="84">
        <v>44</v>
      </c>
      <c r="R3092" s="84">
        <v>338</v>
      </c>
      <c r="S3092" s="84">
        <v>338</v>
      </c>
      <c r="T3092" s="84" t="s">
        <v>127</v>
      </c>
      <c r="U3092" s="84"/>
      <c r="V3092" s="84"/>
      <c r="W3092" s="84"/>
      <c r="X3092" s="84"/>
      <c r="Y3092" s="84"/>
      <c r="Z3092" s="84"/>
      <c r="AA3092" s="82">
        <f t="shared" si="1801"/>
        <v>224</v>
      </c>
      <c r="AB3092" s="82">
        <v>111.9</v>
      </c>
      <c r="AC3092" s="82" t="s">
        <v>88</v>
      </c>
      <c r="AD3092" s="82"/>
      <c r="AE3092" s="120">
        <v>2.4079999999999999</v>
      </c>
      <c r="AF3092" s="82"/>
      <c r="AG3092" s="82"/>
      <c r="AH3092" s="82"/>
      <c r="AI3092" s="82"/>
      <c r="AJ3092" s="82"/>
      <c r="AK3092" s="82"/>
      <c r="AL3092" s="82"/>
      <c r="AM3092" s="82"/>
      <c r="AN3092" s="82"/>
      <c r="AO3092" s="87"/>
      <c r="AP3092" s="93">
        <f t="shared" si="1802"/>
        <v>3.7333333333333334</v>
      </c>
      <c r="AQ3092" s="126" t="e">
        <f t="shared" si="1803"/>
        <v>#REF!</v>
      </c>
      <c r="AR3092" s="126" t="e">
        <f t="shared" si="1804"/>
        <v>#REF!</v>
      </c>
      <c r="AS3092" s="85">
        <f t="shared" si="1805"/>
        <v>85.866666666666674</v>
      </c>
      <c r="AT3092" s="85">
        <f t="shared" si="1806"/>
        <v>123.20000000000002</v>
      </c>
      <c r="AU3092" s="125">
        <f t="shared" si="1807"/>
        <v>8419.5000000000691</v>
      </c>
    </row>
    <row r="3093" spans="2:47">
      <c r="B3093" s="96">
        <v>45822</v>
      </c>
      <c r="C3093" s="82" t="s">
        <v>164</v>
      </c>
      <c r="D3093" s="82" t="s">
        <v>116</v>
      </c>
      <c r="E3093" s="82" t="s">
        <v>3729</v>
      </c>
      <c r="F3093" s="84" t="s">
        <v>2941</v>
      </c>
      <c r="G3093" s="84" t="s">
        <v>2941</v>
      </c>
      <c r="H3093" s="84" t="s">
        <v>109</v>
      </c>
      <c r="I3093" s="84"/>
      <c r="J3093" s="84"/>
      <c r="K3093" s="84"/>
      <c r="L3093" s="84" t="s">
        <v>109</v>
      </c>
      <c r="M3093" s="84" t="s">
        <v>168</v>
      </c>
      <c r="N3093" s="84">
        <v>3</v>
      </c>
      <c r="O3093" s="84" t="s">
        <v>124</v>
      </c>
      <c r="P3093" s="84">
        <v>3</v>
      </c>
      <c r="Q3093" s="84">
        <v>44</v>
      </c>
      <c r="R3093" s="84">
        <v>338</v>
      </c>
      <c r="S3093" s="84">
        <v>338</v>
      </c>
      <c r="T3093" s="84" t="s">
        <v>127</v>
      </c>
      <c r="U3093" s="84"/>
      <c r="V3093" s="84"/>
      <c r="W3093" s="84"/>
      <c r="X3093" s="84"/>
      <c r="Y3093" s="84"/>
      <c r="Z3093" s="84"/>
      <c r="AA3093" s="82">
        <f t="shared" si="1801"/>
        <v>224</v>
      </c>
      <c r="AB3093" s="82">
        <v>112.4</v>
      </c>
      <c r="AC3093" s="82" t="s">
        <v>88</v>
      </c>
      <c r="AD3093" s="82"/>
      <c r="AE3093" s="120">
        <v>2.3849999999999998</v>
      </c>
      <c r="AF3093" s="82"/>
      <c r="AG3093" s="82"/>
      <c r="AH3093" s="82"/>
      <c r="AI3093" s="82"/>
      <c r="AJ3093" s="82"/>
      <c r="AK3093" s="82"/>
      <c r="AL3093" s="82"/>
      <c r="AM3093" s="82"/>
      <c r="AN3093" s="82"/>
      <c r="AO3093" s="87"/>
      <c r="AP3093" s="93">
        <f t="shared" si="1802"/>
        <v>3.7333333333333334</v>
      </c>
      <c r="AQ3093" s="126" t="e">
        <f t="shared" si="1803"/>
        <v>#REF!</v>
      </c>
      <c r="AR3093" s="126" t="e">
        <f t="shared" si="1804"/>
        <v>#REF!</v>
      </c>
      <c r="AS3093" s="85">
        <f t="shared" si="1805"/>
        <v>89.600000000000009</v>
      </c>
      <c r="AT3093" s="85">
        <f t="shared" si="1806"/>
        <v>126.93333333333335</v>
      </c>
      <c r="AU3093" s="125">
        <f t="shared" si="1807"/>
        <v>8423.2333333334027</v>
      </c>
    </row>
    <row r="3094" spans="2:47">
      <c r="B3094" s="96">
        <v>45822</v>
      </c>
      <c r="C3094" s="82" t="s">
        <v>164</v>
      </c>
      <c r="D3094" s="82" t="s">
        <v>116</v>
      </c>
      <c r="E3094" s="82" t="s">
        <v>3729</v>
      </c>
      <c r="F3094" s="84" t="s">
        <v>2942</v>
      </c>
      <c r="G3094" s="84" t="s">
        <v>2942</v>
      </c>
      <c r="H3094" s="84" t="s">
        <v>109</v>
      </c>
      <c r="I3094" s="84"/>
      <c r="J3094" s="84"/>
      <c r="K3094" s="84"/>
      <c r="L3094" s="84" t="s">
        <v>109</v>
      </c>
      <c r="M3094" s="84" t="s">
        <v>168</v>
      </c>
      <c r="N3094" s="84">
        <v>3</v>
      </c>
      <c r="O3094" s="84" t="s">
        <v>124</v>
      </c>
      <c r="P3094" s="84">
        <v>3</v>
      </c>
      <c r="Q3094" s="84">
        <v>44</v>
      </c>
      <c r="R3094" s="84">
        <v>338</v>
      </c>
      <c r="S3094" s="84">
        <v>338</v>
      </c>
      <c r="T3094" s="84" t="s">
        <v>127</v>
      </c>
      <c r="U3094" s="84"/>
      <c r="V3094" s="84"/>
      <c r="W3094" s="84"/>
      <c r="X3094" s="84"/>
      <c r="Y3094" s="84"/>
      <c r="Z3094" s="84"/>
      <c r="AA3094" s="82">
        <f t="shared" si="1801"/>
        <v>224</v>
      </c>
      <c r="AB3094" s="82">
        <v>113.2</v>
      </c>
      <c r="AC3094" s="82" t="s">
        <v>88</v>
      </c>
      <c r="AD3094" s="82"/>
      <c r="AE3094" s="120">
        <v>2.3860000000000001</v>
      </c>
      <c r="AF3094" s="82"/>
      <c r="AG3094" s="82"/>
      <c r="AH3094" s="82"/>
      <c r="AI3094" s="82"/>
      <c r="AJ3094" s="82"/>
      <c r="AK3094" s="82"/>
      <c r="AL3094" s="82"/>
      <c r="AM3094" s="82"/>
      <c r="AN3094" s="82"/>
      <c r="AO3094" s="87"/>
      <c r="AP3094" s="93">
        <f t="shared" si="1802"/>
        <v>3.7333333333333334</v>
      </c>
      <c r="AQ3094" s="126" t="e">
        <f t="shared" si="1803"/>
        <v>#REF!</v>
      </c>
      <c r="AR3094" s="126" t="e">
        <f t="shared" si="1804"/>
        <v>#REF!</v>
      </c>
      <c r="AS3094" s="85">
        <f t="shared" si="1805"/>
        <v>93.333333333333343</v>
      </c>
      <c r="AT3094" s="85">
        <f t="shared" si="1806"/>
        <v>130.66666666666669</v>
      </c>
      <c r="AU3094" s="125">
        <f t="shared" si="1807"/>
        <v>8426.9666666667363</v>
      </c>
    </row>
    <row r="3095" spans="2:47">
      <c r="B3095" s="96">
        <v>45822</v>
      </c>
      <c r="C3095" s="82" t="s">
        <v>164</v>
      </c>
      <c r="D3095" s="82" t="s">
        <v>116</v>
      </c>
      <c r="E3095" s="82" t="s">
        <v>3729</v>
      </c>
      <c r="F3095" s="84" t="s">
        <v>2943</v>
      </c>
      <c r="G3095" s="84" t="s">
        <v>2943</v>
      </c>
      <c r="H3095" s="84" t="s">
        <v>109</v>
      </c>
      <c r="I3095" s="84"/>
      <c r="J3095" s="84"/>
      <c r="K3095" s="84"/>
      <c r="L3095" s="84" t="s">
        <v>109</v>
      </c>
      <c r="M3095" s="84" t="s">
        <v>168</v>
      </c>
      <c r="N3095" s="84">
        <v>3</v>
      </c>
      <c r="O3095" s="84" t="s">
        <v>124</v>
      </c>
      <c r="P3095" s="84">
        <v>3</v>
      </c>
      <c r="Q3095" s="84">
        <v>44</v>
      </c>
      <c r="R3095" s="84">
        <v>338</v>
      </c>
      <c r="S3095" s="84">
        <v>338</v>
      </c>
      <c r="T3095" s="84" t="s">
        <v>127</v>
      </c>
      <c r="U3095" s="84"/>
      <c r="V3095" s="84"/>
      <c r="W3095" s="84"/>
      <c r="X3095" s="84"/>
      <c r="Y3095" s="84"/>
      <c r="Z3095" s="84"/>
      <c r="AA3095" s="82">
        <f t="shared" ref="AA3095:AA3097" si="1808">P3095*60+Q3095</f>
        <v>224</v>
      </c>
      <c r="AB3095" s="82">
        <v>113.2</v>
      </c>
      <c r="AC3095" s="82" t="s">
        <v>88</v>
      </c>
      <c r="AD3095" s="82"/>
      <c r="AE3095" s="120">
        <v>2.387</v>
      </c>
      <c r="AF3095" s="82"/>
      <c r="AG3095" s="82"/>
      <c r="AH3095" s="82"/>
      <c r="AI3095" s="82"/>
      <c r="AJ3095" s="82"/>
      <c r="AK3095" s="82"/>
      <c r="AL3095" s="82"/>
      <c r="AM3095" s="82"/>
      <c r="AN3095" s="82"/>
      <c r="AO3095" s="87"/>
      <c r="AP3095" s="93">
        <f t="shared" ref="AP3095:AP3097" si="1809">IF(O3095="A",AP3094+AA3095/60,AP3094)</f>
        <v>3.7333333333333334</v>
      </c>
      <c r="AQ3095" s="126" t="e">
        <f t="shared" ref="AQ3095:AQ3097" si="1810">IF(O3095="B",AQ3094+AA3095/60,AQ3094)</f>
        <v>#REF!</v>
      </c>
      <c r="AR3095" s="126" t="e">
        <f t="shared" ref="AR3095:AR3097" si="1811">IF(O3095="3A",AR3094+AA3095/60,AR3094)</f>
        <v>#REF!</v>
      </c>
      <c r="AS3095" s="85">
        <f t="shared" ref="AS3095:AS3097" si="1812">IF(O3095="3C",AS3094+AA3095/60,AS3094)</f>
        <v>97.066666666666677</v>
      </c>
      <c r="AT3095" s="85">
        <f t="shared" ref="AT3095:AT3097" si="1813">AT3094+(AA3095/60)</f>
        <v>134.4</v>
      </c>
      <c r="AU3095" s="125">
        <f t="shared" ref="AU3095:AU3097" si="1814">AU3094+(AA3095/60)</f>
        <v>8430.7000000000698</v>
      </c>
    </row>
    <row r="3096" spans="2:47">
      <c r="B3096" s="96">
        <v>45822</v>
      </c>
      <c r="C3096" s="82" t="s">
        <v>164</v>
      </c>
      <c r="D3096" s="82" t="s">
        <v>116</v>
      </c>
      <c r="E3096" s="82" t="s">
        <v>3729</v>
      </c>
      <c r="F3096" s="84" t="s">
        <v>2944</v>
      </c>
      <c r="G3096" s="84" t="s">
        <v>2944</v>
      </c>
      <c r="H3096" s="84" t="s">
        <v>109</v>
      </c>
      <c r="I3096" s="84"/>
      <c r="J3096" s="84"/>
      <c r="K3096" s="84"/>
      <c r="L3096" s="84" t="s">
        <v>109</v>
      </c>
      <c r="M3096" s="84" t="s">
        <v>168</v>
      </c>
      <c r="N3096" s="84">
        <v>3</v>
      </c>
      <c r="O3096" s="84" t="s">
        <v>124</v>
      </c>
      <c r="P3096" s="84">
        <v>3</v>
      </c>
      <c r="Q3096" s="84">
        <v>44</v>
      </c>
      <c r="R3096" s="84">
        <v>338</v>
      </c>
      <c r="S3096" s="84">
        <v>338</v>
      </c>
      <c r="T3096" s="84" t="s">
        <v>127</v>
      </c>
      <c r="U3096" s="84"/>
      <c r="V3096" s="84"/>
      <c r="W3096" s="84"/>
      <c r="X3096" s="84"/>
      <c r="Y3096" s="84"/>
      <c r="Z3096" s="84"/>
      <c r="AA3096" s="82">
        <f t="shared" si="1808"/>
        <v>224</v>
      </c>
      <c r="AB3096" s="82">
        <v>95.3</v>
      </c>
      <c r="AC3096" s="82" t="s">
        <v>88</v>
      </c>
      <c r="AD3096" s="82"/>
      <c r="AE3096" s="120">
        <v>2.3479999999999999</v>
      </c>
      <c r="AF3096" s="82"/>
      <c r="AG3096" s="82"/>
      <c r="AH3096" s="82"/>
      <c r="AI3096" s="82"/>
      <c r="AJ3096" s="82"/>
      <c r="AK3096" s="82"/>
      <c r="AL3096" s="82"/>
      <c r="AM3096" s="82"/>
      <c r="AN3096" s="82"/>
      <c r="AO3096" s="87"/>
      <c r="AP3096" s="93">
        <f t="shared" si="1809"/>
        <v>3.7333333333333334</v>
      </c>
      <c r="AQ3096" s="126" t="e">
        <f t="shared" si="1810"/>
        <v>#REF!</v>
      </c>
      <c r="AR3096" s="126" t="e">
        <f t="shared" si="1811"/>
        <v>#REF!</v>
      </c>
      <c r="AS3096" s="85">
        <f t="shared" si="1812"/>
        <v>100.80000000000001</v>
      </c>
      <c r="AT3096" s="85">
        <f t="shared" si="1813"/>
        <v>138.13333333333333</v>
      </c>
      <c r="AU3096" s="125">
        <f t="shared" si="1814"/>
        <v>8434.4333333334034</v>
      </c>
    </row>
    <row r="3097" spans="2:47">
      <c r="B3097" s="96">
        <v>45822</v>
      </c>
      <c r="C3097" s="82" t="s">
        <v>164</v>
      </c>
      <c r="D3097" s="82" t="s">
        <v>116</v>
      </c>
      <c r="E3097" s="82" t="s">
        <v>3729</v>
      </c>
      <c r="F3097" s="84" t="s">
        <v>2945</v>
      </c>
      <c r="G3097" s="84" t="s">
        <v>2945</v>
      </c>
      <c r="H3097" s="84" t="s">
        <v>109</v>
      </c>
      <c r="I3097" s="84"/>
      <c r="J3097" s="84"/>
      <c r="K3097" s="84"/>
      <c r="L3097" s="84" t="s">
        <v>109</v>
      </c>
      <c r="M3097" s="84" t="s">
        <v>168</v>
      </c>
      <c r="N3097" s="84">
        <v>3</v>
      </c>
      <c r="O3097" s="84" t="s">
        <v>124</v>
      </c>
      <c r="P3097" s="84">
        <v>3</v>
      </c>
      <c r="Q3097" s="84">
        <v>44</v>
      </c>
      <c r="R3097" s="84">
        <v>338</v>
      </c>
      <c r="S3097" s="84">
        <v>338</v>
      </c>
      <c r="T3097" s="84" t="s">
        <v>127</v>
      </c>
      <c r="U3097" s="84"/>
      <c r="V3097" s="84"/>
      <c r="W3097" s="84"/>
      <c r="X3097" s="84"/>
      <c r="Y3097" s="84"/>
      <c r="Z3097" s="84"/>
      <c r="AA3097" s="82">
        <f t="shared" si="1808"/>
        <v>224</v>
      </c>
      <c r="AB3097" s="82">
        <v>112.7</v>
      </c>
      <c r="AC3097" s="82" t="s">
        <v>88</v>
      </c>
      <c r="AD3097" s="82"/>
      <c r="AE3097" s="120">
        <v>2.391</v>
      </c>
      <c r="AF3097" s="82"/>
      <c r="AG3097" s="82"/>
      <c r="AH3097" s="82"/>
      <c r="AI3097" s="82"/>
      <c r="AJ3097" s="82"/>
      <c r="AK3097" s="82"/>
      <c r="AL3097" s="82"/>
      <c r="AM3097" s="82"/>
      <c r="AN3097" s="82"/>
      <c r="AO3097" s="87"/>
      <c r="AP3097" s="93">
        <f t="shared" si="1809"/>
        <v>3.7333333333333334</v>
      </c>
      <c r="AQ3097" s="126" t="e">
        <f t="shared" si="1810"/>
        <v>#REF!</v>
      </c>
      <c r="AR3097" s="126" t="e">
        <f t="shared" si="1811"/>
        <v>#REF!</v>
      </c>
      <c r="AS3097" s="85">
        <f t="shared" si="1812"/>
        <v>104.53333333333335</v>
      </c>
      <c r="AT3097" s="85">
        <f t="shared" si="1813"/>
        <v>141.86666666666665</v>
      </c>
      <c r="AU3097" s="125">
        <f t="shared" si="1814"/>
        <v>8438.166666666737</v>
      </c>
    </row>
    <row r="3098" spans="2:47">
      <c r="B3098" s="96">
        <v>45822</v>
      </c>
      <c r="C3098" s="82" t="s">
        <v>164</v>
      </c>
      <c r="D3098" s="82" t="s">
        <v>116</v>
      </c>
      <c r="E3098" s="82" t="s">
        <v>3729</v>
      </c>
      <c r="F3098" s="84" t="s">
        <v>2946</v>
      </c>
      <c r="G3098" s="84" t="s">
        <v>2946</v>
      </c>
      <c r="H3098" s="84" t="s">
        <v>109</v>
      </c>
      <c r="I3098" s="84"/>
      <c r="J3098" s="84"/>
      <c r="K3098" s="84"/>
      <c r="L3098" s="84" t="s">
        <v>109</v>
      </c>
      <c r="M3098" s="84" t="s">
        <v>168</v>
      </c>
      <c r="N3098" s="84">
        <v>3</v>
      </c>
      <c r="O3098" s="84" t="s">
        <v>124</v>
      </c>
      <c r="P3098" s="84">
        <v>3</v>
      </c>
      <c r="Q3098" s="84">
        <v>44</v>
      </c>
      <c r="R3098" s="84">
        <v>338</v>
      </c>
      <c r="S3098" s="84">
        <v>338</v>
      </c>
      <c r="T3098" s="84" t="s">
        <v>127</v>
      </c>
      <c r="U3098" s="84"/>
      <c r="V3098" s="84"/>
      <c r="W3098" s="84"/>
      <c r="X3098" s="84"/>
      <c r="Y3098" s="84"/>
      <c r="Z3098" s="84"/>
      <c r="AA3098" s="82">
        <f t="shared" ref="AA3098:AA3100" si="1815">P3098*60+Q3098</f>
        <v>224</v>
      </c>
      <c r="AB3098" s="82">
        <v>113.3</v>
      </c>
      <c r="AC3098" s="82" t="s">
        <v>88</v>
      </c>
      <c r="AD3098" s="82"/>
      <c r="AE3098" s="120">
        <v>2.3839999999999999</v>
      </c>
      <c r="AF3098" s="82"/>
      <c r="AG3098" s="82"/>
      <c r="AH3098" s="82"/>
      <c r="AI3098" s="82"/>
      <c r="AJ3098" s="82"/>
      <c r="AK3098" s="82"/>
      <c r="AL3098" s="82"/>
      <c r="AM3098" s="82"/>
      <c r="AN3098" s="82"/>
      <c r="AO3098" s="87"/>
      <c r="AP3098" s="93">
        <f t="shared" ref="AP3098:AP3100" si="1816">IF(O3098="A",AP3097+AA3098/60,AP3097)</f>
        <v>3.7333333333333334</v>
      </c>
      <c r="AQ3098" s="126" t="e">
        <f t="shared" ref="AQ3098:AQ3100" si="1817">IF(O3098="B",AQ3097+AA3098/60,AQ3097)</f>
        <v>#REF!</v>
      </c>
      <c r="AR3098" s="126" t="e">
        <f t="shared" ref="AR3098:AR3100" si="1818">IF(O3098="3A",AR3097+AA3098/60,AR3097)</f>
        <v>#REF!</v>
      </c>
      <c r="AS3098" s="85">
        <f t="shared" ref="AS3098:AS3100" si="1819">IF(O3098="3C",AS3097+AA3098/60,AS3097)</f>
        <v>108.26666666666668</v>
      </c>
      <c r="AT3098" s="85">
        <f t="shared" ref="AT3098:AT3100" si="1820">AT3097+(AA3098/60)</f>
        <v>145.59999999999997</v>
      </c>
      <c r="AU3098" s="125">
        <f t="shared" ref="AU3098:AU3100" si="1821">AU3097+(AA3098/60)</f>
        <v>8441.9000000000706</v>
      </c>
    </row>
    <row r="3099" spans="2:47">
      <c r="B3099" s="96">
        <v>45822</v>
      </c>
      <c r="C3099" s="82" t="s">
        <v>164</v>
      </c>
      <c r="D3099" s="82" t="s">
        <v>116</v>
      </c>
      <c r="E3099" s="82" t="s">
        <v>3729</v>
      </c>
      <c r="F3099" s="84" t="s">
        <v>2947</v>
      </c>
      <c r="G3099" s="84" t="s">
        <v>2947</v>
      </c>
      <c r="H3099" s="84" t="s">
        <v>109</v>
      </c>
      <c r="I3099" s="84"/>
      <c r="J3099" s="84"/>
      <c r="K3099" s="84"/>
      <c r="L3099" s="84" t="s">
        <v>109</v>
      </c>
      <c r="M3099" s="84" t="s">
        <v>168</v>
      </c>
      <c r="N3099" s="84">
        <v>3</v>
      </c>
      <c r="O3099" s="84" t="s">
        <v>124</v>
      </c>
      <c r="P3099" s="84">
        <v>3</v>
      </c>
      <c r="Q3099" s="84">
        <v>44</v>
      </c>
      <c r="R3099" s="84">
        <v>338</v>
      </c>
      <c r="S3099" s="84">
        <v>338</v>
      </c>
      <c r="T3099" s="84" t="s">
        <v>127</v>
      </c>
      <c r="U3099" s="84"/>
      <c r="V3099" s="84"/>
      <c r="W3099" s="84"/>
      <c r="X3099" s="84"/>
      <c r="Y3099" s="84"/>
      <c r="Z3099" s="84"/>
      <c r="AA3099" s="82">
        <f t="shared" si="1815"/>
        <v>224</v>
      </c>
      <c r="AB3099" s="82">
        <v>112.4</v>
      </c>
      <c r="AC3099" s="82" t="s">
        <v>88</v>
      </c>
      <c r="AD3099" s="82"/>
      <c r="AE3099" s="120">
        <v>2.383</v>
      </c>
      <c r="AF3099" s="82"/>
      <c r="AG3099" s="82"/>
      <c r="AH3099" s="82"/>
      <c r="AI3099" s="82"/>
      <c r="AJ3099" s="82"/>
      <c r="AK3099" s="82"/>
      <c r="AL3099" s="82"/>
      <c r="AM3099" s="82"/>
      <c r="AN3099" s="82"/>
      <c r="AO3099" s="87"/>
      <c r="AP3099" s="93">
        <f t="shared" si="1816"/>
        <v>3.7333333333333334</v>
      </c>
      <c r="AQ3099" s="126" t="e">
        <f t="shared" si="1817"/>
        <v>#REF!</v>
      </c>
      <c r="AR3099" s="126" t="e">
        <f t="shared" si="1818"/>
        <v>#REF!</v>
      </c>
      <c r="AS3099" s="85">
        <f t="shared" si="1819"/>
        <v>112.00000000000001</v>
      </c>
      <c r="AT3099" s="85">
        <f t="shared" si="1820"/>
        <v>149.33333333333329</v>
      </c>
      <c r="AU3099" s="125">
        <f t="shared" si="1821"/>
        <v>8445.6333333334042</v>
      </c>
    </row>
    <row r="3100" spans="2:47">
      <c r="B3100" s="96">
        <v>45822</v>
      </c>
      <c r="C3100" s="82" t="s">
        <v>164</v>
      </c>
      <c r="D3100" s="82" t="s">
        <v>116</v>
      </c>
      <c r="E3100" s="82" t="s">
        <v>3729</v>
      </c>
      <c r="F3100" s="84" t="s">
        <v>2948</v>
      </c>
      <c r="G3100" s="84" t="s">
        <v>2948</v>
      </c>
      <c r="H3100" s="84" t="s">
        <v>109</v>
      </c>
      <c r="I3100" s="84"/>
      <c r="J3100" s="84"/>
      <c r="K3100" s="84"/>
      <c r="L3100" s="84" t="s">
        <v>109</v>
      </c>
      <c r="M3100" s="84" t="s">
        <v>168</v>
      </c>
      <c r="N3100" s="84">
        <v>3</v>
      </c>
      <c r="O3100" s="84" t="s">
        <v>124</v>
      </c>
      <c r="P3100" s="84">
        <v>3</v>
      </c>
      <c r="Q3100" s="84">
        <v>44</v>
      </c>
      <c r="R3100" s="84">
        <v>338</v>
      </c>
      <c r="S3100" s="84">
        <v>338</v>
      </c>
      <c r="T3100" s="84" t="s">
        <v>127</v>
      </c>
      <c r="U3100" s="84"/>
      <c r="V3100" s="84"/>
      <c r="W3100" s="84"/>
      <c r="X3100" s="84"/>
      <c r="Y3100" s="84"/>
      <c r="Z3100" s="84"/>
      <c r="AA3100" s="82">
        <f t="shared" si="1815"/>
        <v>224</v>
      </c>
      <c r="AB3100" s="82">
        <v>112</v>
      </c>
      <c r="AC3100" s="82" t="s">
        <v>88</v>
      </c>
      <c r="AD3100" s="82"/>
      <c r="AE3100" s="120">
        <v>2.387</v>
      </c>
      <c r="AF3100" s="82"/>
      <c r="AG3100" s="82"/>
      <c r="AH3100" s="82"/>
      <c r="AI3100" s="82"/>
      <c r="AJ3100" s="82"/>
      <c r="AK3100" s="82"/>
      <c r="AL3100" s="82"/>
      <c r="AM3100" s="82"/>
      <c r="AN3100" s="82"/>
      <c r="AO3100" s="87"/>
      <c r="AP3100" s="93">
        <f t="shared" si="1816"/>
        <v>3.7333333333333334</v>
      </c>
      <c r="AQ3100" s="126" t="e">
        <f t="shared" si="1817"/>
        <v>#REF!</v>
      </c>
      <c r="AR3100" s="126" t="e">
        <f t="shared" si="1818"/>
        <v>#REF!</v>
      </c>
      <c r="AS3100" s="85">
        <f t="shared" si="1819"/>
        <v>115.73333333333335</v>
      </c>
      <c r="AT3100" s="85">
        <f t="shared" si="1820"/>
        <v>153.06666666666661</v>
      </c>
      <c r="AU3100" s="125">
        <f t="shared" si="1821"/>
        <v>8449.3666666667377</v>
      </c>
    </row>
    <row r="3101" spans="2:47">
      <c r="B3101" s="96">
        <v>45822</v>
      </c>
      <c r="C3101" s="82" t="s">
        <v>1038</v>
      </c>
      <c r="D3101" s="82" t="s">
        <v>116</v>
      </c>
      <c r="E3101" s="82" t="s">
        <v>3729</v>
      </c>
      <c r="F3101" s="84" t="s">
        <v>2949</v>
      </c>
      <c r="G3101" s="84" t="s">
        <v>2949</v>
      </c>
      <c r="H3101" s="84" t="s">
        <v>109</v>
      </c>
      <c r="I3101" s="84"/>
      <c r="J3101" s="84"/>
      <c r="K3101" s="84"/>
      <c r="L3101" s="84" t="s">
        <v>109</v>
      </c>
      <c r="M3101" s="84" t="s">
        <v>168</v>
      </c>
      <c r="N3101" s="84">
        <v>3</v>
      </c>
      <c r="O3101" s="84" t="s">
        <v>124</v>
      </c>
      <c r="P3101" s="84">
        <v>3</v>
      </c>
      <c r="Q3101" s="84">
        <v>44</v>
      </c>
      <c r="R3101" s="84">
        <v>338</v>
      </c>
      <c r="S3101" s="84">
        <v>338</v>
      </c>
      <c r="T3101" s="84" t="s">
        <v>127</v>
      </c>
      <c r="U3101" s="84"/>
      <c r="V3101" s="84"/>
      <c r="W3101" s="84"/>
      <c r="X3101" s="84"/>
      <c r="Y3101" s="84"/>
      <c r="Z3101" s="84"/>
      <c r="AA3101" s="82">
        <f t="shared" si="1752"/>
        <v>224</v>
      </c>
      <c r="AB3101" s="82">
        <v>112.6</v>
      </c>
      <c r="AC3101" s="82" t="s">
        <v>88</v>
      </c>
      <c r="AD3101" s="82"/>
      <c r="AE3101" s="120">
        <v>2.383</v>
      </c>
      <c r="AF3101" s="82"/>
      <c r="AG3101" s="82"/>
      <c r="AH3101" s="82"/>
      <c r="AI3101" s="82"/>
      <c r="AJ3101" s="82"/>
      <c r="AK3101" s="82"/>
      <c r="AL3101" s="82"/>
      <c r="AM3101" s="82"/>
      <c r="AN3101" s="82"/>
      <c r="AO3101" s="87"/>
      <c r="AP3101" s="93">
        <f t="shared" si="1753"/>
        <v>3.7333333333333334</v>
      </c>
      <c r="AQ3101" s="126" t="e">
        <f t="shared" si="1754"/>
        <v>#REF!</v>
      </c>
      <c r="AR3101" s="126" t="e">
        <f t="shared" si="1755"/>
        <v>#REF!</v>
      </c>
      <c r="AS3101" s="85">
        <f t="shared" si="1756"/>
        <v>119.46666666666668</v>
      </c>
      <c r="AT3101" s="85">
        <f t="shared" si="1757"/>
        <v>156.79999999999993</v>
      </c>
      <c r="AU3101" s="125">
        <f t="shared" si="1758"/>
        <v>8453.1000000000713</v>
      </c>
    </row>
    <row r="3102" spans="2:47">
      <c r="B3102" s="96">
        <v>45822</v>
      </c>
      <c r="C3102" s="82" t="s">
        <v>1038</v>
      </c>
      <c r="D3102" s="82" t="s">
        <v>116</v>
      </c>
      <c r="E3102" s="82" t="s">
        <v>3729</v>
      </c>
      <c r="F3102" s="84" t="s">
        <v>2950</v>
      </c>
      <c r="G3102" s="84" t="s">
        <v>2950</v>
      </c>
      <c r="H3102" s="84" t="s">
        <v>109</v>
      </c>
      <c r="I3102" s="84"/>
      <c r="J3102" s="84"/>
      <c r="K3102" s="84"/>
      <c r="L3102" s="84" t="s">
        <v>109</v>
      </c>
      <c r="M3102" s="84" t="s">
        <v>168</v>
      </c>
      <c r="N3102" s="84">
        <v>3</v>
      </c>
      <c r="O3102" s="84" t="s">
        <v>124</v>
      </c>
      <c r="P3102" s="84">
        <v>3</v>
      </c>
      <c r="Q3102" s="84">
        <v>44</v>
      </c>
      <c r="R3102" s="84">
        <v>338</v>
      </c>
      <c r="S3102" s="84">
        <v>338</v>
      </c>
      <c r="T3102" s="84" t="s">
        <v>127</v>
      </c>
      <c r="U3102" s="84"/>
      <c r="V3102" s="84"/>
      <c r="W3102" s="84"/>
      <c r="X3102" s="84"/>
      <c r="Y3102" s="84"/>
      <c r="Z3102" s="84"/>
      <c r="AA3102" s="82">
        <f t="shared" si="1752"/>
        <v>224</v>
      </c>
      <c r="AB3102" s="82">
        <v>110.9</v>
      </c>
      <c r="AC3102" s="82" t="s">
        <v>88</v>
      </c>
      <c r="AD3102" s="82"/>
      <c r="AE3102" s="120">
        <v>2.3940000000000001</v>
      </c>
      <c r="AF3102" s="82"/>
      <c r="AG3102" s="82"/>
      <c r="AH3102" s="82"/>
      <c r="AI3102" s="82"/>
      <c r="AJ3102" s="82"/>
      <c r="AK3102" s="82"/>
      <c r="AL3102" s="82"/>
      <c r="AM3102" s="82"/>
      <c r="AN3102" s="82"/>
      <c r="AO3102" s="87"/>
      <c r="AP3102" s="93">
        <f t="shared" si="1753"/>
        <v>3.7333333333333334</v>
      </c>
      <c r="AQ3102" s="126" t="e">
        <f t="shared" si="1754"/>
        <v>#REF!</v>
      </c>
      <c r="AR3102" s="126" t="e">
        <f t="shared" si="1755"/>
        <v>#REF!</v>
      </c>
      <c r="AS3102" s="85">
        <f t="shared" si="1756"/>
        <v>123.20000000000002</v>
      </c>
      <c r="AT3102" s="85">
        <f t="shared" si="1757"/>
        <v>160.53333333333325</v>
      </c>
      <c r="AU3102" s="125">
        <f t="shared" si="1758"/>
        <v>8456.8333333334049</v>
      </c>
    </row>
    <row r="3103" spans="2:47">
      <c r="B3103" s="96">
        <v>45822</v>
      </c>
      <c r="C3103" s="82" t="s">
        <v>1038</v>
      </c>
      <c r="D3103" s="82" t="s">
        <v>116</v>
      </c>
      <c r="E3103" s="82" t="s">
        <v>3729</v>
      </c>
      <c r="F3103" s="84" t="s">
        <v>2951</v>
      </c>
      <c r="G3103" s="84" t="s">
        <v>2951</v>
      </c>
      <c r="H3103" s="84" t="s">
        <v>109</v>
      </c>
      <c r="I3103" s="84"/>
      <c r="J3103" s="84"/>
      <c r="K3103" s="84"/>
      <c r="L3103" s="84" t="s">
        <v>109</v>
      </c>
      <c r="M3103" s="84" t="s">
        <v>168</v>
      </c>
      <c r="N3103" s="84">
        <v>3</v>
      </c>
      <c r="O3103" s="84" t="s">
        <v>124</v>
      </c>
      <c r="P3103" s="84">
        <v>3</v>
      </c>
      <c r="Q3103" s="84">
        <v>44</v>
      </c>
      <c r="R3103" s="84">
        <v>338</v>
      </c>
      <c r="S3103" s="84">
        <v>338</v>
      </c>
      <c r="T3103" s="84" t="s">
        <v>127</v>
      </c>
      <c r="U3103" s="84"/>
      <c r="V3103" s="84"/>
      <c r="W3103" s="84"/>
      <c r="X3103" s="84"/>
      <c r="Y3103" s="84"/>
      <c r="Z3103" s="84"/>
      <c r="AA3103" s="82">
        <f t="shared" si="1752"/>
        <v>224</v>
      </c>
      <c r="AB3103" s="82">
        <v>111.6</v>
      </c>
      <c r="AC3103" s="82" t="s">
        <v>88</v>
      </c>
      <c r="AD3103" s="82"/>
      <c r="AE3103" s="120">
        <v>2.3959999999999999</v>
      </c>
      <c r="AF3103" s="82"/>
      <c r="AG3103" s="82"/>
      <c r="AH3103" s="82"/>
      <c r="AI3103" s="82"/>
      <c r="AJ3103" s="82"/>
      <c r="AK3103" s="82"/>
      <c r="AL3103" s="82"/>
      <c r="AM3103" s="82"/>
      <c r="AN3103" s="82"/>
      <c r="AO3103" s="87"/>
      <c r="AP3103" s="93">
        <f t="shared" si="1753"/>
        <v>3.7333333333333334</v>
      </c>
      <c r="AQ3103" s="126" t="e">
        <f t="shared" si="1754"/>
        <v>#REF!</v>
      </c>
      <c r="AR3103" s="126" t="e">
        <f t="shared" si="1755"/>
        <v>#REF!</v>
      </c>
      <c r="AS3103" s="85">
        <f t="shared" si="1756"/>
        <v>126.93333333333335</v>
      </c>
      <c r="AT3103" s="85">
        <f t="shared" si="1757"/>
        <v>164.26666666666657</v>
      </c>
      <c r="AU3103" s="125">
        <f t="shared" si="1758"/>
        <v>8460.5666666667385</v>
      </c>
    </row>
    <row r="3104" spans="2:47">
      <c r="B3104" s="96">
        <v>45822</v>
      </c>
      <c r="C3104" s="82" t="s">
        <v>1038</v>
      </c>
      <c r="D3104" s="82" t="s">
        <v>116</v>
      </c>
      <c r="E3104" s="82" t="s">
        <v>3729</v>
      </c>
      <c r="F3104" s="84" t="s">
        <v>2952</v>
      </c>
      <c r="G3104" s="84" t="s">
        <v>2952</v>
      </c>
      <c r="H3104" s="84" t="s">
        <v>109</v>
      </c>
      <c r="I3104" s="84"/>
      <c r="J3104" s="84"/>
      <c r="K3104" s="84"/>
      <c r="L3104" s="84" t="s">
        <v>109</v>
      </c>
      <c r="M3104" s="84" t="s">
        <v>168</v>
      </c>
      <c r="N3104" s="84">
        <v>3</v>
      </c>
      <c r="O3104" s="84" t="s">
        <v>124</v>
      </c>
      <c r="P3104" s="84">
        <v>3</v>
      </c>
      <c r="Q3104" s="84">
        <v>44</v>
      </c>
      <c r="R3104" s="84">
        <v>338</v>
      </c>
      <c r="S3104" s="84">
        <v>338</v>
      </c>
      <c r="T3104" s="84" t="s">
        <v>127</v>
      </c>
      <c r="U3104" s="84"/>
      <c r="V3104" s="84"/>
      <c r="W3104" s="84"/>
      <c r="X3104" s="84"/>
      <c r="Y3104" s="84"/>
      <c r="Z3104" s="84"/>
      <c r="AA3104" s="82">
        <f t="shared" si="1752"/>
        <v>224</v>
      </c>
      <c r="AB3104" s="82">
        <v>111.9</v>
      </c>
      <c r="AC3104" s="82" t="s">
        <v>88</v>
      </c>
      <c r="AD3104" s="82"/>
      <c r="AE3104" s="120">
        <v>2.387</v>
      </c>
      <c r="AF3104" s="82"/>
      <c r="AG3104" s="82"/>
      <c r="AH3104" s="82"/>
      <c r="AI3104" s="82"/>
      <c r="AJ3104" s="82"/>
      <c r="AK3104" s="82"/>
      <c r="AL3104" s="82"/>
      <c r="AM3104" s="82"/>
      <c r="AN3104" s="82"/>
      <c r="AO3104" s="87"/>
      <c r="AP3104" s="93">
        <f t="shared" si="1753"/>
        <v>3.7333333333333334</v>
      </c>
      <c r="AQ3104" s="126" t="e">
        <f t="shared" si="1754"/>
        <v>#REF!</v>
      </c>
      <c r="AR3104" s="126" t="e">
        <f t="shared" si="1755"/>
        <v>#REF!</v>
      </c>
      <c r="AS3104" s="85">
        <f t="shared" si="1756"/>
        <v>130.66666666666669</v>
      </c>
      <c r="AT3104" s="85">
        <f t="shared" si="1757"/>
        <v>167.99999999999989</v>
      </c>
      <c r="AU3104" s="125">
        <f t="shared" si="1758"/>
        <v>8464.300000000072</v>
      </c>
    </row>
    <row r="3105" spans="2:47">
      <c r="B3105" s="96">
        <v>45822</v>
      </c>
      <c r="C3105" s="82" t="s">
        <v>1038</v>
      </c>
      <c r="D3105" s="82" t="s">
        <v>116</v>
      </c>
      <c r="E3105" s="82" t="s">
        <v>3729</v>
      </c>
      <c r="F3105" s="84" t="s">
        <v>2953</v>
      </c>
      <c r="G3105" s="84" t="s">
        <v>2953</v>
      </c>
      <c r="H3105" s="84" t="s">
        <v>109</v>
      </c>
      <c r="I3105" s="84"/>
      <c r="J3105" s="84"/>
      <c r="K3105" s="84"/>
      <c r="L3105" s="84" t="s">
        <v>109</v>
      </c>
      <c r="M3105" s="84" t="s">
        <v>168</v>
      </c>
      <c r="N3105" s="84">
        <v>3</v>
      </c>
      <c r="O3105" s="84" t="s">
        <v>124</v>
      </c>
      <c r="P3105" s="84">
        <v>3</v>
      </c>
      <c r="Q3105" s="84">
        <v>44</v>
      </c>
      <c r="R3105" s="84">
        <v>338</v>
      </c>
      <c r="S3105" s="84">
        <v>338</v>
      </c>
      <c r="T3105" s="84" t="s">
        <v>127</v>
      </c>
      <c r="U3105" s="84"/>
      <c r="V3105" s="84"/>
      <c r="W3105" s="84"/>
      <c r="X3105" s="84"/>
      <c r="Y3105" s="84"/>
      <c r="Z3105" s="84"/>
      <c r="AA3105" s="82">
        <f t="shared" si="1752"/>
        <v>224</v>
      </c>
      <c r="AB3105" s="82">
        <v>112.8</v>
      </c>
      <c r="AC3105" s="82" t="s">
        <v>88</v>
      </c>
      <c r="AD3105" s="82"/>
      <c r="AE3105" s="120">
        <v>2.383</v>
      </c>
      <c r="AF3105" s="82"/>
      <c r="AG3105" s="82"/>
      <c r="AH3105" s="82"/>
      <c r="AI3105" s="82"/>
      <c r="AJ3105" s="82"/>
      <c r="AK3105" s="82"/>
      <c r="AL3105" s="82"/>
      <c r="AM3105" s="82"/>
      <c r="AN3105" s="82"/>
      <c r="AO3105" s="87"/>
      <c r="AP3105" s="93">
        <f t="shared" si="1753"/>
        <v>3.7333333333333334</v>
      </c>
      <c r="AQ3105" s="126" t="e">
        <f t="shared" si="1754"/>
        <v>#REF!</v>
      </c>
      <c r="AR3105" s="126" t="e">
        <f t="shared" si="1755"/>
        <v>#REF!</v>
      </c>
      <c r="AS3105" s="85">
        <f t="shared" si="1756"/>
        <v>134.4</v>
      </c>
      <c r="AT3105" s="85">
        <f t="shared" si="1757"/>
        <v>171.73333333333321</v>
      </c>
      <c r="AU3105" s="125">
        <f t="shared" si="1758"/>
        <v>8468.0333333334056</v>
      </c>
    </row>
    <row r="3106" spans="2:47">
      <c r="B3106" s="96">
        <v>45822</v>
      </c>
      <c r="C3106" s="82" t="s">
        <v>1038</v>
      </c>
      <c r="D3106" s="82" t="s">
        <v>116</v>
      </c>
      <c r="E3106" s="82" t="s">
        <v>3729</v>
      </c>
      <c r="F3106" s="84" t="s">
        <v>2954</v>
      </c>
      <c r="G3106" s="84" t="s">
        <v>2954</v>
      </c>
      <c r="H3106" s="84" t="s">
        <v>109</v>
      </c>
      <c r="I3106" s="84"/>
      <c r="J3106" s="84"/>
      <c r="K3106" s="84"/>
      <c r="L3106" s="84" t="s">
        <v>109</v>
      </c>
      <c r="M3106" s="84" t="s">
        <v>168</v>
      </c>
      <c r="N3106" s="84">
        <v>3</v>
      </c>
      <c r="O3106" s="84" t="s">
        <v>124</v>
      </c>
      <c r="P3106" s="84">
        <v>3</v>
      </c>
      <c r="Q3106" s="84">
        <v>44</v>
      </c>
      <c r="R3106" s="84">
        <v>338</v>
      </c>
      <c r="S3106" s="84">
        <v>338</v>
      </c>
      <c r="T3106" s="84" t="s">
        <v>127</v>
      </c>
      <c r="U3106" s="84"/>
      <c r="V3106" s="84"/>
      <c r="W3106" s="84"/>
      <c r="X3106" s="84"/>
      <c r="Y3106" s="84"/>
      <c r="Z3106" s="84"/>
      <c r="AA3106" s="82">
        <f t="shared" si="1752"/>
        <v>224</v>
      </c>
      <c r="AB3106" s="82">
        <v>113.3</v>
      </c>
      <c r="AC3106" s="82" t="s">
        <v>88</v>
      </c>
      <c r="AD3106" s="82"/>
      <c r="AE3106" s="120">
        <v>2.3860000000000001</v>
      </c>
      <c r="AF3106" s="82"/>
      <c r="AG3106" s="82"/>
      <c r="AH3106" s="82"/>
      <c r="AI3106" s="82"/>
      <c r="AJ3106" s="82"/>
      <c r="AK3106" s="82"/>
      <c r="AL3106" s="82"/>
      <c r="AM3106" s="82"/>
      <c r="AN3106" s="82"/>
      <c r="AO3106" s="87"/>
      <c r="AP3106" s="93">
        <f t="shared" si="1753"/>
        <v>3.7333333333333334</v>
      </c>
      <c r="AQ3106" s="126" t="e">
        <f t="shared" si="1754"/>
        <v>#REF!</v>
      </c>
      <c r="AR3106" s="126" t="e">
        <f t="shared" si="1755"/>
        <v>#REF!</v>
      </c>
      <c r="AS3106" s="85">
        <f t="shared" si="1756"/>
        <v>138.13333333333333</v>
      </c>
      <c r="AT3106" s="85">
        <f t="shared" si="1757"/>
        <v>175.46666666666653</v>
      </c>
      <c r="AU3106" s="125">
        <f t="shared" si="1758"/>
        <v>8471.7666666667392</v>
      </c>
    </row>
    <row r="3107" spans="2:47">
      <c r="B3107" s="96">
        <v>45822</v>
      </c>
      <c r="C3107" s="82" t="s">
        <v>1038</v>
      </c>
      <c r="D3107" s="82" t="s">
        <v>116</v>
      </c>
      <c r="E3107" s="82" t="s">
        <v>3729</v>
      </c>
      <c r="F3107" s="84" t="s">
        <v>2955</v>
      </c>
      <c r="G3107" s="84" t="s">
        <v>2955</v>
      </c>
      <c r="H3107" s="84" t="s">
        <v>109</v>
      </c>
      <c r="I3107" s="84"/>
      <c r="J3107" s="84"/>
      <c r="K3107" s="84"/>
      <c r="L3107" s="84" t="s">
        <v>109</v>
      </c>
      <c r="M3107" s="84" t="s">
        <v>168</v>
      </c>
      <c r="N3107" s="84">
        <v>3</v>
      </c>
      <c r="O3107" s="84" t="s">
        <v>124</v>
      </c>
      <c r="P3107" s="84">
        <v>3</v>
      </c>
      <c r="Q3107" s="84">
        <v>44</v>
      </c>
      <c r="R3107" s="84">
        <v>338</v>
      </c>
      <c r="S3107" s="84">
        <v>338</v>
      </c>
      <c r="T3107" s="84" t="s">
        <v>127</v>
      </c>
      <c r="U3107" s="84"/>
      <c r="V3107" s="84"/>
      <c r="W3107" s="84"/>
      <c r="X3107" s="84"/>
      <c r="Y3107" s="84"/>
      <c r="Z3107" s="84"/>
      <c r="AA3107" s="82">
        <f t="shared" si="1752"/>
        <v>224</v>
      </c>
      <c r="AB3107" s="82">
        <v>113.4</v>
      </c>
      <c r="AC3107" s="82" t="s">
        <v>88</v>
      </c>
      <c r="AD3107" s="82"/>
      <c r="AE3107" s="120">
        <v>2.3839999999999999</v>
      </c>
      <c r="AF3107" s="82"/>
      <c r="AG3107" s="82"/>
      <c r="AH3107" s="82"/>
      <c r="AI3107" s="82"/>
      <c r="AJ3107" s="82"/>
      <c r="AK3107" s="82"/>
      <c r="AL3107" s="82"/>
      <c r="AM3107" s="82"/>
      <c r="AN3107" s="82"/>
      <c r="AO3107" s="87"/>
      <c r="AP3107" s="93">
        <f t="shared" si="1753"/>
        <v>3.7333333333333334</v>
      </c>
      <c r="AQ3107" s="126" t="e">
        <f t="shared" si="1754"/>
        <v>#REF!</v>
      </c>
      <c r="AR3107" s="126" t="e">
        <f t="shared" si="1755"/>
        <v>#REF!</v>
      </c>
      <c r="AS3107" s="85">
        <f t="shared" si="1756"/>
        <v>141.86666666666665</v>
      </c>
      <c r="AT3107" s="85">
        <f t="shared" si="1757"/>
        <v>179.19999999999985</v>
      </c>
      <c r="AU3107" s="125">
        <f t="shared" si="1758"/>
        <v>8475.5000000000728</v>
      </c>
    </row>
    <row r="3108" spans="2:47">
      <c r="B3108" s="96">
        <v>45822</v>
      </c>
      <c r="C3108" s="82" t="s">
        <v>1038</v>
      </c>
      <c r="D3108" s="82" t="s">
        <v>116</v>
      </c>
      <c r="E3108" s="82" t="s">
        <v>3729</v>
      </c>
      <c r="F3108" s="84" t="s">
        <v>2956</v>
      </c>
      <c r="G3108" s="84" t="s">
        <v>2956</v>
      </c>
      <c r="H3108" s="84" t="s">
        <v>109</v>
      </c>
      <c r="I3108" s="84"/>
      <c r="J3108" s="84"/>
      <c r="K3108" s="84"/>
      <c r="L3108" s="84" t="s">
        <v>109</v>
      </c>
      <c r="M3108" s="84" t="s">
        <v>168</v>
      </c>
      <c r="N3108" s="84">
        <v>3</v>
      </c>
      <c r="O3108" s="84" t="s">
        <v>124</v>
      </c>
      <c r="P3108" s="84">
        <v>3</v>
      </c>
      <c r="Q3108" s="84">
        <v>44</v>
      </c>
      <c r="R3108" s="84">
        <v>338</v>
      </c>
      <c r="S3108" s="84">
        <v>338</v>
      </c>
      <c r="T3108" s="84" t="s">
        <v>127</v>
      </c>
      <c r="U3108" s="84"/>
      <c r="V3108" s="84"/>
      <c r="W3108" s="84"/>
      <c r="X3108" s="84"/>
      <c r="Y3108" s="84"/>
      <c r="Z3108" s="84"/>
      <c r="AA3108" s="82">
        <f t="shared" si="1752"/>
        <v>224</v>
      </c>
      <c r="AB3108" s="82">
        <v>112.9</v>
      </c>
      <c r="AC3108" s="82" t="s">
        <v>88</v>
      </c>
      <c r="AD3108" s="82"/>
      <c r="AE3108" s="120">
        <v>2.3820000000000001</v>
      </c>
      <c r="AF3108" s="82"/>
      <c r="AG3108" s="82"/>
      <c r="AH3108" s="82"/>
      <c r="AI3108" s="82"/>
      <c r="AJ3108" s="82"/>
      <c r="AK3108" s="82"/>
      <c r="AL3108" s="82"/>
      <c r="AM3108" s="82"/>
      <c r="AN3108" s="82"/>
      <c r="AO3108" s="87"/>
      <c r="AP3108" s="93">
        <f t="shared" si="1753"/>
        <v>3.7333333333333334</v>
      </c>
      <c r="AQ3108" s="126" t="e">
        <f t="shared" si="1754"/>
        <v>#REF!</v>
      </c>
      <c r="AR3108" s="126" t="e">
        <f t="shared" si="1755"/>
        <v>#REF!</v>
      </c>
      <c r="AS3108" s="85">
        <f t="shared" si="1756"/>
        <v>145.59999999999997</v>
      </c>
      <c r="AT3108" s="85">
        <f t="shared" si="1757"/>
        <v>182.93333333333317</v>
      </c>
      <c r="AU3108" s="125">
        <f t="shared" si="1758"/>
        <v>8479.2333333334063</v>
      </c>
    </row>
    <row r="3109" spans="2:47">
      <c r="B3109" s="96">
        <v>45823</v>
      </c>
      <c r="C3109" s="82" t="s">
        <v>1038</v>
      </c>
      <c r="D3109" s="82" t="s">
        <v>116</v>
      </c>
      <c r="E3109" s="82" t="s">
        <v>3729</v>
      </c>
      <c r="F3109" s="84" t="s">
        <v>2957</v>
      </c>
      <c r="G3109" s="84" t="s">
        <v>2957</v>
      </c>
      <c r="H3109" s="84" t="s">
        <v>109</v>
      </c>
      <c r="I3109" s="84"/>
      <c r="J3109" s="84"/>
      <c r="K3109" s="84"/>
      <c r="L3109" s="84" t="s">
        <v>109</v>
      </c>
      <c r="M3109" s="84" t="s">
        <v>168</v>
      </c>
      <c r="N3109" s="84">
        <v>3</v>
      </c>
      <c r="O3109" s="84" t="s">
        <v>124</v>
      </c>
      <c r="P3109" s="84">
        <v>3</v>
      </c>
      <c r="Q3109" s="84">
        <v>44</v>
      </c>
      <c r="R3109" s="84">
        <v>338</v>
      </c>
      <c r="S3109" s="84">
        <v>338</v>
      </c>
      <c r="T3109" s="84" t="s">
        <v>127</v>
      </c>
      <c r="U3109" s="84"/>
      <c r="V3109" s="84"/>
      <c r="W3109" s="84"/>
      <c r="X3109" s="84"/>
      <c r="Y3109" s="84"/>
      <c r="Z3109" s="84"/>
      <c r="AA3109" s="82">
        <f t="shared" si="1752"/>
        <v>224</v>
      </c>
      <c r="AB3109" s="82">
        <v>110.7</v>
      </c>
      <c r="AC3109" s="82" t="s">
        <v>88</v>
      </c>
      <c r="AD3109" s="82"/>
      <c r="AE3109" s="120">
        <v>2.383</v>
      </c>
      <c r="AF3109" s="82"/>
      <c r="AG3109" s="82"/>
      <c r="AH3109" s="82"/>
      <c r="AI3109" s="82"/>
      <c r="AJ3109" s="82"/>
      <c r="AK3109" s="82"/>
      <c r="AL3109" s="82"/>
      <c r="AM3109" s="82"/>
      <c r="AN3109" s="82"/>
      <c r="AO3109" s="87"/>
      <c r="AP3109" s="93">
        <f t="shared" si="1753"/>
        <v>3.7333333333333334</v>
      </c>
      <c r="AQ3109" s="126" t="e">
        <f t="shared" si="1754"/>
        <v>#REF!</v>
      </c>
      <c r="AR3109" s="126" t="e">
        <f t="shared" si="1755"/>
        <v>#REF!</v>
      </c>
      <c r="AS3109" s="85">
        <f t="shared" si="1756"/>
        <v>149.33333333333329</v>
      </c>
      <c r="AT3109" s="85">
        <f t="shared" si="1757"/>
        <v>186.66666666666649</v>
      </c>
      <c r="AU3109" s="125">
        <f t="shared" si="1758"/>
        <v>8482.9666666667399</v>
      </c>
    </row>
    <row r="3110" spans="2:47">
      <c r="B3110" s="96">
        <v>45823</v>
      </c>
      <c r="C3110" s="82" t="s">
        <v>1038</v>
      </c>
      <c r="D3110" s="82" t="s">
        <v>116</v>
      </c>
      <c r="E3110" s="82" t="s">
        <v>3729</v>
      </c>
      <c r="F3110" s="84" t="s">
        <v>2958</v>
      </c>
      <c r="G3110" s="84" t="s">
        <v>2958</v>
      </c>
      <c r="H3110" s="84" t="s">
        <v>109</v>
      </c>
      <c r="I3110" s="84"/>
      <c r="J3110" s="84"/>
      <c r="K3110" s="84"/>
      <c r="L3110" s="84" t="s">
        <v>109</v>
      </c>
      <c r="M3110" s="84" t="s">
        <v>168</v>
      </c>
      <c r="N3110" s="84">
        <v>3</v>
      </c>
      <c r="O3110" s="84" t="s">
        <v>124</v>
      </c>
      <c r="P3110" s="84">
        <v>3</v>
      </c>
      <c r="Q3110" s="84">
        <v>44</v>
      </c>
      <c r="R3110" s="84">
        <v>338</v>
      </c>
      <c r="S3110" s="84">
        <v>338</v>
      </c>
      <c r="T3110" s="84" t="s">
        <v>127</v>
      </c>
      <c r="U3110" s="84"/>
      <c r="V3110" s="84"/>
      <c r="W3110" s="84"/>
      <c r="X3110" s="84"/>
      <c r="Y3110" s="84"/>
      <c r="Z3110" s="84"/>
      <c r="AA3110" s="82">
        <f t="shared" si="1752"/>
        <v>224</v>
      </c>
      <c r="AB3110" s="82">
        <v>112.3</v>
      </c>
      <c r="AC3110" s="82" t="s">
        <v>88</v>
      </c>
      <c r="AD3110" s="82"/>
      <c r="AE3110" s="120">
        <v>2.383</v>
      </c>
      <c r="AF3110" s="82"/>
      <c r="AG3110" s="82"/>
      <c r="AH3110" s="82"/>
      <c r="AI3110" s="82"/>
      <c r="AJ3110" s="82"/>
      <c r="AK3110" s="82"/>
      <c r="AL3110" s="82"/>
      <c r="AM3110" s="82"/>
      <c r="AN3110" s="82"/>
      <c r="AO3110" s="87"/>
      <c r="AP3110" s="93">
        <f t="shared" si="1753"/>
        <v>3.7333333333333334</v>
      </c>
      <c r="AQ3110" s="126" t="e">
        <f t="shared" si="1754"/>
        <v>#REF!</v>
      </c>
      <c r="AR3110" s="126" t="e">
        <f t="shared" si="1755"/>
        <v>#REF!</v>
      </c>
      <c r="AS3110" s="85">
        <f t="shared" si="1756"/>
        <v>153.06666666666661</v>
      </c>
      <c r="AT3110" s="85">
        <f t="shared" si="1757"/>
        <v>190.39999999999981</v>
      </c>
      <c r="AU3110" s="125">
        <f t="shared" si="1758"/>
        <v>8486.7000000000735</v>
      </c>
    </row>
    <row r="3111" spans="2:47">
      <c r="B3111" s="96">
        <v>45823</v>
      </c>
      <c r="C3111" s="82" t="s">
        <v>1038</v>
      </c>
      <c r="D3111" s="82" t="s">
        <v>116</v>
      </c>
      <c r="E3111" s="82" t="s">
        <v>3729</v>
      </c>
      <c r="F3111" s="84" t="s">
        <v>2959</v>
      </c>
      <c r="G3111" s="84" t="s">
        <v>2959</v>
      </c>
      <c r="H3111" s="84" t="s">
        <v>109</v>
      </c>
      <c r="I3111" s="84"/>
      <c r="J3111" s="84"/>
      <c r="K3111" s="84"/>
      <c r="L3111" s="84" t="s">
        <v>109</v>
      </c>
      <c r="M3111" s="84" t="s">
        <v>168</v>
      </c>
      <c r="N3111" s="84">
        <v>3</v>
      </c>
      <c r="O3111" s="84" t="s">
        <v>124</v>
      </c>
      <c r="P3111" s="84">
        <v>3</v>
      </c>
      <c r="Q3111" s="84">
        <v>44</v>
      </c>
      <c r="R3111" s="84">
        <v>338</v>
      </c>
      <c r="S3111" s="84">
        <v>338</v>
      </c>
      <c r="T3111" s="84" t="s">
        <v>127</v>
      </c>
      <c r="U3111" s="84"/>
      <c r="V3111" s="84"/>
      <c r="W3111" s="84"/>
      <c r="X3111" s="84"/>
      <c r="Y3111" s="84"/>
      <c r="Z3111" s="84"/>
      <c r="AA3111" s="82">
        <f t="shared" si="1752"/>
        <v>224</v>
      </c>
      <c r="AB3111" s="82">
        <v>112</v>
      </c>
      <c r="AC3111" s="82" t="s">
        <v>88</v>
      </c>
      <c r="AD3111" s="82"/>
      <c r="AE3111" s="120">
        <v>2.379</v>
      </c>
      <c r="AF3111" s="82"/>
      <c r="AG3111" s="82"/>
      <c r="AH3111" s="82"/>
      <c r="AI3111" s="82"/>
      <c r="AJ3111" s="82"/>
      <c r="AK3111" s="82"/>
      <c r="AL3111" s="82"/>
      <c r="AM3111" s="82"/>
      <c r="AN3111" s="82"/>
      <c r="AO3111" s="87"/>
      <c r="AP3111" s="93">
        <f t="shared" si="1753"/>
        <v>3.7333333333333334</v>
      </c>
      <c r="AQ3111" s="126" t="e">
        <f t="shared" si="1754"/>
        <v>#REF!</v>
      </c>
      <c r="AR3111" s="126" t="e">
        <f t="shared" si="1755"/>
        <v>#REF!</v>
      </c>
      <c r="AS3111" s="85">
        <f t="shared" si="1756"/>
        <v>156.79999999999993</v>
      </c>
      <c r="AT3111" s="85">
        <f t="shared" si="1757"/>
        <v>194.13333333333313</v>
      </c>
      <c r="AU3111" s="125">
        <f t="shared" si="1758"/>
        <v>8490.4333333334071</v>
      </c>
    </row>
    <row r="3112" spans="2:47">
      <c r="B3112" s="96">
        <v>45823</v>
      </c>
      <c r="C3112" s="82" t="s">
        <v>1038</v>
      </c>
      <c r="D3112" s="82" t="s">
        <v>116</v>
      </c>
      <c r="E3112" s="82" t="s">
        <v>3729</v>
      </c>
      <c r="F3112" s="84" t="s">
        <v>2960</v>
      </c>
      <c r="G3112" s="84" t="s">
        <v>2960</v>
      </c>
      <c r="H3112" s="84" t="s">
        <v>109</v>
      </c>
      <c r="I3112" s="84"/>
      <c r="J3112" s="84"/>
      <c r="K3112" s="84"/>
      <c r="L3112" s="84" t="s">
        <v>109</v>
      </c>
      <c r="M3112" s="84" t="s">
        <v>168</v>
      </c>
      <c r="N3112" s="84">
        <v>3</v>
      </c>
      <c r="O3112" s="84" t="s">
        <v>124</v>
      </c>
      <c r="P3112" s="84">
        <v>3</v>
      </c>
      <c r="Q3112" s="84">
        <v>44</v>
      </c>
      <c r="R3112" s="84">
        <v>338</v>
      </c>
      <c r="S3112" s="84">
        <v>338</v>
      </c>
      <c r="T3112" s="84" t="s">
        <v>127</v>
      </c>
      <c r="U3112" s="84"/>
      <c r="V3112" s="84"/>
      <c r="W3112" s="84"/>
      <c r="X3112" s="84"/>
      <c r="Y3112" s="84"/>
      <c r="Z3112" s="84"/>
      <c r="AA3112" s="82">
        <f t="shared" si="1752"/>
        <v>224</v>
      </c>
      <c r="AB3112" s="82">
        <v>114.3</v>
      </c>
      <c r="AC3112" s="82" t="s">
        <v>88</v>
      </c>
      <c r="AD3112" s="82"/>
      <c r="AE3112" s="120">
        <v>2.387</v>
      </c>
      <c r="AF3112" s="82"/>
      <c r="AG3112" s="82"/>
      <c r="AH3112" s="82"/>
      <c r="AI3112" s="82"/>
      <c r="AJ3112" s="82"/>
      <c r="AK3112" s="82"/>
      <c r="AL3112" s="82"/>
      <c r="AM3112" s="82"/>
      <c r="AN3112" s="82"/>
      <c r="AO3112" s="87"/>
      <c r="AP3112" s="93">
        <f t="shared" si="1753"/>
        <v>3.7333333333333334</v>
      </c>
      <c r="AQ3112" s="126" t="e">
        <f t="shared" si="1754"/>
        <v>#REF!</v>
      </c>
      <c r="AR3112" s="126" t="e">
        <f t="shared" si="1755"/>
        <v>#REF!</v>
      </c>
      <c r="AS3112" s="85">
        <f t="shared" si="1756"/>
        <v>160.53333333333325</v>
      </c>
      <c r="AT3112" s="85">
        <f t="shared" si="1757"/>
        <v>197.86666666666645</v>
      </c>
      <c r="AU3112" s="125">
        <f t="shared" si="1758"/>
        <v>8494.1666666667406</v>
      </c>
    </row>
    <row r="3113" spans="2:47">
      <c r="B3113" s="96">
        <v>45823</v>
      </c>
      <c r="C3113" s="82" t="s">
        <v>1292</v>
      </c>
      <c r="D3113" s="82" t="s">
        <v>116</v>
      </c>
      <c r="E3113" s="82" t="s">
        <v>3729</v>
      </c>
      <c r="F3113" s="84" t="s">
        <v>2961</v>
      </c>
      <c r="G3113" s="84" t="s">
        <v>2961</v>
      </c>
      <c r="H3113" s="84" t="s">
        <v>109</v>
      </c>
      <c r="I3113" s="84"/>
      <c r="J3113" s="84"/>
      <c r="K3113" s="84"/>
      <c r="L3113" s="84" t="s">
        <v>109</v>
      </c>
      <c r="M3113" s="84" t="s">
        <v>168</v>
      </c>
      <c r="N3113" s="84">
        <v>3</v>
      </c>
      <c r="O3113" s="84" t="s">
        <v>124</v>
      </c>
      <c r="P3113" s="84">
        <v>3</v>
      </c>
      <c r="Q3113" s="84">
        <v>44</v>
      </c>
      <c r="R3113" s="84">
        <v>338</v>
      </c>
      <c r="S3113" s="84">
        <v>338</v>
      </c>
      <c r="T3113" s="84" t="s">
        <v>127</v>
      </c>
      <c r="U3113" s="84"/>
      <c r="V3113" s="84"/>
      <c r="W3113" s="84"/>
      <c r="X3113" s="84"/>
      <c r="Y3113" s="84"/>
      <c r="Z3113" s="84"/>
      <c r="AA3113" s="82">
        <f t="shared" si="1752"/>
        <v>224</v>
      </c>
      <c r="AB3113" s="82">
        <v>112</v>
      </c>
      <c r="AC3113" s="82" t="s">
        <v>88</v>
      </c>
      <c r="AD3113" s="82"/>
      <c r="AE3113" s="120">
        <v>2.3780000000000001</v>
      </c>
      <c r="AF3113" s="82"/>
      <c r="AG3113" s="82"/>
      <c r="AH3113" s="82"/>
      <c r="AI3113" s="82"/>
      <c r="AJ3113" s="82"/>
      <c r="AK3113" s="82"/>
      <c r="AL3113" s="82"/>
      <c r="AM3113" s="82"/>
      <c r="AN3113" s="82"/>
      <c r="AO3113" s="87"/>
      <c r="AP3113" s="93">
        <f t="shared" si="1753"/>
        <v>3.7333333333333334</v>
      </c>
      <c r="AQ3113" s="126" t="e">
        <f t="shared" si="1754"/>
        <v>#REF!</v>
      </c>
      <c r="AR3113" s="126" t="e">
        <f t="shared" si="1755"/>
        <v>#REF!</v>
      </c>
      <c r="AS3113" s="85">
        <f t="shared" si="1756"/>
        <v>164.26666666666657</v>
      </c>
      <c r="AT3113" s="85">
        <f t="shared" si="1757"/>
        <v>201.59999999999977</v>
      </c>
      <c r="AU3113" s="125">
        <f t="shared" si="1758"/>
        <v>8497.9000000000742</v>
      </c>
    </row>
    <row r="3114" spans="2:47">
      <c r="B3114" s="96">
        <v>45823</v>
      </c>
      <c r="C3114" s="82" t="s">
        <v>1292</v>
      </c>
      <c r="D3114" s="82" t="s">
        <v>116</v>
      </c>
      <c r="E3114" s="82" t="s">
        <v>3729</v>
      </c>
      <c r="F3114" s="84" t="s">
        <v>2962</v>
      </c>
      <c r="G3114" s="84" t="s">
        <v>2962</v>
      </c>
      <c r="H3114" s="84" t="s">
        <v>109</v>
      </c>
      <c r="I3114" s="84"/>
      <c r="J3114" s="84"/>
      <c r="K3114" s="84"/>
      <c r="L3114" s="84" t="s">
        <v>109</v>
      </c>
      <c r="M3114" s="84" t="s">
        <v>168</v>
      </c>
      <c r="N3114" s="84">
        <v>3</v>
      </c>
      <c r="O3114" s="84" t="s">
        <v>124</v>
      </c>
      <c r="P3114" s="84">
        <v>3</v>
      </c>
      <c r="Q3114" s="84">
        <v>44</v>
      </c>
      <c r="R3114" s="84">
        <v>338</v>
      </c>
      <c r="S3114" s="84">
        <v>338</v>
      </c>
      <c r="T3114" s="84" t="s">
        <v>127</v>
      </c>
      <c r="U3114" s="84"/>
      <c r="V3114" s="84"/>
      <c r="W3114" s="84"/>
      <c r="X3114" s="84"/>
      <c r="Y3114" s="84"/>
      <c r="Z3114" s="84"/>
      <c r="AA3114" s="82">
        <f t="shared" si="1752"/>
        <v>224</v>
      </c>
      <c r="AB3114" s="82">
        <v>113</v>
      </c>
      <c r="AC3114" s="82" t="s">
        <v>88</v>
      </c>
      <c r="AD3114" s="82"/>
      <c r="AE3114" s="120">
        <v>2.383</v>
      </c>
      <c r="AF3114" s="82"/>
      <c r="AG3114" s="82"/>
      <c r="AH3114" s="82"/>
      <c r="AI3114" s="82"/>
      <c r="AJ3114" s="82"/>
      <c r="AK3114" s="82"/>
      <c r="AL3114" s="82"/>
      <c r="AM3114" s="82"/>
      <c r="AN3114" s="82"/>
      <c r="AO3114" s="87"/>
      <c r="AP3114" s="93">
        <f t="shared" si="1753"/>
        <v>3.7333333333333334</v>
      </c>
      <c r="AQ3114" s="126" t="e">
        <f t="shared" si="1754"/>
        <v>#REF!</v>
      </c>
      <c r="AR3114" s="126" t="e">
        <f t="shared" si="1755"/>
        <v>#REF!</v>
      </c>
      <c r="AS3114" s="85">
        <f t="shared" si="1756"/>
        <v>167.99999999999989</v>
      </c>
      <c r="AT3114" s="85">
        <f t="shared" si="1757"/>
        <v>205.33333333333309</v>
      </c>
      <c r="AU3114" s="125">
        <f t="shared" si="1758"/>
        <v>8501.6333333334078</v>
      </c>
    </row>
    <row r="3115" spans="2:47">
      <c r="B3115" s="96">
        <v>45823</v>
      </c>
      <c r="C3115" s="82" t="s">
        <v>1292</v>
      </c>
      <c r="D3115" s="82" t="s">
        <v>116</v>
      </c>
      <c r="E3115" s="82" t="s">
        <v>3729</v>
      </c>
      <c r="F3115" s="84" t="s">
        <v>2963</v>
      </c>
      <c r="G3115" s="84" t="s">
        <v>2963</v>
      </c>
      <c r="H3115" s="84" t="s">
        <v>109</v>
      </c>
      <c r="I3115" s="84"/>
      <c r="J3115" s="84"/>
      <c r="K3115" s="84"/>
      <c r="L3115" s="84" t="s">
        <v>109</v>
      </c>
      <c r="M3115" s="84" t="s">
        <v>168</v>
      </c>
      <c r="N3115" s="84">
        <v>3</v>
      </c>
      <c r="O3115" s="84" t="s">
        <v>124</v>
      </c>
      <c r="P3115" s="84">
        <v>3</v>
      </c>
      <c r="Q3115" s="84">
        <v>44</v>
      </c>
      <c r="R3115" s="84">
        <v>338</v>
      </c>
      <c r="S3115" s="84">
        <v>338</v>
      </c>
      <c r="T3115" s="84" t="s">
        <v>127</v>
      </c>
      <c r="U3115" s="84"/>
      <c r="V3115" s="84"/>
      <c r="W3115" s="84"/>
      <c r="X3115" s="84"/>
      <c r="Y3115" s="84"/>
      <c r="Z3115" s="84"/>
      <c r="AA3115" s="82">
        <f t="shared" si="1752"/>
        <v>224</v>
      </c>
      <c r="AB3115" s="82">
        <v>112.3</v>
      </c>
      <c r="AC3115" s="82" t="s">
        <v>88</v>
      </c>
      <c r="AD3115" s="82"/>
      <c r="AE3115" s="120">
        <v>2.3809999999999998</v>
      </c>
      <c r="AF3115" s="82"/>
      <c r="AG3115" s="82"/>
      <c r="AH3115" s="82"/>
      <c r="AI3115" s="82"/>
      <c r="AJ3115" s="82"/>
      <c r="AK3115" s="82"/>
      <c r="AL3115" s="82"/>
      <c r="AM3115" s="82"/>
      <c r="AN3115" s="82"/>
      <c r="AO3115" s="87"/>
      <c r="AP3115" s="93">
        <f t="shared" si="1753"/>
        <v>3.7333333333333334</v>
      </c>
      <c r="AQ3115" s="126" t="e">
        <f t="shared" si="1754"/>
        <v>#REF!</v>
      </c>
      <c r="AR3115" s="126" t="e">
        <f t="shared" si="1755"/>
        <v>#REF!</v>
      </c>
      <c r="AS3115" s="85">
        <f t="shared" si="1756"/>
        <v>171.73333333333321</v>
      </c>
      <c r="AT3115" s="85">
        <f t="shared" si="1757"/>
        <v>209.06666666666641</v>
      </c>
      <c r="AU3115" s="125">
        <f t="shared" si="1758"/>
        <v>8505.3666666667414</v>
      </c>
    </row>
    <row r="3116" spans="2:47">
      <c r="B3116" s="96">
        <v>45823</v>
      </c>
      <c r="C3116" s="82" t="s">
        <v>1292</v>
      </c>
      <c r="D3116" s="82" t="s">
        <v>116</v>
      </c>
      <c r="E3116" s="82" t="s">
        <v>3729</v>
      </c>
      <c r="F3116" s="84" t="s">
        <v>2964</v>
      </c>
      <c r="G3116" s="84" t="s">
        <v>2964</v>
      </c>
      <c r="H3116" s="84" t="s">
        <v>109</v>
      </c>
      <c r="I3116" s="84"/>
      <c r="J3116" s="84"/>
      <c r="K3116" s="84"/>
      <c r="L3116" s="84" t="s">
        <v>109</v>
      </c>
      <c r="M3116" s="84" t="s">
        <v>168</v>
      </c>
      <c r="N3116" s="84">
        <v>3</v>
      </c>
      <c r="O3116" s="84" t="s">
        <v>124</v>
      </c>
      <c r="P3116" s="84">
        <v>3</v>
      </c>
      <c r="Q3116" s="84">
        <v>44</v>
      </c>
      <c r="R3116" s="84">
        <v>338</v>
      </c>
      <c r="S3116" s="84">
        <v>338</v>
      </c>
      <c r="T3116" s="84" t="s">
        <v>127</v>
      </c>
      <c r="U3116" s="84"/>
      <c r="V3116" s="84"/>
      <c r="W3116" s="84"/>
      <c r="X3116" s="84"/>
      <c r="Y3116" s="84"/>
      <c r="Z3116" s="84"/>
      <c r="AA3116" s="82">
        <f t="shared" si="1752"/>
        <v>224</v>
      </c>
      <c r="AB3116" s="82">
        <v>99.1</v>
      </c>
      <c r="AC3116" s="82" t="s">
        <v>88</v>
      </c>
      <c r="AD3116" s="82"/>
      <c r="AE3116" s="120">
        <v>2.35</v>
      </c>
      <c r="AF3116" s="82"/>
      <c r="AG3116" s="82"/>
      <c r="AH3116" s="82"/>
      <c r="AI3116" s="82"/>
      <c r="AJ3116" s="82"/>
      <c r="AK3116" s="82"/>
      <c r="AL3116" s="82"/>
      <c r="AM3116" s="82"/>
      <c r="AN3116" s="82"/>
      <c r="AO3116" s="87"/>
      <c r="AP3116" s="93">
        <f t="shared" si="1753"/>
        <v>3.7333333333333334</v>
      </c>
      <c r="AQ3116" s="126" t="e">
        <f t="shared" si="1754"/>
        <v>#REF!</v>
      </c>
      <c r="AR3116" s="126" t="e">
        <f t="shared" si="1755"/>
        <v>#REF!</v>
      </c>
      <c r="AS3116" s="85">
        <f t="shared" si="1756"/>
        <v>175.46666666666653</v>
      </c>
      <c r="AT3116" s="85">
        <f t="shared" si="1757"/>
        <v>212.79999999999973</v>
      </c>
      <c r="AU3116" s="125">
        <f t="shared" si="1758"/>
        <v>8509.1000000000749</v>
      </c>
    </row>
    <row r="3117" spans="2:47">
      <c r="B3117" s="96">
        <v>45823</v>
      </c>
      <c r="C3117" s="82" t="s">
        <v>1292</v>
      </c>
      <c r="D3117" s="82" t="s">
        <v>116</v>
      </c>
      <c r="E3117" s="82" t="s">
        <v>3729</v>
      </c>
      <c r="F3117" s="84" t="s">
        <v>2965</v>
      </c>
      <c r="G3117" s="84" t="s">
        <v>2965</v>
      </c>
      <c r="H3117" s="84" t="s">
        <v>109</v>
      </c>
      <c r="I3117" s="84"/>
      <c r="J3117" s="84"/>
      <c r="K3117" s="84"/>
      <c r="L3117" s="84" t="s">
        <v>109</v>
      </c>
      <c r="M3117" s="84" t="s">
        <v>168</v>
      </c>
      <c r="N3117" s="84">
        <v>3</v>
      </c>
      <c r="O3117" s="84" t="s">
        <v>124</v>
      </c>
      <c r="P3117" s="84">
        <v>3</v>
      </c>
      <c r="Q3117" s="84">
        <v>44</v>
      </c>
      <c r="R3117" s="84">
        <v>338</v>
      </c>
      <c r="S3117" s="84">
        <v>338</v>
      </c>
      <c r="T3117" s="84" t="s">
        <v>127</v>
      </c>
      <c r="U3117" s="84"/>
      <c r="V3117" s="84"/>
      <c r="W3117" s="84"/>
      <c r="X3117" s="84"/>
      <c r="Y3117" s="84"/>
      <c r="Z3117" s="84"/>
      <c r="AA3117" s="82">
        <f t="shared" si="1752"/>
        <v>224</v>
      </c>
      <c r="AB3117" s="82">
        <v>112.2</v>
      </c>
      <c r="AC3117" s="82" t="s">
        <v>88</v>
      </c>
      <c r="AD3117" s="82"/>
      <c r="AE3117" s="120">
        <v>2.38</v>
      </c>
      <c r="AF3117" s="82"/>
      <c r="AG3117" s="82"/>
      <c r="AH3117" s="82"/>
      <c r="AI3117" s="82"/>
      <c r="AJ3117" s="82"/>
      <c r="AK3117" s="82"/>
      <c r="AL3117" s="82"/>
      <c r="AM3117" s="82"/>
      <c r="AN3117" s="82"/>
      <c r="AO3117" s="87"/>
      <c r="AP3117" s="93">
        <f t="shared" si="1753"/>
        <v>3.7333333333333334</v>
      </c>
      <c r="AQ3117" s="126" t="e">
        <f t="shared" si="1754"/>
        <v>#REF!</v>
      </c>
      <c r="AR3117" s="126" t="e">
        <f t="shared" si="1755"/>
        <v>#REF!</v>
      </c>
      <c r="AS3117" s="85">
        <f t="shared" si="1756"/>
        <v>179.19999999999985</v>
      </c>
      <c r="AT3117" s="85">
        <f t="shared" si="1757"/>
        <v>216.53333333333305</v>
      </c>
      <c r="AU3117" s="125">
        <f t="shared" si="1758"/>
        <v>8512.8333333334085</v>
      </c>
    </row>
    <row r="3118" spans="2:47">
      <c r="B3118" s="96">
        <v>45823</v>
      </c>
      <c r="C3118" s="82" t="s">
        <v>1292</v>
      </c>
      <c r="D3118" s="82" t="s">
        <v>116</v>
      </c>
      <c r="E3118" s="82" t="s">
        <v>3729</v>
      </c>
      <c r="F3118" s="84" t="s">
        <v>2968</v>
      </c>
      <c r="G3118" s="84" t="s">
        <v>2968</v>
      </c>
      <c r="H3118" s="84" t="s">
        <v>109</v>
      </c>
      <c r="I3118" s="84"/>
      <c r="J3118" s="84"/>
      <c r="K3118" s="84"/>
      <c r="L3118" s="84" t="s">
        <v>109</v>
      </c>
      <c r="M3118" s="84" t="s">
        <v>168</v>
      </c>
      <c r="N3118" s="84">
        <v>3</v>
      </c>
      <c r="O3118" s="84" t="s">
        <v>124</v>
      </c>
      <c r="P3118" s="84">
        <v>3</v>
      </c>
      <c r="Q3118" s="84">
        <v>44</v>
      </c>
      <c r="R3118" s="84">
        <v>338</v>
      </c>
      <c r="S3118" s="84">
        <v>338</v>
      </c>
      <c r="T3118" s="84" t="s">
        <v>127</v>
      </c>
      <c r="U3118" s="84"/>
      <c r="V3118" s="84"/>
      <c r="W3118" s="84"/>
      <c r="X3118" s="84"/>
      <c r="Y3118" s="84"/>
      <c r="Z3118" s="84"/>
      <c r="AA3118" s="82">
        <f t="shared" si="1752"/>
        <v>224</v>
      </c>
      <c r="AB3118" s="82">
        <v>114.7</v>
      </c>
      <c r="AC3118" s="82" t="s">
        <v>88</v>
      </c>
      <c r="AD3118" s="82"/>
      <c r="AE3118" s="120">
        <v>2.407</v>
      </c>
      <c r="AF3118" s="82"/>
      <c r="AG3118" s="82"/>
      <c r="AH3118" s="82"/>
      <c r="AI3118" s="82"/>
      <c r="AJ3118" s="82"/>
      <c r="AK3118" s="82"/>
      <c r="AL3118" s="82"/>
      <c r="AM3118" s="82"/>
      <c r="AN3118" s="82"/>
      <c r="AO3118" s="87"/>
      <c r="AP3118" s="93">
        <f t="shared" si="1753"/>
        <v>3.7333333333333334</v>
      </c>
      <c r="AQ3118" s="126" t="e">
        <f t="shared" si="1754"/>
        <v>#REF!</v>
      </c>
      <c r="AR3118" s="126" t="e">
        <f t="shared" si="1755"/>
        <v>#REF!</v>
      </c>
      <c r="AS3118" s="85">
        <f t="shared" si="1756"/>
        <v>182.93333333333317</v>
      </c>
      <c r="AT3118" s="85">
        <f t="shared" si="1757"/>
        <v>220.26666666666637</v>
      </c>
      <c r="AU3118" s="125">
        <f t="shared" si="1758"/>
        <v>8516.5666666667421</v>
      </c>
    </row>
    <row r="3119" spans="2:47">
      <c r="B3119" s="96">
        <v>45823</v>
      </c>
      <c r="C3119" s="82" t="s">
        <v>1292</v>
      </c>
      <c r="D3119" s="82" t="s">
        <v>116</v>
      </c>
      <c r="E3119" s="82" t="s">
        <v>3729</v>
      </c>
      <c r="F3119" s="84" t="s">
        <v>2966</v>
      </c>
      <c r="G3119" s="84" t="s">
        <v>2966</v>
      </c>
      <c r="H3119" s="84" t="s">
        <v>109</v>
      </c>
      <c r="I3119" s="84"/>
      <c r="J3119" s="84"/>
      <c r="K3119" s="84"/>
      <c r="L3119" s="84" t="s">
        <v>109</v>
      </c>
      <c r="M3119" s="84" t="s">
        <v>168</v>
      </c>
      <c r="N3119" s="84">
        <v>3</v>
      </c>
      <c r="O3119" s="84" t="s">
        <v>124</v>
      </c>
      <c r="P3119" s="84">
        <v>3</v>
      </c>
      <c r="Q3119" s="84">
        <v>44</v>
      </c>
      <c r="R3119" s="84">
        <v>338</v>
      </c>
      <c r="S3119" s="84">
        <v>338</v>
      </c>
      <c r="T3119" s="84" t="s">
        <v>127</v>
      </c>
      <c r="U3119" s="84"/>
      <c r="V3119" s="84"/>
      <c r="W3119" s="84"/>
      <c r="X3119" s="84"/>
      <c r="Y3119" s="84"/>
      <c r="Z3119" s="84"/>
      <c r="AA3119" s="82">
        <f t="shared" ref="AA3119:AA3182" si="1822">P3119*60+Q3119</f>
        <v>224</v>
      </c>
      <c r="AB3119" s="82">
        <v>96.3</v>
      </c>
      <c r="AC3119" s="82" t="s">
        <v>88</v>
      </c>
      <c r="AD3119" s="82"/>
      <c r="AE3119" s="120">
        <v>2.347</v>
      </c>
      <c r="AF3119" s="82"/>
      <c r="AG3119" s="82"/>
      <c r="AH3119" s="82"/>
      <c r="AI3119" s="82"/>
      <c r="AJ3119" s="82"/>
      <c r="AK3119" s="82"/>
      <c r="AL3119" s="82"/>
      <c r="AM3119" s="82"/>
      <c r="AN3119" s="82"/>
      <c r="AO3119" s="87"/>
      <c r="AP3119" s="93">
        <f t="shared" ref="AP3119:AP3182" si="1823">IF(O3119="A",AP3118+AA3119/60,AP3118)</f>
        <v>3.7333333333333334</v>
      </c>
      <c r="AQ3119" s="126" t="e">
        <f t="shared" ref="AQ3119:AQ3182" si="1824">IF(O3119="B",AQ3118+AA3119/60,AQ3118)</f>
        <v>#REF!</v>
      </c>
      <c r="AR3119" s="126" t="e">
        <f t="shared" ref="AR3119:AR3182" si="1825">IF(O3119="3A",AR3118+AA3119/60,AR3118)</f>
        <v>#REF!</v>
      </c>
      <c r="AS3119" s="85">
        <f t="shared" ref="AS3119:AS3182" si="1826">IF(O3119="3C",AS3118+AA3119/60,AS3118)</f>
        <v>186.66666666666649</v>
      </c>
      <c r="AT3119" s="85">
        <f t="shared" ref="AT3119:AT3182" si="1827">AT3118+(AA3119/60)</f>
        <v>223.99999999999969</v>
      </c>
      <c r="AU3119" s="125">
        <f t="shared" ref="AU3119:AU3182" si="1828">AU3118+(AA3119/60)</f>
        <v>8520.3000000000757</v>
      </c>
    </row>
    <row r="3120" spans="2:47">
      <c r="B3120" s="96">
        <v>45823</v>
      </c>
      <c r="C3120" s="82" t="s">
        <v>1292</v>
      </c>
      <c r="D3120" s="82" t="s">
        <v>116</v>
      </c>
      <c r="E3120" s="82" t="s">
        <v>3729</v>
      </c>
      <c r="F3120" s="84" t="s">
        <v>2967</v>
      </c>
      <c r="G3120" s="84" t="s">
        <v>2967</v>
      </c>
      <c r="H3120" s="84" t="s">
        <v>109</v>
      </c>
      <c r="I3120" s="84"/>
      <c r="J3120" s="84"/>
      <c r="K3120" s="84"/>
      <c r="L3120" s="84" t="s">
        <v>109</v>
      </c>
      <c r="M3120" s="84" t="s">
        <v>168</v>
      </c>
      <c r="N3120" s="84">
        <v>3</v>
      </c>
      <c r="O3120" s="84" t="s">
        <v>124</v>
      </c>
      <c r="P3120" s="84">
        <v>3</v>
      </c>
      <c r="Q3120" s="84">
        <v>44</v>
      </c>
      <c r="R3120" s="84">
        <v>338</v>
      </c>
      <c r="S3120" s="84">
        <v>338</v>
      </c>
      <c r="T3120" s="84" t="s">
        <v>127</v>
      </c>
      <c r="U3120" s="84"/>
      <c r="V3120" s="84"/>
      <c r="W3120" s="84"/>
      <c r="X3120" s="84"/>
      <c r="Y3120" s="84"/>
      <c r="Z3120" s="84"/>
      <c r="AA3120" s="82">
        <f t="shared" si="1822"/>
        <v>224</v>
      </c>
      <c r="AB3120" s="82">
        <v>115</v>
      </c>
      <c r="AC3120" s="82" t="s">
        <v>88</v>
      </c>
      <c r="AD3120" s="82"/>
      <c r="AE3120" s="120">
        <v>2.39</v>
      </c>
      <c r="AF3120" s="82"/>
      <c r="AG3120" s="82"/>
      <c r="AH3120" s="82"/>
      <c r="AI3120" s="82"/>
      <c r="AJ3120" s="82"/>
      <c r="AK3120" s="82"/>
      <c r="AL3120" s="82"/>
      <c r="AM3120" s="82"/>
      <c r="AN3120" s="82"/>
      <c r="AO3120" s="87"/>
      <c r="AP3120" s="93">
        <f t="shared" si="1823"/>
        <v>3.7333333333333334</v>
      </c>
      <c r="AQ3120" s="126" t="e">
        <f t="shared" si="1824"/>
        <v>#REF!</v>
      </c>
      <c r="AR3120" s="126" t="e">
        <f t="shared" si="1825"/>
        <v>#REF!</v>
      </c>
      <c r="AS3120" s="85">
        <f t="shared" si="1826"/>
        <v>190.39999999999981</v>
      </c>
      <c r="AT3120" s="85">
        <f t="shared" si="1827"/>
        <v>227.73333333333301</v>
      </c>
      <c r="AU3120" s="125">
        <f t="shared" si="1828"/>
        <v>8524.0333333334092</v>
      </c>
    </row>
    <row r="3121" spans="2:48">
      <c r="B3121" s="96">
        <v>45823</v>
      </c>
      <c r="C3121" s="82" t="s">
        <v>1292</v>
      </c>
      <c r="D3121" s="82" t="s">
        <v>116</v>
      </c>
      <c r="E3121" s="82" t="s">
        <v>3729</v>
      </c>
      <c r="F3121" s="84" t="s">
        <v>2969</v>
      </c>
      <c r="G3121" s="84" t="s">
        <v>2969</v>
      </c>
      <c r="H3121" s="84" t="s">
        <v>109</v>
      </c>
      <c r="I3121" s="84"/>
      <c r="J3121" s="84"/>
      <c r="K3121" s="84"/>
      <c r="L3121" s="84" t="s">
        <v>109</v>
      </c>
      <c r="M3121" s="84" t="s">
        <v>168</v>
      </c>
      <c r="N3121" s="84">
        <v>3</v>
      </c>
      <c r="O3121" s="84" t="s">
        <v>124</v>
      </c>
      <c r="P3121" s="84">
        <v>3</v>
      </c>
      <c r="Q3121" s="84">
        <v>44</v>
      </c>
      <c r="R3121" s="84">
        <v>338</v>
      </c>
      <c r="S3121" s="84">
        <v>338</v>
      </c>
      <c r="T3121" s="84" t="s">
        <v>127</v>
      </c>
      <c r="U3121" s="84"/>
      <c r="V3121" s="84"/>
      <c r="W3121" s="84"/>
      <c r="X3121" s="84"/>
      <c r="Y3121" s="84"/>
      <c r="Z3121" s="84"/>
      <c r="AA3121" s="82">
        <f t="shared" si="1822"/>
        <v>224</v>
      </c>
      <c r="AB3121" s="82">
        <v>112.4</v>
      </c>
      <c r="AC3121" s="82" t="s">
        <v>88</v>
      </c>
      <c r="AD3121" s="82"/>
      <c r="AE3121" s="120">
        <v>2.3759999999999999</v>
      </c>
      <c r="AF3121" s="82"/>
      <c r="AG3121" s="82"/>
      <c r="AH3121" s="82"/>
      <c r="AI3121" s="82"/>
      <c r="AJ3121" s="82"/>
      <c r="AK3121" s="82"/>
      <c r="AL3121" s="82"/>
      <c r="AM3121" s="82"/>
      <c r="AN3121" s="82"/>
      <c r="AO3121" s="87"/>
      <c r="AP3121" s="93">
        <f t="shared" si="1823"/>
        <v>3.7333333333333334</v>
      </c>
      <c r="AQ3121" s="126" t="e">
        <f t="shared" si="1824"/>
        <v>#REF!</v>
      </c>
      <c r="AR3121" s="126" t="e">
        <f t="shared" si="1825"/>
        <v>#REF!</v>
      </c>
      <c r="AS3121" s="85">
        <f t="shared" si="1826"/>
        <v>194.13333333333313</v>
      </c>
      <c r="AT3121" s="85">
        <f t="shared" si="1827"/>
        <v>231.46666666666633</v>
      </c>
      <c r="AU3121" s="125">
        <f t="shared" si="1828"/>
        <v>8527.7666666667428</v>
      </c>
    </row>
    <row r="3122" spans="2:48">
      <c r="B3122" s="96">
        <v>45823</v>
      </c>
      <c r="C3122" s="82" t="s">
        <v>1292</v>
      </c>
      <c r="D3122" s="82" t="s">
        <v>116</v>
      </c>
      <c r="E3122" s="82" t="s">
        <v>3729</v>
      </c>
      <c r="F3122" s="84" t="s">
        <v>2970</v>
      </c>
      <c r="G3122" s="84" t="s">
        <v>2970</v>
      </c>
      <c r="H3122" s="84" t="s">
        <v>109</v>
      </c>
      <c r="I3122" s="84"/>
      <c r="J3122" s="84"/>
      <c r="K3122" s="84"/>
      <c r="L3122" s="84" t="s">
        <v>109</v>
      </c>
      <c r="M3122" s="84" t="s">
        <v>168</v>
      </c>
      <c r="N3122" s="84">
        <v>3</v>
      </c>
      <c r="O3122" s="84" t="s">
        <v>124</v>
      </c>
      <c r="P3122" s="84">
        <v>3</v>
      </c>
      <c r="Q3122" s="84">
        <v>44</v>
      </c>
      <c r="R3122" s="84">
        <v>338</v>
      </c>
      <c r="S3122" s="84">
        <v>338</v>
      </c>
      <c r="T3122" s="84" t="s">
        <v>127</v>
      </c>
      <c r="U3122" s="84"/>
      <c r="V3122" s="84"/>
      <c r="W3122" s="84"/>
      <c r="X3122" s="84"/>
      <c r="Y3122" s="84"/>
      <c r="Z3122" s="84"/>
      <c r="AA3122" s="82">
        <f t="shared" si="1822"/>
        <v>224</v>
      </c>
      <c r="AB3122" s="82">
        <v>112</v>
      </c>
      <c r="AC3122" s="82" t="s">
        <v>88</v>
      </c>
      <c r="AD3122" s="82"/>
      <c r="AE3122" s="120">
        <v>2.379</v>
      </c>
      <c r="AF3122" s="82"/>
      <c r="AG3122" s="82"/>
      <c r="AH3122" s="82"/>
      <c r="AI3122" s="82"/>
      <c r="AJ3122" s="82"/>
      <c r="AK3122" s="82"/>
      <c r="AL3122" s="82"/>
      <c r="AM3122" s="82"/>
      <c r="AN3122" s="82"/>
      <c r="AO3122" s="87"/>
      <c r="AP3122" s="93">
        <f t="shared" si="1823"/>
        <v>3.7333333333333334</v>
      </c>
      <c r="AQ3122" s="126" t="e">
        <f t="shared" si="1824"/>
        <v>#REF!</v>
      </c>
      <c r="AR3122" s="126" t="e">
        <f t="shared" si="1825"/>
        <v>#REF!</v>
      </c>
      <c r="AS3122" s="85">
        <f t="shared" si="1826"/>
        <v>197.86666666666645</v>
      </c>
      <c r="AT3122" s="85">
        <f t="shared" si="1827"/>
        <v>235.19999999999965</v>
      </c>
      <c r="AU3122" s="125">
        <f t="shared" si="1828"/>
        <v>8531.5000000000764</v>
      </c>
    </row>
    <row r="3123" spans="2:48">
      <c r="B3123" s="122">
        <v>45823</v>
      </c>
      <c r="C3123" s="117" t="s">
        <v>112</v>
      </c>
      <c r="D3123" s="117"/>
      <c r="E3123" s="117"/>
      <c r="F3123" s="109" t="s">
        <v>100</v>
      </c>
      <c r="G3123" s="109"/>
      <c r="H3123" s="110"/>
      <c r="I3123" s="110"/>
      <c r="J3123" s="110"/>
      <c r="K3123" s="110"/>
      <c r="L3123" s="110"/>
      <c r="M3123" s="111"/>
      <c r="N3123" s="109">
        <v>38</v>
      </c>
      <c r="O3123" s="109" t="s">
        <v>101</v>
      </c>
      <c r="P3123" s="109">
        <v>128</v>
      </c>
      <c r="Q3123" s="109">
        <v>0</v>
      </c>
      <c r="R3123" s="109">
        <v>200</v>
      </c>
      <c r="S3123" s="109">
        <v>200</v>
      </c>
      <c r="T3123" s="112" t="s">
        <v>88</v>
      </c>
      <c r="U3123" s="117"/>
      <c r="V3123" s="117"/>
      <c r="W3123" s="117"/>
      <c r="X3123" s="117"/>
      <c r="Y3123" s="117"/>
      <c r="Z3123" s="117"/>
      <c r="AA3123" s="117"/>
      <c r="AB3123" s="117"/>
      <c r="AC3123" s="117"/>
      <c r="AD3123" s="117"/>
      <c r="AE3123" s="124"/>
      <c r="AF3123" s="117"/>
      <c r="AG3123" s="117"/>
      <c r="AH3123" s="117"/>
      <c r="AI3123" s="117"/>
      <c r="AJ3123" s="117"/>
      <c r="AK3123" s="117"/>
      <c r="AL3123" s="117"/>
      <c r="AM3123" s="117"/>
      <c r="AN3123" s="117"/>
      <c r="AO3123" s="112"/>
      <c r="AP3123" s="113">
        <v>0</v>
      </c>
      <c r="AQ3123" s="113" t="e">
        <f t="shared" si="1824"/>
        <v>#REF!</v>
      </c>
      <c r="AR3123" s="113" t="e">
        <f t="shared" si="1825"/>
        <v>#REF!</v>
      </c>
      <c r="AS3123" s="118">
        <v>0</v>
      </c>
      <c r="AT3123" s="118">
        <v>0</v>
      </c>
      <c r="AU3123" s="119">
        <f t="shared" si="1828"/>
        <v>8531.5000000000764</v>
      </c>
      <c r="AV3123" s="95" t="s">
        <v>2971</v>
      </c>
    </row>
    <row r="3124" spans="2:48">
      <c r="B3124" s="122">
        <v>45823</v>
      </c>
      <c r="C3124" s="117" t="s">
        <v>111</v>
      </c>
      <c r="D3124" s="117"/>
      <c r="E3124" s="117"/>
      <c r="F3124" s="109" t="s">
        <v>100</v>
      </c>
      <c r="G3124" s="109"/>
      <c r="H3124" s="110"/>
      <c r="I3124" s="110"/>
      <c r="J3124" s="110"/>
      <c r="K3124" s="110"/>
      <c r="L3124" s="110"/>
      <c r="M3124" s="111"/>
      <c r="N3124" s="109">
        <v>38</v>
      </c>
      <c r="O3124" s="109" t="s">
        <v>101</v>
      </c>
      <c r="P3124" s="109">
        <v>128</v>
      </c>
      <c r="Q3124" s="109">
        <v>0</v>
      </c>
      <c r="R3124" s="109">
        <v>200</v>
      </c>
      <c r="S3124" s="109">
        <v>200</v>
      </c>
      <c r="T3124" s="112" t="s">
        <v>88</v>
      </c>
      <c r="U3124" s="117"/>
      <c r="V3124" s="117"/>
      <c r="W3124" s="117"/>
      <c r="X3124" s="117"/>
      <c r="Y3124" s="117"/>
      <c r="Z3124" s="117"/>
      <c r="AA3124" s="117"/>
      <c r="AB3124" s="117"/>
      <c r="AC3124" s="117"/>
      <c r="AD3124" s="117"/>
      <c r="AE3124" s="124"/>
      <c r="AF3124" s="117"/>
      <c r="AG3124" s="117"/>
      <c r="AH3124" s="117"/>
      <c r="AI3124" s="117"/>
      <c r="AJ3124" s="117"/>
      <c r="AK3124" s="117"/>
      <c r="AL3124" s="117"/>
      <c r="AM3124" s="117"/>
      <c r="AN3124" s="117"/>
      <c r="AO3124" s="112"/>
      <c r="AP3124" s="113">
        <v>0</v>
      </c>
      <c r="AQ3124" s="113" t="e">
        <f t="shared" si="1824"/>
        <v>#REF!</v>
      </c>
      <c r="AR3124" s="113" t="e">
        <f t="shared" si="1825"/>
        <v>#REF!</v>
      </c>
      <c r="AS3124" s="118">
        <v>0</v>
      </c>
      <c r="AT3124" s="118">
        <v>0</v>
      </c>
      <c r="AU3124" s="119">
        <f t="shared" si="1828"/>
        <v>8531.5000000000764</v>
      </c>
      <c r="AV3124" s="95" t="s">
        <v>2972</v>
      </c>
    </row>
    <row r="3125" spans="2:48">
      <c r="B3125" s="122">
        <v>45824</v>
      </c>
      <c r="C3125" s="117" t="s">
        <v>111</v>
      </c>
      <c r="D3125" s="117"/>
      <c r="E3125" s="117"/>
      <c r="F3125" s="115" t="s">
        <v>135</v>
      </c>
      <c r="G3125" s="109"/>
      <c r="H3125" s="110"/>
      <c r="I3125" s="110"/>
      <c r="J3125" s="110"/>
      <c r="K3125" s="110"/>
      <c r="L3125" s="110"/>
      <c r="M3125" s="111"/>
      <c r="N3125" s="109">
        <v>6</v>
      </c>
      <c r="O3125" s="109" t="s">
        <v>92</v>
      </c>
      <c r="P3125" s="109">
        <v>30</v>
      </c>
      <c r="Q3125" s="109">
        <v>0</v>
      </c>
      <c r="R3125" s="109">
        <v>359</v>
      </c>
      <c r="S3125" s="109">
        <v>359</v>
      </c>
      <c r="T3125" s="117" t="s">
        <v>88</v>
      </c>
      <c r="U3125" s="117"/>
      <c r="V3125" s="117"/>
      <c r="W3125" s="117"/>
      <c r="X3125" s="117"/>
      <c r="Y3125" s="117"/>
      <c r="Z3125" s="117"/>
      <c r="AA3125" s="117"/>
      <c r="AB3125" s="117"/>
      <c r="AC3125" s="117"/>
      <c r="AD3125" s="117"/>
      <c r="AE3125" s="124"/>
      <c r="AF3125" s="117"/>
      <c r="AG3125" s="117"/>
      <c r="AH3125" s="117"/>
      <c r="AI3125" s="117"/>
      <c r="AJ3125" s="117"/>
      <c r="AK3125" s="117"/>
      <c r="AL3125" s="117"/>
      <c r="AM3125" s="117"/>
      <c r="AN3125" s="117"/>
      <c r="AO3125" s="112"/>
      <c r="AP3125" s="113">
        <v>0</v>
      </c>
      <c r="AQ3125" s="113" t="e">
        <f t="shared" si="1824"/>
        <v>#REF!</v>
      </c>
      <c r="AR3125" s="113" t="e">
        <f t="shared" si="1825"/>
        <v>#REF!</v>
      </c>
      <c r="AS3125" s="118">
        <v>0</v>
      </c>
      <c r="AT3125" s="118">
        <v>0</v>
      </c>
      <c r="AU3125" s="119">
        <f t="shared" si="1828"/>
        <v>8531.5000000000764</v>
      </c>
    </row>
    <row r="3126" spans="2:48">
      <c r="B3126" s="122">
        <v>45824</v>
      </c>
      <c r="C3126" s="117" t="s">
        <v>111</v>
      </c>
      <c r="D3126" s="117"/>
      <c r="E3126" s="117"/>
      <c r="F3126" s="109" t="s">
        <v>102</v>
      </c>
      <c r="G3126" s="109"/>
      <c r="H3126" s="110"/>
      <c r="I3126" s="110"/>
      <c r="J3126" s="110"/>
      <c r="K3126" s="110"/>
      <c r="L3126" s="110"/>
      <c r="M3126" s="111"/>
      <c r="N3126" s="109">
        <v>1</v>
      </c>
      <c r="O3126" s="109" t="s">
        <v>92</v>
      </c>
      <c r="P3126" s="109">
        <v>60</v>
      </c>
      <c r="Q3126" s="109">
        <v>0</v>
      </c>
      <c r="R3126" s="109">
        <v>359</v>
      </c>
      <c r="S3126" s="109">
        <v>359</v>
      </c>
      <c r="T3126" s="117" t="s">
        <v>88</v>
      </c>
      <c r="U3126" s="117"/>
      <c r="V3126" s="117"/>
      <c r="W3126" s="117"/>
      <c r="X3126" s="117"/>
      <c r="Y3126" s="117"/>
      <c r="Z3126" s="117"/>
      <c r="AA3126" s="117">
        <f t="shared" si="1822"/>
        <v>3600</v>
      </c>
      <c r="AB3126" s="117"/>
      <c r="AC3126" s="117"/>
      <c r="AD3126" s="117"/>
      <c r="AE3126" s="124"/>
      <c r="AF3126" s="117"/>
      <c r="AG3126" s="117"/>
      <c r="AH3126" s="117"/>
      <c r="AI3126" s="117"/>
      <c r="AJ3126" s="117"/>
      <c r="AK3126" s="117"/>
      <c r="AL3126" s="117"/>
      <c r="AM3126" s="117"/>
      <c r="AN3126" s="117"/>
      <c r="AO3126" s="112"/>
      <c r="AP3126" s="113">
        <v>0</v>
      </c>
      <c r="AQ3126" s="113" t="e">
        <f t="shared" si="1824"/>
        <v>#REF!</v>
      </c>
      <c r="AR3126" s="113" t="e">
        <f t="shared" si="1825"/>
        <v>#REF!</v>
      </c>
      <c r="AS3126" s="118">
        <v>0</v>
      </c>
      <c r="AT3126" s="118">
        <v>0</v>
      </c>
      <c r="AU3126" s="119">
        <f t="shared" si="1828"/>
        <v>8591.5000000000764</v>
      </c>
    </row>
    <row r="3127" spans="2:48">
      <c r="B3127" s="122">
        <v>45824</v>
      </c>
      <c r="C3127" s="117" t="s">
        <v>111</v>
      </c>
      <c r="D3127" s="117"/>
      <c r="E3127" s="117"/>
      <c r="F3127" s="109" t="s">
        <v>103</v>
      </c>
      <c r="G3127" s="109"/>
      <c r="H3127" s="110"/>
      <c r="I3127" s="110"/>
      <c r="J3127" s="110"/>
      <c r="K3127" s="110"/>
      <c r="L3127" s="110"/>
      <c r="M3127" s="111"/>
      <c r="N3127" s="109">
        <v>6</v>
      </c>
      <c r="O3127" s="109" t="s">
        <v>91</v>
      </c>
      <c r="P3127" s="109">
        <v>30</v>
      </c>
      <c r="Q3127" s="109">
        <v>0</v>
      </c>
      <c r="R3127" s="109">
        <v>359</v>
      </c>
      <c r="S3127" s="109">
        <v>359</v>
      </c>
      <c r="T3127" s="117" t="s">
        <v>88</v>
      </c>
      <c r="U3127" s="117"/>
      <c r="V3127" s="117"/>
      <c r="W3127" s="117"/>
      <c r="X3127" s="117"/>
      <c r="Y3127" s="117"/>
      <c r="Z3127" s="117"/>
      <c r="AA3127" s="117"/>
      <c r="AB3127" s="117"/>
      <c r="AC3127" s="117"/>
      <c r="AD3127" s="117"/>
      <c r="AE3127" s="124"/>
      <c r="AF3127" s="117"/>
      <c r="AG3127" s="117"/>
      <c r="AH3127" s="117"/>
      <c r="AI3127" s="117"/>
      <c r="AJ3127" s="117"/>
      <c r="AK3127" s="117"/>
      <c r="AL3127" s="117"/>
      <c r="AM3127" s="117"/>
      <c r="AN3127" s="117"/>
      <c r="AO3127" s="112"/>
      <c r="AP3127" s="113">
        <v>0</v>
      </c>
      <c r="AQ3127" s="113" t="e">
        <f t="shared" si="1824"/>
        <v>#REF!</v>
      </c>
      <c r="AR3127" s="113" t="e">
        <f t="shared" si="1825"/>
        <v>#REF!</v>
      </c>
      <c r="AS3127" s="118">
        <v>0</v>
      </c>
      <c r="AT3127" s="118">
        <v>0</v>
      </c>
      <c r="AU3127" s="119">
        <f t="shared" si="1828"/>
        <v>8591.5000000000764</v>
      </c>
    </row>
    <row r="3128" spans="2:48">
      <c r="B3128" s="122">
        <v>45824</v>
      </c>
      <c r="C3128" s="117" t="s">
        <v>111</v>
      </c>
      <c r="D3128" s="117"/>
      <c r="E3128" s="117"/>
      <c r="F3128" s="109" t="s">
        <v>104</v>
      </c>
      <c r="G3128" s="109"/>
      <c r="H3128" s="110"/>
      <c r="I3128" s="110"/>
      <c r="J3128" s="110"/>
      <c r="K3128" s="110"/>
      <c r="L3128" s="110"/>
      <c r="M3128" s="111"/>
      <c r="N3128" s="109">
        <v>1</v>
      </c>
      <c r="O3128" s="109" t="s">
        <v>91</v>
      </c>
      <c r="P3128" s="109">
        <v>60</v>
      </c>
      <c r="Q3128" s="109">
        <v>0</v>
      </c>
      <c r="R3128" s="109">
        <v>359</v>
      </c>
      <c r="S3128" s="109">
        <v>359</v>
      </c>
      <c r="T3128" s="117" t="s">
        <v>88</v>
      </c>
      <c r="U3128" s="117"/>
      <c r="V3128" s="117"/>
      <c r="W3128" s="117"/>
      <c r="X3128" s="117"/>
      <c r="Y3128" s="117"/>
      <c r="Z3128" s="117"/>
      <c r="AA3128" s="117">
        <f t="shared" si="1822"/>
        <v>3600</v>
      </c>
      <c r="AB3128" s="117"/>
      <c r="AC3128" s="117"/>
      <c r="AD3128" s="117"/>
      <c r="AE3128" s="124"/>
      <c r="AF3128" s="117"/>
      <c r="AG3128" s="117"/>
      <c r="AH3128" s="117"/>
      <c r="AI3128" s="117"/>
      <c r="AJ3128" s="117"/>
      <c r="AK3128" s="117"/>
      <c r="AL3128" s="117"/>
      <c r="AM3128" s="117"/>
      <c r="AN3128" s="117"/>
      <c r="AO3128" s="112"/>
      <c r="AP3128" s="113">
        <v>0</v>
      </c>
      <c r="AQ3128" s="113" t="e">
        <f t="shared" si="1824"/>
        <v>#REF!</v>
      </c>
      <c r="AR3128" s="113" t="e">
        <f t="shared" si="1825"/>
        <v>#REF!</v>
      </c>
      <c r="AS3128" s="118">
        <v>0</v>
      </c>
      <c r="AT3128" s="118">
        <v>0</v>
      </c>
      <c r="AU3128" s="119">
        <f t="shared" si="1828"/>
        <v>8651.5000000000764</v>
      </c>
    </row>
    <row r="3129" spans="2:48">
      <c r="B3129" s="122">
        <v>45824</v>
      </c>
      <c r="C3129" s="117" t="s">
        <v>111</v>
      </c>
      <c r="D3129" s="117"/>
      <c r="E3129" s="117"/>
      <c r="F3129" s="109" t="s">
        <v>104</v>
      </c>
      <c r="G3129" s="109"/>
      <c r="H3129" s="110"/>
      <c r="I3129" s="110"/>
      <c r="J3129" s="110"/>
      <c r="K3129" s="110"/>
      <c r="L3129" s="110"/>
      <c r="M3129" s="111"/>
      <c r="N3129" s="109">
        <v>1</v>
      </c>
      <c r="O3129" s="109" t="s">
        <v>91</v>
      </c>
      <c r="P3129" s="109">
        <v>60</v>
      </c>
      <c r="Q3129" s="109">
        <v>0</v>
      </c>
      <c r="R3129" s="109">
        <v>359</v>
      </c>
      <c r="S3129" s="109">
        <v>359</v>
      </c>
      <c r="T3129" s="117" t="s">
        <v>88</v>
      </c>
      <c r="U3129" s="117"/>
      <c r="V3129" s="117"/>
      <c r="W3129" s="117"/>
      <c r="X3129" s="117"/>
      <c r="Y3129" s="117"/>
      <c r="Z3129" s="117"/>
      <c r="AA3129" s="117">
        <f t="shared" si="1822"/>
        <v>3600</v>
      </c>
      <c r="AB3129" s="117"/>
      <c r="AC3129" s="117"/>
      <c r="AD3129" s="117"/>
      <c r="AE3129" s="124"/>
      <c r="AF3129" s="117"/>
      <c r="AG3129" s="117"/>
      <c r="AH3129" s="117"/>
      <c r="AI3129" s="117"/>
      <c r="AJ3129" s="117"/>
      <c r="AK3129" s="117"/>
      <c r="AL3129" s="117"/>
      <c r="AM3129" s="117"/>
      <c r="AN3129" s="117"/>
      <c r="AO3129" s="112"/>
      <c r="AP3129" s="113">
        <v>0</v>
      </c>
      <c r="AQ3129" s="113" t="e">
        <f t="shared" si="1824"/>
        <v>#REF!</v>
      </c>
      <c r="AR3129" s="113" t="e">
        <f t="shared" si="1825"/>
        <v>#REF!</v>
      </c>
      <c r="AS3129" s="118">
        <v>0</v>
      </c>
      <c r="AT3129" s="118">
        <v>0</v>
      </c>
      <c r="AU3129" s="119">
        <f t="shared" si="1828"/>
        <v>8711.5000000000764</v>
      </c>
    </row>
    <row r="3130" spans="2:48">
      <c r="B3130" s="122">
        <v>45824</v>
      </c>
      <c r="C3130" s="117" t="s">
        <v>1292</v>
      </c>
      <c r="D3130" s="117"/>
      <c r="E3130" s="117"/>
      <c r="F3130" s="109" t="s">
        <v>104</v>
      </c>
      <c r="G3130" s="109"/>
      <c r="H3130" s="110"/>
      <c r="I3130" s="110"/>
      <c r="J3130" s="110"/>
      <c r="K3130" s="110"/>
      <c r="L3130" s="110"/>
      <c r="M3130" s="111"/>
      <c r="N3130" s="109">
        <v>1</v>
      </c>
      <c r="O3130" s="109" t="s">
        <v>91</v>
      </c>
      <c r="P3130" s="109">
        <v>60</v>
      </c>
      <c r="Q3130" s="109">
        <v>0</v>
      </c>
      <c r="R3130" s="109">
        <v>359</v>
      </c>
      <c r="S3130" s="109">
        <v>359</v>
      </c>
      <c r="T3130" s="117" t="s">
        <v>88</v>
      </c>
      <c r="U3130" s="117"/>
      <c r="V3130" s="117"/>
      <c r="W3130" s="117"/>
      <c r="X3130" s="117"/>
      <c r="Y3130" s="117"/>
      <c r="Z3130" s="117"/>
      <c r="AA3130" s="117">
        <f t="shared" si="1822"/>
        <v>3600</v>
      </c>
      <c r="AB3130" s="117"/>
      <c r="AC3130" s="117"/>
      <c r="AD3130" s="117"/>
      <c r="AE3130" s="124"/>
      <c r="AF3130" s="117"/>
      <c r="AG3130" s="117"/>
      <c r="AH3130" s="117"/>
      <c r="AI3130" s="117"/>
      <c r="AJ3130" s="117"/>
      <c r="AK3130" s="117"/>
      <c r="AL3130" s="117"/>
      <c r="AM3130" s="117"/>
      <c r="AN3130" s="117"/>
      <c r="AO3130" s="112"/>
      <c r="AP3130" s="113">
        <v>0</v>
      </c>
      <c r="AQ3130" s="113" t="e">
        <f t="shared" si="1824"/>
        <v>#REF!</v>
      </c>
      <c r="AR3130" s="113" t="e">
        <f t="shared" si="1825"/>
        <v>#REF!</v>
      </c>
      <c r="AS3130" s="118">
        <v>0</v>
      </c>
      <c r="AT3130" s="118">
        <v>0</v>
      </c>
      <c r="AU3130" s="119">
        <f t="shared" si="1828"/>
        <v>8771.5000000000764</v>
      </c>
    </row>
    <row r="3131" spans="2:48">
      <c r="B3131" s="122">
        <v>45824</v>
      </c>
      <c r="C3131" s="117" t="s">
        <v>1292</v>
      </c>
      <c r="D3131" s="117"/>
      <c r="E3131" s="117"/>
      <c r="F3131" s="109" t="s">
        <v>104</v>
      </c>
      <c r="G3131" s="109"/>
      <c r="H3131" s="110"/>
      <c r="I3131" s="110"/>
      <c r="J3131" s="110"/>
      <c r="K3131" s="110"/>
      <c r="L3131" s="110"/>
      <c r="M3131" s="111"/>
      <c r="N3131" s="109">
        <v>1</v>
      </c>
      <c r="O3131" s="109" t="s">
        <v>91</v>
      </c>
      <c r="P3131" s="109">
        <v>60</v>
      </c>
      <c r="Q3131" s="109">
        <v>0</v>
      </c>
      <c r="R3131" s="109">
        <v>359</v>
      </c>
      <c r="S3131" s="109">
        <v>359</v>
      </c>
      <c r="T3131" s="117" t="s">
        <v>88</v>
      </c>
      <c r="U3131" s="117"/>
      <c r="V3131" s="117"/>
      <c r="W3131" s="117"/>
      <c r="X3131" s="117"/>
      <c r="Y3131" s="117"/>
      <c r="Z3131" s="117"/>
      <c r="AA3131" s="117">
        <f t="shared" si="1822"/>
        <v>3600</v>
      </c>
      <c r="AB3131" s="117"/>
      <c r="AC3131" s="117"/>
      <c r="AD3131" s="117"/>
      <c r="AE3131" s="124"/>
      <c r="AF3131" s="117"/>
      <c r="AG3131" s="117"/>
      <c r="AH3131" s="117"/>
      <c r="AI3131" s="117"/>
      <c r="AJ3131" s="117"/>
      <c r="AK3131" s="117"/>
      <c r="AL3131" s="117"/>
      <c r="AM3131" s="117"/>
      <c r="AN3131" s="117"/>
      <c r="AO3131" s="112"/>
      <c r="AP3131" s="113">
        <v>0</v>
      </c>
      <c r="AQ3131" s="113" t="e">
        <f t="shared" si="1824"/>
        <v>#REF!</v>
      </c>
      <c r="AR3131" s="113" t="e">
        <f t="shared" si="1825"/>
        <v>#REF!</v>
      </c>
      <c r="AS3131" s="118">
        <v>0</v>
      </c>
      <c r="AT3131" s="118">
        <v>0</v>
      </c>
      <c r="AU3131" s="119">
        <f t="shared" si="1828"/>
        <v>8831.5000000000764</v>
      </c>
    </row>
    <row r="3132" spans="2:48">
      <c r="B3132" s="96">
        <v>45824</v>
      </c>
      <c r="C3132" s="82" t="s">
        <v>138</v>
      </c>
      <c r="D3132" s="82"/>
      <c r="E3132" s="82"/>
      <c r="F3132" s="130" t="s">
        <v>105</v>
      </c>
      <c r="G3132" s="130" t="s">
        <v>89</v>
      </c>
      <c r="H3132" s="133" t="s">
        <v>89</v>
      </c>
      <c r="I3132" s="133" t="s">
        <v>89</v>
      </c>
      <c r="J3132" s="133" t="s">
        <v>89</v>
      </c>
      <c r="K3132" s="133" t="s">
        <v>89</v>
      </c>
      <c r="L3132" s="133" t="s">
        <v>95</v>
      </c>
      <c r="M3132" s="134" t="s">
        <v>106</v>
      </c>
      <c r="N3132" s="114">
        <v>3</v>
      </c>
      <c r="O3132" s="82" t="s">
        <v>114</v>
      </c>
      <c r="P3132" s="130">
        <v>3</v>
      </c>
      <c r="Q3132" s="114">
        <v>44</v>
      </c>
      <c r="R3132" s="130">
        <v>338</v>
      </c>
      <c r="S3132" s="130">
        <v>338</v>
      </c>
      <c r="T3132" s="84" t="s">
        <v>127</v>
      </c>
      <c r="U3132" s="84"/>
      <c r="V3132" s="84"/>
      <c r="W3132" s="84"/>
      <c r="X3132" s="84"/>
      <c r="Y3132" s="84"/>
      <c r="Z3132" s="84"/>
      <c r="AA3132" s="82">
        <f t="shared" si="1822"/>
        <v>224</v>
      </c>
      <c r="AB3132" s="82"/>
      <c r="AC3132" s="82"/>
      <c r="AD3132" s="82">
        <v>110.3</v>
      </c>
      <c r="AE3132" s="120">
        <v>2.3837000000000002</v>
      </c>
      <c r="AF3132" s="82">
        <v>110.9</v>
      </c>
      <c r="AG3132" s="82">
        <v>96.2</v>
      </c>
      <c r="AH3132" s="132">
        <f>AF3132-AG3132</f>
        <v>14.700000000000003</v>
      </c>
      <c r="AI3132" s="82">
        <v>-2839.3335999999999</v>
      </c>
      <c r="AJ3132" s="82">
        <v>-2173.5700000000002</v>
      </c>
      <c r="AK3132" s="82">
        <v>-3232.88</v>
      </c>
      <c r="AL3132" s="82">
        <v>-1950.9</v>
      </c>
      <c r="AM3132" s="136">
        <f>AJ3132-AI3132</f>
        <v>665.76359999999977</v>
      </c>
      <c r="AN3132" s="136">
        <f>AL3132-AK3132</f>
        <v>1281.98</v>
      </c>
      <c r="AO3132" s="136">
        <f>AD3132/AA3132*60</f>
        <v>29.544642857142854</v>
      </c>
      <c r="AP3132" s="93">
        <f t="shared" si="1823"/>
        <v>3.7333333333333334</v>
      </c>
      <c r="AQ3132" s="126" t="e">
        <f t="shared" si="1824"/>
        <v>#REF!</v>
      </c>
      <c r="AR3132" s="126" t="e">
        <f t="shared" si="1825"/>
        <v>#REF!</v>
      </c>
      <c r="AS3132" s="85">
        <f t="shared" si="1826"/>
        <v>0</v>
      </c>
      <c r="AT3132" s="85">
        <f t="shared" si="1827"/>
        <v>3.7333333333333334</v>
      </c>
      <c r="AU3132" s="125">
        <f t="shared" si="1828"/>
        <v>8835.23333333341</v>
      </c>
    </row>
    <row r="3133" spans="2:48">
      <c r="B3133" s="96">
        <v>45824</v>
      </c>
      <c r="C3133" s="82" t="s">
        <v>2658</v>
      </c>
      <c r="D3133" s="82" t="s">
        <v>119</v>
      </c>
      <c r="E3133" s="82" t="s">
        <v>3729</v>
      </c>
      <c r="F3133" s="84" t="s">
        <v>2973</v>
      </c>
      <c r="G3133" s="84" t="s">
        <v>2973</v>
      </c>
      <c r="H3133" s="84" t="s">
        <v>109</v>
      </c>
      <c r="I3133" s="84"/>
      <c r="J3133" s="84"/>
      <c r="K3133" s="84"/>
      <c r="L3133" s="84" t="s">
        <v>109</v>
      </c>
      <c r="M3133" s="84" t="s">
        <v>168</v>
      </c>
      <c r="N3133" s="84">
        <v>3</v>
      </c>
      <c r="O3133" s="84" t="s">
        <v>124</v>
      </c>
      <c r="P3133" s="84">
        <v>3</v>
      </c>
      <c r="Q3133" s="84">
        <v>44</v>
      </c>
      <c r="R3133" s="84">
        <v>338</v>
      </c>
      <c r="S3133" s="84">
        <v>338</v>
      </c>
      <c r="T3133" s="84" t="s">
        <v>127</v>
      </c>
      <c r="U3133" s="84"/>
      <c r="V3133" s="84"/>
      <c r="W3133" s="84"/>
      <c r="X3133" s="84"/>
      <c r="Y3133" s="84"/>
      <c r="Z3133" s="84"/>
      <c r="AA3133" s="82">
        <f t="shared" si="1822"/>
        <v>224</v>
      </c>
      <c r="AB3133" s="82">
        <v>111.5</v>
      </c>
      <c r="AC3133" s="82" t="s">
        <v>88</v>
      </c>
      <c r="AD3133" s="82"/>
      <c r="AE3133" s="120">
        <v>2.3959999999999999</v>
      </c>
      <c r="AF3133" s="82"/>
      <c r="AG3133" s="82"/>
      <c r="AH3133" s="82"/>
      <c r="AI3133" s="82"/>
      <c r="AJ3133" s="82"/>
      <c r="AK3133" s="82"/>
      <c r="AL3133" s="82"/>
      <c r="AM3133" s="82"/>
      <c r="AN3133" s="82"/>
      <c r="AO3133" s="87"/>
      <c r="AP3133" s="93">
        <f t="shared" si="1823"/>
        <v>3.7333333333333334</v>
      </c>
      <c r="AQ3133" s="126" t="e">
        <f t="shared" si="1824"/>
        <v>#REF!</v>
      </c>
      <c r="AR3133" s="126" t="e">
        <f t="shared" si="1825"/>
        <v>#REF!</v>
      </c>
      <c r="AS3133" s="85">
        <f t="shared" si="1826"/>
        <v>3.7333333333333334</v>
      </c>
      <c r="AT3133" s="85">
        <f t="shared" si="1827"/>
        <v>7.4666666666666668</v>
      </c>
      <c r="AU3133" s="125">
        <f t="shared" si="1828"/>
        <v>8838.9666666667435</v>
      </c>
    </row>
    <row r="3134" spans="2:48">
      <c r="B3134" s="96">
        <v>45824</v>
      </c>
      <c r="C3134" s="82" t="s">
        <v>2658</v>
      </c>
      <c r="D3134" s="82" t="s">
        <v>119</v>
      </c>
      <c r="E3134" s="82" t="s">
        <v>3729</v>
      </c>
      <c r="F3134" s="84" t="s">
        <v>2974</v>
      </c>
      <c r="G3134" s="84" t="s">
        <v>2974</v>
      </c>
      <c r="H3134" s="84" t="s">
        <v>109</v>
      </c>
      <c r="I3134" s="84"/>
      <c r="J3134" s="84"/>
      <c r="K3134" s="84"/>
      <c r="L3134" s="84" t="s">
        <v>109</v>
      </c>
      <c r="M3134" s="84" t="s">
        <v>168</v>
      </c>
      <c r="N3134" s="84">
        <v>3</v>
      </c>
      <c r="O3134" s="84" t="s">
        <v>124</v>
      </c>
      <c r="P3134" s="84">
        <v>3</v>
      </c>
      <c r="Q3134" s="84">
        <v>44</v>
      </c>
      <c r="R3134" s="84">
        <v>338</v>
      </c>
      <c r="S3134" s="84">
        <v>338</v>
      </c>
      <c r="T3134" s="84" t="s">
        <v>127</v>
      </c>
      <c r="U3134" s="84"/>
      <c r="V3134" s="84"/>
      <c r="W3134" s="84"/>
      <c r="X3134" s="84"/>
      <c r="Y3134" s="84"/>
      <c r="Z3134" s="84"/>
      <c r="AA3134" s="82">
        <f t="shared" si="1822"/>
        <v>224</v>
      </c>
      <c r="AB3134" s="82">
        <v>114.3</v>
      </c>
      <c r="AC3134" s="82" t="s">
        <v>88</v>
      </c>
      <c r="AD3134" s="82"/>
      <c r="AE3134" s="120">
        <v>2.4020000000000001</v>
      </c>
      <c r="AF3134" s="82"/>
      <c r="AG3134" s="82"/>
      <c r="AH3134" s="82"/>
      <c r="AI3134" s="82"/>
      <c r="AJ3134" s="82"/>
      <c r="AK3134" s="82"/>
      <c r="AL3134" s="82"/>
      <c r="AM3134" s="82"/>
      <c r="AN3134" s="82"/>
      <c r="AO3134" s="87"/>
      <c r="AP3134" s="93">
        <f t="shared" si="1823"/>
        <v>3.7333333333333334</v>
      </c>
      <c r="AQ3134" s="126" t="e">
        <f t="shared" si="1824"/>
        <v>#REF!</v>
      </c>
      <c r="AR3134" s="126" t="e">
        <f t="shared" si="1825"/>
        <v>#REF!</v>
      </c>
      <c r="AS3134" s="85">
        <f t="shared" si="1826"/>
        <v>7.4666666666666668</v>
      </c>
      <c r="AT3134" s="85">
        <f t="shared" si="1827"/>
        <v>11.2</v>
      </c>
      <c r="AU3134" s="125">
        <f t="shared" si="1828"/>
        <v>8842.7000000000771</v>
      </c>
    </row>
    <row r="3135" spans="2:48">
      <c r="B3135" s="96">
        <v>45824</v>
      </c>
      <c r="C3135" s="82" t="s">
        <v>2658</v>
      </c>
      <c r="D3135" s="82" t="s">
        <v>119</v>
      </c>
      <c r="E3135" s="82" t="s">
        <v>3729</v>
      </c>
      <c r="F3135" s="84" t="s">
        <v>2975</v>
      </c>
      <c r="G3135" s="84" t="s">
        <v>2975</v>
      </c>
      <c r="H3135" s="84" t="s">
        <v>109</v>
      </c>
      <c r="I3135" s="84"/>
      <c r="J3135" s="84"/>
      <c r="K3135" s="84"/>
      <c r="L3135" s="84" t="s">
        <v>109</v>
      </c>
      <c r="M3135" s="84" t="s">
        <v>168</v>
      </c>
      <c r="N3135" s="84">
        <v>3</v>
      </c>
      <c r="O3135" s="84" t="s">
        <v>124</v>
      </c>
      <c r="P3135" s="84">
        <v>3</v>
      </c>
      <c r="Q3135" s="84">
        <v>44</v>
      </c>
      <c r="R3135" s="84">
        <v>338</v>
      </c>
      <c r="S3135" s="84">
        <v>338</v>
      </c>
      <c r="T3135" s="84" t="s">
        <v>127</v>
      </c>
      <c r="U3135" s="84"/>
      <c r="V3135" s="84"/>
      <c r="W3135" s="84"/>
      <c r="X3135" s="84"/>
      <c r="Y3135" s="84"/>
      <c r="Z3135" s="84"/>
      <c r="AA3135" s="82">
        <f t="shared" si="1822"/>
        <v>224</v>
      </c>
      <c r="AB3135" s="82">
        <v>113.6</v>
      </c>
      <c r="AC3135" s="82" t="s">
        <v>88</v>
      </c>
      <c r="AD3135" s="82"/>
      <c r="AE3135" s="120">
        <v>2.4</v>
      </c>
      <c r="AF3135" s="82"/>
      <c r="AG3135" s="82"/>
      <c r="AH3135" s="82"/>
      <c r="AI3135" s="82"/>
      <c r="AJ3135" s="82"/>
      <c r="AK3135" s="82"/>
      <c r="AL3135" s="82"/>
      <c r="AM3135" s="82"/>
      <c r="AN3135" s="82"/>
      <c r="AO3135" s="87"/>
      <c r="AP3135" s="93">
        <f t="shared" si="1823"/>
        <v>3.7333333333333334</v>
      </c>
      <c r="AQ3135" s="126" t="e">
        <f t="shared" si="1824"/>
        <v>#REF!</v>
      </c>
      <c r="AR3135" s="126" t="e">
        <f t="shared" si="1825"/>
        <v>#REF!</v>
      </c>
      <c r="AS3135" s="85">
        <f t="shared" si="1826"/>
        <v>11.2</v>
      </c>
      <c r="AT3135" s="85">
        <f t="shared" si="1827"/>
        <v>14.933333333333334</v>
      </c>
      <c r="AU3135" s="125">
        <f t="shared" si="1828"/>
        <v>8846.4333333334107</v>
      </c>
    </row>
    <row r="3136" spans="2:48">
      <c r="B3136" s="96">
        <v>45824</v>
      </c>
      <c r="C3136" s="82" t="s">
        <v>2658</v>
      </c>
      <c r="D3136" s="82" t="s">
        <v>119</v>
      </c>
      <c r="E3136" s="82" t="s">
        <v>3729</v>
      </c>
      <c r="F3136" s="84" t="s">
        <v>2976</v>
      </c>
      <c r="G3136" s="84" t="s">
        <v>2976</v>
      </c>
      <c r="H3136" s="84" t="s">
        <v>109</v>
      </c>
      <c r="I3136" s="84"/>
      <c r="J3136" s="84"/>
      <c r="K3136" s="84"/>
      <c r="L3136" s="84" t="s">
        <v>109</v>
      </c>
      <c r="M3136" s="84" t="s">
        <v>168</v>
      </c>
      <c r="N3136" s="84">
        <v>3</v>
      </c>
      <c r="O3136" s="84" t="s">
        <v>124</v>
      </c>
      <c r="P3136" s="84">
        <v>3</v>
      </c>
      <c r="Q3136" s="84">
        <v>44</v>
      </c>
      <c r="R3136" s="84">
        <v>338</v>
      </c>
      <c r="S3136" s="84">
        <v>338</v>
      </c>
      <c r="T3136" s="84" t="s">
        <v>127</v>
      </c>
      <c r="U3136" s="84"/>
      <c r="V3136" s="84"/>
      <c r="W3136" s="84"/>
      <c r="X3136" s="84"/>
      <c r="Y3136" s="84"/>
      <c r="Z3136" s="84"/>
      <c r="AA3136" s="82">
        <f t="shared" si="1822"/>
        <v>224</v>
      </c>
      <c r="AB3136" s="82">
        <v>113</v>
      </c>
      <c r="AC3136" s="82" t="s">
        <v>88</v>
      </c>
      <c r="AD3136" s="82"/>
      <c r="AE3136" s="120">
        <v>2.391</v>
      </c>
      <c r="AF3136" s="82"/>
      <c r="AG3136" s="82"/>
      <c r="AH3136" s="82"/>
      <c r="AI3136" s="82"/>
      <c r="AJ3136" s="82"/>
      <c r="AK3136" s="82"/>
      <c r="AL3136" s="82"/>
      <c r="AM3136" s="82"/>
      <c r="AN3136" s="82"/>
      <c r="AO3136" s="87"/>
      <c r="AP3136" s="93">
        <f t="shared" si="1823"/>
        <v>3.7333333333333334</v>
      </c>
      <c r="AQ3136" s="126" t="e">
        <f t="shared" si="1824"/>
        <v>#REF!</v>
      </c>
      <c r="AR3136" s="126" t="e">
        <f t="shared" si="1825"/>
        <v>#REF!</v>
      </c>
      <c r="AS3136" s="85">
        <f t="shared" si="1826"/>
        <v>14.933333333333334</v>
      </c>
      <c r="AT3136" s="85">
        <f t="shared" si="1827"/>
        <v>18.666666666666668</v>
      </c>
      <c r="AU3136" s="125">
        <f t="shared" si="1828"/>
        <v>8850.1666666667443</v>
      </c>
    </row>
    <row r="3137" spans="2:47">
      <c r="B3137" s="96">
        <v>45824</v>
      </c>
      <c r="C3137" s="82" t="s">
        <v>2658</v>
      </c>
      <c r="D3137" s="82" t="s">
        <v>116</v>
      </c>
      <c r="E3137" s="82" t="s">
        <v>3729</v>
      </c>
      <c r="F3137" s="84" t="s">
        <v>2977</v>
      </c>
      <c r="G3137" s="84" t="s">
        <v>2977</v>
      </c>
      <c r="H3137" s="84" t="s">
        <v>109</v>
      </c>
      <c r="I3137" s="84"/>
      <c r="J3137" s="84"/>
      <c r="K3137" s="84"/>
      <c r="L3137" s="84" t="s">
        <v>109</v>
      </c>
      <c r="M3137" s="84" t="s">
        <v>168</v>
      </c>
      <c r="N3137" s="84">
        <v>3</v>
      </c>
      <c r="O3137" s="84" t="s">
        <v>92</v>
      </c>
      <c r="P3137" s="84">
        <v>3</v>
      </c>
      <c r="Q3137" s="84">
        <v>44</v>
      </c>
      <c r="R3137" s="84">
        <v>338</v>
      </c>
      <c r="S3137" s="84">
        <v>338</v>
      </c>
      <c r="T3137" s="84" t="s">
        <v>127</v>
      </c>
      <c r="U3137" s="84"/>
      <c r="V3137" s="84"/>
      <c r="W3137" s="84"/>
      <c r="X3137" s="84"/>
      <c r="Y3137" s="84"/>
      <c r="Z3137" s="84"/>
      <c r="AA3137" s="82">
        <f t="shared" si="1822"/>
        <v>224</v>
      </c>
      <c r="AB3137" s="82">
        <v>111.1</v>
      </c>
      <c r="AC3137" s="82" t="s">
        <v>88</v>
      </c>
      <c r="AD3137" s="82"/>
      <c r="AE3137" s="120">
        <v>2.3879999999999999</v>
      </c>
      <c r="AF3137" s="82"/>
      <c r="AG3137" s="82"/>
      <c r="AH3137" s="82"/>
      <c r="AI3137" s="82"/>
      <c r="AJ3137" s="82"/>
      <c r="AK3137" s="82"/>
      <c r="AL3137" s="82"/>
      <c r="AM3137" s="82"/>
      <c r="AN3137" s="82"/>
      <c r="AO3137" s="87"/>
      <c r="AP3137" s="93">
        <f t="shared" si="1823"/>
        <v>3.7333333333333334</v>
      </c>
      <c r="AQ3137" s="126" t="e">
        <f t="shared" si="1824"/>
        <v>#REF!</v>
      </c>
      <c r="AR3137" s="126" t="e">
        <f t="shared" si="1825"/>
        <v>#REF!</v>
      </c>
      <c r="AS3137" s="85">
        <f t="shared" si="1826"/>
        <v>18.666666666666668</v>
      </c>
      <c r="AT3137" s="85">
        <f t="shared" si="1827"/>
        <v>22.400000000000002</v>
      </c>
      <c r="AU3137" s="125">
        <f t="shared" si="1828"/>
        <v>8853.9000000000779</v>
      </c>
    </row>
    <row r="3138" spans="2:47">
      <c r="B3138" s="96">
        <v>45824</v>
      </c>
      <c r="C3138" s="82" t="s">
        <v>2658</v>
      </c>
      <c r="D3138" s="82" t="s">
        <v>116</v>
      </c>
      <c r="E3138" s="82" t="s">
        <v>3729</v>
      </c>
      <c r="F3138" s="84" t="s">
        <v>2978</v>
      </c>
      <c r="G3138" s="84" t="s">
        <v>2978</v>
      </c>
      <c r="H3138" s="84" t="s">
        <v>109</v>
      </c>
      <c r="I3138" s="84"/>
      <c r="J3138" s="84"/>
      <c r="K3138" s="84"/>
      <c r="L3138" s="84" t="s">
        <v>109</v>
      </c>
      <c r="M3138" s="84" t="s">
        <v>168</v>
      </c>
      <c r="N3138" s="84">
        <v>3</v>
      </c>
      <c r="O3138" s="84" t="s">
        <v>92</v>
      </c>
      <c r="P3138" s="84">
        <v>3</v>
      </c>
      <c r="Q3138" s="84">
        <v>44</v>
      </c>
      <c r="R3138" s="84">
        <v>338</v>
      </c>
      <c r="S3138" s="84">
        <v>338</v>
      </c>
      <c r="T3138" s="84" t="s">
        <v>127</v>
      </c>
      <c r="U3138" s="84"/>
      <c r="V3138" s="84"/>
      <c r="W3138" s="84"/>
      <c r="X3138" s="84"/>
      <c r="Y3138" s="84"/>
      <c r="Z3138" s="84"/>
      <c r="AA3138" s="82">
        <f t="shared" si="1822"/>
        <v>224</v>
      </c>
      <c r="AB3138" s="82">
        <v>97</v>
      </c>
      <c r="AC3138" s="82" t="s">
        <v>88</v>
      </c>
      <c r="AD3138" s="82"/>
      <c r="AE3138" s="120">
        <v>2.355</v>
      </c>
      <c r="AF3138" s="82"/>
      <c r="AG3138" s="82"/>
      <c r="AH3138" s="82"/>
      <c r="AI3138" s="82"/>
      <c r="AJ3138" s="82"/>
      <c r="AK3138" s="82"/>
      <c r="AL3138" s="82"/>
      <c r="AM3138" s="82"/>
      <c r="AN3138" s="82"/>
      <c r="AO3138" s="87"/>
      <c r="AP3138" s="93">
        <f t="shared" si="1823"/>
        <v>3.7333333333333334</v>
      </c>
      <c r="AQ3138" s="126" t="e">
        <f t="shared" si="1824"/>
        <v>#REF!</v>
      </c>
      <c r="AR3138" s="126" t="e">
        <f t="shared" si="1825"/>
        <v>#REF!</v>
      </c>
      <c r="AS3138" s="85">
        <f t="shared" si="1826"/>
        <v>22.400000000000002</v>
      </c>
      <c r="AT3138" s="85">
        <f t="shared" si="1827"/>
        <v>26.133333333333336</v>
      </c>
      <c r="AU3138" s="125">
        <f t="shared" si="1828"/>
        <v>8857.6333333334114</v>
      </c>
    </row>
    <row r="3139" spans="2:47">
      <c r="B3139" s="96">
        <v>45824</v>
      </c>
      <c r="C3139" s="82" t="s">
        <v>2658</v>
      </c>
      <c r="D3139" s="82" t="s">
        <v>116</v>
      </c>
      <c r="E3139" s="82" t="s">
        <v>3729</v>
      </c>
      <c r="F3139" s="84" t="s">
        <v>2979</v>
      </c>
      <c r="G3139" s="84" t="s">
        <v>2979</v>
      </c>
      <c r="H3139" s="84" t="s">
        <v>109</v>
      </c>
      <c r="I3139" s="84"/>
      <c r="J3139" s="84"/>
      <c r="K3139" s="84"/>
      <c r="L3139" s="84" t="s">
        <v>109</v>
      </c>
      <c r="M3139" s="84" t="s">
        <v>168</v>
      </c>
      <c r="N3139" s="84">
        <v>3</v>
      </c>
      <c r="O3139" s="84" t="s">
        <v>92</v>
      </c>
      <c r="P3139" s="84">
        <v>3</v>
      </c>
      <c r="Q3139" s="84">
        <v>44</v>
      </c>
      <c r="R3139" s="84">
        <v>338</v>
      </c>
      <c r="S3139" s="84">
        <v>338</v>
      </c>
      <c r="T3139" s="84" t="s">
        <v>127</v>
      </c>
      <c r="U3139" s="84"/>
      <c r="V3139" s="84"/>
      <c r="W3139" s="84"/>
      <c r="X3139" s="84"/>
      <c r="Y3139" s="84"/>
      <c r="Z3139" s="84"/>
      <c r="AA3139" s="82">
        <f t="shared" si="1822"/>
        <v>224</v>
      </c>
      <c r="AB3139" s="82">
        <v>114.2</v>
      </c>
      <c r="AC3139" s="82" t="s">
        <v>88</v>
      </c>
      <c r="AD3139" s="82"/>
      <c r="AE3139" s="120">
        <v>2.403</v>
      </c>
      <c r="AF3139" s="82"/>
      <c r="AG3139" s="82"/>
      <c r="AH3139" s="82"/>
      <c r="AI3139" s="82"/>
      <c r="AJ3139" s="82"/>
      <c r="AK3139" s="82"/>
      <c r="AL3139" s="82"/>
      <c r="AM3139" s="82"/>
      <c r="AN3139" s="82"/>
      <c r="AO3139" s="87"/>
      <c r="AP3139" s="93">
        <f t="shared" si="1823"/>
        <v>3.7333333333333334</v>
      </c>
      <c r="AQ3139" s="126" t="e">
        <f t="shared" si="1824"/>
        <v>#REF!</v>
      </c>
      <c r="AR3139" s="126" t="e">
        <f t="shared" si="1825"/>
        <v>#REF!</v>
      </c>
      <c r="AS3139" s="85">
        <f t="shared" si="1826"/>
        <v>26.133333333333336</v>
      </c>
      <c r="AT3139" s="85">
        <f t="shared" si="1827"/>
        <v>29.866666666666671</v>
      </c>
      <c r="AU3139" s="125">
        <f t="shared" si="1828"/>
        <v>8861.366666666745</v>
      </c>
    </row>
    <row r="3140" spans="2:47">
      <c r="B3140" s="96">
        <v>45824</v>
      </c>
      <c r="C3140" s="82" t="s">
        <v>2658</v>
      </c>
      <c r="D3140" s="82" t="s">
        <v>116</v>
      </c>
      <c r="E3140" s="82" t="s">
        <v>3729</v>
      </c>
      <c r="F3140" s="84" t="s">
        <v>2980</v>
      </c>
      <c r="G3140" s="84" t="s">
        <v>2980</v>
      </c>
      <c r="H3140" s="84" t="s">
        <v>109</v>
      </c>
      <c r="I3140" s="84"/>
      <c r="J3140" s="84"/>
      <c r="K3140" s="84"/>
      <c r="L3140" s="84" t="s">
        <v>109</v>
      </c>
      <c r="M3140" s="84" t="s">
        <v>168</v>
      </c>
      <c r="N3140" s="84">
        <v>3</v>
      </c>
      <c r="O3140" s="84" t="s">
        <v>92</v>
      </c>
      <c r="P3140" s="84">
        <v>3</v>
      </c>
      <c r="Q3140" s="84">
        <v>44</v>
      </c>
      <c r="R3140" s="84">
        <v>338</v>
      </c>
      <c r="S3140" s="84">
        <v>338</v>
      </c>
      <c r="T3140" s="84" t="s">
        <v>127</v>
      </c>
      <c r="U3140" s="84"/>
      <c r="V3140" s="84"/>
      <c r="W3140" s="84"/>
      <c r="X3140" s="84"/>
      <c r="Y3140" s="84"/>
      <c r="Z3140" s="84"/>
      <c r="AA3140" s="82">
        <f t="shared" si="1822"/>
        <v>224</v>
      </c>
      <c r="AB3140" s="82">
        <v>96.1</v>
      </c>
      <c r="AC3140" s="82" t="s">
        <v>88</v>
      </c>
      <c r="AD3140" s="82"/>
      <c r="AE3140" s="120">
        <v>2.351</v>
      </c>
      <c r="AF3140" s="82"/>
      <c r="AG3140" s="82"/>
      <c r="AH3140" s="82"/>
      <c r="AI3140" s="82"/>
      <c r="AJ3140" s="82"/>
      <c r="AK3140" s="82"/>
      <c r="AL3140" s="82"/>
      <c r="AM3140" s="82"/>
      <c r="AN3140" s="82"/>
      <c r="AO3140" s="87"/>
      <c r="AP3140" s="93">
        <f t="shared" si="1823"/>
        <v>3.7333333333333334</v>
      </c>
      <c r="AQ3140" s="126" t="e">
        <f t="shared" si="1824"/>
        <v>#REF!</v>
      </c>
      <c r="AR3140" s="126" t="e">
        <f t="shared" si="1825"/>
        <v>#REF!</v>
      </c>
      <c r="AS3140" s="85">
        <f t="shared" si="1826"/>
        <v>29.866666666666671</v>
      </c>
      <c r="AT3140" s="85">
        <f t="shared" si="1827"/>
        <v>33.6</v>
      </c>
      <c r="AU3140" s="125">
        <f t="shared" si="1828"/>
        <v>8865.1000000000786</v>
      </c>
    </row>
    <row r="3141" spans="2:47">
      <c r="B3141" s="96">
        <v>45824</v>
      </c>
      <c r="C3141" s="82" t="s">
        <v>2658</v>
      </c>
      <c r="D3141" s="82" t="s">
        <v>93</v>
      </c>
      <c r="E3141" s="82" t="s">
        <v>3729</v>
      </c>
      <c r="F3141" s="84" t="s">
        <v>2981</v>
      </c>
      <c r="G3141" s="84" t="s">
        <v>2981</v>
      </c>
      <c r="H3141" s="84" t="s">
        <v>109</v>
      </c>
      <c r="I3141" s="84"/>
      <c r="J3141" s="84"/>
      <c r="K3141" s="84"/>
      <c r="L3141" s="84" t="s">
        <v>109</v>
      </c>
      <c r="M3141" s="84" t="s">
        <v>168</v>
      </c>
      <c r="N3141" s="84">
        <v>3</v>
      </c>
      <c r="O3141" s="84" t="s">
        <v>92</v>
      </c>
      <c r="P3141" s="84">
        <v>3</v>
      </c>
      <c r="Q3141" s="84">
        <v>44</v>
      </c>
      <c r="R3141" s="84">
        <v>338</v>
      </c>
      <c r="S3141" s="84">
        <v>338</v>
      </c>
      <c r="T3141" s="84" t="s">
        <v>127</v>
      </c>
      <c r="U3141" s="84"/>
      <c r="V3141" s="84"/>
      <c r="W3141" s="84"/>
      <c r="X3141" s="84"/>
      <c r="Y3141" s="84"/>
      <c r="Z3141" s="84"/>
      <c r="AA3141" s="82">
        <f t="shared" si="1822"/>
        <v>224</v>
      </c>
      <c r="AB3141" s="82">
        <v>112.8</v>
      </c>
      <c r="AC3141" s="82" t="s">
        <v>88</v>
      </c>
      <c r="AD3141" s="82"/>
      <c r="AE3141" s="120">
        <v>2.3940000000000001</v>
      </c>
      <c r="AF3141" s="82"/>
      <c r="AG3141" s="82"/>
      <c r="AH3141" s="82"/>
      <c r="AI3141" s="82"/>
      <c r="AJ3141" s="82"/>
      <c r="AK3141" s="82"/>
      <c r="AL3141" s="82"/>
      <c r="AM3141" s="82"/>
      <c r="AN3141" s="82"/>
      <c r="AO3141" s="87"/>
      <c r="AP3141" s="93">
        <f t="shared" si="1823"/>
        <v>3.7333333333333334</v>
      </c>
      <c r="AQ3141" s="126" t="e">
        <f t="shared" si="1824"/>
        <v>#REF!</v>
      </c>
      <c r="AR3141" s="126" t="e">
        <f t="shared" si="1825"/>
        <v>#REF!</v>
      </c>
      <c r="AS3141" s="85">
        <f t="shared" si="1826"/>
        <v>33.6</v>
      </c>
      <c r="AT3141" s="85">
        <f t="shared" si="1827"/>
        <v>37.333333333333336</v>
      </c>
      <c r="AU3141" s="125">
        <f t="shared" si="1828"/>
        <v>8868.8333333334122</v>
      </c>
    </row>
    <row r="3142" spans="2:47">
      <c r="B3142" s="96">
        <v>45824</v>
      </c>
      <c r="C3142" s="82" t="s">
        <v>2658</v>
      </c>
      <c r="D3142" s="82" t="s">
        <v>93</v>
      </c>
      <c r="E3142" s="82" t="s">
        <v>3729</v>
      </c>
      <c r="F3142" s="84" t="s">
        <v>2982</v>
      </c>
      <c r="G3142" s="84" t="s">
        <v>2982</v>
      </c>
      <c r="H3142" s="84" t="s">
        <v>109</v>
      </c>
      <c r="I3142" s="84"/>
      <c r="J3142" s="84"/>
      <c r="K3142" s="84"/>
      <c r="L3142" s="84" t="s">
        <v>109</v>
      </c>
      <c r="M3142" s="84" t="s">
        <v>168</v>
      </c>
      <c r="N3142" s="84">
        <v>3</v>
      </c>
      <c r="O3142" s="84" t="s">
        <v>92</v>
      </c>
      <c r="P3142" s="84">
        <v>3</v>
      </c>
      <c r="Q3142" s="84">
        <v>44</v>
      </c>
      <c r="R3142" s="84">
        <v>338</v>
      </c>
      <c r="S3142" s="84">
        <v>338</v>
      </c>
      <c r="T3142" s="84" t="s">
        <v>127</v>
      </c>
      <c r="U3142" s="84"/>
      <c r="V3142" s="84"/>
      <c r="W3142" s="84"/>
      <c r="X3142" s="84"/>
      <c r="Y3142" s="84"/>
      <c r="Z3142" s="84"/>
      <c r="AA3142" s="82">
        <f t="shared" si="1822"/>
        <v>224</v>
      </c>
      <c r="AB3142" s="82">
        <v>112.1</v>
      </c>
      <c r="AC3142" s="82" t="s">
        <v>88</v>
      </c>
      <c r="AD3142" s="82"/>
      <c r="AE3142" s="120">
        <v>2.3290000000000002</v>
      </c>
      <c r="AF3142" s="82"/>
      <c r="AG3142" s="82"/>
      <c r="AH3142" s="82"/>
      <c r="AI3142" s="82"/>
      <c r="AJ3142" s="82"/>
      <c r="AK3142" s="82"/>
      <c r="AL3142" s="82"/>
      <c r="AM3142" s="82"/>
      <c r="AN3142" s="82"/>
      <c r="AO3142" s="87"/>
      <c r="AP3142" s="93">
        <f t="shared" si="1823"/>
        <v>3.7333333333333334</v>
      </c>
      <c r="AQ3142" s="126" t="e">
        <f t="shared" si="1824"/>
        <v>#REF!</v>
      </c>
      <c r="AR3142" s="126" t="e">
        <f t="shared" si="1825"/>
        <v>#REF!</v>
      </c>
      <c r="AS3142" s="85">
        <f t="shared" si="1826"/>
        <v>37.333333333333336</v>
      </c>
      <c r="AT3142" s="85">
        <f t="shared" si="1827"/>
        <v>41.06666666666667</v>
      </c>
      <c r="AU3142" s="125">
        <f t="shared" si="1828"/>
        <v>8872.5666666667457</v>
      </c>
    </row>
    <row r="3143" spans="2:47">
      <c r="B3143" s="96">
        <v>45824</v>
      </c>
      <c r="C3143" s="82" t="s">
        <v>2658</v>
      </c>
      <c r="D3143" s="82" t="s">
        <v>93</v>
      </c>
      <c r="E3143" s="82" t="s">
        <v>3729</v>
      </c>
      <c r="F3143" s="84" t="s">
        <v>2983</v>
      </c>
      <c r="G3143" s="84" t="s">
        <v>2983</v>
      </c>
      <c r="H3143" s="84" t="s">
        <v>109</v>
      </c>
      <c r="I3143" s="84"/>
      <c r="J3143" s="84"/>
      <c r="K3143" s="84"/>
      <c r="L3143" s="84" t="s">
        <v>109</v>
      </c>
      <c r="M3143" s="84" t="s">
        <v>168</v>
      </c>
      <c r="N3143" s="84">
        <v>3</v>
      </c>
      <c r="O3143" s="84" t="s">
        <v>92</v>
      </c>
      <c r="P3143" s="84">
        <v>3</v>
      </c>
      <c r="Q3143" s="84">
        <v>44</v>
      </c>
      <c r="R3143" s="84">
        <v>338</v>
      </c>
      <c r="S3143" s="84">
        <v>338</v>
      </c>
      <c r="T3143" s="84" t="s">
        <v>127</v>
      </c>
      <c r="U3143" s="84"/>
      <c r="V3143" s="84"/>
      <c r="W3143" s="84"/>
      <c r="X3143" s="84"/>
      <c r="Y3143" s="84"/>
      <c r="Z3143" s="84"/>
      <c r="AA3143" s="82">
        <f t="shared" si="1822"/>
        <v>224</v>
      </c>
      <c r="AB3143" s="82">
        <v>111.7</v>
      </c>
      <c r="AC3143" s="82" t="s">
        <v>88</v>
      </c>
      <c r="AD3143" s="82"/>
      <c r="AE3143" s="120">
        <v>2.3849999999999998</v>
      </c>
      <c r="AF3143" s="82"/>
      <c r="AG3143" s="82"/>
      <c r="AH3143" s="82"/>
      <c r="AI3143" s="82"/>
      <c r="AJ3143" s="82"/>
      <c r="AK3143" s="82"/>
      <c r="AL3143" s="82"/>
      <c r="AM3143" s="82"/>
      <c r="AN3143" s="82"/>
      <c r="AO3143" s="87"/>
      <c r="AP3143" s="93">
        <f t="shared" si="1823"/>
        <v>3.7333333333333334</v>
      </c>
      <c r="AQ3143" s="126" t="e">
        <f t="shared" si="1824"/>
        <v>#REF!</v>
      </c>
      <c r="AR3143" s="126" t="e">
        <f t="shared" si="1825"/>
        <v>#REF!</v>
      </c>
      <c r="AS3143" s="85">
        <f t="shared" si="1826"/>
        <v>41.06666666666667</v>
      </c>
      <c r="AT3143" s="85">
        <f t="shared" si="1827"/>
        <v>44.800000000000004</v>
      </c>
      <c r="AU3143" s="125">
        <f t="shared" si="1828"/>
        <v>8876.3000000000793</v>
      </c>
    </row>
    <row r="3144" spans="2:47">
      <c r="B3144" s="96">
        <v>45824</v>
      </c>
      <c r="C3144" s="82" t="s">
        <v>2658</v>
      </c>
      <c r="D3144" s="82" t="s">
        <v>93</v>
      </c>
      <c r="E3144" s="82" t="s">
        <v>3729</v>
      </c>
      <c r="F3144" s="84" t="s">
        <v>2984</v>
      </c>
      <c r="G3144" s="84" t="s">
        <v>2984</v>
      </c>
      <c r="H3144" s="84" t="s">
        <v>109</v>
      </c>
      <c r="I3144" s="84"/>
      <c r="J3144" s="84"/>
      <c r="K3144" s="84"/>
      <c r="L3144" s="84" t="s">
        <v>109</v>
      </c>
      <c r="M3144" s="84" t="s">
        <v>168</v>
      </c>
      <c r="N3144" s="84">
        <v>3</v>
      </c>
      <c r="O3144" s="84" t="s">
        <v>92</v>
      </c>
      <c r="P3144" s="84">
        <v>3</v>
      </c>
      <c r="Q3144" s="84">
        <v>44</v>
      </c>
      <c r="R3144" s="84">
        <v>338</v>
      </c>
      <c r="S3144" s="84">
        <v>338</v>
      </c>
      <c r="T3144" s="84" t="s">
        <v>127</v>
      </c>
      <c r="U3144" s="84"/>
      <c r="V3144" s="84"/>
      <c r="W3144" s="84"/>
      <c r="X3144" s="84"/>
      <c r="Y3144" s="84"/>
      <c r="Z3144" s="84"/>
      <c r="AA3144" s="82">
        <f t="shared" si="1822"/>
        <v>224</v>
      </c>
      <c r="AB3144" s="82">
        <v>105.8</v>
      </c>
      <c r="AC3144" s="82" t="s">
        <v>88</v>
      </c>
      <c r="AD3144" s="82"/>
      <c r="AE3144" s="120">
        <v>2.3849999999999998</v>
      </c>
      <c r="AF3144" s="82"/>
      <c r="AG3144" s="82"/>
      <c r="AH3144" s="82"/>
      <c r="AI3144" s="82"/>
      <c r="AJ3144" s="82"/>
      <c r="AK3144" s="82"/>
      <c r="AL3144" s="82"/>
      <c r="AM3144" s="82"/>
      <c r="AN3144" s="82"/>
      <c r="AO3144" s="87"/>
      <c r="AP3144" s="93">
        <f t="shared" si="1823"/>
        <v>3.7333333333333334</v>
      </c>
      <c r="AQ3144" s="126" t="e">
        <f t="shared" si="1824"/>
        <v>#REF!</v>
      </c>
      <c r="AR3144" s="126" t="e">
        <f t="shared" si="1825"/>
        <v>#REF!</v>
      </c>
      <c r="AS3144" s="85">
        <f t="shared" si="1826"/>
        <v>44.800000000000004</v>
      </c>
      <c r="AT3144" s="85">
        <f t="shared" si="1827"/>
        <v>48.533333333333339</v>
      </c>
      <c r="AU3144" s="125">
        <f t="shared" si="1828"/>
        <v>8880.0333333334129</v>
      </c>
    </row>
    <row r="3145" spans="2:47">
      <c r="B3145" s="96">
        <v>45825</v>
      </c>
      <c r="C3145" s="82" t="s">
        <v>1292</v>
      </c>
      <c r="D3145" s="82" t="s">
        <v>93</v>
      </c>
      <c r="E3145" s="82" t="s">
        <v>3729</v>
      </c>
      <c r="F3145" s="84" t="s">
        <v>2985</v>
      </c>
      <c r="G3145" s="84" t="s">
        <v>2985</v>
      </c>
      <c r="H3145" s="84" t="s">
        <v>109</v>
      </c>
      <c r="I3145" s="84"/>
      <c r="J3145" s="84"/>
      <c r="K3145" s="84"/>
      <c r="L3145" s="84" t="s">
        <v>109</v>
      </c>
      <c r="M3145" s="84" t="s">
        <v>168</v>
      </c>
      <c r="N3145" s="84">
        <v>3</v>
      </c>
      <c r="O3145" s="84" t="s">
        <v>92</v>
      </c>
      <c r="P3145" s="84">
        <v>3</v>
      </c>
      <c r="Q3145" s="84">
        <v>44</v>
      </c>
      <c r="R3145" s="84">
        <v>338</v>
      </c>
      <c r="S3145" s="84">
        <v>338</v>
      </c>
      <c r="T3145" s="84" t="s">
        <v>127</v>
      </c>
      <c r="U3145" s="84"/>
      <c r="V3145" s="84"/>
      <c r="W3145" s="84"/>
      <c r="X3145" s="84"/>
      <c r="Y3145" s="84"/>
      <c r="Z3145" s="84"/>
      <c r="AA3145" s="82">
        <f t="shared" si="1822"/>
        <v>224</v>
      </c>
      <c r="AB3145" s="82">
        <v>112</v>
      </c>
      <c r="AC3145" s="82" t="s">
        <v>88</v>
      </c>
      <c r="AD3145" s="82"/>
      <c r="AE3145" s="120">
        <v>2.387</v>
      </c>
      <c r="AF3145" s="82"/>
      <c r="AG3145" s="82"/>
      <c r="AH3145" s="82"/>
      <c r="AI3145" s="82"/>
      <c r="AJ3145" s="82"/>
      <c r="AK3145" s="82"/>
      <c r="AL3145" s="82"/>
      <c r="AM3145" s="82"/>
      <c r="AN3145" s="82"/>
      <c r="AO3145" s="87"/>
      <c r="AP3145" s="93">
        <f t="shared" si="1823"/>
        <v>3.7333333333333334</v>
      </c>
      <c r="AQ3145" s="126" t="e">
        <f t="shared" si="1824"/>
        <v>#REF!</v>
      </c>
      <c r="AR3145" s="126" t="e">
        <f t="shared" si="1825"/>
        <v>#REF!</v>
      </c>
      <c r="AS3145" s="85">
        <f t="shared" si="1826"/>
        <v>48.533333333333339</v>
      </c>
      <c r="AT3145" s="85">
        <f t="shared" si="1827"/>
        <v>52.266666666666673</v>
      </c>
      <c r="AU3145" s="125">
        <f t="shared" si="1828"/>
        <v>8883.7666666667465</v>
      </c>
    </row>
    <row r="3146" spans="2:47">
      <c r="B3146" s="96">
        <v>45825</v>
      </c>
      <c r="C3146" s="82" t="s">
        <v>1292</v>
      </c>
      <c r="D3146" s="82" t="s">
        <v>93</v>
      </c>
      <c r="E3146" s="82" t="s">
        <v>3729</v>
      </c>
      <c r="F3146" s="84" t="s">
        <v>2986</v>
      </c>
      <c r="G3146" s="84" t="s">
        <v>2986</v>
      </c>
      <c r="H3146" s="84" t="s">
        <v>109</v>
      </c>
      <c r="I3146" s="84"/>
      <c r="J3146" s="84"/>
      <c r="K3146" s="84"/>
      <c r="L3146" s="84" t="s">
        <v>109</v>
      </c>
      <c r="M3146" s="84" t="s">
        <v>168</v>
      </c>
      <c r="N3146" s="84">
        <v>3</v>
      </c>
      <c r="O3146" s="84" t="s">
        <v>92</v>
      </c>
      <c r="P3146" s="84">
        <v>3</v>
      </c>
      <c r="Q3146" s="84">
        <v>44</v>
      </c>
      <c r="R3146" s="84">
        <v>338</v>
      </c>
      <c r="S3146" s="84">
        <v>338</v>
      </c>
      <c r="T3146" s="84" t="s">
        <v>127</v>
      </c>
      <c r="U3146" s="84"/>
      <c r="V3146" s="84"/>
      <c r="W3146" s="84"/>
      <c r="X3146" s="84"/>
      <c r="Y3146" s="84"/>
      <c r="Z3146" s="84"/>
      <c r="AA3146" s="82">
        <f t="shared" si="1822"/>
        <v>224</v>
      </c>
      <c r="AB3146" s="82">
        <v>111.8</v>
      </c>
      <c r="AC3146" s="82" t="s">
        <v>88</v>
      </c>
      <c r="AD3146" s="82"/>
      <c r="AE3146" s="120">
        <v>2.3839999999999999</v>
      </c>
      <c r="AF3146" s="82"/>
      <c r="AG3146" s="82"/>
      <c r="AH3146" s="82"/>
      <c r="AI3146" s="82"/>
      <c r="AJ3146" s="82"/>
      <c r="AK3146" s="82"/>
      <c r="AL3146" s="82"/>
      <c r="AM3146" s="82"/>
      <c r="AN3146" s="82"/>
      <c r="AO3146" s="87"/>
      <c r="AP3146" s="93">
        <f t="shared" si="1823"/>
        <v>3.7333333333333334</v>
      </c>
      <c r="AQ3146" s="126" t="e">
        <f t="shared" si="1824"/>
        <v>#REF!</v>
      </c>
      <c r="AR3146" s="126" t="e">
        <f t="shared" si="1825"/>
        <v>#REF!</v>
      </c>
      <c r="AS3146" s="85">
        <f t="shared" si="1826"/>
        <v>52.266666666666673</v>
      </c>
      <c r="AT3146" s="85">
        <f t="shared" si="1827"/>
        <v>56.000000000000007</v>
      </c>
      <c r="AU3146" s="125">
        <f t="shared" si="1828"/>
        <v>8887.50000000008</v>
      </c>
    </row>
    <row r="3147" spans="2:47">
      <c r="B3147" s="96">
        <v>45825</v>
      </c>
      <c r="C3147" s="82" t="s">
        <v>1292</v>
      </c>
      <c r="D3147" s="82" t="s">
        <v>93</v>
      </c>
      <c r="E3147" s="82" t="s">
        <v>3729</v>
      </c>
      <c r="F3147" s="84" t="s">
        <v>2987</v>
      </c>
      <c r="G3147" s="84" t="s">
        <v>2987</v>
      </c>
      <c r="H3147" s="84" t="s">
        <v>109</v>
      </c>
      <c r="I3147" s="84"/>
      <c r="J3147" s="84"/>
      <c r="K3147" s="84"/>
      <c r="L3147" s="84" t="s">
        <v>109</v>
      </c>
      <c r="M3147" s="84" t="s">
        <v>168</v>
      </c>
      <c r="N3147" s="84">
        <v>3</v>
      </c>
      <c r="O3147" s="84" t="s">
        <v>92</v>
      </c>
      <c r="P3147" s="84">
        <v>3</v>
      </c>
      <c r="Q3147" s="84">
        <v>44</v>
      </c>
      <c r="R3147" s="84">
        <v>338</v>
      </c>
      <c r="S3147" s="84">
        <v>338</v>
      </c>
      <c r="T3147" s="84" t="s">
        <v>127</v>
      </c>
      <c r="U3147" s="84"/>
      <c r="V3147" s="84"/>
      <c r="W3147" s="84"/>
      <c r="X3147" s="84"/>
      <c r="Y3147" s="84"/>
      <c r="Z3147" s="84"/>
      <c r="AA3147" s="82">
        <f t="shared" si="1822"/>
        <v>224</v>
      </c>
      <c r="AB3147" s="82">
        <v>96.1</v>
      </c>
      <c r="AC3147" s="82" t="s">
        <v>88</v>
      </c>
      <c r="AD3147" s="82"/>
      <c r="AE3147" s="120">
        <v>2.35</v>
      </c>
      <c r="AF3147" s="82"/>
      <c r="AG3147" s="82"/>
      <c r="AH3147" s="82"/>
      <c r="AI3147" s="82"/>
      <c r="AJ3147" s="82"/>
      <c r="AK3147" s="82"/>
      <c r="AL3147" s="82"/>
      <c r="AM3147" s="82"/>
      <c r="AN3147" s="82"/>
      <c r="AO3147" s="87"/>
      <c r="AP3147" s="93">
        <f t="shared" si="1823"/>
        <v>3.7333333333333334</v>
      </c>
      <c r="AQ3147" s="126" t="e">
        <f t="shared" si="1824"/>
        <v>#REF!</v>
      </c>
      <c r="AR3147" s="126" t="e">
        <f t="shared" si="1825"/>
        <v>#REF!</v>
      </c>
      <c r="AS3147" s="85">
        <f t="shared" si="1826"/>
        <v>56.000000000000007</v>
      </c>
      <c r="AT3147" s="85">
        <f t="shared" si="1827"/>
        <v>59.733333333333341</v>
      </c>
      <c r="AU3147" s="125">
        <f t="shared" si="1828"/>
        <v>8891.2333333334136</v>
      </c>
    </row>
    <row r="3148" spans="2:47">
      <c r="B3148" s="96">
        <v>45825</v>
      </c>
      <c r="C3148" s="82" t="s">
        <v>1292</v>
      </c>
      <c r="D3148" s="82" t="s">
        <v>93</v>
      </c>
      <c r="E3148" s="82" t="s">
        <v>3729</v>
      </c>
      <c r="F3148" s="84" t="s">
        <v>2988</v>
      </c>
      <c r="G3148" s="84" t="s">
        <v>2988</v>
      </c>
      <c r="H3148" s="84" t="s">
        <v>109</v>
      </c>
      <c r="I3148" s="84"/>
      <c r="J3148" s="84"/>
      <c r="K3148" s="84"/>
      <c r="L3148" s="84" t="s">
        <v>109</v>
      </c>
      <c r="M3148" s="84" t="s">
        <v>168</v>
      </c>
      <c r="N3148" s="84">
        <v>3</v>
      </c>
      <c r="O3148" s="84" t="s">
        <v>92</v>
      </c>
      <c r="P3148" s="84">
        <v>3</v>
      </c>
      <c r="Q3148" s="84">
        <v>44</v>
      </c>
      <c r="R3148" s="84">
        <v>338</v>
      </c>
      <c r="S3148" s="84">
        <v>338</v>
      </c>
      <c r="T3148" s="84" t="s">
        <v>127</v>
      </c>
      <c r="U3148" s="84"/>
      <c r="V3148" s="84"/>
      <c r="W3148" s="84"/>
      <c r="X3148" s="84"/>
      <c r="Y3148" s="84"/>
      <c r="Z3148" s="84"/>
      <c r="AA3148" s="82">
        <f t="shared" si="1822"/>
        <v>224</v>
      </c>
      <c r="AB3148" s="82">
        <v>111.7</v>
      </c>
      <c r="AC3148" s="82" t="s">
        <v>88</v>
      </c>
      <c r="AD3148" s="82"/>
      <c r="AE3148" s="120">
        <v>2.387</v>
      </c>
      <c r="AF3148" s="82"/>
      <c r="AG3148" s="82"/>
      <c r="AH3148" s="82"/>
      <c r="AI3148" s="82"/>
      <c r="AJ3148" s="82"/>
      <c r="AK3148" s="82"/>
      <c r="AL3148" s="82"/>
      <c r="AM3148" s="82"/>
      <c r="AN3148" s="82"/>
      <c r="AO3148" s="87"/>
      <c r="AP3148" s="93">
        <f t="shared" si="1823"/>
        <v>3.7333333333333334</v>
      </c>
      <c r="AQ3148" s="126" t="e">
        <f t="shared" si="1824"/>
        <v>#REF!</v>
      </c>
      <c r="AR3148" s="126" t="e">
        <f t="shared" si="1825"/>
        <v>#REF!</v>
      </c>
      <c r="AS3148" s="85">
        <f t="shared" si="1826"/>
        <v>59.733333333333341</v>
      </c>
      <c r="AT3148" s="85">
        <f t="shared" si="1827"/>
        <v>63.466666666666676</v>
      </c>
      <c r="AU3148" s="125">
        <f t="shared" si="1828"/>
        <v>8894.9666666667472</v>
      </c>
    </row>
    <row r="3149" spans="2:47">
      <c r="B3149" s="96">
        <v>45825</v>
      </c>
      <c r="C3149" s="82" t="s">
        <v>1292</v>
      </c>
      <c r="D3149" s="82" t="s">
        <v>93</v>
      </c>
      <c r="E3149" s="82" t="s">
        <v>3729</v>
      </c>
      <c r="F3149" s="84" t="s">
        <v>2989</v>
      </c>
      <c r="G3149" s="84" t="s">
        <v>2989</v>
      </c>
      <c r="H3149" s="84" t="s">
        <v>109</v>
      </c>
      <c r="I3149" s="84"/>
      <c r="J3149" s="84"/>
      <c r="K3149" s="84"/>
      <c r="L3149" s="84" t="s">
        <v>109</v>
      </c>
      <c r="M3149" s="84" t="s">
        <v>168</v>
      </c>
      <c r="N3149" s="84">
        <v>3</v>
      </c>
      <c r="O3149" s="84" t="s">
        <v>92</v>
      </c>
      <c r="P3149" s="84">
        <v>3</v>
      </c>
      <c r="Q3149" s="84">
        <v>44</v>
      </c>
      <c r="R3149" s="84">
        <v>338</v>
      </c>
      <c r="S3149" s="84">
        <v>338</v>
      </c>
      <c r="T3149" s="84" t="s">
        <v>127</v>
      </c>
      <c r="U3149" s="84"/>
      <c r="V3149" s="84"/>
      <c r="W3149" s="84"/>
      <c r="X3149" s="84"/>
      <c r="Y3149" s="84"/>
      <c r="Z3149" s="84"/>
      <c r="AA3149" s="82">
        <f t="shared" si="1822"/>
        <v>224</v>
      </c>
      <c r="AB3149" s="82">
        <v>95.5</v>
      </c>
      <c r="AC3149" s="82" t="s">
        <v>88</v>
      </c>
      <c r="AD3149" s="82"/>
      <c r="AE3149" s="120">
        <v>2.3479999999999999</v>
      </c>
      <c r="AF3149" s="82"/>
      <c r="AG3149" s="82"/>
      <c r="AH3149" s="82"/>
      <c r="AI3149" s="82"/>
      <c r="AJ3149" s="82"/>
      <c r="AK3149" s="82"/>
      <c r="AL3149" s="82"/>
      <c r="AM3149" s="82"/>
      <c r="AN3149" s="82"/>
      <c r="AO3149" s="87"/>
      <c r="AP3149" s="93">
        <f t="shared" si="1823"/>
        <v>3.7333333333333334</v>
      </c>
      <c r="AQ3149" s="126" t="e">
        <f t="shared" si="1824"/>
        <v>#REF!</v>
      </c>
      <c r="AR3149" s="126" t="e">
        <f t="shared" si="1825"/>
        <v>#REF!</v>
      </c>
      <c r="AS3149" s="85">
        <f t="shared" si="1826"/>
        <v>63.466666666666676</v>
      </c>
      <c r="AT3149" s="85">
        <f t="shared" si="1827"/>
        <v>67.2</v>
      </c>
      <c r="AU3149" s="125">
        <f t="shared" si="1828"/>
        <v>8898.7000000000808</v>
      </c>
    </row>
    <row r="3150" spans="2:47">
      <c r="B3150" s="122">
        <v>45825</v>
      </c>
      <c r="C3150" s="117" t="s">
        <v>112</v>
      </c>
      <c r="D3150" s="117"/>
      <c r="E3150" s="117"/>
      <c r="F3150" s="115" t="s">
        <v>125</v>
      </c>
      <c r="G3150" s="117"/>
      <c r="H3150" s="117"/>
      <c r="I3150" s="117"/>
      <c r="J3150" s="117"/>
      <c r="K3150" s="117"/>
      <c r="L3150" s="117"/>
      <c r="M3150" s="117"/>
      <c r="N3150" s="117"/>
      <c r="O3150" s="117"/>
      <c r="P3150" s="117"/>
      <c r="Q3150" s="117"/>
      <c r="R3150" s="117"/>
      <c r="S3150" s="117"/>
      <c r="T3150" s="117"/>
      <c r="U3150" s="117"/>
      <c r="V3150" s="117"/>
      <c r="W3150" s="117"/>
      <c r="X3150" s="117"/>
      <c r="Y3150" s="117"/>
      <c r="Z3150" s="117"/>
      <c r="AA3150" s="117">
        <f t="shared" si="1822"/>
        <v>0</v>
      </c>
      <c r="AB3150" s="117"/>
      <c r="AC3150" s="117"/>
      <c r="AD3150" s="117"/>
      <c r="AE3150" s="124"/>
      <c r="AF3150" s="117"/>
      <c r="AG3150" s="117"/>
      <c r="AH3150" s="117"/>
      <c r="AI3150" s="117"/>
      <c r="AJ3150" s="117"/>
      <c r="AK3150" s="117"/>
      <c r="AL3150" s="117"/>
      <c r="AM3150" s="117"/>
      <c r="AN3150" s="117"/>
      <c r="AO3150" s="112"/>
      <c r="AP3150" s="113">
        <f t="shared" si="1823"/>
        <v>3.7333333333333334</v>
      </c>
      <c r="AQ3150" s="113" t="e">
        <f t="shared" si="1824"/>
        <v>#REF!</v>
      </c>
      <c r="AR3150" s="113" t="e">
        <f t="shared" si="1825"/>
        <v>#REF!</v>
      </c>
      <c r="AS3150" s="118">
        <f t="shared" si="1826"/>
        <v>63.466666666666676</v>
      </c>
      <c r="AT3150" s="118">
        <f t="shared" si="1827"/>
        <v>67.2</v>
      </c>
      <c r="AU3150" s="125">
        <f t="shared" si="1828"/>
        <v>8898.7000000000808</v>
      </c>
    </row>
    <row r="3151" spans="2:47">
      <c r="B3151" s="96">
        <v>45825</v>
      </c>
      <c r="C3151" s="82" t="s">
        <v>1292</v>
      </c>
      <c r="D3151" s="82" t="s">
        <v>93</v>
      </c>
      <c r="E3151" s="82" t="s">
        <v>3729</v>
      </c>
      <c r="F3151" s="84" t="s">
        <v>2990</v>
      </c>
      <c r="G3151" s="84" t="s">
        <v>2990</v>
      </c>
      <c r="H3151" s="84" t="s">
        <v>109</v>
      </c>
      <c r="I3151" s="84"/>
      <c r="J3151" s="84"/>
      <c r="K3151" s="84"/>
      <c r="L3151" s="84" t="s">
        <v>109</v>
      </c>
      <c r="M3151" s="84" t="s">
        <v>168</v>
      </c>
      <c r="N3151" s="84">
        <v>3</v>
      </c>
      <c r="O3151" s="84" t="s">
        <v>92</v>
      </c>
      <c r="P3151" s="84">
        <v>3</v>
      </c>
      <c r="Q3151" s="84">
        <v>44</v>
      </c>
      <c r="R3151" s="84">
        <v>338</v>
      </c>
      <c r="S3151" s="84">
        <v>338</v>
      </c>
      <c r="T3151" s="84" t="s">
        <v>127</v>
      </c>
      <c r="U3151" s="84"/>
      <c r="V3151" s="84"/>
      <c r="W3151" s="84"/>
      <c r="X3151" s="84"/>
      <c r="Y3151" s="84"/>
      <c r="Z3151" s="84"/>
      <c r="AA3151" s="82">
        <f t="shared" si="1822"/>
        <v>224</v>
      </c>
      <c r="AB3151" s="82">
        <v>111.2</v>
      </c>
      <c r="AC3151" s="82" t="s">
        <v>88</v>
      </c>
      <c r="AD3151" s="82"/>
      <c r="AE3151" s="120">
        <v>2.3860000000000001</v>
      </c>
      <c r="AF3151" s="82"/>
      <c r="AG3151" s="82"/>
      <c r="AH3151" s="82"/>
      <c r="AI3151" s="82"/>
      <c r="AJ3151" s="82"/>
      <c r="AK3151" s="82"/>
      <c r="AL3151" s="82"/>
      <c r="AM3151" s="82"/>
      <c r="AN3151" s="82"/>
      <c r="AO3151" s="87"/>
      <c r="AP3151" s="93">
        <f t="shared" si="1823"/>
        <v>3.7333333333333334</v>
      </c>
      <c r="AQ3151" s="126" t="e">
        <f t="shared" si="1824"/>
        <v>#REF!</v>
      </c>
      <c r="AR3151" s="126" t="e">
        <f t="shared" si="1825"/>
        <v>#REF!</v>
      </c>
      <c r="AS3151" s="85">
        <f t="shared" si="1826"/>
        <v>67.2</v>
      </c>
      <c r="AT3151" s="85">
        <f t="shared" si="1827"/>
        <v>70.933333333333337</v>
      </c>
      <c r="AU3151" s="125">
        <f t="shared" si="1828"/>
        <v>8902.4333333334143</v>
      </c>
    </row>
    <row r="3152" spans="2:47">
      <c r="B3152" s="96">
        <v>45825</v>
      </c>
      <c r="C3152" s="82" t="s">
        <v>1292</v>
      </c>
      <c r="D3152" s="82" t="s">
        <v>93</v>
      </c>
      <c r="E3152" s="82" t="s">
        <v>3729</v>
      </c>
      <c r="F3152" s="84" t="s">
        <v>2991</v>
      </c>
      <c r="G3152" s="84" t="s">
        <v>2991</v>
      </c>
      <c r="H3152" s="84" t="s">
        <v>109</v>
      </c>
      <c r="I3152" s="84"/>
      <c r="J3152" s="84"/>
      <c r="K3152" s="84"/>
      <c r="L3152" s="84" t="s">
        <v>109</v>
      </c>
      <c r="M3152" s="84" t="s">
        <v>168</v>
      </c>
      <c r="N3152" s="84">
        <v>3</v>
      </c>
      <c r="O3152" s="84" t="s">
        <v>92</v>
      </c>
      <c r="P3152" s="84">
        <v>3</v>
      </c>
      <c r="Q3152" s="84">
        <v>44</v>
      </c>
      <c r="R3152" s="84">
        <v>338</v>
      </c>
      <c r="S3152" s="84">
        <v>338</v>
      </c>
      <c r="T3152" s="84" t="s">
        <v>127</v>
      </c>
      <c r="U3152" s="84"/>
      <c r="V3152" s="84"/>
      <c r="W3152" s="84"/>
      <c r="X3152" s="84"/>
      <c r="Y3152" s="84"/>
      <c r="Z3152" s="84"/>
      <c r="AA3152" s="82">
        <f t="shared" si="1822"/>
        <v>224</v>
      </c>
      <c r="AB3152" s="82">
        <v>111.1</v>
      </c>
      <c r="AC3152" s="82" t="s">
        <v>88</v>
      </c>
      <c r="AD3152" s="82"/>
      <c r="AE3152" s="120">
        <v>2.3780000000000001</v>
      </c>
      <c r="AF3152" s="82"/>
      <c r="AG3152" s="82"/>
      <c r="AH3152" s="82"/>
      <c r="AI3152" s="82"/>
      <c r="AJ3152" s="82"/>
      <c r="AK3152" s="82"/>
      <c r="AL3152" s="82"/>
      <c r="AM3152" s="82"/>
      <c r="AN3152" s="82"/>
      <c r="AO3152" s="87"/>
      <c r="AP3152" s="93">
        <f t="shared" si="1823"/>
        <v>3.7333333333333334</v>
      </c>
      <c r="AQ3152" s="126" t="e">
        <f t="shared" si="1824"/>
        <v>#REF!</v>
      </c>
      <c r="AR3152" s="126" t="e">
        <f t="shared" si="1825"/>
        <v>#REF!</v>
      </c>
      <c r="AS3152" s="85">
        <f t="shared" si="1826"/>
        <v>70.933333333333337</v>
      </c>
      <c r="AT3152" s="85">
        <f t="shared" si="1827"/>
        <v>74.666666666666671</v>
      </c>
      <c r="AU3152" s="125">
        <f t="shared" si="1828"/>
        <v>8906.1666666667479</v>
      </c>
    </row>
    <row r="3153" spans="2:47">
      <c r="B3153" s="96">
        <v>45825</v>
      </c>
      <c r="C3153" s="82" t="s">
        <v>1292</v>
      </c>
      <c r="D3153" s="82" t="s">
        <v>93</v>
      </c>
      <c r="E3153" s="82" t="s">
        <v>3729</v>
      </c>
      <c r="F3153" s="84" t="s">
        <v>2992</v>
      </c>
      <c r="G3153" s="84" t="s">
        <v>2992</v>
      </c>
      <c r="H3153" s="84" t="s">
        <v>109</v>
      </c>
      <c r="I3153" s="84"/>
      <c r="J3153" s="84"/>
      <c r="K3153" s="84"/>
      <c r="L3153" s="84" t="s">
        <v>109</v>
      </c>
      <c r="M3153" s="84" t="s">
        <v>168</v>
      </c>
      <c r="N3153" s="84">
        <v>3</v>
      </c>
      <c r="O3153" s="84" t="s">
        <v>92</v>
      </c>
      <c r="P3153" s="84">
        <v>3</v>
      </c>
      <c r="Q3153" s="84">
        <v>44</v>
      </c>
      <c r="R3153" s="84">
        <v>338</v>
      </c>
      <c r="S3153" s="84">
        <v>338</v>
      </c>
      <c r="T3153" s="84" t="s">
        <v>127</v>
      </c>
      <c r="U3153" s="84"/>
      <c r="V3153" s="84"/>
      <c r="W3153" s="84"/>
      <c r="X3153" s="84"/>
      <c r="Y3153" s="84"/>
      <c r="Z3153" s="84"/>
      <c r="AA3153" s="82">
        <f t="shared" si="1822"/>
        <v>224</v>
      </c>
      <c r="AB3153" s="82">
        <v>95.4</v>
      </c>
      <c r="AC3153" s="82" t="s">
        <v>88</v>
      </c>
      <c r="AD3153" s="82"/>
      <c r="AE3153" s="120">
        <v>2.3439999999999999</v>
      </c>
      <c r="AF3153" s="82"/>
      <c r="AG3153" s="82"/>
      <c r="AH3153" s="82"/>
      <c r="AI3153" s="82"/>
      <c r="AJ3153" s="82"/>
      <c r="AK3153" s="82"/>
      <c r="AL3153" s="82"/>
      <c r="AM3153" s="82"/>
      <c r="AN3153" s="82"/>
      <c r="AO3153" s="87"/>
      <c r="AP3153" s="93">
        <f t="shared" si="1823"/>
        <v>3.7333333333333334</v>
      </c>
      <c r="AQ3153" s="126" t="e">
        <f t="shared" si="1824"/>
        <v>#REF!</v>
      </c>
      <c r="AR3153" s="126" t="e">
        <f t="shared" si="1825"/>
        <v>#REF!</v>
      </c>
      <c r="AS3153" s="85">
        <f t="shared" si="1826"/>
        <v>74.666666666666671</v>
      </c>
      <c r="AT3153" s="85">
        <f t="shared" si="1827"/>
        <v>78.400000000000006</v>
      </c>
      <c r="AU3153" s="125">
        <f t="shared" si="1828"/>
        <v>8909.9000000000815</v>
      </c>
    </row>
    <row r="3154" spans="2:47">
      <c r="B3154" s="96">
        <v>45825</v>
      </c>
      <c r="C3154" s="82" t="s">
        <v>112</v>
      </c>
      <c r="D3154" s="82" t="s">
        <v>134</v>
      </c>
      <c r="E3154" s="82" t="s">
        <v>3729</v>
      </c>
      <c r="F3154" s="84" t="s">
        <v>2993</v>
      </c>
      <c r="G3154" s="84" t="s">
        <v>2993</v>
      </c>
      <c r="H3154" s="84" t="s">
        <v>109</v>
      </c>
      <c r="I3154" s="84"/>
      <c r="J3154" s="84"/>
      <c r="K3154" s="84"/>
      <c r="L3154" s="84" t="s">
        <v>109</v>
      </c>
      <c r="M3154" s="84" t="s">
        <v>168</v>
      </c>
      <c r="N3154" s="84">
        <v>3</v>
      </c>
      <c r="O3154" s="84" t="s">
        <v>92</v>
      </c>
      <c r="P3154" s="84">
        <v>3</v>
      </c>
      <c r="Q3154" s="84">
        <v>44</v>
      </c>
      <c r="R3154" s="84">
        <v>338</v>
      </c>
      <c r="S3154" s="84">
        <v>338</v>
      </c>
      <c r="T3154" s="84" t="s">
        <v>127</v>
      </c>
      <c r="U3154" s="84"/>
      <c r="V3154" s="84"/>
      <c r="W3154" s="84"/>
      <c r="X3154" s="84"/>
      <c r="Y3154" s="84"/>
      <c r="Z3154" s="84"/>
      <c r="AA3154" s="82">
        <f t="shared" si="1822"/>
        <v>224</v>
      </c>
      <c r="AB3154" s="82">
        <v>112.2</v>
      </c>
      <c r="AC3154" s="82" t="s">
        <v>88</v>
      </c>
      <c r="AD3154" s="82"/>
      <c r="AE3154" s="120">
        <v>2.3889999999999998</v>
      </c>
      <c r="AF3154" s="82"/>
      <c r="AG3154" s="82"/>
      <c r="AH3154" s="82"/>
      <c r="AI3154" s="82"/>
      <c r="AJ3154" s="82"/>
      <c r="AK3154" s="82"/>
      <c r="AL3154" s="82"/>
      <c r="AM3154" s="82"/>
      <c r="AN3154" s="82"/>
      <c r="AO3154" s="87"/>
      <c r="AP3154" s="93">
        <f t="shared" si="1823"/>
        <v>3.7333333333333334</v>
      </c>
      <c r="AQ3154" s="126" t="e">
        <f t="shared" si="1824"/>
        <v>#REF!</v>
      </c>
      <c r="AR3154" s="126" t="e">
        <f t="shared" si="1825"/>
        <v>#REF!</v>
      </c>
      <c r="AS3154" s="85">
        <f t="shared" si="1826"/>
        <v>78.400000000000006</v>
      </c>
      <c r="AT3154" s="85">
        <f t="shared" si="1827"/>
        <v>82.13333333333334</v>
      </c>
      <c r="AU3154" s="125">
        <f t="shared" si="1828"/>
        <v>8913.6333333334151</v>
      </c>
    </row>
    <row r="3155" spans="2:47">
      <c r="B3155" s="96">
        <v>45825</v>
      </c>
      <c r="C3155" s="82" t="s">
        <v>2658</v>
      </c>
      <c r="D3155" s="82" t="s">
        <v>134</v>
      </c>
      <c r="E3155" s="82" t="s">
        <v>3729</v>
      </c>
      <c r="F3155" s="84" t="s">
        <v>2994</v>
      </c>
      <c r="G3155" s="84" t="s">
        <v>2994</v>
      </c>
      <c r="H3155" s="84" t="s">
        <v>109</v>
      </c>
      <c r="I3155" s="84"/>
      <c r="J3155" s="84"/>
      <c r="K3155" s="84"/>
      <c r="L3155" s="84" t="s">
        <v>109</v>
      </c>
      <c r="M3155" s="84" t="s">
        <v>168</v>
      </c>
      <c r="N3155" s="84">
        <v>3</v>
      </c>
      <c r="O3155" s="84" t="s">
        <v>92</v>
      </c>
      <c r="P3155" s="84">
        <v>3</v>
      </c>
      <c r="Q3155" s="84">
        <v>44</v>
      </c>
      <c r="R3155" s="84">
        <v>338</v>
      </c>
      <c r="S3155" s="84">
        <v>338</v>
      </c>
      <c r="T3155" s="84" t="s">
        <v>127</v>
      </c>
      <c r="U3155" s="84"/>
      <c r="V3155" s="84"/>
      <c r="W3155" s="84"/>
      <c r="X3155" s="84"/>
      <c r="Y3155" s="84"/>
      <c r="Z3155" s="84"/>
      <c r="AA3155" s="82">
        <f t="shared" si="1822"/>
        <v>224</v>
      </c>
      <c r="AB3155" s="82">
        <v>97.8</v>
      </c>
      <c r="AC3155" s="82" t="s">
        <v>88</v>
      </c>
      <c r="AD3155" s="82"/>
      <c r="AE3155" s="120">
        <v>2.351</v>
      </c>
      <c r="AF3155" s="82"/>
      <c r="AG3155" s="82"/>
      <c r="AH3155" s="82"/>
      <c r="AI3155" s="82"/>
      <c r="AJ3155" s="82"/>
      <c r="AK3155" s="82"/>
      <c r="AL3155" s="82"/>
      <c r="AM3155" s="82"/>
      <c r="AN3155" s="82"/>
      <c r="AO3155" s="87"/>
      <c r="AP3155" s="93">
        <f t="shared" si="1823"/>
        <v>3.7333333333333334</v>
      </c>
      <c r="AQ3155" s="126" t="e">
        <f t="shared" si="1824"/>
        <v>#REF!</v>
      </c>
      <c r="AR3155" s="126" t="e">
        <f t="shared" si="1825"/>
        <v>#REF!</v>
      </c>
      <c r="AS3155" s="85">
        <f t="shared" si="1826"/>
        <v>82.13333333333334</v>
      </c>
      <c r="AT3155" s="85">
        <f t="shared" si="1827"/>
        <v>85.866666666666674</v>
      </c>
      <c r="AU3155" s="125">
        <f t="shared" si="1828"/>
        <v>8917.3666666667486</v>
      </c>
    </row>
    <row r="3156" spans="2:47">
      <c r="B3156" s="96">
        <v>45825</v>
      </c>
      <c r="C3156" s="82" t="s">
        <v>2658</v>
      </c>
      <c r="D3156" s="82" t="s">
        <v>134</v>
      </c>
      <c r="E3156" s="82" t="s">
        <v>3729</v>
      </c>
      <c r="F3156" s="84" t="s">
        <v>2995</v>
      </c>
      <c r="G3156" s="84" t="s">
        <v>2995</v>
      </c>
      <c r="H3156" s="84" t="s">
        <v>109</v>
      </c>
      <c r="I3156" s="84"/>
      <c r="J3156" s="84"/>
      <c r="K3156" s="84"/>
      <c r="L3156" s="84" t="s">
        <v>109</v>
      </c>
      <c r="M3156" s="84" t="s">
        <v>168</v>
      </c>
      <c r="N3156" s="84">
        <v>3</v>
      </c>
      <c r="O3156" s="84" t="s">
        <v>92</v>
      </c>
      <c r="P3156" s="84">
        <v>3</v>
      </c>
      <c r="Q3156" s="84">
        <v>44</v>
      </c>
      <c r="R3156" s="84">
        <v>338</v>
      </c>
      <c r="S3156" s="84">
        <v>338</v>
      </c>
      <c r="T3156" s="84" t="s">
        <v>127</v>
      </c>
      <c r="U3156" s="84"/>
      <c r="V3156" s="84"/>
      <c r="W3156" s="84"/>
      <c r="X3156" s="84"/>
      <c r="Y3156" s="84"/>
      <c r="Z3156" s="84"/>
      <c r="AA3156" s="82">
        <f t="shared" si="1822"/>
        <v>224</v>
      </c>
      <c r="AB3156" s="82">
        <v>113.3</v>
      </c>
      <c r="AC3156" s="82" t="s">
        <v>88</v>
      </c>
      <c r="AD3156" s="82"/>
      <c r="AE3156" s="120">
        <v>2.3860000000000001</v>
      </c>
      <c r="AF3156" s="82"/>
      <c r="AG3156" s="82"/>
      <c r="AH3156" s="82"/>
      <c r="AI3156" s="82"/>
      <c r="AJ3156" s="82"/>
      <c r="AK3156" s="82"/>
      <c r="AL3156" s="82"/>
      <c r="AM3156" s="82"/>
      <c r="AN3156" s="82"/>
      <c r="AO3156" s="87"/>
      <c r="AP3156" s="93">
        <f t="shared" si="1823"/>
        <v>3.7333333333333334</v>
      </c>
      <c r="AQ3156" s="126" t="e">
        <f t="shared" si="1824"/>
        <v>#REF!</v>
      </c>
      <c r="AR3156" s="126" t="e">
        <f t="shared" si="1825"/>
        <v>#REF!</v>
      </c>
      <c r="AS3156" s="85">
        <f t="shared" si="1826"/>
        <v>85.866666666666674</v>
      </c>
      <c r="AT3156" s="85">
        <f t="shared" si="1827"/>
        <v>89.600000000000009</v>
      </c>
      <c r="AU3156" s="125">
        <f t="shared" si="1828"/>
        <v>8921.1000000000822</v>
      </c>
    </row>
    <row r="3157" spans="2:47">
      <c r="B3157" s="96">
        <v>45825</v>
      </c>
      <c r="C3157" s="82" t="s">
        <v>2658</v>
      </c>
      <c r="D3157" s="82" t="s">
        <v>116</v>
      </c>
      <c r="E3157" s="82" t="s">
        <v>3729</v>
      </c>
      <c r="F3157" s="84" t="s">
        <v>2996</v>
      </c>
      <c r="G3157" s="84" t="s">
        <v>2996</v>
      </c>
      <c r="H3157" s="84" t="s">
        <v>109</v>
      </c>
      <c r="I3157" s="84"/>
      <c r="J3157" s="84"/>
      <c r="K3157" s="84"/>
      <c r="L3157" s="84" t="s">
        <v>109</v>
      </c>
      <c r="M3157" s="84" t="s">
        <v>168</v>
      </c>
      <c r="N3157" s="84">
        <v>3</v>
      </c>
      <c r="O3157" s="84" t="s">
        <v>92</v>
      </c>
      <c r="P3157" s="84">
        <v>3</v>
      </c>
      <c r="Q3157" s="84">
        <v>44</v>
      </c>
      <c r="R3157" s="84">
        <v>338</v>
      </c>
      <c r="S3157" s="84">
        <v>338</v>
      </c>
      <c r="T3157" s="84" t="s">
        <v>127</v>
      </c>
      <c r="U3157" s="84"/>
      <c r="V3157" s="84"/>
      <c r="W3157" s="84"/>
      <c r="X3157" s="84"/>
      <c r="Y3157" s="84"/>
      <c r="Z3157" s="84"/>
      <c r="AA3157" s="82">
        <f t="shared" si="1822"/>
        <v>224</v>
      </c>
      <c r="AB3157" s="82">
        <v>115.4</v>
      </c>
      <c r="AC3157" s="82" t="s">
        <v>88</v>
      </c>
      <c r="AD3157" s="82"/>
      <c r="AE3157" s="120">
        <v>2.4009999999999998</v>
      </c>
      <c r="AF3157" s="82"/>
      <c r="AG3157" s="82"/>
      <c r="AH3157" s="82"/>
      <c r="AI3157" s="82"/>
      <c r="AJ3157" s="82"/>
      <c r="AK3157" s="82"/>
      <c r="AL3157" s="82"/>
      <c r="AM3157" s="82"/>
      <c r="AN3157" s="82"/>
      <c r="AO3157" s="87"/>
      <c r="AP3157" s="93">
        <f t="shared" si="1823"/>
        <v>3.7333333333333334</v>
      </c>
      <c r="AQ3157" s="126" t="e">
        <f t="shared" si="1824"/>
        <v>#REF!</v>
      </c>
      <c r="AR3157" s="126" t="e">
        <f t="shared" si="1825"/>
        <v>#REF!</v>
      </c>
      <c r="AS3157" s="85">
        <f t="shared" si="1826"/>
        <v>89.600000000000009</v>
      </c>
      <c r="AT3157" s="85">
        <f t="shared" si="1827"/>
        <v>93.333333333333343</v>
      </c>
      <c r="AU3157" s="125">
        <f t="shared" si="1828"/>
        <v>8924.8333333334158</v>
      </c>
    </row>
    <row r="3158" spans="2:47">
      <c r="B3158" s="96">
        <v>45825</v>
      </c>
      <c r="C3158" s="82" t="s">
        <v>2658</v>
      </c>
      <c r="D3158" s="82" t="s">
        <v>116</v>
      </c>
      <c r="E3158" s="82" t="s">
        <v>3729</v>
      </c>
      <c r="F3158" s="84" t="s">
        <v>2997</v>
      </c>
      <c r="G3158" s="84" t="s">
        <v>2997</v>
      </c>
      <c r="H3158" s="84" t="s">
        <v>109</v>
      </c>
      <c r="I3158" s="84"/>
      <c r="J3158" s="84"/>
      <c r="K3158" s="84"/>
      <c r="L3158" s="84" t="s">
        <v>109</v>
      </c>
      <c r="M3158" s="84" t="s">
        <v>168</v>
      </c>
      <c r="N3158" s="84">
        <v>3</v>
      </c>
      <c r="O3158" s="84" t="s">
        <v>92</v>
      </c>
      <c r="P3158" s="84">
        <v>3</v>
      </c>
      <c r="Q3158" s="84">
        <v>44</v>
      </c>
      <c r="R3158" s="84">
        <v>338</v>
      </c>
      <c r="S3158" s="84">
        <v>338</v>
      </c>
      <c r="T3158" s="84" t="s">
        <v>127</v>
      </c>
      <c r="U3158" s="84"/>
      <c r="V3158" s="84"/>
      <c r="W3158" s="84"/>
      <c r="X3158" s="84"/>
      <c r="Y3158" s="84"/>
      <c r="Z3158" s="84"/>
      <c r="AA3158" s="82">
        <f t="shared" si="1822"/>
        <v>224</v>
      </c>
      <c r="AB3158" s="82">
        <v>115.4</v>
      </c>
      <c r="AC3158" s="82" t="s">
        <v>88</v>
      </c>
      <c r="AD3158" s="82"/>
      <c r="AE3158" s="120">
        <v>2.391</v>
      </c>
      <c r="AF3158" s="82"/>
      <c r="AG3158" s="82"/>
      <c r="AH3158" s="82"/>
      <c r="AI3158" s="82"/>
      <c r="AJ3158" s="82"/>
      <c r="AK3158" s="82"/>
      <c r="AL3158" s="82"/>
      <c r="AM3158" s="82"/>
      <c r="AN3158" s="82"/>
      <c r="AO3158" s="87"/>
      <c r="AP3158" s="93">
        <f t="shared" si="1823"/>
        <v>3.7333333333333334</v>
      </c>
      <c r="AQ3158" s="126" t="e">
        <f t="shared" si="1824"/>
        <v>#REF!</v>
      </c>
      <c r="AR3158" s="126" t="e">
        <f t="shared" si="1825"/>
        <v>#REF!</v>
      </c>
      <c r="AS3158" s="85">
        <f t="shared" si="1826"/>
        <v>93.333333333333343</v>
      </c>
      <c r="AT3158" s="85">
        <f t="shared" si="1827"/>
        <v>97.066666666666677</v>
      </c>
      <c r="AU3158" s="125">
        <f t="shared" si="1828"/>
        <v>8928.5666666667494</v>
      </c>
    </row>
    <row r="3159" spans="2:47">
      <c r="B3159" s="96">
        <v>45825</v>
      </c>
      <c r="C3159" s="82" t="s">
        <v>2658</v>
      </c>
      <c r="D3159" s="82" t="s">
        <v>116</v>
      </c>
      <c r="E3159" s="82" t="s">
        <v>3729</v>
      </c>
      <c r="F3159" s="84" t="s">
        <v>2998</v>
      </c>
      <c r="G3159" s="84" t="s">
        <v>2998</v>
      </c>
      <c r="H3159" s="84" t="s">
        <v>109</v>
      </c>
      <c r="I3159" s="84"/>
      <c r="J3159" s="84"/>
      <c r="K3159" s="84"/>
      <c r="L3159" s="84" t="s">
        <v>109</v>
      </c>
      <c r="M3159" s="84" t="s">
        <v>168</v>
      </c>
      <c r="N3159" s="84">
        <v>3</v>
      </c>
      <c r="O3159" s="84" t="s">
        <v>92</v>
      </c>
      <c r="P3159" s="84">
        <v>3</v>
      </c>
      <c r="Q3159" s="84">
        <v>44</v>
      </c>
      <c r="R3159" s="84">
        <v>338</v>
      </c>
      <c r="S3159" s="84">
        <v>338</v>
      </c>
      <c r="T3159" s="84" t="s">
        <v>127</v>
      </c>
      <c r="U3159" s="84"/>
      <c r="V3159" s="84"/>
      <c r="W3159" s="84"/>
      <c r="X3159" s="84"/>
      <c r="Y3159" s="84"/>
      <c r="Z3159" s="84"/>
      <c r="AA3159" s="82">
        <f t="shared" si="1822"/>
        <v>224</v>
      </c>
      <c r="AB3159" s="82">
        <v>112.9</v>
      </c>
      <c r="AC3159" s="82" t="s">
        <v>88</v>
      </c>
      <c r="AD3159" s="82"/>
      <c r="AE3159" s="120">
        <v>2.3879999999999999</v>
      </c>
      <c r="AF3159" s="82"/>
      <c r="AG3159" s="82"/>
      <c r="AH3159" s="82"/>
      <c r="AI3159" s="82"/>
      <c r="AJ3159" s="82"/>
      <c r="AK3159" s="82"/>
      <c r="AL3159" s="82"/>
      <c r="AM3159" s="82"/>
      <c r="AN3159" s="82"/>
      <c r="AO3159" s="87"/>
      <c r="AP3159" s="93">
        <f t="shared" si="1823"/>
        <v>3.7333333333333334</v>
      </c>
      <c r="AQ3159" s="126" t="e">
        <f t="shared" si="1824"/>
        <v>#REF!</v>
      </c>
      <c r="AR3159" s="126" t="e">
        <f t="shared" si="1825"/>
        <v>#REF!</v>
      </c>
      <c r="AS3159" s="85">
        <f t="shared" si="1826"/>
        <v>97.066666666666677</v>
      </c>
      <c r="AT3159" s="85">
        <f t="shared" si="1827"/>
        <v>100.80000000000001</v>
      </c>
      <c r="AU3159" s="125">
        <f t="shared" si="1828"/>
        <v>8932.3000000000829</v>
      </c>
    </row>
    <row r="3160" spans="2:47">
      <c r="B3160" s="96">
        <v>45825</v>
      </c>
      <c r="C3160" s="82" t="s">
        <v>2658</v>
      </c>
      <c r="D3160" s="82" t="s">
        <v>116</v>
      </c>
      <c r="E3160" s="82" t="s">
        <v>3729</v>
      </c>
      <c r="F3160" s="84" t="s">
        <v>2999</v>
      </c>
      <c r="G3160" s="84" t="s">
        <v>2999</v>
      </c>
      <c r="H3160" s="84" t="s">
        <v>109</v>
      </c>
      <c r="I3160" s="84"/>
      <c r="J3160" s="84"/>
      <c r="K3160" s="84"/>
      <c r="L3160" s="84" t="s">
        <v>109</v>
      </c>
      <c r="M3160" s="84" t="s">
        <v>168</v>
      </c>
      <c r="N3160" s="84">
        <v>3</v>
      </c>
      <c r="O3160" s="84" t="s">
        <v>92</v>
      </c>
      <c r="P3160" s="84">
        <v>3</v>
      </c>
      <c r="Q3160" s="84">
        <v>44</v>
      </c>
      <c r="R3160" s="84">
        <v>338</v>
      </c>
      <c r="S3160" s="84">
        <v>338</v>
      </c>
      <c r="T3160" s="84" t="s">
        <v>127</v>
      </c>
      <c r="U3160" s="84"/>
      <c r="V3160" s="84"/>
      <c r="W3160" s="84"/>
      <c r="X3160" s="84"/>
      <c r="Y3160" s="84"/>
      <c r="Z3160" s="84"/>
      <c r="AA3160" s="82">
        <f t="shared" si="1822"/>
        <v>224</v>
      </c>
      <c r="AB3160" s="82">
        <v>111.4</v>
      </c>
      <c r="AC3160" s="82" t="s">
        <v>88</v>
      </c>
      <c r="AD3160" s="82"/>
      <c r="AE3160" s="120">
        <v>2.3919999999999999</v>
      </c>
      <c r="AF3160" s="82"/>
      <c r="AG3160" s="82"/>
      <c r="AH3160" s="82"/>
      <c r="AI3160" s="82"/>
      <c r="AJ3160" s="82"/>
      <c r="AK3160" s="82"/>
      <c r="AL3160" s="82"/>
      <c r="AM3160" s="82"/>
      <c r="AN3160" s="82"/>
      <c r="AO3160" s="87"/>
      <c r="AP3160" s="93">
        <f t="shared" si="1823"/>
        <v>3.7333333333333334</v>
      </c>
      <c r="AQ3160" s="126" t="e">
        <f t="shared" si="1824"/>
        <v>#REF!</v>
      </c>
      <c r="AR3160" s="126" t="e">
        <f t="shared" si="1825"/>
        <v>#REF!</v>
      </c>
      <c r="AS3160" s="85">
        <f t="shared" si="1826"/>
        <v>100.80000000000001</v>
      </c>
      <c r="AT3160" s="85">
        <f t="shared" si="1827"/>
        <v>104.53333333333335</v>
      </c>
      <c r="AU3160" s="125">
        <f t="shared" si="1828"/>
        <v>8936.0333333334165</v>
      </c>
    </row>
    <row r="3161" spans="2:47">
      <c r="B3161" s="96">
        <v>45825</v>
      </c>
      <c r="C3161" s="82" t="s">
        <v>2658</v>
      </c>
      <c r="D3161" s="82" t="s">
        <v>93</v>
      </c>
      <c r="E3161" s="82" t="s">
        <v>3729</v>
      </c>
      <c r="F3161" s="84" t="s">
        <v>3000</v>
      </c>
      <c r="G3161" s="84" t="s">
        <v>3000</v>
      </c>
      <c r="H3161" s="84" t="s">
        <v>109</v>
      </c>
      <c r="I3161" s="84"/>
      <c r="J3161" s="84"/>
      <c r="K3161" s="84"/>
      <c r="L3161" s="84" t="s">
        <v>109</v>
      </c>
      <c r="M3161" s="84" t="s">
        <v>168</v>
      </c>
      <c r="N3161" s="84">
        <v>3</v>
      </c>
      <c r="O3161" s="84" t="s">
        <v>92</v>
      </c>
      <c r="P3161" s="84">
        <v>3</v>
      </c>
      <c r="Q3161" s="84">
        <v>44</v>
      </c>
      <c r="R3161" s="84">
        <v>338</v>
      </c>
      <c r="S3161" s="84">
        <v>338</v>
      </c>
      <c r="T3161" s="84" t="s">
        <v>127</v>
      </c>
      <c r="U3161" s="84"/>
      <c r="V3161" s="84"/>
      <c r="W3161" s="84"/>
      <c r="X3161" s="84"/>
      <c r="Y3161" s="84"/>
      <c r="Z3161" s="84"/>
      <c r="AA3161" s="82">
        <f t="shared" si="1822"/>
        <v>224</v>
      </c>
      <c r="AB3161" s="82">
        <v>96.8</v>
      </c>
      <c r="AC3161" s="82" t="s">
        <v>88</v>
      </c>
      <c r="AD3161" s="82"/>
      <c r="AE3161" s="120">
        <v>2.3490000000000002</v>
      </c>
      <c r="AF3161" s="82"/>
      <c r="AG3161" s="82"/>
      <c r="AH3161" s="82"/>
      <c r="AI3161" s="82"/>
      <c r="AJ3161" s="82"/>
      <c r="AK3161" s="82"/>
      <c r="AL3161" s="82"/>
      <c r="AM3161" s="82"/>
      <c r="AN3161" s="82"/>
      <c r="AO3161" s="87"/>
      <c r="AP3161" s="93">
        <f t="shared" si="1823"/>
        <v>3.7333333333333334</v>
      </c>
      <c r="AQ3161" s="126" t="e">
        <f t="shared" si="1824"/>
        <v>#REF!</v>
      </c>
      <c r="AR3161" s="126" t="e">
        <f t="shared" si="1825"/>
        <v>#REF!</v>
      </c>
      <c r="AS3161" s="85">
        <f t="shared" si="1826"/>
        <v>104.53333333333335</v>
      </c>
      <c r="AT3161" s="85">
        <f t="shared" si="1827"/>
        <v>108.26666666666668</v>
      </c>
      <c r="AU3161" s="125">
        <f t="shared" si="1828"/>
        <v>8939.7666666667501</v>
      </c>
    </row>
    <row r="3162" spans="2:47">
      <c r="B3162" s="96">
        <v>45825</v>
      </c>
      <c r="C3162" s="82" t="s">
        <v>2658</v>
      </c>
      <c r="D3162" s="82" t="s">
        <v>93</v>
      </c>
      <c r="E3162" s="82" t="s">
        <v>3729</v>
      </c>
      <c r="F3162" s="84" t="s">
        <v>3001</v>
      </c>
      <c r="G3162" s="84" t="s">
        <v>3001</v>
      </c>
      <c r="H3162" s="84" t="s">
        <v>109</v>
      </c>
      <c r="I3162" s="84"/>
      <c r="J3162" s="84"/>
      <c r="K3162" s="84"/>
      <c r="L3162" s="84" t="s">
        <v>109</v>
      </c>
      <c r="M3162" s="84" t="s">
        <v>168</v>
      </c>
      <c r="N3162" s="84">
        <v>3</v>
      </c>
      <c r="O3162" s="84" t="s">
        <v>92</v>
      </c>
      <c r="P3162" s="84">
        <v>3</v>
      </c>
      <c r="Q3162" s="84">
        <v>44</v>
      </c>
      <c r="R3162" s="84">
        <v>338</v>
      </c>
      <c r="S3162" s="84">
        <v>338</v>
      </c>
      <c r="T3162" s="84" t="s">
        <v>127</v>
      </c>
      <c r="U3162" s="84"/>
      <c r="V3162" s="84"/>
      <c r="W3162" s="84"/>
      <c r="X3162" s="84"/>
      <c r="Y3162" s="84"/>
      <c r="Z3162" s="84"/>
      <c r="AA3162" s="82">
        <f t="shared" si="1822"/>
        <v>224</v>
      </c>
      <c r="AB3162" s="82">
        <v>110.6</v>
      </c>
      <c r="AC3162" s="82" t="s">
        <v>88</v>
      </c>
      <c r="AD3162" s="82"/>
      <c r="AE3162" s="120">
        <v>2.403</v>
      </c>
      <c r="AF3162" s="82"/>
      <c r="AG3162" s="82"/>
      <c r="AH3162" s="82"/>
      <c r="AI3162" s="82"/>
      <c r="AJ3162" s="82"/>
      <c r="AK3162" s="82"/>
      <c r="AL3162" s="82"/>
      <c r="AM3162" s="82"/>
      <c r="AN3162" s="82"/>
      <c r="AO3162" s="87"/>
      <c r="AP3162" s="93">
        <f t="shared" si="1823"/>
        <v>3.7333333333333334</v>
      </c>
      <c r="AQ3162" s="126" t="e">
        <f t="shared" si="1824"/>
        <v>#REF!</v>
      </c>
      <c r="AR3162" s="126" t="e">
        <f t="shared" si="1825"/>
        <v>#REF!</v>
      </c>
      <c r="AS3162" s="85">
        <f t="shared" si="1826"/>
        <v>108.26666666666668</v>
      </c>
      <c r="AT3162" s="85">
        <f t="shared" si="1827"/>
        <v>112.00000000000001</v>
      </c>
      <c r="AU3162" s="125">
        <f t="shared" si="1828"/>
        <v>8943.5000000000837</v>
      </c>
    </row>
    <row r="3163" spans="2:47">
      <c r="B3163" s="96">
        <v>45825</v>
      </c>
      <c r="C3163" s="82" t="s">
        <v>2658</v>
      </c>
      <c r="D3163" s="82" t="s">
        <v>93</v>
      </c>
      <c r="E3163" s="82" t="s">
        <v>3729</v>
      </c>
      <c r="F3163" s="84" t="s">
        <v>3002</v>
      </c>
      <c r="G3163" s="84" t="s">
        <v>3002</v>
      </c>
      <c r="H3163" s="84" t="s">
        <v>109</v>
      </c>
      <c r="I3163" s="84"/>
      <c r="J3163" s="84"/>
      <c r="K3163" s="84"/>
      <c r="L3163" s="84" t="s">
        <v>109</v>
      </c>
      <c r="M3163" s="84" t="s">
        <v>168</v>
      </c>
      <c r="N3163" s="84">
        <v>3</v>
      </c>
      <c r="O3163" s="84" t="s">
        <v>92</v>
      </c>
      <c r="P3163" s="84">
        <v>3</v>
      </c>
      <c r="Q3163" s="84">
        <v>44</v>
      </c>
      <c r="R3163" s="84">
        <v>338</v>
      </c>
      <c r="S3163" s="84">
        <v>338</v>
      </c>
      <c r="T3163" s="84" t="s">
        <v>127</v>
      </c>
      <c r="U3163" s="84"/>
      <c r="V3163" s="84"/>
      <c r="W3163" s="84"/>
      <c r="X3163" s="84"/>
      <c r="Y3163" s="84"/>
      <c r="Z3163" s="84"/>
      <c r="AA3163" s="82">
        <f t="shared" si="1822"/>
        <v>224</v>
      </c>
      <c r="AB3163" s="82">
        <v>112.4</v>
      </c>
      <c r="AC3163" s="82" t="s">
        <v>88</v>
      </c>
      <c r="AD3163" s="82"/>
      <c r="AE3163" s="120">
        <v>2.3940000000000001</v>
      </c>
      <c r="AF3163" s="82"/>
      <c r="AG3163" s="82"/>
      <c r="AH3163" s="82"/>
      <c r="AI3163" s="82"/>
      <c r="AJ3163" s="82"/>
      <c r="AK3163" s="82"/>
      <c r="AL3163" s="82"/>
      <c r="AM3163" s="82"/>
      <c r="AN3163" s="82"/>
      <c r="AO3163" s="87"/>
      <c r="AP3163" s="93">
        <f t="shared" si="1823"/>
        <v>3.7333333333333334</v>
      </c>
      <c r="AQ3163" s="126" t="e">
        <f t="shared" si="1824"/>
        <v>#REF!</v>
      </c>
      <c r="AR3163" s="126" t="e">
        <f t="shared" si="1825"/>
        <v>#REF!</v>
      </c>
      <c r="AS3163" s="85">
        <f t="shared" si="1826"/>
        <v>112.00000000000001</v>
      </c>
      <c r="AT3163" s="85">
        <f t="shared" si="1827"/>
        <v>115.73333333333335</v>
      </c>
      <c r="AU3163" s="125">
        <f t="shared" si="1828"/>
        <v>8947.2333333334172</v>
      </c>
    </row>
    <row r="3164" spans="2:47">
      <c r="B3164" s="96">
        <v>45825</v>
      </c>
      <c r="C3164" s="82" t="s">
        <v>2658</v>
      </c>
      <c r="D3164" s="82" t="s">
        <v>93</v>
      </c>
      <c r="E3164" s="82" t="s">
        <v>3729</v>
      </c>
      <c r="F3164" s="84" t="s">
        <v>3003</v>
      </c>
      <c r="G3164" s="84" t="s">
        <v>3003</v>
      </c>
      <c r="H3164" s="84" t="s">
        <v>109</v>
      </c>
      <c r="I3164" s="84"/>
      <c r="J3164" s="84"/>
      <c r="K3164" s="84"/>
      <c r="L3164" s="84" t="s">
        <v>109</v>
      </c>
      <c r="M3164" s="84" t="s">
        <v>168</v>
      </c>
      <c r="N3164" s="84">
        <v>3</v>
      </c>
      <c r="O3164" s="84" t="s">
        <v>92</v>
      </c>
      <c r="P3164" s="84">
        <v>3</v>
      </c>
      <c r="Q3164" s="84">
        <v>44</v>
      </c>
      <c r="R3164" s="84">
        <v>338</v>
      </c>
      <c r="S3164" s="84">
        <v>338</v>
      </c>
      <c r="T3164" s="84" t="s">
        <v>127</v>
      </c>
      <c r="U3164" s="84"/>
      <c r="V3164" s="84"/>
      <c r="W3164" s="84"/>
      <c r="X3164" s="84"/>
      <c r="Y3164" s="84"/>
      <c r="Z3164" s="84"/>
      <c r="AA3164" s="82">
        <f t="shared" si="1822"/>
        <v>224</v>
      </c>
      <c r="AB3164" s="82">
        <v>113.4</v>
      </c>
      <c r="AC3164" s="82" t="s">
        <v>88</v>
      </c>
      <c r="AD3164" s="82"/>
      <c r="AE3164" s="120">
        <v>2.3879999999999999</v>
      </c>
      <c r="AF3164" s="82"/>
      <c r="AG3164" s="82"/>
      <c r="AH3164" s="82"/>
      <c r="AI3164" s="82"/>
      <c r="AJ3164" s="82"/>
      <c r="AK3164" s="82"/>
      <c r="AL3164" s="82"/>
      <c r="AM3164" s="82"/>
      <c r="AN3164" s="82"/>
      <c r="AO3164" s="87"/>
      <c r="AP3164" s="93">
        <f t="shared" si="1823"/>
        <v>3.7333333333333334</v>
      </c>
      <c r="AQ3164" s="126" t="e">
        <f t="shared" si="1824"/>
        <v>#REF!</v>
      </c>
      <c r="AR3164" s="126" t="e">
        <f t="shared" si="1825"/>
        <v>#REF!</v>
      </c>
      <c r="AS3164" s="85">
        <f t="shared" si="1826"/>
        <v>115.73333333333335</v>
      </c>
      <c r="AT3164" s="85">
        <f t="shared" si="1827"/>
        <v>119.46666666666668</v>
      </c>
      <c r="AU3164" s="125">
        <f t="shared" si="1828"/>
        <v>8950.9666666667508</v>
      </c>
    </row>
    <row r="3165" spans="2:47">
      <c r="B3165" s="96">
        <v>45825</v>
      </c>
      <c r="C3165" s="82" t="s">
        <v>2658</v>
      </c>
      <c r="D3165" s="82" t="s">
        <v>93</v>
      </c>
      <c r="E3165" s="82" t="s">
        <v>3729</v>
      </c>
      <c r="F3165" s="84" t="s">
        <v>3004</v>
      </c>
      <c r="G3165" s="84" t="s">
        <v>3004</v>
      </c>
      <c r="H3165" s="84" t="s">
        <v>109</v>
      </c>
      <c r="I3165" s="84"/>
      <c r="J3165" s="84"/>
      <c r="K3165" s="84"/>
      <c r="L3165" s="84" t="s">
        <v>109</v>
      </c>
      <c r="M3165" s="84" t="s">
        <v>168</v>
      </c>
      <c r="N3165" s="84">
        <v>3</v>
      </c>
      <c r="O3165" s="84" t="s">
        <v>92</v>
      </c>
      <c r="P3165" s="84">
        <v>3</v>
      </c>
      <c r="Q3165" s="84">
        <v>44</v>
      </c>
      <c r="R3165" s="84">
        <v>338</v>
      </c>
      <c r="S3165" s="84">
        <v>338</v>
      </c>
      <c r="T3165" s="84" t="s">
        <v>127</v>
      </c>
      <c r="U3165" s="84"/>
      <c r="V3165" s="84"/>
      <c r="W3165" s="84"/>
      <c r="X3165" s="84"/>
      <c r="Y3165" s="84"/>
      <c r="Z3165" s="84"/>
      <c r="AA3165" s="82">
        <f t="shared" si="1822"/>
        <v>224</v>
      </c>
      <c r="AB3165" s="82">
        <v>113.7</v>
      </c>
      <c r="AC3165" s="82" t="s">
        <v>88</v>
      </c>
      <c r="AD3165" s="82"/>
      <c r="AE3165" s="120">
        <v>2.39</v>
      </c>
      <c r="AF3165" s="82"/>
      <c r="AG3165" s="82"/>
      <c r="AH3165" s="82"/>
      <c r="AI3165" s="82"/>
      <c r="AJ3165" s="82"/>
      <c r="AK3165" s="82"/>
      <c r="AL3165" s="82"/>
      <c r="AM3165" s="82"/>
      <c r="AN3165" s="82"/>
      <c r="AO3165" s="87"/>
      <c r="AP3165" s="93">
        <f t="shared" si="1823"/>
        <v>3.7333333333333334</v>
      </c>
      <c r="AQ3165" s="126" t="e">
        <f t="shared" si="1824"/>
        <v>#REF!</v>
      </c>
      <c r="AR3165" s="126" t="e">
        <f t="shared" si="1825"/>
        <v>#REF!</v>
      </c>
      <c r="AS3165" s="85">
        <f t="shared" si="1826"/>
        <v>119.46666666666668</v>
      </c>
      <c r="AT3165" s="85">
        <f t="shared" si="1827"/>
        <v>123.20000000000002</v>
      </c>
      <c r="AU3165" s="125">
        <f t="shared" si="1828"/>
        <v>8954.7000000000844</v>
      </c>
    </row>
    <row r="3166" spans="2:47">
      <c r="B3166" s="96">
        <v>45825</v>
      </c>
      <c r="C3166" s="82" t="s">
        <v>2658</v>
      </c>
      <c r="D3166" s="82" t="s">
        <v>93</v>
      </c>
      <c r="E3166" s="82" t="s">
        <v>3729</v>
      </c>
      <c r="F3166" s="84" t="s">
        <v>3005</v>
      </c>
      <c r="G3166" s="84" t="s">
        <v>3005</v>
      </c>
      <c r="H3166" s="84" t="s">
        <v>109</v>
      </c>
      <c r="I3166" s="84"/>
      <c r="J3166" s="84"/>
      <c r="K3166" s="84"/>
      <c r="L3166" s="84" t="s">
        <v>109</v>
      </c>
      <c r="M3166" s="84" t="s">
        <v>168</v>
      </c>
      <c r="N3166" s="84">
        <v>3</v>
      </c>
      <c r="O3166" s="84" t="s">
        <v>92</v>
      </c>
      <c r="P3166" s="84">
        <v>3</v>
      </c>
      <c r="Q3166" s="84">
        <v>44</v>
      </c>
      <c r="R3166" s="84">
        <v>338</v>
      </c>
      <c r="S3166" s="84">
        <v>338</v>
      </c>
      <c r="T3166" s="84" t="s">
        <v>127</v>
      </c>
      <c r="U3166" s="84"/>
      <c r="V3166" s="84"/>
      <c r="W3166" s="84"/>
      <c r="X3166" s="84"/>
      <c r="Y3166" s="84"/>
      <c r="Z3166" s="84"/>
      <c r="AA3166" s="82">
        <f t="shared" si="1822"/>
        <v>224</v>
      </c>
      <c r="AB3166" s="82">
        <v>112.4</v>
      </c>
      <c r="AC3166" s="82" t="s">
        <v>88</v>
      </c>
      <c r="AD3166" s="82"/>
      <c r="AE3166" s="120">
        <v>2.3839999999999999</v>
      </c>
      <c r="AF3166" s="82"/>
      <c r="AG3166" s="82"/>
      <c r="AH3166" s="82"/>
      <c r="AI3166" s="82"/>
      <c r="AJ3166" s="82"/>
      <c r="AK3166" s="82"/>
      <c r="AL3166" s="82"/>
      <c r="AM3166" s="82"/>
      <c r="AN3166" s="82"/>
      <c r="AO3166" s="87"/>
      <c r="AP3166" s="93">
        <f t="shared" si="1823"/>
        <v>3.7333333333333334</v>
      </c>
      <c r="AQ3166" s="126" t="e">
        <f t="shared" si="1824"/>
        <v>#REF!</v>
      </c>
      <c r="AR3166" s="126" t="e">
        <f t="shared" si="1825"/>
        <v>#REF!</v>
      </c>
      <c r="AS3166" s="85">
        <f t="shared" si="1826"/>
        <v>123.20000000000002</v>
      </c>
      <c r="AT3166" s="85">
        <f t="shared" si="1827"/>
        <v>126.93333333333335</v>
      </c>
      <c r="AU3166" s="125">
        <f t="shared" si="1828"/>
        <v>8958.433333333418</v>
      </c>
    </row>
    <row r="3167" spans="2:47">
      <c r="B3167" s="96">
        <v>45825</v>
      </c>
      <c r="C3167" s="82" t="s">
        <v>2658</v>
      </c>
      <c r="D3167" s="82" t="s">
        <v>93</v>
      </c>
      <c r="E3167" s="82" t="s">
        <v>3729</v>
      </c>
      <c r="F3167" s="84" t="s">
        <v>3006</v>
      </c>
      <c r="G3167" s="84" t="s">
        <v>3006</v>
      </c>
      <c r="H3167" s="84" t="s">
        <v>109</v>
      </c>
      <c r="I3167" s="84"/>
      <c r="J3167" s="84"/>
      <c r="K3167" s="84"/>
      <c r="L3167" s="84" t="s">
        <v>109</v>
      </c>
      <c r="M3167" s="84" t="s">
        <v>168</v>
      </c>
      <c r="N3167" s="84">
        <v>3</v>
      </c>
      <c r="O3167" s="84" t="s">
        <v>92</v>
      </c>
      <c r="P3167" s="84">
        <v>3</v>
      </c>
      <c r="Q3167" s="84">
        <v>44</v>
      </c>
      <c r="R3167" s="84">
        <v>338</v>
      </c>
      <c r="S3167" s="84">
        <v>338</v>
      </c>
      <c r="T3167" s="84" t="s">
        <v>127</v>
      </c>
      <c r="U3167" s="84"/>
      <c r="V3167" s="84"/>
      <c r="W3167" s="84"/>
      <c r="X3167" s="84"/>
      <c r="Y3167" s="84"/>
      <c r="Z3167" s="84"/>
      <c r="AA3167" s="82">
        <f t="shared" si="1822"/>
        <v>224</v>
      </c>
      <c r="AB3167" s="82">
        <v>98.7</v>
      </c>
      <c r="AC3167" s="82" t="s">
        <v>88</v>
      </c>
      <c r="AD3167" s="82"/>
      <c r="AE3167" s="120">
        <v>2.359</v>
      </c>
      <c r="AF3167" s="82"/>
      <c r="AG3167" s="82"/>
      <c r="AH3167" s="82"/>
      <c r="AI3167" s="82"/>
      <c r="AJ3167" s="82"/>
      <c r="AK3167" s="82"/>
      <c r="AL3167" s="82"/>
      <c r="AM3167" s="82"/>
      <c r="AN3167" s="82"/>
      <c r="AO3167" s="87"/>
      <c r="AP3167" s="93">
        <f t="shared" si="1823"/>
        <v>3.7333333333333334</v>
      </c>
      <c r="AQ3167" s="126" t="e">
        <f t="shared" si="1824"/>
        <v>#REF!</v>
      </c>
      <c r="AR3167" s="126" t="e">
        <f t="shared" si="1825"/>
        <v>#REF!</v>
      </c>
      <c r="AS3167" s="85">
        <f t="shared" si="1826"/>
        <v>126.93333333333335</v>
      </c>
      <c r="AT3167" s="85">
        <f t="shared" si="1827"/>
        <v>130.66666666666669</v>
      </c>
      <c r="AU3167" s="125">
        <f t="shared" si="1828"/>
        <v>8962.1666666667516</v>
      </c>
    </row>
    <row r="3168" spans="2:47">
      <c r="B3168" s="96">
        <v>45826</v>
      </c>
      <c r="C3168" s="82" t="s">
        <v>164</v>
      </c>
      <c r="D3168" s="82" t="s">
        <v>93</v>
      </c>
      <c r="E3168" s="82" t="s">
        <v>3729</v>
      </c>
      <c r="F3168" s="84" t="s">
        <v>3011</v>
      </c>
      <c r="G3168" s="84" t="s">
        <v>3011</v>
      </c>
      <c r="H3168" s="84" t="s">
        <v>109</v>
      </c>
      <c r="I3168" s="84"/>
      <c r="J3168" s="84"/>
      <c r="K3168" s="84"/>
      <c r="L3168" s="84" t="s">
        <v>109</v>
      </c>
      <c r="M3168" s="84" t="s">
        <v>168</v>
      </c>
      <c r="N3168" s="84">
        <v>3</v>
      </c>
      <c r="O3168" s="84" t="s">
        <v>92</v>
      </c>
      <c r="P3168" s="84">
        <v>3</v>
      </c>
      <c r="Q3168" s="84">
        <v>44</v>
      </c>
      <c r="R3168" s="84">
        <v>338</v>
      </c>
      <c r="S3168" s="84">
        <v>338</v>
      </c>
      <c r="T3168" s="84" t="s">
        <v>127</v>
      </c>
      <c r="U3168" s="84"/>
      <c r="V3168" s="84"/>
      <c r="W3168" s="84"/>
      <c r="X3168" s="84"/>
      <c r="Y3168" s="84"/>
      <c r="Z3168" s="84"/>
      <c r="AA3168" s="82">
        <f t="shared" ref="AA3168" si="1829">P3168*60+Q3168</f>
        <v>224</v>
      </c>
      <c r="AB3168" s="82">
        <v>111.3</v>
      </c>
      <c r="AC3168" s="82" t="s">
        <v>88</v>
      </c>
      <c r="AD3168" s="82"/>
      <c r="AE3168" s="120">
        <v>2.3809999999999998</v>
      </c>
      <c r="AF3168" s="82"/>
      <c r="AG3168" s="82"/>
      <c r="AH3168" s="82"/>
      <c r="AI3168" s="82"/>
      <c r="AJ3168" s="82"/>
      <c r="AK3168" s="82"/>
      <c r="AL3168" s="82"/>
      <c r="AM3168" s="82"/>
      <c r="AN3168" s="82"/>
      <c r="AO3168" s="87"/>
      <c r="AP3168" s="93">
        <f t="shared" ref="AP3168" si="1830">IF(O3168="A",AP3167+AA3168/60,AP3167)</f>
        <v>3.7333333333333334</v>
      </c>
      <c r="AQ3168" s="126" t="e">
        <f t="shared" ref="AQ3168" si="1831">IF(O3168="B",AQ3167+AA3168/60,AQ3167)</f>
        <v>#REF!</v>
      </c>
      <c r="AR3168" s="126" t="e">
        <f t="shared" ref="AR3168" si="1832">IF(O3168="3A",AR3167+AA3168/60,AR3167)</f>
        <v>#REF!</v>
      </c>
      <c r="AS3168" s="85">
        <f t="shared" ref="AS3168" si="1833">IF(O3168="3C",AS3167+AA3168/60,AS3167)</f>
        <v>130.66666666666669</v>
      </c>
      <c r="AT3168" s="85">
        <f t="shared" ref="AT3168" si="1834">AT3167+(AA3168/60)</f>
        <v>134.4</v>
      </c>
      <c r="AU3168" s="125">
        <f t="shared" ref="AU3168" si="1835">AU3167+(AA3168/60)</f>
        <v>8965.9000000000851</v>
      </c>
    </row>
    <row r="3169" spans="2:47">
      <c r="B3169" s="96">
        <v>45826</v>
      </c>
      <c r="C3169" s="82" t="s">
        <v>164</v>
      </c>
      <c r="D3169" s="82" t="s">
        <v>93</v>
      </c>
      <c r="E3169" s="82" t="s">
        <v>3729</v>
      </c>
      <c r="F3169" s="84" t="s">
        <v>3012</v>
      </c>
      <c r="G3169" s="84" t="s">
        <v>3012</v>
      </c>
      <c r="H3169" s="84" t="s">
        <v>109</v>
      </c>
      <c r="I3169" s="84"/>
      <c r="J3169" s="84"/>
      <c r="K3169" s="84"/>
      <c r="L3169" s="84" t="s">
        <v>109</v>
      </c>
      <c r="M3169" s="84" t="s">
        <v>168</v>
      </c>
      <c r="N3169" s="84">
        <v>3</v>
      </c>
      <c r="O3169" s="84" t="s">
        <v>92</v>
      </c>
      <c r="P3169" s="84">
        <v>3</v>
      </c>
      <c r="Q3169" s="84">
        <v>44</v>
      </c>
      <c r="R3169" s="84">
        <v>338</v>
      </c>
      <c r="S3169" s="84">
        <v>338</v>
      </c>
      <c r="T3169" s="84" t="s">
        <v>127</v>
      </c>
      <c r="U3169" s="84"/>
      <c r="V3169" s="84"/>
      <c r="W3169" s="84"/>
      <c r="X3169" s="84"/>
      <c r="Y3169" s="84"/>
      <c r="Z3169" s="84"/>
      <c r="AA3169" s="82">
        <f t="shared" ref="AA3169:AA3179" si="1836">P3169*60+Q3169</f>
        <v>224</v>
      </c>
      <c r="AB3169" s="82">
        <v>112.7</v>
      </c>
      <c r="AC3169" s="82" t="s">
        <v>88</v>
      </c>
      <c r="AD3169" s="82"/>
      <c r="AE3169" s="120">
        <v>2.387</v>
      </c>
      <c r="AF3169" s="82"/>
      <c r="AG3169" s="82"/>
      <c r="AH3169" s="82"/>
      <c r="AI3169" s="82"/>
      <c r="AJ3169" s="82"/>
      <c r="AK3169" s="82"/>
      <c r="AL3169" s="82"/>
      <c r="AM3169" s="82"/>
      <c r="AN3169" s="82"/>
      <c r="AO3169" s="87"/>
      <c r="AP3169" s="93">
        <f t="shared" ref="AP3169:AP3179" si="1837">IF(O3169="A",AP3168+AA3169/60,AP3168)</f>
        <v>3.7333333333333334</v>
      </c>
      <c r="AQ3169" s="126" t="e">
        <f t="shared" ref="AQ3169:AQ3179" si="1838">IF(O3169="B",AQ3168+AA3169/60,AQ3168)</f>
        <v>#REF!</v>
      </c>
      <c r="AR3169" s="126" t="e">
        <f t="shared" ref="AR3169:AR3179" si="1839">IF(O3169="3A",AR3168+AA3169/60,AR3168)</f>
        <v>#REF!</v>
      </c>
      <c r="AS3169" s="85">
        <f t="shared" ref="AS3169:AS3179" si="1840">IF(O3169="3C",AS3168+AA3169/60,AS3168)</f>
        <v>134.4</v>
      </c>
      <c r="AT3169" s="85">
        <f t="shared" ref="AT3169:AT3179" si="1841">AT3168+(AA3169/60)</f>
        <v>138.13333333333333</v>
      </c>
      <c r="AU3169" s="125">
        <f t="shared" ref="AU3169:AU3179" si="1842">AU3168+(AA3169/60)</f>
        <v>8969.6333333334187</v>
      </c>
    </row>
    <row r="3170" spans="2:47">
      <c r="B3170" s="96">
        <v>45826</v>
      </c>
      <c r="C3170" s="82" t="s">
        <v>164</v>
      </c>
      <c r="D3170" s="82" t="s">
        <v>93</v>
      </c>
      <c r="E3170" s="82" t="s">
        <v>3729</v>
      </c>
      <c r="F3170" s="84" t="s">
        <v>3013</v>
      </c>
      <c r="G3170" s="84" t="s">
        <v>3013</v>
      </c>
      <c r="H3170" s="84" t="s">
        <v>109</v>
      </c>
      <c r="I3170" s="84"/>
      <c r="J3170" s="84"/>
      <c r="K3170" s="84"/>
      <c r="L3170" s="84" t="s">
        <v>109</v>
      </c>
      <c r="M3170" s="84" t="s">
        <v>168</v>
      </c>
      <c r="N3170" s="84">
        <v>3</v>
      </c>
      <c r="O3170" s="84" t="s">
        <v>92</v>
      </c>
      <c r="P3170" s="84">
        <v>3</v>
      </c>
      <c r="Q3170" s="84">
        <v>44</v>
      </c>
      <c r="R3170" s="84">
        <v>338</v>
      </c>
      <c r="S3170" s="84">
        <v>338</v>
      </c>
      <c r="T3170" s="84" t="s">
        <v>127</v>
      </c>
      <c r="U3170" s="84"/>
      <c r="V3170" s="84"/>
      <c r="W3170" s="84"/>
      <c r="X3170" s="84"/>
      <c r="Y3170" s="84"/>
      <c r="Z3170" s="84"/>
      <c r="AA3170" s="82">
        <f t="shared" si="1836"/>
        <v>224</v>
      </c>
      <c r="AB3170" s="82">
        <v>111.1</v>
      </c>
      <c r="AC3170" s="82" t="s">
        <v>88</v>
      </c>
      <c r="AD3170" s="82"/>
      <c r="AE3170" s="120">
        <v>2.3809999999999998</v>
      </c>
      <c r="AF3170" s="82"/>
      <c r="AG3170" s="82"/>
      <c r="AH3170" s="82"/>
      <c r="AI3170" s="82"/>
      <c r="AJ3170" s="82"/>
      <c r="AK3170" s="82"/>
      <c r="AL3170" s="82"/>
      <c r="AM3170" s="82"/>
      <c r="AN3170" s="82"/>
      <c r="AO3170" s="87"/>
      <c r="AP3170" s="93">
        <f t="shared" si="1837"/>
        <v>3.7333333333333334</v>
      </c>
      <c r="AQ3170" s="126" t="e">
        <f t="shared" si="1838"/>
        <v>#REF!</v>
      </c>
      <c r="AR3170" s="126" t="e">
        <f t="shared" si="1839"/>
        <v>#REF!</v>
      </c>
      <c r="AS3170" s="85">
        <f t="shared" si="1840"/>
        <v>138.13333333333333</v>
      </c>
      <c r="AT3170" s="85">
        <f t="shared" si="1841"/>
        <v>141.86666666666665</v>
      </c>
      <c r="AU3170" s="125">
        <f t="shared" si="1842"/>
        <v>8973.3666666667523</v>
      </c>
    </row>
    <row r="3171" spans="2:47">
      <c r="B3171" s="96">
        <v>45826</v>
      </c>
      <c r="C3171" s="82" t="s">
        <v>164</v>
      </c>
      <c r="D3171" s="82" t="s">
        <v>93</v>
      </c>
      <c r="E3171" s="82" t="s">
        <v>3729</v>
      </c>
      <c r="F3171" s="84" t="s">
        <v>3014</v>
      </c>
      <c r="G3171" s="84" t="s">
        <v>3014</v>
      </c>
      <c r="H3171" s="84" t="s">
        <v>109</v>
      </c>
      <c r="I3171" s="84"/>
      <c r="J3171" s="84"/>
      <c r="K3171" s="84"/>
      <c r="L3171" s="84" t="s">
        <v>109</v>
      </c>
      <c r="M3171" s="84" t="s">
        <v>168</v>
      </c>
      <c r="N3171" s="84">
        <v>3</v>
      </c>
      <c r="O3171" s="84" t="s">
        <v>92</v>
      </c>
      <c r="P3171" s="84">
        <v>3</v>
      </c>
      <c r="Q3171" s="84">
        <v>44</v>
      </c>
      <c r="R3171" s="84">
        <v>338</v>
      </c>
      <c r="S3171" s="84">
        <v>338</v>
      </c>
      <c r="T3171" s="84" t="s">
        <v>127</v>
      </c>
      <c r="U3171" s="84"/>
      <c r="V3171" s="84"/>
      <c r="W3171" s="84"/>
      <c r="X3171" s="84"/>
      <c r="Y3171" s="84"/>
      <c r="Z3171" s="84"/>
      <c r="AA3171" s="82">
        <f t="shared" si="1836"/>
        <v>224</v>
      </c>
      <c r="AB3171" s="82">
        <v>112.4</v>
      </c>
      <c r="AC3171" s="82" t="s">
        <v>88</v>
      </c>
      <c r="AD3171" s="82"/>
      <c r="AE3171" s="120">
        <v>2.3820000000000001</v>
      </c>
      <c r="AF3171" s="82"/>
      <c r="AG3171" s="82"/>
      <c r="AH3171" s="82"/>
      <c r="AI3171" s="82"/>
      <c r="AJ3171" s="82"/>
      <c r="AK3171" s="82"/>
      <c r="AL3171" s="82"/>
      <c r="AM3171" s="82"/>
      <c r="AN3171" s="82"/>
      <c r="AO3171" s="87"/>
      <c r="AP3171" s="93">
        <f t="shared" si="1837"/>
        <v>3.7333333333333334</v>
      </c>
      <c r="AQ3171" s="126" t="e">
        <f t="shared" si="1838"/>
        <v>#REF!</v>
      </c>
      <c r="AR3171" s="126" t="e">
        <f t="shared" si="1839"/>
        <v>#REF!</v>
      </c>
      <c r="AS3171" s="85">
        <f t="shared" si="1840"/>
        <v>141.86666666666665</v>
      </c>
      <c r="AT3171" s="85">
        <f t="shared" si="1841"/>
        <v>145.59999999999997</v>
      </c>
      <c r="AU3171" s="125">
        <f t="shared" si="1842"/>
        <v>8977.1000000000859</v>
      </c>
    </row>
    <row r="3172" spans="2:47">
      <c r="B3172" s="96">
        <v>45826</v>
      </c>
      <c r="C3172" s="82" t="s">
        <v>164</v>
      </c>
      <c r="D3172" s="82" t="s">
        <v>93</v>
      </c>
      <c r="E3172" s="82" t="s">
        <v>3729</v>
      </c>
      <c r="F3172" s="84" t="s">
        <v>3007</v>
      </c>
      <c r="G3172" s="84" t="s">
        <v>3007</v>
      </c>
      <c r="H3172" s="84" t="s">
        <v>109</v>
      </c>
      <c r="I3172" s="84"/>
      <c r="J3172" s="84"/>
      <c r="K3172" s="84"/>
      <c r="L3172" s="84" t="s">
        <v>109</v>
      </c>
      <c r="M3172" s="84" t="s">
        <v>168</v>
      </c>
      <c r="N3172" s="84">
        <v>3</v>
      </c>
      <c r="O3172" s="84" t="s">
        <v>92</v>
      </c>
      <c r="P3172" s="84">
        <v>3</v>
      </c>
      <c r="Q3172" s="84">
        <v>44</v>
      </c>
      <c r="R3172" s="84">
        <v>338</v>
      </c>
      <c r="S3172" s="84">
        <v>338</v>
      </c>
      <c r="T3172" s="84" t="s">
        <v>127</v>
      </c>
      <c r="U3172" s="84"/>
      <c r="V3172" s="84"/>
      <c r="W3172" s="84"/>
      <c r="X3172" s="84"/>
      <c r="Y3172" s="84"/>
      <c r="Z3172" s="84"/>
      <c r="AA3172" s="82">
        <f t="shared" si="1836"/>
        <v>224</v>
      </c>
      <c r="AB3172" s="82">
        <v>114.3</v>
      </c>
      <c r="AC3172" s="82" t="s">
        <v>88</v>
      </c>
      <c r="AD3172" s="82"/>
      <c r="AE3172" s="120">
        <v>2.3929999999999998</v>
      </c>
      <c r="AF3172" s="82"/>
      <c r="AG3172" s="82"/>
      <c r="AH3172" s="82"/>
      <c r="AI3172" s="82"/>
      <c r="AJ3172" s="82"/>
      <c r="AK3172" s="82"/>
      <c r="AL3172" s="82"/>
      <c r="AM3172" s="82"/>
      <c r="AN3172" s="82"/>
      <c r="AO3172" s="87"/>
      <c r="AP3172" s="93">
        <f t="shared" si="1837"/>
        <v>3.7333333333333334</v>
      </c>
      <c r="AQ3172" s="126" t="e">
        <f t="shared" si="1838"/>
        <v>#REF!</v>
      </c>
      <c r="AR3172" s="126" t="e">
        <f t="shared" si="1839"/>
        <v>#REF!</v>
      </c>
      <c r="AS3172" s="85">
        <f t="shared" si="1840"/>
        <v>145.59999999999997</v>
      </c>
      <c r="AT3172" s="85">
        <f t="shared" si="1841"/>
        <v>149.33333333333329</v>
      </c>
      <c r="AU3172" s="125">
        <f t="shared" si="1842"/>
        <v>8980.8333333334194</v>
      </c>
    </row>
    <row r="3173" spans="2:47">
      <c r="B3173" s="96">
        <v>45826</v>
      </c>
      <c r="C3173" s="82" t="s">
        <v>1708</v>
      </c>
      <c r="D3173" s="82" t="s">
        <v>93</v>
      </c>
      <c r="E3173" s="82" t="s">
        <v>3729</v>
      </c>
      <c r="F3173" s="84" t="s">
        <v>3008</v>
      </c>
      <c r="G3173" s="84" t="s">
        <v>3008</v>
      </c>
      <c r="H3173" s="84" t="s">
        <v>109</v>
      </c>
      <c r="I3173" s="84"/>
      <c r="J3173" s="84"/>
      <c r="K3173" s="84"/>
      <c r="L3173" s="84" t="s">
        <v>109</v>
      </c>
      <c r="M3173" s="84" t="s">
        <v>168</v>
      </c>
      <c r="N3173" s="84">
        <v>3</v>
      </c>
      <c r="O3173" s="84" t="s">
        <v>92</v>
      </c>
      <c r="P3173" s="84">
        <v>3</v>
      </c>
      <c r="Q3173" s="84">
        <v>44</v>
      </c>
      <c r="R3173" s="84">
        <v>338</v>
      </c>
      <c r="S3173" s="84">
        <v>338</v>
      </c>
      <c r="T3173" s="84" t="s">
        <v>127</v>
      </c>
      <c r="U3173" s="84"/>
      <c r="V3173" s="84"/>
      <c r="W3173" s="84"/>
      <c r="X3173" s="84"/>
      <c r="Y3173" s="84"/>
      <c r="Z3173" s="84"/>
      <c r="AA3173" s="82">
        <f t="shared" si="1836"/>
        <v>224</v>
      </c>
      <c r="AB3173" s="82">
        <v>111.7</v>
      </c>
      <c r="AC3173" s="82" t="s">
        <v>88</v>
      </c>
      <c r="AD3173" s="82"/>
      <c r="AE3173" s="120">
        <v>2.379</v>
      </c>
      <c r="AF3173" s="82"/>
      <c r="AG3173" s="82"/>
      <c r="AH3173" s="82"/>
      <c r="AI3173" s="82"/>
      <c r="AJ3173" s="82"/>
      <c r="AK3173" s="82"/>
      <c r="AL3173" s="82"/>
      <c r="AM3173" s="82"/>
      <c r="AN3173" s="82"/>
      <c r="AO3173" s="87"/>
      <c r="AP3173" s="93">
        <f t="shared" si="1837"/>
        <v>3.7333333333333334</v>
      </c>
      <c r="AQ3173" s="126" t="e">
        <f t="shared" si="1838"/>
        <v>#REF!</v>
      </c>
      <c r="AR3173" s="126" t="e">
        <f t="shared" si="1839"/>
        <v>#REF!</v>
      </c>
      <c r="AS3173" s="85">
        <f t="shared" si="1840"/>
        <v>149.33333333333329</v>
      </c>
      <c r="AT3173" s="85">
        <f t="shared" si="1841"/>
        <v>153.06666666666661</v>
      </c>
      <c r="AU3173" s="125">
        <f t="shared" si="1842"/>
        <v>8984.566666666753</v>
      </c>
    </row>
    <row r="3174" spans="2:47">
      <c r="B3174" s="96">
        <v>45826</v>
      </c>
      <c r="C3174" s="82" t="s">
        <v>1708</v>
      </c>
      <c r="D3174" s="82" t="s">
        <v>93</v>
      </c>
      <c r="E3174" s="82" t="s">
        <v>3729</v>
      </c>
      <c r="F3174" s="84" t="s">
        <v>3009</v>
      </c>
      <c r="G3174" s="84" t="s">
        <v>3009</v>
      </c>
      <c r="H3174" s="84" t="s">
        <v>109</v>
      </c>
      <c r="I3174" s="84"/>
      <c r="J3174" s="84"/>
      <c r="K3174" s="84"/>
      <c r="L3174" s="84" t="s">
        <v>109</v>
      </c>
      <c r="M3174" s="84" t="s">
        <v>168</v>
      </c>
      <c r="N3174" s="84">
        <v>3</v>
      </c>
      <c r="O3174" s="84" t="s">
        <v>92</v>
      </c>
      <c r="P3174" s="84">
        <v>3</v>
      </c>
      <c r="Q3174" s="84">
        <v>44</v>
      </c>
      <c r="R3174" s="84">
        <v>338</v>
      </c>
      <c r="S3174" s="84">
        <v>338</v>
      </c>
      <c r="T3174" s="84" t="s">
        <v>127</v>
      </c>
      <c r="U3174" s="84"/>
      <c r="V3174" s="84"/>
      <c r="W3174" s="84"/>
      <c r="X3174" s="84"/>
      <c r="Y3174" s="84"/>
      <c r="Z3174" s="84"/>
      <c r="AA3174" s="82">
        <f t="shared" si="1836"/>
        <v>224</v>
      </c>
      <c r="AB3174" s="82">
        <v>110.7</v>
      </c>
      <c r="AC3174" s="82" t="s">
        <v>88</v>
      </c>
      <c r="AD3174" s="82"/>
      <c r="AE3174" s="120">
        <v>2.3759999999999999</v>
      </c>
      <c r="AF3174" s="82"/>
      <c r="AG3174" s="82"/>
      <c r="AH3174" s="82"/>
      <c r="AI3174" s="82"/>
      <c r="AJ3174" s="82"/>
      <c r="AK3174" s="82"/>
      <c r="AL3174" s="82"/>
      <c r="AM3174" s="82"/>
      <c r="AN3174" s="82"/>
      <c r="AO3174" s="87"/>
      <c r="AP3174" s="93">
        <f t="shared" si="1837"/>
        <v>3.7333333333333334</v>
      </c>
      <c r="AQ3174" s="126" t="e">
        <f t="shared" si="1838"/>
        <v>#REF!</v>
      </c>
      <c r="AR3174" s="126" t="e">
        <f t="shared" si="1839"/>
        <v>#REF!</v>
      </c>
      <c r="AS3174" s="85">
        <f t="shared" si="1840"/>
        <v>153.06666666666661</v>
      </c>
      <c r="AT3174" s="85">
        <f t="shared" si="1841"/>
        <v>156.79999999999993</v>
      </c>
      <c r="AU3174" s="125">
        <f t="shared" si="1842"/>
        <v>8988.3000000000866</v>
      </c>
    </row>
    <row r="3175" spans="2:47">
      <c r="B3175" s="96">
        <v>45826</v>
      </c>
      <c r="C3175" s="82" t="s">
        <v>1708</v>
      </c>
      <c r="D3175" s="82" t="s">
        <v>93</v>
      </c>
      <c r="E3175" s="82" t="s">
        <v>3729</v>
      </c>
      <c r="F3175" s="84" t="s">
        <v>3010</v>
      </c>
      <c r="G3175" s="84" t="s">
        <v>3010</v>
      </c>
      <c r="H3175" s="84" t="s">
        <v>109</v>
      </c>
      <c r="I3175" s="84"/>
      <c r="J3175" s="84"/>
      <c r="K3175" s="84"/>
      <c r="L3175" s="84" t="s">
        <v>109</v>
      </c>
      <c r="M3175" s="84" t="s">
        <v>168</v>
      </c>
      <c r="N3175" s="84">
        <v>3</v>
      </c>
      <c r="O3175" s="84" t="s">
        <v>92</v>
      </c>
      <c r="P3175" s="84">
        <v>3</v>
      </c>
      <c r="Q3175" s="84">
        <v>44</v>
      </c>
      <c r="R3175" s="84">
        <v>338</v>
      </c>
      <c r="S3175" s="84">
        <v>338</v>
      </c>
      <c r="T3175" s="84" t="s">
        <v>127</v>
      </c>
      <c r="U3175" s="84"/>
      <c r="V3175" s="84"/>
      <c r="W3175" s="84"/>
      <c r="X3175" s="84"/>
      <c r="Y3175" s="84"/>
      <c r="Z3175" s="84"/>
      <c r="AA3175" s="82">
        <f t="shared" si="1836"/>
        <v>224</v>
      </c>
      <c r="AB3175" s="82">
        <v>111.6</v>
      </c>
      <c r="AC3175" s="82" t="s">
        <v>88</v>
      </c>
      <c r="AD3175" s="82"/>
      <c r="AE3175" s="120">
        <v>2.3809999999999998</v>
      </c>
      <c r="AF3175" s="82"/>
      <c r="AG3175" s="82"/>
      <c r="AH3175" s="82"/>
      <c r="AI3175" s="82"/>
      <c r="AJ3175" s="82"/>
      <c r="AK3175" s="82"/>
      <c r="AL3175" s="82"/>
      <c r="AM3175" s="82"/>
      <c r="AN3175" s="82"/>
      <c r="AO3175" s="87"/>
      <c r="AP3175" s="93">
        <f t="shared" si="1837"/>
        <v>3.7333333333333334</v>
      </c>
      <c r="AQ3175" s="126" t="e">
        <f t="shared" si="1838"/>
        <v>#REF!</v>
      </c>
      <c r="AR3175" s="126" t="e">
        <f t="shared" si="1839"/>
        <v>#REF!</v>
      </c>
      <c r="AS3175" s="85">
        <f t="shared" si="1840"/>
        <v>156.79999999999993</v>
      </c>
      <c r="AT3175" s="85">
        <f t="shared" si="1841"/>
        <v>160.53333333333325</v>
      </c>
      <c r="AU3175" s="125">
        <f t="shared" si="1842"/>
        <v>8992.0333333334202</v>
      </c>
    </row>
    <row r="3176" spans="2:47">
      <c r="B3176" s="96">
        <v>45826</v>
      </c>
      <c r="C3176" s="82" t="s">
        <v>1708</v>
      </c>
      <c r="D3176" s="82" t="s">
        <v>134</v>
      </c>
      <c r="E3176" s="82" t="s">
        <v>3729</v>
      </c>
      <c r="F3176" s="84" t="s">
        <v>3015</v>
      </c>
      <c r="G3176" s="84" t="s">
        <v>3015</v>
      </c>
      <c r="H3176" s="84" t="s">
        <v>109</v>
      </c>
      <c r="I3176" s="84"/>
      <c r="J3176" s="84"/>
      <c r="K3176" s="84"/>
      <c r="L3176" s="84" t="s">
        <v>109</v>
      </c>
      <c r="M3176" s="84" t="s">
        <v>168</v>
      </c>
      <c r="N3176" s="84">
        <v>3</v>
      </c>
      <c r="O3176" s="84" t="s">
        <v>92</v>
      </c>
      <c r="P3176" s="84">
        <v>3</v>
      </c>
      <c r="Q3176" s="84">
        <v>44</v>
      </c>
      <c r="R3176" s="84">
        <v>338</v>
      </c>
      <c r="S3176" s="84">
        <v>338</v>
      </c>
      <c r="T3176" s="84" t="s">
        <v>127</v>
      </c>
      <c r="U3176" s="84"/>
      <c r="V3176" s="84"/>
      <c r="W3176" s="84"/>
      <c r="X3176" s="84"/>
      <c r="Y3176" s="84"/>
      <c r="Z3176" s="84"/>
      <c r="AA3176" s="82">
        <f t="shared" si="1836"/>
        <v>224</v>
      </c>
      <c r="AB3176" s="82">
        <v>111.7</v>
      </c>
      <c r="AC3176" s="82" t="s">
        <v>88</v>
      </c>
      <c r="AD3176" s="82"/>
      <c r="AE3176" s="120">
        <v>2.375</v>
      </c>
      <c r="AF3176" s="82"/>
      <c r="AG3176" s="82"/>
      <c r="AH3176" s="82"/>
      <c r="AI3176" s="82"/>
      <c r="AJ3176" s="82"/>
      <c r="AK3176" s="82"/>
      <c r="AL3176" s="82"/>
      <c r="AM3176" s="82"/>
      <c r="AN3176" s="82"/>
      <c r="AO3176" s="87"/>
      <c r="AP3176" s="93">
        <f t="shared" si="1837"/>
        <v>3.7333333333333334</v>
      </c>
      <c r="AQ3176" s="126" t="e">
        <f t="shared" si="1838"/>
        <v>#REF!</v>
      </c>
      <c r="AR3176" s="126" t="e">
        <f t="shared" si="1839"/>
        <v>#REF!</v>
      </c>
      <c r="AS3176" s="85">
        <f t="shared" si="1840"/>
        <v>160.53333333333325</v>
      </c>
      <c r="AT3176" s="85">
        <f t="shared" si="1841"/>
        <v>164.26666666666657</v>
      </c>
      <c r="AU3176" s="125">
        <f t="shared" si="1842"/>
        <v>8995.7666666667537</v>
      </c>
    </row>
    <row r="3177" spans="2:47">
      <c r="B3177" s="96">
        <v>45826</v>
      </c>
      <c r="C3177" s="82" t="s">
        <v>1708</v>
      </c>
      <c r="D3177" s="82" t="s">
        <v>134</v>
      </c>
      <c r="E3177" s="82" t="s">
        <v>3729</v>
      </c>
      <c r="F3177" s="84" t="s">
        <v>3016</v>
      </c>
      <c r="G3177" s="84" t="s">
        <v>3016</v>
      </c>
      <c r="H3177" s="84" t="s">
        <v>109</v>
      </c>
      <c r="I3177" s="84"/>
      <c r="J3177" s="84"/>
      <c r="K3177" s="84"/>
      <c r="L3177" s="84" t="s">
        <v>109</v>
      </c>
      <c r="M3177" s="84" t="s">
        <v>168</v>
      </c>
      <c r="N3177" s="84">
        <v>3</v>
      </c>
      <c r="O3177" s="84" t="s">
        <v>92</v>
      </c>
      <c r="P3177" s="84">
        <v>3</v>
      </c>
      <c r="Q3177" s="84">
        <v>44</v>
      </c>
      <c r="R3177" s="84">
        <v>338</v>
      </c>
      <c r="S3177" s="84">
        <v>338</v>
      </c>
      <c r="T3177" s="84" t="s">
        <v>127</v>
      </c>
      <c r="U3177" s="84"/>
      <c r="V3177" s="84"/>
      <c r="W3177" s="84"/>
      <c r="X3177" s="84"/>
      <c r="Y3177" s="84"/>
      <c r="Z3177" s="84"/>
      <c r="AA3177" s="82">
        <f t="shared" si="1836"/>
        <v>224</v>
      </c>
      <c r="AB3177" s="82">
        <v>112.6</v>
      </c>
      <c r="AC3177" s="82" t="s">
        <v>88</v>
      </c>
      <c r="AD3177" s="82"/>
      <c r="AE3177" s="120">
        <v>2.3839999999999999</v>
      </c>
      <c r="AF3177" s="82"/>
      <c r="AG3177" s="82"/>
      <c r="AH3177" s="82"/>
      <c r="AI3177" s="82"/>
      <c r="AJ3177" s="82"/>
      <c r="AK3177" s="82"/>
      <c r="AL3177" s="82"/>
      <c r="AM3177" s="82"/>
      <c r="AN3177" s="82"/>
      <c r="AO3177" s="87"/>
      <c r="AP3177" s="93">
        <f t="shared" si="1837"/>
        <v>3.7333333333333334</v>
      </c>
      <c r="AQ3177" s="126" t="e">
        <f t="shared" si="1838"/>
        <v>#REF!</v>
      </c>
      <c r="AR3177" s="126" t="e">
        <f t="shared" si="1839"/>
        <v>#REF!</v>
      </c>
      <c r="AS3177" s="85">
        <f t="shared" si="1840"/>
        <v>164.26666666666657</v>
      </c>
      <c r="AT3177" s="85">
        <f t="shared" si="1841"/>
        <v>167.99999999999989</v>
      </c>
      <c r="AU3177" s="125">
        <f t="shared" si="1842"/>
        <v>8999.5000000000873</v>
      </c>
    </row>
    <row r="3178" spans="2:47">
      <c r="B3178" s="96">
        <v>45826</v>
      </c>
      <c r="C3178" s="82" t="s">
        <v>1708</v>
      </c>
      <c r="D3178" s="82" t="s">
        <v>134</v>
      </c>
      <c r="E3178" s="82" t="s">
        <v>3729</v>
      </c>
      <c r="F3178" s="84" t="s">
        <v>3017</v>
      </c>
      <c r="G3178" s="84" t="s">
        <v>3017</v>
      </c>
      <c r="H3178" s="84" t="s">
        <v>109</v>
      </c>
      <c r="I3178" s="84"/>
      <c r="J3178" s="84"/>
      <c r="K3178" s="84"/>
      <c r="L3178" s="84" t="s">
        <v>109</v>
      </c>
      <c r="M3178" s="84" t="s">
        <v>168</v>
      </c>
      <c r="N3178" s="84">
        <v>3</v>
      </c>
      <c r="O3178" s="84" t="s">
        <v>92</v>
      </c>
      <c r="P3178" s="84">
        <v>3</v>
      </c>
      <c r="Q3178" s="84">
        <v>44</v>
      </c>
      <c r="R3178" s="84">
        <v>338</v>
      </c>
      <c r="S3178" s="84">
        <v>338</v>
      </c>
      <c r="T3178" s="84" t="s">
        <v>127</v>
      </c>
      <c r="U3178" s="84"/>
      <c r="V3178" s="84"/>
      <c r="W3178" s="84"/>
      <c r="X3178" s="84"/>
      <c r="Y3178" s="84"/>
      <c r="Z3178" s="84"/>
      <c r="AA3178" s="82">
        <f t="shared" si="1836"/>
        <v>224</v>
      </c>
      <c r="AB3178" s="82">
        <v>113.1</v>
      </c>
      <c r="AC3178" s="82" t="s">
        <v>88</v>
      </c>
      <c r="AD3178" s="82"/>
      <c r="AE3178" s="120">
        <v>2.391</v>
      </c>
      <c r="AF3178" s="82"/>
      <c r="AG3178" s="82"/>
      <c r="AH3178" s="82"/>
      <c r="AI3178" s="82"/>
      <c r="AJ3178" s="82"/>
      <c r="AK3178" s="82"/>
      <c r="AL3178" s="82"/>
      <c r="AM3178" s="82"/>
      <c r="AN3178" s="82"/>
      <c r="AO3178" s="87"/>
      <c r="AP3178" s="93">
        <f t="shared" si="1837"/>
        <v>3.7333333333333334</v>
      </c>
      <c r="AQ3178" s="126" t="e">
        <f t="shared" si="1838"/>
        <v>#REF!</v>
      </c>
      <c r="AR3178" s="126" t="e">
        <f t="shared" si="1839"/>
        <v>#REF!</v>
      </c>
      <c r="AS3178" s="85">
        <f t="shared" si="1840"/>
        <v>167.99999999999989</v>
      </c>
      <c r="AT3178" s="85">
        <f t="shared" si="1841"/>
        <v>171.73333333333321</v>
      </c>
      <c r="AU3178" s="125">
        <f t="shared" si="1842"/>
        <v>9003.2333333334209</v>
      </c>
    </row>
    <row r="3179" spans="2:47">
      <c r="B3179" s="96">
        <v>45826</v>
      </c>
      <c r="C3179" s="82" t="s">
        <v>1038</v>
      </c>
      <c r="D3179" s="82" t="s">
        <v>116</v>
      </c>
      <c r="E3179" s="82" t="s">
        <v>3729</v>
      </c>
      <c r="F3179" s="84" t="s">
        <v>3018</v>
      </c>
      <c r="G3179" s="84" t="s">
        <v>3018</v>
      </c>
      <c r="H3179" s="84" t="s">
        <v>109</v>
      </c>
      <c r="I3179" s="84"/>
      <c r="J3179" s="84"/>
      <c r="K3179" s="84"/>
      <c r="L3179" s="84" t="s">
        <v>109</v>
      </c>
      <c r="M3179" s="84" t="s">
        <v>168</v>
      </c>
      <c r="N3179" s="84">
        <v>3</v>
      </c>
      <c r="O3179" s="84" t="s">
        <v>92</v>
      </c>
      <c r="P3179" s="84">
        <v>3</v>
      </c>
      <c r="Q3179" s="84">
        <v>44</v>
      </c>
      <c r="R3179" s="84">
        <v>338</v>
      </c>
      <c r="S3179" s="84">
        <v>338</v>
      </c>
      <c r="T3179" s="84" t="s">
        <v>127</v>
      </c>
      <c r="U3179" s="84"/>
      <c r="V3179" s="84"/>
      <c r="W3179" s="84"/>
      <c r="X3179" s="84"/>
      <c r="Y3179" s="84"/>
      <c r="Z3179" s="84"/>
      <c r="AA3179" s="82">
        <f t="shared" si="1836"/>
        <v>224</v>
      </c>
      <c r="AB3179" s="82">
        <v>110.8</v>
      </c>
      <c r="AC3179" s="82" t="s">
        <v>88</v>
      </c>
      <c r="AD3179" s="82"/>
      <c r="AE3179" s="120">
        <v>2.3759999999999999</v>
      </c>
      <c r="AF3179" s="82"/>
      <c r="AG3179" s="82"/>
      <c r="AH3179" s="82"/>
      <c r="AI3179" s="82"/>
      <c r="AJ3179" s="82"/>
      <c r="AK3179" s="82"/>
      <c r="AL3179" s="82"/>
      <c r="AM3179" s="82"/>
      <c r="AN3179" s="82"/>
      <c r="AO3179" s="87"/>
      <c r="AP3179" s="93">
        <f t="shared" si="1837"/>
        <v>3.7333333333333334</v>
      </c>
      <c r="AQ3179" s="126" t="e">
        <f t="shared" si="1838"/>
        <v>#REF!</v>
      </c>
      <c r="AR3179" s="126" t="e">
        <f t="shared" si="1839"/>
        <v>#REF!</v>
      </c>
      <c r="AS3179" s="85">
        <f t="shared" si="1840"/>
        <v>171.73333333333321</v>
      </c>
      <c r="AT3179" s="85">
        <f t="shared" si="1841"/>
        <v>175.46666666666653</v>
      </c>
      <c r="AU3179" s="125">
        <f t="shared" si="1842"/>
        <v>9006.9666666667545</v>
      </c>
    </row>
    <row r="3180" spans="2:47">
      <c r="B3180" s="96">
        <v>45826</v>
      </c>
      <c r="C3180" s="82" t="s">
        <v>1038</v>
      </c>
      <c r="D3180" s="82" t="s">
        <v>116</v>
      </c>
      <c r="E3180" s="82" t="s">
        <v>3729</v>
      </c>
      <c r="F3180" s="84" t="s">
        <v>3019</v>
      </c>
      <c r="G3180" s="84" t="s">
        <v>3019</v>
      </c>
      <c r="H3180" s="84" t="s">
        <v>109</v>
      </c>
      <c r="I3180" s="84"/>
      <c r="J3180" s="84"/>
      <c r="K3180" s="84"/>
      <c r="L3180" s="84" t="s">
        <v>109</v>
      </c>
      <c r="M3180" s="84" t="s">
        <v>168</v>
      </c>
      <c r="N3180" s="84">
        <v>3</v>
      </c>
      <c r="O3180" s="84" t="s">
        <v>92</v>
      </c>
      <c r="P3180" s="84">
        <v>3</v>
      </c>
      <c r="Q3180" s="84">
        <v>44</v>
      </c>
      <c r="R3180" s="84">
        <v>338</v>
      </c>
      <c r="S3180" s="84">
        <v>338</v>
      </c>
      <c r="T3180" s="84" t="s">
        <v>127</v>
      </c>
      <c r="U3180" s="84"/>
      <c r="V3180" s="84"/>
      <c r="W3180" s="84"/>
      <c r="X3180" s="84"/>
      <c r="Y3180" s="84"/>
      <c r="Z3180" s="84"/>
      <c r="AA3180" s="82">
        <f t="shared" si="1822"/>
        <v>224</v>
      </c>
      <c r="AB3180" s="82">
        <v>111.6</v>
      </c>
      <c r="AC3180" s="82" t="s">
        <v>88</v>
      </c>
      <c r="AD3180" s="82"/>
      <c r="AE3180" s="120">
        <v>2.38</v>
      </c>
      <c r="AF3180" s="82"/>
      <c r="AG3180" s="82"/>
      <c r="AH3180" s="82"/>
      <c r="AI3180" s="82"/>
      <c r="AJ3180" s="82"/>
      <c r="AK3180" s="82"/>
      <c r="AL3180" s="82"/>
      <c r="AM3180" s="82"/>
      <c r="AN3180" s="82"/>
      <c r="AO3180" s="87"/>
      <c r="AP3180" s="93">
        <f t="shared" si="1823"/>
        <v>3.7333333333333334</v>
      </c>
      <c r="AQ3180" s="126" t="e">
        <f t="shared" si="1824"/>
        <v>#REF!</v>
      </c>
      <c r="AR3180" s="126" t="e">
        <f t="shared" si="1825"/>
        <v>#REF!</v>
      </c>
      <c r="AS3180" s="85">
        <f t="shared" si="1826"/>
        <v>175.46666666666653</v>
      </c>
      <c r="AT3180" s="85">
        <f t="shared" si="1827"/>
        <v>179.19999999999985</v>
      </c>
      <c r="AU3180" s="125">
        <f t="shared" si="1828"/>
        <v>9010.700000000088</v>
      </c>
    </row>
    <row r="3181" spans="2:47">
      <c r="B3181" s="96">
        <v>45826</v>
      </c>
      <c r="C3181" s="82" t="s">
        <v>1038</v>
      </c>
      <c r="D3181" s="82" t="s">
        <v>116</v>
      </c>
      <c r="E3181" s="82" t="s">
        <v>3729</v>
      </c>
      <c r="F3181" s="84" t="s">
        <v>3020</v>
      </c>
      <c r="G3181" s="84" t="s">
        <v>3020</v>
      </c>
      <c r="H3181" s="84" t="s">
        <v>109</v>
      </c>
      <c r="I3181" s="84"/>
      <c r="J3181" s="84"/>
      <c r="K3181" s="84"/>
      <c r="L3181" s="84" t="s">
        <v>109</v>
      </c>
      <c r="M3181" s="84" t="s">
        <v>168</v>
      </c>
      <c r="N3181" s="84">
        <v>3</v>
      </c>
      <c r="O3181" s="84" t="s">
        <v>92</v>
      </c>
      <c r="P3181" s="84">
        <v>3</v>
      </c>
      <c r="Q3181" s="84">
        <v>44</v>
      </c>
      <c r="R3181" s="84">
        <v>338</v>
      </c>
      <c r="S3181" s="84">
        <v>338</v>
      </c>
      <c r="T3181" s="84" t="s">
        <v>127</v>
      </c>
      <c r="U3181" s="84"/>
      <c r="V3181" s="84"/>
      <c r="W3181" s="84"/>
      <c r="X3181" s="84"/>
      <c r="Y3181" s="84"/>
      <c r="Z3181" s="84"/>
      <c r="AA3181" s="82">
        <f t="shared" si="1822"/>
        <v>224</v>
      </c>
      <c r="AB3181" s="82">
        <v>111.7</v>
      </c>
      <c r="AC3181" s="82" t="s">
        <v>88</v>
      </c>
      <c r="AD3181" s="82"/>
      <c r="AE3181" s="120">
        <v>2.3769999999999998</v>
      </c>
      <c r="AF3181" s="82"/>
      <c r="AG3181" s="82"/>
      <c r="AH3181" s="82"/>
      <c r="AI3181" s="82"/>
      <c r="AJ3181" s="82"/>
      <c r="AK3181" s="82"/>
      <c r="AL3181" s="82"/>
      <c r="AM3181" s="82"/>
      <c r="AN3181" s="82"/>
      <c r="AO3181" s="87"/>
      <c r="AP3181" s="93">
        <f t="shared" si="1823"/>
        <v>3.7333333333333334</v>
      </c>
      <c r="AQ3181" s="126" t="e">
        <f t="shared" si="1824"/>
        <v>#REF!</v>
      </c>
      <c r="AR3181" s="126" t="e">
        <f t="shared" si="1825"/>
        <v>#REF!</v>
      </c>
      <c r="AS3181" s="85">
        <f t="shared" si="1826"/>
        <v>179.19999999999985</v>
      </c>
      <c r="AT3181" s="85">
        <f t="shared" si="1827"/>
        <v>182.93333333333317</v>
      </c>
      <c r="AU3181" s="125">
        <f t="shared" si="1828"/>
        <v>9014.4333333334216</v>
      </c>
    </row>
    <row r="3182" spans="2:47">
      <c r="B3182" s="96">
        <v>45827</v>
      </c>
      <c r="C3182" s="82" t="s">
        <v>1197</v>
      </c>
      <c r="D3182" s="82" t="s">
        <v>134</v>
      </c>
      <c r="E3182" s="82" t="s">
        <v>3729</v>
      </c>
      <c r="F3182" s="84" t="s">
        <v>3021</v>
      </c>
      <c r="G3182" s="84" t="s">
        <v>3021</v>
      </c>
      <c r="H3182" s="84" t="s">
        <v>109</v>
      </c>
      <c r="I3182" s="84"/>
      <c r="J3182" s="84"/>
      <c r="K3182" s="84"/>
      <c r="L3182" s="84" t="s">
        <v>109</v>
      </c>
      <c r="M3182" s="84" t="s">
        <v>168</v>
      </c>
      <c r="N3182" s="84">
        <v>3</v>
      </c>
      <c r="O3182" s="84" t="s">
        <v>92</v>
      </c>
      <c r="P3182" s="84">
        <v>3</v>
      </c>
      <c r="Q3182" s="84">
        <v>44</v>
      </c>
      <c r="R3182" s="84">
        <v>338</v>
      </c>
      <c r="S3182" s="84">
        <v>338</v>
      </c>
      <c r="T3182" s="84" t="s">
        <v>127</v>
      </c>
      <c r="U3182" s="84"/>
      <c r="V3182" s="84"/>
      <c r="W3182" s="84"/>
      <c r="X3182" s="84"/>
      <c r="Y3182" s="84"/>
      <c r="Z3182" s="84"/>
      <c r="AA3182" s="82">
        <f t="shared" si="1822"/>
        <v>224</v>
      </c>
      <c r="AB3182" s="82">
        <v>1112</v>
      </c>
      <c r="AC3182" s="82" t="s">
        <v>88</v>
      </c>
      <c r="AD3182" s="82"/>
      <c r="AE3182" s="120">
        <v>2.375</v>
      </c>
      <c r="AF3182" s="82"/>
      <c r="AG3182" s="82"/>
      <c r="AH3182" s="82"/>
      <c r="AI3182" s="82"/>
      <c r="AJ3182" s="82"/>
      <c r="AK3182" s="82"/>
      <c r="AL3182" s="82"/>
      <c r="AM3182" s="82"/>
      <c r="AN3182" s="82"/>
      <c r="AO3182" s="87"/>
      <c r="AP3182" s="93">
        <f t="shared" si="1823"/>
        <v>3.7333333333333334</v>
      </c>
      <c r="AQ3182" s="126" t="e">
        <f t="shared" si="1824"/>
        <v>#REF!</v>
      </c>
      <c r="AR3182" s="126" t="e">
        <f t="shared" si="1825"/>
        <v>#REF!</v>
      </c>
      <c r="AS3182" s="85">
        <f t="shared" si="1826"/>
        <v>182.93333333333317</v>
      </c>
      <c r="AT3182" s="85">
        <f t="shared" si="1827"/>
        <v>186.66666666666649</v>
      </c>
      <c r="AU3182" s="125">
        <f t="shared" si="1828"/>
        <v>9018.1666666667552</v>
      </c>
    </row>
    <row r="3183" spans="2:47">
      <c r="B3183" s="96">
        <v>45827</v>
      </c>
      <c r="C3183" s="82" t="s">
        <v>1197</v>
      </c>
      <c r="D3183" s="82" t="s">
        <v>116</v>
      </c>
      <c r="E3183" s="82" t="s">
        <v>3729</v>
      </c>
      <c r="F3183" s="84" t="s">
        <v>3022</v>
      </c>
      <c r="G3183" s="84" t="s">
        <v>3022</v>
      </c>
      <c r="H3183" s="84" t="s">
        <v>109</v>
      </c>
      <c r="I3183" s="84"/>
      <c r="J3183" s="84"/>
      <c r="K3183" s="84"/>
      <c r="L3183" s="84" t="s">
        <v>109</v>
      </c>
      <c r="M3183" s="84" t="s">
        <v>168</v>
      </c>
      <c r="N3183" s="84">
        <v>3</v>
      </c>
      <c r="O3183" s="84" t="s">
        <v>92</v>
      </c>
      <c r="P3183" s="84">
        <v>3</v>
      </c>
      <c r="Q3183" s="84">
        <v>44</v>
      </c>
      <c r="R3183" s="84">
        <v>338</v>
      </c>
      <c r="S3183" s="84">
        <v>338</v>
      </c>
      <c r="T3183" s="84" t="s">
        <v>127</v>
      </c>
      <c r="U3183" s="84"/>
      <c r="V3183" s="84"/>
      <c r="W3183" s="84"/>
      <c r="X3183" s="84"/>
      <c r="Y3183" s="84"/>
      <c r="Z3183" s="84"/>
      <c r="AA3183" s="82">
        <f t="shared" ref="AA3183:AA3238" si="1843">P3183*60+Q3183</f>
        <v>224</v>
      </c>
      <c r="AB3183" s="82">
        <v>111.2</v>
      </c>
      <c r="AC3183" s="82" t="s">
        <v>88</v>
      </c>
      <c r="AD3183" s="82"/>
      <c r="AE3183" s="120">
        <v>2.3780000000000001</v>
      </c>
      <c r="AF3183" s="82"/>
      <c r="AG3183" s="82"/>
      <c r="AH3183" s="82"/>
      <c r="AI3183" s="82"/>
      <c r="AJ3183" s="82"/>
      <c r="AK3183" s="82"/>
      <c r="AL3183" s="82"/>
      <c r="AM3183" s="82"/>
      <c r="AN3183" s="82"/>
      <c r="AO3183" s="87"/>
      <c r="AP3183" s="93">
        <f t="shared" ref="AP3183:AP3238" si="1844">IF(O3183="A",AP3182+AA3183/60,AP3182)</f>
        <v>3.7333333333333334</v>
      </c>
      <c r="AQ3183" s="126" t="e">
        <f t="shared" ref="AQ3183:AQ3238" si="1845">IF(O3183="B",AQ3182+AA3183/60,AQ3182)</f>
        <v>#REF!</v>
      </c>
      <c r="AR3183" s="126" t="e">
        <f t="shared" ref="AR3183:AR3238" si="1846">IF(O3183="3A",AR3182+AA3183/60,AR3182)</f>
        <v>#REF!</v>
      </c>
      <c r="AS3183" s="85">
        <f t="shared" ref="AS3183:AS3238" si="1847">IF(O3183="3C",AS3182+AA3183/60,AS3182)</f>
        <v>186.66666666666649</v>
      </c>
      <c r="AT3183" s="85">
        <f t="shared" ref="AT3183:AT3238" si="1848">AT3182+(AA3183/60)</f>
        <v>190.39999999999981</v>
      </c>
      <c r="AU3183" s="125">
        <f t="shared" ref="AU3183:AU3238" si="1849">AU3182+(AA3183/60)</f>
        <v>9021.9000000000888</v>
      </c>
    </row>
    <row r="3184" spans="2:47">
      <c r="B3184" s="96">
        <v>45827</v>
      </c>
      <c r="C3184" s="82" t="s">
        <v>1197</v>
      </c>
      <c r="D3184" s="82" t="s">
        <v>116</v>
      </c>
      <c r="E3184" s="82" t="s">
        <v>3729</v>
      </c>
      <c r="F3184" s="84" t="s">
        <v>3023</v>
      </c>
      <c r="G3184" s="84" t="s">
        <v>3023</v>
      </c>
      <c r="H3184" s="84" t="s">
        <v>109</v>
      </c>
      <c r="I3184" s="84"/>
      <c r="J3184" s="84"/>
      <c r="K3184" s="84"/>
      <c r="L3184" s="84" t="s">
        <v>109</v>
      </c>
      <c r="M3184" s="84" t="s">
        <v>168</v>
      </c>
      <c r="N3184" s="84">
        <v>3</v>
      </c>
      <c r="O3184" s="84" t="s">
        <v>92</v>
      </c>
      <c r="P3184" s="84">
        <v>3</v>
      </c>
      <c r="Q3184" s="84">
        <v>44</v>
      </c>
      <c r="R3184" s="84">
        <v>338</v>
      </c>
      <c r="S3184" s="84">
        <v>338</v>
      </c>
      <c r="T3184" s="84" t="s">
        <v>127</v>
      </c>
      <c r="U3184" s="84"/>
      <c r="V3184" s="84"/>
      <c r="W3184" s="84"/>
      <c r="X3184" s="84"/>
      <c r="Y3184" s="84"/>
      <c r="Z3184" s="84"/>
      <c r="AA3184" s="82">
        <f t="shared" si="1843"/>
        <v>224</v>
      </c>
      <c r="AB3184" s="82">
        <v>112.1</v>
      </c>
      <c r="AC3184" s="82" t="s">
        <v>88</v>
      </c>
      <c r="AD3184" s="82"/>
      <c r="AE3184" s="120">
        <v>2.38</v>
      </c>
      <c r="AF3184" s="82"/>
      <c r="AG3184" s="82"/>
      <c r="AH3184" s="82"/>
      <c r="AI3184" s="82"/>
      <c r="AJ3184" s="82"/>
      <c r="AK3184" s="82"/>
      <c r="AL3184" s="82"/>
      <c r="AM3184" s="82"/>
      <c r="AN3184" s="82"/>
      <c r="AO3184" s="87"/>
      <c r="AP3184" s="93">
        <f t="shared" si="1844"/>
        <v>3.7333333333333334</v>
      </c>
      <c r="AQ3184" s="126" t="e">
        <f t="shared" si="1845"/>
        <v>#REF!</v>
      </c>
      <c r="AR3184" s="126" t="e">
        <f t="shared" si="1846"/>
        <v>#REF!</v>
      </c>
      <c r="AS3184" s="85">
        <f t="shared" si="1847"/>
        <v>190.39999999999981</v>
      </c>
      <c r="AT3184" s="85">
        <f t="shared" si="1848"/>
        <v>194.13333333333313</v>
      </c>
      <c r="AU3184" s="125">
        <f t="shared" si="1849"/>
        <v>9025.6333333334223</v>
      </c>
    </row>
    <row r="3185" spans="2:48">
      <c r="B3185" s="96">
        <v>45827</v>
      </c>
      <c r="C3185" s="82" t="s">
        <v>1197</v>
      </c>
      <c r="D3185" s="82" t="s">
        <v>116</v>
      </c>
      <c r="E3185" s="82" t="s">
        <v>3729</v>
      </c>
      <c r="F3185" s="84" t="s">
        <v>3024</v>
      </c>
      <c r="G3185" s="84" t="s">
        <v>3024</v>
      </c>
      <c r="H3185" s="84" t="s">
        <v>109</v>
      </c>
      <c r="I3185" s="84"/>
      <c r="J3185" s="84"/>
      <c r="K3185" s="84"/>
      <c r="L3185" s="84" t="s">
        <v>109</v>
      </c>
      <c r="M3185" s="84" t="s">
        <v>168</v>
      </c>
      <c r="N3185" s="84">
        <v>3</v>
      </c>
      <c r="O3185" s="84" t="s">
        <v>92</v>
      </c>
      <c r="P3185" s="84">
        <v>3</v>
      </c>
      <c r="Q3185" s="84">
        <v>44</v>
      </c>
      <c r="R3185" s="84">
        <v>338</v>
      </c>
      <c r="S3185" s="84">
        <v>338</v>
      </c>
      <c r="T3185" s="84" t="s">
        <v>127</v>
      </c>
      <c r="U3185" s="84"/>
      <c r="V3185" s="84"/>
      <c r="W3185" s="84"/>
      <c r="X3185" s="84"/>
      <c r="Y3185" s="84"/>
      <c r="Z3185" s="84"/>
      <c r="AA3185" s="82">
        <f t="shared" si="1843"/>
        <v>224</v>
      </c>
      <c r="AB3185" s="82">
        <v>112.5</v>
      </c>
      <c r="AC3185" s="82" t="s">
        <v>88</v>
      </c>
      <c r="AD3185" s="82"/>
      <c r="AE3185" s="120">
        <v>2.3809999999999998</v>
      </c>
      <c r="AF3185" s="82"/>
      <c r="AG3185" s="82"/>
      <c r="AH3185" s="82"/>
      <c r="AI3185" s="82"/>
      <c r="AJ3185" s="82"/>
      <c r="AK3185" s="82"/>
      <c r="AL3185" s="82"/>
      <c r="AM3185" s="82"/>
      <c r="AN3185" s="82"/>
      <c r="AO3185" s="87"/>
      <c r="AP3185" s="93">
        <f t="shared" si="1844"/>
        <v>3.7333333333333334</v>
      </c>
      <c r="AQ3185" s="126" t="e">
        <f t="shared" si="1845"/>
        <v>#REF!</v>
      </c>
      <c r="AR3185" s="126" t="e">
        <f t="shared" si="1846"/>
        <v>#REF!</v>
      </c>
      <c r="AS3185" s="85">
        <f t="shared" si="1847"/>
        <v>194.13333333333313</v>
      </c>
      <c r="AT3185" s="85">
        <f t="shared" si="1848"/>
        <v>197.86666666666645</v>
      </c>
      <c r="AU3185" s="125">
        <f t="shared" si="1849"/>
        <v>9029.3666666667559</v>
      </c>
    </row>
    <row r="3186" spans="2:48">
      <c r="B3186" s="96">
        <v>45827</v>
      </c>
      <c r="C3186" s="82" t="s">
        <v>1197</v>
      </c>
      <c r="D3186" s="82" t="s">
        <v>134</v>
      </c>
      <c r="E3186" s="82" t="s">
        <v>3729</v>
      </c>
      <c r="F3186" s="84" t="s">
        <v>3025</v>
      </c>
      <c r="G3186" s="84" t="s">
        <v>3025</v>
      </c>
      <c r="H3186" s="84" t="s">
        <v>109</v>
      </c>
      <c r="I3186" s="84"/>
      <c r="J3186" s="84"/>
      <c r="K3186" s="84"/>
      <c r="L3186" s="84" t="s">
        <v>109</v>
      </c>
      <c r="M3186" s="84" t="s">
        <v>168</v>
      </c>
      <c r="N3186" s="84">
        <v>3</v>
      </c>
      <c r="O3186" s="84" t="s">
        <v>92</v>
      </c>
      <c r="P3186" s="84">
        <v>3</v>
      </c>
      <c r="Q3186" s="84">
        <v>44</v>
      </c>
      <c r="R3186" s="84">
        <v>338</v>
      </c>
      <c r="S3186" s="84">
        <v>338</v>
      </c>
      <c r="T3186" s="84" t="s">
        <v>127</v>
      </c>
      <c r="U3186" s="84"/>
      <c r="V3186" s="84"/>
      <c r="W3186" s="84"/>
      <c r="X3186" s="84"/>
      <c r="Y3186" s="84"/>
      <c r="Z3186" s="84"/>
      <c r="AA3186" s="82">
        <f t="shared" si="1843"/>
        <v>224</v>
      </c>
      <c r="AB3186" s="82">
        <v>110.4</v>
      </c>
      <c r="AC3186" s="82" t="s">
        <v>88</v>
      </c>
      <c r="AD3186" s="82"/>
      <c r="AE3186" s="120">
        <v>2.3839999999999999</v>
      </c>
      <c r="AF3186" s="82"/>
      <c r="AG3186" s="82"/>
      <c r="AH3186" s="82"/>
      <c r="AI3186" s="82"/>
      <c r="AJ3186" s="82"/>
      <c r="AK3186" s="82"/>
      <c r="AL3186" s="82"/>
      <c r="AM3186" s="82"/>
      <c r="AN3186" s="82"/>
      <c r="AO3186" s="87"/>
      <c r="AP3186" s="93">
        <f t="shared" si="1844"/>
        <v>3.7333333333333334</v>
      </c>
      <c r="AQ3186" s="126" t="e">
        <f t="shared" si="1845"/>
        <v>#REF!</v>
      </c>
      <c r="AR3186" s="126" t="e">
        <f t="shared" si="1846"/>
        <v>#REF!</v>
      </c>
      <c r="AS3186" s="85">
        <f t="shared" si="1847"/>
        <v>197.86666666666645</v>
      </c>
      <c r="AT3186" s="85">
        <f t="shared" si="1848"/>
        <v>201.59999999999977</v>
      </c>
      <c r="AU3186" s="125">
        <f t="shared" si="1849"/>
        <v>9033.1000000000895</v>
      </c>
    </row>
    <row r="3187" spans="2:48">
      <c r="B3187" s="96">
        <v>45827</v>
      </c>
      <c r="C3187" s="82" t="s">
        <v>1197</v>
      </c>
      <c r="D3187" s="82" t="s">
        <v>116</v>
      </c>
      <c r="E3187" s="82" t="s">
        <v>3729</v>
      </c>
      <c r="F3187" s="84" t="s">
        <v>3026</v>
      </c>
      <c r="G3187" s="84" t="s">
        <v>3026</v>
      </c>
      <c r="H3187" s="84" t="s">
        <v>109</v>
      </c>
      <c r="I3187" s="84"/>
      <c r="J3187" s="84"/>
      <c r="K3187" s="84"/>
      <c r="L3187" s="84" t="s">
        <v>109</v>
      </c>
      <c r="M3187" s="84" t="s">
        <v>168</v>
      </c>
      <c r="N3187" s="84">
        <v>3</v>
      </c>
      <c r="O3187" s="84" t="s">
        <v>92</v>
      </c>
      <c r="P3187" s="84">
        <v>3</v>
      </c>
      <c r="Q3187" s="84">
        <v>44</v>
      </c>
      <c r="R3187" s="84">
        <v>338</v>
      </c>
      <c r="S3187" s="84">
        <v>338</v>
      </c>
      <c r="T3187" s="84" t="s">
        <v>127</v>
      </c>
      <c r="U3187" s="84"/>
      <c r="V3187" s="84"/>
      <c r="W3187" s="84"/>
      <c r="X3187" s="84"/>
      <c r="Y3187" s="84"/>
      <c r="Z3187" s="84"/>
      <c r="AA3187" s="82">
        <f t="shared" si="1843"/>
        <v>224</v>
      </c>
      <c r="AB3187" s="82">
        <v>111.8</v>
      </c>
      <c r="AC3187" s="82" t="s">
        <v>88</v>
      </c>
      <c r="AD3187" s="82"/>
      <c r="AE3187" s="120">
        <v>2.375</v>
      </c>
      <c r="AF3187" s="82"/>
      <c r="AG3187" s="82"/>
      <c r="AH3187" s="82"/>
      <c r="AI3187" s="82"/>
      <c r="AJ3187" s="82"/>
      <c r="AK3187" s="82"/>
      <c r="AL3187" s="82"/>
      <c r="AM3187" s="82"/>
      <c r="AN3187" s="82"/>
      <c r="AO3187" s="87"/>
      <c r="AP3187" s="93">
        <f t="shared" si="1844"/>
        <v>3.7333333333333334</v>
      </c>
      <c r="AQ3187" s="126" t="e">
        <f t="shared" si="1845"/>
        <v>#REF!</v>
      </c>
      <c r="AR3187" s="126" t="e">
        <f t="shared" si="1846"/>
        <v>#REF!</v>
      </c>
      <c r="AS3187" s="85">
        <f t="shared" si="1847"/>
        <v>201.59999999999977</v>
      </c>
      <c r="AT3187" s="85">
        <f t="shared" si="1848"/>
        <v>205.33333333333309</v>
      </c>
      <c r="AU3187" s="125">
        <f t="shared" si="1849"/>
        <v>9036.8333333334231</v>
      </c>
    </row>
    <row r="3188" spans="2:48">
      <c r="B3188" s="96">
        <v>45827</v>
      </c>
      <c r="C3188" s="82" t="s">
        <v>1197</v>
      </c>
      <c r="D3188" s="82" t="s">
        <v>116</v>
      </c>
      <c r="E3188" s="82" t="s">
        <v>3729</v>
      </c>
      <c r="F3188" s="84" t="s">
        <v>3027</v>
      </c>
      <c r="G3188" s="84" t="s">
        <v>3027</v>
      </c>
      <c r="H3188" s="84" t="s">
        <v>109</v>
      </c>
      <c r="I3188" s="84"/>
      <c r="J3188" s="84"/>
      <c r="K3188" s="84"/>
      <c r="L3188" s="84" t="s">
        <v>109</v>
      </c>
      <c r="M3188" s="84" t="s">
        <v>168</v>
      </c>
      <c r="N3188" s="84">
        <v>3</v>
      </c>
      <c r="O3188" s="84" t="s">
        <v>92</v>
      </c>
      <c r="P3188" s="84">
        <v>3</v>
      </c>
      <c r="Q3188" s="84">
        <v>44</v>
      </c>
      <c r="R3188" s="84">
        <v>338</v>
      </c>
      <c r="S3188" s="84">
        <v>338</v>
      </c>
      <c r="T3188" s="84" t="s">
        <v>127</v>
      </c>
      <c r="U3188" s="84"/>
      <c r="V3188" s="84"/>
      <c r="W3188" s="84"/>
      <c r="X3188" s="84"/>
      <c r="Y3188" s="84"/>
      <c r="Z3188" s="84"/>
      <c r="AA3188" s="82">
        <f t="shared" si="1843"/>
        <v>224</v>
      </c>
      <c r="AB3188" s="82">
        <v>112.4</v>
      </c>
      <c r="AC3188" s="82" t="s">
        <v>88</v>
      </c>
      <c r="AD3188" s="82"/>
      <c r="AE3188" s="120">
        <v>2.391</v>
      </c>
      <c r="AF3188" s="82"/>
      <c r="AG3188" s="82"/>
      <c r="AH3188" s="82"/>
      <c r="AI3188" s="82"/>
      <c r="AJ3188" s="82"/>
      <c r="AK3188" s="82"/>
      <c r="AL3188" s="82"/>
      <c r="AM3188" s="82"/>
      <c r="AN3188" s="82"/>
      <c r="AO3188" s="87"/>
      <c r="AP3188" s="93">
        <f t="shared" si="1844"/>
        <v>3.7333333333333334</v>
      </c>
      <c r="AQ3188" s="126" t="e">
        <f t="shared" si="1845"/>
        <v>#REF!</v>
      </c>
      <c r="AR3188" s="126" t="e">
        <f t="shared" si="1846"/>
        <v>#REF!</v>
      </c>
      <c r="AS3188" s="85">
        <f t="shared" si="1847"/>
        <v>205.33333333333309</v>
      </c>
      <c r="AT3188" s="85">
        <f t="shared" si="1848"/>
        <v>209.06666666666641</v>
      </c>
      <c r="AU3188" s="125">
        <f t="shared" si="1849"/>
        <v>9040.5666666667566</v>
      </c>
    </row>
    <row r="3189" spans="2:48">
      <c r="B3189" s="96">
        <v>45827</v>
      </c>
      <c r="C3189" s="82" t="s">
        <v>1197</v>
      </c>
      <c r="D3189" s="82" t="s">
        <v>116</v>
      </c>
      <c r="E3189" s="82" t="s">
        <v>3729</v>
      </c>
      <c r="F3189" s="84" t="s">
        <v>3028</v>
      </c>
      <c r="G3189" s="84" t="s">
        <v>3028</v>
      </c>
      <c r="H3189" s="84" t="s">
        <v>109</v>
      </c>
      <c r="I3189" s="84"/>
      <c r="J3189" s="84"/>
      <c r="K3189" s="84"/>
      <c r="L3189" s="84" t="s">
        <v>109</v>
      </c>
      <c r="M3189" s="84" t="s">
        <v>168</v>
      </c>
      <c r="N3189" s="84">
        <v>3</v>
      </c>
      <c r="O3189" s="84" t="s">
        <v>92</v>
      </c>
      <c r="P3189" s="84">
        <v>3</v>
      </c>
      <c r="Q3189" s="84">
        <v>44</v>
      </c>
      <c r="R3189" s="84">
        <v>338</v>
      </c>
      <c r="S3189" s="84">
        <v>338</v>
      </c>
      <c r="T3189" s="84" t="s">
        <v>127</v>
      </c>
      <c r="U3189" s="84"/>
      <c r="V3189" s="84"/>
      <c r="W3189" s="84"/>
      <c r="X3189" s="84"/>
      <c r="Y3189" s="84"/>
      <c r="Z3189" s="84"/>
      <c r="AA3189" s="82">
        <f t="shared" si="1843"/>
        <v>224</v>
      </c>
      <c r="AB3189" s="82">
        <v>110.1</v>
      </c>
      <c r="AC3189" s="82" t="s">
        <v>88</v>
      </c>
      <c r="AD3189" s="82"/>
      <c r="AE3189" s="120">
        <v>2.3660000000000001</v>
      </c>
      <c r="AF3189" s="82"/>
      <c r="AG3189" s="82"/>
      <c r="AH3189" s="82"/>
      <c r="AI3189" s="82"/>
      <c r="AJ3189" s="82"/>
      <c r="AK3189" s="82"/>
      <c r="AL3189" s="82"/>
      <c r="AM3189" s="82"/>
      <c r="AN3189" s="82"/>
      <c r="AO3189" s="87"/>
      <c r="AP3189" s="93">
        <f t="shared" si="1844"/>
        <v>3.7333333333333334</v>
      </c>
      <c r="AQ3189" s="126" t="e">
        <f t="shared" si="1845"/>
        <v>#REF!</v>
      </c>
      <c r="AR3189" s="126" t="e">
        <f t="shared" si="1846"/>
        <v>#REF!</v>
      </c>
      <c r="AS3189" s="85">
        <f t="shared" si="1847"/>
        <v>209.06666666666641</v>
      </c>
      <c r="AT3189" s="85">
        <f t="shared" si="1848"/>
        <v>212.79999999999973</v>
      </c>
      <c r="AU3189" s="125">
        <f t="shared" si="1849"/>
        <v>9044.3000000000902</v>
      </c>
    </row>
    <row r="3190" spans="2:48">
      <c r="B3190" s="96">
        <v>45827</v>
      </c>
      <c r="C3190" s="82" t="s">
        <v>1708</v>
      </c>
      <c r="D3190" s="82" t="s">
        <v>116</v>
      </c>
      <c r="E3190" s="82" t="s">
        <v>3729</v>
      </c>
      <c r="F3190" s="84" t="s">
        <v>3029</v>
      </c>
      <c r="G3190" s="84" t="s">
        <v>3029</v>
      </c>
      <c r="H3190" s="84" t="s">
        <v>109</v>
      </c>
      <c r="I3190" s="84"/>
      <c r="J3190" s="84"/>
      <c r="K3190" s="84"/>
      <c r="L3190" s="84" t="s">
        <v>109</v>
      </c>
      <c r="M3190" s="84" t="s">
        <v>168</v>
      </c>
      <c r="N3190" s="84">
        <v>3</v>
      </c>
      <c r="O3190" s="84" t="s">
        <v>92</v>
      </c>
      <c r="P3190" s="84">
        <v>3</v>
      </c>
      <c r="Q3190" s="84">
        <v>44</v>
      </c>
      <c r="R3190" s="84">
        <v>338</v>
      </c>
      <c r="S3190" s="84">
        <v>338</v>
      </c>
      <c r="T3190" s="84" t="s">
        <v>127</v>
      </c>
      <c r="U3190" s="84"/>
      <c r="V3190" s="84"/>
      <c r="W3190" s="84"/>
      <c r="X3190" s="84"/>
      <c r="Y3190" s="84"/>
      <c r="Z3190" s="84"/>
      <c r="AA3190" s="82">
        <f t="shared" ref="AA3190:AA3192" si="1850">P3190*60+Q3190</f>
        <v>224</v>
      </c>
      <c r="AB3190" s="82">
        <v>110.8</v>
      </c>
      <c r="AC3190" s="82" t="s">
        <v>88</v>
      </c>
      <c r="AD3190" s="82"/>
      <c r="AE3190" s="120">
        <v>2.3740000000000001</v>
      </c>
      <c r="AF3190" s="82"/>
      <c r="AG3190" s="82"/>
      <c r="AH3190" s="82"/>
      <c r="AI3190" s="82"/>
      <c r="AJ3190" s="82"/>
      <c r="AK3190" s="82"/>
      <c r="AL3190" s="82"/>
      <c r="AM3190" s="82"/>
      <c r="AN3190" s="82"/>
      <c r="AO3190" s="87"/>
      <c r="AP3190" s="93">
        <f t="shared" ref="AP3190:AP3192" si="1851">IF(O3190="A",AP3189+AA3190/60,AP3189)</f>
        <v>3.7333333333333334</v>
      </c>
      <c r="AQ3190" s="126" t="e">
        <f t="shared" ref="AQ3190:AQ3192" si="1852">IF(O3190="B",AQ3189+AA3190/60,AQ3189)</f>
        <v>#REF!</v>
      </c>
      <c r="AR3190" s="126" t="e">
        <f t="shared" ref="AR3190:AR3192" si="1853">IF(O3190="3A",AR3189+AA3190/60,AR3189)</f>
        <v>#REF!</v>
      </c>
      <c r="AS3190" s="85">
        <f t="shared" ref="AS3190:AS3192" si="1854">IF(O3190="3C",AS3189+AA3190/60,AS3189)</f>
        <v>212.79999999999973</v>
      </c>
      <c r="AT3190" s="85">
        <f t="shared" ref="AT3190:AT3192" si="1855">AT3189+(AA3190/60)</f>
        <v>216.53333333333305</v>
      </c>
      <c r="AU3190" s="125">
        <f t="shared" ref="AU3190:AU3192" si="1856">AU3189+(AA3190/60)</f>
        <v>9048.0333333334238</v>
      </c>
    </row>
    <row r="3191" spans="2:48">
      <c r="B3191" s="96">
        <v>45827</v>
      </c>
      <c r="C3191" s="82" t="s">
        <v>1708</v>
      </c>
      <c r="D3191" s="82" t="s">
        <v>116</v>
      </c>
      <c r="E3191" s="82" t="s">
        <v>3729</v>
      </c>
      <c r="F3191" s="84" t="s">
        <v>3030</v>
      </c>
      <c r="G3191" s="84" t="s">
        <v>3030</v>
      </c>
      <c r="H3191" s="84" t="s">
        <v>109</v>
      </c>
      <c r="I3191" s="84"/>
      <c r="J3191" s="84"/>
      <c r="K3191" s="84"/>
      <c r="L3191" s="84" t="s">
        <v>109</v>
      </c>
      <c r="M3191" s="84" t="s">
        <v>168</v>
      </c>
      <c r="N3191" s="84">
        <v>3</v>
      </c>
      <c r="O3191" s="84" t="s">
        <v>92</v>
      </c>
      <c r="P3191" s="84">
        <v>3</v>
      </c>
      <c r="Q3191" s="84">
        <v>44</v>
      </c>
      <c r="R3191" s="84">
        <v>338</v>
      </c>
      <c r="S3191" s="84">
        <v>338</v>
      </c>
      <c r="T3191" s="84" t="s">
        <v>127</v>
      </c>
      <c r="U3191" s="84"/>
      <c r="V3191" s="84"/>
      <c r="W3191" s="84"/>
      <c r="X3191" s="84"/>
      <c r="Y3191" s="84"/>
      <c r="Z3191" s="84"/>
      <c r="AA3191" s="82">
        <f t="shared" si="1850"/>
        <v>224</v>
      </c>
      <c r="AB3191" s="82">
        <v>111</v>
      </c>
      <c r="AC3191" s="82" t="s">
        <v>88</v>
      </c>
      <c r="AD3191" s="82"/>
      <c r="AE3191" s="120">
        <v>2.3730000000000002</v>
      </c>
      <c r="AF3191" s="82"/>
      <c r="AG3191" s="82"/>
      <c r="AH3191" s="82"/>
      <c r="AI3191" s="82"/>
      <c r="AJ3191" s="82"/>
      <c r="AK3191" s="82"/>
      <c r="AL3191" s="82"/>
      <c r="AM3191" s="82"/>
      <c r="AN3191" s="82"/>
      <c r="AO3191" s="87"/>
      <c r="AP3191" s="93">
        <f t="shared" si="1851"/>
        <v>3.7333333333333334</v>
      </c>
      <c r="AQ3191" s="126" t="e">
        <f t="shared" si="1852"/>
        <v>#REF!</v>
      </c>
      <c r="AR3191" s="126" t="e">
        <f t="shared" si="1853"/>
        <v>#REF!</v>
      </c>
      <c r="AS3191" s="85">
        <f t="shared" si="1854"/>
        <v>216.53333333333305</v>
      </c>
      <c r="AT3191" s="85">
        <f t="shared" si="1855"/>
        <v>220.26666666666637</v>
      </c>
      <c r="AU3191" s="125">
        <f t="shared" si="1856"/>
        <v>9051.7666666667574</v>
      </c>
    </row>
    <row r="3192" spans="2:48">
      <c r="B3192" s="96">
        <v>45827</v>
      </c>
      <c r="C3192" s="82" t="s">
        <v>1708</v>
      </c>
      <c r="D3192" s="82" t="s">
        <v>116</v>
      </c>
      <c r="E3192" s="82" t="s">
        <v>3729</v>
      </c>
      <c r="F3192" s="84" t="s">
        <v>3031</v>
      </c>
      <c r="G3192" s="84" t="s">
        <v>3031</v>
      </c>
      <c r="H3192" s="84" t="s">
        <v>109</v>
      </c>
      <c r="I3192" s="84"/>
      <c r="J3192" s="84"/>
      <c r="K3192" s="84"/>
      <c r="L3192" s="84" t="s">
        <v>109</v>
      </c>
      <c r="M3192" s="84" t="s">
        <v>168</v>
      </c>
      <c r="N3192" s="84">
        <v>3</v>
      </c>
      <c r="O3192" s="84" t="s">
        <v>92</v>
      </c>
      <c r="P3192" s="84">
        <v>3</v>
      </c>
      <c r="Q3192" s="84">
        <v>44</v>
      </c>
      <c r="R3192" s="84">
        <v>338</v>
      </c>
      <c r="S3192" s="84">
        <v>338</v>
      </c>
      <c r="T3192" s="84" t="s">
        <v>127</v>
      </c>
      <c r="U3192" s="84"/>
      <c r="V3192" s="84"/>
      <c r="W3192" s="84"/>
      <c r="X3192" s="84"/>
      <c r="Y3192" s="84"/>
      <c r="Z3192" s="84"/>
      <c r="AA3192" s="82">
        <f t="shared" si="1850"/>
        <v>224</v>
      </c>
      <c r="AB3192" s="82">
        <v>111.4</v>
      </c>
      <c r="AC3192" s="82" t="s">
        <v>88</v>
      </c>
      <c r="AD3192" s="82"/>
      <c r="AE3192" s="120">
        <v>2.375</v>
      </c>
      <c r="AF3192" s="82"/>
      <c r="AG3192" s="82"/>
      <c r="AH3192" s="82"/>
      <c r="AI3192" s="82"/>
      <c r="AJ3192" s="82"/>
      <c r="AK3192" s="82"/>
      <c r="AL3192" s="82"/>
      <c r="AM3192" s="82"/>
      <c r="AN3192" s="82"/>
      <c r="AO3192" s="87"/>
      <c r="AP3192" s="93">
        <f t="shared" si="1851"/>
        <v>3.7333333333333334</v>
      </c>
      <c r="AQ3192" s="126" t="e">
        <f t="shared" si="1852"/>
        <v>#REF!</v>
      </c>
      <c r="AR3192" s="126" t="e">
        <f t="shared" si="1853"/>
        <v>#REF!</v>
      </c>
      <c r="AS3192" s="85">
        <f t="shared" si="1854"/>
        <v>220.26666666666637</v>
      </c>
      <c r="AT3192" s="85">
        <f t="shared" si="1855"/>
        <v>223.99999999999969</v>
      </c>
      <c r="AU3192" s="125">
        <f t="shared" si="1856"/>
        <v>9055.5000000000909</v>
      </c>
    </row>
    <row r="3193" spans="2:48">
      <c r="B3193" s="96">
        <v>45827</v>
      </c>
      <c r="C3193" s="82" t="s">
        <v>1708</v>
      </c>
      <c r="D3193" s="82" t="s">
        <v>116</v>
      </c>
      <c r="E3193" s="82" t="s">
        <v>3729</v>
      </c>
      <c r="F3193" s="84" t="s">
        <v>3032</v>
      </c>
      <c r="G3193" s="84" t="s">
        <v>3032</v>
      </c>
      <c r="H3193" s="84" t="s">
        <v>109</v>
      </c>
      <c r="I3193" s="84"/>
      <c r="J3193" s="84"/>
      <c r="K3193" s="84"/>
      <c r="L3193" s="84" t="s">
        <v>109</v>
      </c>
      <c r="M3193" s="84" t="s">
        <v>168</v>
      </c>
      <c r="N3193" s="84">
        <v>3</v>
      </c>
      <c r="O3193" s="84" t="s">
        <v>92</v>
      </c>
      <c r="P3193" s="84">
        <v>3</v>
      </c>
      <c r="Q3193" s="84">
        <v>44</v>
      </c>
      <c r="R3193" s="84">
        <v>338</v>
      </c>
      <c r="S3193" s="84">
        <v>338</v>
      </c>
      <c r="T3193" s="84" t="s">
        <v>127</v>
      </c>
      <c r="U3193" s="84"/>
      <c r="V3193" s="84"/>
      <c r="W3193" s="84"/>
      <c r="X3193" s="84"/>
      <c r="Y3193" s="84"/>
      <c r="Z3193" s="84"/>
      <c r="AA3193" s="82">
        <f t="shared" ref="AA3193:AA3196" si="1857">P3193*60+Q3193</f>
        <v>224</v>
      </c>
      <c r="AB3193" s="82">
        <v>110.2</v>
      </c>
      <c r="AC3193" s="82" t="s">
        <v>88</v>
      </c>
      <c r="AD3193" s="82"/>
      <c r="AE3193" s="120">
        <v>2.3730000000000002</v>
      </c>
      <c r="AF3193" s="82"/>
      <c r="AG3193" s="82"/>
      <c r="AH3193" s="82"/>
      <c r="AI3193" s="82"/>
      <c r="AJ3193" s="82"/>
      <c r="AK3193" s="82"/>
      <c r="AL3193" s="82"/>
      <c r="AM3193" s="82"/>
      <c r="AN3193" s="82"/>
      <c r="AO3193" s="87"/>
      <c r="AP3193" s="93">
        <f t="shared" ref="AP3193:AP3196" si="1858">IF(O3193="A",AP3192+AA3193/60,AP3192)</f>
        <v>3.7333333333333334</v>
      </c>
      <c r="AQ3193" s="126" t="e">
        <f t="shared" ref="AQ3193:AQ3206" si="1859">IF(O3193="B",AQ3192+AA3193/60,AQ3192)</f>
        <v>#REF!</v>
      </c>
      <c r="AR3193" s="126" t="e">
        <f t="shared" ref="AR3193:AR3206" si="1860">IF(O3193="3A",AR3192+AA3193/60,AR3192)</f>
        <v>#REF!</v>
      </c>
      <c r="AS3193" s="85">
        <f t="shared" ref="AS3193:AS3196" si="1861">IF(O3193="3C",AS3192+AA3193/60,AS3192)</f>
        <v>223.99999999999969</v>
      </c>
      <c r="AT3193" s="85">
        <f t="shared" ref="AT3193:AT3196" si="1862">AT3192+(AA3193/60)</f>
        <v>227.73333333333301</v>
      </c>
      <c r="AU3193" s="125">
        <f t="shared" ref="AU3193:AU3206" si="1863">AU3192+(AA3193/60)</f>
        <v>9059.2333333334245</v>
      </c>
    </row>
    <row r="3194" spans="2:48">
      <c r="B3194" s="96">
        <v>45827</v>
      </c>
      <c r="C3194" s="82" t="s">
        <v>1708</v>
      </c>
      <c r="D3194" s="82" t="s">
        <v>116</v>
      </c>
      <c r="E3194" s="82" t="s">
        <v>3729</v>
      </c>
      <c r="F3194" s="84" t="s">
        <v>3033</v>
      </c>
      <c r="G3194" s="84" t="s">
        <v>3033</v>
      </c>
      <c r="H3194" s="84" t="s">
        <v>109</v>
      </c>
      <c r="I3194" s="84"/>
      <c r="J3194" s="84"/>
      <c r="K3194" s="84"/>
      <c r="L3194" s="84" t="s">
        <v>109</v>
      </c>
      <c r="M3194" s="84" t="s">
        <v>168</v>
      </c>
      <c r="N3194" s="84">
        <v>3</v>
      </c>
      <c r="O3194" s="84" t="s">
        <v>92</v>
      </c>
      <c r="P3194" s="84">
        <v>3</v>
      </c>
      <c r="Q3194" s="84">
        <v>44</v>
      </c>
      <c r="R3194" s="84">
        <v>338</v>
      </c>
      <c r="S3194" s="84">
        <v>338</v>
      </c>
      <c r="T3194" s="84" t="s">
        <v>127</v>
      </c>
      <c r="U3194" s="84"/>
      <c r="V3194" s="84"/>
      <c r="W3194" s="84"/>
      <c r="X3194" s="84"/>
      <c r="Y3194" s="84"/>
      <c r="Z3194" s="84"/>
      <c r="AA3194" s="82">
        <f t="shared" si="1857"/>
        <v>224</v>
      </c>
      <c r="AB3194" s="82">
        <v>111.9</v>
      </c>
      <c r="AC3194" s="82" t="s">
        <v>88</v>
      </c>
      <c r="AD3194" s="82"/>
      <c r="AE3194" s="120">
        <v>2.3769999999999998</v>
      </c>
      <c r="AF3194" s="82"/>
      <c r="AG3194" s="82"/>
      <c r="AH3194" s="82"/>
      <c r="AI3194" s="82"/>
      <c r="AJ3194" s="82"/>
      <c r="AK3194" s="82"/>
      <c r="AL3194" s="82"/>
      <c r="AM3194" s="82"/>
      <c r="AN3194" s="82"/>
      <c r="AO3194" s="87"/>
      <c r="AP3194" s="93">
        <f t="shared" si="1858"/>
        <v>3.7333333333333334</v>
      </c>
      <c r="AQ3194" s="126" t="e">
        <f t="shared" si="1859"/>
        <v>#REF!</v>
      </c>
      <c r="AR3194" s="126" t="e">
        <f t="shared" si="1860"/>
        <v>#REF!</v>
      </c>
      <c r="AS3194" s="85">
        <f t="shared" si="1861"/>
        <v>227.73333333333301</v>
      </c>
      <c r="AT3194" s="85">
        <f t="shared" si="1862"/>
        <v>231.46666666666633</v>
      </c>
      <c r="AU3194" s="125">
        <f t="shared" si="1863"/>
        <v>9062.9666666667581</v>
      </c>
    </row>
    <row r="3195" spans="2:48">
      <c r="B3195" s="96">
        <v>45827</v>
      </c>
      <c r="C3195" s="82" t="s">
        <v>1708</v>
      </c>
      <c r="D3195" s="82" t="s">
        <v>116</v>
      </c>
      <c r="E3195" s="82" t="s">
        <v>3729</v>
      </c>
      <c r="F3195" s="84" t="s">
        <v>3034</v>
      </c>
      <c r="G3195" s="84" t="s">
        <v>3034</v>
      </c>
      <c r="H3195" s="84" t="s">
        <v>109</v>
      </c>
      <c r="I3195" s="84"/>
      <c r="J3195" s="84"/>
      <c r="K3195" s="84"/>
      <c r="L3195" s="84" t="s">
        <v>109</v>
      </c>
      <c r="M3195" s="84" t="s">
        <v>168</v>
      </c>
      <c r="N3195" s="84">
        <v>3</v>
      </c>
      <c r="O3195" s="84" t="s">
        <v>92</v>
      </c>
      <c r="P3195" s="84">
        <v>3</v>
      </c>
      <c r="Q3195" s="84">
        <v>44</v>
      </c>
      <c r="R3195" s="84">
        <v>338</v>
      </c>
      <c r="S3195" s="84">
        <v>338</v>
      </c>
      <c r="T3195" s="84" t="s">
        <v>127</v>
      </c>
      <c r="U3195" s="84"/>
      <c r="V3195" s="84"/>
      <c r="W3195" s="84"/>
      <c r="X3195" s="84"/>
      <c r="Y3195" s="84"/>
      <c r="Z3195" s="84"/>
      <c r="AA3195" s="82">
        <f t="shared" si="1857"/>
        <v>224</v>
      </c>
      <c r="AB3195" s="82">
        <v>112.7</v>
      </c>
      <c r="AC3195" s="82" t="s">
        <v>88</v>
      </c>
      <c r="AD3195" s="82"/>
      <c r="AE3195" s="120">
        <v>2.3780000000000001</v>
      </c>
      <c r="AF3195" s="82"/>
      <c r="AG3195" s="82"/>
      <c r="AH3195" s="82"/>
      <c r="AI3195" s="82"/>
      <c r="AJ3195" s="82"/>
      <c r="AK3195" s="82"/>
      <c r="AL3195" s="82"/>
      <c r="AM3195" s="82"/>
      <c r="AN3195" s="82"/>
      <c r="AO3195" s="87"/>
      <c r="AP3195" s="93">
        <f t="shared" si="1858"/>
        <v>3.7333333333333334</v>
      </c>
      <c r="AQ3195" s="126" t="e">
        <f t="shared" si="1859"/>
        <v>#REF!</v>
      </c>
      <c r="AR3195" s="126" t="e">
        <f t="shared" si="1860"/>
        <v>#REF!</v>
      </c>
      <c r="AS3195" s="85">
        <f t="shared" si="1861"/>
        <v>231.46666666666633</v>
      </c>
      <c r="AT3195" s="85">
        <f t="shared" si="1862"/>
        <v>235.19999999999965</v>
      </c>
      <c r="AU3195" s="125">
        <f t="shared" si="1863"/>
        <v>9066.7000000000917</v>
      </c>
    </row>
    <row r="3196" spans="2:48">
      <c r="B3196" s="96">
        <v>45827</v>
      </c>
      <c r="C3196" s="82" t="s">
        <v>1708</v>
      </c>
      <c r="D3196" s="82" t="s">
        <v>116</v>
      </c>
      <c r="E3196" s="82" t="s">
        <v>3729</v>
      </c>
      <c r="F3196" s="84" t="s">
        <v>3035</v>
      </c>
      <c r="G3196" s="84" t="s">
        <v>3035</v>
      </c>
      <c r="H3196" s="84" t="s">
        <v>109</v>
      </c>
      <c r="I3196" s="84"/>
      <c r="J3196" s="84"/>
      <c r="K3196" s="84"/>
      <c r="L3196" s="84" t="s">
        <v>109</v>
      </c>
      <c r="M3196" s="84" t="s">
        <v>168</v>
      </c>
      <c r="N3196" s="84">
        <v>3</v>
      </c>
      <c r="O3196" s="84" t="s">
        <v>92</v>
      </c>
      <c r="P3196" s="84">
        <v>3</v>
      </c>
      <c r="Q3196" s="84">
        <v>44</v>
      </c>
      <c r="R3196" s="84">
        <v>338</v>
      </c>
      <c r="S3196" s="84">
        <v>338</v>
      </c>
      <c r="T3196" s="84" t="s">
        <v>127</v>
      </c>
      <c r="U3196" s="84"/>
      <c r="V3196" s="84"/>
      <c r="W3196" s="84"/>
      <c r="X3196" s="84"/>
      <c r="Y3196" s="84"/>
      <c r="Z3196" s="84"/>
      <c r="AA3196" s="82">
        <f t="shared" si="1857"/>
        <v>224</v>
      </c>
      <c r="AB3196" s="82">
        <v>113.1</v>
      </c>
      <c r="AC3196" s="82" t="s">
        <v>88</v>
      </c>
      <c r="AD3196" s="82"/>
      <c r="AE3196" s="120">
        <v>2.379</v>
      </c>
      <c r="AF3196" s="82"/>
      <c r="AG3196" s="82"/>
      <c r="AH3196" s="82"/>
      <c r="AI3196" s="82"/>
      <c r="AJ3196" s="82"/>
      <c r="AK3196" s="82"/>
      <c r="AL3196" s="82"/>
      <c r="AM3196" s="82"/>
      <c r="AN3196" s="82"/>
      <c r="AO3196" s="87"/>
      <c r="AP3196" s="93">
        <f t="shared" si="1858"/>
        <v>3.7333333333333334</v>
      </c>
      <c r="AQ3196" s="126" t="e">
        <f t="shared" si="1859"/>
        <v>#REF!</v>
      </c>
      <c r="AR3196" s="126" t="e">
        <f t="shared" si="1860"/>
        <v>#REF!</v>
      </c>
      <c r="AS3196" s="85">
        <f t="shared" si="1861"/>
        <v>235.19999999999965</v>
      </c>
      <c r="AT3196" s="85">
        <f t="shared" si="1862"/>
        <v>238.93333333333297</v>
      </c>
      <c r="AU3196" s="125">
        <f t="shared" si="1863"/>
        <v>9070.4333333334253</v>
      </c>
    </row>
    <row r="3197" spans="2:48">
      <c r="B3197" s="122">
        <v>45827</v>
      </c>
      <c r="C3197" s="117" t="s">
        <v>110</v>
      </c>
      <c r="D3197" s="117"/>
      <c r="E3197" s="117"/>
      <c r="F3197" s="109" t="s">
        <v>100</v>
      </c>
      <c r="G3197" s="109"/>
      <c r="H3197" s="110"/>
      <c r="I3197" s="110"/>
      <c r="J3197" s="110"/>
      <c r="K3197" s="110"/>
      <c r="L3197" s="110"/>
      <c r="M3197" s="111"/>
      <c r="N3197" s="109">
        <v>38</v>
      </c>
      <c r="O3197" s="109" t="s">
        <v>101</v>
      </c>
      <c r="P3197" s="109">
        <v>130</v>
      </c>
      <c r="Q3197" s="109">
        <v>0</v>
      </c>
      <c r="R3197" s="109">
        <v>200</v>
      </c>
      <c r="S3197" s="109">
        <v>200</v>
      </c>
      <c r="T3197" s="112" t="s">
        <v>88</v>
      </c>
      <c r="U3197" s="117"/>
      <c r="V3197" s="117"/>
      <c r="W3197" s="117"/>
      <c r="X3197" s="117"/>
      <c r="Y3197" s="117"/>
      <c r="Z3197" s="117"/>
      <c r="AA3197" s="117"/>
      <c r="AB3197" s="117"/>
      <c r="AC3197" s="117"/>
      <c r="AD3197" s="117"/>
      <c r="AE3197" s="124"/>
      <c r="AF3197" s="117"/>
      <c r="AG3197" s="117"/>
      <c r="AH3197" s="117"/>
      <c r="AI3197" s="117"/>
      <c r="AJ3197" s="117"/>
      <c r="AK3197" s="117"/>
      <c r="AL3197" s="117"/>
      <c r="AM3197" s="117"/>
      <c r="AN3197" s="117"/>
      <c r="AO3197" s="112"/>
      <c r="AP3197" s="113">
        <v>0</v>
      </c>
      <c r="AQ3197" s="113">
        <v>0</v>
      </c>
      <c r="AR3197" s="113">
        <v>0</v>
      </c>
      <c r="AS3197" s="118">
        <v>0</v>
      </c>
      <c r="AT3197" s="118">
        <v>0</v>
      </c>
      <c r="AU3197" s="119">
        <f t="shared" si="1863"/>
        <v>9070.4333333334253</v>
      </c>
      <c r="AV3197" s="95" t="s">
        <v>3037</v>
      </c>
    </row>
    <row r="3198" spans="2:48">
      <c r="B3198" s="122">
        <v>45827</v>
      </c>
      <c r="C3198" s="117" t="s">
        <v>110</v>
      </c>
      <c r="D3198" s="117"/>
      <c r="E3198" s="117"/>
      <c r="F3198" s="109" t="s">
        <v>100</v>
      </c>
      <c r="G3198" s="109"/>
      <c r="H3198" s="110"/>
      <c r="I3198" s="110"/>
      <c r="J3198" s="110"/>
      <c r="K3198" s="110"/>
      <c r="L3198" s="110"/>
      <c r="M3198" s="111"/>
      <c r="N3198" s="109">
        <v>38</v>
      </c>
      <c r="O3198" s="109" t="s">
        <v>101</v>
      </c>
      <c r="P3198" s="109">
        <v>130</v>
      </c>
      <c r="Q3198" s="109">
        <v>0</v>
      </c>
      <c r="R3198" s="109">
        <v>200</v>
      </c>
      <c r="S3198" s="109">
        <v>200</v>
      </c>
      <c r="T3198" s="112" t="s">
        <v>88</v>
      </c>
      <c r="U3198" s="117"/>
      <c r="V3198" s="117"/>
      <c r="W3198" s="117"/>
      <c r="X3198" s="117"/>
      <c r="Y3198" s="117"/>
      <c r="Z3198" s="117"/>
      <c r="AA3198" s="117"/>
      <c r="AB3198" s="117"/>
      <c r="AC3198" s="117"/>
      <c r="AD3198" s="117"/>
      <c r="AE3198" s="124"/>
      <c r="AF3198" s="117"/>
      <c r="AG3198" s="117"/>
      <c r="AH3198" s="117"/>
      <c r="AI3198" s="117"/>
      <c r="AJ3198" s="117"/>
      <c r="AK3198" s="117"/>
      <c r="AL3198" s="117"/>
      <c r="AM3198" s="117"/>
      <c r="AN3198" s="117"/>
      <c r="AO3198" s="112"/>
      <c r="AP3198" s="113">
        <v>0</v>
      </c>
      <c r="AQ3198" s="113">
        <f t="shared" si="1859"/>
        <v>0</v>
      </c>
      <c r="AR3198" s="113">
        <f t="shared" si="1860"/>
        <v>0</v>
      </c>
      <c r="AS3198" s="118">
        <v>0</v>
      </c>
      <c r="AT3198" s="118">
        <v>0</v>
      </c>
      <c r="AU3198" s="119">
        <f t="shared" si="1863"/>
        <v>9070.4333333334253</v>
      </c>
      <c r="AV3198" s="95" t="s">
        <v>2270</v>
      </c>
    </row>
    <row r="3199" spans="2:48">
      <c r="B3199" s="122">
        <v>45828</v>
      </c>
      <c r="C3199" s="117" t="s">
        <v>117</v>
      </c>
      <c r="D3199" s="117"/>
      <c r="E3199" s="117"/>
      <c r="F3199" s="115" t="s">
        <v>135</v>
      </c>
      <c r="G3199" s="109"/>
      <c r="H3199" s="110"/>
      <c r="I3199" s="110"/>
      <c r="J3199" s="110"/>
      <c r="K3199" s="110"/>
      <c r="L3199" s="110"/>
      <c r="M3199" s="111"/>
      <c r="N3199" s="109">
        <v>6</v>
      </c>
      <c r="O3199" s="109" t="s">
        <v>92</v>
      </c>
      <c r="P3199" s="109">
        <v>30</v>
      </c>
      <c r="Q3199" s="109">
        <v>0</v>
      </c>
      <c r="R3199" s="109">
        <v>359</v>
      </c>
      <c r="S3199" s="109">
        <v>359</v>
      </c>
      <c r="T3199" s="117" t="s">
        <v>88</v>
      </c>
      <c r="U3199" s="117"/>
      <c r="V3199" s="117"/>
      <c r="W3199" s="117"/>
      <c r="X3199" s="117"/>
      <c r="Y3199" s="117"/>
      <c r="Z3199" s="117"/>
      <c r="AA3199" s="117"/>
      <c r="AB3199" s="117"/>
      <c r="AC3199" s="117"/>
      <c r="AD3199" s="117"/>
      <c r="AE3199" s="124"/>
      <c r="AF3199" s="117"/>
      <c r="AG3199" s="117"/>
      <c r="AH3199" s="117"/>
      <c r="AI3199" s="117"/>
      <c r="AJ3199" s="117"/>
      <c r="AK3199" s="117"/>
      <c r="AL3199" s="117"/>
      <c r="AM3199" s="117"/>
      <c r="AN3199" s="117"/>
      <c r="AO3199" s="112"/>
      <c r="AP3199" s="113">
        <v>0</v>
      </c>
      <c r="AQ3199" s="113">
        <f t="shared" si="1859"/>
        <v>0</v>
      </c>
      <c r="AR3199" s="113">
        <f t="shared" si="1860"/>
        <v>0</v>
      </c>
      <c r="AS3199" s="118">
        <v>0</v>
      </c>
      <c r="AT3199" s="118">
        <v>0</v>
      </c>
      <c r="AU3199" s="119">
        <f t="shared" si="1863"/>
        <v>9070.4333333334253</v>
      </c>
    </row>
    <row r="3200" spans="2:48">
      <c r="B3200" s="122">
        <v>45828</v>
      </c>
      <c r="C3200" s="117" t="s">
        <v>117</v>
      </c>
      <c r="D3200" s="117"/>
      <c r="E3200" s="117"/>
      <c r="F3200" s="109" t="s">
        <v>102</v>
      </c>
      <c r="G3200" s="109"/>
      <c r="H3200" s="110"/>
      <c r="I3200" s="110"/>
      <c r="J3200" s="110"/>
      <c r="K3200" s="110"/>
      <c r="L3200" s="110"/>
      <c r="M3200" s="111"/>
      <c r="N3200" s="109">
        <v>1</v>
      </c>
      <c r="O3200" s="109" t="s">
        <v>92</v>
      </c>
      <c r="P3200" s="109">
        <v>60</v>
      </c>
      <c r="Q3200" s="109">
        <v>0</v>
      </c>
      <c r="R3200" s="109">
        <v>359</v>
      </c>
      <c r="S3200" s="109">
        <v>359</v>
      </c>
      <c r="T3200" s="117" t="s">
        <v>88</v>
      </c>
      <c r="U3200" s="117"/>
      <c r="V3200" s="117"/>
      <c r="W3200" s="117"/>
      <c r="X3200" s="117"/>
      <c r="Y3200" s="117"/>
      <c r="Z3200" s="117"/>
      <c r="AA3200" s="117">
        <f t="shared" ref="AA3200:AA3207" si="1864">P3200*60+Q3200</f>
        <v>3600</v>
      </c>
      <c r="AB3200" s="117"/>
      <c r="AC3200" s="117"/>
      <c r="AD3200" s="117"/>
      <c r="AE3200" s="124"/>
      <c r="AF3200" s="117"/>
      <c r="AG3200" s="117"/>
      <c r="AH3200" s="117"/>
      <c r="AI3200" s="117"/>
      <c r="AJ3200" s="117"/>
      <c r="AK3200" s="117"/>
      <c r="AL3200" s="117"/>
      <c r="AM3200" s="117"/>
      <c r="AN3200" s="117"/>
      <c r="AO3200" s="112"/>
      <c r="AP3200" s="113">
        <v>0</v>
      </c>
      <c r="AQ3200" s="113">
        <f t="shared" si="1859"/>
        <v>0</v>
      </c>
      <c r="AR3200" s="113">
        <v>0</v>
      </c>
      <c r="AS3200" s="118">
        <v>0</v>
      </c>
      <c r="AT3200" s="118">
        <v>0</v>
      </c>
      <c r="AU3200" s="119">
        <f t="shared" si="1863"/>
        <v>9130.4333333334253</v>
      </c>
    </row>
    <row r="3201" spans="2:47">
      <c r="B3201" s="122">
        <v>45828</v>
      </c>
      <c r="C3201" s="117" t="s">
        <v>117</v>
      </c>
      <c r="D3201" s="117"/>
      <c r="E3201" s="117"/>
      <c r="F3201" s="115" t="s">
        <v>3036</v>
      </c>
      <c r="G3201" s="109"/>
      <c r="H3201" s="110"/>
      <c r="I3201" s="110"/>
      <c r="J3201" s="110"/>
      <c r="K3201" s="110"/>
      <c r="L3201" s="110"/>
      <c r="M3201" s="111"/>
      <c r="N3201" s="109">
        <v>6</v>
      </c>
      <c r="O3201" s="115" t="s">
        <v>108</v>
      </c>
      <c r="P3201" s="109">
        <v>30</v>
      </c>
      <c r="Q3201" s="109">
        <v>0</v>
      </c>
      <c r="R3201" s="109">
        <v>359</v>
      </c>
      <c r="S3201" s="109">
        <v>359</v>
      </c>
      <c r="T3201" s="117" t="s">
        <v>88</v>
      </c>
      <c r="U3201" s="117"/>
      <c r="V3201" s="117"/>
      <c r="W3201" s="117"/>
      <c r="X3201" s="117"/>
      <c r="Y3201" s="117"/>
      <c r="Z3201" s="117"/>
      <c r="AA3201" s="117"/>
      <c r="AB3201" s="117"/>
      <c r="AC3201" s="117"/>
      <c r="AD3201" s="117"/>
      <c r="AE3201" s="124"/>
      <c r="AF3201" s="117"/>
      <c r="AG3201" s="117"/>
      <c r="AH3201" s="117"/>
      <c r="AI3201" s="117"/>
      <c r="AJ3201" s="117"/>
      <c r="AK3201" s="117"/>
      <c r="AL3201" s="117"/>
      <c r="AM3201" s="117"/>
      <c r="AN3201" s="117"/>
      <c r="AO3201" s="112"/>
      <c r="AP3201" s="113">
        <v>0</v>
      </c>
      <c r="AQ3201" s="113">
        <f t="shared" si="1859"/>
        <v>0</v>
      </c>
      <c r="AR3201" s="113">
        <f t="shared" si="1860"/>
        <v>0</v>
      </c>
      <c r="AS3201" s="118">
        <v>0</v>
      </c>
      <c r="AT3201" s="118">
        <v>0</v>
      </c>
      <c r="AU3201" s="119">
        <f t="shared" si="1863"/>
        <v>9130.4333333334253</v>
      </c>
    </row>
    <row r="3202" spans="2:47">
      <c r="B3202" s="122">
        <v>45828</v>
      </c>
      <c r="C3202" s="117" t="s">
        <v>117</v>
      </c>
      <c r="D3202" s="117"/>
      <c r="E3202" s="117"/>
      <c r="F3202" s="115" t="s">
        <v>126</v>
      </c>
      <c r="G3202" s="109"/>
      <c r="H3202" s="110"/>
      <c r="I3202" s="110"/>
      <c r="J3202" s="110"/>
      <c r="K3202" s="110"/>
      <c r="L3202" s="110"/>
      <c r="M3202" s="111"/>
      <c r="N3202" s="109">
        <v>1</v>
      </c>
      <c r="O3202" s="115" t="s">
        <v>108</v>
      </c>
      <c r="P3202" s="109">
        <v>60</v>
      </c>
      <c r="Q3202" s="109">
        <v>0</v>
      </c>
      <c r="R3202" s="109">
        <v>359</v>
      </c>
      <c r="S3202" s="109">
        <v>359</v>
      </c>
      <c r="T3202" s="117" t="s">
        <v>88</v>
      </c>
      <c r="U3202" s="117"/>
      <c r="V3202" s="117"/>
      <c r="W3202" s="117"/>
      <c r="X3202" s="117"/>
      <c r="Y3202" s="117"/>
      <c r="Z3202" s="117"/>
      <c r="AA3202" s="117">
        <f t="shared" si="1864"/>
        <v>3600</v>
      </c>
      <c r="AB3202" s="117"/>
      <c r="AC3202" s="117"/>
      <c r="AD3202" s="117"/>
      <c r="AE3202" s="124"/>
      <c r="AF3202" s="117"/>
      <c r="AG3202" s="117"/>
      <c r="AH3202" s="117"/>
      <c r="AI3202" s="117"/>
      <c r="AJ3202" s="117"/>
      <c r="AK3202" s="117"/>
      <c r="AL3202" s="117"/>
      <c r="AM3202" s="117"/>
      <c r="AN3202" s="117"/>
      <c r="AO3202" s="112"/>
      <c r="AP3202" s="113">
        <v>0</v>
      </c>
      <c r="AQ3202" s="113">
        <f t="shared" si="1859"/>
        <v>0</v>
      </c>
      <c r="AR3202" s="113">
        <v>0</v>
      </c>
      <c r="AS3202" s="118">
        <v>0</v>
      </c>
      <c r="AT3202" s="118">
        <v>0</v>
      </c>
      <c r="AU3202" s="119">
        <f t="shared" si="1863"/>
        <v>9190.4333333334253</v>
      </c>
    </row>
    <row r="3203" spans="2:47">
      <c r="B3203" s="122">
        <v>45828</v>
      </c>
      <c r="C3203" s="117" t="s">
        <v>117</v>
      </c>
      <c r="D3203" s="117"/>
      <c r="E3203" s="117"/>
      <c r="F3203" s="109" t="s">
        <v>103</v>
      </c>
      <c r="G3203" s="109"/>
      <c r="H3203" s="110"/>
      <c r="I3203" s="110"/>
      <c r="J3203" s="110"/>
      <c r="K3203" s="110"/>
      <c r="L3203" s="110"/>
      <c r="M3203" s="111"/>
      <c r="N3203" s="109">
        <v>6</v>
      </c>
      <c r="O3203" s="115" t="s">
        <v>114</v>
      </c>
      <c r="P3203" s="109">
        <v>30</v>
      </c>
      <c r="Q3203" s="109">
        <v>0</v>
      </c>
      <c r="R3203" s="109">
        <v>359</v>
      </c>
      <c r="S3203" s="109">
        <v>359</v>
      </c>
      <c r="T3203" s="117" t="s">
        <v>88</v>
      </c>
      <c r="U3203" s="117"/>
      <c r="V3203" s="117"/>
      <c r="W3203" s="117"/>
      <c r="X3203" s="117"/>
      <c r="Y3203" s="117"/>
      <c r="Z3203" s="117"/>
      <c r="AA3203" s="117"/>
      <c r="AB3203" s="117"/>
      <c r="AC3203" s="117"/>
      <c r="AD3203" s="117"/>
      <c r="AE3203" s="124"/>
      <c r="AF3203" s="117"/>
      <c r="AG3203" s="117"/>
      <c r="AH3203" s="117"/>
      <c r="AI3203" s="117"/>
      <c r="AJ3203" s="117"/>
      <c r="AK3203" s="117"/>
      <c r="AL3203" s="117"/>
      <c r="AM3203" s="117"/>
      <c r="AN3203" s="117"/>
      <c r="AO3203" s="112"/>
      <c r="AP3203" s="113">
        <v>0</v>
      </c>
      <c r="AQ3203" s="113">
        <f t="shared" ref="AQ3203" si="1865">IF(O3203="B",AQ3202+AA3203/60,AQ3202)</f>
        <v>0</v>
      </c>
      <c r="AR3203" s="113">
        <f t="shared" ref="AR3203" si="1866">IF(O3203="3A",AR3202+AA3203/60,AR3202)</f>
        <v>0</v>
      </c>
      <c r="AS3203" s="118">
        <v>0</v>
      </c>
      <c r="AT3203" s="118">
        <v>0</v>
      </c>
      <c r="AU3203" s="119">
        <f t="shared" ref="AU3203" si="1867">AU3202+(AA3203/60)</f>
        <v>9190.4333333334253</v>
      </c>
    </row>
    <row r="3204" spans="2:47">
      <c r="B3204" s="122">
        <v>45828</v>
      </c>
      <c r="C3204" s="117" t="s">
        <v>117</v>
      </c>
      <c r="D3204" s="117"/>
      <c r="E3204" s="117"/>
      <c r="F3204" s="109" t="s">
        <v>104</v>
      </c>
      <c r="G3204" s="109"/>
      <c r="H3204" s="110"/>
      <c r="I3204" s="110"/>
      <c r="J3204" s="110"/>
      <c r="K3204" s="110"/>
      <c r="L3204" s="110"/>
      <c r="M3204" s="111"/>
      <c r="N3204" s="109">
        <v>1</v>
      </c>
      <c r="O3204" s="115" t="s">
        <v>114</v>
      </c>
      <c r="P3204" s="109">
        <v>60</v>
      </c>
      <c r="Q3204" s="109">
        <v>0</v>
      </c>
      <c r="R3204" s="109">
        <v>359</v>
      </c>
      <c r="S3204" s="109">
        <v>359</v>
      </c>
      <c r="T3204" s="117" t="s">
        <v>88</v>
      </c>
      <c r="U3204" s="117"/>
      <c r="V3204" s="117"/>
      <c r="W3204" s="117"/>
      <c r="X3204" s="117"/>
      <c r="Y3204" s="117"/>
      <c r="Z3204" s="117"/>
      <c r="AA3204" s="117">
        <f t="shared" si="1864"/>
        <v>3600</v>
      </c>
      <c r="AB3204" s="117"/>
      <c r="AC3204" s="117"/>
      <c r="AD3204" s="117"/>
      <c r="AE3204" s="124"/>
      <c r="AF3204" s="117"/>
      <c r="AG3204" s="117"/>
      <c r="AH3204" s="117"/>
      <c r="AI3204" s="117"/>
      <c r="AJ3204" s="117"/>
      <c r="AK3204" s="117"/>
      <c r="AL3204" s="117"/>
      <c r="AM3204" s="117"/>
      <c r="AN3204" s="117"/>
      <c r="AO3204" s="112"/>
      <c r="AP3204" s="113">
        <v>0</v>
      </c>
      <c r="AQ3204" s="113">
        <f>IF(O3204="B",AQ3202+AA3204/60,AQ3202)</f>
        <v>0</v>
      </c>
      <c r="AR3204" s="113">
        <f>IF(O3204="3A",AR3202+AA3204/60,AR3202)</f>
        <v>0</v>
      </c>
      <c r="AS3204" s="118">
        <v>0</v>
      </c>
      <c r="AT3204" s="118">
        <v>0</v>
      </c>
      <c r="AU3204" s="119">
        <f>AU3202+(AA3204/60)</f>
        <v>9250.4333333334253</v>
      </c>
    </row>
    <row r="3205" spans="2:47">
      <c r="B3205" s="122">
        <v>45828</v>
      </c>
      <c r="C3205" s="117" t="s">
        <v>117</v>
      </c>
      <c r="D3205" s="117"/>
      <c r="E3205" s="117"/>
      <c r="F3205" s="109" t="s">
        <v>104</v>
      </c>
      <c r="G3205" s="109"/>
      <c r="H3205" s="110"/>
      <c r="I3205" s="110"/>
      <c r="J3205" s="110"/>
      <c r="K3205" s="110"/>
      <c r="L3205" s="110"/>
      <c r="M3205" s="111"/>
      <c r="N3205" s="109">
        <v>1</v>
      </c>
      <c r="O3205" s="115" t="s">
        <v>114</v>
      </c>
      <c r="P3205" s="109">
        <v>60</v>
      </c>
      <c r="Q3205" s="109">
        <v>0</v>
      </c>
      <c r="R3205" s="109">
        <v>359</v>
      </c>
      <c r="S3205" s="109">
        <v>359</v>
      </c>
      <c r="T3205" s="117" t="s">
        <v>88</v>
      </c>
      <c r="U3205" s="117"/>
      <c r="V3205" s="117"/>
      <c r="W3205" s="117"/>
      <c r="X3205" s="117"/>
      <c r="Y3205" s="117"/>
      <c r="Z3205" s="117"/>
      <c r="AA3205" s="117">
        <f t="shared" si="1864"/>
        <v>3600</v>
      </c>
      <c r="AB3205" s="117"/>
      <c r="AC3205" s="117"/>
      <c r="AD3205" s="117"/>
      <c r="AE3205" s="124"/>
      <c r="AF3205" s="117"/>
      <c r="AG3205" s="117"/>
      <c r="AH3205" s="117"/>
      <c r="AI3205" s="117"/>
      <c r="AJ3205" s="117"/>
      <c r="AK3205" s="117"/>
      <c r="AL3205" s="117"/>
      <c r="AM3205" s="117"/>
      <c r="AN3205" s="117"/>
      <c r="AO3205" s="112"/>
      <c r="AP3205" s="113">
        <v>0</v>
      </c>
      <c r="AQ3205" s="113">
        <f t="shared" si="1859"/>
        <v>0</v>
      </c>
      <c r="AR3205" s="113">
        <f t="shared" si="1860"/>
        <v>0</v>
      </c>
      <c r="AS3205" s="118">
        <v>0</v>
      </c>
      <c r="AT3205" s="118">
        <v>0</v>
      </c>
      <c r="AU3205" s="119">
        <f t="shared" si="1863"/>
        <v>9310.4333333334253</v>
      </c>
    </row>
    <row r="3206" spans="2:47">
      <c r="B3206" s="122">
        <v>45828</v>
      </c>
      <c r="C3206" s="117" t="s">
        <v>907</v>
      </c>
      <c r="D3206" s="117"/>
      <c r="E3206" s="117"/>
      <c r="F3206" s="109" t="s">
        <v>104</v>
      </c>
      <c r="G3206" s="109"/>
      <c r="H3206" s="110"/>
      <c r="I3206" s="110"/>
      <c r="J3206" s="110"/>
      <c r="K3206" s="110"/>
      <c r="L3206" s="110"/>
      <c r="M3206" s="111"/>
      <c r="N3206" s="109">
        <v>1</v>
      </c>
      <c r="O3206" s="115" t="s">
        <v>114</v>
      </c>
      <c r="P3206" s="109">
        <v>60</v>
      </c>
      <c r="Q3206" s="109">
        <v>0</v>
      </c>
      <c r="R3206" s="109">
        <v>359</v>
      </c>
      <c r="S3206" s="109">
        <v>359</v>
      </c>
      <c r="T3206" s="117" t="s">
        <v>88</v>
      </c>
      <c r="U3206" s="117"/>
      <c r="V3206" s="117"/>
      <c r="W3206" s="117"/>
      <c r="X3206" s="117"/>
      <c r="Y3206" s="117"/>
      <c r="Z3206" s="117"/>
      <c r="AA3206" s="117">
        <f t="shared" si="1864"/>
        <v>3600</v>
      </c>
      <c r="AB3206" s="117"/>
      <c r="AC3206" s="117"/>
      <c r="AD3206" s="117"/>
      <c r="AE3206" s="124"/>
      <c r="AF3206" s="117"/>
      <c r="AG3206" s="117"/>
      <c r="AH3206" s="117"/>
      <c r="AI3206" s="117"/>
      <c r="AJ3206" s="117"/>
      <c r="AK3206" s="117"/>
      <c r="AL3206" s="117"/>
      <c r="AM3206" s="117"/>
      <c r="AN3206" s="117"/>
      <c r="AO3206" s="112"/>
      <c r="AP3206" s="113">
        <v>0</v>
      </c>
      <c r="AQ3206" s="113">
        <f t="shared" si="1859"/>
        <v>0</v>
      </c>
      <c r="AR3206" s="113">
        <f t="shared" si="1860"/>
        <v>0</v>
      </c>
      <c r="AS3206" s="118">
        <v>0</v>
      </c>
      <c r="AT3206" s="118">
        <v>0</v>
      </c>
      <c r="AU3206" s="119">
        <f t="shared" si="1863"/>
        <v>9370.4333333334253</v>
      </c>
    </row>
    <row r="3207" spans="2:47">
      <c r="B3207" s="122">
        <v>45828</v>
      </c>
      <c r="C3207" s="117" t="s">
        <v>1708</v>
      </c>
      <c r="D3207" s="117"/>
      <c r="E3207" s="117"/>
      <c r="F3207" s="109" t="s">
        <v>104</v>
      </c>
      <c r="G3207" s="109"/>
      <c r="H3207" s="110"/>
      <c r="I3207" s="110"/>
      <c r="J3207" s="110"/>
      <c r="K3207" s="110"/>
      <c r="L3207" s="110"/>
      <c r="M3207" s="111"/>
      <c r="N3207" s="109">
        <v>1</v>
      </c>
      <c r="O3207" s="115" t="s">
        <v>114</v>
      </c>
      <c r="P3207" s="109">
        <v>60</v>
      </c>
      <c r="Q3207" s="109">
        <v>0</v>
      </c>
      <c r="R3207" s="109">
        <v>359</v>
      </c>
      <c r="S3207" s="109">
        <v>359</v>
      </c>
      <c r="T3207" s="117" t="s">
        <v>88</v>
      </c>
      <c r="U3207" s="117"/>
      <c r="V3207" s="117"/>
      <c r="W3207" s="117"/>
      <c r="X3207" s="117"/>
      <c r="Y3207" s="117"/>
      <c r="Z3207" s="117"/>
      <c r="AA3207" s="117">
        <f t="shared" si="1864"/>
        <v>3600</v>
      </c>
      <c r="AB3207" s="117"/>
      <c r="AC3207" s="117"/>
      <c r="AD3207" s="117"/>
      <c r="AE3207" s="124"/>
      <c r="AF3207" s="117"/>
      <c r="AG3207" s="117"/>
      <c r="AH3207" s="117"/>
      <c r="AI3207" s="117"/>
      <c r="AJ3207" s="117"/>
      <c r="AK3207" s="117"/>
      <c r="AL3207" s="117"/>
      <c r="AM3207" s="117"/>
      <c r="AN3207" s="117"/>
      <c r="AO3207" s="112"/>
      <c r="AP3207" s="113">
        <v>0</v>
      </c>
      <c r="AQ3207" s="113">
        <f t="shared" ref="AQ3207" si="1868">IF(O3207="B",AQ3206+AA3207/60,AQ3206)</f>
        <v>0</v>
      </c>
      <c r="AR3207" s="113">
        <f t="shared" ref="AR3207" si="1869">IF(O3207="3A",AR3206+AA3207/60,AR3206)</f>
        <v>0</v>
      </c>
      <c r="AS3207" s="118">
        <v>0</v>
      </c>
      <c r="AT3207" s="118">
        <v>0</v>
      </c>
      <c r="AU3207" s="119">
        <f t="shared" ref="AU3207" si="1870">AU3206+(AA3207/60)</f>
        <v>9430.4333333334253</v>
      </c>
    </row>
    <row r="3208" spans="2:47">
      <c r="B3208" s="96">
        <v>45828</v>
      </c>
      <c r="C3208" s="82" t="s">
        <v>907</v>
      </c>
      <c r="D3208" s="82"/>
      <c r="E3208" s="82"/>
      <c r="F3208" s="130" t="s">
        <v>105</v>
      </c>
      <c r="G3208" s="130" t="s">
        <v>89</v>
      </c>
      <c r="H3208" s="133" t="s">
        <v>89</v>
      </c>
      <c r="I3208" s="133" t="s">
        <v>89</v>
      </c>
      <c r="J3208" s="133" t="s">
        <v>89</v>
      </c>
      <c r="K3208" s="133" t="s">
        <v>89</v>
      </c>
      <c r="L3208" s="133" t="s">
        <v>95</v>
      </c>
      <c r="M3208" s="134" t="s">
        <v>106</v>
      </c>
      <c r="N3208" s="114">
        <v>3</v>
      </c>
      <c r="O3208" s="82" t="s">
        <v>114</v>
      </c>
      <c r="P3208" s="130">
        <v>3</v>
      </c>
      <c r="Q3208" s="114">
        <v>44</v>
      </c>
      <c r="R3208" s="130">
        <v>338</v>
      </c>
      <c r="S3208" s="130">
        <v>338</v>
      </c>
      <c r="T3208" s="84" t="s">
        <v>127</v>
      </c>
      <c r="U3208" s="84"/>
      <c r="V3208" s="84"/>
      <c r="W3208" s="84"/>
      <c r="X3208" s="84"/>
      <c r="Y3208" s="84"/>
      <c r="Z3208" s="84"/>
      <c r="AA3208" s="82">
        <f t="shared" si="1843"/>
        <v>224</v>
      </c>
      <c r="AB3208" s="82"/>
      <c r="AC3208" s="82"/>
      <c r="AD3208" s="82">
        <v>111</v>
      </c>
      <c r="AE3208" s="120">
        <v>2.3794</v>
      </c>
      <c r="AF3208" s="82">
        <v>110.3</v>
      </c>
      <c r="AG3208" s="82">
        <v>96</v>
      </c>
      <c r="AH3208" s="132">
        <f>AF3208-AG3208</f>
        <v>14.299999999999997</v>
      </c>
      <c r="AI3208" s="82">
        <v>2480.5639999999999</v>
      </c>
      <c r="AJ3208" s="82">
        <v>-1687.1220000000001</v>
      </c>
      <c r="AK3208" s="82">
        <v>-3551.6660000000002</v>
      </c>
      <c r="AL3208" s="82">
        <v>-2630.8150000000001</v>
      </c>
      <c r="AM3208" s="136">
        <f>AJ3208-AI3208</f>
        <v>-4167.6859999999997</v>
      </c>
      <c r="AN3208" s="136">
        <f>AL3208-AK3208</f>
        <v>920.85100000000011</v>
      </c>
      <c r="AO3208" s="136">
        <f>AD3208/AA3208*60</f>
        <v>29.732142857142858</v>
      </c>
      <c r="AP3208" s="93">
        <f t="shared" si="1844"/>
        <v>3.7333333333333334</v>
      </c>
      <c r="AQ3208" s="126">
        <f t="shared" si="1845"/>
        <v>0</v>
      </c>
      <c r="AR3208" s="126">
        <f t="shared" si="1846"/>
        <v>0</v>
      </c>
      <c r="AS3208" s="85">
        <f t="shared" si="1847"/>
        <v>0</v>
      </c>
      <c r="AT3208" s="85">
        <f t="shared" si="1848"/>
        <v>3.7333333333333334</v>
      </c>
      <c r="AU3208" s="125">
        <f t="shared" si="1849"/>
        <v>9434.1666666667588</v>
      </c>
    </row>
    <row r="3209" spans="2:47">
      <c r="B3209" s="96">
        <v>45828</v>
      </c>
      <c r="C3209" s="82" t="s">
        <v>1708</v>
      </c>
      <c r="D3209" s="82" t="s">
        <v>116</v>
      </c>
      <c r="E3209" s="82" t="s">
        <v>3729</v>
      </c>
      <c r="F3209" s="84" t="s">
        <v>3038</v>
      </c>
      <c r="G3209" s="84" t="s">
        <v>3038</v>
      </c>
      <c r="H3209" s="84" t="s">
        <v>109</v>
      </c>
      <c r="I3209" s="84"/>
      <c r="J3209" s="84"/>
      <c r="K3209" s="84"/>
      <c r="L3209" s="84" t="s">
        <v>109</v>
      </c>
      <c r="M3209" s="84" t="s">
        <v>168</v>
      </c>
      <c r="N3209" s="84">
        <v>3</v>
      </c>
      <c r="O3209" s="84" t="s">
        <v>92</v>
      </c>
      <c r="P3209" s="84">
        <v>3</v>
      </c>
      <c r="Q3209" s="84">
        <v>44</v>
      </c>
      <c r="R3209" s="84">
        <v>338</v>
      </c>
      <c r="S3209" s="84">
        <v>338</v>
      </c>
      <c r="T3209" s="84" t="s">
        <v>127</v>
      </c>
      <c r="U3209" s="84"/>
      <c r="V3209" s="84"/>
      <c r="W3209" s="84"/>
      <c r="X3209" s="84"/>
      <c r="Y3209" s="84"/>
      <c r="Z3209" s="84"/>
      <c r="AA3209" s="82">
        <f t="shared" ref="AA3209:AA3216" si="1871">P3209*60+Q3209</f>
        <v>224</v>
      </c>
      <c r="AB3209" s="82">
        <v>111.5</v>
      </c>
      <c r="AC3209" s="82" t="s">
        <v>88</v>
      </c>
      <c r="AD3209" s="82"/>
      <c r="AE3209" s="120">
        <v>2.3889999999999998</v>
      </c>
      <c r="AF3209" s="82"/>
      <c r="AG3209" s="82"/>
      <c r="AH3209" s="82"/>
      <c r="AI3209" s="82"/>
      <c r="AJ3209" s="82"/>
      <c r="AK3209" s="82"/>
      <c r="AL3209" s="82"/>
      <c r="AM3209" s="82"/>
      <c r="AN3209" s="82"/>
      <c r="AO3209" s="87"/>
      <c r="AP3209" s="93">
        <f t="shared" ref="AP3209:AP3216" si="1872">IF(O3209="A",AP3208+AA3209/60,AP3208)</f>
        <v>3.7333333333333334</v>
      </c>
      <c r="AQ3209" s="126">
        <f t="shared" ref="AQ3209:AQ3216" si="1873">IF(O3209="B",AQ3208+AA3209/60,AQ3208)</f>
        <v>0</v>
      </c>
      <c r="AR3209" s="126">
        <f t="shared" ref="AR3209:AR3216" si="1874">IF(O3209="3A",AR3208+AA3209/60,AR3208)</f>
        <v>0</v>
      </c>
      <c r="AS3209" s="85">
        <f t="shared" ref="AS3209:AS3216" si="1875">IF(O3209="3C",AS3208+AA3209/60,AS3208)</f>
        <v>3.7333333333333334</v>
      </c>
      <c r="AT3209" s="85">
        <f t="shared" ref="AT3209:AT3216" si="1876">AT3208+(AA3209/60)</f>
        <v>7.4666666666666668</v>
      </c>
      <c r="AU3209" s="125">
        <f t="shared" ref="AU3209:AU3216" si="1877">AU3208+(AA3209/60)</f>
        <v>9437.9000000000924</v>
      </c>
    </row>
    <row r="3210" spans="2:47">
      <c r="B3210" s="96">
        <v>45828</v>
      </c>
      <c r="C3210" s="82" t="s">
        <v>1708</v>
      </c>
      <c r="D3210" s="82" t="s">
        <v>116</v>
      </c>
      <c r="E3210" s="82" t="s">
        <v>3729</v>
      </c>
      <c r="F3210" s="84" t="s">
        <v>3039</v>
      </c>
      <c r="G3210" s="84" t="s">
        <v>3039</v>
      </c>
      <c r="H3210" s="84" t="s">
        <v>109</v>
      </c>
      <c r="I3210" s="84"/>
      <c r="J3210" s="84"/>
      <c r="K3210" s="84"/>
      <c r="L3210" s="84" t="s">
        <v>109</v>
      </c>
      <c r="M3210" s="84" t="s">
        <v>168</v>
      </c>
      <c r="N3210" s="84">
        <v>3</v>
      </c>
      <c r="O3210" s="84" t="s">
        <v>92</v>
      </c>
      <c r="P3210" s="84">
        <v>3</v>
      </c>
      <c r="Q3210" s="84">
        <v>44</v>
      </c>
      <c r="R3210" s="84">
        <v>338</v>
      </c>
      <c r="S3210" s="84">
        <v>338</v>
      </c>
      <c r="T3210" s="84" t="s">
        <v>127</v>
      </c>
      <c r="U3210" s="84"/>
      <c r="V3210" s="84"/>
      <c r="W3210" s="84"/>
      <c r="X3210" s="84"/>
      <c r="Y3210" s="84"/>
      <c r="Z3210" s="84"/>
      <c r="AA3210" s="82">
        <f t="shared" si="1871"/>
        <v>224</v>
      </c>
      <c r="AB3210" s="82">
        <v>112.2</v>
      </c>
      <c r="AC3210" s="82" t="s">
        <v>88</v>
      </c>
      <c r="AD3210" s="82"/>
      <c r="AE3210" s="120">
        <v>2.387</v>
      </c>
      <c r="AF3210" s="82"/>
      <c r="AG3210" s="82"/>
      <c r="AH3210" s="82"/>
      <c r="AI3210" s="82"/>
      <c r="AJ3210" s="82"/>
      <c r="AK3210" s="82"/>
      <c r="AL3210" s="82"/>
      <c r="AM3210" s="82"/>
      <c r="AN3210" s="82"/>
      <c r="AO3210" s="87"/>
      <c r="AP3210" s="93">
        <f t="shared" si="1872"/>
        <v>3.7333333333333334</v>
      </c>
      <c r="AQ3210" s="126">
        <f t="shared" si="1873"/>
        <v>0</v>
      </c>
      <c r="AR3210" s="126">
        <f t="shared" si="1874"/>
        <v>0</v>
      </c>
      <c r="AS3210" s="85">
        <f t="shared" si="1875"/>
        <v>7.4666666666666668</v>
      </c>
      <c r="AT3210" s="85">
        <f t="shared" si="1876"/>
        <v>11.2</v>
      </c>
      <c r="AU3210" s="125">
        <f t="shared" si="1877"/>
        <v>9441.633333333426</v>
      </c>
    </row>
    <row r="3211" spans="2:47">
      <c r="B3211" s="96">
        <v>45828</v>
      </c>
      <c r="C3211" s="82" t="s">
        <v>1708</v>
      </c>
      <c r="D3211" s="82" t="s">
        <v>116</v>
      </c>
      <c r="E3211" s="82" t="s">
        <v>3729</v>
      </c>
      <c r="F3211" s="84" t="s">
        <v>3040</v>
      </c>
      <c r="G3211" s="84" t="s">
        <v>3040</v>
      </c>
      <c r="H3211" s="84" t="s">
        <v>109</v>
      </c>
      <c r="I3211" s="84"/>
      <c r="J3211" s="84"/>
      <c r="K3211" s="84"/>
      <c r="L3211" s="84" t="s">
        <v>109</v>
      </c>
      <c r="M3211" s="84" t="s">
        <v>168</v>
      </c>
      <c r="N3211" s="84">
        <v>3</v>
      </c>
      <c r="O3211" s="84" t="s">
        <v>92</v>
      </c>
      <c r="P3211" s="84">
        <v>3</v>
      </c>
      <c r="Q3211" s="84">
        <v>44</v>
      </c>
      <c r="R3211" s="84">
        <v>338</v>
      </c>
      <c r="S3211" s="84">
        <v>338</v>
      </c>
      <c r="T3211" s="84" t="s">
        <v>127</v>
      </c>
      <c r="U3211" s="84"/>
      <c r="V3211" s="84"/>
      <c r="W3211" s="84"/>
      <c r="X3211" s="84"/>
      <c r="Y3211" s="84"/>
      <c r="Z3211" s="84"/>
      <c r="AA3211" s="82">
        <f t="shared" si="1871"/>
        <v>224</v>
      </c>
      <c r="AB3211" s="82">
        <v>115.7</v>
      </c>
      <c r="AC3211" s="82" t="s">
        <v>88</v>
      </c>
      <c r="AD3211" s="82"/>
      <c r="AE3211" s="120">
        <v>2.3929999999999998</v>
      </c>
      <c r="AF3211" s="82"/>
      <c r="AG3211" s="82"/>
      <c r="AH3211" s="82"/>
      <c r="AI3211" s="82"/>
      <c r="AJ3211" s="82"/>
      <c r="AK3211" s="82"/>
      <c r="AL3211" s="82"/>
      <c r="AM3211" s="82"/>
      <c r="AN3211" s="82"/>
      <c r="AO3211" s="87"/>
      <c r="AP3211" s="93">
        <f t="shared" si="1872"/>
        <v>3.7333333333333334</v>
      </c>
      <c r="AQ3211" s="126">
        <f t="shared" si="1873"/>
        <v>0</v>
      </c>
      <c r="AR3211" s="126">
        <f t="shared" si="1874"/>
        <v>0</v>
      </c>
      <c r="AS3211" s="85">
        <f t="shared" si="1875"/>
        <v>11.2</v>
      </c>
      <c r="AT3211" s="85">
        <f t="shared" si="1876"/>
        <v>14.933333333333334</v>
      </c>
      <c r="AU3211" s="125">
        <f t="shared" si="1877"/>
        <v>9445.3666666667596</v>
      </c>
    </row>
    <row r="3212" spans="2:47">
      <c r="B3212" s="96">
        <v>45828</v>
      </c>
      <c r="C3212" s="82" t="s">
        <v>1708</v>
      </c>
      <c r="D3212" s="82" t="s">
        <v>116</v>
      </c>
      <c r="E3212" s="82" t="s">
        <v>3729</v>
      </c>
      <c r="F3212" s="84" t="s">
        <v>3041</v>
      </c>
      <c r="G3212" s="84" t="s">
        <v>3041</v>
      </c>
      <c r="H3212" s="84" t="s">
        <v>109</v>
      </c>
      <c r="I3212" s="84"/>
      <c r="J3212" s="84"/>
      <c r="K3212" s="84"/>
      <c r="L3212" s="84" t="s">
        <v>109</v>
      </c>
      <c r="M3212" s="84" t="s">
        <v>168</v>
      </c>
      <c r="N3212" s="84">
        <v>3</v>
      </c>
      <c r="O3212" s="84" t="s">
        <v>92</v>
      </c>
      <c r="P3212" s="84">
        <v>3</v>
      </c>
      <c r="Q3212" s="84">
        <v>44</v>
      </c>
      <c r="R3212" s="84">
        <v>338</v>
      </c>
      <c r="S3212" s="84">
        <v>338</v>
      </c>
      <c r="T3212" s="84" t="s">
        <v>127</v>
      </c>
      <c r="U3212" s="84"/>
      <c r="V3212" s="84"/>
      <c r="W3212" s="84"/>
      <c r="X3212" s="84"/>
      <c r="Y3212" s="84"/>
      <c r="Z3212" s="84"/>
      <c r="AA3212" s="82">
        <f t="shared" si="1871"/>
        <v>224</v>
      </c>
      <c r="AB3212" s="82">
        <v>97</v>
      </c>
      <c r="AC3212" s="82" t="s">
        <v>88</v>
      </c>
      <c r="AD3212" s="82"/>
      <c r="AE3212" s="120">
        <v>2.355</v>
      </c>
      <c r="AF3212" s="82"/>
      <c r="AG3212" s="82"/>
      <c r="AH3212" s="82"/>
      <c r="AI3212" s="82"/>
      <c r="AJ3212" s="82"/>
      <c r="AK3212" s="82"/>
      <c r="AL3212" s="82"/>
      <c r="AM3212" s="82"/>
      <c r="AN3212" s="82"/>
      <c r="AO3212" s="87"/>
      <c r="AP3212" s="93">
        <f t="shared" si="1872"/>
        <v>3.7333333333333334</v>
      </c>
      <c r="AQ3212" s="126">
        <f t="shared" si="1873"/>
        <v>0</v>
      </c>
      <c r="AR3212" s="126">
        <f t="shared" si="1874"/>
        <v>0</v>
      </c>
      <c r="AS3212" s="85">
        <f t="shared" si="1875"/>
        <v>14.933333333333334</v>
      </c>
      <c r="AT3212" s="85">
        <f t="shared" si="1876"/>
        <v>18.666666666666668</v>
      </c>
      <c r="AU3212" s="125">
        <f t="shared" si="1877"/>
        <v>9449.1000000000931</v>
      </c>
    </row>
    <row r="3213" spans="2:47">
      <c r="B3213" s="96">
        <v>45828</v>
      </c>
      <c r="C3213" s="82" t="s">
        <v>1708</v>
      </c>
      <c r="D3213" s="82" t="s">
        <v>134</v>
      </c>
      <c r="E3213" s="82" t="s">
        <v>3729</v>
      </c>
      <c r="F3213" s="84" t="s">
        <v>3042</v>
      </c>
      <c r="G3213" s="84" t="s">
        <v>3042</v>
      </c>
      <c r="H3213" s="84" t="s">
        <v>109</v>
      </c>
      <c r="I3213" s="84"/>
      <c r="J3213" s="84"/>
      <c r="K3213" s="84"/>
      <c r="L3213" s="84" t="s">
        <v>109</v>
      </c>
      <c r="M3213" s="84" t="s">
        <v>168</v>
      </c>
      <c r="N3213" s="84">
        <v>3</v>
      </c>
      <c r="O3213" s="84" t="s">
        <v>92</v>
      </c>
      <c r="P3213" s="84">
        <v>3</v>
      </c>
      <c r="Q3213" s="84">
        <v>44</v>
      </c>
      <c r="R3213" s="84">
        <v>338</v>
      </c>
      <c r="S3213" s="84">
        <v>338</v>
      </c>
      <c r="T3213" s="84" t="s">
        <v>127</v>
      </c>
      <c r="U3213" s="84"/>
      <c r="V3213" s="84"/>
      <c r="W3213" s="84"/>
      <c r="X3213" s="84"/>
      <c r="Y3213" s="84"/>
      <c r="Z3213" s="84"/>
      <c r="AA3213" s="82">
        <f t="shared" si="1871"/>
        <v>224</v>
      </c>
      <c r="AB3213" s="82">
        <v>111.4</v>
      </c>
      <c r="AC3213" s="82" t="s">
        <v>88</v>
      </c>
      <c r="AD3213" s="82"/>
      <c r="AE3213" s="120">
        <v>2.3809999999999998</v>
      </c>
      <c r="AF3213" s="82"/>
      <c r="AG3213" s="82"/>
      <c r="AH3213" s="82"/>
      <c r="AI3213" s="82"/>
      <c r="AJ3213" s="82"/>
      <c r="AK3213" s="82"/>
      <c r="AL3213" s="82"/>
      <c r="AM3213" s="82"/>
      <c r="AN3213" s="82"/>
      <c r="AO3213" s="87"/>
      <c r="AP3213" s="93">
        <f t="shared" si="1872"/>
        <v>3.7333333333333334</v>
      </c>
      <c r="AQ3213" s="126">
        <f t="shared" si="1873"/>
        <v>0</v>
      </c>
      <c r="AR3213" s="126">
        <f t="shared" si="1874"/>
        <v>0</v>
      </c>
      <c r="AS3213" s="85">
        <f t="shared" si="1875"/>
        <v>18.666666666666668</v>
      </c>
      <c r="AT3213" s="85">
        <f t="shared" si="1876"/>
        <v>22.400000000000002</v>
      </c>
      <c r="AU3213" s="125">
        <f t="shared" si="1877"/>
        <v>9452.8333333334267</v>
      </c>
    </row>
    <row r="3214" spans="2:47">
      <c r="B3214" s="96">
        <v>45828</v>
      </c>
      <c r="C3214" s="82" t="s">
        <v>1708</v>
      </c>
      <c r="D3214" s="82" t="s">
        <v>134</v>
      </c>
      <c r="E3214" s="82" t="s">
        <v>3729</v>
      </c>
      <c r="F3214" s="84" t="s">
        <v>3043</v>
      </c>
      <c r="G3214" s="84" t="s">
        <v>3043</v>
      </c>
      <c r="H3214" s="84" t="s">
        <v>109</v>
      </c>
      <c r="I3214" s="84"/>
      <c r="J3214" s="84"/>
      <c r="K3214" s="84"/>
      <c r="L3214" s="84" t="s">
        <v>109</v>
      </c>
      <c r="M3214" s="84" t="s">
        <v>168</v>
      </c>
      <c r="N3214" s="84">
        <v>3</v>
      </c>
      <c r="O3214" s="84" t="s">
        <v>92</v>
      </c>
      <c r="P3214" s="84">
        <v>3</v>
      </c>
      <c r="Q3214" s="84">
        <v>44</v>
      </c>
      <c r="R3214" s="84">
        <v>338</v>
      </c>
      <c r="S3214" s="84">
        <v>338</v>
      </c>
      <c r="T3214" s="84" t="s">
        <v>127</v>
      </c>
      <c r="U3214" s="84"/>
      <c r="V3214" s="84"/>
      <c r="W3214" s="84"/>
      <c r="X3214" s="84"/>
      <c r="Y3214" s="84"/>
      <c r="Z3214" s="84"/>
      <c r="AA3214" s="82">
        <f t="shared" si="1871"/>
        <v>224</v>
      </c>
      <c r="AB3214" s="82">
        <v>113.1</v>
      </c>
      <c r="AC3214" s="82" t="s">
        <v>88</v>
      </c>
      <c r="AD3214" s="82"/>
      <c r="AE3214" s="120">
        <v>2.3879999999999999</v>
      </c>
      <c r="AF3214" s="82"/>
      <c r="AG3214" s="82"/>
      <c r="AH3214" s="82"/>
      <c r="AI3214" s="82"/>
      <c r="AJ3214" s="82"/>
      <c r="AK3214" s="82"/>
      <c r="AL3214" s="82"/>
      <c r="AM3214" s="82"/>
      <c r="AN3214" s="82"/>
      <c r="AO3214" s="87"/>
      <c r="AP3214" s="93">
        <f t="shared" si="1872"/>
        <v>3.7333333333333334</v>
      </c>
      <c r="AQ3214" s="126">
        <f t="shared" si="1873"/>
        <v>0</v>
      </c>
      <c r="AR3214" s="126">
        <f t="shared" si="1874"/>
        <v>0</v>
      </c>
      <c r="AS3214" s="85">
        <f t="shared" si="1875"/>
        <v>22.400000000000002</v>
      </c>
      <c r="AT3214" s="85">
        <f t="shared" si="1876"/>
        <v>26.133333333333336</v>
      </c>
      <c r="AU3214" s="125">
        <f t="shared" si="1877"/>
        <v>9456.5666666667603</v>
      </c>
    </row>
    <row r="3215" spans="2:47">
      <c r="B3215" s="96">
        <v>45828</v>
      </c>
      <c r="C3215" s="82" t="s">
        <v>1708</v>
      </c>
      <c r="D3215" s="82" t="s">
        <v>134</v>
      </c>
      <c r="E3215" s="82" t="s">
        <v>3729</v>
      </c>
      <c r="F3215" s="84" t="s">
        <v>3044</v>
      </c>
      <c r="G3215" s="84" t="s">
        <v>3044</v>
      </c>
      <c r="H3215" s="84" t="s">
        <v>109</v>
      </c>
      <c r="I3215" s="84"/>
      <c r="J3215" s="84"/>
      <c r="K3215" s="84"/>
      <c r="L3215" s="84" t="s">
        <v>109</v>
      </c>
      <c r="M3215" s="84" t="s">
        <v>168</v>
      </c>
      <c r="N3215" s="84">
        <v>3</v>
      </c>
      <c r="O3215" s="84" t="s">
        <v>92</v>
      </c>
      <c r="P3215" s="84">
        <v>3</v>
      </c>
      <c r="Q3215" s="84">
        <v>44</v>
      </c>
      <c r="R3215" s="84">
        <v>338</v>
      </c>
      <c r="S3215" s="84">
        <v>338</v>
      </c>
      <c r="T3215" s="84" t="s">
        <v>127</v>
      </c>
      <c r="U3215" s="84"/>
      <c r="V3215" s="84"/>
      <c r="W3215" s="84"/>
      <c r="X3215" s="84"/>
      <c r="Y3215" s="84"/>
      <c r="Z3215" s="84"/>
      <c r="AA3215" s="82">
        <f t="shared" si="1871"/>
        <v>224</v>
      </c>
      <c r="AB3215" s="82">
        <v>112.6</v>
      </c>
      <c r="AC3215" s="82" t="s">
        <v>88</v>
      </c>
      <c r="AD3215" s="82"/>
      <c r="AE3215" s="120">
        <v>2.3860000000000001</v>
      </c>
      <c r="AF3215" s="82"/>
      <c r="AG3215" s="82"/>
      <c r="AH3215" s="82"/>
      <c r="AI3215" s="82"/>
      <c r="AJ3215" s="82"/>
      <c r="AK3215" s="82"/>
      <c r="AL3215" s="82"/>
      <c r="AM3215" s="82"/>
      <c r="AN3215" s="82"/>
      <c r="AO3215" s="87"/>
      <c r="AP3215" s="93">
        <f t="shared" si="1872"/>
        <v>3.7333333333333334</v>
      </c>
      <c r="AQ3215" s="126">
        <f t="shared" si="1873"/>
        <v>0</v>
      </c>
      <c r="AR3215" s="126">
        <f t="shared" si="1874"/>
        <v>0</v>
      </c>
      <c r="AS3215" s="85">
        <f t="shared" si="1875"/>
        <v>26.133333333333336</v>
      </c>
      <c r="AT3215" s="85">
        <f t="shared" si="1876"/>
        <v>29.866666666666671</v>
      </c>
      <c r="AU3215" s="125">
        <f t="shared" si="1877"/>
        <v>9460.3000000000939</v>
      </c>
    </row>
    <row r="3216" spans="2:47">
      <c r="B3216" s="96">
        <v>45828</v>
      </c>
      <c r="C3216" s="82" t="s">
        <v>1708</v>
      </c>
      <c r="D3216" s="82" t="s">
        <v>134</v>
      </c>
      <c r="E3216" s="82" t="s">
        <v>3729</v>
      </c>
      <c r="F3216" s="84" t="s">
        <v>3045</v>
      </c>
      <c r="G3216" s="84" t="s">
        <v>3045</v>
      </c>
      <c r="H3216" s="84" t="s">
        <v>109</v>
      </c>
      <c r="I3216" s="84"/>
      <c r="J3216" s="84"/>
      <c r="K3216" s="84"/>
      <c r="L3216" s="84" t="s">
        <v>109</v>
      </c>
      <c r="M3216" s="84" t="s">
        <v>168</v>
      </c>
      <c r="N3216" s="84">
        <v>3</v>
      </c>
      <c r="O3216" s="84" t="s">
        <v>92</v>
      </c>
      <c r="P3216" s="84">
        <v>3</v>
      </c>
      <c r="Q3216" s="84">
        <v>44</v>
      </c>
      <c r="R3216" s="84">
        <v>338</v>
      </c>
      <c r="S3216" s="84">
        <v>338</v>
      </c>
      <c r="T3216" s="84" t="s">
        <v>127</v>
      </c>
      <c r="U3216" s="84"/>
      <c r="V3216" s="84"/>
      <c r="W3216" s="84"/>
      <c r="X3216" s="84"/>
      <c r="Y3216" s="84"/>
      <c r="Z3216" s="84"/>
      <c r="AA3216" s="82">
        <f t="shared" si="1871"/>
        <v>224</v>
      </c>
      <c r="AB3216" s="82">
        <v>112.2</v>
      </c>
      <c r="AC3216" s="82" t="s">
        <v>88</v>
      </c>
      <c r="AD3216" s="82"/>
      <c r="AE3216" s="120">
        <v>2.3820000000000001</v>
      </c>
      <c r="AF3216" s="82"/>
      <c r="AG3216" s="82"/>
      <c r="AH3216" s="82"/>
      <c r="AI3216" s="82"/>
      <c r="AJ3216" s="82"/>
      <c r="AK3216" s="82"/>
      <c r="AL3216" s="82"/>
      <c r="AM3216" s="82"/>
      <c r="AN3216" s="82"/>
      <c r="AO3216" s="87"/>
      <c r="AP3216" s="93">
        <f t="shared" si="1872"/>
        <v>3.7333333333333334</v>
      </c>
      <c r="AQ3216" s="126">
        <f t="shared" si="1873"/>
        <v>0</v>
      </c>
      <c r="AR3216" s="126">
        <f t="shared" si="1874"/>
        <v>0</v>
      </c>
      <c r="AS3216" s="85">
        <f t="shared" si="1875"/>
        <v>29.866666666666671</v>
      </c>
      <c r="AT3216" s="85">
        <f t="shared" si="1876"/>
        <v>33.6</v>
      </c>
      <c r="AU3216" s="125">
        <f t="shared" si="1877"/>
        <v>9464.0333333334274</v>
      </c>
    </row>
    <row r="3217" spans="2:47">
      <c r="B3217" s="96">
        <v>45828</v>
      </c>
      <c r="C3217" s="82" t="s">
        <v>1197</v>
      </c>
      <c r="D3217" s="82" t="s">
        <v>118</v>
      </c>
      <c r="E3217" s="82" t="s">
        <v>3729</v>
      </c>
      <c r="F3217" s="84" t="s">
        <v>3046</v>
      </c>
      <c r="G3217" s="84" t="s">
        <v>3046</v>
      </c>
      <c r="H3217" s="84" t="s">
        <v>109</v>
      </c>
      <c r="I3217" s="84"/>
      <c r="J3217" s="84"/>
      <c r="K3217" s="84"/>
      <c r="L3217" s="84" t="s">
        <v>109</v>
      </c>
      <c r="M3217" s="84" t="s">
        <v>168</v>
      </c>
      <c r="N3217" s="84">
        <v>3</v>
      </c>
      <c r="O3217" s="84" t="s">
        <v>92</v>
      </c>
      <c r="P3217" s="84">
        <v>3</v>
      </c>
      <c r="Q3217" s="84">
        <v>44</v>
      </c>
      <c r="R3217" s="84">
        <v>338</v>
      </c>
      <c r="S3217" s="84">
        <v>338</v>
      </c>
      <c r="T3217" s="84" t="s">
        <v>127</v>
      </c>
      <c r="U3217" s="84"/>
      <c r="V3217" s="84"/>
      <c r="W3217" s="84"/>
      <c r="X3217" s="84"/>
      <c r="Y3217" s="84"/>
      <c r="Z3217" s="84"/>
      <c r="AA3217" s="82">
        <f t="shared" si="1843"/>
        <v>224</v>
      </c>
      <c r="AB3217" s="82">
        <v>112.1</v>
      </c>
      <c r="AC3217" s="82" t="s">
        <v>88</v>
      </c>
      <c r="AD3217" s="82"/>
      <c r="AE3217" s="120">
        <v>2.38</v>
      </c>
      <c r="AF3217" s="82"/>
      <c r="AG3217" s="82"/>
      <c r="AH3217" s="82"/>
      <c r="AI3217" s="82"/>
      <c r="AJ3217" s="82"/>
      <c r="AK3217" s="82"/>
      <c r="AL3217" s="82"/>
      <c r="AM3217" s="82"/>
      <c r="AN3217" s="82"/>
      <c r="AO3217" s="87"/>
      <c r="AP3217" s="93">
        <f t="shared" si="1844"/>
        <v>3.7333333333333334</v>
      </c>
      <c r="AQ3217" s="126">
        <f t="shared" si="1845"/>
        <v>0</v>
      </c>
      <c r="AR3217" s="126">
        <f t="shared" si="1846"/>
        <v>0</v>
      </c>
      <c r="AS3217" s="85">
        <f t="shared" si="1847"/>
        <v>33.6</v>
      </c>
      <c r="AT3217" s="85">
        <f t="shared" si="1848"/>
        <v>37.333333333333336</v>
      </c>
      <c r="AU3217" s="125">
        <f t="shared" si="1849"/>
        <v>9467.766666666761</v>
      </c>
    </row>
    <row r="3218" spans="2:47">
      <c r="B3218" s="96">
        <v>45828</v>
      </c>
      <c r="C3218" s="82" t="s">
        <v>1197</v>
      </c>
      <c r="D3218" s="82" t="s">
        <v>118</v>
      </c>
      <c r="E3218" s="82" t="s">
        <v>3729</v>
      </c>
      <c r="F3218" s="84" t="s">
        <v>3047</v>
      </c>
      <c r="G3218" s="84" t="s">
        <v>3047</v>
      </c>
      <c r="H3218" s="84" t="s">
        <v>109</v>
      </c>
      <c r="I3218" s="84"/>
      <c r="J3218" s="84"/>
      <c r="K3218" s="84"/>
      <c r="L3218" s="84" t="s">
        <v>109</v>
      </c>
      <c r="M3218" s="84" t="s">
        <v>168</v>
      </c>
      <c r="N3218" s="84">
        <v>3</v>
      </c>
      <c r="O3218" s="84" t="s">
        <v>92</v>
      </c>
      <c r="P3218" s="84">
        <v>3</v>
      </c>
      <c r="Q3218" s="84">
        <v>44</v>
      </c>
      <c r="R3218" s="84">
        <v>338</v>
      </c>
      <c r="S3218" s="84">
        <v>338</v>
      </c>
      <c r="T3218" s="84" t="s">
        <v>127</v>
      </c>
      <c r="U3218" s="84"/>
      <c r="V3218" s="84"/>
      <c r="W3218" s="84"/>
      <c r="X3218" s="84"/>
      <c r="Y3218" s="84"/>
      <c r="Z3218" s="84"/>
      <c r="AA3218" s="82">
        <f t="shared" si="1843"/>
        <v>224</v>
      </c>
      <c r="AB3218" s="82">
        <v>112</v>
      </c>
      <c r="AC3218" s="82" t="s">
        <v>88</v>
      </c>
      <c r="AD3218" s="82"/>
      <c r="AE3218" s="120">
        <v>2.3780000000000001</v>
      </c>
      <c r="AF3218" s="82"/>
      <c r="AG3218" s="82"/>
      <c r="AH3218" s="82"/>
      <c r="AI3218" s="82"/>
      <c r="AJ3218" s="82"/>
      <c r="AK3218" s="82"/>
      <c r="AL3218" s="82"/>
      <c r="AM3218" s="82"/>
      <c r="AN3218" s="82"/>
      <c r="AO3218" s="87"/>
      <c r="AP3218" s="93">
        <f t="shared" si="1844"/>
        <v>3.7333333333333334</v>
      </c>
      <c r="AQ3218" s="126">
        <f t="shared" si="1845"/>
        <v>0</v>
      </c>
      <c r="AR3218" s="126">
        <f t="shared" si="1846"/>
        <v>0</v>
      </c>
      <c r="AS3218" s="85">
        <f t="shared" si="1847"/>
        <v>37.333333333333336</v>
      </c>
      <c r="AT3218" s="85">
        <f t="shared" si="1848"/>
        <v>41.06666666666667</v>
      </c>
      <c r="AU3218" s="125">
        <f t="shared" si="1849"/>
        <v>9471.5000000000946</v>
      </c>
    </row>
    <row r="3219" spans="2:47">
      <c r="B3219" s="96">
        <v>45828</v>
      </c>
      <c r="C3219" s="82" t="s">
        <v>1197</v>
      </c>
      <c r="D3219" s="82" t="s">
        <v>118</v>
      </c>
      <c r="E3219" s="82" t="s">
        <v>3729</v>
      </c>
      <c r="F3219" s="84" t="s">
        <v>3048</v>
      </c>
      <c r="G3219" s="84" t="s">
        <v>3048</v>
      </c>
      <c r="H3219" s="84" t="s">
        <v>109</v>
      </c>
      <c r="I3219" s="84"/>
      <c r="J3219" s="84"/>
      <c r="K3219" s="84"/>
      <c r="L3219" s="84" t="s">
        <v>109</v>
      </c>
      <c r="M3219" s="84" t="s">
        <v>168</v>
      </c>
      <c r="N3219" s="84">
        <v>3</v>
      </c>
      <c r="O3219" s="84" t="s">
        <v>92</v>
      </c>
      <c r="P3219" s="84">
        <v>3</v>
      </c>
      <c r="Q3219" s="84">
        <v>44</v>
      </c>
      <c r="R3219" s="84">
        <v>338</v>
      </c>
      <c r="S3219" s="84">
        <v>338</v>
      </c>
      <c r="T3219" s="84" t="s">
        <v>127</v>
      </c>
      <c r="U3219" s="84"/>
      <c r="V3219" s="84"/>
      <c r="W3219" s="84"/>
      <c r="X3219" s="84"/>
      <c r="Y3219" s="84"/>
      <c r="Z3219" s="84"/>
      <c r="AA3219" s="82">
        <f t="shared" si="1843"/>
        <v>224</v>
      </c>
      <c r="AB3219" s="82">
        <v>110.8</v>
      </c>
      <c r="AC3219" s="82" t="s">
        <v>88</v>
      </c>
      <c r="AD3219" s="82"/>
      <c r="AE3219" s="120">
        <v>2.4</v>
      </c>
      <c r="AF3219" s="82"/>
      <c r="AG3219" s="82"/>
      <c r="AH3219" s="82"/>
      <c r="AI3219" s="82"/>
      <c r="AJ3219" s="82"/>
      <c r="AK3219" s="82"/>
      <c r="AL3219" s="82"/>
      <c r="AM3219" s="82"/>
      <c r="AN3219" s="82"/>
      <c r="AO3219" s="87"/>
      <c r="AP3219" s="93">
        <f t="shared" si="1844"/>
        <v>3.7333333333333334</v>
      </c>
      <c r="AQ3219" s="126">
        <f t="shared" si="1845"/>
        <v>0</v>
      </c>
      <c r="AR3219" s="126">
        <f t="shared" si="1846"/>
        <v>0</v>
      </c>
      <c r="AS3219" s="85">
        <f t="shared" si="1847"/>
        <v>41.06666666666667</v>
      </c>
      <c r="AT3219" s="85">
        <f t="shared" si="1848"/>
        <v>44.800000000000004</v>
      </c>
      <c r="AU3219" s="125">
        <f t="shared" si="1849"/>
        <v>9475.2333333334282</v>
      </c>
    </row>
    <row r="3220" spans="2:47">
      <c r="B3220" s="96">
        <v>45828</v>
      </c>
      <c r="C3220" s="82" t="s">
        <v>1197</v>
      </c>
      <c r="D3220" s="82" t="s">
        <v>118</v>
      </c>
      <c r="E3220" s="82" t="s">
        <v>3729</v>
      </c>
      <c r="F3220" s="84" t="s">
        <v>3049</v>
      </c>
      <c r="G3220" s="84" t="s">
        <v>3049</v>
      </c>
      <c r="H3220" s="84" t="s">
        <v>109</v>
      </c>
      <c r="I3220" s="84"/>
      <c r="J3220" s="84"/>
      <c r="K3220" s="84"/>
      <c r="L3220" s="84" t="s">
        <v>109</v>
      </c>
      <c r="M3220" s="84" t="s">
        <v>168</v>
      </c>
      <c r="N3220" s="84">
        <v>3</v>
      </c>
      <c r="O3220" s="84" t="s">
        <v>92</v>
      </c>
      <c r="P3220" s="84">
        <v>3</v>
      </c>
      <c r="Q3220" s="84">
        <v>44</v>
      </c>
      <c r="R3220" s="84">
        <v>338</v>
      </c>
      <c r="S3220" s="84">
        <v>338</v>
      </c>
      <c r="T3220" s="84" t="s">
        <v>127</v>
      </c>
      <c r="U3220" s="84"/>
      <c r="V3220" s="84"/>
      <c r="W3220" s="84"/>
      <c r="X3220" s="84"/>
      <c r="Y3220" s="84"/>
      <c r="Z3220" s="84"/>
      <c r="AA3220" s="82">
        <f t="shared" si="1843"/>
        <v>224</v>
      </c>
      <c r="AB3220" s="82">
        <v>112.4</v>
      </c>
      <c r="AC3220" s="82" t="s">
        <v>88</v>
      </c>
      <c r="AD3220" s="82"/>
      <c r="AE3220" s="120">
        <v>2.3940000000000001</v>
      </c>
      <c r="AF3220" s="82"/>
      <c r="AG3220" s="82"/>
      <c r="AH3220" s="82"/>
      <c r="AI3220" s="82"/>
      <c r="AJ3220" s="82"/>
      <c r="AK3220" s="82"/>
      <c r="AL3220" s="82"/>
      <c r="AM3220" s="82"/>
      <c r="AN3220" s="82"/>
      <c r="AO3220" s="87"/>
      <c r="AP3220" s="93">
        <f t="shared" si="1844"/>
        <v>3.7333333333333334</v>
      </c>
      <c r="AQ3220" s="126">
        <f t="shared" si="1845"/>
        <v>0</v>
      </c>
      <c r="AR3220" s="126">
        <f t="shared" si="1846"/>
        <v>0</v>
      </c>
      <c r="AS3220" s="85">
        <f t="shared" si="1847"/>
        <v>44.800000000000004</v>
      </c>
      <c r="AT3220" s="85">
        <f t="shared" si="1848"/>
        <v>48.533333333333339</v>
      </c>
      <c r="AU3220" s="125">
        <f t="shared" si="1849"/>
        <v>9478.9666666667617</v>
      </c>
    </row>
    <row r="3221" spans="2:47">
      <c r="B3221" s="96">
        <v>45828</v>
      </c>
      <c r="C3221" s="82" t="s">
        <v>1197</v>
      </c>
      <c r="D3221" s="82" t="s">
        <v>134</v>
      </c>
      <c r="E3221" s="82" t="s">
        <v>3729</v>
      </c>
      <c r="F3221" s="84" t="s">
        <v>3050</v>
      </c>
      <c r="G3221" s="84" t="s">
        <v>3050</v>
      </c>
      <c r="H3221" s="84" t="s">
        <v>109</v>
      </c>
      <c r="I3221" s="84"/>
      <c r="J3221" s="84"/>
      <c r="K3221" s="84"/>
      <c r="L3221" s="84" t="s">
        <v>109</v>
      </c>
      <c r="M3221" s="84" t="s">
        <v>168</v>
      </c>
      <c r="N3221" s="84">
        <v>3</v>
      </c>
      <c r="O3221" s="84" t="s">
        <v>92</v>
      </c>
      <c r="P3221" s="84">
        <v>3</v>
      </c>
      <c r="Q3221" s="84">
        <v>44</v>
      </c>
      <c r="R3221" s="84">
        <v>338</v>
      </c>
      <c r="S3221" s="84">
        <v>338</v>
      </c>
      <c r="T3221" s="84" t="s">
        <v>127</v>
      </c>
      <c r="U3221" s="84"/>
      <c r="V3221" s="84"/>
      <c r="W3221" s="84"/>
      <c r="X3221" s="84"/>
      <c r="Y3221" s="84"/>
      <c r="Z3221" s="84"/>
      <c r="AA3221" s="82">
        <f t="shared" si="1843"/>
        <v>224</v>
      </c>
      <c r="AB3221" s="82">
        <v>111.6</v>
      </c>
      <c r="AC3221" s="82" t="s">
        <v>88</v>
      </c>
      <c r="AD3221" s="82"/>
      <c r="AE3221" s="120">
        <v>2.379</v>
      </c>
      <c r="AF3221" s="82"/>
      <c r="AG3221" s="82"/>
      <c r="AH3221" s="82"/>
      <c r="AI3221" s="82"/>
      <c r="AJ3221" s="82"/>
      <c r="AK3221" s="82"/>
      <c r="AL3221" s="82"/>
      <c r="AM3221" s="82"/>
      <c r="AN3221" s="82"/>
      <c r="AO3221" s="87"/>
      <c r="AP3221" s="93">
        <f t="shared" si="1844"/>
        <v>3.7333333333333334</v>
      </c>
      <c r="AQ3221" s="126">
        <f t="shared" si="1845"/>
        <v>0</v>
      </c>
      <c r="AR3221" s="126">
        <f t="shared" si="1846"/>
        <v>0</v>
      </c>
      <c r="AS3221" s="85">
        <f t="shared" si="1847"/>
        <v>48.533333333333339</v>
      </c>
      <c r="AT3221" s="85">
        <f t="shared" si="1848"/>
        <v>52.266666666666673</v>
      </c>
      <c r="AU3221" s="125">
        <f t="shared" si="1849"/>
        <v>9482.7000000000953</v>
      </c>
    </row>
    <row r="3222" spans="2:47">
      <c r="B3222" s="96">
        <v>45828</v>
      </c>
      <c r="C3222" s="82" t="s">
        <v>1197</v>
      </c>
      <c r="D3222" s="82" t="s">
        <v>134</v>
      </c>
      <c r="E3222" s="82" t="s">
        <v>3729</v>
      </c>
      <c r="F3222" s="84" t="s">
        <v>3051</v>
      </c>
      <c r="G3222" s="84" t="s">
        <v>3051</v>
      </c>
      <c r="H3222" s="84" t="s">
        <v>109</v>
      </c>
      <c r="I3222" s="84"/>
      <c r="J3222" s="84"/>
      <c r="K3222" s="84"/>
      <c r="L3222" s="84" t="s">
        <v>109</v>
      </c>
      <c r="M3222" s="84" t="s">
        <v>168</v>
      </c>
      <c r="N3222" s="84">
        <v>3</v>
      </c>
      <c r="O3222" s="84" t="s">
        <v>92</v>
      </c>
      <c r="P3222" s="84">
        <v>3</v>
      </c>
      <c r="Q3222" s="84">
        <v>44</v>
      </c>
      <c r="R3222" s="84">
        <v>338</v>
      </c>
      <c r="S3222" s="84">
        <v>338</v>
      </c>
      <c r="T3222" s="84" t="s">
        <v>127</v>
      </c>
      <c r="U3222" s="84"/>
      <c r="V3222" s="84"/>
      <c r="W3222" s="84"/>
      <c r="X3222" s="84"/>
      <c r="Y3222" s="84"/>
      <c r="Z3222" s="84"/>
      <c r="AA3222" s="82">
        <f t="shared" si="1843"/>
        <v>224</v>
      </c>
      <c r="AB3222" s="82">
        <v>113.2</v>
      </c>
      <c r="AC3222" s="82" t="s">
        <v>88</v>
      </c>
      <c r="AD3222" s="82"/>
      <c r="AE3222" s="120">
        <v>2.3780000000000001</v>
      </c>
      <c r="AF3222" s="82"/>
      <c r="AG3222" s="82"/>
      <c r="AH3222" s="82"/>
      <c r="AI3222" s="82"/>
      <c r="AJ3222" s="82"/>
      <c r="AK3222" s="82"/>
      <c r="AL3222" s="82"/>
      <c r="AM3222" s="82"/>
      <c r="AN3222" s="82"/>
      <c r="AO3222" s="87"/>
      <c r="AP3222" s="93">
        <f t="shared" si="1844"/>
        <v>3.7333333333333334</v>
      </c>
      <c r="AQ3222" s="126">
        <f t="shared" si="1845"/>
        <v>0</v>
      </c>
      <c r="AR3222" s="126">
        <f t="shared" si="1846"/>
        <v>0</v>
      </c>
      <c r="AS3222" s="85">
        <f t="shared" si="1847"/>
        <v>52.266666666666673</v>
      </c>
      <c r="AT3222" s="85">
        <f t="shared" si="1848"/>
        <v>56.000000000000007</v>
      </c>
      <c r="AU3222" s="125">
        <f t="shared" si="1849"/>
        <v>9486.4333333334289</v>
      </c>
    </row>
    <row r="3223" spans="2:47">
      <c r="B3223" s="96">
        <v>45828</v>
      </c>
      <c r="C3223" s="82" t="s">
        <v>1197</v>
      </c>
      <c r="D3223" s="82" t="s">
        <v>134</v>
      </c>
      <c r="E3223" s="82" t="s">
        <v>3729</v>
      </c>
      <c r="F3223" s="84" t="s">
        <v>3052</v>
      </c>
      <c r="G3223" s="84" t="s">
        <v>3052</v>
      </c>
      <c r="H3223" s="84" t="s">
        <v>109</v>
      </c>
      <c r="I3223" s="84"/>
      <c r="J3223" s="84"/>
      <c r="K3223" s="84"/>
      <c r="L3223" s="84" t="s">
        <v>109</v>
      </c>
      <c r="M3223" s="84" t="s">
        <v>168</v>
      </c>
      <c r="N3223" s="84">
        <v>3</v>
      </c>
      <c r="O3223" s="84" t="s">
        <v>92</v>
      </c>
      <c r="P3223" s="84">
        <v>3</v>
      </c>
      <c r="Q3223" s="84">
        <v>44</v>
      </c>
      <c r="R3223" s="84">
        <v>338</v>
      </c>
      <c r="S3223" s="84">
        <v>338</v>
      </c>
      <c r="T3223" s="84" t="s">
        <v>127</v>
      </c>
      <c r="U3223" s="84"/>
      <c r="V3223" s="84"/>
      <c r="W3223" s="84"/>
      <c r="X3223" s="84"/>
      <c r="Y3223" s="84"/>
      <c r="Z3223" s="84"/>
      <c r="AA3223" s="82">
        <f t="shared" si="1843"/>
        <v>224</v>
      </c>
      <c r="AB3223" s="82">
        <v>111.6</v>
      </c>
      <c r="AC3223" s="82" t="s">
        <v>88</v>
      </c>
      <c r="AD3223" s="82"/>
      <c r="AE3223" s="120">
        <v>2.3759999999999999</v>
      </c>
      <c r="AF3223" s="82"/>
      <c r="AG3223" s="82"/>
      <c r="AH3223" s="82"/>
      <c r="AI3223" s="82"/>
      <c r="AJ3223" s="82"/>
      <c r="AK3223" s="82"/>
      <c r="AL3223" s="82"/>
      <c r="AM3223" s="82"/>
      <c r="AN3223" s="82"/>
      <c r="AO3223" s="87"/>
      <c r="AP3223" s="93">
        <f t="shared" si="1844"/>
        <v>3.7333333333333334</v>
      </c>
      <c r="AQ3223" s="126">
        <f t="shared" si="1845"/>
        <v>0</v>
      </c>
      <c r="AR3223" s="126">
        <f t="shared" si="1846"/>
        <v>0</v>
      </c>
      <c r="AS3223" s="85">
        <f t="shared" si="1847"/>
        <v>56.000000000000007</v>
      </c>
      <c r="AT3223" s="85">
        <f t="shared" si="1848"/>
        <v>59.733333333333341</v>
      </c>
      <c r="AU3223" s="125">
        <f t="shared" si="1849"/>
        <v>9490.1666666667625</v>
      </c>
    </row>
    <row r="3224" spans="2:47">
      <c r="B3224" s="96">
        <v>45828</v>
      </c>
      <c r="C3224" s="82" t="s">
        <v>1197</v>
      </c>
      <c r="D3224" s="82" t="s">
        <v>134</v>
      </c>
      <c r="E3224" s="82" t="s">
        <v>3729</v>
      </c>
      <c r="F3224" s="84" t="s">
        <v>3053</v>
      </c>
      <c r="G3224" s="84" t="s">
        <v>3053</v>
      </c>
      <c r="H3224" s="84" t="s">
        <v>109</v>
      </c>
      <c r="I3224" s="84"/>
      <c r="J3224" s="84"/>
      <c r="K3224" s="84"/>
      <c r="L3224" s="84" t="s">
        <v>109</v>
      </c>
      <c r="M3224" s="84" t="s">
        <v>168</v>
      </c>
      <c r="N3224" s="84">
        <v>3</v>
      </c>
      <c r="O3224" s="84" t="s">
        <v>92</v>
      </c>
      <c r="P3224" s="84">
        <v>3</v>
      </c>
      <c r="Q3224" s="84">
        <v>44</v>
      </c>
      <c r="R3224" s="84">
        <v>338</v>
      </c>
      <c r="S3224" s="84">
        <v>338</v>
      </c>
      <c r="T3224" s="84" t="s">
        <v>127</v>
      </c>
      <c r="U3224" s="84"/>
      <c r="V3224" s="84"/>
      <c r="W3224" s="84"/>
      <c r="X3224" s="84"/>
      <c r="Y3224" s="84"/>
      <c r="Z3224" s="84"/>
      <c r="AA3224" s="82">
        <f t="shared" si="1843"/>
        <v>224</v>
      </c>
      <c r="AB3224" s="82">
        <v>111.6</v>
      </c>
      <c r="AC3224" s="82" t="s">
        <v>88</v>
      </c>
      <c r="AD3224" s="82"/>
      <c r="AE3224" s="120">
        <v>2.3759999999999999</v>
      </c>
      <c r="AF3224" s="82"/>
      <c r="AG3224" s="82"/>
      <c r="AH3224" s="82"/>
      <c r="AI3224" s="82"/>
      <c r="AJ3224" s="82"/>
      <c r="AK3224" s="82"/>
      <c r="AL3224" s="82"/>
      <c r="AM3224" s="82"/>
      <c r="AN3224" s="82"/>
      <c r="AO3224" s="87"/>
      <c r="AP3224" s="93">
        <f t="shared" si="1844"/>
        <v>3.7333333333333334</v>
      </c>
      <c r="AQ3224" s="126">
        <f t="shared" si="1845"/>
        <v>0</v>
      </c>
      <c r="AR3224" s="126">
        <f t="shared" si="1846"/>
        <v>0</v>
      </c>
      <c r="AS3224" s="85">
        <f t="shared" si="1847"/>
        <v>59.733333333333341</v>
      </c>
      <c r="AT3224" s="85">
        <f t="shared" si="1848"/>
        <v>63.466666666666676</v>
      </c>
      <c r="AU3224" s="125">
        <f t="shared" si="1849"/>
        <v>9493.900000000096</v>
      </c>
    </row>
    <row r="3225" spans="2:47">
      <c r="B3225" s="96">
        <v>45828</v>
      </c>
      <c r="C3225" s="82" t="s">
        <v>1197</v>
      </c>
      <c r="D3225" s="82" t="s">
        <v>134</v>
      </c>
      <c r="E3225" s="82" t="s">
        <v>3729</v>
      </c>
      <c r="F3225" s="84" t="s">
        <v>3054</v>
      </c>
      <c r="G3225" s="84" t="s">
        <v>3054</v>
      </c>
      <c r="H3225" s="84" t="s">
        <v>109</v>
      </c>
      <c r="I3225" s="84"/>
      <c r="J3225" s="84"/>
      <c r="K3225" s="84"/>
      <c r="L3225" s="84" t="s">
        <v>109</v>
      </c>
      <c r="M3225" s="84" t="s">
        <v>168</v>
      </c>
      <c r="N3225" s="84">
        <v>3</v>
      </c>
      <c r="O3225" s="84" t="s">
        <v>92</v>
      </c>
      <c r="P3225" s="84">
        <v>3</v>
      </c>
      <c r="Q3225" s="84">
        <v>44</v>
      </c>
      <c r="R3225" s="84">
        <v>338</v>
      </c>
      <c r="S3225" s="84">
        <v>338</v>
      </c>
      <c r="T3225" s="84" t="s">
        <v>127</v>
      </c>
      <c r="U3225" s="84"/>
      <c r="V3225" s="84"/>
      <c r="W3225" s="84"/>
      <c r="X3225" s="84"/>
      <c r="Y3225" s="84"/>
      <c r="Z3225" s="84"/>
      <c r="AA3225" s="82">
        <f t="shared" si="1843"/>
        <v>224</v>
      </c>
      <c r="AB3225" s="82">
        <v>111.2</v>
      </c>
      <c r="AC3225" s="82" t="s">
        <v>88</v>
      </c>
      <c r="AD3225" s="82"/>
      <c r="AE3225" s="120">
        <v>2.3860000000000001</v>
      </c>
      <c r="AF3225" s="82"/>
      <c r="AG3225" s="82"/>
      <c r="AH3225" s="82"/>
      <c r="AI3225" s="82"/>
      <c r="AJ3225" s="82"/>
      <c r="AK3225" s="82"/>
      <c r="AL3225" s="82"/>
      <c r="AM3225" s="82"/>
      <c r="AN3225" s="82"/>
      <c r="AO3225" s="87"/>
      <c r="AP3225" s="93">
        <f t="shared" si="1844"/>
        <v>3.7333333333333334</v>
      </c>
      <c r="AQ3225" s="126">
        <f t="shared" si="1845"/>
        <v>0</v>
      </c>
      <c r="AR3225" s="126">
        <f t="shared" si="1846"/>
        <v>0</v>
      </c>
      <c r="AS3225" s="85">
        <f t="shared" si="1847"/>
        <v>63.466666666666676</v>
      </c>
      <c r="AT3225" s="85">
        <f t="shared" si="1848"/>
        <v>67.2</v>
      </c>
      <c r="AU3225" s="125">
        <f t="shared" si="1849"/>
        <v>9497.6333333334296</v>
      </c>
    </row>
    <row r="3226" spans="2:47">
      <c r="B3226" s="96">
        <v>45828</v>
      </c>
      <c r="C3226" s="82" t="s">
        <v>1197</v>
      </c>
      <c r="D3226" s="82" t="s">
        <v>134</v>
      </c>
      <c r="E3226" s="82" t="s">
        <v>3729</v>
      </c>
      <c r="F3226" s="84" t="s">
        <v>3055</v>
      </c>
      <c r="G3226" s="84" t="s">
        <v>3055</v>
      </c>
      <c r="H3226" s="84" t="s">
        <v>109</v>
      </c>
      <c r="I3226" s="84"/>
      <c r="J3226" s="84"/>
      <c r="K3226" s="84"/>
      <c r="L3226" s="84" t="s">
        <v>109</v>
      </c>
      <c r="M3226" s="84" t="s">
        <v>168</v>
      </c>
      <c r="N3226" s="84">
        <v>3</v>
      </c>
      <c r="O3226" s="84" t="s">
        <v>92</v>
      </c>
      <c r="P3226" s="84">
        <v>3</v>
      </c>
      <c r="Q3226" s="84">
        <v>44</v>
      </c>
      <c r="R3226" s="84">
        <v>338</v>
      </c>
      <c r="S3226" s="84">
        <v>338</v>
      </c>
      <c r="T3226" s="84" t="s">
        <v>127</v>
      </c>
      <c r="U3226" s="84"/>
      <c r="V3226" s="84"/>
      <c r="W3226" s="84"/>
      <c r="X3226" s="84"/>
      <c r="Y3226" s="84"/>
      <c r="Z3226" s="84"/>
      <c r="AA3226" s="82">
        <f t="shared" si="1843"/>
        <v>224</v>
      </c>
      <c r="AB3226" s="82">
        <v>112.4</v>
      </c>
      <c r="AC3226" s="82" t="s">
        <v>88</v>
      </c>
      <c r="AD3226" s="82"/>
      <c r="AE3226" s="120">
        <v>2.383</v>
      </c>
      <c r="AF3226" s="82"/>
      <c r="AG3226" s="82"/>
      <c r="AH3226" s="82"/>
      <c r="AI3226" s="82"/>
      <c r="AJ3226" s="82"/>
      <c r="AK3226" s="82"/>
      <c r="AL3226" s="82"/>
      <c r="AM3226" s="82"/>
      <c r="AN3226" s="82"/>
      <c r="AO3226" s="87"/>
      <c r="AP3226" s="93">
        <f t="shared" si="1844"/>
        <v>3.7333333333333334</v>
      </c>
      <c r="AQ3226" s="126">
        <f t="shared" si="1845"/>
        <v>0</v>
      </c>
      <c r="AR3226" s="126">
        <f t="shared" si="1846"/>
        <v>0</v>
      </c>
      <c r="AS3226" s="85">
        <f t="shared" si="1847"/>
        <v>67.2</v>
      </c>
      <c r="AT3226" s="85">
        <f t="shared" si="1848"/>
        <v>70.933333333333337</v>
      </c>
      <c r="AU3226" s="125">
        <f t="shared" si="1849"/>
        <v>9501.3666666667632</v>
      </c>
    </row>
    <row r="3227" spans="2:47">
      <c r="B3227" s="96">
        <v>45828</v>
      </c>
      <c r="C3227" s="82" t="s">
        <v>1197</v>
      </c>
      <c r="D3227" s="82" t="s">
        <v>134</v>
      </c>
      <c r="E3227" s="82" t="s">
        <v>3729</v>
      </c>
      <c r="F3227" s="84" t="s">
        <v>3056</v>
      </c>
      <c r="G3227" s="84" t="s">
        <v>3056</v>
      </c>
      <c r="H3227" s="84" t="s">
        <v>109</v>
      </c>
      <c r="I3227" s="84"/>
      <c r="J3227" s="84"/>
      <c r="K3227" s="84"/>
      <c r="L3227" s="84" t="s">
        <v>109</v>
      </c>
      <c r="M3227" s="84" t="s">
        <v>168</v>
      </c>
      <c r="N3227" s="84">
        <v>3</v>
      </c>
      <c r="O3227" s="84" t="s">
        <v>92</v>
      </c>
      <c r="P3227" s="84">
        <v>3</v>
      </c>
      <c r="Q3227" s="84">
        <v>44</v>
      </c>
      <c r="R3227" s="84">
        <v>338</v>
      </c>
      <c r="S3227" s="84">
        <v>338</v>
      </c>
      <c r="T3227" s="84" t="s">
        <v>127</v>
      </c>
      <c r="U3227" s="84"/>
      <c r="V3227" s="84"/>
      <c r="W3227" s="84"/>
      <c r="X3227" s="84"/>
      <c r="Y3227" s="84"/>
      <c r="Z3227" s="84"/>
      <c r="AA3227" s="82">
        <f t="shared" si="1843"/>
        <v>224</v>
      </c>
      <c r="AB3227" s="82">
        <v>110.7</v>
      </c>
      <c r="AC3227" s="82" t="s">
        <v>88</v>
      </c>
      <c r="AD3227" s="82"/>
      <c r="AE3227" s="120">
        <v>2.3759999999999999</v>
      </c>
      <c r="AF3227" s="82"/>
      <c r="AG3227" s="82"/>
      <c r="AH3227" s="82"/>
      <c r="AI3227" s="82"/>
      <c r="AJ3227" s="82"/>
      <c r="AK3227" s="82"/>
      <c r="AL3227" s="82"/>
      <c r="AM3227" s="82"/>
      <c r="AN3227" s="82"/>
      <c r="AO3227" s="87"/>
      <c r="AP3227" s="93">
        <f t="shared" si="1844"/>
        <v>3.7333333333333334</v>
      </c>
      <c r="AQ3227" s="126">
        <f t="shared" si="1845"/>
        <v>0</v>
      </c>
      <c r="AR3227" s="126">
        <f t="shared" si="1846"/>
        <v>0</v>
      </c>
      <c r="AS3227" s="85">
        <f t="shared" si="1847"/>
        <v>70.933333333333337</v>
      </c>
      <c r="AT3227" s="85">
        <f t="shared" si="1848"/>
        <v>74.666666666666671</v>
      </c>
      <c r="AU3227" s="125">
        <f t="shared" si="1849"/>
        <v>9505.1000000000968</v>
      </c>
    </row>
    <row r="3228" spans="2:47">
      <c r="B3228" s="96">
        <v>45829</v>
      </c>
      <c r="C3228" s="82" t="s">
        <v>1197</v>
      </c>
      <c r="D3228" s="82" t="s">
        <v>116</v>
      </c>
      <c r="E3228" s="82" t="s">
        <v>3729</v>
      </c>
      <c r="F3228" s="84" t="s">
        <v>3057</v>
      </c>
      <c r="G3228" s="84" t="s">
        <v>3057</v>
      </c>
      <c r="H3228" s="84" t="s">
        <v>109</v>
      </c>
      <c r="I3228" s="84"/>
      <c r="J3228" s="84"/>
      <c r="K3228" s="84"/>
      <c r="L3228" s="84" t="s">
        <v>109</v>
      </c>
      <c r="M3228" s="84" t="s">
        <v>168</v>
      </c>
      <c r="N3228" s="84">
        <v>3</v>
      </c>
      <c r="O3228" s="84" t="s">
        <v>92</v>
      </c>
      <c r="P3228" s="84">
        <v>3</v>
      </c>
      <c r="Q3228" s="84">
        <v>44</v>
      </c>
      <c r="R3228" s="84">
        <v>338</v>
      </c>
      <c r="S3228" s="84">
        <v>338</v>
      </c>
      <c r="T3228" s="84" t="s">
        <v>127</v>
      </c>
      <c r="U3228" s="84"/>
      <c r="V3228" s="84"/>
      <c r="W3228" s="84"/>
      <c r="X3228" s="84"/>
      <c r="Y3228" s="84"/>
      <c r="Z3228" s="84"/>
      <c r="AA3228" s="82">
        <f t="shared" si="1843"/>
        <v>224</v>
      </c>
      <c r="AB3228" s="82">
        <v>110.7</v>
      </c>
      <c r="AC3228" s="82" t="s">
        <v>88</v>
      </c>
      <c r="AD3228" s="82"/>
      <c r="AE3228" s="120">
        <v>2.3780000000000001</v>
      </c>
      <c r="AF3228" s="82"/>
      <c r="AG3228" s="82"/>
      <c r="AH3228" s="82"/>
      <c r="AI3228" s="82"/>
      <c r="AJ3228" s="82"/>
      <c r="AK3228" s="82"/>
      <c r="AL3228" s="82"/>
      <c r="AM3228" s="82"/>
      <c r="AN3228" s="82"/>
      <c r="AO3228" s="87"/>
      <c r="AP3228" s="93">
        <f t="shared" si="1844"/>
        <v>3.7333333333333334</v>
      </c>
      <c r="AQ3228" s="126">
        <f t="shared" si="1845"/>
        <v>0</v>
      </c>
      <c r="AR3228" s="126">
        <f t="shared" si="1846"/>
        <v>0</v>
      </c>
      <c r="AS3228" s="85">
        <f t="shared" si="1847"/>
        <v>74.666666666666671</v>
      </c>
      <c r="AT3228" s="85">
        <f t="shared" si="1848"/>
        <v>78.400000000000006</v>
      </c>
      <c r="AU3228" s="125">
        <f t="shared" si="1849"/>
        <v>9508.8333333334303</v>
      </c>
    </row>
    <row r="3229" spans="2:47">
      <c r="B3229" s="96">
        <v>45829</v>
      </c>
      <c r="C3229" s="82" t="s">
        <v>1197</v>
      </c>
      <c r="D3229" s="82" t="s">
        <v>116</v>
      </c>
      <c r="E3229" s="82" t="s">
        <v>3729</v>
      </c>
      <c r="F3229" s="84" t="s">
        <v>3058</v>
      </c>
      <c r="G3229" s="84" t="s">
        <v>3058</v>
      </c>
      <c r="H3229" s="84" t="s">
        <v>109</v>
      </c>
      <c r="I3229" s="84"/>
      <c r="J3229" s="84"/>
      <c r="K3229" s="84"/>
      <c r="L3229" s="84" t="s">
        <v>109</v>
      </c>
      <c r="M3229" s="84" t="s">
        <v>168</v>
      </c>
      <c r="N3229" s="84">
        <v>3</v>
      </c>
      <c r="O3229" s="84" t="s">
        <v>92</v>
      </c>
      <c r="P3229" s="84">
        <v>3</v>
      </c>
      <c r="Q3229" s="84">
        <v>44</v>
      </c>
      <c r="R3229" s="84">
        <v>338</v>
      </c>
      <c r="S3229" s="84">
        <v>338</v>
      </c>
      <c r="T3229" s="84" t="s">
        <v>127</v>
      </c>
      <c r="U3229" s="84"/>
      <c r="V3229" s="84"/>
      <c r="W3229" s="84"/>
      <c r="X3229" s="84"/>
      <c r="Y3229" s="84"/>
      <c r="Z3229" s="84"/>
      <c r="AA3229" s="82">
        <f t="shared" si="1843"/>
        <v>224</v>
      </c>
      <c r="AB3229" s="82">
        <v>113</v>
      </c>
      <c r="AC3229" s="82" t="s">
        <v>88</v>
      </c>
      <c r="AD3229" s="82"/>
      <c r="AE3229" s="120">
        <v>2.3940000000000001</v>
      </c>
      <c r="AF3229" s="82"/>
      <c r="AG3229" s="82"/>
      <c r="AH3229" s="82"/>
      <c r="AI3229" s="82"/>
      <c r="AJ3229" s="82"/>
      <c r="AK3229" s="82"/>
      <c r="AL3229" s="82"/>
      <c r="AM3229" s="82"/>
      <c r="AN3229" s="82"/>
      <c r="AO3229" s="87"/>
      <c r="AP3229" s="93">
        <f t="shared" si="1844"/>
        <v>3.7333333333333334</v>
      </c>
      <c r="AQ3229" s="126">
        <f t="shared" si="1845"/>
        <v>0</v>
      </c>
      <c r="AR3229" s="126">
        <f t="shared" si="1846"/>
        <v>0</v>
      </c>
      <c r="AS3229" s="85">
        <f t="shared" si="1847"/>
        <v>78.400000000000006</v>
      </c>
      <c r="AT3229" s="85">
        <f t="shared" si="1848"/>
        <v>82.13333333333334</v>
      </c>
      <c r="AU3229" s="125">
        <f t="shared" si="1849"/>
        <v>9512.5666666667639</v>
      </c>
    </row>
    <row r="3230" spans="2:47">
      <c r="B3230" s="96">
        <v>45829</v>
      </c>
      <c r="C3230" s="82" t="s">
        <v>1197</v>
      </c>
      <c r="D3230" s="82" t="s">
        <v>116</v>
      </c>
      <c r="E3230" s="82" t="s">
        <v>3729</v>
      </c>
      <c r="F3230" s="84" t="s">
        <v>3059</v>
      </c>
      <c r="G3230" s="84" t="s">
        <v>3059</v>
      </c>
      <c r="H3230" s="84" t="s">
        <v>109</v>
      </c>
      <c r="I3230" s="84"/>
      <c r="J3230" s="84"/>
      <c r="K3230" s="84"/>
      <c r="L3230" s="84" t="s">
        <v>109</v>
      </c>
      <c r="M3230" s="84" t="s">
        <v>168</v>
      </c>
      <c r="N3230" s="84">
        <v>3</v>
      </c>
      <c r="O3230" s="84" t="s">
        <v>92</v>
      </c>
      <c r="P3230" s="84">
        <v>3</v>
      </c>
      <c r="Q3230" s="84">
        <v>44</v>
      </c>
      <c r="R3230" s="84">
        <v>338</v>
      </c>
      <c r="S3230" s="84">
        <v>338</v>
      </c>
      <c r="T3230" s="84" t="s">
        <v>127</v>
      </c>
      <c r="U3230" s="84"/>
      <c r="V3230" s="84"/>
      <c r="W3230" s="84"/>
      <c r="X3230" s="84"/>
      <c r="Y3230" s="84"/>
      <c r="Z3230" s="84"/>
      <c r="AA3230" s="82">
        <f t="shared" si="1843"/>
        <v>224</v>
      </c>
      <c r="AB3230" s="82">
        <v>110.8</v>
      </c>
      <c r="AC3230" s="82" t="s">
        <v>88</v>
      </c>
      <c r="AD3230" s="82"/>
      <c r="AE3230" s="120">
        <v>2.3719999999999999</v>
      </c>
      <c r="AF3230" s="82"/>
      <c r="AG3230" s="82"/>
      <c r="AH3230" s="82"/>
      <c r="AI3230" s="82"/>
      <c r="AJ3230" s="82"/>
      <c r="AK3230" s="82"/>
      <c r="AL3230" s="82"/>
      <c r="AM3230" s="82"/>
      <c r="AN3230" s="82"/>
      <c r="AO3230" s="87"/>
      <c r="AP3230" s="93">
        <f t="shared" si="1844"/>
        <v>3.7333333333333334</v>
      </c>
      <c r="AQ3230" s="126">
        <f t="shared" si="1845"/>
        <v>0</v>
      </c>
      <c r="AR3230" s="126">
        <f t="shared" si="1846"/>
        <v>0</v>
      </c>
      <c r="AS3230" s="85">
        <f t="shared" si="1847"/>
        <v>82.13333333333334</v>
      </c>
      <c r="AT3230" s="85">
        <f t="shared" si="1848"/>
        <v>85.866666666666674</v>
      </c>
      <c r="AU3230" s="125">
        <f t="shared" si="1849"/>
        <v>9516.3000000000975</v>
      </c>
    </row>
    <row r="3231" spans="2:47">
      <c r="B3231" s="96">
        <v>45829</v>
      </c>
      <c r="C3231" s="82" t="s">
        <v>1197</v>
      </c>
      <c r="D3231" s="82" t="s">
        <v>116</v>
      </c>
      <c r="E3231" s="82" t="s">
        <v>3729</v>
      </c>
      <c r="F3231" s="84" t="s">
        <v>3060</v>
      </c>
      <c r="G3231" s="84" t="s">
        <v>3060</v>
      </c>
      <c r="H3231" s="84" t="s">
        <v>109</v>
      </c>
      <c r="I3231" s="84"/>
      <c r="J3231" s="84"/>
      <c r="K3231" s="84"/>
      <c r="L3231" s="84" t="s">
        <v>109</v>
      </c>
      <c r="M3231" s="84" t="s">
        <v>168</v>
      </c>
      <c r="N3231" s="84">
        <v>3</v>
      </c>
      <c r="O3231" s="84" t="s">
        <v>92</v>
      </c>
      <c r="P3231" s="84">
        <v>3</v>
      </c>
      <c r="Q3231" s="84">
        <v>44</v>
      </c>
      <c r="R3231" s="84">
        <v>338</v>
      </c>
      <c r="S3231" s="84">
        <v>338</v>
      </c>
      <c r="T3231" s="84" t="s">
        <v>127</v>
      </c>
      <c r="U3231" s="84"/>
      <c r="V3231" s="84"/>
      <c r="W3231" s="84"/>
      <c r="X3231" s="84"/>
      <c r="Y3231" s="84"/>
      <c r="Z3231" s="84"/>
      <c r="AA3231" s="82">
        <f t="shared" si="1843"/>
        <v>224</v>
      </c>
      <c r="AB3231" s="82">
        <v>112.8</v>
      </c>
      <c r="AC3231" s="82" t="s">
        <v>88</v>
      </c>
      <c r="AD3231" s="82"/>
      <c r="AE3231" s="120">
        <v>2.3839999999999999</v>
      </c>
      <c r="AF3231" s="82"/>
      <c r="AG3231" s="82"/>
      <c r="AH3231" s="82"/>
      <c r="AI3231" s="82"/>
      <c r="AJ3231" s="82"/>
      <c r="AK3231" s="82"/>
      <c r="AL3231" s="82"/>
      <c r="AM3231" s="82"/>
      <c r="AN3231" s="82"/>
      <c r="AO3231" s="87"/>
      <c r="AP3231" s="93">
        <f t="shared" si="1844"/>
        <v>3.7333333333333334</v>
      </c>
      <c r="AQ3231" s="126">
        <f t="shared" si="1845"/>
        <v>0</v>
      </c>
      <c r="AR3231" s="126">
        <f t="shared" si="1846"/>
        <v>0</v>
      </c>
      <c r="AS3231" s="85">
        <f t="shared" si="1847"/>
        <v>85.866666666666674</v>
      </c>
      <c r="AT3231" s="85">
        <f t="shared" si="1848"/>
        <v>89.600000000000009</v>
      </c>
      <c r="AU3231" s="125">
        <f t="shared" si="1849"/>
        <v>9520.0333333334311</v>
      </c>
    </row>
    <row r="3232" spans="2:47">
      <c r="B3232" s="96">
        <v>45829</v>
      </c>
      <c r="C3232" s="82" t="s">
        <v>1197</v>
      </c>
      <c r="D3232" s="82" t="s">
        <v>116</v>
      </c>
      <c r="E3232" s="82" t="s">
        <v>3729</v>
      </c>
      <c r="F3232" s="84" t="s">
        <v>3061</v>
      </c>
      <c r="G3232" s="84" t="s">
        <v>3061</v>
      </c>
      <c r="H3232" s="84" t="s">
        <v>109</v>
      </c>
      <c r="I3232" s="84"/>
      <c r="J3232" s="84"/>
      <c r="K3232" s="84"/>
      <c r="L3232" s="84" t="s">
        <v>109</v>
      </c>
      <c r="M3232" s="84" t="s">
        <v>168</v>
      </c>
      <c r="N3232" s="84">
        <v>3</v>
      </c>
      <c r="O3232" s="84" t="s">
        <v>92</v>
      </c>
      <c r="P3232" s="84">
        <v>3</v>
      </c>
      <c r="Q3232" s="84">
        <v>44</v>
      </c>
      <c r="R3232" s="84">
        <v>338</v>
      </c>
      <c r="S3232" s="84">
        <v>338</v>
      </c>
      <c r="T3232" s="84" t="s">
        <v>127</v>
      </c>
      <c r="U3232" s="84"/>
      <c r="V3232" s="84"/>
      <c r="W3232" s="84"/>
      <c r="X3232" s="84"/>
      <c r="Y3232" s="84"/>
      <c r="Z3232" s="84"/>
      <c r="AA3232" s="82">
        <f t="shared" si="1843"/>
        <v>224</v>
      </c>
      <c r="AB3232" s="82">
        <v>111.2</v>
      </c>
      <c r="AC3232" s="82" t="s">
        <v>88</v>
      </c>
      <c r="AD3232" s="82"/>
      <c r="AE3232" s="120">
        <v>2.38</v>
      </c>
      <c r="AF3232" s="82"/>
      <c r="AG3232" s="82"/>
      <c r="AH3232" s="82"/>
      <c r="AI3232" s="82"/>
      <c r="AJ3232" s="82"/>
      <c r="AK3232" s="82"/>
      <c r="AL3232" s="82"/>
      <c r="AM3232" s="82"/>
      <c r="AN3232" s="82"/>
      <c r="AO3232" s="87"/>
      <c r="AP3232" s="93">
        <f t="shared" si="1844"/>
        <v>3.7333333333333334</v>
      </c>
      <c r="AQ3232" s="126">
        <f t="shared" si="1845"/>
        <v>0</v>
      </c>
      <c r="AR3232" s="126">
        <f t="shared" si="1846"/>
        <v>0</v>
      </c>
      <c r="AS3232" s="85">
        <f t="shared" si="1847"/>
        <v>89.600000000000009</v>
      </c>
      <c r="AT3232" s="85">
        <f t="shared" si="1848"/>
        <v>93.333333333333343</v>
      </c>
      <c r="AU3232" s="125">
        <f t="shared" si="1849"/>
        <v>9523.7666666667646</v>
      </c>
    </row>
    <row r="3233" spans="2:47">
      <c r="B3233" s="96">
        <v>45829</v>
      </c>
      <c r="C3233" s="82" t="s">
        <v>1197</v>
      </c>
      <c r="D3233" s="82" t="s">
        <v>116</v>
      </c>
      <c r="E3233" s="82" t="s">
        <v>3729</v>
      </c>
      <c r="F3233" s="84" t="s">
        <v>3062</v>
      </c>
      <c r="G3233" s="84" t="s">
        <v>3062</v>
      </c>
      <c r="H3233" s="84" t="s">
        <v>109</v>
      </c>
      <c r="I3233" s="84"/>
      <c r="J3233" s="84"/>
      <c r="K3233" s="84"/>
      <c r="L3233" s="84" t="s">
        <v>109</v>
      </c>
      <c r="M3233" s="84" t="s">
        <v>168</v>
      </c>
      <c r="N3233" s="84">
        <v>3</v>
      </c>
      <c r="O3233" s="84" t="s">
        <v>92</v>
      </c>
      <c r="P3233" s="84">
        <v>3</v>
      </c>
      <c r="Q3233" s="84">
        <v>44</v>
      </c>
      <c r="R3233" s="84">
        <v>338</v>
      </c>
      <c r="S3233" s="84">
        <v>338</v>
      </c>
      <c r="T3233" s="84" t="s">
        <v>127</v>
      </c>
      <c r="U3233" s="84"/>
      <c r="V3233" s="84"/>
      <c r="W3233" s="84"/>
      <c r="X3233" s="84"/>
      <c r="Y3233" s="84"/>
      <c r="Z3233" s="84"/>
      <c r="AA3233" s="82">
        <f t="shared" si="1843"/>
        <v>224</v>
      </c>
      <c r="AB3233" s="82">
        <v>110.9</v>
      </c>
      <c r="AC3233" s="82" t="s">
        <v>88</v>
      </c>
      <c r="AD3233" s="82"/>
      <c r="AE3233" s="120">
        <v>2.3780000000000001</v>
      </c>
      <c r="AF3233" s="82"/>
      <c r="AG3233" s="82"/>
      <c r="AH3233" s="82"/>
      <c r="AI3233" s="82"/>
      <c r="AJ3233" s="82"/>
      <c r="AK3233" s="82"/>
      <c r="AL3233" s="82"/>
      <c r="AM3233" s="82"/>
      <c r="AN3233" s="82"/>
      <c r="AO3233" s="87"/>
      <c r="AP3233" s="93">
        <f t="shared" si="1844"/>
        <v>3.7333333333333334</v>
      </c>
      <c r="AQ3233" s="126">
        <f t="shared" si="1845"/>
        <v>0</v>
      </c>
      <c r="AR3233" s="126">
        <f t="shared" si="1846"/>
        <v>0</v>
      </c>
      <c r="AS3233" s="85">
        <f t="shared" si="1847"/>
        <v>93.333333333333343</v>
      </c>
      <c r="AT3233" s="85">
        <f t="shared" si="1848"/>
        <v>97.066666666666677</v>
      </c>
      <c r="AU3233" s="125">
        <f t="shared" si="1849"/>
        <v>9527.5000000000982</v>
      </c>
    </row>
    <row r="3234" spans="2:47">
      <c r="B3234" s="96">
        <v>45829</v>
      </c>
      <c r="C3234" s="82" t="s">
        <v>1197</v>
      </c>
      <c r="D3234" s="82" t="s">
        <v>134</v>
      </c>
      <c r="E3234" s="82" t="s">
        <v>3729</v>
      </c>
      <c r="F3234" s="84" t="s">
        <v>3063</v>
      </c>
      <c r="G3234" s="84" t="s">
        <v>3063</v>
      </c>
      <c r="H3234" s="84" t="s">
        <v>109</v>
      </c>
      <c r="I3234" s="84"/>
      <c r="J3234" s="84"/>
      <c r="K3234" s="84"/>
      <c r="L3234" s="84" t="s">
        <v>109</v>
      </c>
      <c r="M3234" s="84" t="s">
        <v>168</v>
      </c>
      <c r="N3234" s="84">
        <v>3</v>
      </c>
      <c r="O3234" s="84" t="s">
        <v>92</v>
      </c>
      <c r="P3234" s="84">
        <v>3</v>
      </c>
      <c r="Q3234" s="84">
        <v>44</v>
      </c>
      <c r="R3234" s="84">
        <v>338</v>
      </c>
      <c r="S3234" s="84">
        <v>338</v>
      </c>
      <c r="T3234" s="84" t="s">
        <v>127</v>
      </c>
      <c r="U3234" s="84"/>
      <c r="V3234" s="84"/>
      <c r="W3234" s="84"/>
      <c r="X3234" s="84"/>
      <c r="Y3234" s="84"/>
      <c r="Z3234" s="84"/>
      <c r="AA3234" s="82">
        <f t="shared" si="1843"/>
        <v>224</v>
      </c>
      <c r="AB3234" s="82">
        <v>110.5</v>
      </c>
      <c r="AC3234" s="82" t="s">
        <v>88</v>
      </c>
      <c r="AD3234" s="82"/>
      <c r="AE3234" s="120">
        <v>2.3860000000000001</v>
      </c>
      <c r="AF3234" s="82"/>
      <c r="AG3234" s="82"/>
      <c r="AH3234" s="82"/>
      <c r="AI3234" s="82"/>
      <c r="AJ3234" s="82"/>
      <c r="AK3234" s="82"/>
      <c r="AL3234" s="82"/>
      <c r="AM3234" s="82"/>
      <c r="AN3234" s="82"/>
      <c r="AO3234" s="87"/>
      <c r="AP3234" s="93">
        <f t="shared" si="1844"/>
        <v>3.7333333333333334</v>
      </c>
      <c r="AQ3234" s="126">
        <f t="shared" si="1845"/>
        <v>0</v>
      </c>
      <c r="AR3234" s="126">
        <f t="shared" si="1846"/>
        <v>0</v>
      </c>
      <c r="AS3234" s="85">
        <f t="shared" si="1847"/>
        <v>97.066666666666677</v>
      </c>
      <c r="AT3234" s="85">
        <f t="shared" si="1848"/>
        <v>100.80000000000001</v>
      </c>
      <c r="AU3234" s="125">
        <f t="shared" si="1849"/>
        <v>9531.2333333334318</v>
      </c>
    </row>
    <row r="3235" spans="2:47">
      <c r="B3235" s="96">
        <v>45829</v>
      </c>
      <c r="C3235" s="82" t="s">
        <v>1197</v>
      </c>
      <c r="D3235" s="82" t="s">
        <v>134</v>
      </c>
      <c r="E3235" s="82" t="s">
        <v>3729</v>
      </c>
      <c r="F3235" s="84" t="s">
        <v>3064</v>
      </c>
      <c r="G3235" s="84" t="s">
        <v>3064</v>
      </c>
      <c r="H3235" s="84" t="s">
        <v>109</v>
      </c>
      <c r="I3235" s="84"/>
      <c r="J3235" s="84"/>
      <c r="K3235" s="84"/>
      <c r="L3235" s="84" t="s">
        <v>109</v>
      </c>
      <c r="M3235" s="84" t="s">
        <v>168</v>
      </c>
      <c r="N3235" s="84">
        <v>3</v>
      </c>
      <c r="O3235" s="84" t="s">
        <v>92</v>
      </c>
      <c r="P3235" s="84">
        <v>3</v>
      </c>
      <c r="Q3235" s="84">
        <v>44</v>
      </c>
      <c r="R3235" s="84">
        <v>338</v>
      </c>
      <c r="S3235" s="84">
        <v>338</v>
      </c>
      <c r="T3235" s="84" t="s">
        <v>127</v>
      </c>
      <c r="U3235" s="84"/>
      <c r="V3235" s="84"/>
      <c r="W3235" s="84"/>
      <c r="X3235" s="84"/>
      <c r="Y3235" s="84"/>
      <c r="Z3235" s="84"/>
      <c r="AA3235" s="82">
        <f t="shared" si="1843"/>
        <v>224</v>
      </c>
      <c r="AB3235" s="82">
        <v>111.7</v>
      </c>
      <c r="AC3235" s="82" t="s">
        <v>88</v>
      </c>
      <c r="AD3235" s="82"/>
      <c r="AE3235" s="120">
        <v>2.3860000000000001</v>
      </c>
      <c r="AF3235" s="82"/>
      <c r="AG3235" s="82"/>
      <c r="AH3235" s="82"/>
      <c r="AI3235" s="82"/>
      <c r="AJ3235" s="82"/>
      <c r="AK3235" s="82"/>
      <c r="AL3235" s="82"/>
      <c r="AM3235" s="82"/>
      <c r="AN3235" s="82"/>
      <c r="AO3235" s="87"/>
      <c r="AP3235" s="93">
        <f t="shared" si="1844"/>
        <v>3.7333333333333334</v>
      </c>
      <c r="AQ3235" s="126">
        <f t="shared" si="1845"/>
        <v>0</v>
      </c>
      <c r="AR3235" s="126">
        <f t="shared" si="1846"/>
        <v>0</v>
      </c>
      <c r="AS3235" s="85">
        <f t="shared" si="1847"/>
        <v>100.80000000000001</v>
      </c>
      <c r="AT3235" s="85">
        <f t="shared" si="1848"/>
        <v>104.53333333333335</v>
      </c>
      <c r="AU3235" s="125">
        <f t="shared" si="1849"/>
        <v>9534.9666666667654</v>
      </c>
    </row>
    <row r="3236" spans="2:47">
      <c r="B3236" s="96">
        <v>45829</v>
      </c>
      <c r="C3236" s="82" t="s">
        <v>1197</v>
      </c>
      <c r="D3236" s="82" t="s">
        <v>134</v>
      </c>
      <c r="E3236" s="82" t="s">
        <v>3729</v>
      </c>
      <c r="F3236" s="84" t="s">
        <v>3065</v>
      </c>
      <c r="G3236" s="84" t="s">
        <v>3065</v>
      </c>
      <c r="H3236" s="84" t="s">
        <v>109</v>
      </c>
      <c r="I3236" s="84"/>
      <c r="J3236" s="84"/>
      <c r="K3236" s="84"/>
      <c r="L3236" s="84" t="s">
        <v>109</v>
      </c>
      <c r="M3236" s="84" t="s">
        <v>168</v>
      </c>
      <c r="N3236" s="84">
        <v>3</v>
      </c>
      <c r="O3236" s="84" t="s">
        <v>92</v>
      </c>
      <c r="P3236" s="84">
        <v>3</v>
      </c>
      <c r="Q3236" s="84">
        <v>44</v>
      </c>
      <c r="R3236" s="84">
        <v>338</v>
      </c>
      <c r="S3236" s="84">
        <v>338</v>
      </c>
      <c r="T3236" s="84" t="s">
        <v>127</v>
      </c>
      <c r="U3236" s="84"/>
      <c r="V3236" s="84"/>
      <c r="W3236" s="84"/>
      <c r="X3236" s="84"/>
      <c r="Y3236" s="84"/>
      <c r="Z3236" s="84"/>
      <c r="AA3236" s="82">
        <f t="shared" si="1843"/>
        <v>224</v>
      </c>
      <c r="AB3236" s="82">
        <v>111.5</v>
      </c>
      <c r="AC3236" s="82" t="s">
        <v>88</v>
      </c>
      <c r="AD3236" s="82"/>
      <c r="AE3236" s="120">
        <v>2.375</v>
      </c>
      <c r="AF3236" s="82"/>
      <c r="AG3236" s="82"/>
      <c r="AH3236" s="82"/>
      <c r="AI3236" s="82"/>
      <c r="AJ3236" s="82"/>
      <c r="AK3236" s="82"/>
      <c r="AL3236" s="82"/>
      <c r="AM3236" s="82"/>
      <c r="AN3236" s="82"/>
      <c r="AO3236" s="87"/>
      <c r="AP3236" s="93">
        <f t="shared" si="1844"/>
        <v>3.7333333333333334</v>
      </c>
      <c r="AQ3236" s="126">
        <f t="shared" si="1845"/>
        <v>0</v>
      </c>
      <c r="AR3236" s="126">
        <f t="shared" si="1846"/>
        <v>0</v>
      </c>
      <c r="AS3236" s="85">
        <f t="shared" si="1847"/>
        <v>104.53333333333335</v>
      </c>
      <c r="AT3236" s="85">
        <f t="shared" si="1848"/>
        <v>108.26666666666668</v>
      </c>
      <c r="AU3236" s="125">
        <f t="shared" si="1849"/>
        <v>9538.700000000099</v>
      </c>
    </row>
    <row r="3237" spans="2:47">
      <c r="B3237" s="96">
        <v>45829</v>
      </c>
      <c r="C3237" s="82" t="s">
        <v>1197</v>
      </c>
      <c r="D3237" s="82" t="s">
        <v>134</v>
      </c>
      <c r="E3237" s="82" t="s">
        <v>3729</v>
      </c>
      <c r="F3237" s="84" t="s">
        <v>3066</v>
      </c>
      <c r="G3237" s="84" t="s">
        <v>3066</v>
      </c>
      <c r="H3237" s="84" t="s">
        <v>109</v>
      </c>
      <c r="I3237" s="84"/>
      <c r="J3237" s="84"/>
      <c r="K3237" s="84"/>
      <c r="L3237" s="84" t="s">
        <v>109</v>
      </c>
      <c r="M3237" s="84" t="s">
        <v>168</v>
      </c>
      <c r="N3237" s="84">
        <v>3</v>
      </c>
      <c r="O3237" s="84" t="s">
        <v>92</v>
      </c>
      <c r="P3237" s="84">
        <v>3</v>
      </c>
      <c r="Q3237" s="84">
        <v>44</v>
      </c>
      <c r="R3237" s="84">
        <v>338</v>
      </c>
      <c r="S3237" s="84">
        <v>338</v>
      </c>
      <c r="T3237" s="84" t="s">
        <v>127</v>
      </c>
      <c r="U3237" s="84"/>
      <c r="V3237" s="84"/>
      <c r="W3237" s="84"/>
      <c r="X3237" s="84"/>
      <c r="Y3237" s="84"/>
      <c r="Z3237" s="84"/>
      <c r="AA3237" s="82">
        <f t="shared" si="1843"/>
        <v>224</v>
      </c>
      <c r="AB3237" s="82">
        <v>111.2</v>
      </c>
      <c r="AC3237" s="82" t="s">
        <v>88</v>
      </c>
      <c r="AD3237" s="82"/>
      <c r="AE3237" s="120">
        <v>2.3119999999999998</v>
      </c>
      <c r="AF3237" s="82"/>
      <c r="AG3237" s="82"/>
      <c r="AH3237" s="82"/>
      <c r="AI3237" s="82"/>
      <c r="AJ3237" s="82"/>
      <c r="AK3237" s="82"/>
      <c r="AL3237" s="82"/>
      <c r="AM3237" s="82"/>
      <c r="AN3237" s="82"/>
      <c r="AO3237" s="87"/>
      <c r="AP3237" s="93">
        <f t="shared" si="1844"/>
        <v>3.7333333333333334</v>
      </c>
      <c r="AQ3237" s="126">
        <f t="shared" si="1845"/>
        <v>0</v>
      </c>
      <c r="AR3237" s="126">
        <f t="shared" si="1846"/>
        <v>0</v>
      </c>
      <c r="AS3237" s="85">
        <f t="shared" si="1847"/>
        <v>108.26666666666668</v>
      </c>
      <c r="AT3237" s="85">
        <f t="shared" si="1848"/>
        <v>112.00000000000001</v>
      </c>
      <c r="AU3237" s="125">
        <f t="shared" si="1849"/>
        <v>9542.4333333334325</v>
      </c>
    </row>
    <row r="3238" spans="2:47">
      <c r="B3238" s="96">
        <v>45829</v>
      </c>
      <c r="C3238" s="82" t="s">
        <v>1197</v>
      </c>
      <c r="D3238" s="82" t="s">
        <v>134</v>
      </c>
      <c r="E3238" s="82" t="s">
        <v>3729</v>
      </c>
      <c r="F3238" s="84" t="s">
        <v>3067</v>
      </c>
      <c r="G3238" s="84" t="s">
        <v>3067</v>
      </c>
      <c r="H3238" s="84" t="s">
        <v>109</v>
      </c>
      <c r="I3238" s="84"/>
      <c r="J3238" s="84"/>
      <c r="K3238" s="84"/>
      <c r="L3238" s="84" t="s">
        <v>109</v>
      </c>
      <c r="M3238" s="84" t="s">
        <v>168</v>
      </c>
      <c r="N3238" s="84">
        <v>3</v>
      </c>
      <c r="O3238" s="84" t="s">
        <v>92</v>
      </c>
      <c r="P3238" s="84">
        <v>3</v>
      </c>
      <c r="Q3238" s="84">
        <v>44</v>
      </c>
      <c r="R3238" s="84">
        <v>338</v>
      </c>
      <c r="S3238" s="84">
        <v>338</v>
      </c>
      <c r="T3238" s="84" t="s">
        <v>127</v>
      </c>
      <c r="U3238" s="84"/>
      <c r="V3238" s="84"/>
      <c r="W3238" s="84"/>
      <c r="X3238" s="84"/>
      <c r="Y3238" s="84"/>
      <c r="Z3238" s="84"/>
      <c r="AA3238" s="82">
        <f t="shared" si="1843"/>
        <v>224</v>
      </c>
      <c r="AB3238" s="82">
        <v>112.7</v>
      </c>
      <c r="AC3238" s="82" t="s">
        <v>88</v>
      </c>
      <c r="AD3238" s="82"/>
      <c r="AE3238" s="120">
        <v>2.3839999999999999</v>
      </c>
      <c r="AF3238" s="82"/>
      <c r="AG3238" s="82"/>
      <c r="AH3238" s="82"/>
      <c r="AI3238" s="82"/>
      <c r="AJ3238" s="82"/>
      <c r="AK3238" s="82"/>
      <c r="AL3238" s="82"/>
      <c r="AM3238" s="82"/>
      <c r="AN3238" s="82"/>
      <c r="AO3238" s="87"/>
      <c r="AP3238" s="93">
        <f t="shared" si="1844"/>
        <v>3.7333333333333334</v>
      </c>
      <c r="AQ3238" s="126">
        <f t="shared" si="1845"/>
        <v>0</v>
      </c>
      <c r="AR3238" s="126">
        <f t="shared" si="1846"/>
        <v>0</v>
      </c>
      <c r="AS3238" s="85">
        <f t="shared" si="1847"/>
        <v>112.00000000000001</v>
      </c>
      <c r="AT3238" s="85">
        <f t="shared" si="1848"/>
        <v>115.73333333333335</v>
      </c>
      <c r="AU3238" s="125">
        <f t="shared" si="1849"/>
        <v>9546.1666666667661</v>
      </c>
    </row>
    <row r="3239" spans="2:47">
      <c r="B3239" s="96">
        <v>45829</v>
      </c>
      <c r="C3239" s="82" t="s">
        <v>1708</v>
      </c>
      <c r="D3239" s="82" t="s">
        <v>134</v>
      </c>
      <c r="E3239" s="82" t="s">
        <v>3729</v>
      </c>
      <c r="F3239" s="84" t="s">
        <v>3068</v>
      </c>
      <c r="G3239" s="84" t="s">
        <v>3068</v>
      </c>
      <c r="H3239" s="84" t="s">
        <v>109</v>
      </c>
      <c r="I3239" s="84"/>
      <c r="J3239" s="84"/>
      <c r="K3239" s="84"/>
      <c r="L3239" s="84" t="s">
        <v>109</v>
      </c>
      <c r="M3239" s="84" t="s">
        <v>168</v>
      </c>
      <c r="N3239" s="84">
        <v>3</v>
      </c>
      <c r="O3239" s="84" t="s">
        <v>92</v>
      </c>
      <c r="P3239" s="84">
        <v>3</v>
      </c>
      <c r="Q3239" s="84">
        <v>44</v>
      </c>
      <c r="R3239" s="84">
        <v>338</v>
      </c>
      <c r="S3239" s="84">
        <v>338</v>
      </c>
      <c r="T3239" s="84" t="s">
        <v>127</v>
      </c>
      <c r="U3239" s="84"/>
      <c r="V3239" s="84"/>
      <c r="W3239" s="84"/>
      <c r="X3239" s="84"/>
      <c r="Y3239" s="84"/>
      <c r="Z3239" s="84"/>
      <c r="AA3239" s="82">
        <f t="shared" ref="AA3239:AA3246" si="1878">P3239*60+Q3239</f>
        <v>224</v>
      </c>
      <c r="AB3239" s="82">
        <v>110.1</v>
      </c>
      <c r="AC3239" s="82" t="s">
        <v>88</v>
      </c>
      <c r="AD3239" s="82"/>
      <c r="AE3239" s="120">
        <v>2.379</v>
      </c>
      <c r="AF3239" s="82"/>
      <c r="AG3239" s="82"/>
      <c r="AH3239" s="82"/>
      <c r="AI3239" s="82"/>
      <c r="AJ3239" s="82"/>
      <c r="AK3239" s="82"/>
      <c r="AL3239" s="82"/>
      <c r="AM3239" s="82"/>
      <c r="AN3239" s="82"/>
      <c r="AO3239" s="87"/>
      <c r="AP3239" s="93">
        <f t="shared" ref="AP3239:AP3246" si="1879">IF(O3239="A",AP3238+AA3239/60,AP3238)</f>
        <v>3.7333333333333334</v>
      </c>
      <c r="AQ3239" s="126">
        <f t="shared" ref="AQ3239:AQ3246" si="1880">IF(O3239="B",AQ3238+AA3239/60,AQ3238)</f>
        <v>0</v>
      </c>
      <c r="AR3239" s="126">
        <f t="shared" ref="AR3239:AR3246" si="1881">IF(O3239="3A",AR3238+AA3239/60,AR3238)</f>
        <v>0</v>
      </c>
      <c r="AS3239" s="85">
        <f t="shared" ref="AS3239:AS3246" si="1882">IF(O3239="3C",AS3238+AA3239/60,AS3238)</f>
        <v>115.73333333333335</v>
      </c>
      <c r="AT3239" s="85">
        <f t="shared" ref="AT3239:AT3246" si="1883">AT3238+(AA3239/60)</f>
        <v>119.46666666666668</v>
      </c>
      <c r="AU3239" s="125">
        <f t="shared" ref="AU3239:AU3246" si="1884">AU3238+(AA3239/60)</f>
        <v>9549.9000000000997</v>
      </c>
    </row>
    <row r="3240" spans="2:47">
      <c r="B3240" s="96">
        <v>45829</v>
      </c>
      <c r="C3240" s="82" t="s">
        <v>1708</v>
      </c>
      <c r="D3240" s="82" t="s">
        <v>134</v>
      </c>
      <c r="E3240" s="82" t="s">
        <v>3729</v>
      </c>
      <c r="F3240" s="84" t="s">
        <v>3069</v>
      </c>
      <c r="G3240" s="84" t="s">
        <v>3069</v>
      </c>
      <c r="H3240" s="84" t="s">
        <v>109</v>
      </c>
      <c r="I3240" s="84"/>
      <c r="J3240" s="84"/>
      <c r="K3240" s="84"/>
      <c r="L3240" s="84" t="s">
        <v>109</v>
      </c>
      <c r="M3240" s="84" t="s">
        <v>168</v>
      </c>
      <c r="N3240" s="84">
        <v>3</v>
      </c>
      <c r="O3240" s="84" t="s">
        <v>92</v>
      </c>
      <c r="P3240" s="84">
        <v>3</v>
      </c>
      <c r="Q3240" s="84">
        <v>44</v>
      </c>
      <c r="R3240" s="84">
        <v>338</v>
      </c>
      <c r="S3240" s="84">
        <v>338</v>
      </c>
      <c r="T3240" s="84" t="s">
        <v>127</v>
      </c>
      <c r="U3240" s="84"/>
      <c r="V3240" s="84"/>
      <c r="W3240" s="84"/>
      <c r="X3240" s="84"/>
      <c r="Y3240" s="84"/>
      <c r="Z3240" s="84"/>
      <c r="AA3240" s="82">
        <f t="shared" si="1878"/>
        <v>224</v>
      </c>
      <c r="AB3240" s="82">
        <v>110.7</v>
      </c>
      <c r="AC3240" s="82" t="s">
        <v>88</v>
      </c>
      <c r="AD3240" s="82"/>
      <c r="AE3240" s="120">
        <v>2.375</v>
      </c>
      <c r="AF3240" s="82"/>
      <c r="AG3240" s="82"/>
      <c r="AH3240" s="82"/>
      <c r="AI3240" s="82"/>
      <c r="AJ3240" s="82"/>
      <c r="AK3240" s="82"/>
      <c r="AL3240" s="82"/>
      <c r="AM3240" s="82"/>
      <c r="AN3240" s="82"/>
      <c r="AO3240" s="87"/>
      <c r="AP3240" s="93">
        <f t="shared" si="1879"/>
        <v>3.7333333333333334</v>
      </c>
      <c r="AQ3240" s="126">
        <f t="shared" si="1880"/>
        <v>0</v>
      </c>
      <c r="AR3240" s="126">
        <f t="shared" si="1881"/>
        <v>0</v>
      </c>
      <c r="AS3240" s="85">
        <f t="shared" si="1882"/>
        <v>119.46666666666668</v>
      </c>
      <c r="AT3240" s="85">
        <f t="shared" si="1883"/>
        <v>123.20000000000002</v>
      </c>
      <c r="AU3240" s="125">
        <f t="shared" si="1884"/>
        <v>9553.6333333334333</v>
      </c>
    </row>
    <row r="3241" spans="2:47">
      <c r="B3241" s="96">
        <v>45829</v>
      </c>
      <c r="C3241" s="82" t="s">
        <v>1708</v>
      </c>
      <c r="D3241" s="82" t="s">
        <v>134</v>
      </c>
      <c r="E3241" s="82" t="s">
        <v>3729</v>
      </c>
      <c r="F3241" s="84" t="s">
        <v>3070</v>
      </c>
      <c r="G3241" s="84" t="s">
        <v>3070</v>
      </c>
      <c r="H3241" s="84" t="s">
        <v>109</v>
      </c>
      <c r="I3241" s="84"/>
      <c r="J3241" s="84"/>
      <c r="K3241" s="84"/>
      <c r="L3241" s="84" t="s">
        <v>109</v>
      </c>
      <c r="M3241" s="84" t="s">
        <v>168</v>
      </c>
      <c r="N3241" s="84">
        <v>3</v>
      </c>
      <c r="O3241" s="84" t="s">
        <v>92</v>
      </c>
      <c r="P3241" s="84">
        <v>3</v>
      </c>
      <c r="Q3241" s="84">
        <v>44</v>
      </c>
      <c r="R3241" s="84">
        <v>338</v>
      </c>
      <c r="S3241" s="84">
        <v>338</v>
      </c>
      <c r="T3241" s="84" t="s">
        <v>127</v>
      </c>
      <c r="U3241" s="84"/>
      <c r="V3241" s="84"/>
      <c r="W3241" s="84"/>
      <c r="X3241" s="84"/>
      <c r="Y3241" s="84"/>
      <c r="Z3241" s="84"/>
      <c r="AA3241" s="82">
        <f t="shared" si="1878"/>
        <v>224</v>
      </c>
      <c r="AB3241" s="82">
        <v>112.2</v>
      </c>
      <c r="AC3241" s="82" t="s">
        <v>88</v>
      </c>
      <c r="AD3241" s="82"/>
      <c r="AE3241" s="120">
        <v>2.375</v>
      </c>
      <c r="AF3241" s="82"/>
      <c r="AG3241" s="82"/>
      <c r="AH3241" s="82"/>
      <c r="AI3241" s="82"/>
      <c r="AJ3241" s="82"/>
      <c r="AK3241" s="82"/>
      <c r="AL3241" s="82"/>
      <c r="AM3241" s="82"/>
      <c r="AN3241" s="82"/>
      <c r="AO3241" s="87"/>
      <c r="AP3241" s="93">
        <f t="shared" si="1879"/>
        <v>3.7333333333333334</v>
      </c>
      <c r="AQ3241" s="126">
        <f t="shared" si="1880"/>
        <v>0</v>
      </c>
      <c r="AR3241" s="126">
        <f t="shared" si="1881"/>
        <v>0</v>
      </c>
      <c r="AS3241" s="85">
        <f t="shared" si="1882"/>
        <v>123.20000000000002</v>
      </c>
      <c r="AT3241" s="85">
        <f t="shared" si="1883"/>
        <v>126.93333333333335</v>
      </c>
      <c r="AU3241" s="125">
        <f t="shared" si="1884"/>
        <v>9557.3666666667668</v>
      </c>
    </row>
    <row r="3242" spans="2:47">
      <c r="B3242" s="96">
        <v>45829</v>
      </c>
      <c r="C3242" s="82" t="s">
        <v>1708</v>
      </c>
      <c r="D3242" s="82" t="s">
        <v>134</v>
      </c>
      <c r="E3242" s="82" t="s">
        <v>3729</v>
      </c>
      <c r="F3242" s="84" t="s">
        <v>3071</v>
      </c>
      <c r="G3242" s="84" t="s">
        <v>3071</v>
      </c>
      <c r="H3242" s="84" t="s">
        <v>109</v>
      </c>
      <c r="I3242" s="84"/>
      <c r="J3242" s="84"/>
      <c r="K3242" s="84"/>
      <c r="L3242" s="84" t="s">
        <v>109</v>
      </c>
      <c r="M3242" s="84" t="s">
        <v>168</v>
      </c>
      <c r="N3242" s="84">
        <v>3</v>
      </c>
      <c r="O3242" s="84" t="s">
        <v>92</v>
      </c>
      <c r="P3242" s="84">
        <v>3</v>
      </c>
      <c r="Q3242" s="84">
        <v>44</v>
      </c>
      <c r="R3242" s="84">
        <v>338</v>
      </c>
      <c r="S3242" s="84">
        <v>338</v>
      </c>
      <c r="T3242" s="84" t="s">
        <v>127</v>
      </c>
      <c r="U3242" s="84"/>
      <c r="V3242" s="84"/>
      <c r="W3242" s="84"/>
      <c r="X3242" s="84"/>
      <c r="Y3242" s="84"/>
      <c r="Z3242" s="84"/>
      <c r="AA3242" s="82">
        <f t="shared" si="1878"/>
        <v>224</v>
      </c>
      <c r="AB3242" s="82">
        <v>110.6</v>
      </c>
      <c r="AC3242" s="82" t="s">
        <v>88</v>
      </c>
      <c r="AD3242" s="82"/>
      <c r="AE3242" s="120">
        <v>2.391</v>
      </c>
      <c r="AF3242" s="82"/>
      <c r="AG3242" s="82"/>
      <c r="AH3242" s="82"/>
      <c r="AI3242" s="82"/>
      <c r="AJ3242" s="82"/>
      <c r="AK3242" s="82"/>
      <c r="AL3242" s="82"/>
      <c r="AM3242" s="82"/>
      <c r="AN3242" s="82"/>
      <c r="AO3242" s="87"/>
      <c r="AP3242" s="93">
        <f t="shared" si="1879"/>
        <v>3.7333333333333334</v>
      </c>
      <c r="AQ3242" s="126">
        <f t="shared" si="1880"/>
        <v>0</v>
      </c>
      <c r="AR3242" s="126">
        <f t="shared" si="1881"/>
        <v>0</v>
      </c>
      <c r="AS3242" s="85">
        <f t="shared" si="1882"/>
        <v>126.93333333333335</v>
      </c>
      <c r="AT3242" s="85">
        <f t="shared" si="1883"/>
        <v>130.66666666666669</v>
      </c>
      <c r="AU3242" s="125">
        <f t="shared" si="1884"/>
        <v>9561.1000000001004</v>
      </c>
    </row>
    <row r="3243" spans="2:47">
      <c r="B3243" s="96">
        <v>45829</v>
      </c>
      <c r="C3243" s="82" t="s">
        <v>1708</v>
      </c>
      <c r="D3243" s="82" t="s">
        <v>116</v>
      </c>
      <c r="E3243" s="82" t="s">
        <v>3729</v>
      </c>
      <c r="F3243" s="84" t="s">
        <v>3072</v>
      </c>
      <c r="G3243" s="84" t="s">
        <v>3072</v>
      </c>
      <c r="H3243" s="84" t="s">
        <v>109</v>
      </c>
      <c r="I3243" s="84"/>
      <c r="J3243" s="84"/>
      <c r="K3243" s="84"/>
      <c r="L3243" s="84" t="s">
        <v>109</v>
      </c>
      <c r="M3243" s="84" t="s">
        <v>168</v>
      </c>
      <c r="N3243" s="84">
        <v>3</v>
      </c>
      <c r="O3243" s="84" t="s">
        <v>92</v>
      </c>
      <c r="P3243" s="84">
        <v>3</v>
      </c>
      <c r="Q3243" s="84">
        <v>44</v>
      </c>
      <c r="R3243" s="84">
        <v>338</v>
      </c>
      <c r="S3243" s="84">
        <v>338</v>
      </c>
      <c r="T3243" s="84" t="s">
        <v>127</v>
      </c>
      <c r="U3243" s="84"/>
      <c r="V3243" s="84"/>
      <c r="W3243" s="84"/>
      <c r="X3243" s="84"/>
      <c r="Y3243" s="84"/>
      <c r="Z3243" s="84"/>
      <c r="AA3243" s="82">
        <f t="shared" si="1878"/>
        <v>224</v>
      </c>
      <c r="AB3243" s="82">
        <v>111.1</v>
      </c>
      <c r="AC3243" s="82" t="s">
        <v>88</v>
      </c>
      <c r="AD3243" s="82"/>
      <c r="AE3243" s="120">
        <v>2.379</v>
      </c>
      <c r="AF3243" s="82"/>
      <c r="AG3243" s="82"/>
      <c r="AH3243" s="82"/>
      <c r="AI3243" s="82"/>
      <c r="AJ3243" s="82"/>
      <c r="AK3243" s="82"/>
      <c r="AL3243" s="82"/>
      <c r="AM3243" s="82"/>
      <c r="AN3243" s="82"/>
      <c r="AO3243" s="87"/>
      <c r="AP3243" s="93">
        <f t="shared" si="1879"/>
        <v>3.7333333333333334</v>
      </c>
      <c r="AQ3243" s="126">
        <f t="shared" si="1880"/>
        <v>0</v>
      </c>
      <c r="AR3243" s="126">
        <f t="shared" si="1881"/>
        <v>0</v>
      </c>
      <c r="AS3243" s="85">
        <f t="shared" si="1882"/>
        <v>130.66666666666669</v>
      </c>
      <c r="AT3243" s="85">
        <f t="shared" si="1883"/>
        <v>134.4</v>
      </c>
      <c r="AU3243" s="125">
        <f t="shared" si="1884"/>
        <v>9564.833333333434</v>
      </c>
    </row>
    <row r="3244" spans="2:47">
      <c r="B3244" s="96">
        <v>45829</v>
      </c>
      <c r="C3244" s="82" t="s">
        <v>1708</v>
      </c>
      <c r="D3244" s="82" t="s">
        <v>116</v>
      </c>
      <c r="E3244" s="82" t="s">
        <v>3729</v>
      </c>
      <c r="F3244" s="84" t="s">
        <v>3073</v>
      </c>
      <c r="G3244" s="84" t="s">
        <v>3073</v>
      </c>
      <c r="H3244" s="84" t="s">
        <v>109</v>
      </c>
      <c r="I3244" s="84"/>
      <c r="J3244" s="84"/>
      <c r="K3244" s="84"/>
      <c r="L3244" s="84" t="s">
        <v>109</v>
      </c>
      <c r="M3244" s="84" t="s">
        <v>168</v>
      </c>
      <c r="N3244" s="84">
        <v>3</v>
      </c>
      <c r="O3244" s="84" t="s">
        <v>92</v>
      </c>
      <c r="P3244" s="84">
        <v>3</v>
      </c>
      <c r="Q3244" s="84">
        <v>44</v>
      </c>
      <c r="R3244" s="84">
        <v>338</v>
      </c>
      <c r="S3244" s="84">
        <v>338</v>
      </c>
      <c r="T3244" s="84" t="s">
        <v>127</v>
      </c>
      <c r="U3244" s="84"/>
      <c r="V3244" s="84"/>
      <c r="W3244" s="84"/>
      <c r="X3244" s="84"/>
      <c r="Y3244" s="84"/>
      <c r="Z3244" s="84"/>
      <c r="AA3244" s="82">
        <f t="shared" si="1878"/>
        <v>224</v>
      </c>
      <c r="AB3244" s="82">
        <v>110.7</v>
      </c>
      <c r="AC3244" s="82" t="s">
        <v>88</v>
      </c>
      <c r="AD3244" s="82"/>
      <c r="AE3244" s="120">
        <v>2.3780000000000001</v>
      </c>
      <c r="AF3244" s="82"/>
      <c r="AG3244" s="82"/>
      <c r="AH3244" s="82"/>
      <c r="AI3244" s="82"/>
      <c r="AJ3244" s="82"/>
      <c r="AK3244" s="82"/>
      <c r="AL3244" s="82"/>
      <c r="AM3244" s="82"/>
      <c r="AN3244" s="82"/>
      <c r="AO3244" s="87"/>
      <c r="AP3244" s="93">
        <f t="shared" si="1879"/>
        <v>3.7333333333333334</v>
      </c>
      <c r="AQ3244" s="126">
        <f t="shared" si="1880"/>
        <v>0</v>
      </c>
      <c r="AR3244" s="126">
        <f t="shared" si="1881"/>
        <v>0</v>
      </c>
      <c r="AS3244" s="85">
        <f t="shared" si="1882"/>
        <v>134.4</v>
      </c>
      <c r="AT3244" s="85">
        <f t="shared" si="1883"/>
        <v>138.13333333333333</v>
      </c>
      <c r="AU3244" s="125">
        <f t="shared" si="1884"/>
        <v>9568.5666666667676</v>
      </c>
    </row>
    <row r="3245" spans="2:47">
      <c r="B3245" s="96">
        <v>45829</v>
      </c>
      <c r="C3245" s="82" t="s">
        <v>1708</v>
      </c>
      <c r="D3245" s="82" t="s">
        <v>116</v>
      </c>
      <c r="E3245" s="82" t="s">
        <v>3729</v>
      </c>
      <c r="F3245" s="84" t="s">
        <v>3074</v>
      </c>
      <c r="G3245" s="84" t="s">
        <v>3074</v>
      </c>
      <c r="H3245" s="84" t="s">
        <v>109</v>
      </c>
      <c r="I3245" s="84"/>
      <c r="J3245" s="84"/>
      <c r="K3245" s="84"/>
      <c r="L3245" s="84" t="s">
        <v>109</v>
      </c>
      <c r="M3245" s="84" t="s">
        <v>168</v>
      </c>
      <c r="N3245" s="84">
        <v>3</v>
      </c>
      <c r="O3245" s="84" t="s">
        <v>92</v>
      </c>
      <c r="P3245" s="84">
        <v>3</v>
      </c>
      <c r="Q3245" s="84">
        <v>44</v>
      </c>
      <c r="R3245" s="84">
        <v>338</v>
      </c>
      <c r="S3245" s="84">
        <v>338</v>
      </c>
      <c r="T3245" s="84" t="s">
        <v>127</v>
      </c>
      <c r="U3245" s="84"/>
      <c r="V3245" s="84"/>
      <c r="W3245" s="84"/>
      <c r="X3245" s="84"/>
      <c r="Y3245" s="84"/>
      <c r="Z3245" s="84"/>
      <c r="AA3245" s="82">
        <f t="shared" si="1878"/>
        <v>224</v>
      </c>
      <c r="AB3245" s="82">
        <v>110.4</v>
      </c>
      <c r="AC3245" s="82" t="s">
        <v>88</v>
      </c>
      <c r="AD3245" s="82"/>
      <c r="AE3245" s="120">
        <v>2.3860000000000001</v>
      </c>
      <c r="AF3245" s="82"/>
      <c r="AG3245" s="82"/>
      <c r="AH3245" s="82"/>
      <c r="AI3245" s="82"/>
      <c r="AJ3245" s="82"/>
      <c r="AK3245" s="82"/>
      <c r="AL3245" s="82"/>
      <c r="AM3245" s="82"/>
      <c r="AN3245" s="82"/>
      <c r="AO3245" s="87"/>
      <c r="AP3245" s="93">
        <f t="shared" si="1879"/>
        <v>3.7333333333333334</v>
      </c>
      <c r="AQ3245" s="126">
        <f t="shared" si="1880"/>
        <v>0</v>
      </c>
      <c r="AR3245" s="126">
        <f t="shared" si="1881"/>
        <v>0</v>
      </c>
      <c r="AS3245" s="85">
        <f t="shared" si="1882"/>
        <v>138.13333333333333</v>
      </c>
      <c r="AT3245" s="85">
        <f t="shared" si="1883"/>
        <v>141.86666666666665</v>
      </c>
      <c r="AU3245" s="125">
        <f t="shared" si="1884"/>
        <v>9572.3000000001011</v>
      </c>
    </row>
    <row r="3246" spans="2:47">
      <c r="B3246" s="96">
        <v>45829</v>
      </c>
      <c r="C3246" s="82" t="s">
        <v>1708</v>
      </c>
      <c r="D3246" s="82" t="s">
        <v>116</v>
      </c>
      <c r="E3246" s="82" t="s">
        <v>3729</v>
      </c>
      <c r="F3246" s="84" t="s">
        <v>3075</v>
      </c>
      <c r="G3246" s="84" t="s">
        <v>3075</v>
      </c>
      <c r="H3246" s="84" t="s">
        <v>109</v>
      </c>
      <c r="I3246" s="84"/>
      <c r="J3246" s="84"/>
      <c r="K3246" s="84"/>
      <c r="L3246" s="84" t="s">
        <v>109</v>
      </c>
      <c r="M3246" s="84" t="s">
        <v>168</v>
      </c>
      <c r="N3246" s="84">
        <v>3</v>
      </c>
      <c r="O3246" s="84" t="s">
        <v>92</v>
      </c>
      <c r="P3246" s="84">
        <v>3</v>
      </c>
      <c r="Q3246" s="84">
        <v>44</v>
      </c>
      <c r="R3246" s="84">
        <v>338</v>
      </c>
      <c r="S3246" s="84">
        <v>338</v>
      </c>
      <c r="T3246" s="84" t="s">
        <v>127</v>
      </c>
      <c r="U3246" s="84"/>
      <c r="V3246" s="84"/>
      <c r="W3246" s="84"/>
      <c r="X3246" s="84"/>
      <c r="Y3246" s="84"/>
      <c r="Z3246" s="84"/>
      <c r="AA3246" s="82">
        <f t="shared" si="1878"/>
        <v>224</v>
      </c>
      <c r="AB3246" s="82">
        <v>112.2</v>
      </c>
      <c r="AC3246" s="82" t="s">
        <v>88</v>
      </c>
      <c r="AD3246" s="82"/>
      <c r="AE3246" s="120">
        <v>2.3839999999999999</v>
      </c>
      <c r="AF3246" s="82"/>
      <c r="AG3246" s="82"/>
      <c r="AH3246" s="82"/>
      <c r="AI3246" s="82"/>
      <c r="AJ3246" s="82"/>
      <c r="AK3246" s="82"/>
      <c r="AL3246" s="82"/>
      <c r="AM3246" s="82"/>
      <c r="AN3246" s="82"/>
      <c r="AO3246" s="87"/>
      <c r="AP3246" s="93">
        <f t="shared" si="1879"/>
        <v>3.7333333333333334</v>
      </c>
      <c r="AQ3246" s="126">
        <f t="shared" si="1880"/>
        <v>0</v>
      </c>
      <c r="AR3246" s="126">
        <f t="shared" si="1881"/>
        <v>0</v>
      </c>
      <c r="AS3246" s="85">
        <f t="shared" si="1882"/>
        <v>141.86666666666665</v>
      </c>
      <c r="AT3246" s="85">
        <f t="shared" si="1883"/>
        <v>145.59999999999997</v>
      </c>
      <c r="AU3246" s="125">
        <f t="shared" si="1884"/>
        <v>9576.0333333334347</v>
      </c>
    </row>
    <row r="3247" spans="2:47">
      <c r="B3247" s="96">
        <v>45829</v>
      </c>
      <c r="C3247" s="82" t="s">
        <v>1708</v>
      </c>
      <c r="D3247" s="82" t="s">
        <v>116</v>
      </c>
      <c r="E3247" s="82" t="s">
        <v>3729</v>
      </c>
      <c r="F3247" s="84" t="s">
        <v>3076</v>
      </c>
      <c r="G3247" s="84" t="s">
        <v>3076</v>
      </c>
      <c r="H3247" s="84" t="s">
        <v>109</v>
      </c>
      <c r="I3247" s="84"/>
      <c r="J3247" s="84"/>
      <c r="K3247" s="84"/>
      <c r="L3247" s="84" t="s">
        <v>109</v>
      </c>
      <c r="M3247" s="84" t="s">
        <v>168</v>
      </c>
      <c r="N3247" s="84">
        <v>3</v>
      </c>
      <c r="O3247" s="84" t="s">
        <v>92</v>
      </c>
      <c r="P3247" s="84">
        <v>3</v>
      </c>
      <c r="Q3247" s="84">
        <v>44</v>
      </c>
      <c r="R3247" s="84">
        <v>338</v>
      </c>
      <c r="S3247" s="84">
        <v>338</v>
      </c>
      <c r="T3247" s="84" t="s">
        <v>127</v>
      </c>
      <c r="U3247" s="84"/>
      <c r="V3247" s="84"/>
      <c r="W3247" s="84"/>
      <c r="X3247" s="84"/>
      <c r="Y3247" s="84"/>
      <c r="Z3247" s="84"/>
      <c r="AA3247" s="82">
        <f t="shared" ref="AA3247:AA3248" si="1885">P3247*60+Q3247</f>
        <v>224</v>
      </c>
      <c r="AB3247" s="82">
        <v>110.6</v>
      </c>
      <c r="AC3247" s="82" t="s">
        <v>88</v>
      </c>
      <c r="AD3247" s="82"/>
      <c r="AE3247" s="120">
        <v>2.3839999999999999</v>
      </c>
      <c r="AF3247" s="82"/>
      <c r="AG3247" s="82"/>
      <c r="AH3247" s="82"/>
      <c r="AI3247" s="82"/>
      <c r="AJ3247" s="82"/>
      <c r="AK3247" s="82"/>
      <c r="AL3247" s="82"/>
      <c r="AM3247" s="82"/>
      <c r="AN3247" s="82"/>
      <c r="AO3247" s="87"/>
      <c r="AP3247" s="93">
        <f t="shared" ref="AP3247:AP3248" si="1886">IF(O3247="A",AP3246+AA3247/60,AP3246)</f>
        <v>3.7333333333333334</v>
      </c>
      <c r="AQ3247" s="126">
        <f t="shared" ref="AQ3247:AQ3248" si="1887">IF(O3247="B",AQ3246+AA3247/60,AQ3246)</f>
        <v>0</v>
      </c>
      <c r="AR3247" s="126">
        <f t="shared" ref="AR3247:AR3248" si="1888">IF(O3247="3A",AR3246+AA3247/60,AR3246)</f>
        <v>0</v>
      </c>
      <c r="AS3247" s="85">
        <f t="shared" ref="AS3247:AS3248" si="1889">IF(O3247="3C",AS3246+AA3247/60,AS3246)</f>
        <v>145.59999999999997</v>
      </c>
      <c r="AT3247" s="85">
        <f t="shared" ref="AT3247:AT3248" si="1890">AT3246+(AA3247/60)</f>
        <v>149.33333333333329</v>
      </c>
      <c r="AU3247" s="125">
        <f t="shared" ref="AU3247:AU3248" si="1891">AU3246+(AA3247/60)</f>
        <v>9579.7666666667683</v>
      </c>
    </row>
    <row r="3248" spans="2:47">
      <c r="B3248" s="96">
        <v>45829</v>
      </c>
      <c r="C3248" s="82" t="s">
        <v>1708</v>
      </c>
      <c r="D3248" s="82" t="s">
        <v>116</v>
      </c>
      <c r="E3248" s="82" t="s">
        <v>3729</v>
      </c>
      <c r="F3248" s="84" t="s">
        <v>3077</v>
      </c>
      <c r="G3248" s="84" t="s">
        <v>3077</v>
      </c>
      <c r="H3248" s="84" t="s">
        <v>109</v>
      </c>
      <c r="I3248" s="84"/>
      <c r="J3248" s="84"/>
      <c r="K3248" s="84"/>
      <c r="L3248" s="84" t="s">
        <v>109</v>
      </c>
      <c r="M3248" s="84" t="s">
        <v>168</v>
      </c>
      <c r="N3248" s="84">
        <v>3</v>
      </c>
      <c r="O3248" s="84" t="s">
        <v>92</v>
      </c>
      <c r="P3248" s="84">
        <v>3</v>
      </c>
      <c r="Q3248" s="84">
        <v>44</v>
      </c>
      <c r="R3248" s="84">
        <v>338</v>
      </c>
      <c r="S3248" s="84">
        <v>338</v>
      </c>
      <c r="T3248" s="84" t="s">
        <v>127</v>
      </c>
      <c r="U3248" s="84"/>
      <c r="V3248" s="84"/>
      <c r="W3248" s="84"/>
      <c r="X3248" s="84"/>
      <c r="Y3248" s="84"/>
      <c r="Z3248" s="84"/>
      <c r="AA3248" s="82">
        <f t="shared" si="1885"/>
        <v>224</v>
      </c>
      <c r="AB3248" s="82">
        <v>110.2</v>
      </c>
      <c r="AC3248" s="82" t="s">
        <v>88</v>
      </c>
      <c r="AD3248" s="82"/>
      <c r="AE3248" s="120">
        <v>2.3780000000000001</v>
      </c>
      <c r="AF3248" s="82"/>
      <c r="AG3248" s="82"/>
      <c r="AH3248" s="82"/>
      <c r="AI3248" s="82"/>
      <c r="AJ3248" s="82"/>
      <c r="AK3248" s="82"/>
      <c r="AL3248" s="82"/>
      <c r="AM3248" s="82"/>
      <c r="AN3248" s="82"/>
      <c r="AO3248" s="87"/>
      <c r="AP3248" s="93">
        <f t="shared" si="1886"/>
        <v>3.7333333333333334</v>
      </c>
      <c r="AQ3248" s="126">
        <f t="shared" si="1887"/>
        <v>0</v>
      </c>
      <c r="AR3248" s="126">
        <f t="shared" si="1888"/>
        <v>0</v>
      </c>
      <c r="AS3248" s="85">
        <f t="shared" si="1889"/>
        <v>149.33333333333329</v>
      </c>
      <c r="AT3248" s="85">
        <f t="shared" si="1890"/>
        <v>153.06666666666661</v>
      </c>
      <c r="AU3248" s="125">
        <f t="shared" si="1891"/>
        <v>9583.5000000001019</v>
      </c>
    </row>
    <row r="3249" spans="2:48">
      <c r="B3249" s="96">
        <v>45829</v>
      </c>
      <c r="C3249" s="82" t="s">
        <v>1708</v>
      </c>
      <c r="D3249" s="82" t="s">
        <v>134</v>
      </c>
      <c r="E3249" s="82" t="s">
        <v>3729</v>
      </c>
      <c r="F3249" s="84" t="s">
        <v>3078</v>
      </c>
      <c r="G3249" s="84" t="s">
        <v>3078</v>
      </c>
      <c r="H3249" s="84" t="s">
        <v>109</v>
      </c>
      <c r="I3249" s="84"/>
      <c r="J3249" s="84"/>
      <c r="K3249" s="84"/>
      <c r="L3249" s="84" t="s">
        <v>109</v>
      </c>
      <c r="M3249" s="84" t="s">
        <v>168</v>
      </c>
      <c r="N3249" s="84">
        <v>3</v>
      </c>
      <c r="O3249" s="84" t="s">
        <v>92</v>
      </c>
      <c r="P3249" s="84">
        <v>3</v>
      </c>
      <c r="Q3249" s="84">
        <v>44</v>
      </c>
      <c r="R3249" s="84">
        <v>338</v>
      </c>
      <c r="S3249" s="84">
        <v>338</v>
      </c>
      <c r="T3249" s="84" t="s">
        <v>127</v>
      </c>
      <c r="U3249" s="84"/>
      <c r="V3249" s="84"/>
      <c r="W3249" s="84"/>
      <c r="X3249" s="84"/>
      <c r="Y3249" s="84"/>
      <c r="Z3249" s="84"/>
      <c r="AA3249" s="82">
        <f t="shared" ref="AA3249:AA3252" si="1892">P3249*60+Q3249</f>
        <v>224</v>
      </c>
      <c r="AB3249" s="82">
        <v>110.4</v>
      </c>
      <c r="AC3249" s="82" t="s">
        <v>88</v>
      </c>
      <c r="AD3249" s="82"/>
      <c r="AE3249" s="120">
        <v>2.375</v>
      </c>
      <c r="AF3249" s="82"/>
      <c r="AG3249" s="82"/>
      <c r="AH3249" s="82"/>
      <c r="AI3249" s="82"/>
      <c r="AJ3249" s="82"/>
      <c r="AK3249" s="82"/>
      <c r="AL3249" s="82"/>
      <c r="AM3249" s="82"/>
      <c r="AN3249" s="82"/>
      <c r="AO3249" s="87"/>
      <c r="AP3249" s="93">
        <f t="shared" ref="AP3249:AP3252" si="1893">IF(O3249="A",AP3248+AA3249/60,AP3248)</f>
        <v>3.7333333333333334</v>
      </c>
      <c r="AQ3249" s="126">
        <f t="shared" ref="AQ3249:AQ3252" si="1894">IF(O3249="B",AQ3248+AA3249/60,AQ3248)</f>
        <v>0</v>
      </c>
      <c r="AR3249" s="126">
        <f t="shared" ref="AR3249:AR3252" si="1895">IF(O3249="3A",AR3248+AA3249/60,AR3248)</f>
        <v>0</v>
      </c>
      <c r="AS3249" s="85">
        <f t="shared" ref="AS3249:AS3252" si="1896">IF(O3249="3C",AS3248+AA3249/60,AS3248)</f>
        <v>153.06666666666661</v>
      </c>
      <c r="AT3249" s="85">
        <f t="shared" ref="AT3249:AT3252" si="1897">AT3248+(AA3249/60)</f>
        <v>156.79999999999993</v>
      </c>
      <c r="AU3249" s="125">
        <f t="shared" ref="AU3249:AU3252" si="1898">AU3248+(AA3249/60)</f>
        <v>9587.2333333334354</v>
      </c>
    </row>
    <row r="3250" spans="2:48">
      <c r="B3250" s="96">
        <v>45829</v>
      </c>
      <c r="C3250" s="82" t="s">
        <v>1708</v>
      </c>
      <c r="D3250" s="82" t="s">
        <v>134</v>
      </c>
      <c r="E3250" s="82" t="s">
        <v>3729</v>
      </c>
      <c r="F3250" s="84" t="s">
        <v>3079</v>
      </c>
      <c r="G3250" s="84" t="s">
        <v>3079</v>
      </c>
      <c r="H3250" s="84" t="s">
        <v>109</v>
      </c>
      <c r="I3250" s="84"/>
      <c r="J3250" s="84"/>
      <c r="K3250" s="84"/>
      <c r="L3250" s="84" t="s">
        <v>109</v>
      </c>
      <c r="M3250" s="84" t="s">
        <v>168</v>
      </c>
      <c r="N3250" s="84">
        <v>3</v>
      </c>
      <c r="O3250" s="84" t="s">
        <v>92</v>
      </c>
      <c r="P3250" s="84">
        <v>3</v>
      </c>
      <c r="Q3250" s="84">
        <v>44</v>
      </c>
      <c r="R3250" s="84">
        <v>338</v>
      </c>
      <c r="S3250" s="84">
        <v>338</v>
      </c>
      <c r="T3250" s="84" t="s">
        <v>127</v>
      </c>
      <c r="U3250" s="84"/>
      <c r="V3250" s="84"/>
      <c r="W3250" s="84"/>
      <c r="X3250" s="84"/>
      <c r="Y3250" s="84"/>
      <c r="Z3250" s="84"/>
      <c r="AA3250" s="82">
        <f t="shared" si="1892"/>
        <v>224</v>
      </c>
      <c r="AB3250" s="82">
        <v>111.2</v>
      </c>
      <c r="AC3250" s="82" t="s">
        <v>88</v>
      </c>
      <c r="AD3250" s="82"/>
      <c r="AE3250" s="120">
        <v>2.3740000000000001</v>
      </c>
      <c r="AF3250" s="82"/>
      <c r="AG3250" s="82"/>
      <c r="AH3250" s="82"/>
      <c r="AI3250" s="82"/>
      <c r="AJ3250" s="82"/>
      <c r="AK3250" s="82"/>
      <c r="AL3250" s="82"/>
      <c r="AM3250" s="82"/>
      <c r="AN3250" s="82"/>
      <c r="AO3250" s="87"/>
      <c r="AP3250" s="93">
        <f t="shared" si="1893"/>
        <v>3.7333333333333334</v>
      </c>
      <c r="AQ3250" s="126">
        <f t="shared" si="1894"/>
        <v>0</v>
      </c>
      <c r="AR3250" s="126">
        <f t="shared" si="1895"/>
        <v>0</v>
      </c>
      <c r="AS3250" s="85">
        <f t="shared" si="1896"/>
        <v>156.79999999999993</v>
      </c>
      <c r="AT3250" s="85">
        <f t="shared" si="1897"/>
        <v>160.53333333333325</v>
      </c>
      <c r="AU3250" s="125">
        <f t="shared" si="1898"/>
        <v>9590.966666666769</v>
      </c>
    </row>
    <row r="3251" spans="2:48">
      <c r="B3251" s="96">
        <v>45829</v>
      </c>
      <c r="C3251" s="82" t="s">
        <v>1708</v>
      </c>
      <c r="D3251" s="82" t="s">
        <v>134</v>
      </c>
      <c r="E3251" s="82" t="s">
        <v>3729</v>
      </c>
      <c r="F3251" s="84" t="s">
        <v>3080</v>
      </c>
      <c r="G3251" s="84" t="s">
        <v>3080</v>
      </c>
      <c r="H3251" s="84" t="s">
        <v>109</v>
      </c>
      <c r="I3251" s="84"/>
      <c r="J3251" s="84"/>
      <c r="K3251" s="84"/>
      <c r="L3251" s="84" t="s">
        <v>109</v>
      </c>
      <c r="M3251" s="84" t="s">
        <v>168</v>
      </c>
      <c r="N3251" s="84">
        <v>3</v>
      </c>
      <c r="O3251" s="84" t="s">
        <v>92</v>
      </c>
      <c r="P3251" s="84">
        <v>3</v>
      </c>
      <c r="Q3251" s="84">
        <v>44</v>
      </c>
      <c r="R3251" s="84">
        <v>338</v>
      </c>
      <c r="S3251" s="84">
        <v>338</v>
      </c>
      <c r="T3251" s="84" t="s">
        <v>127</v>
      </c>
      <c r="U3251" s="84"/>
      <c r="V3251" s="84"/>
      <c r="W3251" s="84"/>
      <c r="X3251" s="84"/>
      <c r="Y3251" s="84"/>
      <c r="Z3251" s="84"/>
      <c r="AA3251" s="82">
        <f t="shared" si="1892"/>
        <v>224</v>
      </c>
      <c r="AB3251" s="82">
        <v>110.9</v>
      </c>
      <c r="AC3251" s="82" t="s">
        <v>88</v>
      </c>
      <c r="AD3251" s="82"/>
      <c r="AE3251" s="120">
        <v>2.375</v>
      </c>
      <c r="AF3251" s="82"/>
      <c r="AG3251" s="82"/>
      <c r="AH3251" s="82"/>
      <c r="AI3251" s="82"/>
      <c r="AJ3251" s="82"/>
      <c r="AK3251" s="82"/>
      <c r="AL3251" s="82"/>
      <c r="AM3251" s="82"/>
      <c r="AN3251" s="82"/>
      <c r="AO3251" s="87"/>
      <c r="AP3251" s="93">
        <f t="shared" si="1893"/>
        <v>3.7333333333333334</v>
      </c>
      <c r="AQ3251" s="126">
        <f t="shared" si="1894"/>
        <v>0</v>
      </c>
      <c r="AR3251" s="126">
        <f t="shared" si="1895"/>
        <v>0</v>
      </c>
      <c r="AS3251" s="85">
        <f t="shared" si="1896"/>
        <v>160.53333333333325</v>
      </c>
      <c r="AT3251" s="85">
        <f t="shared" si="1897"/>
        <v>164.26666666666657</v>
      </c>
      <c r="AU3251" s="125">
        <f t="shared" si="1898"/>
        <v>9594.7000000001026</v>
      </c>
    </row>
    <row r="3252" spans="2:48">
      <c r="B3252" s="96">
        <v>45829</v>
      </c>
      <c r="C3252" s="82" t="s">
        <v>1708</v>
      </c>
      <c r="D3252" s="82" t="s">
        <v>134</v>
      </c>
      <c r="E3252" s="82" t="s">
        <v>3729</v>
      </c>
      <c r="F3252" s="84" t="s">
        <v>3081</v>
      </c>
      <c r="G3252" s="84" t="s">
        <v>3081</v>
      </c>
      <c r="H3252" s="84" t="s">
        <v>109</v>
      </c>
      <c r="I3252" s="84"/>
      <c r="J3252" s="84"/>
      <c r="K3252" s="84"/>
      <c r="L3252" s="84" t="s">
        <v>109</v>
      </c>
      <c r="M3252" s="84" t="s">
        <v>168</v>
      </c>
      <c r="N3252" s="84">
        <v>3</v>
      </c>
      <c r="O3252" s="84" t="s">
        <v>92</v>
      </c>
      <c r="P3252" s="84">
        <v>3</v>
      </c>
      <c r="Q3252" s="84">
        <v>44</v>
      </c>
      <c r="R3252" s="84">
        <v>338</v>
      </c>
      <c r="S3252" s="84">
        <v>338</v>
      </c>
      <c r="T3252" s="84" t="s">
        <v>127</v>
      </c>
      <c r="U3252" s="84"/>
      <c r="V3252" s="84"/>
      <c r="W3252" s="84"/>
      <c r="X3252" s="84"/>
      <c r="Y3252" s="84"/>
      <c r="Z3252" s="84"/>
      <c r="AA3252" s="82">
        <f t="shared" si="1892"/>
        <v>224</v>
      </c>
      <c r="AB3252" s="82">
        <v>111.5</v>
      </c>
      <c r="AC3252" s="82" t="s">
        <v>88</v>
      </c>
      <c r="AD3252" s="82"/>
      <c r="AE3252" s="120">
        <v>2.375</v>
      </c>
      <c r="AF3252" s="82"/>
      <c r="AG3252" s="82"/>
      <c r="AH3252" s="82"/>
      <c r="AI3252" s="82"/>
      <c r="AJ3252" s="82"/>
      <c r="AK3252" s="82"/>
      <c r="AL3252" s="82"/>
      <c r="AM3252" s="82"/>
      <c r="AN3252" s="82"/>
      <c r="AO3252" s="87"/>
      <c r="AP3252" s="93">
        <f t="shared" si="1893"/>
        <v>3.7333333333333334</v>
      </c>
      <c r="AQ3252" s="126">
        <f t="shared" si="1894"/>
        <v>0</v>
      </c>
      <c r="AR3252" s="126">
        <f t="shared" si="1895"/>
        <v>0</v>
      </c>
      <c r="AS3252" s="85">
        <f t="shared" si="1896"/>
        <v>164.26666666666657</v>
      </c>
      <c r="AT3252" s="85">
        <f t="shared" si="1897"/>
        <v>167.99999999999989</v>
      </c>
      <c r="AU3252" s="125">
        <f t="shared" si="1898"/>
        <v>9598.4333333334362</v>
      </c>
    </row>
    <row r="3253" spans="2:48">
      <c r="B3253" s="96">
        <v>45829</v>
      </c>
      <c r="C3253" s="82" t="s">
        <v>1708</v>
      </c>
      <c r="D3253" s="82" t="s">
        <v>116</v>
      </c>
      <c r="E3253" s="82" t="s">
        <v>3729</v>
      </c>
      <c r="F3253" s="84" t="s">
        <v>3082</v>
      </c>
      <c r="G3253" s="84" t="s">
        <v>3082</v>
      </c>
      <c r="H3253" s="84" t="s">
        <v>109</v>
      </c>
      <c r="I3253" s="84"/>
      <c r="J3253" s="84"/>
      <c r="K3253" s="84"/>
      <c r="L3253" s="84" t="s">
        <v>109</v>
      </c>
      <c r="M3253" s="84" t="s">
        <v>168</v>
      </c>
      <c r="N3253" s="84">
        <v>3</v>
      </c>
      <c r="O3253" s="84" t="s">
        <v>92</v>
      </c>
      <c r="P3253" s="84">
        <v>3</v>
      </c>
      <c r="Q3253" s="84">
        <v>44</v>
      </c>
      <c r="R3253" s="84">
        <v>338</v>
      </c>
      <c r="S3253" s="84">
        <v>338</v>
      </c>
      <c r="T3253" s="84" t="s">
        <v>127</v>
      </c>
      <c r="U3253" s="84"/>
      <c r="V3253" s="84"/>
      <c r="W3253" s="84"/>
      <c r="X3253" s="84"/>
      <c r="Y3253" s="84"/>
      <c r="Z3253" s="84"/>
      <c r="AA3253" s="82">
        <f t="shared" ref="AA3253:AA3255" si="1899">P3253*60+Q3253</f>
        <v>224</v>
      </c>
      <c r="AB3253" s="82">
        <v>111.2</v>
      </c>
      <c r="AC3253" s="82" t="s">
        <v>88</v>
      </c>
      <c r="AD3253" s="82"/>
      <c r="AE3253" s="120">
        <v>2.3780000000000001</v>
      </c>
      <c r="AF3253" s="82"/>
      <c r="AG3253" s="82"/>
      <c r="AH3253" s="82"/>
      <c r="AI3253" s="82"/>
      <c r="AJ3253" s="82"/>
      <c r="AK3253" s="82"/>
      <c r="AL3253" s="82"/>
      <c r="AM3253" s="82"/>
      <c r="AN3253" s="82"/>
      <c r="AO3253" s="87"/>
      <c r="AP3253" s="93">
        <f t="shared" ref="AP3253:AP3255" si="1900">IF(O3253="A",AP3252+AA3253/60,AP3252)</f>
        <v>3.7333333333333334</v>
      </c>
      <c r="AQ3253" s="126">
        <f t="shared" ref="AQ3253:AQ3255" si="1901">IF(O3253="B",AQ3252+AA3253/60,AQ3252)</f>
        <v>0</v>
      </c>
      <c r="AR3253" s="126">
        <f t="shared" ref="AR3253:AR3255" si="1902">IF(O3253="3A",AR3252+AA3253/60,AR3252)</f>
        <v>0</v>
      </c>
      <c r="AS3253" s="85">
        <f t="shared" ref="AS3253:AS3255" si="1903">IF(O3253="3C",AS3252+AA3253/60,AS3252)</f>
        <v>167.99999999999989</v>
      </c>
      <c r="AT3253" s="85">
        <f t="shared" ref="AT3253:AT3255" si="1904">AT3252+(AA3253/60)</f>
        <v>171.73333333333321</v>
      </c>
      <c r="AU3253" s="125">
        <f t="shared" ref="AU3253:AU3255" si="1905">AU3252+(AA3253/60)</f>
        <v>9602.1666666667697</v>
      </c>
    </row>
    <row r="3254" spans="2:48">
      <c r="B3254" s="96">
        <v>45829</v>
      </c>
      <c r="C3254" s="82" t="s">
        <v>1708</v>
      </c>
      <c r="D3254" s="82" t="s">
        <v>116</v>
      </c>
      <c r="E3254" s="82" t="s">
        <v>3729</v>
      </c>
      <c r="F3254" s="84" t="s">
        <v>3083</v>
      </c>
      <c r="G3254" s="84" t="s">
        <v>3083</v>
      </c>
      <c r="H3254" s="84" t="s">
        <v>109</v>
      </c>
      <c r="I3254" s="84"/>
      <c r="J3254" s="84"/>
      <c r="K3254" s="84"/>
      <c r="L3254" s="84" t="s">
        <v>109</v>
      </c>
      <c r="M3254" s="84" t="s">
        <v>168</v>
      </c>
      <c r="N3254" s="84">
        <v>3</v>
      </c>
      <c r="O3254" s="84" t="s">
        <v>92</v>
      </c>
      <c r="P3254" s="84">
        <v>3</v>
      </c>
      <c r="Q3254" s="84">
        <v>44</v>
      </c>
      <c r="R3254" s="84">
        <v>338</v>
      </c>
      <c r="S3254" s="84">
        <v>338</v>
      </c>
      <c r="T3254" s="84" t="s">
        <v>127</v>
      </c>
      <c r="U3254" s="84"/>
      <c r="V3254" s="84"/>
      <c r="W3254" s="84"/>
      <c r="X3254" s="84"/>
      <c r="Y3254" s="84"/>
      <c r="Z3254" s="84"/>
      <c r="AA3254" s="82">
        <f t="shared" si="1899"/>
        <v>224</v>
      </c>
      <c r="AB3254" s="82">
        <v>113.3</v>
      </c>
      <c r="AC3254" s="82" t="s">
        <v>88</v>
      </c>
      <c r="AD3254" s="82"/>
      <c r="AE3254" s="120">
        <v>2.387</v>
      </c>
      <c r="AF3254" s="82"/>
      <c r="AG3254" s="82"/>
      <c r="AH3254" s="82"/>
      <c r="AI3254" s="82"/>
      <c r="AJ3254" s="82"/>
      <c r="AK3254" s="82"/>
      <c r="AL3254" s="82"/>
      <c r="AM3254" s="82"/>
      <c r="AN3254" s="82"/>
      <c r="AO3254" s="87"/>
      <c r="AP3254" s="93">
        <f t="shared" si="1900"/>
        <v>3.7333333333333334</v>
      </c>
      <c r="AQ3254" s="126">
        <f t="shared" si="1901"/>
        <v>0</v>
      </c>
      <c r="AR3254" s="126">
        <f t="shared" si="1902"/>
        <v>0</v>
      </c>
      <c r="AS3254" s="85">
        <f t="shared" si="1903"/>
        <v>171.73333333333321</v>
      </c>
      <c r="AT3254" s="85">
        <f t="shared" si="1904"/>
        <v>175.46666666666653</v>
      </c>
      <c r="AU3254" s="125">
        <f t="shared" si="1905"/>
        <v>9605.9000000001033</v>
      </c>
    </row>
    <row r="3255" spans="2:48">
      <c r="B3255" s="96">
        <v>45829</v>
      </c>
      <c r="C3255" s="82" t="s">
        <v>1708</v>
      </c>
      <c r="D3255" s="82" t="s">
        <v>116</v>
      </c>
      <c r="E3255" s="82" t="s">
        <v>3729</v>
      </c>
      <c r="F3255" s="84" t="s">
        <v>3084</v>
      </c>
      <c r="G3255" s="84" t="s">
        <v>3085</v>
      </c>
      <c r="H3255" s="84" t="s">
        <v>109</v>
      </c>
      <c r="I3255" s="84"/>
      <c r="J3255" s="84"/>
      <c r="K3255" s="84"/>
      <c r="L3255" s="84" t="s">
        <v>109</v>
      </c>
      <c r="M3255" s="84" t="s">
        <v>168</v>
      </c>
      <c r="N3255" s="84">
        <v>3</v>
      </c>
      <c r="O3255" s="84" t="s">
        <v>92</v>
      </c>
      <c r="P3255" s="84">
        <v>3</v>
      </c>
      <c r="Q3255" s="84">
        <v>44</v>
      </c>
      <c r="R3255" s="84">
        <v>338</v>
      </c>
      <c r="S3255" s="84">
        <v>338</v>
      </c>
      <c r="T3255" s="84" t="s">
        <v>127</v>
      </c>
      <c r="U3255" s="84"/>
      <c r="V3255" s="84"/>
      <c r="W3255" s="84"/>
      <c r="X3255" s="84"/>
      <c r="Y3255" s="84"/>
      <c r="Z3255" s="84"/>
      <c r="AA3255" s="82">
        <f t="shared" si="1899"/>
        <v>224</v>
      </c>
      <c r="AB3255" s="82">
        <v>112.5</v>
      </c>
      <c r="AC3255" s="82" t="s">
        <v>88</v>
      </c>
      <c r="AD3255" s="82"/>
      <c r="AE3255" s="120">
        <v>2.379</v>
      </c>
      <c r="AF3255" s="82"/>
      <c r="AG3255" s="82"/>
      <c r="AH3255" s="82"/>
      <c r="AI3255" s="82"/>
      <c r="AJ3255" s="82"/>
      <c r="AK3255" s="82"/>
      <c r="AL3255" s="82"/>
      <c r="AM3255" s="82"/>
      <c r="AN3255" s="82"/>
      <c r="AO3255" s="87"/>
      <c r="AP3255" s="93">
        <f t="shared" si="1900"/>
        <v>3.7333333333333334</v>
      </c>
      <c r="AQ3255" s="126">
        <f t="shared" si="1901"/>
        <v>0</v>
      </c>
      <c r="AR3255" s="126">
        <f t="shared" si="1902"/>
        <v>0</v>
      </c>
      <c r="AS3255" s="85">
        <f t="shared" si="1903"/>
        <v>175.46666666666653</v>
      </c>
      <c r="AT3255" s="85">
        <f t="shared" si="1904"/>
        <v>179.19999999999985</v>
      </c>
      <c r="AU3255" s="125">
        <f t="shared" si="1905"/>
        <v>9609.6333333334369</v>
      </c>
    </row>
    <row r="3256" spans="2:48">
      <c r="B3256" s="96">
        <v>45829</v>
      </c>
      <c r="C3256" s="82" t="s">
        <v>1197</v>
      </c>
      <c r="D3256" s="82" t="s">
        <v>134</v>
      </c>
      <c r="E3256" s="82" t="s">
        <v>3729</v>
      </c>
      <c r="F3256" s="84" t="s">
        <v>3086</v>
      </c>
      <c r="G3256" s="84" t="s">
        <v>3086</v>
      </c>
      <c r="H3256" s="84" t="s">
        <v>109</v>
      </c>
      <c r="I3256" s="84"/>
      <c r="J3256" s="84"/>
      <c r="K3256" s="84"/>
      <c r="L3256" s="84" t="s">
        <v>109</v>
      </c>
      <c r="M3256" s="84" t="s">
        <v>168</v>
      </c>
      <c r="N3256" s="84">
        <v>3</v>
      </c>
      <c r="O3256" s="84" t="s">
        <v>92</v>
      </c>
      <c r="P3256" s="84">
        <v>3</v>
      </c>
      <c r="Q3256" s="84">
        <v>44</v>
      </c>
      <c r="R3256" s="84">
        <v>338</v>
      </c>
      <c r="S3256" s="84">
        <v>338</v>
      </c>
      <c r="T3256" s="84" t="s">
        <v>127</v>
      </c>
      <c r="U3256" s="84"/>
      <c r="V3256" s="84"/>
      <c r="W3256" s="84"/>
      <c r="X3256" s="84"/>
      <c r="Y3256" s="84"/>
      <c r="Z3256" s="84"/>
      <c r="AA3256" s="82">
        <f t="shared" ref="AA3256:AA3312" si="1906">P3256*60+Q3256</f>
        <v>224</v>
      </c>
      <c r="AB3256" s="82">
        <v>116.1</v>
      </c>
      <c r="AC3256" s="82" t="s">
        <v>88</v>
      </c>
      <c r="AD3256" s="82"/>
      <c r="AE3256" s="120">
        <v>2.3969999999999998</v>
      </c>
      <c r="AF3256" s="82"/>
      <c r="AG3256" s="82"/>
      <c r="AH3256" s="82"/>
      <c r="AI3256" s="82"/>
      <c r="AJ3256" s="82"/>
      <c r="AK3256" s="82"/>
      <c r="AL3256" s="82"/>
      <c r="AM3256" s="82"/>
      <c r="AN3256" s="82"/>
      <c r="AO3256" s="87"/>
      <c r="AP3256" s="93">
        <f t="shared" ref="AP3256:AP3312" si="1907">IF(O3256="A",AP3255+AA3256/60,AP3255)</f>
        <v>3.7333333333333334</v>
      </c>
      <c r="AQ3256" s="126">
        <f t="shared" ref="AQ3256:AQ3312" si="1908">IF(O3256="B",AQ3255+AA3256/60,AQ3255)</f>
        <v>0</v>
      </c>
      <c r="AR3256" s="126">
        <f t="shared" ref="AR3256:AR3312" si="1909">IF(O3256="3A",AR3255+AA3256/60,AR3255)</f>
        <v>0</v>
      </c>
      <c r="AS3256" s="85">
        <f t="shared" ref="AS3256:AS3312" si="1910">IF(O3256="3C",AS3255+AA3256/60,AS3255)</f>
        <v>179.19999999999985</v>
      </c>
      <c r="AT3256" s="85">
        <f t="shared" ref="AT3256:AT3312" si="1911">AT3255+(AA3256/60)</f>
        <v>182.93333333333317</v>
      </c>
      <c r="AU3256" s="125">
        <f t="shared" ref="AU3256:AU3312" si="1912">AU3255+(AA3256/60)</f>
        <v>9613.3666666667705</v>
      </c>
    </row>
    <row r="3257" spans="2:48">
      <c r="B3257" s="96">
        <v>45829</v>
      </c>
      <c r="C3257" s="82" t="s">
        <v>1197</v>
      </c>
      <c r="D3257" s="82" t="s">
        <v>116</v>
      </c>
      <c r="E3257" s="82" t="s">
        <v>3729</v>
      </c>
      <c r="F3257" s="84" t="s">
        <v>3087</v>
      </c>
      <c r="G3257" s="84" t="s">
        <v>3087</v>
      </c>
      <c r="H3257" s="84" t="s">
        <v>109</v>
      </c>
      <c r="I3257" s="84"/>
      <c r="J3257" s="84"/>
      <c r="K3257" s="84"/>
      <c r="L3257" s="84" t="s">
        <v>109</v>
      </c>
      <c r="M3257" s="84" t="s">
        <v>168</v>
      </c>
      <c r="N3257" s="84">
        <v>3</v>
      </c>
      <c r="O3257" s="84" t="s">
        <v>92</v>
      </c>
      <c r="P3257" s="84">
        <v>3</v>
      </c>
      <c r="Q3257" s="84">
        <v>44</v>
      </c>
      <c r="R3257" s="84">
        <v>338</v>
      </c>
      <c r="S3257" s="84">
        <v>338</v>
      </c>
      <c r="T3257" s="84" t="s">
        <v>127</v>
      </c>
      <c r="U3257" s="84"/>
      <c r="V3257" s="84"/>
      <c r="W3257" s="84"/>
      <c r="X3257" s="84"/>
      <c r="Y3257" s="84"/>
      <c r="Z3257" s="84"/>
      <c r="AA3257" s="82">
        <f t="shared" si="1906"/>
        <v>224</v>
      </c>
      <c r="AB3257" s="82">
        <v>115.7</v>
      </c>
      <c r="AC3257" s="82" t="s">
        <v>88</v>
      </c>
      <c r="AD3257" s="82"/>
      <c r="AE3257" s="120">
        <v>2.3849999999999998</v>
      </c>
      <c r="AF3257" s="82"/>
      <c r="AG3257" s="82"/>
      <c r="AH3257" s="82"/>
      <c r="AI3257" s="82"/>
      <c r="AJ3257" s="82"/>
      <c r="AK3257" s="82"/>
      <c r="AL3257" s="82"/>
      <c r="AM3257" s="82"/>
      <c r="AN3257" s="82"/>
      <c r="AO3257" s="87"/>
      <c r="AP3257" s="93">
        <f t="shared" si="1907"/>
        <v>3.7333333333333334</v>
      </c>
      <c r="AQ3257" s="126">
        <f t="shared" si="1908"/>
        <v>0</v>
      </c>
      <c r="AR3257" s="126">
        <f t="shared" si="1909"/>
        <v>0</v>
      </c>
      <c r="AS3257" s="85">
        <f t="shared" si="1910"/>
        <v>182.93333333333317</v>
      </c>
      <c r="AT3257" s="85">
        <f t="shared" si="1911"/>
        <v>186.66666666666649</v>
      </c>
      <c r="AU3257" s="125">
        <f t="shared" si="1912"/>
        <v>9617.100000000104</v>
      </c>
    </row>
    <row r="3258" spans="2:48">
      <c r="B3258" s="96">
        <v>45829</v>
      </c>
      <c r="C3258" s="82" t="s">
        <v>1197</v>
      </c>
      <c r="D3258" s="82" t="s">
        <v>116</v>
      </c>
      <c r="E3258" s="82" t="s">
        <v>3729</v>
      </c>
      <c r="F3258" s="84" t="s">
        <v>3088</v>
      </c>
      <c r="G3258" s="84" t="s">
        <v>3088</v>
      </c>
      <c r="H3258" s="84" t="s">
        <v>109</v>
      </c>
      <c r="I3258" s="84"/>
      <c r="J3258" s="84"/>
      <c r="K3258" s="84"/>
      <c r="L3258" s="84" t="s">
        <v>109</v>
      </c>
      <c r="M3258" s="84" t="s">
        <v>168</v>
      </c>
      <c r="N3258" s="84">
        <v>3</v>
      </c>
      <c r="O3258" s="84" t="s">
        <v>92</v>
      </c>
      <c r="P3258" s="84">
        <v>3</v>
      </c>
      <c r="Q3258" s="84">
        <v>44</v>
      </c>
      <c r="R3258" s="84">
        <v>338</v>
      </c>
      <c r="S3258" s="84">
        <v>338</v>
      </c>
      <c r="T3258" s="84" t="s">
        <v>127</v>
      </c>
      <c r="U3258" s="84"/>
      <c r="V3258" s="84"/>
      <c r="W3258" s="84"/>
      <c r="X3258" s="84"/>
      <c r="Y3258" s="84"/>
      <c r="Z3258" s="84"/>
      <c r="AA3258" s="82">
        <f t="shared" si="1906"/>
        <v>224</v>
      </c>
      <c r="AB3258" s="82">
        <v>113.5</v>
      </c>
      <c r="AC3258" s="82" t="s">
        <v>88</v>
      </c>
      <c r="AD3258" s="82"/>
      <c r="AE3258" s="120">
        <v>2.3969999999999998</v>
      </c>
      <c r="AF3258" s="82"/>
      <c r="AG3258" s="82"/>
      <c r="AH3258" s="82"/>
      <c r="AI3258" s="82"/>
      <c r="AJ3258" s="82"/>
      <c r="AK3258" s="82"/>
      <c r="AL3258" s="82"/>
      <c r="AM3258" s="82"/>
      <c r="AN3258" s="82"/>
      <c r="AO3258" s="87"/>
      <c r="AP3258" s="93">
        <f t="shared" si="1907"/>
        <v>3.7333333333333334</v>
      </c>
      <c r="AQ3258" s="126">
        <f t="shared" si="1908"/>
        <v>0</v>
      </c>
      <c r="AR3258" s="126">
        <f t="shared" si="1909"/>
        <v>0</v>
      </c>
      <c r="AS3258" s="85">
        <f t="shared" si="1910"/>
        <v>186.66666666666649</v>
      </c>
      <c r="AT3258" s="85">
        <f t="shared" si="1911"/>
        <v>190.39999999999981</v>
      </c>
      <c r="AU3258" s="125">
        <f t="shared" si="1912"/>
        <v>9620.8333333334376</v>
      </c>
    </row>
    <row r="3259" spans="2:48">
      <c r="B3259" s="96">
        <v>45829</v>
      </c>
      <c r="C3259" s="82" t="s">
        <v>1197</v>
      </c>
      <c r="D3259" s="82" t="s">
        <v>116</v>
      </c>
      <c r="E3259" s="82" t="s">
        <v>3729</v>
      </c>
      <c r="F3259" s="84" t="s">
        <v>3089</v>
      </c>
      <c r="G3259" s="84" t="s">
        <v>3089</v>
      </c>
      <c r="H3259" s="84" t="s">
        <v>109</v>
      </c>
      <c r="I3259" s="84"/>
      <c r="J3259" s="84"/>
      <c r="K3259" s="84"/>
      <c r="L3259" s="84" t="s">
        <v>109</v>
      </c>
      <c r="M3259" s="84" t="s">
        <v>168</v>
      </c>
      <c r="N3259" s="84">
        <v>3</v>
      </c>
      <c r="O3259" s="84" t="s">
        <v>92</v>
      </c>
      <c r="P3259" s="84">
        <v>3</v>
      </c>
      <c r="Q3259" s="84">
        <v>44</v>
      </c>
      <c r="R3259" s="84">
        <v>338</v>
      </c>
      <c r="S3259" s="84">
        <v>338</v>
      </c>
      <c r="T3259" s="84" t="s">
        <v>127</v>
      </c>
      <c r="U3259" s="84"/>
      <c r="V3259" s="84"/>
      <c r="W3259" s="84"/>
      <c r="X3259" s="84"/>
      <c r="Y3259" s="84"/>
      <c r="Z3259" s="84"/>
      <c r="AA3259" s="82">
        <f t="shared" si="1906"/>
        <v>224</v>
      </c>
      <c r="AB3259" s="82">
        <v>111.8</v>
      </c>
      <c r="AC3259" s="82" t="s">
        <v>88</v>
      </c>
      <c r="AD3259" s="82"/>
      <c r="AE3259" s="120">
        <v>2.3780000000000001</v>
      </c>
      <c r="AF3259" s="82"/>
      <c r="AG3259" s="82"/>
      <c r="AH3259" s="82"/>
      <c r="AI3259" s="82"/>
      <c r="AJ3259" s="82"/>
      <c r="AK3259" s="82"/>
      <c r="AL3259" s="82"/>
      <c r="AM3259" s="82"/>
      <c r="AN3259" s="82"/>
      <c r="AO3259" s="87"/>
      <c r="AP3259" s="93">
        <f t="shared" si="1907"/>
        <v>3.7333333333333334</v>
      </c>
      <c r="AQ3259" s="126">
        <f t="shared" si="1908"/>
        <v>0</v>
      </c>
      <c r="AR3259" s="126">
        <f t="shared" si="1909"/>
        <v>0</v>
      </c>
      <c r="AS3259" s="85">
        <f t="shared" si="1910"/>
        <v>190.39999999999981</v>
      </c>
      <c r="AT3259" s="85">
        <f t="shared" si="1911"/>
        <v>194.13333333333313</v>
      </c>
      <c r="AU3259" s="125">
        <f t="shared" si="1912"/>
        <v>9624.5666666667712</v>
      </c>
    </row>
    <row r="3260" spans="2:48">
      <c r="B3260" s="122">
        <v>45830</v>
      </c>
      <c r="C3260" s="117" t="s">
        <v>117</v>
      </c>
      <c r="D3260" s="117"/>
      <c r="E3260" s="117"/>
      <c r="F3260" s="109" t="s">
        <v>100</v>
      </c>
      <c r="G3260" s="109"/>
      <c r="H3260" s="110"/>
      <c r="I3260" s="110"/>
      <c r="J3260" s="110"/>
      <c r="K3260" s="110"/>
      <c r="L3260" s="110"/>
      <c r="M3260" s="111"/>
      <c r="N3260" s="109">
        <v>38</v>
      </c>
      <c r="O3260" s="109" t="s">
        <v>101</v>
      </c>
      <c r="P3260" s="109">
        <v>107</v>
      </c>
      <c r="Q3260" s="109">
        <v>0</v>
      </c>
      <c r="R3260" s="109">
        <v>200</v>
      </c>
      <c r="S3260" s="109">
        <v>200</v>
      </c>
      <c r="T3260" s="112" t="s">
        <v>88</v>
      </c>
      <c r="U3260" s="117"/>
      <c r="V3260" s="117"/>
      <c r="W3260" s="117"/>
      <c r="X3260" s="117"/>
      <c r="Y3260" s="117"/>
      <c r="Z3260" s="117"/>
      <c r="AA3260" s="117">
        <f t="shared" si="1906"/>
        <v>6420</v>
      </c>
      <c r="AB3260" s="117"/>
      <c r="AC3260" s="117"/>
      <c r="AD3260" s="117"/>
      <c r="AE3260" s="124"/>
      <c r="AF3260" s="117"/>
      <c r="AG3260" s="117"/>
      <c r="AH3260" s="117"/>
      <c r="AI3260" s="117"/>
      <c r="AJ3260" s="117"/>
      <c r="AK3260" s="117"/>
      <c r="AL3260" s="117"/>
      <c r="AM3260" s="117"/>
      <c r="AN3260" s="117"/>
      <c r="AO3260" s="112"/>
      <c r="AP3260" s="113">
        <v>0</v>
      </c>
      <c r="AQ3260" s="113">
        <f t="shared" si="1908"/>
        <v>0</v>
      </c>
      <c r="AR3260" s="113">
        <f t="shared" si="1909"/>
        <v>0</v>
      </c>
      <c r="AS3260" s="118">
        <v>0</v>
      </c>
      <c r="AT3260" s="118">
        <v>0</v>
      </c>
      <c r="AU3260" s="119">
        <f t="shared" si="1912"/>
        <v>9731.5666666667712</v>
      </c>
      <c r="AV3260" s="95" t="s">
        <v>3091</v>
      </c>
    </row>
    <row r="3261" spans="2:48">
      <c r="B3261" s="122">
        <v>45830</v>
      </c>
      <c r="C3261" s="117" t="s">
        <v>117</v>
      </c>
      <c r="D3261" s="117"/>
      <c r="E3261" s="117"/>
      <c r="F3261" s="109" t="s">
        <v>100</v>
      </c>
      <c r="G3261" s="109"/>
      <c r="H3261" s="110"/>
      <c r="I3261" s="110"/>
      <c r="J3261" s="110"/>
      <c r="K3261" s="110"/>
      <c r="L3261" s="110"/>
      <c r="M3261" s="111"/>
      <c r="N3261" s="109">
        <v>38</v>
      </c>
      <c r="O3261" s="109" t="s">
        <v>101</v>
      </c>
      <c r="P3261" s="109">
        <v>107</v>
      </c>
      <c r="Q3261" s="109">
        <v>0</v>
      </c>
      <c r="R3261" s="109">
        <v>200</v>
      </c>
      <c r="S3261" s="109">
        <v>200</v>
      </c>
      <c r="T3261" s="112" t="s">
        <v>88</v>
      </c>
      <c r="U3261" s="117"/>
      <c r="V3261" s="117"/>
      <c r="W3261" s="117"/>
      <c r="X3261" s="117"/>
      <c r="Y3261" s="117"/>
      <c r="Z3261" s="117"/>
      <c r="AA3261" s="117">
        <f t="shared" si="1906"/>
        <v>6420</v>
      </c>
      <c r="AB3261" s="117"/>
      <c r="AC3261" s="117"/>
      <c r="AD3261" s="117"/>
      <c r="AE3261" s="124"/>
      <c r="AF3261" s="117"/>
      <c r="AG3261" s="117"/>
      <c r="AH3261" s="117"/>
      <c r="AI3261" s="117"/>
      <c r="AJ3261" s="117"/>
      <c r="AK3261" s="117"/>
      <c r="AL3261" s="117"/>
      <c r="AM3261" s="117"/>
      <c r="AN3261" s="117"/>
      <c r="AO3261" s="112"/>
      <c r="AP3261" s="113">
        <v>0</v>
      </c>
      <c r="AQ3261" s="113">
        <f t="shared" si="1908"/>
        <v>0</v>
      </c>
      <c r="AR3261" s="113">
        <f t="shared" si="1909"/>
        <v>0</v>
      </c>
      <c r="AS3261" s="118">
        <v>0</v>
      </c>
      <c r="AT3261" s="118">
        <v>0</v>
      </c>
      <c r="AU3261" s="119">
        <f t="shared" si="1912"/>
        <v>9838.5666666667712</v>
      </c>
      <c r="AV3261" s="95" t="s">
        <v>3092</v>
      </c>
    </row>
    <row r="3262" spans="2:48">
      <c r="B3262" s="122">
        <v>45830</v>
      </c>
      <c r="C3262" s="117" t="s">
        <v>117</v>
      </c>
      <c r="D3262" s="117"/>
      <c r="E3262" s="117"/>
      <c r="F3262" s="115" t="s">
        <v>135</v>
      </c>
      <c r="G3262" s="109"/>
      <c r="H3262" s="110"/>
      <c r="I3262" s="110"/>
      <c r="J3262" s="110"/>
      <c r="K3262" s="110"/>
      <c r="L3262" s="110"/>
      <c r="M3262" s="111"/>
      <c r="N3262" s="109">
        <v>6</v>
      </c>
      <c r="O3262" s="109" t="s">
        <v>92</v>
      </c>
      <c r="P3262" s="109">
        <v>30</v>
      </c>
      <c r="Q3262" s="109">
        <v>0</v>
      </c>
      <c r="R3262" s="109">
        <v>359</v>
      </c>
      <c r="S3262" s="109">
        <v>359</v>
      </c>
      <c r="T3262" s="117" t="s">
        <v>88</v>
      </c>
      <c r="U3262" s="117"/>
      <c r="V3262" s="117"/>
      <c r="W3262" s="117"/>
      <c r="X3262" s="117"/>
      <c r="Y3262" s="117"/>
      <c r="Z3262" s="117"/>
      <c r="AA3262" s="117"/>
      <c r="AB3262" s="117"/>
      <c r="AC3262" s="117"/>
      <c r="AD3262" s="117"/>
      <c r="AE3262" s="124"/>
      <c r="AF3262" s="117"/>
      <c r="AG3262" s="117"/>
      <c r="AH3262" s="117"/>
      <c r="AI3262" s="117"/>
      <c r="AJ3262" s="117"/>
      <c r="AK3262" s="117"/>
      <c r="AL3262" s="117"/>
      <c r="AM3262" s="117"/>
      <c r="AN3262" s="117"/>
      <c r="AO3262" s="112"/>
      <c r="AP3262" s="113">
        <v>0</v>
      </c>
      <c r="AQ3262" s="113">
        <f t="shared" si="1908"/>
        <v>0</v>
      </c>
      <c r="AR3262" s="113">
        <f t="shared" si="1909"/>
        <v>0</v>
      </c>
      <c r="AS3262" s="118">
        <v>0</v>
      </c>
      <c r="AT3262" s="118">
        <v>0</v>
      </c>
      <c r="AU3262" s="119">
        <f t="shared" si="1912"/>
        <v>9838.5666666667712</v>
      </c>
    </row>
    <row r="3263" spans="2:48">
      <c r="B3263" s="122">
        <v>45830</v>
      </c>
      <c r="C3263" s="117" t="s">
        <v>117</v>
      </c>
      <c r="D3263" s="117"/>
      <c r="E3263" s="117"/>
      <c r="F3263" s="109" t="s">
        <v>102</v>
      </c>
      <c r="G3263" s="109"/>
      <c r="H3263" s="110"/>
      <c r="I3263" s="110"/>
      <c r="J3263" s="110"/>
      <c r="K3263" s="110"/>
      <c r="L3263" s="110"/>
      <c r="M3263" s="111"/>
      <c r="N3263" s="109">
        <v>1</v>
      </c>
      <c r="O3263" s="109" t="s">
        <v>92</v>
      </c>
      <c r="P3263" s="109">
        <v>60</v>
      </c>
      <c r="Q3263" s="109">
        <v>0</v>
      </c>
      <c r="R3263" s="109">
        <v>359</v>
      </c>
      <c r="S3263" s="109">
        <v>359</v>
      </c>
      <c r="T3263" s="117" t="s">
        <v>88</v>
      </c>
      <c r="U3263" s="117"/>
      <c r="V3263" s="117"/>
      <c r="W3263" s="117"/>
      <c r="X3263" s="117"/>
      <c r="Y3263" s="117"/>
      <c r="Z3263" s="117"/>
      <c r="AA3263" s="117">
        <f t="shared" ref="AA3263" si="1913">P3263*60+Q3263</f>
        <v>3600</v>
      </c>
      <c r="AB3263" s="117"/>
      <c r="AC3263" s="117"/>
      <c r="AD3263" s="117"/>
      <c r="AE3263" s="124"/>
      <c r="AF3263" s="117"/>
      <c r="AG3263" s="117"/>
      <c r="AH3263" s="117"/>
      <c r="AI3263" s="117"/>
      <c r="AJ3263" s="117"/>
      <c r="AK3263" s="117"/>
      <c r="AL3263" s="117"/>
      <c r="AM3263" s="117"/>
      <c r="AN3263" s="117"/>
      <c r="AO3263" s="112"/>
      <c r="AP3263" s="113">
        <v>0</v>
      </c>
      <c r="AQ3263" s="113">
        <f t="shared" si="1908"/>
        <v>0</v>
      </c>
      <c r="AR3263" s="113">
        <f t="shared" si="1909"/>
        <v>0</v>
      </c>
      <c r="AS3263" s="118">
        <v>0</v>
      </c>
      <c r="AT3263" s="118">
        <v>0</v>
      </c>
      <c r="AU3263" s="119">
        <f t="shared" si="1912"/>
        <v>9898.5666666667712</v>
      </c>
      <c r="AV3263" s="127" t="s">
        <v>3093</v>
      </c>
    </row>
    <row r="3264" spans="2:48">
      <c r="B3264" s="122">
        <v>45830</v>
      </c>
      <c r="C3264" s="117" t="s">
        <v>138</v>
      </c>
      <c r="D3264" s="117"/>
      <c r="E3264" s="117"/>
      <c r="F3264" s="115" t="s">
        <v>148</v>
      </c>
      <c r="G3264" s="109"/>
      <c r="H3264" s="110"/>
      <c r="I3264" s="110"/>
      <c r="J3264" s="110"/>
      <c r="K3264" s="110"/>
      <c r="L3264" s="110"/>
      <c r="M3264" s="111"/>
      <c r="N3264" s="109">
        <v>6</v>
      </c>
      <c r="O3264" s="115" t="s">
        <v>145</v>
      </c>
      <c r="P3264" s="109">
        <v>30</v>
      </c>
      <c r="Q3264" s="109">
        <v>0</v>
      </c>
      <c r="R3264" s="109">
        <v>359</v>
      </c>
      <c r="S3264" s="109">
        <v>359</v>
      </c>
      <c r="T3264" s="117" t="s">
        <v>88</v>
      </c>
      <c r="U3264" s="117"/>
      <c r="V3264" s="117"/>
      <c r="W3264" s="117"/>
      <c r="X3264" s="117"/>
      <c r="Y3264" s="117"/>
      <c r="Z3264" s="117"/>
      <c r="AA3264" s="117"/>
      <c r="AB3264" s="117"/>
      <c r="AC3264" s="117"/>
      <c r="AD3264" s="117"/>
      <c r="AE3264" s="124"/>
      <c r="AF3264" s="117"/>
      <c r="AG3264" s="117"/>
      <c r="AH3264" s="117"/>
      <c r="AI3264" s="117"/>
      <c r="AJ3264" s="117"/>
      <c r="AK3264" s="117"/>
      <c r="AL3264" s="117"/>
      <c r="AM3264" s="117"/>
      <c r="AN3264" s="117"/>
      <c r="AO3264" s="112"/>
      <c r="AP3264" s="113">
        <v>0</v>
      </c>
      <c r="AQ3264" s="113">
        <f t="shared" si="1908"/>
        <v>0</v>
      </c>
      <c r="AR3264" s="113">
        <f t="shared" si="1909"/>
        <v>0</v>
      </c>
      <c r="AS3264" s="118">
        <v>0</v>
      </c>
      <c r="AT3264" s="118">
        <v>0</v>
      </c>
      <c r="AU3264" s="119">
        <f t="shared" si="1912"/>
        <v>9898.5666666667712</v>
      </c>
    </row>
    <row r="3265" spans="1:47">
      <c r="B3265" s="122">
        <v>45830</v>
      </c>
      <c r="C3265" s="117" t="s">
        <v>138</v>
      </c>
      <c r="D3265" s="117"/>
      <c r="E3265" s="117"/>
      <c r="F3265" s="115" t="s">
        <v>3090</v>
      </c>
      <c r="G3265" s="109"/>
      <c r="H3265" s="110"/>
      <c r="I3265" s="110"/>
      <c r="J3265" s="110"/>
      <c r="K3265" s="110"/>
      <c r="L3265" s="110"/>
      <c r="M3265" s="111"/>
      <c r="N3265" s="109">
        <v>1</v>
      </c>
      <c r="O3265" s="115" t="s">
        <v>145</v>
      </c>
      <c r="P3265" s="109">
        <v>60</v>
      </c>
      <c r="Q3265" s="109">
        <v>0</v>
      </c>
      <c r="R3265" s="109">
        <v>359</v>
      </c>
      <c r="S3265" s="109">
        <v>359</v>
      </c>
      <c r="T3265" s="117" t="s">
        <v>88</v>
      </c>
      <c r="U3265" s="117"/>
      <c r="V3265" s="117"/>
      <c r="W3265" s="117"/>
      <c r="X3265" s="117"/>
      <c r="Y3265" s="117"/>
      <c r="Z3265" s="117"/>
      <c r="AA3265" s="117">
        <f t="shared" ref="AA3265" si="1914">P3265*60+Q3265</f>
        <v>3600</v>
      </c>
      <c r="AB3265" s="117"/>
      <c r="AC3265" s="117"/>
      <c r="AD3265" s="117"/>
      <c r="AE3265" s="124"/>
      <c r="AF3265" s="117"/>
      <c r="AG3265" s="117"/>
      <c r="AH3265" s="117"/>
      <c r="AI3265" s="117"/>
      <c r="AJ3265" s="117"/>
      <c r="AK3265" s="117"/>
      <c r="AL3265" s="117"/>
      <c r="AM3265" s="117"/>
      <c r="AN3265" s="117"/>
      <c r="AO3265" s="112"/>
      <c r="AP3265" s="113">
        <v>0</v>
      </c>
      <c r="AQ3265" s="113">
        <f t="shared" si="1908"/>
        <v>0</v>
      </c>
      <c r="AR3265" s="113">
        <f t="shared" si="1909"/>
        <v>0</v>
      </c>
      <c r="AS3265" s="118">
        <v>0</v>
      </c>
      <c r="AT3265" s="118">
        <v>0</v>
      </c>
      <c r="AU3265" s="119">
        <f t="shared" si="1912"/>
        <v>9958.5666666667712</v>
      </c>
    </row>
    <row r="3266" spans="1:47">
      <c r="B3266" s="122">
        <v>45830</v>
      </c>
      <c r="C3266" s="117" t="s">
        <v>138</v>
      </c>
      <c r="D3266" s="117"/>
      <c r="E3266" s="117"/>
      <c r="F3266" s="109" t="s">
        <v>103</v>
      </c>
      <c r="G3266" s="109"/>
      <c r="H3266" s="110"/>
      <c r="I3266" s="110"/>
      <c r="J3266" s="110"/>
      <c r="K3266" s="110"/>
      <c r="L3266" s="110"/>
      <c r="M3266" s="111"/>
      <c r="N3266" s="109">
        <v>6</v>
      </c>
      <c r="O3266" s="115" t="s">
        <v>114</v>
      </c>
      <c r="P3266" s="109">
        <v>30</v>
      </c>
      <c r="Q3266" s="109">
        <v>0</v>
      </c>
      <c r="R3266" s="109">
        <v>359</v>
      </c>
      <c r="S3266" s="109">
        <v>359</v>
      </c>
      <c r="T3266" s="117" t="s">
        <v>88</v>
      </c>
      <c r="U3266" s="117"/>
      <c r="V3266" s="117"/>
      <c r="W3266" s="117"/>
      <c r="X3266" s="117"/>
      <c r="Y3266" s="117"/>
      <c r="Z3266" s="117"/>
      <c r="AA3266" s="117"/>
      <c r="AB3266" s="117"/>
      <c r="AC3266" s="117"/>
      <c r="AD3266" s="117"/>
      <c r="AE3266" s="124"/>
      <c r="AF3266" s="117"/>
      <c r="AG3266" s="117"/>
      <c r="AH3266" s="117"/>
      <c r="AI3266" s="117"/>
      <c r="AJ3266" s="117"/>
      <c r="AK3266" s="117"/>
      <c r="AL3266" s="117"/>
      <c r="AM3266" s="117"/>
      <c r="AN3266" s="117"/>
      <c r="AO3266" s="112"/>
      <c r="AP3266" s="113">
        <v>0</v>
      </c>
      <c r="AQ3266" s="113">
        <f t="shared" si="1908"/>
        <v>0</v>
      </c>
      <c r="AR3266" s="113">
        <f t="shared" si="1909"/>
        <v>0</v>
      </c>
      <c r="AS3266" s="118">
        <v>0</v>
      </c>
      <c r="AT3266" s="118">
        <v>0</v>
      </c>
      <c r="AU3266" s="119">
        <f t="shared" si="1912"/>
        <v>9958.5666666667712</v>
      </c>
    </row>
    <row r="3267" spans="1:47">
      <c r="B3267" s="122">
        <v>45830</v>
      </c>
      <c r="C3267" s="117" t="s">
        <v>138</v>
      </c>
      <c r="D3267" s="117"/>
      <c r="E3267" s="117"/>
      <c r="F3267" s="109" t="s">
        <v>104</v>
      </c>
      <c r="G3267" s="109"/>
      <c r="H3267" s="110"/>
      <c r="I3267" s="110"/>
      <c r="J3267" s="110"/>
      <c r="K3267" s="110"/>
      <c r="L3267" s="110"/>
      <c r="M3267" s="111"/>
      <c r="N3267" s="109">
        <v>1</v>
      </c>
      <c r="O3267" s="115" t="s">
        <v>114</v>
      </c>
      <c r="P3267" s="109">
        <v>60</v>
      </c>
      <c r="Q3267" s="109">
        <v>0</v>
      </c>
      <c r="R3267" s="109">
        <v>359</v>
      </c>
      <c r="S3267" s="109">
        <v>359</v>
      </c>
      <c r="T3267" s="117" t="s">
        <v>88</v>
      </c>
      <c r="U3267" s="117"/>
      <c r="V3267" s="117"/>
      <c r="W3267" s="117"/>
      <c r="X3267" s="117"/>
      <c r="Y3267" s="117"/>
      <c r="Z3267" s="117"/>
      <c r="AA3267" s="117">
        <f t="shared" ref="AA3267:AA3270" si="1915">P3267*60+Q3267</f>
        <v>3600</v>
      </c>
      <c r="AB3267" s="117"/>
      <c r="AC3267" s="117"/>
      <c r="AD3267" s="117"/>
      <c r="AE3267" s="124"/>
      <c r="AF3267" s="117"/>
      <c r="AG3267" s="117"/>
      <c r="AH3267" s="117"/>
      <c r="AI3267" s="117"/>
      <c r="AJ3267" s="117"/>
      <c r="AK3267" s="117"/>
      <c r="AL3267" s="117"/>
      <c r="AM3267" s="117"/>
      <c r="AN3267" s="117"/>
      <c r="AO3267" s="112"/>
      <c r="AP3267" s="113">
        <v>0</v>
      </c>
      <c r="AQ3267" s="113">
        <f>IF(O3267="B",AQ3265+AA3267/60,AQ3265)</f>
        <v>0</v>
      </c>
      <c r="AR3267" s="113">
        <f>IF(O3267="3A",AR3265+AA3267/60,AR3265)</f>
        <v>0</v>
      </c>
      <c r="AS3267" s="118">
        <v>0</v>
      </c>
      <c r="AT3267" s="118">
        <v>0</v>
      </c>
      <c r="AU3267" s="119">
        <f>AU3265+(AA3267/60)</f>
        <v>10018.566666666771</v>
      </c>
    </row>
    <row r="3268" spans="1:47">
      <c r="B3268" s="122">
        <v>45830</v>
      </c>
      <c r="C3268" s="117" t="s">
        <v>138</v>
      </c>
      <c r="D3268" s="117"/>
      <c r="E3268" s="117"/>
      <c r="F3268" s="109" t="s">
        <v>104</v>
      </c>
      <c r="G3268" s="109"/>
      <c r="H3268" s="110"/>
      <c r="I3268" s="110"/>
      <c r="J3268" s="110"/>
      <c r="K3268" s="110"/>
      <c r="L3268" s="110"/>
      <c r="M3268" s="111"/>
      <c r="N3268" s="109">
        <v>1</v>
      </c>
      <c r="O3268" s="115" t="s">
        <v>114</v>
      </c>
      <c r="P3268" s="109">
        <v>60</v>
      </c>
      <c r="Q3268" s="109">
        <v>0</v>
      </c>
      <c r="R3268" s="109">
        <v>359</v>
      </c>
      <c r="S3268" s="109">
        <v>359</v>
      </c>
      <c r="T3268" s="117" t="s">
        <v>88</v>
      </c>
      <c r="U3268" s="117"/>
      <c r="V3268" s="117"/>
      <c r="W3268" s="117"/>
      <c r="X3268" s="117"/>
      <c r="Y3268" s="117"/>
      <c r="Z3268" s="117"/>
      <c r="AA3268" s="117">
        <f t="shared" si="1915"/>
        <v>3600</v>
      </c>
      <c r="AB3268" s="117"/>
      <c r="AC3268" s="117"/>
      <c r="AD3268" s="117"/>
      <c r="AE3268" s="124"/>
      <c r="AF3268" s="117"/>
      <c r="AG3268" s="117"/>
      <c r="AH3268" s="117"/>
      <c r="AI3268" s="117"/>
      <c r="AJ3268" s="117"/>
      <c r="AK3268" s="117"/>
      <c r="AL3268" s="117"/>
      <c r="AM3268" s="117"/>
      <c r="AN3268" s="117"/>
      <c r="AO3268" s="112"/>
      <c r="AP3268" s="113">
        <v>0</v>
      </c>
      <c r="AQ3268" s="113">
        <f t="shared" ref="AQ3268:AQ3270" si="1916">IF(O3268="B",AQ3267+AA3268/60,AQ3267)</f>
        <v>0</v>
      </c>
      <c r="AR3268" s="113">
        <f t="shared" ref="AR3268:AR3270" si="1917">IF(O3268="3A",AR3267+AA3268/60,AR3267)</f>
        <v>0</v>
      </c>
      <c r="AS3268" s="118">
        <v>0</v>
      </c>
      <c r="AT3268" s="118">
        <v>0</v>
      </c>
      <c r="AU3268" s="119">
        <f t="shared" ref="AU3268:AU3270" si="1918">AU3267+(AA3268/60)</f>
        <v>10078.566666666771</v>
      </c>
    </row>
    <row r="3269" spans="1:47">
      <c r="B3269" s="122">
        <v>45830</v>
      </c>
      <c r="C3269" s="117" t="s">
        <v>138</v>
      </c>
      <c r="D3269" s="117"/>
      <c r="E3269" s="117"/>
      <c r="F3269" s="109" t="s">
        <v>104</v>
      </c>
      <c r="G3269" s="109"/>
      <c r="H3269" s="110"/>
      <c r="I3269" s="110"/>
      <c r="J3269" s="110"/>
      <c r="K3269" s="110"/>
      <c r="L3269" s="110"/>
      <c r="M3269" s="111"/>
      <c r="N3269" s="109">
        <v>1</v>
      </c>
      <c r="O3269" s="115" t="s">
        <v>114</v>
      </c>
      <c r="P3269" s="109">
        <v>60</v>
      </c>
      <c r="Q3269" s="109">
        <v>0</v>
      </c>
      <c r="R3269" s="109">
        <v>359</v>
      </c>
      <c r="S3269" s="109">
        <v>359</v>
      </c>
      <c r="T3269" s="117" t="s">
        <v>88</v>
      </c>
      <c r="U3269" s="117"/>
      <c r="V3269" s="117"/>
      <c r="W3269" s="117"/>
      <c r="X3269" s="117"/>
      <c r="Y3269" s="117"/>
      <c r="Z3269" s="117"/>
      <c r="AA3269" s="117">
        <f t="shared" si="1915"/>
        <v>3600</v>
      </c>
      <c r="AB3269" s="117"/>
      <c r="AC3269" s="117"/>
      <c r="AD3269" s="117"/>
      <c r="AE3269" s="124"/>
      <c r="AF3269" s="117"/>
      <c r="AG3269" s="117"/>
      <c r="AH3269" s="117"/>
      <c r="AI3269" s="117"/>
      <c r="AJ3269" s="117"/>
      <c r="AK3269" s="117"/>
      <c r="AL3269" s="117"/>
      <c r="AM3269" s="117"/>
      <c r="AN3269" s="117"/>
      <c r="AO3269" s="112"/>
      <c r="AP3269" s="113">
        <v>0</v>
      </c>
      <c r="AQ3269" s="113">
        <f t="shared" si="1916"/>
        <v>0</v>
      </c>
      <c r="AR3269" s="113">
        <f t="shared" si="1917"/>
        <v>0</v>
      </c>
      <c r="AS3269" s="118">
        <v>0</v>
      </c>
      <c r="AT3269" s="118">
        <v>0</v>
      </c>
      <c r="AU3269" s="119">
        <f t="shared" si="1918"/>
        <v>10138.566666666771</v>
      </c>
    </row>
    <row r="3270" spans="1:47">
      <c r="B3270" s="96">
        <v>45830</v>
      </c>
      <c r="C3270" s="82" t="s">
        <v>138</v>
      </c>
      <c r="D3270" s="82"/>
      <c r="E3270" s="82"/>
      <c r="F3270" s="130" t="s">
        <v>105</v>
      </c>
      <c r="G3270" s="130" t="s">
        <v>89</v>
      </c>
      <c r="H3270" s="133" t="s">
        <v>89</v>
      </c>
      <c r="I3270" s="133" t="s">
        <v>89</v>
      </c>
      <c r="J3270" s="133" t="s">
        <v>89</v>
      </c>
      <c r="K3270" s="133" t="s">
        <v>89</v>
      </c>
      <c r="L3270" s="133" t="s">
        <v>95</v>
      </c>
      <c r="M3270" s="134" t="s">
        <v>106</v>
      </c>
      <c r="N3270" s="114">
        <v>3</v>
      </c>
      <c r="O3270" s="82" t="s">
        <v>114</v>
      </c>
      <c r="P3270" s="130">
        <v>3</v>
      </c>
      <c r="Q3270" s="114">
        <v>44</v>
      </c>
      <c r="R3270" s="130">
        <v>338</v>
      </c>
      <c r="S3270" s="130">
        <v>338</v>
      </c>
      <c r="T3270" s="84" t="s">
        <v>127</v>
      </c>
      <c r="U3270" s="84"/>
      <c r="V3270" s="84"/>
      <c r="W3270" s="84"/>
      <c r="X3270" s="84"/>
      <c r="Y3270" s="84"/>
      <c r="Z3270" s="84"/>
      <c r="AA3270" s="82">
        <f t="shared" si="1915"/>
        <v>224</v>
      </c>
      <c r="AB3270" s="82"/>
      <c r="AC3270" s="82"/>
      <c r="AD3270" s="82">
        <v>110.6</v>
      </c>
      <c r="AE3270" s="120">
        <v>2.3828</v>
      </c>
      <c r="AF3270" s="82">
        <v>111.2</v>
      </c>
      <c r="AG3270" s="82">
        <v>98.1</v>
      </c>
      <c r="AH3270" s="132">
        <f>AF3270-AG3270</f>
        <v>13.100000000000009</v>
      </c>
      <c r="AI3270" s="82">
        <v>-3829.8879999999999</v>
      </c>
      <c r="AJ3270" s="82">
        <v>-2382.65</v>
      </c>
      <c r="AK3270" s="82">
        <v>-1584.4480000000001</v>
      </c>
      <c r="AL3270" s="82">
        <v>-816.77</v>
      </c>
      <c r="AM3270" s="136">
        <f>AJ3270-AI3270</f>
        <v>1447.2379999999998</v>
      </c>
      <c r="AN3270" s="136">
        <f>AL3270-AK3270</f>
        <v>767.67800000000011</v>
      </c>
      <c r="AO3270" s="136">
        <f>AD3270/AA3270*60</f>
        <v>29.624999999999996</v>
      </c>
      <c r="AP3270" s="93">
        <f t="shared" ref="AP3270" si="1919">IF(O3270="A",AP3269+AA3270/60,AP3269)</f>
        <v>3.7333333333333334</v>
      </c>
      <c r="AQ3270" s="126">
        <f t="shared" si="1916"/>
        <v>0</v>
      </c>
      <c r="AR3270" s="126">
        <f t="shared" si="1917"/>
        <v>0</v>
      </c>
      <c r="AS3270" s="85">
        <f t="shared" ref="AS3270" si="1920">IF(O3270="3C",AS3269+AA3270/60,AS3269)</f>
        <v>0</v>
      </c>
      <c r="AT3270" s="85">
        <f t="shared" ref="AT3270" si="1921">AT3269+(AA3270/60)</f>
        <v>3.7333333333333334</v>
      </c>
      <c r="AU3270" s="125">
        <f t="shared" si="1918"/>
        <v>10142.300000000105</v>
      </c>
    </row>
    <row r="3271" spans="1:47">
      <c r="B3271" s="96">
        <v>45830</v>
      </c>
      <c r="C3271" s="82" t="s">
        <v>1292</v>
      </c>
      <c r="D3271" s="82" t="s">
        <v>134</v>
      </c>
      <c r="E3271" s="82" t="s">
        <v>3729</v>
      </c>
      <c r="F3271" s="84" t="s">
        <v>3094</v>
      </c>
      <c r="G3271" s="84" t="s">
        <v>3094</v>
      </c>
      <c r="H3271" s="84" t="s">
        <v>109</v>
      </c>
      <c r="I3271" s="84"/>
      <c r="J3271" s="84"/>
      <c r="K3271" s="84"/>
      <c r="L3271" s="84" t="s">
        <v>109</v>
      </c>
      <c r="M3271" s="84" t="s">
        <v>168</v>
      </c>
      <c r="N3271" s="84">
        <v>3</v>
      </c>
      <c r="O3271" s="84" t="s">
        <v>92</v>
      </c>
      <c r="P3271" s="84">
        <v>3</v>
      </c>
      <c r="Q3271" s="84">
        <v>44</v>
      </c>
      <c r="R3271" s="84">
        <v>338</v>
      </c>
      <c r="S3271" s="84">
        <v>338</v>
      </c>
      <c r="T3271" s="84" t="s">
        <v>127</v>
      </c>
      <c r="U3271" s="84"/>
      <c r="V3271" s="84"/>
      <c r="W3271" s="84"/>
      <c r="X3271" s="84"/>
      <c r="Y3271" s="84"/>
      <c r="Z3271" s="84"/>
      <c r="AA3271" s="82">
        <f t="shared" si="1906"/>
        <v>224</v>
      </c>
      <c r="AB3271" s="82">
        <v>110.5</v>
      </c>
      <c r="AC3271" s="82" t="s">
        <v>88</v>
      </c>
      <c r="AD3271" s="82"/>
      <c r="AE3271" s="120">
        <v>2.3839999999999999</v>
      </c>
      <c r="AF3271" s="82"/>
      <c r="AG3271" s="82"/>
      <c r="AH3271" s="82"/>
      <c r="AI3271" s="82"/>
      <c r="AJ3271" s="82"/>
      <c r="AK3271" s="82"/>
      <c r="AL3271" s="82"/>
      <c r="AM3271" s="82"/>
      <c r="AN3271" s="82"/>
      <c r="AO3271" s="87"/>
      <c r="AP3271" s="93">
        <f t="shared" si="1907"/>
        <v>3.7333333333333334</v>
      </c>
      <c r="AQ3271" s="126">
        <f t="shared" si="1908"/>
        <v>0</v>
      </c>
      <c r="AR3271" s="126">
        <f t="shared" si="1909"/>
        <v>0</v>
      </c>
      <c r="AS3271" s="85">
        <f t="shared" si="1910"/>
        <v>3.7333333333333334</v>
      </c>
      <c r="AT3271" s="85">
        <f t="shared" si="1911"/>
        <v>7.4666666666666668</v>
      </c>
      <c r="AU3271" s="125">
        <f t="shared" si="1912"/>
        <v>10146.033333333438</v>
      </c>
    </row>
    <row r="3272" spans="1:47">
      <c r="A3272" s="96"/>
      <c r="B3272" s="96">
        <v>45830</v>
      </c>
      <c r="C3272" s="82" t="s">
        <v>1292</v>
      </c>
      <c r="D3272" s="82" t="s">
        <v>134</v>
      </c>
      <c r="E3272" s="82" t="s">
        <v>3729</v>
      </c>
      <c r="F3272" s="84" t="s">
        <v>3095</v>
      </c>
      <c r="G3272" s="84" t="s">
        <v>3095</v>
      </c>
      <c r="H3272" s="84" t="s">
        <v>109</v>
      </c>
      <c r="I3272" s="84"/>
      <c r="J3272" s="84"/>
      <c r="K3272" s="84" t="s">
        <v>109</v>
      </c>
      <c r="L3272" s="84" t="s">
        <v>109</v>
      </c>
      <c r="M3272" s="84" t="s">
        <v>3098</v>
      </c>
      <c r="N3272" s="84">
        <v>3</v>
      </c>
      <c r="O3272" s="84" t="s">
        <v>124</v>
      </c>
      <c r="P3272" s="84">
        <v>3</v>
      </c>
      <c r="Q3272" s="84">
        <v>44</v>
      </c>
      <c r="R3272" s="84">
        <v>338</v>
      </c>
      <c r="S3272" s="84">
        <v>338</v>
      </c>
      <c r="T3272" s="84" t="s">
        <v>127</v>
      </c>
      <c r="U3272" s="84"/>
      <c r="V3272" s="84"/>
      <c r="W3272" s="84"/>
      <c r="X3272" s="84"/>
      <c r="Y3272" s="84"/>
      <c r="Z3272" s="84"/>
      <c r="AA3272" s="82">
        <f t="shared" si="1906"/>
        <v>224</v>
      </c>
      <c r="AB3272" s="82">
        <v>111.3</v>
      </c>
      <c r="AC3272" s="82" t="s">
        <v>88</v>
      </c>
      <c r="AD3272" s="82"/>
      <c r="AE3272" s="120">
        <v>2.3839999999999999</v>
      </c>
      <c r="AF3272" s="82"/>
      <c r="AG3272" s="82"/>
      <c r="AH3272" s="82"/>
      <c r="AI3272" s="82"/>
      <c r="AJ3272" s="82"/>
      <c r="AK3272" s="82"/>
      <c r="AL3272" s="82"/>
      <c r="AM3272" s="82"/>
      <c r="AN3272" s="82"/>
      <c r="AO3272" s="87"/>
      <c r="AP3272" s="93">
        <f>IF(N3272="A",AP3271+AA3272/60,AP3271)</f>
        <v>3.7333333333333334</v>
      </c>
      <c r="AQ3272" s="126">
        <f>IF(N3272="B",AQ3271+AA3272/60,AQ3271)</f>
        <v>0</v>
      </c>
      <c r="AR3272" s="126">
        <f>IF(N3272="3A",AR3271+AA3272/60,AR3271)</f>
        <v>0</v>
      </c>
      <c r="AS3272" s="85">
        <f>IF(N3272="3C",AS3271+AA3272/60,AS3271)</f>
        <v>3.7333333333333334</v>
      </c>
      <c r="AT3272" s="85">
        <f t="shared" si="1911"/>
        <v>11.2</v>
      </c>
      <c r="AU3272" s="125">
        <f t="shared" si="1912"/>
        <v>10149.766666666772</v>
      </c>
    </row>
    <row r="3273" spans="1:47">
      <c r="A3273" s="96"/>
      <c r="B3273" s="96">
        <v>45830</v>
      </c>
      <c r="C3273" s="82" t="s">
        <v>2658</v>
      </c>
      <c r="D3273" s="82" t="s">
        <v>134</v>
      </c>
      <c r="E3273" s="82" t="s">
        <v>3729</v>
      </c>
      <c r="F3273" s="84" t="s">
        <v>3096</v>
      </c>
      <c r="G3273" s="84" t="s">
        <v>3096</v>
      </c>
      <c r="H3273" s="84" t="s">
        <v>109</v>
      </c>
      <c r="I3273" s="84"/>
      <c r="J3273" s="84"/>
      <c r="K3273" s="84" t="s">
        <v>109</v>
      </c>
      <c r="L3273" s="84" t="s">
        <v>109</v>
      </c>
      <c r="M3273" s="84" t="s">
        <v>3099</v>
      </c>
      <c r="N3273" s="84">
        <v>3</v>
      </c>
      <c r="O3273" s="84" t="s">
        <v>124</v>
      </c>
      <c r="P3273" s="84">
        <v>3</v>
      </c>
      <c r="Q3273" s="84">
        <v>44</v>
      </c>
      <c r="R3273" s="84">
        <v>338</v>
      </c>
      <c r="S3273" s="84">
        <v>338</v>
      </c>
      <c r="T3273" s="84" t="s">
        <v>127</v>
      </c>
      <c r="U3273" s="84"/>
      <c r="V3273" s="84"/>
      <c r="W3273" s="84"/>
      <c r="X3273" s="84"/>
      <c r="Y3273" s="84"/>
      <c r="Z3273" s="84"/>
      <c r="AA3273" s="82">
        <f t="shared" si="1906"/>
        <v>224</v>
      </c>
      <c r="AB3273" s="82">
        <v>111.3</v>
      </c>
      <c r="AC3273" s="82" t="s">
        <v>88</v>
      </c>
      <c r="AD3273" s="82"/>
      <c r="AE3273" s="120">
        <v>2.3879999999999999</v>
      </c>
      <c r="AF3273" s="82"/>
      <c r="AG3273" s="82"/>
      <c r="AH3273" s="82"/>
      <c r="AI3273" s="82"/>
      <c r="AJ3273" s="82"/>
      <c r="AK3273" s="82"/>
      <c r="AL3273" s="82"/>
      <c r="AM3273" s="82"/>
      <c r="AN3273" s="82"/>
      <c r="AO3273" s="87"/>
      <c r="AP3273" s="93">
        <f>IF(N3273="A",AP3272+AA3273/60,AP3272)</f>
        <v>3.7333333333333334</v>
      </c>
      <c r="AQ3273" s="126">
        <f>IF(N3273="B",AQ3272+AA3273/60,AQ3272)</f>
        <v>0</v>
      </c>
      <c r="AR3273" s="126">
        <f>IF(N3273="3A",AR3272+AA3273/60,AR3272)</f>
        <v>0</v>
      </c>
      <c r="AS3273" s="85">
        <f>IF(N3273="3C",AS3272+AA3273/60,AS3272)</f>
        <v>3.7333333333333334</v>
      </c>
      <c r="AT3273" s="85">
        <f t="shared" si="1911"/>
        <v>14.933333333333334</v>
      </c>
      <c r="AU3273" s="125">
        <f t="shared" si="1912"/>
        <v>10153.500000000106</v>
      </c>
    </row>
    <row r="3274" spans="1:47">
      <c r="A3274" s="96"/>
      <c r="B3274" s="96">
        <v>45830</v>
      </c>
      <c r="C3274" s="82" t="s">
        <v>2658</v>
      </c>
      <c r="D3274" s="82" t="s">
        <v>134</v>
      </c>
      <c r="E3274" s="82" t="s">
        <v>3729</v>
      </c>
      <c r="F3274" s="84" t="s">
        <v>3097</v>
      </c>
      <c r="G3274" s="84" t="s">
        <v>3097</v>
      </c>
      <c r="H3274" s="84" t="s">
        <v>109</v>
      </c>
      <c r="I3274" s="84"/>
      <c r="J3274" s="84"/>
      <c r="K3274" s="84" t="s">
        <v>109</v>
      </c>
      <c r="L3274" s="84" t="s">
        <v>109</v>
      </c>
      <c r="M3274" s="84" t="s">
        <v>3100</v>
      </c>
      <c r="N3274" s="84">
        <v>3</v>
      </c>
      <c r="O3274" s="84" t="s">
        <v>124</v>
      </c>
      <c r="P3274" s="84">
        <v>3</v>
      </c>
      <c r="Q3274" s="84">
        <v>44</v>
      </c>
      <c r="R3274" s="84">
        <v>338</v>
      </c>
      <c r="S3274" s="84">
        <v>338</v>
      </c>
      <c r="T3274" s="84" t="s">
        <v>127</v>
      </c>
      <c r="V3274" s="84"/>
      <c r="W3274" s="84"/>
      <c r="X3274" s="84"/>
      <c r="Y3274" s="84"/>
      <c r="Z3274" s="84"/>
      <c r="AA3274" s="82">
        <f t="shared" si="1906"/>
        <v>224</v>
      </c>
      <c r="AB3274" s="82">
        <v>113</v>
      </c>
      <c r="AC3274" s="82" t="s">
        <v>88</v>
      </c>
      <c r="AD3274" s="82"/>
      <c r="AE3274" s="120">
        <v>2.4009999999999998</v>
      </c>
      <c r="AF3274" s="82"/>
      <c r="AG3274" s="82"/>
      <c r="AH3274" s="82"/>
      <c r="AI3274" s="82"/>
      <c r="AJ3274" s="82"/>
      <c r="AK3274" s="82"/>
      <c r="AL3274" s="82"/>
      <c r="AM3274" s="82"/>
      <c r="AN3274" s="82"/>
      <c r="AO3274" s="87"/>
      <c r="AP3274" s="93">
        <f>IF(N3274="A",AP3273+AA3274/60,AP3273)</f>
        <v>3.7333333333333334</v>
      </c>
      <c r="AQ3274" s="126">
        <f>IF(N3274="B",AQ3273+AA3274/60,AQ3273)</f>
        <v>0</v>
      </c>
      <c r="AR3274" s="126">
        <f>IF(N3274="3A",AR3273+AA3274/60,AR3273)</f>
        <v>0</v>
      </c>
      <c r="AS3274" s="85">
        <f>IF(N3274="3C",AS3273+AA3274/60,AS3273)</f>
        <v>3.7333333333333334</v>
      </c>
      <c r="AT3274" s="85">
        <f t="shared" si="1911"/>
        <v>18.666666666666668</v>
      </c>
      <c r="AU3274" s="125">
        <f t="shared" si="1912"/>
        <v>10157.233333333439</v>
      </c>
    </row>
    <row r="3275" spans="1:47">
      <c r="B3275" s="96">
        <v>45830</v>
      </c>
      <c r="C3275" s="82" t="s">
        <v>2658</v>
      </c>
      <c r="D3275" s="82" t="s">
        <v>116</v>
      </c>
      <c r="E3275" s="82" t="s">
        <v>3729</v>
      </c>
      <c r="F3275" s="84" t="s">
        <v>3106</v>
      </c>
      <c r="G3275" s="84" t="s">
        <v>3106</v>
      </c>
      <c r="H3275" s="84" t="s">
        <v>109</v>
      </c>
      <c r="I3275" s="84"/>
      <c r="J3275" s="84"/>
      <c r="K3275" s="84" t="s">
        <v>109</v>
      </c>
      <c r="L3275" s="84" t="s">
        <v>109</v>
      </c>
      <c r="M3275" s="84" t="s">
        <v>3101</v>
      </c>
      <c r="N3275" s="84">
        <v>3</v>
      </c>
      <c r="O3275" s="84" t="s">
        <v>124</v>
      </c>
      <c r="P3275" s="84">
        <v>3</v>
      </c>
      <c r="Q3275" s="84">
        <v>44</v>
      </c>
      <c r="R3275" s="84">
        <v>338</v>
      </c>
      <c r="S3275" s="84">
        <v>338</v>
      </c>
      <c r="T3275" s="84" t="s">
        <v>127</v>
      </c>
      <c r="U3275" s="84"/>
      <c r="V3275" s="84"/>
      <c r="W3275" s="84"/>
      <c r="X3275" s="84"/>
      <c r="Y3275" s="84"/>
      <c r="Z3275" s="84"/>
      <c r="AA3275" s="82">
        <f t="shared" si="1906"/>
        <v>224</v>
      </c>
      <c r="AB3275" s="82">
        <v>112.2</v>
      </c>
      <c r="AC3275" s="82" t="s">
        <v>88</v>
      </c>
      <c r="AD3275" s="82"/>
      <c r="AE3275" s="120">
        <v>2.3860000000000001</v>
      </c>
      <c r="AF3275" s="82"/>
      <c r="AG3275" s="82"/>
      <c r="AH3275" s="82"/>
      <c r="AI3275" s="82"/>
      <c r="AJ3275" s="82"/>
      <c r="AK3275" s="82"/>
      <c r="AL3275" s="82"/>
      <c r="AM3275" s="82"/>
      <c r="AN3275" s="82"/>
      <c r="AO3275" s="87"/>
      <c r="AP3275" s="93">
        <f t="shared" si="1907"/>
        <v>3.7333333333333334</v>
      </c>
      <c r="AQ3275" s="126">
        <f t="shared" si="1908"/>
        <v>0</v>
      </c>
      <c r="AR3275" s="126">
        <f t="shared" si="1909"/>
        <v>0</v>
      </c>
      <c r="AS3275" s="85">
        <f t="shared" si="1910"/>
        <v>7.4666666666666668</v>
      </c>
      <c r="AT3275" s="85">
        <f t="shared" si="1911"/>
        <v>22.400000000000002</v>
      </c>
      <c r="AU3275" s="125">
        <f t="shared" si="1912"/>
        <v>10160.966666666773</v>
      </c>
    </row>
    <row r="3276" spans="1:47">
      <c r="B3276" s="96">
        <v>45830</v>
      </c>
      <c r="C3276" s="82" t="s">
        <v>2658</v>
      </c>
      <c r="D3276" s="82" t="s">
        <v>116</v>
      </c>
      <c r="E3276" s="82" t="s">
        <v>3729</v>
      </c>
      <c r="F3276" s="84" t="s">
        <v>3105</v>
      </c>
      <c r="G3276" s="84" t="s">
        <v>3105</v>
      </c>
      <c r="H3276" s="84" t="s">
        <v>109</v>
      </c>
      <c r="I3276" s="84"/>
      <c r="J3276" s="84"/>
      <c r="K3276" s="84" t="s">
        <v>109</v>
      </c>
      <c r="L3276" s="84" t="s">
        <v>109</v>
      </c>
      <c r="M3276" s="84" t="s">
        <v>3102</v>
      </c>
      <c r="N3276" s="84">
        <v>3</v>
      </c>
      <c r="O3276" s="84" t="s">
        <v>124</v>
      </c>
      <c r="P3276" s="84">
        <v>3</v>
      </c>
      <c r="Q3276" s="84">
        <v>44</v>
      </c>
      <c r="R3276" s="84">
        <v>338</v>
      </c>
      <c r="S3276" s="84">
        <v>338</v>
      </c>
      <c r="T3276" s="84" t="s">
        <v>127</v>
      </c>
      <c r="U3276" s="84"/>
      <c r="V3276" s="84"/>
      <c r="W3276" s="84"/>
      <c r="X3276" s="84"/>
      <c r="Y3276" s="84"/>
      <c r="Z3276" s="84"/>
      <c r="AA3276" s="82">
        <f t="shared" si="1906"/>
        <v>224</v>
      </c>
      <c r="AB3276" s="82">
        <v>113.5</v>
      </c>
      <c r="AC3276" s="82" t="s">
        <v>88</v>
      </c>
      <c r="AD3276" s="82"/>
      <c r="AE3276" s="120">
        <v>2.3879999999999999</v>
      </c>
      <c r="AF3276" s="82"/>
      <c r="AG3276" s="82"/>
      <c r="AH3276" s="82"/>
      <c r="AI3276" s="82"/>
      <c r="AJ3276" s="82"/>
      <c r="AK3276" s="82"/>
      <c r="AL3276" s="82"/>
      <c r="AM3276" s="82"/>
      <c r="AN3276" s="82"/>
      <c r="AO3276" s="87"/>
      <c r="AP3276" s="93">
        <f t="shared" si="1907"/>
        <v>3.7333333333333334</v>
      </c>
      <c r="AQ3276" s="126">
        <f t="shared" si="1908"/>
        <v>0</v>
      </c>
      <c r="AR3276" s="126">
        <f t="shared" si="1909"/>
        <v>0</v>
      </c>
      <c r="AS3276" s="85">
        <f t="shared" si="1910"/>
        <v>11.2</v>
      </c>
      <c r="AT3276" s="85">
        <f t="shared" si="1911"/>
        <v>26.133333333333336</v>
      </c>
      <c r="AU3276" s="125">
        <f t="shared" si="1912"/>
        <v>10164.700000000106</v>
      </c>
    </row>
    <row r="3277" spans="1:47">
      <c r="B3277" s="96">
        <v>45830</v>
      </c>
      <c r="C3277" s="82" t="s">
        <v>2658</v>
      </c>
      <c r="D3277" s="82" t="s">
        <v>116</v>
      </c>
      <c r="E3277" s="82" t="s">
        <v>3729</v>
      </c>
      <c r="F3277" s="84" t="s">
        <v>3104</v>
      </c>
      <c r="G3277" s="84" t="s">
        <v>3104</v>
      </c>
      <c r="H3277" s="84" t="s">
        <v>109</v>
      </c>
      <c r="I3277" s="84"/>
      <c r="J3277" s="84"/>
      <c r="K3277" s="84" t="s">
        <v>109</v>
      </c>
      <c r="L3277" s="84" t="s">
        <v>109</v>
      </c>
      <c r="M3277" s="84" t="s">
        <v>3103</v>
      </c>
      <c r="N3277" s="84">
        <v>3</v>
      </c>
      <c r="O3277" s="84" t="s">
        <v>124</v>
      </c>
      <c r="P3277" s="84">
        <v>3</v>
      </c>
      <c r="Q3277" s="84">
        <v>44</v>
      </c>
      <c r="R3277" s="84">
        <v>338</v>
      </c>
      <c r="S3277" s="84">
        <v>338</v>
      </c>
      <c r="T3277" s="84" t="s">
        <v>127</v>
      </c>
      <c r="U3277" s="84"/>
      <c r="V3277" s="84"/>
      <c r="W3277" s="84"/>
      <c r="X3277" s="84"/>
      <c r="Y3277" s="84"/>
      <c r="Z3277" s="84"/>
      <c r="AA3277" s="82">
        <f t="shared" si="1906"/>
        <v>224</v>
      </c>
      <c r="AB3277" s="82">
        <v>114.2</v>
      </c>
      <c r="AC3277" s="82" t="s">
        <v>88</v>
      </c>
      <c r="AD3277" s="82"/>
      <c r="AE3277" s="120">
        <v>2.39</v>
      </c>
      <c r="AF3277" s="82"/>
      <c r="AG3277" s="82"/>
      <c r="AH3277" s="82"/>
      <c r="AI3277" s="82"/>
      <c r="AJ3277" s="82"/>
      <c r="AK3277" s="82"/>
      <c r="AL3277" s="82"/>
      <c r="AM3277" s="82"/>
      <c r="AN3277" s="82"/>
      <c r="AO3277" s="87"/>
      <c r="AP3277" s="93">
        <f t="shared" si="1907"/>
        <v>3.7333333333333334</v>
      </c>
      <c r="AQ3277" s="126">
        <f t="shared" si="1908"/>
        <v>0</v>
      </c>
      <c r="AR3277" s="126">
        <f t="shared" si="1909"/>
        <v>0</v>
      </c>
      <c r="AS3277" s="85">
        <f t="shared" si="1910"/>
        <v>14.933333333333334</v>
      </c>
      <c r="AT3277" s="85">
        <f t="shared" si="1911"/>
        <v>29.866666666666671</v>
      </c>
      <c r="AU3277" s="125">
        <f t="shared" si="1912"/>
        <v>10168.43333333344</v>
      </c>
    </row>
    <row r="3278" spans="1:47">
      <c r="B3278" s="96">
        <v>45830</v>
      </c>
      <c r="C3278" s="82" t="s">
        <v>2658</v>
      </c>
      <c r="D3278" s="82" t="s">
        <v>93</v>
      </c>
      <c r="E3278" s="82" t="s">
        <v>3729</v>
      </c>
      <c r="F3278" s="84" t="s">
        <v>3110</v>
      </c>
      <c r="G3278" s="84" t="s">
        <v>3110</v>
      </c>
      <c r="H3278" s="84" t="s">
        <v>109</v>
      </c>
      <c r="I3278" s="84"/>
      <c r="J3278" s="84"/>
      <c r="K3278" s="84" t="s">
        <v>109</v>
      </c>
      <c r="L3278" s="84" t="s">
        <v>109</v>
      </c>
      <c r="M3278" s="84" t="s">
        <v>3107</v>
      </c>
      <c r="N3278" s="84">
        <v>3</v>
      </c>
      <c r="O3278" s="84" t="s">
        <v>92</v>
      </c>
      <c r="P3278" s="84">
        <v>3</v>
      </c>
      <c r="Q3278" s="84">
        <v>44</v>
      </c>
      <c r="R3278" s="84">
        <v>338</v>
      </c>
      <c r="S3278" s="84">
        <v>338</v>
      </c>
      <c r="T3278" s="84" t="s">
        <v>127</v>
      </c>
      <c r="U3278" s="84"/>
      <c r="V3278" s="84"/>
      <c r="W3278" s="84"/>
      <c r="X3278" s="84"/>
      <c r="Y3278" s="84"/>
      <c r="Z3278" s="84"/>
      <c r="AA3278" s="82">
        <f t="shared" si="1906"/>
        <v>224</v>
      </c>
      <c r="AB3278" s="82">
        <v>111.7</v>
      </c>
      <c r="AC3278" s="82" t="s">
        <v>88</v>
      </c>
      <c r="AD3278" s="82"/>
      <c r="AE3278" s="120">
        <v>2.3940000000000001</v>
      </c>
      <c r="AF3278" s="82"/>
      <c r="AG3278" s="82"/>
      <c r="AH3278" s="82"/>
      <c r="AI3278" s="82"/>
      <c r="AJ3278" s="82"/>
      <c r="AK3278" s="82"/>
      <c r="AL3278" s="82"/>
      <c r="AM3278" s="82"/>
      <c r="AN3278" s="82"/>
      <c r="AO3278" s="87"/>
      <c r="AP3278" s="93">
        <f t="shared" si="1907"/>
        <v>3.7333333333333334</v>
      </c>
      <c r="AQ3278" s="126">
        <f t="shared" si="1908"/>
        <v>0</v>
      </c>
      <c r="AR3278" s="126">
        <f t="shared" si="1909"/>
        <v>0</v>
      </c>
      <c r="AS3278" s="85">
        <f t="shared" si="1910"/>
        <v>18.666666666666668</v>
      </c>
      <c r="AT3278" s="85">
        <f t="shared" si="1911"/>
        <v>33.6</v>
      </c>
      <c r="AU3278" s="125">
        <f t="shared" si="1912"/>
        <v>10172.166666666773</v>
      </c>
    </row>
    <row r="3279" spans="1:47">
      <c r="B3279" s="96">
        <v>45830</v>
      </c>
      <c r="C3279" s="82" t="s">
        <v>2658</v>
      </c>
      <c r="D3279" s="82" t="s">
        <v>93</v>
      </c>
      <c r="E3279" s="82" t="s">
        <v>3729</v>
      </c>
      <c r="F3279" s="84" t="s">
        <v>3111</v>
      </c>
      <c r="G3279" s="84" t="s">
        <v>3111</v>
      </c>
      <c r="H3279" s="84" t="s">
        <v>109</v>
      </c>
      <c r="I3279" s="84"/>
      <c r="J3279" s="84"/>
      <c r="K3279" s="84" t="s">
        <v>109</v>
      </c>
      <c r="L3279" s="84" t="s">
        <v>109</v>
      </c>
      <c r="M3279" s="84" t="s">
        <v>3108</v>
      </c>
      <c r="N3279" s="84">
        <v>3</v>
      </c>
      <c r="O3279" s="84" t="s">
        <v>92</v>
      </c>
      <c r="P3279" s="84">
        <v>3</v>
      </c>
      <c r="Q3279" s="84">
        <v>44</v>
      </c>
      <c r="R3279" s="84">
        <v>338</v>
      </c>
      <c r="S3279" s="84">
        <v>338</v>
      </c>
      <c r="T3279" s="84" t="s">
        <v>127</v>
      </c>
      <c r="U3279" s="84"/>
      <c r="V3279" s="84"/>
      <c r="W3279" s="84"/>
      <c r="X3279" s="84"/>
      <c r="Y3279" s="84"/>
      <c r="Z3279" s="84"/>
      <c r="AA3279" s="82">
        <f t="shared" si="1906"/>
        <v>224</v>
      </c>
      <c r="AB3279" s="82">
        <v>111.5</v>
      </c>
      <c r="AC3279" s="82" t="s">
        <v>88</v>
      </c>
      <c r="AD3279" s="82"/>
      <c r="AE3279" s="120">
        <v>2.3820000000000001</v>
      </c>
      <c r="AF3279" s="82"/>
      <c r="AG3279" s="82"/>
      <c r="AH3279" s="82"/>
      <c r="AI3279" s="82"/>
      <c r="AJ3279" s="82"/>
      <c r="AK3279" s="82"/>
      <c r="AL3279" s="82"/>
      <c r="AM3279" s="82"/>
      <c r="AN3279" s="82"/>
      <c r="AO3279" s="87"/>
      <c r="AP3279" s="93">
        <f t="shared" si="1907"/>
        <v>3.7333333333333334</v>
      </c>
      <c r="AQ3279" s="126">
        <f t="shared" si="1908"/>
        <v>0</v>
      </c>
      <c r="AR3279" s="126">
        <f t="shared" si="1909"/>
        <v>0</v>
      </c>
      <c r="AS3279" s="85">
        <f t="shared" si="1910"/>
        <v>22.400000000000002</v>
      </c>
      <c r="AT3279" s="85">
        <f t="shared" si="1911"/>
        <v>37.333333333333336</v>
      </c>
      <c r="AU3279" s="125">
        <f t="shared" si="1912"/>
        <v>10175.900000000107</v>
      </c>
    </row>
    <row r="3280" spans="1:47">
      <c r="B3280" s="96">
        <v>45830</v>
      </c>
      <c r="C3280" s="82" t="s">
        <v>2658</v>
      </c>
      <c r="D3280" s="82" t="s">
        <v>93</v>
      </c>
      <c r="E3280" s="82" t="s">
        <v>3729</v>
      </c>
      <c r="F3280" s="84" t="s">
        <v>3112</v>
      </c>
      <c r="G3280" s="84" t="s">
        <v>3112</v>
      </c>
      <c r="H3280" s="84" t="s">
        <v>109</v>
      </c>
      <c r="I3280" s="84"/>
      <c r="J3280" s="84"/>
      <c r="K3280" s="84" t="s">
        <v>109</v>
      </c>
      <c r="L3280" s="84" t="s">
        <v>109</v>
      </c>
      <c r="M3280" s="84" t="s">
        <v>3109</v>
      </c>
      <c r="N3280" s="84">
        <v>3</v>
      </c>
      <c r="O3280" s="84" t="s">
        <v>92</v>
      </c>
      <c r="P3280" s="84">
        <v>3</v>
      </c>
      <c r="Q3280" s="84">
        <v>44</v>
      </c>
      <c r="R3280" s="84">
        <v>338</v>
      </c>
      <c r="S3280" s="84">
        <v>338</v>
      </c>
      <c r="T3280" s="84" t="s">
        <v>127</v>
      </c>
      <c r="U3280" s="84"/>
      <c r="V3280" s="84"/>
      <c r="W3280" s="84"/>
      <c r="X3280" s="84"/>
      <c r="Y3280" s="84"/>
      <c r="Z3280" s="84"/>
      <c r="AA3280" s="82">
        <f t="shared" si="1906"/>
        <v>224</v>
      </c>
      <c r="AB3280" s="82">
        <v>113.1</v>
      </c>
      <c r="AC3280" s="82" t="s">
        <v>88</v>
      </c>
      <c r="AD3280" s="82"/>
      <c r="AE3280" s="120">
        <v>2.387</v>
      </c>
      <c r="AF3280" s="82"/>
      <c r="AG3280" s="82"/>
      <c r="AH3280" s="82"/>
      <c r="AI3280" s="82"/>
      <c r="AJ3280" s="82"/>
      <c r="AK3280" s="82"/>
      <c r="AL3280" s="82"/>
      <c r="AM3280" s="82"/>
      <c r="AN3280" s="82"/>
      <c r="AO3280" s="87"/>
      <c r="AP3280" s="93">
        <f t="shared" si="1907"/>
        <v>3.7333333333333334</v>
      </c>
      <c r="AQ3280" s="126">
        <f t="shared" si="1908"/>
        <v>0</v>
      </c>
      <c r="AR3280" s="126">
        <f t="shared" si="1909"/>
        <v>0</v>
      </c>
      <c r="AS3280" s="85">
        <f t="shared" si="1910"/>
        <v>26.133333333333336</v>
      </c>
      <c r="AT3280" s="85">
        <f t="shared" si="1911"/>
        <v>41.06666666666667</v>
      </c>
      <c r="AU3280" s="125">
        <f t="shared" si="1912"/>
        <v>10179.633333333441</v>
      </c>
    </row>
    <row r="3281" spans="1:48">
      <c r="B3281" s="96">
        <v>45830</v>
      </c>
      <c r="C3281" s="82" t="s">
        <v>2658</v>
      </c>
      <c r="D3281" s="82" t="s">
        <v>93</v>
      </c>
      <c r="E3281" s="82" t="s">
        <v>3729</v>
      </c>
      <c r="F3281" s="84" t="s">
        <v>3116</v>
      </c>
      <c r="G3281" s="84" t="s">
        <v>3116</v>
      </c>
      <c r="H3281" s="84" t="s">
        <v>109</v>
      </c>
      <c r="I3281" s="84"/>
      <c r="J3281" s="84"/>
      <c r="K3281" s="84" t="s">
        <v>109</v>
      </c>
      <c r="L3281" s="84" t="s">
        <v>109</v>
      </c>
      <c r="M3281" s="84" t="s">
        <v>3113</v>
      </c>
      <c r="N3281" s="84">
        <v>3</v>
      </c>
      <c r="O3281" s="84" t="s">
        <v>92</v>
      </c>
      <c r="P3281" s="84">
        <v>3</v>
      </c>
      <c r="Q3281" s="84">
        <v>44</v>
      </c>
      <c r="R3281" s="84">
        <v>338</v>
      </c>
      <c r="S3281" s="84">
        <v>338</v>
      </c>
      <c r="T3281" s="84" t="s">
        <v>127</v>
      </c>
      <c r="U3281" s="84"/>
      <c r="V3281" s="84"/>
      <c r="W3281" s="84"/>
      <c r="X3281" s="84"/>
      <c r="Y3281" s="84"/>
      <c r="Z3281" s="84"/>
      <c r="AA3281" s="82">
        <f t="shared" si="1906"/>
        <v>224</v>
      </c>
      <c r="AB3281" s="82">
        <v>110.8</v>
      </c>
      <c r="AC3281" s="82" t="s">
        <v>88</v>
      </c>
      <c r="AD3281" s="82"/>
      <c r="AE3281" s="120">
        <v>2.379</v>
      </c>
      <c r="AF3281" s="82"/>
      <c r="AG3281" s="82"/>
      <c r="AH3281" s="82"/>
      <c r="AI3281" s="82"/>
      <c r="AJ3281" s="82"/>
      <c r="AK3281" s="82"/>
      <c r="AL3281" s="82"/>
      <c r="AM3281" s="82"/>
      <c r="AN3281" s="82"/>
      <c r="AO3281" s="87"/>
      <c r="AP3281" s="93">
        <f t="shared" si="1907"/>
        <v>3.7333333333333334</v>
      </c>
      <c r="AQ3281" s="126">
        <f t="shared" si="1908"/>
        <v>0</v>
      </c>
      <c r="AR3281" s="126">
        <f t="shared" si="1909"/>
        <v>0</v>
      </c>
      <c r="AS3281" s="85">
        <f t="shared" si="1910"/>
        <v>29.866666666666671</v>
      </c>
      <c r="AT3281" s="85">
        <f t="shared" si="1911"/>
        <v>44.800000000000004</v>
      </c>
      <c r="AU3281" s="125">
        <f t="shared" si="1912"/>
        <v>10183.366666666774</v>
      </c>
    </row>
    <row r="3282" spans="1:48">
      <c r="B3282" s="96">
        <v>45830</v>
      </c>
      <c r="C3282" s="82" t="s">
        <v>2658</v>
      </c>
      <c r="D3282" s="82" t="s">
        <v>93</v>
      </c>
      <c r="E3282" s="82" t="s">
        <v>3729</v>
      </c>
      <c r="F3282" s="84" t="s">
        <v>3117</v>
      </c>
      <c r="G3282" s="84" t="s">
        <v>3117</v>
      </c>
      <c r="H3282" s="84" t="s">
        <v>109</v>
      </c>
      <c r="I3282" s="84"/>
      <c r="J3282" s="84"/>
      <c r="K3282" s="84" t="s">
        <v>109</v>
      </c>
      <c r="L3282" s="84" t="s">
        <v>109</v>
      </c>
      <c r="M3282" s="84" t="s">
        <v>3114</v>
      </c>
      <c r="N3282" s="84">
        <v>3</v>
      </c>
      <c r="O3282" s="84" t="s">
        <v>92</v>
      </c>
      <c r="P3282" s="84">
        <v>3</v>
      </c>
      <c r="Q3282" s="84">
        <v>44</v>
      </c>
      <c r="R3282" s="84">
        <v>338</v>
      </c>
      <c r="S3282" s="84">
        <v>338</v>
      </c>
      <c r="T3282" s="84" t="s">
        <v>127</v>
      </c>
      <c r="U3282" s="84"/>
      <c r="V3282" s="84"/>
      <c r="W3282" s="84"/>
      <c r="X3282" s="84"/>
      <c r="Y3282" s="84"/>
      <c r="Z3282" s="84"/>
      <c r="AA3282" s="82">
        <f t="shared" si="1906"/>
        <v>224</v>
      </c>
      <c r="AB3282" s="82">
        <v>111</v>
      </c>
      <c r="AC3282" s="82" t="s">
        <v>88</v>
      </c>
      <c r="AD3282" s="82"/>
      <c r="AE3282" s="120">
        <v>2.3839999999999999</v>
      </c>
      <c r="AF3282" s="82"/>
      <c r="AG3282" s="82"/>
      <c r="AH3282" s="82"/>
      <c r="AI3282" s="82"/>
      <c r="AJ3282" s="82"/>
      <c r="AK3282" s="82"/>
      <c r="AL3282" s="82"/>
      <c r="AM3282" s="82"/>
      <c r="AN3282" s="82"/>
      <c r="AO3282" s="87"/>
      <c r="AP3282" s="93">
        <f t="shared" si="1907"/>
        <v>3.7333333333333334</v>
      </c>
      <c r="AQ3282" s="126">
        <f t="shared" si="1908"/>
        <v>0</v>
      </c>
      <c r="AR3282" s="126">
        <f t="shared" si="1909"/>
        <v>0</v>
      </c>
      <c r="AS3282" s="85">
        <f t="shared" si="1910"/>
        <v>33.6</v>
      </c>
      <c r="AT3282" s="85">
        <f t="shared" si="1911"/>
        <v>48.533333333333339</v>
      </c>
      <c r="AU3282" s="125">
        <f t="shared" si="1912"/>
        <v>10187.100000000108</v>
      </c>
    </row>
    <row r="3283" spans="1:48">
      <c r="B3283" s="96">
        <v>45830</v>
      </c>
      <c r="C3283" s="82" t="s">
        <v>2658</v>
      </c>
      <c r="D3283" s="82" t="s">
        <v>93</v>
      </c>
      <c r="E3283" s="82" t="s">
        <v>3729</v>
      </c>
      <c r="F3283" s="84" t="s">
        <v>3118</v>
      </c>
      <c r="G3283" s="84" t="s">
        <v>3118</v>
      </c>
      <c r="H3283" s="84" t="s">
        <v>109</v>
      </c>
      <c r="I3283" s="84"/>
      <c r="J3283" s="84"/>
      <c r="K3283" s="84" t="s">
        <v>109</v>
      </c>
      <c r="L3283" s="84" t="s">
        <v>109</v>
      </c>
      <c r="M3283" s="84" t="s">
        <v>3115</v>
      </c>
      <c r="N3283" s="84">
        <v>3</v>
      </c>
      <c r="O3283" s="84" t="s">
        <v>92</v>
      </c>
      <c r="P3283" s="84">
        <v>3</v>
      </c>
      <c r="Q3283" s="84">
        <v>44</v>
      </c>
      <c r="R3283" s="84">
        <v>338</v>
      </c>
      <c r="S3283" s="84">
        <v>338</v>
      </c>
      <c r="T3283" s="84" t="s">
        <v>127</v>
      </c>
      <c r="U3283" s="84"/>
      <c r="V3283" s="84"/>
      <c r="W3283" s="84"/>
      <c r="X3283" s="84"/>
      <c r="Y3283" s="84"/>
      <c r="Z3283" s="84"/>
      <c r="AA3283" s="82">
        <f t="shared" si="1906"/>
        <v>224</v>
      </c>
      <c r="AB3283" s="82">
        <v>111.5</v>
      </c>
      <c r="AC3283" s="82" t="s">
        <v>88</v>
      </c>
      <c r="AD3283" s="82"/>
      <c r="AE3283" s="120">
        <v>2.3919999999999999</v>
      </c>
      <c r="AF3283" s="82"/>
      <c r="AG3283" s="82"/>
      <c r="AH3283" s="82"/>
      <c r="AI3283" s="82"/>
      <c r="AJ3283" s="82"/>
      <c r="AK3283" s="82"/>
      <c r="AL3283" s="82"/>
      <c r="AM3283" s="82"/>
      <c r="AN3283" s="82"/>
      <c r="AO3283" s="87"/>
      <c r="AP3283" s="93">
        <f t="shared" si="1907"/>
        <v>3.7333333333333334</v>
      </c>
      <c r="AQ3283" s="126">
        <f t="shared" si="1908"/>
        <v>0</v>
      </c>
      <c r="AR3283" s="126">
        <f t="shared" si="1909"/>
        <v>0</v>
      </c>
      <c r="AS3283" s="85">
        <f t="shared" si="1910"/>
        <v>37.333333333333336</v>
      </c>
      <c r="AT3283" s="85">
        <f t="shared" si="1911"/>
        <v>52.266666666666673</v>
      </c>
      <c r="AU3283" s="125">
        <f t="shared" si="1912"/>
        <v>10190.833333333441</v>
      </c>
    </row>
    <row r="3284" spans="1:48">
      <c r="A3284" s="98"/>
      <c r="B3284" s="99">
        <v>45831</v>
      </c>
      <c r="C3284" s="100" t="s">
        <v>98</v>
      </c>
      <c r="D3284" s="100"/>
      <c r="E3284" s="100"/>
      <c r="F3284" s="101" t="s">
        <v>96</v>
      </c>
      <c r="G3284" s="100"/>
      <c r="H3284" s="102"/>
      <c r="I3284" s="102"/>
      <c r="J3284" s="102"/>
      <c r="K3284" s="102"/>
      <c r="L3284" s="102"/>
      <c r="M3284" s="103"/>
      <c r="N3284" s="100"/>
      <c r="O3284" s="100"/>
      <c r="P3284" s="100"/>
      <c r="Q3284" s="100"/>
      <c r="R3284" s="100"/>
      <c r="S3284" s="100"/>
      <c r="T3284" s="104"/>
      <c r="U3284" s="100"/>
      <c r="V3284" s="100"/>
      <c r="W3284" s="100"/>
      <c r="X3284" s="100"/>
      <c r="Y3284" s="100"/>
      <c r="Z3284" s="100"/>
      <c r="AA3284" s="104">
        <f>P3284*60+Q3284</f>
        <v>0</v>
      </c>
      <c r="AB3284" s="100"/>
      <c r="AC3284" s="100"/>
      <c r="AD3284" s="100"/>
      <c r="AE3284" s="100"/>
      <c r="AF3284" s="100"/>
      <c r="AG3284" s="100"/>
      <c r="AH3284" s="100"/>
      <c r="AI3284" s="100"/>
      <c r="AJ3284" s="100"/>
      <c r="AK3284" s="100"/>
      <c r="AL3284" s="100"/>
      <c r="AM3284" s="100"/>
      <c r="AN3284" s="100"/>
      <c r="AO3284" s="104"/>
      <c r="AP3284" s="105">
        <f>IF(O3284="A",AP3283+AA3284/60,AP3283)</f>
        <v>3.7333333333333334</v>
      </c>
      <c r="AQ3284" s="105">
        <f>IF(O3284="B",AQ3283+AA3284/60,AQ3283)</f>
        <v>0</v>
      </c>
      <c r="AR3284" s="105">
        <f>IF(O3284="3A",AR3283+AA3284/60,AR3283)</f>
        <v>0</v>
      </c>
      <c r="AS3284" s="105">
        <f>IF(O3284="3C",AS3283+AA3284/60,AS3283)</f>
        <v>37.333333333333336</v>
      </c>
      <c r="AT3284" s="105">
        <f>AT3283+(AA3284/60)</f>
        <v>52.266666666666673</v>
      </c>
      <c r="AU3284" s="106">
        <v>0</v>
      </c>
      <c r="AV3284" s="107" t="s">
        <v>97</v>
      </c>
    </row>
    <row r="3285" spans="1:48">
      <c r="B3285" s="96">
        <v>45831</v>
      </c>
      <c r="C3285" s="82" t="s">
        <v>1292</v>
      </c>
      <c r="D3285" s="82" t="s">
        <v>134</v>
      </c>
      <c r="E3285" s="82" t="s">
        <v>3729</v>
      </c>
      <c r="F3285" s="84" t="s">
        <v>3119</v>
      </c>
      <c r="G3285" s="84" t="s">
        <v>3119</v>
      </c>
      <c r="H3285" s="84" t="s">
        <v>109</v>
      </c>
      <c r="I3285" s="84"/>
      <c r="J3285" s="84"/>
      <c r="K3285" s="84" t="s">
        <v>109</v>
      </c>
      <c r="L3285" s="84" t="s">
        <v>109</v>
      </c>
      <c r="M3285" s="84" t="s">
        <v>3098</v>
      </c>
      <c r="N3285" s="84">
        <v>3</v>
      </c>
      <c r="O3285" s="84" t="s">
        <v>124</v>
      </c>
      <c r="P3285" s="84">
        <v>3</v>
      </c>
      <c r="Q3285" s="84">
        <v>44</v>
      </c>
      <c r="R3285" s="84">
        <v>338</v>
      </c>
      <c r="S3285" s="84">
        <v>338</v>
      </c>
      <c r="T3285" s="84" t="s">
        <v>127</v>
      </c>
      <c r="U3285" s="84"/>
      <c r="V3285" s="84"/>
      <c r="W3285" s="84"/>
      <c r="X3285" s="84"/>
      <c r="Y3285" s="84"/>
      <c r="Z3285" s="84"/>
      <c r="AA3285" s="82">
        <f t="shared" si="1906"/>
        <v>224</v>
      </c>
      <c r="AB3285" s="82">
        <v>111.6</v>
      </c>
      <c r="AC3285" s="82" t="s">
        <v>88</v>
      </c>
      <c r="AD3285" s="82"/>
      <c r="AE3285" s="120">
        <v>2.3839999999999999</v>
      </c>
      <c r="AF3285" s="82"/>
      <c r="AG3285" s="82"/>
      <c r="AH3285" s="82"/>
      <c r="AI3285" s="82"/>
      <c r="AJ3285" s="82"/>
      <c r="AK3285" s="82"/>
      <c r="AL3285" s="82"/>
      <c r="AM3285" s="82"/>
      <c r="AN3285" s="82"/>
      <c r="AO3285" s="87"/>
      <c r="AP3285" s="93">
        <f>IF(O3285="A",AP3284+AA3285/60,AP3284)</f>
        <v>3.7333333333333334</v>
      </c>
      <c r="AQ3285" s="93">
        <f t="shared" ref="AQ3285:AT3285" si="1922">IF(P3285="A",AQ3284+AB3285/60,AQ3284)</f>
        <v>0</v>
      </c>
      <c r="AR3285" s="93">
        <f t="shared" si="1922"/>
        <v>0</v>
      </c>
      <c r="AS3285" s="93">
        <f t="shared" si="1922"/>
        <v>37.333333333333336</v>
      </c>
      <c r="AT3285" s="93">
        <f t="shared" si="1922"/>
        <v>52.266666666666673</v>
      </c>
      <c r="AU3285" s="125">
        <f>AU3284+(AA3285/60)</f>
        <v>3.7333333333333334</v>
      </c>
    </row>
    <row r="3286" spans="1:48">
      <c r="B3286" s="96">
        <v>45831</v>
      </c>
      <c r="C3286" s="82" t="s">
        <v>1292</v>
      </c>
      <c r="D3286" s="82" t="s">
        <v>134</v>
      </c>
      <c r="E3286" s="82" t="s">
        <v>3729</v>
      </c>
      <c r="F3286" s="84" t="s">
        <v>3120</v>
      </c>
      <c r="G3286" s="84" t="s">
        <v>3120</v>
      </c>
      <c r="H3286" s="84" t="s">
        <v>109</v>
      </c>
      <c r="I3286" s="84"/>
      <c r="J3286" s="84"/>
      <c r="K3286" s="84" t="s">
        <v>109</v>
      </c>
      <c r="L3286" s="84" t="s">
        <v>109</v>
      </c>
      <c r="M3286" s="84" t="s">
        <v>3098</v>
      </c>
      <c r="N3286" s="84">
        <v>3</v>
      </c>
      <c r="O3286" s="84" t="s">
        <v>124</v>
      </c>
      <c r="P3286" s="84">
        <v>3</v>
      </c>
      <c r="Q3286" s="84">
        <v>44</v>
      </c>
      <c r="R3286" s="84">
        <v>338</v>
      </c>
      <c r="S3286" s="84">
        <v>338</v>
      </c>
      <c r="T3286" s="84" t="s">
        <v>127</v>
      </c>
      <c r="U3286" s="84"/>
      <c r="V3286" s="84"/>
      <c r="W3286" s="84"/>
      <c r="X3286" s="84"/>
      <c r="Y3286" s="84"/>
      <c r="Z3286" s="84"/>
      <c r="AA3286" s="82">
        <f t="shared" si="1906"/>
        <v>224</v>
      </c>
      <c r="AB3286" s="82">
        <v>110.9</v>
      </c>
      <c r="AC3286" s="82" t="s">
        <v>88</v>
      </c>
      <c r="AD3286" s="82"/>
      <c r="AE3286" s="120">
        <v>2.3780000000000001</v>
      </c>
      <c r="AF3286" s="82"/>
      <c r="AG3286" s="82"/>
      <c r="AH3286" s="82"/>
      <c r="AI3286" s="82"/>
      <c r="AJ3286" s="82"/>
      <c r="AK3286" s="82"/>
      <c r="AL3286" s="82"/>
      <c r="AM3286" s="82"/>
      <c r="AN3286" s="82"/>
      <c r="AO3286" s="87"/>
      <c r="AP3286" s="93">
        <f t="shared" si="1907"/>
        <v>3.7333333333333334</v>
      </c>
      <c r="AQ3286" s="126">
        <f t="shared" si="1908"/>
        <v>0</v>
      </c>
      <c r="AR3286" s="126">
        <f t="shared" si="1909"/>
        <v>0</v>
      </c>
      <c r="AS3286" s="85">
        <f t="shared" si="1910"/>
        <v>41.06666666666667</v>
      </c>
      <c r="AT3286" s="85">
        <f t="shared" si="1911"/>
        <v>56.000000000000007</v>
      </c>
      <c r="AU3286" s="125">
        <f t="shared" si="1912"/>
        <v>7.4666666666666668</v>
      </c>
    </row>
    <row r="3287" spans="1:48">
      <c r="B3287" s="96">
        <v>45831</v>
      </c>
      <c r="C3287" s="82" t="s">
        <v>1292</v>
      </c>
      <c r="D3287" s="82" t="s">
        <v>134</v>
      </c>
      <c r="E3287" s="82" t="s">
        <v>3729</v>
      </c>
      <c r="F3287" s="84" t="s">
        <v>3121</v>
      </c>
      <c r="G3287" s="84" t="s">
        <v>3121</v>
      </c>
      <c r="H3287" s="84" t="s">
        <v>109</v>
      </c>
      <c r="I3287" s="84"/>
      <c r="J3287" s="84"/>
      <c r="K3287" s="84" t="s">
        <v>109</v>
      </c>
      <c r="L3287" s="84" t="s">
        <v>109</v>
      </c>
      <c r="M3287" s="84" t="s">
        <v>3098</v>
      </c>
      <c r="N3287" s="84">
        <v>3</v>
      </c>
      <c r="O3287" s="84" t="s">
        <v>124</v>
      </c>
      <c r="P3287" s="84">
        <v>3</v>
      </c>
      <c r="Q3287" s="84">
        <v>44</v>
      </c>
      <c r="R3287" s="84">
        <v>338</v>
      </c>
      <c r="S3287" s="84">
        <v>338</v>
      </c>
      <c r="T3287" s="84" t="s">
        <v>127</v>
      </c>
      <c r="U3287" s="84"/>
      <c r="V3287" s="84"/>
      <c r="W3287" s="84"/>
      <c r="X3287" s="84"/>
      <c r="Y3287" s="84"/>
      <c r="Z3287" s="84"/>
      <c r="AA3287" s="82">
        <f t="shared" si="1906"/>
        <v>224</v>
      </c>
      <c r="AB3287" s="82">
        <v>112.1</v>
      </c>
      <c r="AC3287" s="82" t="s">
        <v>88</v>
      </c>
      <c r="AD3287" s="82"/>
      <c r="AE3287" s="120">
        <v>2.379</v>
      </c>
      <c r="AF3287" s="82"/>
      <c r="AG3287" s="82"/>
      <c r="AH3287" s="82"/>
      <c r="AI3287" s="82"/>
      <c r="AJ3287" s="82"/>
      <c r="AK3287" s="82"/>
      <c r="AL3287" s="82"/>
      <c r="AM3287" s="82"/>
      <c r="AN3287" s="82"/>
      <c r="AO3287" s="87"/>
      <c r="AP3287" s="93">
        <f t="shared" si="1907"/>
        <v>3.7333333333333334</v>
      </c>
      <c r="AQ3287" s="126">
        <f t="shared" si="1908"/>
        <v>0</v>
      </c>
      <c r="AR3287" s="126">
        <f t="shared" si="1909"/>
        <v>0</v>
      </c>
      <c r="AS3287" s="85">
        <f t="shared" si="1910"/>
        <v>44.800000000000004</v>
      </c>
      <c r="AT3287" s="85">
        <f t="shared" si="1911"/>
        <v>59.733333333333341</v>
      </c>
      <c r="AU3287" s="125">
        <f t="shared" si="1912"/>
        <v>11.2</v>
      </c>
    </row>
    <row r="3288" spans="1:48">
      <c r="B3288" s="96">
        <v>45831</v>
      </c>
      <c r="C3288" s="82" t="s">
        <v>1292</v>
      </c>
      <c r="D3288" s="82" t="s">
        <v>93</v>
      </c>
      <c r="E3288" s="82" t="s">
        <v>3729</v>
      </c>
      <c r="F3288" s="84" t="s">
        <v>3122</v>
      </c>
      <c r="G3288" s="84" t="s">
        <v>3122</v>
      </c>
      <c r="H3288" s="84" t="s">
        <v>109</v>
      </c>
      <c r="I3288" s="84"/>
      <c r="J3288" s="84"/>
      <c r="K3288" s="84" t="s">
        <v>109</v>
      </c>
      <c r="L3288" s="84" t="s">
        <v>109</v>
      </c>
      <c r="M3288" s="84" t="s">
        <v>3098</v>
      </c>
      <c r="N3288" s="84">
        <v>3</v>
      </c>
      <c r="O3288" s="84" t="s">
        <v>124</v>
      </c>
      <c r="P3288" s="84">
        <v>3</v>
      </c>
      <c r="Q3288" s="84">
        <v>44</v>
      </c>
      <c r="R3288" s="84">
        <v>338</v>
      </c>
      <c r="S3288" s="84">
        <v>338</v>
      </c>
      <c r="T3288" s="84" t="s">
        <v>127</v>
      </c>
      <c r="U3288" s="84"/>
      <c r="V3288" s="84"/>
      <c r="W3288" s="84"/>
      <c r="X3288" s="84"/>
      <c r="Y3288" s="84"/>
      <c r="Z3288" s="84"/>
      <c r="AA3288" s="82">
        <f t="shared" si="1906"/>
        <v>224</v>
      </c>
      <c r="AB3288" s="82">
        <v>95.1</v>
      </c>
      <c r="AC3288" s="82" t="s">
        <v>88</v>
      </c>
      <c r="AD3288" s="82"/>
      <c r="AE3288" s="120">
        <v>2.347</v>
      </c>
      <c r="AF3288" s="82"/>
      <c r="AG3288" s="82"/>
      <c r="AH3288" s="82"/>
      <c r="AI3288" s="82"/>
      <c r="AJ3288" s="82"/>
      <c r="AK3288" s="82"/>
      <c r="AL3288" s="82"/>
      <c r="AM3288" s="82"/>
      <c r="AN3288" s="82"/>
      <c r="AO3288" s="87"/>
      <c r="AP3288" s="93">
        <f t="shared" si="1907"/>
        <v>3.7333333333333334</v>
      </c>
      <c r="AQ3288" s="126">
        <f t="shared" si="1908"/>
        <v>0</v>
      </c>
      <c r="AR3288" s="126">
        <f t="shared" si="1909"/>
        <v>0</v>
      </c>
      <c r="AS3288" s="85">
        <f t="shared" si="1910"/>
        <v>48.533333333333339</v>
      </c>
      <c r="AT3288" s="85">
        <f t="shared" si="1911"/>
        <v>63.466666666666676</v>
      </c>
      <c r="AU3288" s="125">
        <f t="shared" si="1912"/>
        <v>14.933333333333334</v>
      </c>
    </row>
    <row r="3289" spans="1:48">
      <c r="B3289" s="96">
        <v>45831</v>
      </c>
      <c r="C3289" s="82" t="s">
        <v>1292</v>
      </c>
      <c r="D3289" s="82" t="s">
        <v>93</v>
      </c>
      <c r="E3289" s="82" t="s">
        <v>3729</v>
      </c>
      <c r="F3289" s="84" t="s">
        <v>3123</v>
      </c>
      <c r="G3289" s="84" t="s">
        <v>3123</v>
      </c>
      <c r="H3289" s="84" t="s">
        <v>109</v>
      </c>
      <c r="I3289" s="84"/>
      <c r="J3289" s="84"/>
      <c r="K3289" s="84" t="s">
        <v>109</v>
      </c>
      <c r="L3289" s="84" t="s">
        <v>109</v>
      </c>
      <c r="M3289" s="84" t="s">
        <v>3098</v>
      </c>
      <c r="N3289" s="84">
        <v>3</v>
      </c>
      <c r="O3289" s="84" t="s">
        <v>124</v>
      </c>
      <c r="P3289" s="84">
        <v>3</v>
      </c>
      <c r="Q3289" s="84">
        <v>44</v>
      </c>
      <c r="R3289" s="84">
        <v>338</v>
      </c>
      <c r="S3289" s="84">
        <v>338</v>
      </c>
      <c r="T3289" s="84" t="s">
        <v>127</v>
      </c>
      <c r="U3289" s="84"/>
      <c r="V3289" s="84"/>
      <c r="W3289" s="84"/>
      <c r="X3289" s="84"/>
      <c r="Y3289" s="84"/>
      <c r="Z3289" s="84"/>
      <c r="AA3289" s="82">
        <f t="shared" si="1906"/>
        <v>224</v>
      </c>
      <c r="AB3289" s="82">
        <v>111.2</v>
      </c>
      <c r="AC3289" s="82" t="s">
        <v>88</v>
      </c>
      <c r="AD3289" s="82"/>
      <c r="AE3289" s="120">
        <v>2.3820000000000001</v>
      </c>
      <c r="AF3289" s="82"/>
      <c r="AG3289" s="82"/>
      <c r="AH3289" s="82"/>
      <c r="AI3289" s="82"/>
      <c r="AJ3289" s="82"/>
      <c r="AK3289" s="82"/>
      <c r="AL3289" s="82"/>
      <c r="AM3289" s="82"/>
      <c r="AN3289" s="82"/>
      <c r="AO3289" s="87"/>
      <c r="AP3289" s="93">
        <f t="shared" si="1907"/>
        <v>3.7333333333333334</v>
      </c>
      <c r="AQ3289" s="126">
        <f t="shared" si="1908"/>
        <v>0</v>
      </c>
      <c r="AR3289" s="126">
        <f t="shared" si="1909"/>
        <v>0</v>
      </c>
      <c r="AS3289" s="85">
        <f t="shared" si="1910"/>
        <v>52.266666666666673</v>
      </c>
      <c r="AT3289" s="85">
        <f t="shared" si="1911"/>
        <v>67.2</v>
      </c>
      <c r="AU3289" s="125">
        <f t="shared" si="1912"/>
        <v>18.666666666666668</v>
      </c>
    </row>
    <row r="3290" spans="1:48">
      <c r="B3290" s="96">
        <v>45831</v>
      </c>
      <c r="C3290" s="82" t="s">
        <v>1292</v>
      </c>
      <c r="D3290" s="82" t="s">
        <v>93</v>
      </c>
      <c r="E3290" s="82" t="s">
        <v>3729</v>
      </c>
      <c r="F3290" s="84" t="s">
        <v>3124</v>
      </c>
      <c r="G3290" s="84" t="s">
        <v>3124</v>
      </c>
      <c r="H3290" s="84" t="s">
        <v>109</v>
      </c>
      <c r="I3290" s="84"/>
      <c r="J3290" s="84"/>
      <c r="K3290" s="84" t="s">
        <v>109</v>
      </c>
      <c r="L3290" s="84" t="s">
        <v>109</v>
      </c>
      <c r="M3290" s="84" t="s">
        <v>3098</v>
      </c>
      <c r="N3290" s="84">
        <v>3</v>
      </c>
      <c r="O3290" s="84" t="s">
        <v>124</v>
      </c>
      <c r="P3290" s="84">
        <v>3</v>
      </c>
      <c r="Q3290" s="84">
        <v>44</v>
      </c>
      <c r="R3290" s="84">
        <v>338</v>
      </c>
      <c r="S3290" s="84">
        <v>338</v>
      </c>
      <c r="T3290" s="84" t="s">
        <v>127</v>
      </c>
      <c r="U3290" s="84"/>
      <c r="V3290" s="84"/>
      <c r="W3290" s="84"/>
      <c r="X3290" s="84"/>
      <c r="Y3290" s="84"/>
      <c r="Z3290" s="84"/>
      <c r="AA3290" s="82">
        <f t="shared" si="1906"/>
        <v>224</v>
      </c>
      <c r="AB3290" s="82">
        <v>111.2</v>
      </c>
      <c r="AC3290" s="82" t="s">
        <v>88</v>
      </c>
      <c r="AD3290" s="82"/>
      <c r="AE3290" s="120">
        <v>2.38</v>
      </c>
      <c r="AF3290" s="82"/>
      <c r="AG3290" s="82"/>
      <c r="AH3290" s="82"/>
      <c r="AI3290" s="82"/>
      <c r="AJ3290" s="82"/>
      <c r="AK3290" s="82"/>
      <c r="AL3290" s="82"/>
      <c r="AM3290" s="82"/>
      <c r="AN3290" s="82"/>
      <c r="AO3290" s="87"/>
      <c r="AP3290" s="93">
        <f t="shared" si="1907"/>
        <v>3.7333333333333334</v>
      </c>
      <c r="AQ3290" s="126">
        <f t="shared" si="1908"/>
        <v>0</v>
      </c>
      <c r="AR3290" s="126">
        <f t="shared" si="1909"/>
        <v>0</v>
      </c>
      <c r="AS3290" s="85">
        <f t="shared" si="1910"/>
        <v>56.000000000000007</v>
      </c>
      <c r="AT3290" s="85">
        <f t="shared" si="1911"/>
        <v>70.933333333333337</v>
      </c>
      <c r="AU3290" s="125">
        <f t="shared" si="1912"/>
        <v>22.400000000000002</v>
      </c>
    </row>
    <row r="3291" spans="1:48">
      <c r="B3291" s="96">
        <v>45831</v>
      </c>
      <c r="C3291" s="82" t="s">
        <v>1292</v>
      </c>
      <c r="D3291" s="82" t="s">
        <v>93</v>
      </c>
      <c r="E3291" s="82" t="s">
        <v>3729</v>
      </c>
      <c r="F3291" s="84" t="s">
        <v>3125</v>
      </c>
      <c r="G3291" s="84" t="s">
        <v>3125</v>
      </c>
      <c r="H3291" s="84" t="s">
        <v>109</v>
      </c>
      <c r="I3291" s="84"/>
      <c r="J3291" s="84"/>
      <c r="K3291" s="84" t="s">
        <v>109</v>
      </c>
      <c r="L3291" s="84" t="s">
        <v>109</v>
      </c>
      <c r="M3291" s="84" t="s">
        <v>3098</v>
      </c>
      <c r="N3291" s="84">
        <v>3</v>
      </c>
      <c r="O3291" s="84" t="s">
        <v>124</v>
      </c>
      <c r="P3291" s="84">
        <v>3</v>
      </c>
      <c r="Q3291" s="84">
        <v>44</v>
      </c>
      <c r="R3291" s="84">
        <v>338</v>
      </c>
      <c r="S3291" s="84">
        <v>338</v>
      </c>
      <c r="T3291" s="84" t="s">
        <v>127</v>
      </c>
      <c r="U3291" s="84"/>
      <c r="V3291" s="84"/>
      <c r="W3291" s="84"/>
      <c r="X3291" s="84"/>
      <c r="Y3291" s="84"/>
      <c r="Z3291" s="84"/>
      <c r="AA3291" s="82">
        <f t="shared" si="1906"/>
        <v>224</v>
      </c>
      <c r="AB3291" s="82">
        <v>113.1</v>
      </c>
      <c r="AC3291" s="82" t="s">
        <v>88</v>
      </c>
      <c r="AD3291" s="82"/>
      <c r="AE3291" s="120">
        <v>2.3860000000000001</v>
      </c>
      <c r="AF3291" s="82"/>
      <c r="AG3291" s="82"/>
      <c r="AH3291" s="82"/>
      <c r="AI3291" s="82"/>
      <c r="AJ3291" s="82"/>
      <c r="AK3291" s="82"/>
      <c r="AL3291" s="82"/>
      <c r="AM3291" s="82"/>
      <c r="AN3291" s="82"/>
      <c r="AO3291" s="87"/>
      <c r="AP3291" s="93">
        <f t="shared" si="1907"/>
        <v>3.7333333333333334</v>
      </c>
      <c r="AQ3291" s="126">
        <f t="shared" si="1908"/>
        <v>0</v>
      </c>
      <c r="AR3291" s="126">
        <f t="shared" si="1909"/>
        <v>0</v>
      </c>
      <c r="AS3291" s="85">
        <f t="shared" si="1910"/>
        <v>59.733333333333341</v>
      </c>
      <c r="AT3291" s="85">
        <f t="shared" si="1911"/>
        <v>74.666666666666671</v>
      </c>
      <c r="AU3291" s="125">
        <f t="shared" si="1912"/>
        <v>26.133333333333336</v>
      </c>
    </row>
    <row r="3292" spans="1:48">
      <c r="B3292" s="96">
        <v>45831</v>
      </c>
      <c r="C3292" s="82" t="s">
        <v>1292</v>
      </c>
      <c r="D3292" s="82" t="s">
        <v>93</v>
      </c>
      <c r="E3292" s="82" t="s">
        <v>3729</v>
      </c>
      <c r="F3292" s="84" t="s">
        <v>3126</v>
      </c>
      <c r="G3292" s="84" t="s">
        <v>3126</v>
      </c>
      <c r="H3292" s="84" t="s">
        <v>109</v>
      </c>
      <c r="I3292" s="84"/>
      <c r="J3292" s="84"/>
      <c r="K3292" s="84" t="s">
        <v>109</v>
      </c>
      <c r="L3292" s="84" t="s">
        <v>109</v>
      </c>
      <c r="M3292" s="84" t="s">
        <v>3098</v>
      </c>
      <c r="N3292" s="84">
        <v>3</v>
      </c>
      <c r="O3292" s="84" t="s">
        <v>124</v>
      </c>
      <c r="P3292" s="84">
        <v>3</v>
      </c>
      <c r="Q3292" s="84">
        <v>44</v>
      </c>
      <c r="R3292" s="84">
        <v>338</v>
      </c>
      <c r="S3292" s="84">
        <v>338</v>
      </c>
      <c r="T3292" s="84" t="s">
        <v>127</v>
      </c>
      <c r="U3292" s="84"/>
      <c r="V3292" s="84"/>
      <c r="W3292" s="84"/>
      <c r="X3292" s="84"/>
      <c r="Y3292" s="84"/>
      <c r="Z3292" s="84"/>
      <c r="AA3292" s="82">
        <f t="shared" si="1906"/>
        <v>224</v>
      </c>
      <c r="AB3292" s="82">
        <v>112.3</v>
      </c>
      <c r="AC3292" s="82" t="s">
        <v>88</v>
      </c>
      <c r="AD3292" s="82"/>
      <c r="AE3292" s="120">
        <v>2.3759999999999999</v>
      </c>
      <c r="AF3292" s="82"/>
      <c r="AG3292" s="82"/>
      <c r="AH3292" s="82"/>
      <c r="AI3292" s="82"/>
      <c r="AJ3292" s="82"/>
      <c r="AK3292" s="82"/>
      <c r="AL3292" s="82"/>
      <c r="AM3292" s="82"/>
      <c r="AN3292" s="82"/>
      <c r="AO3292" s="87"/>
      <c r="AP3292" s="93">
        <f t="shared" si="1907"/>
        <v>3.7333333333333334</v>
      </c>
      <c r="AQ3292" s="126">
        <f t="shared" si="1908"/>
        <v>0</v>
      </c>
      <c r="AR3292" s="126">
        <f t="shared" si="1909"/>
        <v>0</v>
      </c>
      <c r="AS3292" s="85">
        <f t="shared" si="1910"/>
        <v>63.466666666666676</v>
      </c>
      <c r="AT3292" s="85">
        <f t="shared" si="1911"/>
        <v>78.400000000000006</v>
      </c>
      <c r="AU3292" s="125">
        <f t="shared" si="1912"/>
        <v>29.866666666666671</v>
      </c>
    </row>
    <row r="3293" spans="1:48">
      <c r="B3293" s="96">
        <v>45831</v>
      </c>
      <c r="C3293" s="82" t="s">
        <v>1292</v>
      </c>
      <c r="D3293" s="82" t="s">
        <v>93</v>
      </c>
      <c r="E3293" s="82" t="s">
        <v>3729</v>
      </c>
      <c r="F3293" s="84" t="s">
        <v>3127</v>
      </c>
      <c r="G3293" s="84" t="s">
        <v>3127</v>
      </c>
      <c r="H3293" s="84" t="s">
        <v>109</v>
      </c>
      <c r="I3293" s="84"/>
      <c r="J3293" s="84"/>
      <c r="K3293" s="84" t="s">
        <v>109</v>
      </c>
      <c r="L3293" s="84" t="s">
        <v>109</v>
      </c>
      <c r="M3293" s="84" t="s">
        <v>3098</v>
      </c>
      <c r="N3293" s="84">
        <v>3</v>
      </c>
      <c r="O3293" s="84" t="s">
        <v>124</v>
      </c>
      <c r="P3293" s="84">
        <v>3</v>
      </c>
      <c r="Q3293" s="84">
        <v>44</v>
      </c>
      <c r="R3293" s="84">
        <v>338</v>
      </c>
      <c r="S3293" s="84">
        <v>338</v>
      </c>
      <c r="T3293" s="84" t="s">
        <v>127</v>
      </c>
      <c r="U3293" s="84"/>
      <c r="V3293" s="84"/>
      <c r="W3293" s="84"/>
      <c r="X3293" s="84"/>
      <c r="Y3293" s="84"/>
      <c r="Z3293" s="84"/>
      <c r="AA3293" s="82">
        <f t="shared" si="1906"/>
        <v>224</v>
      </c>
      <c r="AB3293" s="82">
        <v>111.1</v>
      </c>
      <c r="AC3293" s="82" t="s">
        <v>88</v>
      </c>
      <c r="AD3293" s="82"/>
      <c r="AE3293" s="120">
        <v>2.375</v>
      </c>
      <c r="AF3293" s="82"/>
      <c r="AG3293" s="82"/>
      <c r="AH3293" s="82"/>
      <c r="AI3293" s="82"/>
      <c r="AJ3293" s="82"/>
      <c r="AK3293" s="82"/>
      <c r="AL3293" s="82"/>
      <c r="AM3293" s="82"/>
      <c r="AN3293" s="82"/>
      <c r="AO3293" s="87"/>
      <c r="AP3293" s="93">
        <f t="shared" si="1907"/>
        <v>3.7333333333333334</v>
      </c>
      <c r="AQ3293" s="126">
        <f t="shared" si="1908"/>
        <v>0</v>
      </c>
      <c r="AR3293" s="126">
        <f t="shared" si="1909"/>
        <v>0</v>
      </c>
      <c r="AS3293" s="85">
        <f t="shared" si="1910"/>
        <v>67.2</v>
      </c>
      <c r="AT3293" s="85">
        <f t="shared" si="1911"/>
        <v>82.13333333333334</v>
      </c>
      <c r="AU3293" s="125">
        <f t="shared" si="1912"/>
        <v>33.6</v>
      </c>
    </row>
    <row r="3294" spans="1:48">
      <c r="B3294" s="96">
        <v>45831</v>
      </c>
      <c r="C3294" s="82" t="s">
        <v>1292</v>
      </c>
      <c r="D3294" s="82" t="s">
        <v>93</v>
      </c>
      <c r="E3294" s="82" t="s">
        <v>3729</v>
      </c>
      <c r="F3294" s="84" t="s">
        <v>3128</v>
      </c>
      <c r="G3294" s="84" t="s">
        <v>3128</v>
      </c>
      <c r="H3294" s="84" t="s">
        <v>109</v>
      </c>
      <c r="I3294" s="84"/>
      <c r="J3294" s="84"/>
      <c r="K3294" s="84" t="s">
        <v>109</v>
      </c>
      <c r="L3294" s="84" t="s">
        <v>109</v>
      </c>
      <c r="M3294" s="84" t="s">
        <v>3098</v>
      </c>
      <c r="N3294" s="84">
        <v>3</v>
      </c>
      <c r="O3294" s="84" t="s">
        <v>124</v>
      </c>
      <c r="P3294" s="84">
        <v>3</v>
      </c>
      <c r="Q3294" s="84">
        <v>44</v>
      </c>
      <c r="R3294" s="84">
        <v>338</v>
      </c>
      <c r="S3294" s="84">
        <v>338</v>
      </c>
      <c r="T3294" s="84" t="s">
        <v>127</v>
      </c>
      <c r="U3294" s="84"/>
      <c r="V3294" s="84"/>
      <c r="W3294" s="84"/>
      <c r="X3294" s="84"/>
      <c r="Y3294" s="84"/>
      <c r="Z3294" s="84"/>
      <c r="AA3294" s="82">
        <f t="shared" si="1906"/>
        <v>224</v>
      </c>
      <c r="AB3294" s="82">
        <v>111.3</v>
      </c>
      <c r="AC3294" s="82" t="s">
        <v>88</v>
      </c>
      <c r="AD3294" s="82"/>
      <c r="AE3294" s="120">
        <v>2.3759999999999999</v>
      </c>
      <c r="AF3294" s="82"/>
      <c r="AG3294" s="82"/>
      <c r="AH3294" s="82"/>
      <c r="AI3294" s="82"/>
      <c r="AJ3294" s="82"/>
      <c r="AK3294" s="82"/>
      <c r="AL3294" s="82"/>
      <c r="AM3294" s="82"/>
      <c r="AN3294" s="82"/>
      <c r="AO3294" s="87"/>
      <c r="AP3294" s="93">
        <f t="shared" si="1907"/>
        <v>3.7333333333333334</v>
      </c>
      <c r="AQ3294" s="126">
        <f t="shared" si="1908"/>
        <v>0</v>
      </c>
      <c r="AR3294" s="126">
        <f t="shared" si="1909"/>
        <v>0</v>
      </c>
      <c r="AS3294" s="85">
        <f t="shared" si="1910"/>
        <v>70.933333333333337</v>
      </c>
      <c r="AT3294" s="85">
        <f t="shared" si="1911"/>
        <v>85.866666666666674</v>
      </c>
      <c r="AU3294" s="125">
        <f t="shared" si="1912"/>
        <v>37.333333333333336</v>
      </c>
    </row>
    <row r="3295" spans="1:48">
      <c r="B3295" s="96">
        <v>45831</v>
      </c>
      <c r="C3295" s="82" t="s">
        <v>1292</v>
      </c>
      <c r="D3295" s="82" t="s">
        <v>93</v>
      </c>
      <c r="E3295" s="82" t="s">
        <v>3729</v>
      </c>
      <c r="F3295" s="84" t="s">
        <v>3129</v>
      </c>
      <c r="G3295" s="84" t="s">
        <v>3129</v>
      </c>
      <c r="H3295" s="84" t="s">
        <v>109</v>
      </c>
      <c r="I3295" s="84"/>
      <c r="J3295" s="84"/>
      <c r="K3295" s="84" t="s">
        <v>109</v>
      </c>
      <c r="L3295" s="84" t="s">
        <v>109</v>
      </c>
      <c r="M3295" s="84" t="s">
        <v>3098</v>
      </c>
      <c r="N3295" s="84">
        <v>3</v>
      </c>
      <c r="O3295" s="84" t="s">
        <v>124</v>
      </c>
      <c r="P3295" s="84">
        <v>3</v>
      </c>
      <c r="Q3295" s="84">
        <v>44</v>
      </c>
      <c r="R3295" s="84">
        <v>338</v>
      </c>
      <c r="S3295" s="84">
        <v>338</v>
      </c>
      <c r="T3295" s="84" t="s">
        <v>127</v>
      </c>
      <c r="U3295" s="84"/>
      <c r="V3295" s="84"/>
      <c r="W3295" s="84"/>
      <c r="X3295" s="84"/>
      <c r="Y3295" s="84"/>
      <c r="Z3295" s="84"/>
      <c r="AA3295" s="82">
        <f t="shared" si="1906"/>
        <v>224</v>
      </c>
      <c r="AB3295" s="82">
        <v>95.2</v>
      </c>
      <c r="AC3295" s="82" t="s">
        <v>88</v>
      </c>
      <c r="AD3295" s="82"/>
      <c r="AE3295" s="120">
        <v>2.3479999999999999</v>
      </c>
      <c r="AF3295" s="82"/>
      <c r="AG3295" s="82"/>
      <c r="AH3295" s="82"/>
      <c r="AI3295" s="82"/>
      <c r="AJ3295" s="82"/>
      <c r="AK3295" s="82"/>
      <c r="AL3295" s="82"/>
      <c r="AM3295" s="82"/>
      <c r="AN3295" s="82"/>
      <c r="AO3295" s="87"/>
      <c r="AP3295" s="93">
        <f t="shared" si="1907"/>
        <v>3.7333333333333334</v>
      </c>
      <c r="AQ3295" s="126">
        <f t="shared" si="1908"/>
        <v>0</v>
      </c>
      <c r="AR3295" s="126">
        <f t="shared" si="1909"/>
        <v>0</v>
      </c>
      <c r="AS3295" s="85">
        <f t="shared" si="1910"/>
        <v>74.666666666666671</v>
      </c>
      <c r="AT3295" s="85">
        <f t="shared" si="1911"/>
        <v>89.600000000000009</v>
      </c>
      <c r="AU3295" s="125">
        <f t="shared" si="1912"/>
        <v>41.06666666666667</v>
      </c>
    </row>
    <row r="3296" spans="1:48">
      <c r="B3296" s="96">
        <v>45831</v>
      </c>
      <c r="C3296" s="82" t="s">
        <v>1292</v>
      </c>
      <c r="D3296" s="82" t="s">
        <v>93</v>
      </c>
      <c r="E3296" s="82" t="s">
        <v>3729</v>
      </c>
      <c r="F3296" s="84" t="s">
        <v>3145</v>
      </c>
      <c r="G3296" s="84" t="s">
        <v>3145</v>
      </c>
      <c r="H3296" s="84" t="s">
        <v>109</v>
      </c>
      <c r="I3296" s="84"/>
      <c r="J3296" s="84"/>
      <c r="K3296" s="84" t="s">
        <v>109</v>
      </c>
      <c r="L3296" s="84" t="s">
        <v>109</v>
      </c>
      <c r="M3296" s="84" t="s">
        <v>3098</v>
      </c>
      <c r="N3296" s="84">
        <v>3</v>
      </c>
      <c r="O3296" s="84" t="s">
        <v>124</v>
      </c>
      <c r="P3296" s="84">
        <v>3</v>
      </c>
      <c r="Q3296" s="84">
        <v>44</v>
      </c>
      <c r="R3296" s="84">
        <v>338</v>
      </c>
      <c r="S3296" s="84">
        <v>338</v>
      </c>
      <c r="T3296" s="84" t="s">
        <v>127</v>
      </c>
      <c r="U3296" s="84"/>
      <c r="V3296" s="84"/>
      <c r="W3296" s="84"/>
      <c r="X3296" s="84"/>
      <c r="Y3296" s="84"/>
      <c r="Z3296" s="84"/>
      <c r="AA3296" s="82">
        <f t="shared" si="1906"/>
        <v>224</v>
      </c>
      <c r="AB3296" s="82">
        <v>95.6</v>
      </c>
      <c r="AC3296" s="82" t="s">
        <v>88</v>
      </c>
      <c r="AD3296" s="82"/>
      <c r="AE3296" s="120">
        <v>2.3439999999999999</v>
      </c>
      <c r="AF3296" s="82"/>
      <c r="AG3296" s="82"/>
      <c r="AH3296" s="82"/>
      <c r="AI3296" s="82"/>
      <c r="AJ3296" s="82"/>
      <c r="AK3296" s="82"/>
      <c r="AL3296" s="82"/>
      <c r="AM3296" s="82"/>
      <c r="AN3296" s="82"/>
      <c r="AO3296" s="87"/>
      <c r="AP3296" s="93">
        <f t="shared" si="1907"/>
        <v>3.7333333333333334</v>
      </c>
      <c r="AQ3296" s="126">
        <f t="shared" si="1908"/>
        <v>0</v>
      </c>
      <c r="AR3296" s="126">
        <f t="shared" si="1909"/>
        <v>0</v>
      </c>
      <c r="AS3296" s="85">
        <f t="shared" si="1910"/>
        <v>78.400000000000006</v>
      </c>
      <c r="AT3296" s="85">
        <f t="shared" si="1911"/>
        <v>93.333333333333343</v>
      </c>
      <c r="AU3296" s="125">
        <f t="shared" si="1912"/>
        <v>44.800000000000004</v>
      </c>
    </row>
    <row r="3297" spans="2:47">
      <c r="B3297" s="96">
        <v>45831</v>
      </c>
      <c r="C3297" s="82" t="s">
        <v>1292</v>
      </c>
      <c r="D3297" s="82" t="s">
        <v>93</v>
      </c>
      <c r="E3297" s="82" t="s">
        <v>3729</v>
      </c>
      <c r="F3297" s="84" t="s">
        <v>3146</v>
      </c>
      <c r="G3297" s="84" t="s">
        <v>3146</v>
      </c>
      <c r="H3297" s="84" t="s">
        <v>109</v>
      </c>
      <c r="I3297" s="84"/>
      <c r="J3297" s="84"/>
      <c r="K3297" s="84" t="s">
        <v>109</v>
      </c>
      <c r="L3297" s="84" t="s">
        <v>109</v>
      </c>
      <c r="M3297" s="84" t="s">
        <v>3098</v>
      </c>
      <c r="N3297" s="84">
        <v>3</v>
      </c>
      <c r="O3297" s="84" t="s">
        <v>124</v>
      </c>
      <c r="P3297" s="84">
        <v>3</v>
      </c>
      <c r="Q3297" s="84">
        <v>44</v>
      </c>
      <c r="R3297" s="84">
        <v>338</v>
      </c>
      <c r="S3297" s="84">
        <v>338</v>
      </c>
      <c r="T3297" s="84" t="s">
        <v>127</v>
      </c>
      <c r="U3297" s="84"/>
      <c r="V3297" s="84"/>
      <c r="W3297" s="84"/>
      <c r="X3297" s="84"/>
      <c r="Y3297" s="84"/>
      <c r="Z3297" s="84"/>
      <c r="AA3297" s="82">
        <f t="shared" si="1906"/>
        <v>224</v>
      </c>
      <c r="AB3297" s="82">
        <v>111</v>
      </c>
      <c r="AC3297" s="82" t="s">
        <v>88</v>
      </c>
      <c r="AD3297" s="82"/>
      <c r="AE3297" s="120">
        <v>2.379</v>
      </c>
      <c r="AF3297" s="82"/>
      <c r="AG3297" s="82"/>
      <c r="AH3297" s="82"/>
      <c r="AI3297" s="82"/>
      <c r="AJ3297" s="82"/>
      <c r="AK3297" s="82"/>
      <c r="AL3297" s="82"/>
      <c r="AM3297" s="82"/>
      <c r="AN3297" s="82"/>
      <c r="AO3297" s="87"/>
      <c r="AP3297" s="93">
        <f t="shared" si="1907"/>
        <v>3.7333333333333334</v>
      </c>
      <c r="AQ3297" s="126">
        <f t="shared" si="1908"/>
        <v>0</v>
      </c>
      <c r="AR3297" s="126">
        <f t="shared" si="1909"/>
        <v>0</v>
      </c>
      <c r="AS3297" s="85">
        <f t="shared" si="1910"/>
        <v>82.13333333333334</v>
      </c>
      <c r="AT3297" s="85">
        <f t="shared" si="1911"/>
        <v>97.066666666666677</v>
      </c>
      <c r="AU3297" s="125">
        <f t="shared" si="1912"/>
        <v>48.533333333333339</v>
      </c>
    </row>
    <row r="3298" spans="2:47">
      <c r="B3298" s="96">
        <v>45831</v>
      </c>
      <c r="C3298" s="82" t="s">
        <v>1292</v>
      </c>
      <c r="D3298" s="82" t="s">
        <v>93</v>
      </c>
      <c r="E3298" s="82" t="s">
        <v>3729</v>
      </c>
      <c r="F3298" s="84" t="s">
        <v>3147</v>
      </c>
      <c r="G3298" s="84" t="s">
        <v>3147</v>
      </c>
      <c r="H3298" s="84" t="s">
        <v>109</v>
      </c>
      <c r="I3298" s="84"/>
      <c r="J3298" s="84"/>
      <c r="K3298" s="84" t="s">
        <v>109</v>
      </c>
      <c r="L3298" s="84" t="s">
        <v>109</v>
      </c>
      <c r="M3298" s="84" t="s">
        <v>3098</v>
      </c>
      <c r="N3298" s="84">
        <v>3</v>
      </c>
      <c r="O3298" s="84" t="s">
        <v>124</v>
      </c>
      <c r="P3298" s="84">
        <v>3</v>
      </c>
      <c r="Q3298" s="84">
        <v>44</v>
      </c>
      <c r="R3298" s="84">
        <v>338</v>
      </c>
      <c r="S3298" s="84">
        <v>338</v>
      </c>
      <c r="T3298" s="84" t="s">
        <v>127</v>
      </c>
      <c r="U3298" s="84"/>
      <c r="V3298" s="84"/>
      <c r="W3298" s="84"/>
      <c r="X3298" s="84"/>
      <c r="Y3298" s="84"/>
      <c r="Z3298" s="84"/>
      <c r="AA3298" s="82">
        <f t="shared" si="1906"/>
        <v>224</v>
      </c>
      <c r="AB3298" s="82">
        <v>111.9</v>
      </c>
      <c r="AC3298" s="82" t="s">
        <v>88</v>
      </c>
      <c r="AD3298" s="82"/>
      <c r="AE3298" s="120">
        <v>2.379</v>
      </c>
      <c r="AF3298" s="82"/>
      <c r="AG3298" s="82"/>
      <c r="AH3298" s="82"/>
      <c r="AI3298" s="82"/>
      <c r="AJ3298" s="82"/>
      <c r="AK3298" s="82"/>
      <c r="AL3298" s="82"/>
      <c r="AM3298" s="82"/>
      <c r="AN3298" s="82"/>
      <c r="AO3298" s="87"/>
      <c r="AP3298" s="93">
        <f t="shared" si="1907"/>
        <v>3.7333333333333334</v>
      </c>
      <c r="AQ3298" s="126">
        <f t="shared" si="1908"/>
        <v>0</v>
      </c>
      <c r="AR3298" s="126">
        <f t="shared" si="1909"/>
        <v>0</v>
      </c>
      <c r="AS3298" s="85">
        <f t="shared" si="1910"/>
        <v>85.866666666666674</v>
      </c>
      <c r="AT3298" s="85">
        <f t="shared" si="1911"/>
        <v>100.80000000000001</v>
      </c>
      <c r="AU3298" s="125">
        <f t="shared" si="1912"/>
        <v>52.266666666666673</v>
      </c>
    </row>
    <row r="3299" spans="2:47">
      <c r="B3299" s="96">
        <v>45831</v>
      </c>
      <c r="C3299" s="82" t="s">
        <v>2658</v>
      </c>
      <c r="D3299" s="82" t="s">
        <v>93</v>
      </c>
      <c r="E3299" s="82" t="s">
        <v>3729</v>
      </c>
      <c r="F3299" s="84" t="s">
        <v>3130</v>
      </c>
      <c r="G3299" s="84" t="s">
        <v>3130</v>
      </c>
      <c r="H3299" s="84" t="s">
        <v>109</v>
      </c>
      <c r="I3299" s="84"/>
      <c r="J3299" s="84"/>
      <c r="K3299" s="84" t="s">
        <v>109</v>
      </c>
      <c r="L3299" s="84" t="s">
        <v>109</v>
      </c>
      <c r="M3299" s="84" t="s">
        <v>3098</v>
      </c>
      <c r="N3299" s="84">
        <v>3</v>
      </c>
      <c r="O3299" s="84" t="s">
        <v>92</v>
      </c>
      <c r="P3299" s="84">
        <v>3</v>
      </c>
      <c r="Q3299" s="84">
        <v>44</v>
      </c>
      <c r="R3299" s="84">
        <v>338</v>
      </c>
      <c r="S3299" s="84">
        <v>338</v>
      </c>
      <c r="T3299" s="84" t="s">
        <v>127</v>
      </c>
      <c r="U3299" s="84"/>
      <c r="V3299" s="84"/>
      <c r="W3299" s="84"/>
      <c r="X3299" s="84"/>
      <c r="Y3299" s="84"/>
      <c r="Z3299" s="84"/>
      <c r="AA3299" s="82">
        <f t="shared" si="1906"/>
        <v>224</v>
      </c>
      <c r="AB3299" s="82">
        <v>111.8</v>
      </c>
      <c r="AC3299" s="82" t="s">
        <v>88</v>
      </c>
      <c r="AD3299" s="82"/>
      <c r="AE3299" s="120">
        <v>2.38</v>
      </c>
      <c r="AF3299" s="82"/>
      <c r="AG3299" s="82"/>
      <c r="AH3299" s="82"/>
      <c r="AI3299" s="82"/>
      <c r="AJ3299" s="82"/>
      <c r="AK3299" s="82"/>
      <c r="AL3299" s="82"/>
      <c r="AM3299" s="82"/>
      <c r="AN3299" s="82"/>
      <c r="AO3299" s="87"/>
      <c r="AP3299" s="93">
        <f t="shared" si="1907"/>
        <v>3.7333333333333334</v>
      </c>
      <c r="AQ3299" s="126">
        <f t="shared" si="1908"/>
        <v>0</v>
      </c>
      <c r="AR3299" s="126">
        <f t="shared" si="1909"/>
        <v>0</v>
      </c>
      <c r="AS3299" s="85">
        <f t="shared" si="1910"/>
        <v>89.600000000000009</v>
      </c>
      <c r="AT3299" s="85">
        <f t="shared" si="1911"/>
        <v>104.53333333333335</v>
      </c>
      <c r="AU3299" s="125">
        <f t="shared" si="1912"/>
        <v>56.000000000000007</v>
      </c>
    </row>
    <row r="3300" spans="2:47">
      <c r="B3300" s="96">
        <v>45831</v>
      </c>
      <c r="C3300" s="82" t="s">
        <v>2658</v>
      </c>
      <c r="D3300" s="82" t="s">
        <v>93</v>
      </c>
      <c r="E3300" s="82" t="s">
        <v>3729</v>
      </c>
      <c r="F3300" s="84" t="s">
        <v>3131</v>
      </c>
      <c r="G3300" s="84" t="s">
        <v>3131</v>
      </c>
      <c r="H3300" s="84" t="s">
        <v>109</v>
      </c>
      <c r="I3300" s="84"/>
      <c r="J3300" s="84"/>
      <c r="K3300" s="84" t="s">
        <v>109</v>
      </c>
      <c r="L3300" s="84" t="s">
        <v>109</v>
      </c>
      <c r="M3300" s="84" t="s">
        <v>3098</v>
      </c>
      <c r="N3300" s="84">
        <v>3</v>
      </c>
      <c r="O3300" s="84" t="s">
        <v>92</v>
      </c>
      <c r="P3300" s="84">
        <v>3</v>
      </c>
      <c r="Q3300" s="84">
        <v>44</v>
      </c>
      <c r="R3300" s="84">
        <v>338</v>
      </c>
      <c r="S3300" s="84">
        <v>338</v>
      </c>
      <c r="T3300" s="84" t="s">
        <v>127</v>
      </c>
      <c r="U3300" s="84"/>
      <c r="V3300" s="84"/>
      <c r="W3300" s="84"/>
      <c r="X3300" s="84"/>
      <c r="Y3300" s="84"/>
      <c r="Z3300" s="84"/>
      <c r="AA3300" s="82">
        <f t="shared" si="1906"/>
        <v>224</v>
      </c>
      <c r="AB3300" s="82">
        <v>111.6</v>
      </c>
      <c r="AC3300" s="82" t="s">
        <v>88</v>
      </c>
      <c r="AD3300" s="82"/>
      <c r="AE3300" s="120">
        <v>2.3839999999999999</v>
      </c>
      <c r="AF3300" s="82"/>
      <c r="AG3300" s="82"/>
      <c r="AH3300" s="82"/>
      <c r="AI3300" s="82"/>
      <c r="AJ3300" s="82"/>
      <c r="AK3300" s="82"/>
      <c r="AL3300" s="82"/>
      <c r="AM3300" s="82"/>
      <c r="AN3300" s="82"/>
      <c r="AO3300" s="87"/>
      <c r="AP3300" s="93">
        <f t="shared" si="1907"/>
        <v>3.7333333333333334</v>
      </c>
      <c r="AQ3300" s="126">
        <f t="shared" si="1908"/>
        <v>0</v>
      </c>
      <c r="AR3300" s="126">
        <f t="shared" si="1909"/>
        <v>0</v>
      </c>
      <c r="AS3300" s="85">
        <f t="shared" si="1910"/>
        <v>93.333333333333343</v>
      </c>
      <c r="AT3300" s="85">
        <f t="shared" si="1911"/>
        <v>108.26666666666668</v>
      </c>
      <c r="AU3300" s="125">
        <f t="shared" si="1912"/>
        <v>59.733333333333341</v>
      </c>
    </row>
    <row r="3301" spans="2:47">
      <c r="B3301" s="96">
        <v>45831</v>
      </c>
      <c r="C3301" s="82" t="s">
        <v>2658</v>
      </c>
      <c r="D3301" s="82" t="s">
        <v>93</v>
      </c>
      <c r="E3301" s="82" t="s">
        <v>3729</v>
      </c>
      <c r="F3301" s="84" t="s">
        <v>3132</v>
      </c>
      <c r="G3301" s="84" t="s">
        <v>3132</v>
      </c>
      <c r="H3301" s="84" t="s">
        <v>109</v>
      </c>
      <c r="I3301" s="84"/>
      <c r="J3301" s="84"/>
      <c r="K3301" s="84" t="s">
        <v>109</v>
      </c>
      <c r="L3301" s="84" t="s">
        <v>109</v>
      </c>
      <c r="M3301" s="84" t="s">
        <v>3098</v>
      </c>
      <c r="N3301" s="84">
        <v>3</v>
      </c>
      <c r="O3301" s="84" t="s">
        <v>92</v>
      </c>
      <c r="P3301" s="84">
        <v>3</v>
      </c>
      <c r="Q3301" s="84">
        <v>44</v>
      </c>
      <c r="R3301" s="84">
        <v>338</v>
      </c>
      <c r="S3301" s="84">
        <v>338</v>
      </c>
      <c r="T3301" s="84" t="s">
        <v>127</v>
      </c>
      <c r="U3301" s="84"/>
      <c r="V3301" s="84"/>
      <c r="W3301" s="84"/>
      <c r="X3301" s="84"/>
      <c r="Y3301" s="84"/>
      <c r="Z3301" s="84"/>
      <c r="AA3301" s="82">
        <f t="shared" si="1906"/>
        <v>224</v>
      </c>
      <c r="AB3301" s="82">
        <v>97</v>
      </c>
      <c r="AC3301" s="82" t="s">
        <v>88</v>
      </c>
      <c r="AD3301" s="82"/>
      <c r="AE3301" s="120">
        <v>2.3450000000000002</v>
      </c>
      <c r="AF3301" s="82"/>
      <c r="AG3301" s="82"/>
      <c r="AH3301" s="82"/>
      <c r="AI3301" s="82"/>
      <c r="AJ3301" s="82"/>
      <c r="AK3301" s="82"/>
      <c r="AL3301" s="82"/>
      <c r="AM3301" s="82"/>
      <c r="AN3301" s="82"/>
      <c r="AO3301" s="87"/>
      <c r="AP3301" s="93">
        <f t="shared" si="1907"/>
        <v>3.7333333333333334</v>
      </c>
      <c r="AQ3301" s="126">
        <f t="shared" si="1908"/>
        <v>0</v>
      </c>
      <c r="AR3301" s="126">
        <f t="shared" si="1909"/>
        <v>0</v>
      </c>
      <c r="AS3301" s="85">
        <f t="shared" si="1910"/>
        <v>97.066666666666677</v>
      </c>
      <c r="AT3301" s="85">
        <f t="shared" si="1911"/>
        <v>112.00000000000001</v>
      </c>
      <c r="AU3301" s="125">
        <f t="shared" si="1912"/>
        <v>63.466666666666676</v>
      </c>
    </row>
    <row r="3302" spans="2:47">
      <c r="B3302" s="96">
        <v>45831</v>
      </c>
      <c r="C3302" s="82" t="s">
        <v>2658</v>
      </c>
      <c r="D3302" s="82" t="s">
        <v>93</v>
      </c>
      <c r="E3302" s="82" t="s">
        <v>3729</v>
      </c>
      <c r="F3302" s="84" t="s">
        <v>3133</v>
      </c>
      <c r="G3302" s="84" t="s">
        <v>3133</v>
      </c>
      <c r="H3302" s="84" t="s">
        <v>109</v>
      </c>
      <c r="I3302" s="84"/>
      <c r="J3302" s="84"/>
      <c r="K3302" s="84" t="s">
        <v>109</v>
      </c>
      <c r="L3302" s="84" t="s">
        <v>109</v>
      </c>
      <c r="M3302" s="84" t="s">
        <v>3098</v>
      </c>
      <c r="N3302" s="84">
        <v>3</v>
      </c>
      <c r="O3302" s="84" t="s">
        <v>92</v>
      </c>
      <c r="P3302" s="84">
        <v>3</v>
      </c>
      <c r="Q3302" s="84">
        <v>44</v>
      </c>
      <c r="R3302" s="84">
        <v>338</v>
      </c>
      <c r="S3302" s="84">
        <v>338</v>
      </c>
      <c r="T3302" s="84" t="s">
        <v>127</v>
      </c>
      <c r="U3302" s="84"/>
      <c r="V3302" s="84"/>
      <c r="W3302" s="84"/>
      <c r="X3302" s="84"/>
      <c r="Y3302" s="84"/>
      <c r="Z3302" s="84"/>
      <c r="AA3302" s="82">
        <f t="shared" si="1906"/>
        <v>224</v>
      </c>
      <c r="AB3302" s="82">
        <v>112.1</v>
      </c>
      <c r="AC3302" s="82" t="s">
        <v>88</v>
      </c>
      <c r="AD3302" s="82"/>
      <c r="AE3302" s="120">
        <v>2.3839999999999999</v>
      </c>
      <c r="AF3302" s="82"/>
      <c r="AG3302" s="82"/>
      <c r="AH3302" s="82"/>
      <c r="AI3302" s="82"/>
      <c r="AJ3302" s="82"/>
      <c r="AK3302" s="82"/>
      <c r="AL3302" s="82"/>
      <c r="AM3302" s="82"/>
      <c r="AN3302" s="82"/>
      <c r="AO3302" s="87"/>
      <c r="AP3302" s="93">
        <f t="shared" si="1907"/>
        <v>3.7333333333333334</v>
      </c>
      <c r="AQ3302" s="126">
        <f t="shared" si="1908"/>
        <v>0</v>
      </c>
      <c r="AR3302" s="126">
        <f t="shared" si="1909"/>
        <v>0</v>
      </c>
      <c r="AS3302" s="85">
        <f t="shared" si="1910"/>
        <v>100.80000000000001</v>
      </c>
      <c r="AT3302" s="85">
        <f t="shared" si="1911"/>
        <v>115.73333333333335</v>
      </c>
      <c r="AU3302" s="125">
        <f t="shared" si="1912"/>
        <v>67.2</v>
      </c>
    </row>
    <row r="3303" spans="2:47">
      <c r="B3303" s="96">
        <v>45831</v>
      </c>
      <c r="C3303" s="82" t="s">
        <v>2658</v>
      </c>
      <c r="D3303" s="82" t="s">
        <v>93</v>
      </c>
      <c r="E3303" s="82" t="s">
        <v>3729</v>
      </c>
      <c r="F3303" s="84" t="s">
        <v>3134</v>
      </c>
      <c r="G3303" s="84" t="s">
        <v>3134</v>
      </c>
      <c r="H3303" s="84" t="s">
        <v>109</v>
      </c>
      <c r="I3303" s="84"/>
      <c r="J3303" s="84"/>
      <c r="K3303" s="84" t="s">
        <v>109</v>
      </c>
      <c r="L3303" s="84" t="s">
        <v>109</v>
      </c>
      <c r="M3303" s="84" t="s">
        <v>3098</v>
      </c>
      <c r="N3303" s="84">
        <v>3</v>
      </c>
      <c r="O3303" s="84" t="s">
        <v>92</v>
      </c>
      <c r="P3303" s="84">
        <v>3</v>
      </c>
      <c r="Q3303" s="84">
        <v>44</v>
      </c>
      <c r="R3303" s="84">
        <v>338</v>
      </c>
      <c r="S3303" s="84">
        <v>338</v>
      </c>
      <c r="T3303" s="84" t="s">
        <v>127</v>
      </c>
      <c r="U3303" s="84"/>
      <c r="V3303" s="84"/>
      <c r="W3303" s="84"/>
      <c r="X3303" s="84"/>
      <c r="Y3303" s="84"/>
      <c r="Z3303" s="84"/>
      <c r="AA3303" s="82">
        <f t="shared" si="1906"/>
        <v>224</v>
      </c>
      <c r="AB3303" s="82">
        <v>110.6</v>
      </c>
      <c r="AC3303" s="82" t="s">
        <v>88</v>
      </c>
      <c r="AD3303" s="82"/>
      <c r="AE3303" s="120">
        <v>2.3820000000000001</v>
      </c>
      <c r="AF3303" s="82"/>
      <c r="AG3303" s="82"/>
      <c r="AH3303" s="82"/>
      <c r="AI3303" s="82"/>
      <c r="AJ3303" s="82"/>
      <c r="AK3303" s="82"/>
      <c r="AL3303" s="82"/>
      <c r="AM3303" s="82"/>
      <c r="AN3303" s="82"/>
      <c r="AO3303" s="87"/>
      <c r="AP3303" s="93">
        <f t="shared" si="1907"/>
        <v>3.7333333333333334</v>
      </c>
      <c r="AQ3303" s="126">
        <f t="shared" si="1908"/>
        <v>0</v>
      </c>
      <c r="AR3303" s="126">
        <f t="shared" si="1909"/>
        <v>0</v>
      </c>
      <c r="AS3303" s="85">
        <f t="shared" si="1910"/>
        <v>104.53333333333335</v>
      </c>
      <c r="AT3303" s="85">
        <f t="shared" si="1911"/>
        <v>119.46666666666668</v>
      </c>
      <c r="AU3303" s="125">
        <f t="shared" si="1912"/>
        <v>70.933333333333337</v>
      </c>
    </row>
    <row r="3304" spans="2:47">
      <c r="B3304" s="96">
        <v>45831</v>
      </c>
      <c r="C3304" s="82" t="s">
        <v>2658</v>
      </c>
      <c r="D3304" s="82" t="s">
        <v>93</v>
      </c>
      <c r="E3304" s="82" t="s">
        <v>3729</v>
      </c>
      <c r="F3304" s="84" t="s">
        <v>3135</v>
      </c>
      <c r="G3304" s="84" t="s">
        <v>3135</v>
      </c>
      <c r="H3304" s="84" t="s">
        <v>109</v>
      </c>
      <c r="I3304" s="84"/>
      <c r="J3304" s="84"/>
      <c r="K3304" s="84" t="s">
        <v>109</v>
      </c>
      <c r="L3304" s="84" t="s">
        <v>109</v>
      </c>
      <c r="M3304" s="84" t="s">
        <v>3098</v>
      </c>
      <c r="N3304" s="84">
        <v>3</v>
      </c>
      <c r="O3304" s="84" t="s">
        <v>92</v>
      </c>
      <c r="P3304" s="84">
        <v>3</v>
      </c>
      <c r="Q3304" s="84">
        <v>44</v>
      </c>
      <c r="R3304" s="84">
        <v>338</v>
      </c>
      <c r="S3304" s="84">
        <v>338</v>
      </c>
      <c r="T3304" s="84" t="s">
        <v>127</v>
      </c>
      <c r="U3304" s="84"/>
      <c r="V3304" s="84"/>
      <c r="W3304" s="84"/>
      <c r="X3304" s="84"/>
      <c r="Y3304" s="84"/>
      <c r="Z3304" s="84"/>
      <c r="AA3304" s="82">
        <f t="shared" si="1906"/>
        <v>224</v>
      </c>
      <c r="AB3304" s="82">
        <v>110.9</v>
      </c>
      <c r="AC3304" s="82" t="s">
        <v>88</v>
      </c>
      <c r="AD3304" s="82"/>
      <c r="AE3304" s="120">
        <v>2.383</v>
      </c>
      <c r="AF3304" s="82"/>
      <c r="AG3304" s="82"/>
      <c r="AH3304" s="82"/>
      <c r="AI3304" s="82"/>
      <c r="AJ3304" s="82"/>
      <c r="AK3304" s="82"/>
      <c r="AL3304" s="82"/>
      <c r="AM3304" s="82"/>
      <c r="AN3304" s="82"/>
      <c r="AO3304" s="87"/>
      <c r="AP3304" s="93">
        <f t="shared" si="1907"/>
        <v>3.7333333333333334</v>
      </c>
      <c r="AQ3304" s="126">
        <f t="shared" si="1908"/>
        <v>0</v>
      </c>
      <c r="AR3304" s="126">
        <f t="shared" si="1909"/>
        <v>0</v>
      </c>
      <c r="AS3304" s="85">
        <f t="shared" si="1910"/>
        <v>108.26666666666668</v>
      </c>
      <c r="AT3304" s="85">
        <f t="shared" si="1911"/>
        <v>123.20000000000002</v>
      </c>
      <c r="AU3304" s="125">
        <f t="shared" si="1912"/>
        <v>74.666666666666671</v>
      </c>
    </row>
    <row r="3305" spans="2:47">
      <c r="B3305" s="96">
        <v>45831</v>
      </c>
      <c r="C3305" s="82" t="s">
        <v>2658</v>
      </c>
      <c r="D3305" s="82" t="s">
        <v>93</v>
      </c>
      <c r="E3305" s="82" t="s">
        <v>3729</v>
      </c>
      <c r="F3305" s="84" t="s">
        <v>3136</v>
      </c>
      <c r="G3305" s="84" t="s">
        <v>3136</v>
      </c>
      <c r="H3305" s="84" t="s">
        <v>109</v>
      </c>
      <c r="I3305" s="84"/>
      <c r="J3305" s="84"/>
      <c r="K3305" s="84" t="s">
        <v>109</v>
      </c>
      <c r="L3305" s="84" t="s">
        <v>109</v>
      </c>
      <c r="M3305" s="84" t="s">
        <v>3098</v>
      </c>
      <c r="N3305" s="84">
        <v>3</v>
      </c>
      <c r="O3305" s="84" t="s">
        <v>92</v>
      </c>
      <c r="P3305" s="84">
        <v>3</v>
      </c>
      <c r="Q3305" s="84">
        <v>44</v>
      </c>
      <c r="R3305" s="84">
        <v>338</v>
      </c>
      <c r="S3305" s="84">
        <v>338</v>
      </c>
      <c r="T3305" s="84" t="s">
        <v>127</v>
      </c>
      <c r="U3305" s="84"/>
      <c r="V3305" s="84"/>
      <c r="W3305" s="84"/>
      <c r="X3305" s="84"/>
      <c r="Y3305" s="84"/>
      <c r="Z3305" s="84"/>
      <c r="AA3305" s="82">
        <f t="shared" si="1906"/>
        <v>224</v>
      </c>
      <c r="AB3305" s="82">
        <v>111.4</v>
      </c>
      <c r="AC3305" s="82" t="s">
        <v>88</v>
      </c>
      <c r="AD3305" s="82"/>
      <c r="AE3305" s="120">
        <v>2.3820000000000001</v>
      </c>
      <c r="AF3305" s="82"/>
      <c r="AG3305" s="82"/>
      <c r="AH3305" s="82"/>
      <c r="AI3305" s="82"/>
      <c r="AJ3305" s="82"/>
      <c r="AK3305" s="82"/>
      <c r="AL3305" s="82"/>
      <c r="AM3305" s="82"/>
      <c r="AN3305" s="82"/>
      <c r="AO3305" s="87"/>
      <c r="AP3305" s="93">
        <f t="shared" si="1907"/>
        <v>3.7333333333333334</v>
      </c>
      <c r="AQ3305" s="126">
        <f t="shared" si="1908"/>
        <v>0</v>
      </c>
      <c r="AR3305" s="126">
        <f t="shared" si="1909"/>
        <v>0</v>
      </c>
      <c r="AS3305" s="85">
        <f t="shared" si="1910"/>
        <v>112.00000000000001</v>
      </c>
      <c r="AT3305" s="85">
        <f t="shared" si="1911"/>
        <v>126.93333333333335</v>
      </c>
      <c r="AU3305" s="125">
        <f t="shared" si="1912"/>
        <v>78.400000000000006</v>
      </c>
    </row>
    <row r="3306" spans="2:47">
      <c r="B3306" s="96">
        <v>45831</v>
      </c>
      <c r="C3306" s="82" t="s">
        <v>2658</v>
      </c>
      <c r="D3306" s="82" t="s">
        <v>93</v>
      </c>
      <c r="E3306" s="82" t="s">
        <v>3729</v>
      </c>
      <c r="F3306" s="84" t="s">
        <v>3137</v>
      </c>
      <c r="G3306" s="84" t="s">
        <v>3137</v>
      </c>
      <c r="H3306" s="84" t="s">
        <v>109</v>
      </c>
      <c r="I3306" s="84"/>
      <c r="J3306" s="84"/>
      <c r="K3306" s="84" t="s">
        <v>109</v>
      </c>
      <c r="L3306" s="84" t="s">
        <v>109</v>
      </c>
      <c r="M3306" s="84" t="s">
        <v>3098</v>
      </c>
      <c r="N3306" s="84">
        <v>3</v>
      </c>
      <c r="O3306" s="84" t="s">
        <v>92</v>
      </c>
      <c r="P3306" s="84">
        <v>3</v>
      </c>
      <c r="Q3306" s="84">
        <v>44</v>
      </c>
      <c r="R3306" s="84">
        <v>338</v>
      </c>
      <c r="S3306" s="84">
        <v>338</v>
      </c>
      <c r="T3306" s="84" t="s">
        <v>127</v>
      </c>
      <c r="U3306" s="84"/>
      <c r="V3306" s="84"/>
      <c r="W3306" s="84"/>
      <c r="X3306" s="84"/>
      <c r="Y3306" s="84"/>
      <c r="Z3306" s="84"/>
      <c r="AA3306" s="82">
        <f t="shared" si="1906"/>
        <v>224</v>
      </c>
      <c r="AB3306" s="82">
        <v>111</v>
      </c>
      <c r="AC3306" s="82" t="s">
        <v>88</v>
      </c>
      <c r="AD3306" s="82"/>
      <c r="AE3306" s="120">
        <v>2.379</v>
      </c>
      <c r="AF3306" s="82"/>
      <c r="AG3306" s="82"/>
      <c r="AH3306" s="82"/>
      <c r="AI3306" s="82"/>
      <c r="AJ3306" s="82"/>
      <c r="AK3306" s="82"/>
      <c r="AL3306" s="82"/>
      <c r="AM3306" s="82"/>
      <c r="AN3306" s="82"/>
      <c r="AO3306" s="87"/>
      <c r="AP3306" s="93">
        <f t="shared" si="1907"/>
        <v>3.7333333333333334</v>
      </c>
      <c r="AQ3306" s="126">
        <f t="shared" si="1908"/>
        <v>0</v>
      </c>
      <c r="AR3306" s="126">
        <f t="shared" si="1909"/>
        <v>0</v>
      </c>
      <c r="AS3306" s="85">
        <f t="shared" si="1910"/>
        <v>115.73333333333335</v>
      </c>
      <c r="AT3306" s="85">
        <f t="shared" si="1911"/>
        <v>130.66666666666669</v>
      </c>
      <c r="AU3306" s="125">
        <f t="shared" si="1912"/>
        <v>82.13333333333334</v>
      </c>
    </row>
    <row r="3307" spans="2:47">
      <c r="B3307" s="96">
        <v>45831</v>
      </c>
      <c r="C3307" s="82" t="s">
        <v>2658</v>
      </c>
      <c r="D3307" s="82" t="s">
        <v>93</v>
      </c>
      <c r="E3307" s="82" t="s">
        <v>3729</v>
      </c>
      <c r="F3307" s="84" t="s">
        <v>3138</v>
      </c>
      <c r="G3307" s="84" t="s">
        <v>3138</v>
      </c>
      <c r="H3307" s="84" t="s">
        <v>109</v>
      </c>
      <c r="I3307" s="84"/>
      <c r="J3307" s="84"/>
      <c r="K3307" s="84" t="s">
        <v>109</v>
      </c>
      <c r="L3307" s="84" t="s">
        <v>109</v>
      </c>
      <c r="M3307" s="84" t="s">
        <v>3098</v>
      </c>
      <c r="N3307" s="84">
        <v>3</v>
      </c>
      <c r="O3307" s="84" t="s">
        <v>92</v>
      </c>
      <c r="P3307" s="84">
        <v>3</v>
      </c>
      <c r="Q3307" s="84">
        <v>44</v>
      </c>
      <c r="R3307" s="84">
        <v>338</v>
      </c>
      <c r="S3307" s="84">
        <v>338</v>
      </c>
      <c r="T3307" s="84" t="s">
        <v>127</v>
      </c>
      <c r="U3307" s="84"/>
      <c r="V3307" s="84"/>
      <c r="W3307" s="84"/>
      <c r="X3307" s="84"/>
      <c r="Y3307" s="84"/>
      <c r="Z3307" s="84"/>
      <c r="AA3307" s="82">
        <f t="shared" si="1906"/>
        <v>224</v>
      </c>
      <c r="AB3307" s="82">
        <v>111.3</v>
      </c>
      <c r="AC3307" s="82" t="s">
        <v>88</v>
      </c>
      <c r="AD3307" s="82"/>
      <c r="AE3307" s="120">
        <v>2.3839999999999999</v>
      </c>
      <c r="AF3307" s="82"/>
      <c r="AG3307" s="82"/>
      <c r="AH3307" s="82"/>
      <c r="AI3307" s="82"/>
      <c r="AJ3307" s="82"/>
      <c r="AK3307" s="82"/>
      <c r="AL3307" s="82"/>
      <c r="AM3307" s="82"/>
      <c r="AN3307" s="82"/>
      <c r="AO3307" s="87"/>
      <c r="AP3307" s="93">
        <f t="shared" si="1907"/>
        <v>3.7333333333333334</v>
      </c>
      <c r="AQ3307" s="126">
        <f t="shared" si="1908"/>
        <v>0</v>
      </c>
      <c r="AR3307" s="126">
        <f t="shared" si="1909"/>
        <v>0</v>
      </c>
      <c r="AS3307" s="85">
        <f t="shared" si="1910"/>
        <v>119.46666666666668</v>
      </c>
      <c r="AT3307" s="85">
        <f t="shared" si="1911"/>
        <v>134.4</v>
      </c>
      <c r="AU3307" s="125">
        <f t="shared" si="1912"/>
        <v>85.866666666666674</v>
      </c>
    </row>
    <row r="3308" spans="2:47">
      <c r="B3308" s="96">
        <v>45831</v>
      </c>
      <c r="C3308" s="82" t="s">
        <v>2658</v>
      </c>
      <c r="D3308" s="82" t="s">
        <v>93</v>
      </c>
      <c r="E3308" s="82" t="s">
        <v>3729</v>
      </c>
      <c r="F3308" s="84" t="s">
        <v>3139</v>
      </c>
      <c r="G3308" s="84" t="s">
        <v>3139</v>
      </c>
      <c r="H3308" s="84" t="s">
        <v>109</v>
      </c>
      <c r="I3308" s="84"/>
      <c r="J3308" s="84"/>
      <c r="K3308" s="84" t="s">
        <v>109</v>
      </c>
      <c r="L3308" s="84" t="s">
        <v>109</v>
      </c>
      <c r="M3308" s="84" t="s">
        <v>3098</v>
      </c>
      <c r="N3308" s="84">
        <v>3</v>
      </c>
      <c r="O3308" s="84" t="s">
        <v>92</v>
      </c>
      <c r="P3308" s="84">
        <v>3</v>
      </c>
      <c r="Q3308" s="84">
        <v>44</v>
      </c>
      <c r="R3308" s="84">
        <v>338</v>
      </c>
      <c r="S3308" s="84">
        <v>338</v>
      </c>
      <c r="T3308" s="84" t="s">
        <v>127</v>
      </c>
      <c r="U3308" s="84"/>
      <c r="V3308" s="84"/>
      <c r="W3308" s="84"/>
      <c r="X3308" s="84"/>
      <c r="Y3308" s="84"/>
      <c r="Z3308" s="84"/>
      <c r="AA3308" s="82">
        <f t="shared" si="1906"/>
        <v>224</v>
      </c>
      <c r="AB3308" s="82">
        <v>113.2</v>
      </c>
      <c r="AC3308" s="82" t="s">
        <v>88</v>
      </c>
      <c r="AD3308" s="82"/>
      <c r="AE3308" s="120">
        <v>2.3879999999999999</v>
      </c>
      <c r="AF3308" s="82"/>
      <c r="AG3308" s="82"/>
      <c r="AH3308" s="82"/>
      <c r="AI3308" s="82"/>
      <c r="AJ3308" s="82"/>
      <c r="AK3308" s="82"/>
      <c r="AL3308" s="82"/>
      <c r="AM3308" s="82"/>
      <c r="AN3308" s="82"/>
      <c r="AO3308" s="87"/>
      <c r="AP3308" s="93">
        <f t="shared" si="1907"/>
        <v>3.7333333333333334</v>
      </c>
      <c r="AQ3308" s="126">
        <f t="shared" si="1908"/>
        <v>0</v>
      </c>
      <c r="AR3308" s="126">
        <f t="shared" si="1909"/>
        <v>0</v>
      </c>
      <c r="AS3308" s="85">
        <f t="shared" si="1910"/>
        <v>123.20000000000002</v>
      </c>
      <c r="AT3308" s="85">
        <f t="shared" si="1911"/>
        <v>138.13333333333333</v>
      </c>
      <c r="AU3308" s="125">
        <f t="shared" si="1912"/>
        <v>89.600000000000009</v>
      </c>
    </row>
    <row r="3309" spans="2:47">
      <c r="B3309" s="96">
        <v>45831</v>
      </c>
      <c r="C3309" s="82" t="s">
        <v>2658</v>
      </c>
      <c r="D3309" s="82" t="s">
        <v>93</v>
      </c>
      <c r="E3309" s="82" t="s">
        <v>3729</v>
      </c>
      <c r="F3309" s="84" t="s">
        <v>3140</v>
      </c>
      <c r="G3309" s="84" t="s">
        <v>3140</v>
      </c>
      <c r="H3309" s="84" t="s">
        <v>109</v>
      </c>
      <c r="I3309" s="84"/>
      <c r="J3309" s="84"/>
      <c r="K3309" s="84" t="s">
        <v>109</v>
      </c>
      <c r="L3309" s="84" t="s">
        <v>109</v>
      </c>
      <c r="M3309" s="84" t="s">
        <v>3098</v>
      </c>
      <c r="N3309" s="84">
        <v>3</v>
      </c>
      <c r="O3309" s="84" t="s">
        <v>92</v>
      </c>
      <c r="P3309" s="84">
        <v>3</v>
      </c>
      <c r="Q3309" s="84">
        <v>44</v>
      </c>
      <c r="R3309" s="84">
        <v>338</v>
      </c>
      <c r="S3309" s="84">
        <v>338</v>
      </c>
      <c r="T3309" s="84" t="s">
        <v>127</v>
      </c>
      <c r="U3309" s="84"/>
      <c r="V3309" s="84"/>
      <c r="W3309" s="84"/>
      <c r="X3309" s="84"/>
      <c r="Y3309" s="84"/>
      <c r="Z3309" s="84"/>
      <c r="AA3309" s="82">
        <f t="shared" si="1906"/>
        <v>224</v>
      </c>
      <c r="AB3309" s="82">
        <v>112.4</v>
      </c>
      <c r="AC3309" s="82" t="s">
        <v>88</v>
      </c>
      <c r="AD3309" s="82"/>
      <c r="AE3309" s="120">
        <v>2.383</v>
      </c>
      <c r="AF3309" s="82"/>
      <c r="AG3309" s="82"/>
      <c r="AH3309" s="82"/>
      <c r="AI3309" s="82"/>
      <c r="AJ3309" s="82"/>
      <c r="AK3309" s="82"/>
      <c r="AL3309" s="82"/>
      <c r="AM3309" s="82"/>
      <c r="AN3309" s="82"/>
      <c r="AO3309" s="87"/>
      <c r="AP3309" s="93">
        <f t="shared" si="1907"/>
        <v>3.7333333333333334</v>
      </c>
      <c r="AQ3309" s="126">
        <f t="shared" si="1908"/>
        <v>0</v>
      </c>
      <c r="AR3309" s="126">
        <f t="shared" si="1909"/>
        <v>0</v>
      </c>
      <c r="AS3309" s="85">
        <f t="shared" si="1910"/>
        <v>126.93333333333335</v>
      </c>
      <c r="AT3309" s="85">
        <f t="shared" si="1911"/>
        <v>141.86666666666665</v>
      </c>
      <c r="AU3309" s="125">
        <f t="shared" si="1912"/>
        <v>93.333333333333343</v>
      </c>
    </row>
    <row r="3310" spans="2:47">
      <c r="B3310" s="96">
        <v>45831</v>
      </c>
      <c r="C3310" s="82" t="s">
        <v>2658</v>
      </c>
      <c r="D3310" s="82" t="s">
        <v>93</v>
      </c>
      <c r="E3310" s="82" t="s">
        <v>3729</v>
      </c>
      <c r="F3310" s="84" t="s">
        <v>3141</v>
      </c>
      <c r="G3310" s="84" t="s">
        <v>3141</v>
      </c>
      <c r="H3310" s="84" t="s">
        <v>109</v>
      </c>
      <c r="I3310" s="84"/>
      <c r="J3310" s="84"/>
      <c r="K3310" s="84" t="s">
        <v>109</v>
      </c>
      <c r="L3310" s="84" t="s">
        <v>109</v>
      </c>
      <c r="M3310" s="84" t="s">
        <v>3098</v>
      </c>
      <c r="N3310" s="84">
        <v>3</v>
      </c>
      <c r="O3310" s="84" t="s">
        <v>92</v>
      </c>
      <c r="P3310" s="84">
        <v>3</v>
      </c>
      <c r="Q3310" s="84">
        <v>44</v>
      </c>
      <c r="R3310" s="84">
        <v>338</v>
      </c>
      <c r="S3310" s="84">
        <v>338</v>
      </c>
      <c r="T3310" s="84" t="s">
        <v>127</v>
      </c>
      <c r="U3310" s="84"/>
      <c r="V3310" s="84"/>
      <c r="W3310" s="84"/>
      <c r="X3310" s="84"/>
      <c r="Y3310" s="84"/>
      <c r="Z3310" s="84"/>
      <c r="AA3310" s="82">
        <f t="shared" si="1906"/>
        <v>224</v>
      </c>
      <c r="AB3310" s="82">
        <v>112</v>
      </c>
      <c r="AC3310" s="82" t="s">
        <v>88</v>
      </c>
      <c r="AD3310" s="82"/>
      <c r="AE3310" s="120">
        <v>2.39</v>
      </c>
      <c r="AF3310" s="82"/>
      <c r="AG3310" s="82"/>
      <c r="AH3310" s="82"/>
      <c r="AI3310" s="82"/>
      <c r="AJ3310" s="82"/>
      <c r="AK3310" s="82"/>
      <c r="AL3310" s="82"/>
      <c r="AM3310" s="82"/>
      <c r="AN3310" s="82"/>
      <c r="AO3310" s="87"/>
      <c r="AP3310" s="93">
        <f t="shared" si="1907"/>
        <v>3.7333333333333334</v>
      </c>
      <c r="AQ3310" s="126">
        <f t="shared" si="1908"/>
        <v>0</v>
      </c>
      <c r="AR3310" s="126">
        <f t="shared" si="1909"/>
        <v>0</v>
      </c>
      <c r="AS3310" s="85">
        <f t="shared" si="1910"/>
        <v>130.66666666666669</v>
      </c>
      <c r="AT3310" s="85">
        <f t="shared" si="1911"/>
        <v>145.59999999999997</v>
      </c>
      <c r="AU3310" s="125">
        <f t="shared" si="1912"/>
        <v>97.066666666666677</v>
      </c>
    </row>
    <row r="3311" spans="2:47">
      <c r="B3311" s="96">
        <v>45831</v>
      </c>
      <c r="C3311" s="82" t="s">
        <v>2658</v>
      </c>
      <c r="D3311" s="82" t="s">
        <v>93</v>
      </c>
      <c r="E3311" s="82" t="s">
        <v>3729</v>
      </c>
      <c r="F3311" s="84" t="s">
        <v>3142</v>
      </c>
      <c r="G3311" s="84" t="s">
        <v>3142</v>
      </c>
      <c r="H3311" s="84" t="s">
        <v>109</v>
      </c>
      <c r="I3311" s="84"/>
      <c r="J3311" s="84"/>
      <c r="K3311" s="84" t="s">
        <v>109</v>
      </c>
      <c r="L3311" s="84" t="s">
        <v>109</v>
      </c>
      <c r="M3311" s="84" t="s">
        <v>3098</v>
      </c>
      <c r="N3311" s="84">
        <v>3</v>
      </c>
      <c r="O3311" s="84" t="s">
        <v>92</v>
      </c>
      <c r="P3311" s="84">
        <v>3</v>
      </c>
      <c r="Q3311" s="84">
        <v>44</v>
      </c>
      <c r="R3311" s="84">
        <v>338</v>
      </c>
      <c r="S3311" s="84">
        <v>338</v>
      </c>
      <c r="T3311" s="84" t="s">
        <v>127</v>
      </c>
      <c r="U3311" s="84"/>
      <c r="V3311" s="84"/>
      <c r="W3311" s="84"/>
      <c r="X3311" s="84"/>
      <c r="Y3311" s="84"/>
      <c r="Z3311" s="84"/>
      <c r="AA3311" s="82">
        <f t="shared" si="1906"/>
        <v>224</v>
      </c>
      <c r="AB3311" s="82">
        <v>111.6</v>
      </c>
      <c r="AC3311" s="82" t="s">
        <v>88</v>
      </c>
      <c r="AD3311" s="82"/>
      <c r="AE3311" s="120">
        <v>2.3780000000000001</v>
      </c>
      <c r="AF3311" s="82"/>
      <c r="AG3311" s="82"/>
      <c r="AH3311" s="82"/>
      <c r="AI3311" s="82"/>
      <c r="AJ3311" s="82"/>
      <c r="AK3311" s="82"/>
      <c r="AL3311" s="82"/>
      <c r="AM3311" s="82"/>
      <c r="AN3311" s="82"/>
      <c r="AO3311" s="87"/>
      <c r="AP3311" s="93">
        <f t="shared" si="1907"/>
        <v>3.7333333333333334</v>
      </c>
      <c r="AQ3311" s="126">
        <f t="shared" si="1908"/>
        <v>0</v>
      </c>
      <c r="AR3311" s="126">
        <f t="shared" si="1909"/>
        <v>0</v>
      </c>
      <c r="AS3311" s="85">
        <f t="shared" si="1910"/>
        <v>134.4</v>
      </c>
      <c r="AT3311" s="85">
        <f t="shared" si="1911"/>
        <v>149.33333333333329</v>
      </c>
      <c r="AU3311" s="125">
        <f t="shared" si="1912"/>
        <v>100.80000000000001</v>
      </c>
    </row>
    <row r="3312" spans="2:47">
      <c r="B3312" s="96">
        <v>45831</v>
      </c>
      <c r="C3312" s="82" t="s">
        <v>2658</v>
      </c>
      <c r="D3312" s="82" t="s">
        <v>93</v>
      </c>
      <c r="E3312" s="82" t="s">
        <v>3729</v>
      </c>
      <c r="F3312" s="84" t="s">
        <v>3143</v>
      </c>
      <c r="G3312" s="84" t="s">
        <v>3143</v>
      </c>
      <c r="H3312" s="84" t="s">
        <v>109</v>
      </c>
      <c r="I3312" s="84"/>
      <c r="J3312" s="84"/>
      <c r="K3312" s="84" t="s">
        <v>109</v>
      </c>
      <c r="L3312" s="84" t="s">
        <v>109</v>
      </c>
      <c r="M3312" s="84" t="s">
        <v>3098</v>
      </c>
      <c r="N3312" s="84">
        <v>3</v>
      </c>
      <c r="O3312" s="84" t="s">
        <v>92</v>
      </c>
      <c r="P3312" s="84">
        <v>3</v>
      </c>
      <c r="Q3312" s="84">
        <v>44</v>
      </c>
      <c r="R3312" s="84">
        <v>338</v>
      </c>
      <c r="S3312" s="84">
        <v>338</v>
      </c>
      <c r="T3312" s="84" t="s">
        <v>127</v>
      </c>
      <c r="U3312" s="84"/>
      <c r="V3312" s="84"/>
      <c r="W3312" s="84"/>
      <c r="X3312" s="84"/>
      <c r="Y3312" s="84"/>
      <c r="Z3312" s="84"/>
      <c r="AA3312" s="82">
        <f t="shared" si="1906"/>
        <v>224</v>
      </c>
      <c r="AB3312" s="82">
        <v>112.5</v>
      </c>
      <c r="AC3312" s="82" t="s">
        <v>88</v>
      </c>
      <c r="AD3312" s="82"/>
      <c r="AE3312" s="120">
        <v>2.3879999999999999</v>
      </c>
      <c r="AF3312" s="82"/>
      <c r="AG3312" s="82"/>
      <c r="AH3312" s="82"/>
      <c r="AI3312" s="82"/>
      <c r="AJ3312" s="82"/>
      <c r="AK3312" s="82"/>
      <c r="AL3312" s="82"/>
      <c r="AM3312" s="82"/>
      <c r="AN3312" s="82"/>
      <c r="AO3312" s="87"/>
      <c r="AP3312" s="93">
        <f t="shared" si="1907"/>
        <v>3.7333333333333334</v>
      </c>
      <c r="AQ3312" s="126">
        <f t="shared" si="1908"/>
        <v>0</v>
      </c>
      <c r="AR3312" s="126">
        <f t="shared" si="1909"/>
        <v>0</v>
      </c>
      <c r="AS3312" s="85">
        <f t="shared" si="1910"/>
        <v>138.13333333333333</v>
      </c>
      <c r="AT3312" s="85">
        <f t="shared" si="1911"/>
        <v>153.06666666666661</v>
      </c>
      <c r="AU3312" s="125">
        <f t="shared" si="1912"/>
        <v>104.53333333333335</v>
      </c>
    </row>
    <row r="3313" spans="2:48">
      <c r="B3313" s="96">
        <v>45831</v>
      </c>
      <c r="C3313" s="82" t="s">
        <v>2658</v>
      </c>
      <c r="D3313" s="82" t="s">
        <v>93</v>
      </c>
      <c r="E3313" s="82" t="s">
        <v>3729</v>
      </c>
      <c r="F3313" s="84" t="s">
        <v>3144</v>
      </c>
      <c r="G3313" s="84" t="s">
        <v>3144</v>
      </c>
      <c r="H3313" s="84" t="s">
        <v>109</v>
      </c>
      <c r="I3313" s="84"/>
      <c r="J3313" s="84"/>
      <c r="K3313" s="84" t="s">
        <v>109</v>
      </c>
      <c r="L3313" s="84" t="s">
        <v>109</v>
      </c>
      <c r="M3313" s="84" t="s">
        <v>3098</v>
      </c>
      <c r="N3313" s="84">
        <v>3</v>
      </c>
      <c r="O3313" s="84" t="s">
        <v>92</v>
      </c>
      <c r="P3313" s="84">
        <v>3</v>
      </c>
      <c r="Q3313" s="84">
        <v>44</v>
      </c>
      <c r="R3313" s="84">
        <v>338</v>
      </c>
      <c r="S3313" s="84">
        <v>338</v>
      </c>
      <c r="T3313" s="84" t="s">
        <v>127</v>
      </c>
      <c r="U3313" s="84"/>
      <c r="V3313" s="84"/>
      <c r="W3313" s="84"/>
      <c r="X3313" s="84"/>
      <c r="Y3313" s="84"/>
      <c r="Z3313" s="84"/>
      <c r="AA3313" s="82">
        <f t="shared" ref="AA3313:AA3375" si="1923">P3313*60+Q3313</f>
        <v>224</v>
      </c>
      <c r="AB3313" s="82">
        <v>112.8</v>
      </c>
      <c r="AC3313" s="82" t="s">
        <v>88</v>
      </c>
      <c r="AD3313" s="82"/>
      <c r="AE3313" s="120">
        <v>2.3809999999999998</v>
      </c>
      <c r="AF3313" s="82"/>
      <c r="AG3313" s="82"/>
      <c r="AH3313" s="82"/>
      <c r="AI3313" s="82"/>
      <c r="AJ3313" s="82"/>
      <c r="AK3313" s="82"/>
      <c r="AL3313" s="82"/>
      <c r="AM3313" s="82"/>
      <c r="AN3313" s="82"/>
      <c r="AO3313" s="87"/>
      <c r="AP3313" s="93">
        <f t="shared" ref="AP3313:AP3375" si="1924">IF(O3313="A",AP3312+AA3313/60,AP3312)</f>
        <v>3.7333333333333334</v>
      </c>
      <c r="AQ3313" s="126">
        <f t="shared" ref="AQ3313:AQ3375" si="1925">IF(O3313="B",AQ3312+AA3313/60,AQ3312)</f>
        <v>0</v>
      </c>
      <c r="AR3313" s="126">
        <f t="shared" ref="AR3313:AR3375" si="1926">IF(O3313="3A",AR3312+AA3313/60,AR3312)</f>
        <v>0</v>
      </c>
      <c r="AS3313" s="85">
        <f t="shared" ref="AS3313:AS3375" si="1927">IF(O3313="3C",AS3312+AA3313/60,AS3312)</f>
        <v>141.86666666666665</v>
      </c>
      <c r="AT3313" s="85">
        <f t="shared" ref="AT3313:AT3375" si="1928">AT3312+(AA3313/60)</f>
        <v>156.79999999999993</v>
      </c>
      <c r="AU3313" s="125">
        <f t="shared" ref="AU3313:AU3375" si="1929">AU3312+(AA3313/60)</f>
        <v>108.26666666666668</v>
      </c>
    </row>
    <row r="3314" spans="2:48">
      <c r="B3314" s="96">
        <v>45832</v>
      </c>
      <c r="C3314" s="82" t="s">
        <v>1292</v>
      </c>
      <c r="D3314" s="82" t="s">
        <v>134</v>
      </c>
      <c r="E3314" s="82" t="s">
        <v>3729</v>
      </c>
      <c r="F3314" s="84" t="s">
        <v>3148</v>
      </c>
      <c r="G3314" s="84" t="s">
        <v>3148</v>
      </c>
      <c r="H3314" s="84" t="s">
        <v>109</v>
      </c>
      <c r="I3314" s="84"/>
      <c r="J3314" s="84"/>
      <c r="K3314" s="84" t="s">
        <v>109</v>
      </c>
      <c r="L3314" s="84" t="s">
        <v>109</v>
      </c>
      <c r="M3314" s="84" t="s">
        <v>3098</v>
      </c>
      <c r="N3314" s="84">
        <v>3</v>
      </c>
      <c r="O3314" s="84" t="s">
        <v>92</v>
      </c>
      <c r="P3314" s="84">
        <v>3</v>
      </c>
      <c r="Q3314" s="84">
        <v>44</v>
      </c>
      <c r="R3314" s="84">
        <v>338</v>
      </c>
      <c r="S3314" s="84">
        <v>338</v>
      </c>
      <c r="T3314" s="84" t="s">
        <v>127</v>
      </c>
      <c r="U3314" s="84"/>
      <c r="V3314" s="84"/>
      <c r="W3314" s="84"/>
      <c r="X3314" s="84"/>
      <c r="Y3314" s="84"/>
      <c r="Z3314" s="84"/>
      <c r="AA3314" s="82">
        <f t="shared" si="1923"/>
        <v>224</v>
      </c>
      <c r="AB3314" s="82">
        <v>110.8</v>
      </c>
      <c r="AC3314" s="82" t="s">
        <v>88</v>
      </c>
      <c r="AD3314" s="82"/>
      <c r="AE3314" s="120">
        <v>2.3719999999999999</v>
      </c>
      <c r="AF3314" s="82"/>
      <c r="AG3314" s="82"/>
      <c r="AH3314" s="82"/>
      <c r="AI3314" s="82"/>
      <c r="AJ3314" s="82"/>
      <c r="AK3314" s="82"/>
      <c r="AL3314" s="82"/>
      <c r="AM3314" s="82"/>
      <c r="AN3314" s="82"/>
      <c r="AO3314" s="87"/>
      <c r="AP3314" s="93">
        <f t="shared" si="1924"/>
        <v>3.7333333333333334</v>
      </c>
      <c r="AQ3314" s="126">
        <f t="shared" si="1925"/>
        <v>0</v>
      </c>
      <c r="AR3314" s="126">
        <f t="shared" si="1926"/>
        <v>0</v>
      </c>
      <c r="AS3314" s="85">
        <f t="shared" si="1927"/>
        <v>145.59999999999997</v>
      </c>
      <c r="AT3314" s="85">
        <f t="shared" si="1928"/>
        <v>160.53333333333325</v>
      </c>
      <c r="AU3314" s="125">
        <f t="shared" si="1929"/>
        <v>112.00000000000001</v>
      </c>
    </row>
    <row r="3315" spans="2:48">
      <c r="B3315" s="96">
        <v>45832</v>
      </c>
      <c r="C3315" s="82" t="s">
        <v>1292</v>
      </c>
      <c r="D3315" s="82" t="s">
        <v>134</v>
      </c>
      <c r="E3315" s="82" t="s">
        <v>3729</v>
      </c>
      <c r="F3315" s="84" t="s">
        <v>3149</v>
      </c>
      <c r="G3315" s="84" t="s">
        <v>3149</v>
      </c>
      <c r="H3315" s="84" t="s">
        <v>109</v>
      </c>
      <c r="I3315" s="84"/>
      <c r="J3315" s="84"/>
      <c r="K3315" s="84" t="s">
        <v>109</v>
      </c>
      <c r="L3315" s="84" t="s">
        <v>109</v>
      </c>
      <c r="M3315" s="84" t="s">
        <v>3098</v>
      </c>
      <c r="N3315" s="84">
        <v>3</v>
      </c>
      <c r="O3315" s="84" t="s">
        <v>92</v>
      </c>
      <c r="P3315" s="84">
        <v>3</v>
      </c>
      <c r="Q3315" s="84">
        <v>44</v>
      </c>
      <c r="R3315" s="84">
        <v>338</v>
      </c>
      <c r="S3315" s="84">
        <v>338</v>
      </c>
      <c r="T3315" s="84" t="s">
        <v>127</v>
      </c>
      <c r="U3315" s="84"/>
      <c r="V3315" s="84"/>
      <c r="W3315" s="84"/>
      <c r="X3315" s="84"/>
      <c r="Y3315" s="84"/>
      <c r="Z3315" s="84"/>
      <c r="AA3315" s="82">
        <f t="shared" si="1923"/>
        <v>224</v>
      </c>
      <c r="AB3315" s="82">
        <v>111.7</v>
      </c>
      <c r="AC3315" s="82" t="s">
        <v>88</v>
      </c>
      <c r="AD3315" s="82"/>
      <c r="AE3315" s="120">
        <v>2.3780000000000001</v>
      </c>
      <c r="AF3315" s="82"/>
      <c r="AG3315" s="82"/>
      <c r="AH3315" s="82"/>
      <c r="AI3315" s="82"/>
      <c r="AJ3315" s="82"/>
      <c r="AK3315" s="82"/>
      <c r="AL3315" s="82"/>
      <c r="AM3315" s="82"/>
      <c r="AN3315" s="82"/>
      <c r="AO3315" s="87"/>
      <c r="AP3315" s="93">
        <f t="shared" si="1924"/>
        <v>3.7333333333333334</v>
      </c>
      <c r="AQ3315" s="126">
        <f t="shared" si="1925"/>
        <v>0</v>
      </c>
      <c r="AR3315" s="126">
        <f t="shared" si="1926"/>
        <v>0</v>
      </c>
      <c r="AS3315" s="85">
        <f t="shared" si="1927"/>
        <v>149.33333333333329</v>
      </c>
      <c r="AT3315" s="85">
        <f t="shared" si="1928"/>
        <v>164.26666666666657</v>
      </c>
      <c r="AU3315" s="125">
        <f t="shared" si="1929"/>
        <v>115.73333333333335</v>
      </c>
    </row>
    <row r="3316" spans="2:48">
      <c r="B3316" s="96">
        <v>45832</v>
      </c>
      <c r="C3316" s="82" t="s">
        <v>1292</v>
      </c>
      <c r="D3316" s="82" t="s">
        <v>134</v>
      </c>
      <c r="E3316" s="82" t="s">
        <v>3729</v>
      </c>
      <c r="F3316" s="84" t="s">
        <v>3150</v>
      </c>
      <c r="G3316" s="84" t="s">
        <v>3150</v>
      </c>
      <c r="H3316" s="84" t="s">
        <v>109</v>
      </c>
      <c r="I3316" s="84"/>
      <c r="J3316" s="84"/>
      <c r="K3316" s="84" t="s">
        <v>109</v>
      </c>
      <c r="L3316" s="84" t="s">
        <v>109</v>
      </c>
      <c r="M3316" s="84" t="s">
        <v>3098</v>
      </c>
      <c r="N3316" s="84">
        <v>3</v>
      </c>
      <c r="O3316" s="84" t="s">
        <v>92</v>
      </c>
      <c r="P3316" s="84">
        <v>3</v>
      </c>
      <c r="Q3316" s="84">
        <v>44</v>
      </c>
      <c r="R3316" s="84">
        <v>338</v>
      </c>
      <c r="S3316" s="84">
        <v>338</v>
      </c>
      <c r="T3316" s="84" t="s">
        <v>127</v>
      </c>
      <c r="U3316" s="84"/>
      <c r="V3316" s="84"/>
      <c r="W3316" s="84"/>
      <c r="X3316" s="84"/>
      <c r="Y3316" s="84"/>
      <c r="Z3316" s="84"/>
      <c r="AA3316" s="82">
        <f t="shared" si="1923"/>
        <v>224</v>
      </c>
      <c r="AB3316" s="82">
        <v>110.9</v>
      </c>
      <c r="AC3316" s="82" t="s">
        <v>88</v>
      </c>
      <c r="AD3316" s="82"/>
      <c r="AE3316" s="120">
        <v>2.3740000000000001</v>
      </c>
      <c r="AF3316" s="82"/>
      <c r="AG3316" s="82"/>
      <c r="AH3316" s="82"/>
      <c r="AI3316" s="82"/>
      <c r="AJ3316" s="82"/>
      <c r="AK3316" s="82"/>
      <c r="AL3316" s="82"/>
      <c r="AM3316" s="82"/>
      <c r="AN3316" s="82"/>
      <c r="AO3316" s="87"/>
      <c r="AP3316" s="93">
        <f t="shared" si="1924"/>
        <v>3.7333333333333334</v>
      </c>
      <c r="AQ3316" s="126">
        <f t="shared" si="1925"/>
        <v>0</v>
      </c>
      <c r="AR3316" s="126">
        <f t="shared" si="1926"/>
        <v>0</v>
      </c>
      <c r="AS3316" s="85">
        <f t="shared" si="1927"/>
        <v>153.06666666666661</v>
      </c>
      <c r="AT3316" s="85">
        <f t="shared" si="1928"/>
        <v>167.99999999999989</v>
      </c>
      <c r="AU3316" s="125">
        <f t="shared" si="1929"/>
        <v>119.46666666666668</v>
      </c>
    </row>
    <row r="3317" spans="2:48">
      <c r="B3317" s="96">
        <v>45832</v>
      </c>
      <c r="C3317" s="82" t="s">
        <v>1292</v>
      </c>
      <c r="D3317" s="82" t="s">
        <v>134</v>
      </c>
      <c r="E3317" s="82" t="s">
        <v>3729</v>
      </c>
      <c r="F3317" s="84" t="s">
        <v>3151</v>
      </c>
      <c r="G3317" s="84" t="s">
        <v>3151</v>
      </c>
      <c r="H3317" s="84" t="s">
        <v>109</v>
      </c>
      <c r="I3317" s="84"/>
      <c r="J3317" s="84"/>
      <c r="K3317" s="84" t="s">
        <v>109</v>
      </c>
      <c r="L3317" s="84" t="s">
        <v>109</v>
      </c>
      <c r="M3317" s="84" t="s">
        <v>3098</v>
      </c>
      <c r="N3317" s="84">
        <v>3</v>
      </c>
      <c r="O3317" s="84" t="s">
        <v>92</v>
      </c>
      <c r="P3317" s="84">
        <v>3</v>
      </c>
      <c r="Q3317" s="84">
        <v>44</v>
      </c>
      <c r="R3317" s="84">
        <v>338</v>
      </c>
      <c r="S3317" s="84">
        <v>338</v>
      </c>
      <c r="T3317" s="84" t="s">
        <v>127</v>
      </c>
      <c r="U3317" s="84"/>
      <c r="V3317" s="84"/>
      <c r="W3317" s="84"/>
      <c r="X3317" s="84"/>
      <c r="Y3317" s="84"/>
      <c r="Z3317" s="84"/>
      <c r="AA3317" s="82">
        <f t="shared" si="1923"/>
        <v>224</v>
      </c>
      <c r="AB3317" s="82">
        <v>110.8</v>
      </c>
      <c r="AC3317" s="82" t="s">
        <v>88</v>
      </c>
      <c r="AD3317" s="82"/>
      <c r="AE3317" s="120">
        <v>2.375</v>
      </c>
      <c r="AF3317" s="82"/>
      <c r="AG3317" s="82"/>
      <c r="AH3317" s="82"/>
      <c r="AI3317" s="82"/>
      <c r="AJ3317" s="82"/>
      <c r="AK3317" s="82"/>
      <c r="AL3317" s="82"/>
      <c r="AM3317" s="82"/>
      <c r="AN3317" s="82"/>
      <c r="AO3317" s="87"/>
      <c r="AP3317" s="93">
        <f t="shared" si="1924"/>
        <v>3.7333333333333334</v>
      </c>
      <c r="AQ3317" s="126">
        <f t="shared" si="1925"/>
        <v>0</v>
      </c>
      <c r="AR3317" s="126">
        <f t="shared" si="1926"/>
        <v>0</v>
      </c>
      <c r="AS3317" s="85">
        <f t="shared" si="1927"/>
        <v>156.79999999999993</v>
      </c>
      <c r="AT3317" s="85">
        <f t="shared" si="1928"/>
        <v>171.73333333333321</v>
      </c>
      <c r="AU3317" s="125">
        <f t="shared" si="1929"/>
        <v>123.20000000000002</v>
      </c>
    </row>
    <row r="3318" spans="2:48">
      <c r="B3318" s="96">
        <v>45832</v>
      </c>
      <c r="C3318" s="82" t="s">
        <v>1292</v>
      </c>
      <c r="D3318" s="82" t="s">
        <v>134</v>
      </c>
      <c r="E3318" s="82" t="s">
        <v>3729</v>
      </c>
      <c r="F3318" s="84" t="s">
        <v>3152</v>
      </c>
      <c r="G3318" s="84" t="s">
        <v>3152</v>
      </c>
      <c r="H3318" s="84" t="s">
        <v>109</v>
      </c>
      <c r="I3318" s="84"/>
      <c r="J3318" s="84"/>
      <c r="K3318" s="84" t="s">
        <v>109</v>
      </c>
      <c r="L3318" s="84" t="s">
        <v>109</v>
      </c>
      <c r="M3318" s="84" t="s">
        <v>3098</v>
      </c>
      <c r="N3318" s="84">
        <v>3</v>
      </c>
      <c r="O3318" s="84" t="s">
        <v>92</v>
      </c>
      <c r="P3318" s="84">
        <v>3</v>
      </c>
      <c r="Q3318" s="84">
        <v>44</v>
      </c>
      <c r="R3318" s="84">
        <v>338</v>
      </c>
      <c r="S3318" s="84">
        <v>338</v>
      </c>
      <c r="T3318" s="84" t="s">
        <v>127</v>
      </c>
      <c r="U3318" s="84"/>
      <c r="V3318" s="84"/>
      <c r="W3318" s="84"/>
      <c r="X3318" s="84"/>
      <c r="Y3318" s="84"/>
      <c r="Z3318" s="84"/>
      <c r="AA3318" s="82">
        <f t="shared" si="1923"/>
        <v>224</v>
      </c>
      <c r="AB3318" s="82">
        <v>110.8</v>
      </c>
      <c r="AC3318" s="82" t="s">
        <v>88</v>
      </c>
      <c r="AD3318" s="82"/>
      <c r="AE3318" s="120">
        <v>2.3730000000000002</v>
      </c>
      <c r="AF3318" s="82"/>
      <c r="AG3318" s="82"/>
      <c r="AH3318" s="82"/>
      <c r="AI3318" s="82"/>
      <c r="AJ3318" s="82"/>
      <c r="AK3318" s="82"/>
      <c r="AL3318" s="82"/>
      <c r="AM3318" s="82"/>
      <c r="AN3318" s="82"/>
      <c r="AO3318" s="87"/>
      <c r="AP3318" s="93">
        <f t="shared" si="1924"/>
        <v>3.7333333333333334</v>
      </c>
      <c r="AQ3318" s="126">
        <f t="shared" si="1925"/>
        <v>0</v>
      </c>
      <c r="AR3318" s="126">
        <f t="shared" si="1926"/>
        <v>0</v>
      </c>
      <c r="AS3318" s="85">
        <f t="shared" si="1927"/>
        <v>160.53333333333325</v>
      </c>
      <c r="AT3318" s="85">
        <f t="shared" si="1928"/>
        <v>175.46666666666653</v>
      </c>
      <c r="AU3318" s="125">
        <f t="shared" si="1929"/>
        <v>126.93333333333335</v>
      </c>
    </row>
    <row r="3319" spans="2:48">
      <c r="B3319" s="96">
        <v>45832</v>
      </c>
      <c r="C3319" s="82" t="s">
        <v>1292</v>
      </c>
      <c r="D3319" s="82" t="s">
        <v>134</v>
      </c>
      <c r="E3319" s="82" t="s">
        <v>3729</v>
      </c>
      <c r="F3319" s="84" t="s">
        <v>3153</v>
      </c>
      <c r="G3319" s="84" t="s">
        <v>3153</v>
      </c>
      <c r="H3319" s="84" t="s">
        <v>109</v>
      </c>
      <c r="I3319" s="84"/>
      <c r="J3319" s="84"/>
      <c r="K3319" s="84" t="s">
        <v>109</v>
      </c>
      <c r="L3319" s="84" t="s">
        <v>109</v>
      </c>
      <c r="M3319" s="84" t="s">
        <v>3098</v>
      </c>
      <c r="N3319" s="84">
        <v>3</v>
      </c>
      <c r="O3319" s="84" t="s">
        <v>92</v>
      </c>
      <c r="P3319" s="84">
        <v>3</v>
      </c>
      <c r="Q3319" s="84">
        <v>44</v>
      </c>
      <c r="R3319" s="84">
        <v>338</v>
      </c>
      <c r="S3319" s="84">
        <v>338</v>
      </c>
      <c r="T3319" s="84" t="s">
        <v>127</v>
      </c>
      <c r="U3319" s="84"/>
      <c r="V3319" s="84"/>
      <c r="W3319" s="84"/>
      <c r="X3319" s="84"/>
      <c r="Y3319" s="84"/>
      <c r="Z3319" s="84"/>
      <c r="AA3319" s="82">
        <f t="shared" si="1923"/>
        <v>224</v>
      </c>
      <c r="AB3319" s="82">
        <v>111</v>
      </c>
      <c r="AC3319" s="82" t="s">
        <v>88</v>
      </c>
      <c r="AD3319" s="82"/>
      <c r="AE3319" s="120">
        <v>2.375</v>
      </c>
      <c r="AF3319" s="82"/>
      <c r="AG3319" s="82"/>
      <c r="AH3319" s="82"/>
      <c r="AI3319" s="82"/>
      <c r="AJ3319" s="82"/>
      <c r="AK3319" s="82"/>
      <c r="AL3319" s="82"/>
      <c r="AM3319" s="82"/>
      <c r="AN3319" s="82"/>
      <c r="AO3319" s="87"/>
      <c r="AP3319" s="93">
        <f t="shared" si="1924"/>
        <v>3.7333333333333334</v>
      </c>
      <c r="AQ3319" s="126">
        <f t="shared" si="1925"/>
        <v>0</v>
      </c>
      <c r="AR3319" s="126">
        <f t="shared" si="1926"/>
        <v>0</v>
      </c>
      <c r="AS3319" s="85">
        <f t="shared" si="1927"/>
        <v>164.26666666666657</v>
      </c>
      <c r="AT3319" s="85">
        <f t="shared" si="1928"/>
        <v>179.19999999999985</v>
      </c>
      <c r="AU3319" s="125">
        <f t="shared" si="1929"/>
        <v>130.66666666666669</v>
      </c>
    </row>
    <row r="3320" spans="2:48">
      <c r="B3320" s="96">
        <v>45832</v>
      </c>
      <c r="C3320" s="82" t="s">
        <v>1292</v>
      </c>
      <c r="D3320" s="82" t="s">
        <v>93</v>
      </c>
      <c r="E3320" s="82" t="s">
        <v>3729</v>
      </c>
      <c r="F3320" s="84" t="s">
        <v>3154</v>
      </c>
      <c r="G3320" s="84" t="s">
        <v>3154</v>
      </c>
      <c r="H3320" s="84" t="s">
        <v>109</v>
      </c>
      <c r="I3320" s="84"/>
      <c r="J3320" s="84"/>
      <c r="K3320" s="84" t="s">
        <v>109</v>
      </c>
      <c r="L3320" s="84" t="s">
        <v>109</v>
      </c>
      <c r="M3320" s="84" t="s">
        <v>3098</v>
      </c>
      <c r="N3320" s="84">
        <v>3</v>
      </c>
      <c r="O3320" s="84" t="s">
        <v>92</v>
      </c>
      <c r="P3320" s="84">
        <v>3</v>
      </c>
      <c r="Q3320" s="84">
        <v>44</v>
      </c>
      <c r="R3320" s="84">
        <v>338</v>
      </c>
      <c r="S3320" s="84">
        <v>338</v>
      </c>
      <c r="T3320" s="84" t="s">
        <v>127</v>
      </c>
      <c r="U3320" s="84"/>
      <c r="V3320" s="84"/>
      <c r="W3320" s="84"/>
      <c r="X3320" s="84"/>
      <c r="Y3320" s="84"/>
      <c r="Z3320" s="84"/>
      <c r="AA3320" s="82">
        <f t="shared" si="1923"/>
        <v>224</v>
      </c>
      <c r="AB3320" s="82">
        <v>111.4</v>
      </c>
      <c r="AC3320" s="82" t="s">
        <v>88</v>
      </c>
      <c r="AD3320" s="82"/>
      <c r="AE3320" s="120">
        <v>2.3769999999999998</v>
      </c>
      <c r="AF3320" s="82"/>
      <c r="AG3320" s="82"/>
      <c r="AH3320" s="82"/>
      <c r="AI3320" s="82"/>
      <c r="AJ3320" s="82"/>
      <c r="AK3320" s="82"/>
      <c r="AL3320" s="82"/>
      <c r="AM3320" s="82"/>
      <c r="AN3320" s="82"/>
      <c r="AO3320" s="87"/>
      <c r="AP3320" s="93">
        <f t="shared" si="1924"/>
        <v>3.7333333333333334</v>
      </c>
      <c r="AQ3320" s="126">
        <f t="shared" si="1925"/>
        <v>0</v>
      </c>
      <c r="AR3320" s="126">
        <f t="shared" si="1926"/>
        <v>0</v>
      </c>
      <c r="AS3320" s="85">
        <f t="shared" si="1927"/>
        <v>167.99999999999989</v>
      </c>
      <c r="AT3320" s="85">
        <f t="shared" si="1928"/>
        <v>182.93333333333317</v>
      </c>
      <c r="AU3320" s="125">
        <f t="shared" si="1929"/>
        <v>134.4</v>
      </c>
    </row>
    <row r="3321" spans="2:48">
      <c r="B3321" s="96">
        <v>45832</v>
      </c>
      <c r="C3321" s="82" t="s">
        <v>1292</v>
      </c>
      <c r="D3321" s="82" t="s">
        <v>93</v>
      </c>
      <c r="E3321" s="82" t="s">
        <v>3729</v>
      </c>
      <c r="F3321" s="84" t="s">
        <v>3155</v>
      </c>
      <c r="G3321" s="84" t="s">
        <v>3155</v>
      </c>
      <c r="H3321" s="84" t="s">
        <v>109</v>
      </c>
      <c r="I3321" s="84"/>
      <c r="J3321" s="84"/>
      <c r="K3321" s="84" t="s">
        <v>109</v>
      </c>
      <c r="L3321" s="84" t="s">
        <v>109</v>
      </c>
      <c r="M3321" s="84" t="s">
        <v>3098</v>
      </c>
      <c r="N3321" s="84">
        <v>3</v>
      </c>
      <c r="O3321" s="84" t="s">
        <v>92</v>
      </c>
      <c r="P3321" s="84">
        <v>3</v>
      </c>
      <c r="Q3321" s="84">
        <v>44</v>
      </c>
      <c r="R3321" s="84">
        <v>338</v>
      </c>
      <c r="S3321" s="84">
        <v>338</v>
      </c>
      <c r="T3321" s="84" t="s">
        <v>127</v>
      </c>
      <c r="U3321" s="84"/>
      <c r="V3321" s="84"/>
      <c r="W3321" s="84"/>
      <c r="X3321" s="84"/>
      <c r="Y3321" s="84"/>
      <c r="Z3321" s="84"/>
      <c r="AA3321" s="82">
        <f t="shared" si="1923"/>
        <v>224</v>
      </c>
      <c r="AB3321" s="82">
        <v>111</v>
      </c>
      <c r="AC3321" s="82" t="s">
        <v>88</v>
      </c>
      <c r="AD3321" s="82"/>
      <c r="AE3321" s="120">
        <v>2.3759999999999999</v>
      </c>
      <c r="AF3321" s="82"/>
      <c r="AG3321" s="82"/>
      <c r="AH3321" s="82"/>
      <c r="AI3321" s="82"/>
      <c r="AJ3321" s="82"/>
      <c r="AK3321" s="82"/>
      <c r="AL3321" s="82"/>
      <c r="AM3321" s="82"/>
      <c r="AN3321" s="82"/>
      <c r="AO3321" s="87"/>
      <c r="AP3321" s="93">
        <f t="shared" si="1924"/>
        <v>3.7333333333333334</v>
      </c>
      <c r="AQ3321" s="126">
        <f t="shared" si="1925"/>
        <v>0</v>
      </c>
      <c r="AR3321" s="126">
        <f t="shared" si="1926"/>
        <v>0</v>
      </c>
      <c r="AS3321" s="85">
        <f t="shared" si="1927"/>
        <v>171.73333333333321</v>
      </c>
      <c r="AT3321" s="85">
        <f t="shared" si="1928"/>
        <v>186.66666666666649</v>
      </c>
      <c r="AU3321" s="125">
        <f t="shared" si="1929"/>
        <v>138.13333333333333</v>
      </c>
    </row>
    <row r="3322" spans="2:48">
      <c r="B3322" s="96">
        <v>45832</v>
      </c>
      <c r="C3322" s="82" t="s">
        <v>1292</v>
      </c>
      <c r="D3322" s="82" t="s">
        <v>93</v>
      </c>
      <c r="E3322" s="82" t="s">
        <v>3729</v>
      </c>
      <c r="F3322" s="84" t="s">
        <v>3156</v>
      </c>
      <c r="G3322" s="84" t="s">
        <v>3156</v>
      </c>
      <c r="H3322" s="84" t="s">
        <v>109</v>
      </c>
      <c r="I3322" s="84"/>
      <c r="J3322" s="84"/>
      <c r="K3322" s="84" t="s">
        <v>109</v>
      </c>
      <c r="L3322" s="84" t="s">
        <v>109</v>
      </c>
      <c r="M3322" s="84" t="s">
        <v>3098</v>
      </c>
      <c r="N3322" s="84">
        <v>3</v>
      </c>
      <c r="O3322" s="84" t="s">
        <v>92</v>
      </c>
      <c r="P3322" s="84">
        <v>3</v>
      </c>
      <c r="Q3322" s="84">
        <v>44</v>
      </c>
      <c r="R3322" s="84">
        <v>338</v>
      </c>
      <c r="S3322" s="84">
        <v>338</v>
      </c>
      <c r="T3322" s="84" t="s">
        <v>127</v>
      </c>
      <c r="U3322" s="84"/>
      <c r="V3322" s="84"/>
      <c r="W3322" s="84"/>
      <c r="X3322" s="84"/>
      <c r="Y3322" s="84"/>
      <c r="Z3322" s="84"/>
      <c r="AA3322" s="82">
        <f t="shared" si="1923"/>
        <v>224</v>
      </c>
      <c r="AB3322" s="82">
        <v>95.6</v>
      </c>
      <c r="AC3322" s="82" t="s">
        <v>88</v>
      </c>
      <c r="AD3322" s="82"/>
      <c r="AE3322" s="120">
        <v>2.3420000000000001</v>
      </c>
      <c r="AF3322" s="82"/>
      <c r="AG3322" s="82"/>
      <c r="AH3322" s="82"/>
      <c r="AI3322" s="82"/>
      <c r="AJ3322" s="82"/>
      <c r="AK3322" s="82"/>
      <c r="AL3322" s="82"/>
      <c r="AM3322" s="82"/>
      <c r="AN3322" s="82"/>
      <c r="AO3322" s="87"/>
      <c r="AP3322" s="93">
        <f t="shared" si="1924"/>
        <v>3.7333333333333334</v>
      </c>
      <c r="AQ3322" s="126">
        <f t="shared" si="1925"/>
        <v>0</v>
      </c>
      <c r="AR3322" s="126">
        <f t="shared" si="1926"/>
        <v>0</v>
      </c>
      <c r="AS3322" s="85">
        <f t="shared" si="1927"/>
        <v>175.46666666666653</v>
      </c>
      <c r="AT3322" s="85">
        <f t="shared" si="1928"/>
        <v>190.39999999999981</v>
      </c>
      <c r="AU3322" s="125">
        <f t="shared" si="1929"/>
        <v>141.86666666666665</v>
      </c>
    </row>
    <row r="3323" spans="2:48">
      <c r="B3323" s="96">
        <v>45832</v>
      </c>
      <c r="C3323" s="82" t="s">
        <v>1292</v>
      </c>
      <c r="D3323" s="82" t="s">
        <v>134</v>
      </c>
      <c r="E3323" s="82" t="s">
        <v>3729</v>
      </c>
      <c r="F3323" s="84" t="s">
        <v>3157</v>
      </c>
      <c r="G3323" s="84" t="s">
        <v>3157</v>
      </c>
      <c r="H3323" s="84" t="s">
        <v>109</v>
      </c>
      <c r="I3323" s="84"/>
      <c r="J3323" s="84"/>
      <c r="K3323" s="84" t="s">
        <v>109</v>
      </c>
      <c r="L3323" s="84" t="s">
        <v>109</v>
      </c>
      <c r="M3323" s="84" t="s">
        <v>3098</v>
      </c>
      <c r="N3323" s="84">
        <v>3</v>
      </c>
      <c r="O3323" s="84" t="s">
        <v>92</v>
      </c>
      <c r="P3323" s="84">
        <v>3</v>
      </c>
      <c r="Q3323" s="84">
        <v>44</v>
      </c>
      <c r="R3323" s="84">
        <v>338</v>
      </c>
      <c r="S3323" s="84">
        <v>338</v>
      </c>
      <c r="T3323" s="84" t="s">
        <v>127</v>
      </c>
      <c r="U3323" s="84"/>
      <c r="V3323" s="84"/>
      <c r="W3323" s="84"/>
      <c r="X3323" s="84"/>
      <c r="Y3323" s="84"/>
      <c r="Z3323" s="84"/>
      <c r="AA3323" s="82">
        <f t="shared" si="1923"/>
        <v>224</v>
      </c>
      <c r="AB3323" s="82">
        <v>110.5</v>
      </c>
      <c r="AC3323" s="82" t="s">
        <v>88</v>
      </c>
      <c r="AD3323" s="82"/>
      <c r="AE3323" s="120">
        <v>2.375</v>
      </c>
      <c r="AF3323" s="82"/>
      <c r="AG3323" s="82"/>
      <c r="AH3323" s="82"/>
      <c r="AI3323" s="82"/>
      <c r="AJ3323" s="82"/>
      <c r="AK3323" s="82"/>
      <c r="AL3323" s="82"/>
      <c r="AM3323" s="82"/>
      <c r="AN3323" s="82"/>
      <c r="AO3323" s="87"/>
      <c r="AP3323" s="93">
        <f t="shared" si="1924"/>
        <v>3.7333333333333334</v>
      </c>
      <c r="AQ3323" s="126">
        <f t="shared" si="1925"/>
        <v>0</v>
      </c>
      <c r="AR3323" s="126">
        <f t="shared" si="1926"/>
        <v>0</v>
      </c>
      <c r="AS3323" s="85">
        <f t="shared" si="1927"/>
        <v>179.19999999999985</v>
      </c>
      <c r="AT3323" s="85">
        <f t="shared" si="1928"/>
        <v>194.13333333333313</v>
      </c>
      <c r="AU3323" s="125">
        <f t="shared" si="1929"/>
        <v>145.59999999999997</v>
      </c>
    </row>
    <row r="3324" spans="2:48">
      <c r="B3324" s="96">
        <v>45832</v>
      </c>
      <c r="C3324" s="82" t="s">
        <v>1292</v>
      </c>
      <c r="D3324" s="82" t="s">
        <v>134</v>
      </c>
      <c r="E3324" s="82" t="s">
        <v>3729</v>
      </c>
      <c r="F3324" s="84" t="s">
        <v>3158</v>
      </c>
      <c r="G3324" s="84" t="s">
        <v>3158</v>
      </c>
      <c r="H3324" s="84" t="s">
        <v>109</v>
      </c>
      <c r="I3324" s="84"/>
      <c r="J3324" s="84"/>
      <c r="K3324" s="84" t="s">
        <v>109</v>
      </c>
      <c r="L3324" s="84" t="s">
        <v>109</v>
      </c>
      <c r="M3324" s="84" t="s">
        <v>3098</v>
      </c>
      <c r="N3324" s="84">
        <v>3</v>
      </c>
      <c r="O3324" s="84" t="s">
        <v>92</v>
      </c>
      <c r="P3324" s="84">
        <v>3</v>
      </c>
      <c r="Q3324" s="84">
        <v>44</v>
      </c>
      <c r="R3324" s="84">
        <v>338</v>
      </c>
      <c r="S3324" s="84">
        <v>338</v>
      </c>
      <c r="T3324" s="84" t="s">
        <v>127</v>
      </c>
      <c r="U3324" s="84"/>
      <c r="V3324" s="84"/>
      <c r="W3324" s="84"/>
      <c r="X3324" s="84"/>
      <c r="Y3324" s="84"/>
      <c r="Z3324" s="84"/>
      <c r="AA3324" s="82">
        <f t="shared" si="1923"/>
        <v>224</v>
      </c>
      <c r="AB3324" s="82">
        <v>112.5</v>
      </c>
      <c r="AC3324" s="82" t="s">
        <v>88</v>
      </c>
      <c r="AD3324" s="82"/>
      <c r="AE3324" s="120">
        <v>2.3769999999999998</v>
      </c>
      <c r="AF3324" s="82"/>
      <c r="AG3324" s="82"/>
      <c r="AH3324" s="82"/>
      <c r="AI3324" s="82"/>
      <c r="AJ3324" s="82"/>
      <c r="AK3324" s="82"/>
      <c r="AL3324" s="82"/>
      <c r="AM3324" s="82"/>
      <c r="AN3324" s="82"/>
      <c r="AO3324" s="87"/>
      <c r="AP3324" s="93">
        <f t="shared" si="1924"/>
        <v>3.7333333333333334</v>
      </c>
      <c r="AQ3324" s="126">
        <f t="shared" si="1925"/>
        <v>0</v>
      </c>
      <c r="AR3324" s="126">
        <f t="shared" si="1926"/>
        <v>0</v>
      </c>
      <c r="AS3324" s="85">
        <f t="shared" si="1927"/>
        <v>182.93333333333317</v>
      </c>
      <c r="AT3324" s="85">
        <f t="shared" si="1928"/>
        <v>197.86666666666645</v>
      </c>
      <c r="AU3324" s="125">
        <f t="shared" si="1929"/>
        <v>149.33333333333329</v>
      </c>
    </row>
    <row r="3325" spans="2:48">
      <c r="B3325" s="96">
        <v>45832</v>
      </c>
      <c r="C3325" s="82" t="s">
        <v>1292</v>
      </c>
      <c r="D3325" s="82" t="s">
        <v>134</v>
      </c>
      <c r="E3325" s="82" t="s">
        <v>3729</v>
      </c>
      <c r="F3325" s="84" t="s">
        <v>3159</v>
      </c>
      <c r="G3325" s="84" t="s">
        <v>3159</v>
      </c>
      <c r="H3325" s="84" t="s">
        <v>109</v>
      </c>
      <c r="I3325" s="84"/>
      <c r="J3325" s="84"/>
      <c r="K3325" s="84" t="s">
        <v>109</v>
      </c>
      <c r="L3325" s="84" t="s">
        <v>109</v>
      </c>
      <c r="M3325" s="84" t="s">
        <v>3098</v>
      </c>
      <c r="N3325" s="84">
        <v>3</v>
      </c>
      <c r="O3325" s="84" t="s">
        <v>92</v>
      </c>
      <c r="P3325" s="84">
        <v>3</v>
      </c>
      <c r="Q3325" s="84">
        <v>44</v>
      </c>
      <c r="R3325" s="84">
        <v>338</v>
      </c>
      <c r="S3325" s="84">
        <v>338</v>
      </c>
      <c r="T3325" s="84" t="s">
        <v>127</v>
      </c>
      <c r="U3325" s="84"/>
      <c r="V3325" s="84"/>
      <c r="W3325" s="84"/>
      <c r="X3325" s="84"/>
      <c r="Y3325" s="84"/>
      <c r="Z3325" s="84"/>
      <c r="AA3325" s="82">
        <f t="shared" si="1923"/>
        <v>224</v>
      </c>
      <c r="AB3325" s="82">
        <v>95</v>
      </c>
      <c r="AC3325" s="82" t="s">
        <v>88</v>
      </c>
      <c r="AD3325" s="82"/>
      <c r="AE3325" s="120">
        <v>2.3479999999999999</v>
      </c>
      <c r="AF3325" s="82"/>
      <c r="AG3325" s="82"/>
      <c r="AH3325" s="82"/>
      <c r="AI3325" s="82"/>
      <c r="AJ3325" s="82"/>
      <c r="AK3325" s="82"/>
      <c r="AL3325" s="82"/>
      <c r="AM3325" s="82"/>
      <c r="AN3325" s="82"/>
      <c r="AO3325" s="87"/>
      <c r="AP3325" s="93">
        <f t="shared" si="1924"/>
        <v>3.7333333333333334</v>
      </c>
      <c r="AQ3325" s="126">
        <f t="shared" si="1925"/>
        <v>0</v>
      </c>
      <c r="AR3325" s="126">
        <f t="shared" si="1926"/>
        <v>0</v>
      </c>
      <c r="AS3325" s="85">
        <f t="shared" si="1927"/>
        <v>186.66666666666649</v>
      </c>
      <c r="AT3325" s="85">
        <f t="shared" si="1928"/>
        <v>201.59999999999977</v>
      </c>
      <c r="AU3325" s="125">
        <f t="shared" si="1929"/>
        <v>153.06666666666661</v>
      </c>
    </row>
    <row r="3326" spans="2:48">
      <c r="B3326" s="122">
        <v>45832</v>
      </c>
      <c r="C3326" s="117" t="s">
        <v>138</v>
      </c>
      <c r="D3326" s="117"/>
      <c r="E3326" s="117"/>
      <c r="F3326" s="109" t="s">
        <v>100</v>
      </c>
      <c r="G3326" s="109"/>
      <c r="H3326" s="110"/>
      <c r="I3326" s="110"/>
      <c r="J3326" s="110"/>
      <c r="K3326" s="110"/>
      <c r="L3326" s="110"/>
      <c r="M3326" s="111"/>
      <c r="N3326" s="109">
        <v>38</v>
      </c>
      <c r="O3326" s="109" t="s">
        <v>101</v>
      </c>
      <c r="P3326" s="109">
        <v>111</v>
      </c>
      <c r="Q3326" s="109">
        <v>0</v>
      </c>
      <c r="R3326" s="109">
        <v>200</v>
      </c>
      <c r="S3326" s="109">
        <v>200</v>
      </c>
      <c r="T3326" s="112" t="s">
        <v>88</v>
      </c>
      <c r="U3326" s="117"/>
      <c r="V3326" s="117"/>
      <c r="W3326" s="117"/>
      <c r="X3326" s="117"/>
      <c r="Y3326" s="117"/>
      <c r="Z3326" s="117"/>
      <c r="AA3326" s="117"/>
      <c r="AB3326" s="117"/>
      <c r="AC3326" s="117"/>
      <c r="AD3326" s="117"/>
      <c r="AE3326" s="124"/>
      <c r="AF3326" s="117"/>
      <c r="AG3326" s="117"/>
      <c r="AH3326" s="117"/>
      <c r="AI3326" s="117"/>
      <c r="AJ3326" s="117"/>
      <c r="AK3326" s="117"/>
      <c r="AL3326" s="117"/>
      <c r="AM3326" s="117"/>
      <c r="AN3326" s="117"/>
      <c r="AO3326" s="112"/>
      <c r="AP3326" s="113">
        <v>0</v>
      </c>
      <c r="AQ3326" s="113">
        <f t="shared" si="1925"/>
        <v>0</v>
      </c>
      <c r="AR3326" s="113">
        <f t="shared" si="1926"/>
        <v>0</v>
      </c>
      <c r="AS3326" s="118">
        <v>0</v>
      </c>
      <c r="AT3326" s="118">
        <v>0</v>
      </c>
      <c r="AU3326" s="119">
        <f t="shared" si="1929"/>
        <v>153.06666666666661</v>
      </c>
      <c r="AV3326" s="95" t="s">
        <v>166</v>
      </c>
    </row>
    <row r="3327" spans="2:48">
      <c r="B3327" s="122">
        <v>45832</v>
      </c>
      <c r="C3327" s="117" t="s">
        <v>111</v>
      </c>
      <c r="D3327" s="117"/>
      <c r="E3327" s="117"/>
      <c r="F3327" s="109" t="s">
        <v>100</v>
      </c>
      <c r="G3327" s="109"/>
      <c r="H3327" s="110"/>
      <c r="I3327" s="110"/>
      <c r="J3327" s="110"/>
      <c r="K3327" s="110"/>
      <c r="L3327" s="110"/>
      <c r="M3327" s="111"/>
      <c r="N3327" s="109">
        <v>38</v>
      </c>
      <c r="O3327" s="109" t="s">
        <v>101</v>
      </c>
      <c r="P3327" s="109">
        <v>111</v>
      </c>
      <c r="Q3327" s="109">
        <v>0</v>
      </c>
      <c r="R3327" s="109">
        <v>200</v>
      </c>
      <c r="S3327" s="109">
        <v>200</v>
      </c>
      <c r="T3327" s="112" t="s">
        <v>88</v>
      </c>
      <c r="U3327" s="117"/>
      <c r="V3327" s="117"/>
      <c r="W3327" s="117"/>
      <c r="X3327" s="117"/>
      <c r="Y3327" s="117"/>
      <c r="Z3327" s="117"/>
      <c r="AA3327" s="117"/>
      <c r="AB3327" s="117"/>
      <c r="AC3327" s="117"/>
      <c r="AD3327" s="117"/>
      <c r="AE3327" s="124"/>
      <c r="AF3327" s="117"/>
      <c r="AG3327" s="117"/>
      <c r="AH3327" s="117"/>
      <c r="AI3327" s="117"/>
      <c r="AJ3327" s="117"/>
      <c r="AK3327" s="117"/>
      <c r="AL3327" s="117"/>
      <c r="AM3327" s="117"/>
      <c r="AN3327" s="117"/>
      <c r="AO3327" s="112"/>
      <c r="AP3327" s="113">
        <v>0</v>
      </c>
      <c r="AQ3327" s="113">
        <f t="shared" si="1925"/>
        <v>0</v>
      </c>
      <c r="AR3327" s="113">
        <f t="shared" si="1926"/>
        <v>0</v>
      </c>
      <c r="AS3327" s="118">
        <v>0</v>
      </c>
      <c r="AT3327" s="118">
        <v>0</v>
      </c>
      <c r="AU3327" s="119">
        <f t="shared" si="1929"/>
        <v>153.06666666666661</v>
      </c>
      <c r="AV3327" s="95" t="s">
        <v>1599</v>
      </c>
    </row>
    <row r="3328" spans="2:48">
      <c r="B3328" s="122">
        <v>45833</v>
      </c>
      <c r="C3328" s="117" t="s">
        <v>111</v>
      </c>
      <c r="D3328" s="117"/>
      <c r="E3328" s="117"/>
      <c r="F3328" s="115" t="s">
        <v>135</v>
      </c>
      <c r="G3328" s="109"/>
      <c r="H3328" s="110"/>
      <c r="I3328" s="110"/>
      <c r="J3328" s="110"/>
      <c r="K3328" s="110"/>
      <c r="L3328" s="110"/>
      <c r="M3328" s="111"/>
      <c r="N3328" s="109">
        <v>6</v>
      </c>
      <c r="O3328" s="109" t="s">
        <v>92</v>
      </c>
      <c r="P3328" s="109">
        <v>30</v>
      </c>
      <c r="Q3328" s="109">
        <v>0</v>
      </c>
      <c r="R3328" s="109">
        <v>359</v>
      </c>
      <c r="S3328" s="109">
        <v>359</v>
      </c>
      <c r="T3328" s="117" t="s">
        <v>88</v>
      </c>
      <c r="U3328" s="117"/>
      <c r="V3328" s="117"/>
      <c r="W3328" s="117"/>
      <c r="X3328" s="117"/>
      <c r="Y3328" s="117"/>
      <c r="Z3328" s="117"/>
      <c r="AA3328" s="117"/>
      <c r="AB3328" s="117"/>
      <c r="AC3328" s="117"/>
      <c r="AD3328" s="117"/>
      <c r="AE3328" s="124"/>
      <c r="AF3328" s="117"/>
      <c r="AG3328" s="117"/>
      <c r="AH3328" s="117"/>
      <c r="AI3328" s="117"/>
      <c r="AJ3328" s="117"/>
      <c r="AK3328" s="117"/>
      <c r="AL3328" s="117"/>
      <c r="AM3328" s="117"/>
      <c r="AN3328" s="117"/>
      <c r="AO3328" s="112"/>
      <c r="AP3328" s="113">
        <v>0</v>
      </c>
      <c r="AQ3328" s="113">
        <f t="shared" si="1925"/>
        <v>0</v>
      </c>
      <c r="AR3328" s="113">
        <f t="shared" si="1926"/>
        <v>0</v>
      </c>
      <c r="AS3328" s="118">
        <v>0</v>
      </c>
      <c r="AT3328" s="118">
        <v>0</v>
      </c>
      <c r="AU3328" s="119">
        <f t="shared" si="1929"/>
        <v>153.06666666666661</v>
      </c>
    </row>
    <row r="3329" spans="2:48">
      <c r="B3329" s="122">
        <v>45833</v>
      </c>
      <c r="C3329" s="117" t="s">
        <v>111</v>
      </c>
      <c r="D3329" s="117"/>
      <c r="E3329" s="117"/>
      <c r="F3329" s="109" t="s">
        <v>102</v>
      </c>
      <c r="G3329" s="109"/>
      <c r="H3329" s="110"/>
      <c r="I3329" s="110"/>
      <c r="J3329" s="110"/>
      <c r="K3329" s="110"/>
      <c r="L3329" s="110"/>
      <c r="M3329" s="111"/>
      <c r="N3329" s="109">
        <v>1</v>
      </c>
      <c r="O3329" s="109" t="s">
        <v>92</v>
      </c>
      <c r="P3329" s="109">
        <v>60</v>
      </c>
      <c r="Q3329" s="109">
        <v>0</v>
      </c>
      <c r="R3329" s="109">
        <v>359</v>
      </c>
      <c r="S3329" s="109">
        <v>359</v>
      </c>
      <c r="T3329" s="117" t="s">
        <v>88</v>
      </c>
      <c r="U3329" s="117"/>
      <c r="V3329" s="117"/>
      <c r="W3329" s="117"/>
      <c r="X3329" s="117"/>
      <c r="Y3329" s="117"/>
      <c r="Z3329" s="117"/>
      <c r="AA3329" s="117">
        <f t="shared" ref="AA3329" si="1930">P3329*60+Q3329</f>
        <v>3600</v>
      </c>
      <c r="AB3329" s="117"/>
      <c r="AC3329" s="117"/>
      <c r="AD3329" s="117"/>
      <c r="AE3329" s="124"/>
      <c r="AF3329" s="117"/>
      <c r="AG3329" s="117"/>
      <c r="AH3329" s="117"/>
      <c r="AI3329" s="117"/>
      <c r="AJ3329" s="117"/>
      <c r="AK3329" s="117"/>
      <c r="AL3329" s="117"/>
      <c r="AM3329" s="117"/>
      <c r="AN3329" s="117"/>
      <c r="AO3329" s="112"/>
      <c r="AP3329" s="113">
        <v>0</v>
      </c>
      <c r="AQ3329" s="113">
        <f t="shared" si="1925"/>
        <v>0</v>
      </c>
      <c r="AR3329" s="113">
        <f t="shared" si="1926"/>
        <v>0</v>
      </c>
      <c r="AS3329" s="118">
        <v>0</v>
      </c>
      <c r="AT3329" s="118">
        <v>0</v>
      </c>
      <c r="AU3329" s="119">
        <f t="shared" si="1929"/>
        <v>213.06666666666661</v>
      </c>
    </row>
    <row r="3330" spans="2:48">
      <c r="B3330" s="122">
        <v>45833</v>
      </c>
      <c r="C3330" s="117" t="s">
        <v>111</v>
      </c>
      <c r="D3330" s="117"/>
      <c r="E3330" s="117"/>
      <c r="F3330" s="109" t="s">
        <v>103</v>
      </c>
      <c r="G3330" s="109"/>
      <c r="H3330" s="110"/>
      <c r="I3330" s="110"/>
      <c r="J3330" s="110"/>
      <c r="K3330" s="110"/>
      <c r="L3330" s="110"/>
      <c r="M3330" s="111"/>
      <c r="N3330" s="109">
        <v>6</v>
      </c>
      <c r="O3330" s="109" t="s">
        <v>91</v>
      </c>
      <c r="P3330" s="109">
        <v>30</v>
      </c>
      <c r="Q3330" s="109">
        <v>0</v>
      </c>
      <c r="R3330" s="109">
        <v>359</v>
      </c>
      <c r="S3330" s="109">
        <v>359</v>
      </c>
      <c r="T3330" s="117" t="s">
        <v>88</v>
      </c>
      <c r="U3330" s="117"/>
      <c r="V3330" s="117"/>
      <c r="W3330" s="117"/>
      <c r="X3330" s="117"/>
      <c r="Y3330" s="117"/>
      <c r="Z3330" s="117"/>
      <c r="AA3330" s="117"/>
      <c r="AB3330" s="117"/>
      <c r="AC3330" s="117"/>
      <c r="AD3330" s="117"/>
      <c r="AE3330" s="124"/>
      <c r="AF3330" s="117"/>
      <c r="AG3330" s="117"/>
      <c r="AH3330" s="117"/>
      <c r="AI3330" s="117"/>
      <c r="AJ3330" s="117"/>
      <c r="AK3330" s="117"/>
      <c r="AL3330" s="117"/>
      <c r="AM3330" s="117"/>
      <c r="AN3330" s="117"/>
      <c r="AO3330" s="112"/>
      <c r="AP3330" s="113">
        <v>0</v>
      </c>
      <c r="AQ3330" s="113">
        <f t="shared" si="1925"/>
        <v>0</v>
      </c>
      <c r="AR3330" s="113">
        <f t="shared" si="1926"/>
        <v>0</v>
      </c>
      <c r="AS3330" s="118">
        <v>0</v>
      </c>
      <c r="AT3330" s="118">
        <v>0</v>
      </c>
      <c r="AU3330" s="119">
        <f t="shared" si="1929"/>
        <v>213.06666666666661</v>
      </c>
    </row>
    <row r="3331" spans="2:48">
      <c r="B3331" s="122">
        <v>45833</v>
      </c>
      <c r="C3331" s="117" t="s">
        <v>111</v>
      </c>
      <c r="D3331" s="117"/>
      <c r="E3331" s="117"/>
      <c r="F3331" s="109" t="s">
        <v>104</v>
      </c>
      <c r="G3331" s="109"/>
      <c r="H3331" s="110"/>
      <c r="I3331" s="110"/>
      <c r="J3331" s="110"/>
      <c r="K3331" s="110"/>
      <c r="L3331" s="110"/>
      <c r="M3331" s="111"/>
      <c r="N3331" s="109">
        <v>1</v>
      </c>
      <c r="O3331" s="109" t="s">
        <v>91</v>
      </c>
      <c r="P3331" s="109">
        <v>60</v>
      </c>
      <c r="Q3331" s="109">
        <v>0</v>
      </c>
      <c r="R3331" s="109">
        <v>359</v>
      </c>
      <c r="S3331" s="109">
        <v>359</v>
      </c>
      <c r="T3331" s="117" t="s">
        <v>88</v>
      </c>
      <c r="U3331" s="117"/>
      <c r="V3331" s="117"/>
      <c r="W3331" s="117"/>
      <c r="X3331" s="117"/>
      <c r="Y3331" s="117"/>
      <c r="Z3331" s="117"/>
      <c r="AA3331" s="117">
        <f t="shared" ref="AA3331:AA3335" si="1931">P3331*60+Q3331</f>
        <v>3600</v>
      </c>
      <c r="AB3331" s="117"/>
      <c r="AC3331" s="117"/>
      <c r="AD3331" s="117"/>
      <c r="AE3331" s="124"/>
      <c r="AF3331" s="117"/>
      <c r="AG3331" s="117"/>
      <c r="AH3331" s="117"/>
      <c r="AI3331" s="117"/>
      <c r="AJ3331" s="117"/>
      <c r="AK3331" s="117"/>
      <c r="AL3331" s="117"/>
      <c r="AM3331" s="117"/>
      <c r="AN3331" s="117"/>
      <c r="AO3331" s="112"/>
      <c r="AP3331" s="113">
        <v>0</v>
      </c>
      <c r="AQ3331" s="113">
        <f t="shared" si="1925"/>
        <v>0</v>
      </c>
      <c r="AR3331" s="113">
        <f t="shared" si="1926"/>
        <v>0</v>
      </c>
      <c r="AS3331" s="118">
        <v>0</v>
      </c>
      <c r="AT3331" s="118">
        <v>0</v>
      </c>
      <c r="AU3331" s="119">
        <f t="shared" si="1929"/>
        <v>273.06666666666661</v>
      </c>
    </row>
    <row r="3332" spans="2:48">
      <c r="B3332" s="122">
        <v>45833</v>
      </c>
      <c r="C3332" s="117" t="s">
        <v>111</v>
      </c>
      <c r="D3332" s="117"/>
      <c r="E3332" s="117"/>
      <c r="F3332" s="109" t="s">
        <v>104</v>
      </c>
      <c r="G3332" s="109"/>
      <c r="H3332" s="110"/>
      <c r="I3332" s="110"/>
      <c r="J3332" s="110"/>
      <c r="K3332" s="110"/>
      <c r="L3332" s="110"/>
      <c r="M3332" s="111"/>
      <c r="N3332" s="109">
        <v>1</v>
      </c>
      <c r="O3332" s="109" t="s">
        <v>91</v>
      </c>
      <c r="P3332" s="109">
        <v>60</v>
      </c>
      <c r="Q3332" s="109">
        <v>0</v>
      </c>
      <c r="R3332" s="109">
        <v>359</v>
      </c>
      <c r="S3332" s="109">
        <v>359</v>
      </c>
      <c r="T3332" s="117" t="s">
        <v>88</v>
      </c>
      <c r="U3332" s="117"/>
      <c r="V3332" s="117"/>
      <c r="W3332" s="117"/>
      <c r="X3332" s="117"/>
      <c r="Y3332" s="117"/>
      <c r="Z3332" s="117"/>
      <c r="AA3332" s="117">
        <f t="shared" si="1931"/>
        <v>3600</v>
      </c>
      <c r="AB3332" s="117"/>
      <c r="AC3332" s="117"/>
      <c r="AD3332" s="117"/>
      <c r="AE3332" s="124"/>
      <c r="AF3332" s="117"/>
      <c r="AG3332" s="117"/>
      <c r="AH3332" s="117"/>
      <c r="AI3332" s="117"/>
      <c r="AJ3332" s="117"/>
      <c r="AK3332" s="117"/>
      <c r="AL3332" s="117"/>
      <c r="AM3332" s="117"/>
      <c r="AN3332" s="117"/>
      <c r="AO3332" s="112"/>
      <c r="AP3332" s="113">
        <v>0</v>
      </c>
      <c r="AQ3332" s="113">
        <f t="shared" si="1925"/>
        <v>0</v>
      </c>
      <c r="AR3332" s="113">
        <f t="shared" si="1926"/>
        <v>0</v>
      </c>
      <c r="AS3332" s="118">
        <v>0</v>
      </c>
      <c r="AT3332" s="118">
        <v>0</v>
      </c>
      <c r="AU3332" s="119">
        <f t="shared" si="1929"/>
        <v>333.06666666666661</v>
      </c>
    </row>
    <row r="3333" spans="2:48">
      <c r="B3333" s="122">
        <v>45833</v>
      </c>
      <c r="C3333" s="117" t="s">
        <v>111</v>
      </c>
      <c r="D3333" s="117"/>
      <c r="E3333" s="117"/>
      <c r="F3333" s="109" t="s">
        <v>104</v>
      </c>
      <c r="G3333" s="109"/>
      <c r="H3333" s="110"/>
      <c r="I3333" s="110"/>
      <c r="J3333" s="110"/>
      <c r="K3333" s="110"/>
      <c r="L3333" s="110"/>
      <c r="M3333" s="111"/>
      <c r="N3333" s="109">
        <v>1</v>
      </c>
      <c r="O3333" s="109" t="s">
        <v>91</v>
      </c>
      <c r="P3333" s="109">
        <v>60</v>
      </c>
      <c r="Q3333" s="109">
        <v>0</v>
      </c>
      <c r="R3333" s="109">
        <v>359</v>
      </c>
      <c r="S3333" s="109">
        <v>359</v>
      </c>
      <c r="T3333" s="117" t="s">
        <v>88</v>
      </c>
      <c r="U3333" s="117"/>
      <c r="V3333" s="117"/>
      <c r="W3333" s="117"/>
      <c r="X3333" s="117"/>
      <c r="Y3333" s="117"/>
      <c r="Z3333" s="117"/>
      <c r="AA3333" s="117">
        <f t="shared" si="1931"/>
        <v>3600</v>
      </c>
      <c r="AB3333" s="117"/>
      <c r="AC3333" s="117"/>
      <c r="AD3333" s="117"/>
      <c r="AE3333" s="124"/>
      <c r="AF3333" s="117"/>
      <c r="AG3333" s="117"/>
      <c r="AH3333" s="117"/>
      <c r="AI3333" s="117"/>
      <c r="AJ3333" s="117"/>
      <c r="AK3333" s="117"/>
      <c r="AL3333" s="117"/>
      <c r="AM3333" s="117"/>
      <c r="AN3333" s="117"/>
      <c r="AO3333" s="112"/>
      <c r="AP3333" s="113">
        <v>0</v>
      </c>
      <c r="AQ3333" s="113">
        <f t="shared" si="1925"/>
        <v>0</v>
      </c>
      <c r="AR3333" s="113">
        <f t="shared" si="1926"/>
        <v>0</v>
      </c>
      <c r="AS3333" s="118">
        <v>0</v>
      </c>
      <c r="AT3333" s="118">
        <v>0</v>
      </c>
      <c r="AU3333" s="119">
        <f t="shared" si="1929"/>
        <v>393.06666666666661</v>
      </c>
    </row>
    <row r="3334" spans="2:48">
      <c r="B3334" s="122">
        <v>45833</v>
      </c>
      <c r="C3334" s="117" t="s">
        <v>138</v>
      </c>
      <c r="D3334" s="117"/>
      <c r="E3334" s="117"/>
      <c r="F3334" s="109" t="s">
        <v>104</v>
      </c>
      <c r="G3334" s="109"/>
      <c r="H3334" s="110"/>
      <c r="I3334" s="110"/>
      <c r="J3334" s="110"/>
      <c r="K3334" s="110"/>
      <c r="L3334" s="110"/>
      <c r="M3334" s="111"/>
      <c r="N3334" s="109">
        <v>1</v>
      </c>
      <c r="O3334" s="109" t="s">
        <v>91</v>
      </c>
      <c r="P3334" s="109">
        <v>60</v>
      </c>
      <c r="Q3334" s="109">
        <v>0</v>
      </c>
      <c r="R3334" s="109">
        <v>359</v>
      </c>
      <c r="S3334" s="109">
        <v>359</v>
      </c>
      <c r="T3334" s="117" t="s">
        <v>88</v>
      </c>
      <c r="U3334" s="117"/>
      <c r="V3334" s="117"/>
      <c r="W3334" s="117"/>
      <c r="X3334" s="117"/>
      <c r="Y3334" s="117"/>
      <c r="Z3334" s="117"/>
      <c r="AA3334" s="117">
        <f t="shared" si="1931"/>
        <v>3600</v>
      </c>
      <c r="AB3334" s="117"/>
      <c r="AC3334" s="117"/>
      <c r="AD3334" s="117"/>
      <c r="AE3334" s="124"/>
      <c r="AF3334" s="117"/>
      <c r="AG3334" s="117"/>
      <c r="AH3334" s="117"/>
      <c r="AI3334" s="117"/>
      <c r="AJ3334" s="117"/>
      <c r="AK3334" s="117"/>
      <c r="AL3334" s="117"/>
      <c r="AM3334" s="117"/>
      <c r="AN3334" s="117"/>
      <c r="AO3334" s="112"/>
      <c r="AP3334" s="113">
        <v>0</v>
      </c>
      <c r="AQ3334" s="113">
        <f t="shared" si="1925"/>
        <v>0</v>
      </c>
      <c r="AR3334" s="113">
        <f t="shared" si="1926"/>
        <v>0</v>
      </c>
      <c r="AS3334" s="118">
        <v>0</v>
      </c>
      <c r="AT3334" s="118">
        <v>0</v>
      </c>
      <c r="AU3334" s="119">
        <f t="shared" si="1929"/>
        <v>453.06666666666661</v>
      </c>
    </row>
    <row r="3335" spans="2:48">
      <c r="B3335" s="96">
        <v>45833</v>
      </c>
      <c r="C3335" s="82" t="s">
        <v>138</v>
      </c>
      <c r="D3335" s="82"/>
      <c r="E3335" s="82"/>
      <c r="F3335" s="130" t="s">
        <v>105</v>
      </c>
      <c r="G3335" s="130" t="s">
        <v>89</v>
      </c>
      <c r="H3335" s="133" t="s">
        <v>89</v>
      </c>
      <c r="I3335" s="133" t="s">
        <v>89</v>
      </c>
      <c r="J3335" s="133" t="s">
        <v>89</v>
      </c>
      <c r="K3335" s="133" t="s">
        <v>89</v>
      </c>
      <c r="L3335" s="133" t="s">
        <v>95</v>
      </c>
      <c r="M3335" s="134" t="s">
        <v>106</v>
      </c>
      <c r="N3335" s="114">
        <v>3</v>
      </c>
      <c r="O3335" s="82" t="s">
        <v>114</v>
      </c>
      <c r="P3335" s="130">
        <v>3</v>
      </c>
      <c r="Q3335" s="114">
        <v>44</v>
      </c>
      <c r="R3335" s="130">
        <v>338</v>
      </c>
      <c r="S3335" s="130">
        <v>338</v>
      </c>
      <c r="T3335" s="84" t="s">
        <v>127</v>
      </c>
      <c r="U3335" s="84"/>
      <c r="V3335" s="84"/>
      <c r="W3335" s="84"/>
      <c r="X3335" s="84"/>
      <c r="Y3335" s="84"/>
      <c r="Z3335" s="84"/>
      <c r="AA3335" s="82">
        <f t="shared" si="1931"/>
        <v>224</v>
      </c>
      <c r="AB3335" s="82"/>
      <c r="AC3335" s="82"/>
      <c r="AD3335" s="82">
        <v>110.7</v>
      </c>
      <c r="AE3335" s="120">
        <v>2.3822000000000001</v>
      </c>
      <c r="AF3335" s="82">
        <v>109.3</v>
      </c>
      <c r="AG3335" s="82">
        <v>98</v>
      </c>
      <c r="AH3335" s="132">
        <f>AF3335-AG3335</f>
        <v>11.299999999999997</v>
      </c>
      <c r="AI3335" s="82">
        <v>-2.9847600000000001</v>
      </c>
      <c r="AJ3335" s="82">
        <v>-2.2246600000000001</v>
      </c>
      <c r="AK3335" s="82">
        <v>-3.1282000000000001</v>
      </c>
      <c r="AL3335" s="82">
        <v>-1.80339</v>
      </c>
      <c r="AM3335" s="136">
        <f>AJ3335-AI3335</f>
        <v>0.7601</v>
      </c>
      <c r="AN3335" s="136">
        <f>AL3335-AK3335</f>
        <v>1.32481</v>
      </c>
      <c r="AO3335" s="136">
        <f>AD3335/AA3335*60</f>
        <v>29.651785714285715</v>
      </c>
      <c r="AP3335" s="93">
        <f t="shared" ref="AP3335" si="1932">IF(O3335="A",AP3334+AA3335/60,AP3334)</f>
        <v>3.7333333333333334</v>
      </c>
      <c r="AQ3335" s="126">
        <f t="shared" si="1925"/>
        <v>0</v>
      </c>
      <c r="AR3335" s="126">
        <f t="shared" si="1926"/>
        <v>0</v>
      </c>
      <c r="AS3335" s="85">
        <f t="shared" ref="AS3335" si="1933">IF(O3335="3C",AS3334+AA3335/60,AS3334)</f>
        <v>0</v>
      </c>
      <c r="AT3335" s="85">
        <f t="shared" ref="AT3335" si="1934">AT3334+(AA3335/60)</f>
        <v>3.7333333333333334</v>
      </c>
      <c r="AU3335" s="125">
        <f t="shared" si="1929"/>
        <v>456.79999999999995</v>
      </c>
    </row>
    <row r="3336" spans="2:48">
      <c r="B3336" s="96">
        <v>45833</v>
      </c>
      <c r="C3336" s="82" t="s">
        <v>112</v>
      </c>
      <c r="D3336" s="82" t="s">
        <v>116</v>
      </c>
      <c r="E3336" s="82" t="s">
        <v>3729</v>
      </c>
      <c r="F3336" s="84" t="s">
        <v>3160</v>
      </c>
      <c r="G3336" s="84" t="s">
        <v>3161</v>
      </c>
      <c r="H3336" s="84" t="s">
        <v>3162</v>
      </c>
      <c r="I3336" s="84" t="s">
        <v>3163</v>
      </c>
      <c r="J3336" s="84" t="s">
        <v>3164</v>
      </c>
      <c r="K3336" s="84"/>
      <c r="L3336" s="84"/>
      <c r="M3336" s="84" t="s">
        <v>3165</v>
      </c>
      <c r="N3336" s="84">
        <v>27</v>
      </c>
      <c r="O3336" s="84" t="s">
        <v>108</v>
      </c>
      <c r="P3336" s="84">
        <v>3</v>
      </c>
      <c r="Q3336" s="84">
        <v>44</v>
      </c>
      <c r="R3336" s="84">
        <v>338</v>
      </c>
      <c r="S3336" s="84">
        <v>338</v>
      </c>
      <c r="T3336" s="84" t="s">
        <v>127</v>
      </c>
      <c r="U3336" s="84"/>
      <c r="V3336" s="84"/>
      <c r="W3336" s="84"/>
      <c r="X3336" s="84"/>
      <c r="Y3336" s="84"/>
      <c r="Z3336" s="84"/>
      <c r="AA3336" s="82">
        <f t="shared" si="1923"/>
        <v>224</v>
      </c>
      <c r="AB3336" s="82">
        <v>109.2</v>
      </c>
      <c r="AC3336" s="82" t="s">
        <v>88</v>
      </c>
      <c r="AD3336" s="82"/>
      <c r="AE3336" s="120">
        <v>2.36</v>
      </c>
      <c r="AF3336" s="82"/>
      <c r="AG3336" s="82"/>
      <c r="AH3336" s="82"/>
      <c r="AI3336" s="82"/>
      <c r="AJ3336" s="82"/>
      <c r="AK3336" s="82"/>
      <c r="AL3336" s="82"/>
      <c r="AM3336" s="82"/>
      <c r="AN3336" s="82"/>
      <c r="AO3336" s="87"/>
      <c r="AP3336" s="93">
        <f t="shared" si="1924"/>
        <v>3.7333333333333334</v>
      </c>
      <c r="AQ3336" s="126">
        <f t="shared" si="1925"/>
        <v>0</v>
      </c>
      <c r="AR3336" s="126">
        <f t="shared" si="1926"/>
        <v>3.7333333333333334</v>
      </c>
      <c r="AS3336" s="85">
        <f t="shared" si="1927"/>
        <v>0</v>
      </c>
      <c r="AT3336" s="85">
        <f t="shared" si="1928"/>
        <v>7.4666666666666668</v>
      </c>
      <c r="AU3336" s="125">
        <f t="shared" si="1929"/>
        <v>460.5333333333333</v>
      </c>
    </row>
    <row r="3337" spans="2:48">
      <c r="B3337" s="96">
        <v>45833</v>
      </c>
      <c r="C3337" s="82" t="s">
        <v>1292</v>
      </c>
      <c r="D3337" s="82" t="s">
        <v>116</v>
      </c>
      <c r="E3337" s="82" t="s">
        <v>3729</v>
      </c>
      <c r="F3337" s="84" t="s">
        <v>3166</v>
      </c>
      <c r="G3337" s="84" t="s">
        <v>3167</v>
      </c>
      <c r="H3337" s="84" t="s">
        <v>3168</v>
      </c>
      <c r="I3337" s="84" t="s">
        <v>3169</v>
      </c>
      <c r="J3337" s="133" t="s">
        <v>89</v>
      </c>
      <c r="K3337" s="84"/>
      <c r="L3337" s="84"/>
      <c r="M3337" s="84" t="s">
        <v>3165</v>
      </c>
      <c r="N3337" s="84">
        <v>27</v>
      </c>
      <c r="O3337" s="84" t="s">
        <v>108</v>
      </c>
      <c r="P3337" s="84">
        <v>3</v>
      </c>
      <c r="Q3337" s="84">
        <v>44</v>
      </c>
      <c r="R3337" s="84">
        <v>338</v>
      </c>
      <c r="S3337" s="84">
        <v>338</v>
      </c>
      <c r="T3337" s="84" t="s">
        <v>127</v>
      </c>
      <c r="U3337" s="84"/>
      <c r="V3337" s="84"/>
      <c r="W3337" s="84"/>
      <c r="X3337" s="84"/>
      <c r="Y3337" s="84"/>
      <c r="Z3337" s="84"/>
      <c r="AA3337" s="82">
        <f t="shared" si="1923"/>
        <v>224</v>
      </c>
      <c r="AB3337" s="82">
        <v>95.4</v>
      </c>
      <c r="AC3337" s="82" t="s">
        <v>88</v>
      </c>
      <c r="AD3337" s="82"/>
      <c r="AE3337" s="120">
        <v>2.3410000000000002</v>
      </c>
      <c r="AF3337" s="82"/>
      <c r="AG3337" s="82"/>
      <c r="AH3337" s="82"/>
      <c r="AI3337" s="82"/>
      <c r="AJ3337" s="82"/>
      <c r="AK3337" s="82"/>
      <c r="AL3337" s="82"/>
      <c r="AM3337" s="82"/>
      <c r="AN3337" s="82"/>
      <c r="AO3337" s="87"/>
      <c r="AP3337" s="93">
        <f t="shared" si="1924"/>
        <v>3.7333333333333334</v>
      </c>
      <c r="AQ3337" s="126">
        <f t="shared" si="1925"/>
        <v>0</v>
      </c>
      <c r="AR3337" s="126">
        <f t="shared" si="1926"/>
        <v>7.4666666666666668</v>
      </c>
      <c r="AS3337" s="85">
        <f t="shared" si="1927"/>
        <v>0</v>
      </c>
      <c r="AT3337" s="85">
        <f t="shared" si="1928"/>
        <v>11.2</v>
      </c>
      <c r="AU3337" s="125">
        <f t="shared" si="1929"/>
        <v>464.26666666666665</v>
      </c>
    </row>
    <row r="3338" spans="2:48">
      <c r="B3338" s="96">
        <v>45833</v>
      </c>
      <c r="C3338" s="82" t="s">
        <v>1292</v>
      </c>
      <c r="D3338" s="82" t="s">
        <v>116</v>
      </c>
      <c r="E3338" s="82" t="s">
        <v>3729</v>
      </c>
      <c r="F3338" s="84" t="s">
        <v>3170</v>
      </c>
      <c r="G3338" s="84" t="s">
        <v>3171</v>
      </c>
      <c r="H3338" s="84" t="s">
        <v>3172</v>
      </c>
      <c r="I3338" s="84" t="s">
        <v>3173</v>
      </c>
      <c r="J3338" s="150" t="s">
        <v>3174</v>
      </c>
      <c r="K3338" s="84"/>
      <c r="L3338" s="84"/>
      <c r="M3338" s="84" t="s">
        <v>3165</v>
      </c>
      <c r="N3338" s="84">
        <v>27</v>
      </c>
      <c r="O3338" s="84" t="s">
        <v>108</v>
      </c>
      <c r="P3338" s="84">
        <v>3</v>
      </c>
      <c r="Q3338" s="84">
        <v>44</v>
      </c>
      <c r="R3338" s="84">
        <v>338</v>
      </c>
      <c r="S3338" s="84">
        <v>338</v>
      </c>
      <c r="T3338" s="84" t="s">
        <v>127</v>
      </c>
      <c r="U3338" s="84"/>
      <c r="V3338" s="84"/>
      <c r="W3338" s="84"/>
      <c r="X3338" s="84"/>
      <c r="Y3338" s="84"/>
      <c r="Z3338" s="84"/>
      <c r="AA3338" s="82">
        <f t="shared" si="1923"/>
        <v>224</v>
      </c>
      <c r="AB3338" s="82">
        <v>109.3</v>
      </c>
      <c r="AC3338" s="82" t="s">
        <v>88</v>
      </c>
      <c r="AD3338" s="82"/>
      <c r="AE3338" s="120">
        <v>2.3620000000000001</v>
      </c>
      <c r="AF3338" s="82"/>
      <c r="AG3338" s="82"/>
      <c r="AH3338" s="82"/>
      <c r="AI3338" s="82"/>
      <c r="AJ3338" s="82"/>
      <c r="AK3338" s="82"/>
      <c r="AL3338" s="82"/>
      <c r="AM3338" s="82"/>
      <c r="AN3338" s="82"/>
      <c r="AO3338" s="87"/>
      <c r="AP3338" s="93">
        <f t="shared" si="1924"/>
        <v>3.7333333333333334</v>
      </c>
      <c r="AQ3338" s="126">
        <f t="shared" si="1925"/>
        <v>0</v>
      </c>
      <c r="AR3338" s="126">
        <f t="shared" si="1926"/>
        <v>11.2</v>
      </c>
      <c r="AS3338" s="85">
        <f t="shared" si="1927"/>
        <v>0</v>
      </c>
      <c r="AT3338" s="85">
        <f t="shared" si="1928"/>
        <v>14.933333333333334</v>
      </c>
      <c r="AU3338" s="125">
        <f t="shared" si="1929"/>
        <v>468</v>
      </c>
    </row>
    <row r="3339" spans="2:48">
      <c r="B3339" s="96">
        <v>45833</v>
      </c>
      <c r="C3339" s="82" t="s">
        <v>1292</v>
      </c>
      <c r="D3339" s="82" t="s">
        <v>116</v>
      </c>
      <c r="E3339" s="82" t="s">
        <v>3729</v>
      </c>
      <c r="F3339" s="84" t="s">
        <v>3175</v>
      </c>
      <c r="G3339" s="84" t="s">
        <v>3176</v>
      </c>
      <c r="H3339" s="84" t="s">
        <v>3177</v>
      </c>
      <c r="I3339" s="84" t="s">
        <v>3177</v>
      </c>
      <c r="J3339" s="150" t="s">
        <v>3178</v>
      </c>
      <c r="K3339" s="84"/>
      <c r="L3339" s="84"/>
      <c r="M3339" s="84" t="s">
        <v>3165</v>
      </c>
      <c r="N3339" s="84">
        <v>27</v>
      </c>
      <c r="O3339" s="84" t="s">
        <v>108</v>
      </c>
      <c r="P3339" s="84">
        <v>3</v>
      </c>
      <c r="Q3339" s="84">
        <v>44</v>
      </c>
      <c r="R3339" s="84">
        <v>338</v>
      </c>
      <c r="S3339" s="84">
        <v>338</v>
      </c>
      <c r="T3339" s="84" t="s">
        <v>127</v>
      </c>
      <c r="U3339" s="84"/>
      <c r="V3339" s="84"/>
      <c r="W3339" s="84"/>
      <c r="X3339" s="84"/>
      <c r="Y3339" s="84"/>
      <c r="Z3339" s="84"/>
      <c r="AA3339" s="82">
        <f t="shared" si="1923"/>
        <v>224</v>
      </c>
      <c r="AB3339" s="82">
        <v>110</v>
      </c>
      <c r="AC3339" s="82" t="s">
        <v>88</v>
      </c>
      <c r="AD3339" s="82"/>
      <c r="AE3339" s="120">
        <v>2.363</v>
      </c>
      <c r="AF3339" s="82"/>
      <c r="AG3339" s="82"/>
      <c r="AH3339" s="82"/>
      <c r="AI3339" s="82"/>
      <c r="AJ3339" s="82"/>
      <c r="AK3339" s="82"/>
      <c r="AL3339" s="82"/>
      <c r="AM3339" s="82"/>
      <c r="AN3339" s="82"/>
      <c r="AO3339" s="87"/>
      <c r="AP3339" s="93">
        <f t="shared" si="1924"/>
        <v>3.7333333333333334</v>
      </c>
      <c r="AQ3339" s="126">
        <f t="shared" si="1925"/>
        <v>0</v>
      </c>
      <c r="AR3339" s="126">
        <f t="shared" si="1926"/>
        <v>14.933333333333334</v>
      </c>
      <c r="AS3339" s="85">
        <f t="shared" si="1927"/>
        <v>0</v>
      </c>
      <c r="AT3339" s="85">
        <f t="shared" si="1928"/>
        <v>18.666666666666668</v>
      </c>
      <c r="AU3339" s="125">
        <f t="shared" si="1929"/>
        <v>471.73333333333335</v>
      </c>
    </row>
    <row r="3340" spans="2:48">
      <c r="B3340" s="96">
        <v>45833</v>
      </c>
      <c r="C3340" s="82" t="s">
        <v>1292</v>
      </c>
      <c r="D3340" s="82" t="s">
        <v>116</v>
      </c>
      <c r="E3340" s="82" t="s">
        <v>3729</v>
      </c>
      <c r="F3340" s="84" t="s">
        <v>3179</v>
      </c>
      <c r="G3340" s="84" t="s">
        <v>3180</v>
      </c>
      <c r="H3340" s="84" t="s">
        <v>3181</v>
      </c>
      <c r="I3340" s="84" t="s">
        <v>3182</v>
      </c>
      <c r="J3340" s="150" t="s">
        <v>3183</v>
      </c>
      <c r="K3340" s="84"/>
      <c r="L3340" s="84"/>
      <c r="M3340" s="84" t="s">
        <v>3165</v>
      </c>
      <c r="N3340" s="84">
        <v>27</v>
      </c>
      <c r="O3340" s="84" t="s">
        <v>108</v>
      </c>
      <c r="P3340" s="84">
        <v>3</v>
      </c>
      <c r="Q3340" s="84">
        <v>44</v>
      </c>
      <c r="R3340" s="84">
        <v>338</v>
      </c>
      <c r="S3340" s="84">
        <v>338</v>
      </c>
      <c r="T3340" s="84" t="s">
        <v>127</v>
      </c>
      <c r="U3340" s="84"/>
      <c r="V3340" s="84"/>
      <c r="W3340" s="84"/>
      <c r="X3340" s="84"/>
      <c r="Y3340" s="84"/>
      <c r="Z3340" s="84"/>
      <c r="AA3340" s="82">
        <f t="shared" si="1923"/>
        <v>224</v>
      </c>
      <c r="AB3340" s="82">
        <v>100.3</v>
      </c>
      <c r="AC3340" s="82" t="s">
        <v>88</v>
      </c>
      <c r="AD3340" s="82"/>
      <c r="AE3340" s="120">
        <v>2.3370000000000002</v>
      </c>
      <c r="AF3340" s="82"/>
      <c r="AG3340" s="82"/>
      <c r="AH3340" s="82"/>
      <c r="AI3340" s="82"/>
      <c r="AJ3340" s="82"/>
      <c r="AK3340" s="82"/>
      <c r="AL3340" s="82"/>
      <c r="AM3340" s="82"/>
      <c r="AN3340" s="82"/>
      <c r="AO3340" s="87"/>
      <c r="AP3340" s="93">
        <f t="shared" si="1924"/>
        <v>3.7333333333333334</v>
      </c>
      <c r="AQ3340" s="126">
        <f t="shared" si="1925"/>
        <v>0</v>
      </c>
      <c r="AR3340" s="126">
        <f t="shared" si="1926"/>
        <v>18.666666666666668</v>
      </c>
      <c r="AS3340" s="85">
        <f t="shared" si="1927"/>
        <v>0</v>
      </c>
      <c r="AT3340" s="85">
        <f t="shared" si="1928"/>
        <v>22.400000000000002</v>
      </c>
      <c r="AU3340" s="125">
        <f t="shared" si="1929"/>
        <v>475.4666666666667</v>
      </c>
    </row>
    <row r="3341" spans="2:48">
      <c r="B3341" s="96">
        <v>45833</v>
      </c>
      <c r="C3341" s="82" t="s">
        <v>1292</v>
      </c>
      <c r="D3341" s="82" t="s">
        <v>116</v>
      </c>
      <c r="E3341" s="82" t="s">
        <v>3729</v>
      </c>
      <c r="F3341" s="84" t="s">
        <v>3184</v>
      </c>
      <c r="G3341" s="84" t="s">
        <v>3185</v>
      </c>
      <c r="H3341" s="84" t="s">
        <v>3186</v>
      </c>
      <c r="I3341" s="84" t="s">
        <v>3187</v>
      </c>
      <c r="J3341" s="150" t="s">
        <v>3188</v>
      </c>
      <c r="K3341" s="84"/>
      <c r="L3341" s="84"/>
      <c r="M3341" s="84" t="s">
        <v>3165</v>
      </c>
      <c r="N3341" s="84">
        <v>27</v>
      </c>
      <c r="O3341" s="84" t="s">
        <v>108</v>
      </c>
      <c r="P3341" s="84">
        <v>3</v>
      </c>
      <c r="Q3341" s="84">
        <v>44</v>
      </c>
      <c r="R3341" s="84">
        <v>338</v>
      </c>
      <c r="S3341" s="84">
        <v>338</v>
      </c>
      <c r="T3341" s="84" t="s">
        <v>127</v>
      </c>
      <c r="U3341" s="84"/>
      <c r="V3341" s="84"/>
      <c r="W3341" s="84"/>
      <c r="X3341" s="84"/>
      <c r="Y3341" s="84"/>
      <c r="Z3341" s="84"/>
      <c r="AA3341" s="82">
        <f t="shared" si="1923"/>
        <v>224</v>
      </c>
      <c r="AB3341" s="82">
        <v>100.9</v>
      </c>
      <c r="AC3341" s="82" t="s">
        <v>88</v>
      </c>
      <c r="AD3341" s="82"/>
      <c r="AE3341" s="120">
        <v>2.3420000000000001</v>
      </c>
      <c r="AF3341" s="82"/>
      <c r="AG3341" s="82"/>
      <c r="AH3341" s="82"/>
      <c r="AI3341" s="82"/>
      <c r="AJ3341" s="82"/>
      <c r="AK3341" s="82"/>
      <c r="AL3341" s="82"/>
      <c r="AM3341" s="82"/>
      <c r="AN3341" s="82"/>
      <c r="AO3341" s="87"/>
      <c r="AP3341" s="93">
        <f t="shared" si="1924"/>
        <v>3.7333333333333334</v>
      </c>
      <c r="AQ3341" s="126">
        <f t="shared" si="1925"/>
        <v>0</v>
      </c>
      <c r="AR3341" s="126">
        <f t="shared" si="1926"/>
        <v>22.400000000000002</v>
      </c>
      <c r="AS3341" s="85">
        <f t="shared" si="1927"/>
        <v>0</v>
      </c>
      <c r="AT3341" s="85">
        <f t="shared" si="1928"/>
        <v>26.133333333333336</v>
      </c>
      <c r="AU3341" s="125">
        <f t="shared" si="1929"/>
        <v>479.20000000000005</v>
      </c>
    </row>
    <row r="3342" spans="2:48">
      <c r="B3342" s="96">
        <v>45833</v>
      </c>
      <c r="C3342" s="82" t="s">
        <v>2658</v>
      </c>
      <c r="D3342" s="82" t="s">
        <v>134</v>
      </c>
      <c r="E3342" s="82" t="s">
        <v>3729</v>
      </c>
      <c r="F3342" s="84" t="s">
        <v>3189</v>
      </c>
      <c r="G3342" s="84" t="s">
        <v>3190</v>
      </c>
      <c r="H3342" s="84" t="s">
        <v>3191</v>
      </c>
      <c r="I3342" s="84" t="s">
        <v>3192</v>
      </c>
      <c r="J3342" s="150" t="s">
        <v>3193</v>
      </c>
      <c r="K3342" s="84"/>
      <c r="L3342" s="84"/>
      <c r="M3342" s="84" t="s">
        <v>3165</v>
      </c>
      <c r="N3342" s="84">
        <v>27</v>
      </c>
      <c r="O3342" s="84" t="s">
        <v>108</v>
      </c>
      <c r="P3342" s="84">
        <v>3</v>
      </c>
      <c r="Q3342" s="84">
        <v>44</v>
      </c>
      <c r="R3342" s="84">
        <v>338</v>
      </c>
      <c r="S3342" s="84">
        <v>338</v>
      </c>
      <c r="T3342" s="84" t="s">
        <v>127</v>
      </c>
      <c r="U3342" s="84"/>
      <c r="V3342" s="84"/>
      <c r="W3342" s="84"/>
      <c r="X3342" s="84"/>
      <c r="Y3342" s="84"/>
      <c r="Z3342" s="84"/>
      <c r="AA3342" s="82">
        <f t="shared" si="1923"/>
        <v>224</v>
      </c>
      <c r="AB3342" s="82">
        <v>109.5</v>
      </c>
      <c r="AC3342" s="82" t="s">
        <v>88</v>
      </c>
      <c r="AD3342" s="82"/>
      <c r="AE3342" s="120">
        <v>2.367</v>
      </c>
      <c r="AF3342" s="82"/>
      <c r="AG3342" s="82"/>
      <c r="AH3342" s="82"/>
      <c r="AI3342" s="82"/>
      <c r="AJ3342" s="82"/>
      <c r="AK3342" s="82"/>
      <c r="AL3342" s="82"/>
      <c r="AM3342" s="82"/>
      <c r="AN3342" s="82"/>
      <c r="AO3342" s="87"/>
      <c r="AP3342" s="93">
        <f t="shared" si="1924"/>
        <v>3.7333333333333334</v>
      </c>
      <c r="AQ3342" s="126">
        <f t="shared" si="1925"/>
        <v>0</v>
      </c>
      <c r="AR3342" s="126">
        <f t="shared" si="1926"/>
        <v>26.133333333333336</v>
      </c>
      <c r="AS3342" s="85">
        <f t="shared" si="1927"/>
        <v>0</v>
      </c>
      <c r="AT3342" s="85">
        <f t="shared" si="1928"/>
        <v>29.866666666666671</v>
      </c>
      <c r="AU3342" s="125">
        <f t="shared" si="1929"/>
        <v>482.93333333333339</v>
      </c>
    </row>
    <row r="3343" spans="2:48">
      <c r="B3343" s="96">
        <v>45833</v>
      </c>
      <c r="C3343" s="82" t="s">
        <v>2658</v>
      </c>
      <c r="D3343" s="82" t="s">
        <v>116</v>
      </c>
      <c r="E3343" s="82" t="s">
        <v>3729</v>
      </c>
      <c r="F3343" s="84" t="s">
        <v>3194</v>
      </c>
      <c r="G3343" s="84" t="s">
        <v>3195</v>
      </c>
      <c r="H3343" s="84" t="s">
        <v>3196</v>
      </c>
      <c r="I3343" s="84" t="s">
        <v>3197</v>
      </c>
      <c r="J3343" s="133" t="s">
        <v>89</v>
      </c>
      <c r="K3343" s="84"/>
      <c r="L3343" s="84"/>
      <c r="M3343" s="84" t="s">
        <v>3165</v>
      </c>
      <c r="N3343" s="84">
        <v>27</v>
      </c>
      <c r="O3343" s="84" t="s">
        <v>108</v>
      </c>
      <c r="P3343" s="84">
        <v>3</v>
      </c>
      <c r="Q3343" s="84">
        <v>44</v>
      </c>
      <c r="R3343" s="84">
        <v>338</v>
      </c>
      <c r="S3343" s="84">
        <v>338</v>
      </c>
      <c r="T3343" s="84" t="s">
        <v>127</v>
      </c>
      <c r="U3343" s="84"/>
      <c r="V3343" s="84"/>
      <c r="W3343" s="84"/>
      <c r="X3343" s="84"/>
      <c r="Y3343" s="84"/>
      <c r="Z3343" s="84"/>
      <c r="AA3343" s="82">
        <f t="shared" si="1923"/>
        <v>224</v>
      </c>
      <c r="AB3343" s="82">
        <v>111.3</v>
      </c>
      <c r="AC3343" s="82" t="s">
        <v>88</v>
      </c>
      <c r="AD3343" s="82"/>
      <c r="AE3343" s="120">
        <v>2.387</v>
      </c>
      <c r="AF3343" s="82"/>
      <c r="AG3343" s="82"/>
      <c r="AH3343" s="82"/>
      <c r="AI3343" s="82"/>
      <c r="AJ3343" s="82"/>
      <c r="AK3343" s="82"/>
      <c r="AL3343" s="82"/>
      <c r="AM3343" s="82"/>
      <c r="AN3343" s="82"/>
      <c r="AO3343" s="87"/>
      <c r="AP3343" s="93">
        <f t="shared" si="1924"/>
        <v>3.7333333333333334</v>
      </c>
      <c r="AQ3343" s="126">
        <f t="shared" si="1925"/>
        <v>0</v>
      </c>
      <c r="AR3343" s="126">
        <f t="shared" si="1926"/>
        <v>29.866666666666671</v>
      </c>
      <c r="AS3343" s="85">
        <f t="shared" si="1927"/>
        <v>0</v>
      </c>
      <c r="AT3343" s="85">
        <f t="shared" si="1928"/>
        <v>33.6</v>
      </c>
      <c r="AU3343" s="125">
        <f t="shared" si="1929"/>
        <v>486.66666666666674</v>
      </c>
    </row>
    <row r="3344" spans="2:48">
      <c r="B3344" s="96">
        <v>45833</v>
      </c>
      <c r="C3344" s="82" t="s">
        <v>2658</v>
      </c>
      <c r="D3344" s="82" t="s">
        <v>116</v>
      </c>
      <c r="E3344" s="82" t="s">
        <v>3729</v>
      </c>
      <c r="F3344" s="84" t="s">
        <v>3201</v>
      </c>
      <c r="G3344" s="84" t="s">
        <v>3198</v>
      </c>
      <c r="H3344" s="84" t="s">
        <v>3199</v>
      </c>
      <c r="I3344" s="84" t="s">
        <v>3200</v>
      </c>
      <c r="J3344" s="133" t="s">
        <v>89</v>
      </c>
      <c r="K3344" s="84"/>
      <c r="L3344" s="84"/>
      <c r="M3344" s="84" t="s">
        <v>3165</v>
      </c>
      <c r="N3344" s="84">
        <v>27</v>
      </c>
      <c r="O3344" s="84" t="s">
        <v>108</v>
      </c>
      <c r="P3344" s="84">
        <v>3</v>
      </c>
      <c r="Q3344" s="84">
        <v>44</v>
      </c>
      <c r="R3344" s="84">
        <v>338</v>
      </c>
      <c r="S3344" s="84">
        <v>338</v>
      </c>
      <c r="T3344" s="84" t="s">
        <v>127</v>
      </c>
      <c r="U3344" s="84"/>
      <c r="V3344" s="84"/>
      <c r="W3344" s="84"/>
      <c r="X3344" s="84"/>
      <c r="Y3344" s="84"/>
      <c r="Z3344" s="84"/>
      <c r="AA3344" s="82">
        <f t="shared" si="1923"/>
        <v>224</v>
      </c>
      <c r="AB3344" s="82">
        <v>113.7</v>
      </c>
      <c r="AC3344" s="82" t="s">
        <v>88</v>
      </c>
      <c r="AD3344" s="82"/>
      <c r="AE3344" s="120">
        <v>2.39</v>
      </c>
      <c r="AF3344" s="82"/>
      <c r="AG3344" s="82"/>
      <c r="AH3344" s="82"/>
      <c r="AI3344" s="82"/>
      <c r="AJ3344" s="82"/>
      <c r="AK3344" s="82"/>
      <c r="AL3344" s="82"/>
      <c r="AM3344" s="82"/>
      <c r="AN3344" s="82"/>
      <c r="AO3344" s="87"/>
      <c r="AP3344" s="93">
        <f t="shared" si="1924"/>
        <v>3.7333333333333334</v>
      </c>
      <c r="AQ3344" s="126">
        <f t="shared" si="1925"/>
        <v>0</v>
      </c>
      <c r="AR3344" s="126">
        <f t="shared" si="1926"/>
        <v>33.6</v>
      </c>
      <c r="AS3344" s="85">
        <f t="shared" si="1927"/>
        <v>0</v>
      </c>
      <c r="AT3344" s="85">
        <f t="shared" si="1928"/>
        <v>37.333333333333336</v>
      </c>
      <c r="AU3344" s="125">
        <f t="shared" si="1929"/>
        <v>490.40000000000009</v>
      </c>
      <c r="AV3344" s="127" t="s">
        <v>3093</v>
      </c>
    </row>
    <row r="3345" spans="1:47">
      <c r="B3345" s="96">
        <v>45834</v>
      </c>
      <c r="C3345" s="82" t="s">
        <v>1197</v>
      </c>
      <c r="D3345" s="82" t="s">
        <v>116</v>
      </c>
      <c r="E3345" s="82" t="s">
        <v>3729</v>
      </c>
      <c r="F3345" s="84" t="s">
        <v>3202</v>
      </c>
      <c r="G3345" s="84" t="s">
        <v>3203</v>
      </c>
      <c r="H3345" s="84" t="s">
        <v>3204</v>
      </c>
      <c r="I3345" s="84" t="s">
        <v>3205</v>
      </c>
      <c r="J3345" s="133" t="s">
        <v>89</v>
      </c>
      <c r="K3345" s="84"/>
      <c r="L3345" s="84"/>
      <c r="M3345" s="84" t="s">
        <v>3165</v>
      </c>
      <c r="N3345" s="84">
        <v>27</v>
      </c>
      <c r="O3345" s="84" t="s">
        <v>108</v>
      </c>
      <c r="P3345" s="84">
        <v>3</v>
      </c>
      <c r="Q3345" s="84">
        <v>44</v>
      </c>
      <c r="R3345" s="84">
        <v>338</v>
      </c>
      <c r="S3345" s="84">
        <v>338</v>
      </c>
      <c r="T3345" s="84" t="s">
        <v>127</v>
      </c>
      <c r="U3345" s="84"/>
      <c r="V3345" s="84"/>
      <c r="W3345" s="84"/>
      <c r="X3345" s="84"/>
      <c r="Y3345" s="84"/>
      <c r="Z3345" s="84"/>
      <c r="AA3345" s="82">
        <f t="shared" si="1923"/>
        <v>224</v>
      </c>
      <c r="AB3345" s="82">
        <v>114.8</v>
      </c>
      <c r="AC3345" s="82" t="s">
        <v>88</v>
      </c>
      <c r="AD3345" s="82"/>
      <c r="AE3345" s="120">
        <v>2.3889999999999998</v>
      </c>
      <c r="AF3345" s="82"/>
      <c r="AG3345" s="82"/>
      <c r="AH3345" s="82"/>
      <c r="AI3345" s="82"/>
      <c r="AJ3345" s="82"/>
      <c r="AK3345" s="82"/>
      <c r="AL3345" s="82"/>
      <c r="AM3345" s="82"/>
      <c r="AN3345" s="82"/>
      <c r="AO3345" s="87"/>
      <c r="AP3345" s="93">
        <f t="shared" si="1924"/>
        <v>3.7333333333333334</v>
      </c>
      <c r="AQ3345" s="126">
        <f t="shared" si="1925"/>
        <v>0</v>
      </c>
      <c r="AR3345" s="126">
        <f t="shared" si="1926"/>
        <v>37.333333333333336</v>
      </c>
      <c r="AS3345" s="85">
        <f t="shared" si="1927"/>
        <v>0</v>
      </c>
      <c r="AT3345" s="85">
        <f t="shared" si="1928"/>
        <v>41.06666666666667</v>
      </c>
      <c r="AU3345" s="125">
        <f t="shared" si="1929"/>
        <v>494.13333333333344</v>
      </c>
    </row>
    <row r="3346" spans="1:47">
      <c r="B3346" s="96">
        <v>45834</v>
      </c>
      <c r="C3346" s="82" t="s">
        <v>1197</v>
      </c>
      <c r="D3346" s="82" t="s">
        <v>116</v>
      </c>
      <c r="E3346" s="82" t="s">
        <v>3729</v>
      </c>
      <c r="F3346" s="84" t="s">
        <v>3206</v>
      </c>
      <c r="G3346" s="84" t="s">
        <v>3207</v>
      </c>
      <c r="H3346" s="84" t="s">
        <v>3208</v>
      </c>
      <c r="I3346" s="84" t="s">
        <v>3209</v>
      </c>
      <c r="J3346" s="133" t="s">
        <v>89</v>
      </c>
      <c r="K3346" s="84"/>
      <c r="L3346" s="84"/>
      <c r="M3346" s="84" t="s">
        <v>3165</v>
      </c>
      <c r="N3346" s="84">
        <v>27</v>
      </c>
      <c r="O3346" s="84" t="s">
        <v>108</v>
      </c>
      <c r="P3346" s="84">
        <v>3</v>
      </c>
      <c r="Q3346" s="84">
        <v>44</v>
      </c>
      <c r="R3346" s="84">
        <v>338</v>
      </c>
      <c r="S3346" s="84">
        <v>338</v>
      </c>
      <c r="T3346" s="84" t="s">
        <v>127</v>
      </c>
      <c r="U3346" s="84"/>
      <c r="V3346" s="84"/>
      <c r="W3346" s="84"/>
      <c r="X3346" s="84"/>
      <c r="Y3346" s="84"/>
      <c r="Z3346" s="84"/>
      <c r="AA3346" s="82">
        <f t="shared" si="1923"/>
        <v>224</v>
      </c>
      <c r="AB3346" s="82">
        <v>112.4</v>
      </c>
      <c r="AC3346" s="82" t="s">
        <v>88</v>
      </c>
      <c r="AD3346" s="82"/>
      <c r="AE3346" s="120">
        <v>2.3660000000000001</v>
      </c>
      <c r="AF3346" s="82"/>
      <c r="AG3346" s="82"/>
      <c r="AH3346" s="82"/>
      <c r="AI3346" s="82"/>
      <c r="AJ3346" s="82"/>
      <c r="AK3346" s="82"/>
      <c r="AL3346" s="82"/>
      <c r="AM3346" s="82"/>
      <c r="AN3346" s="82"/>
      <c r="AO3346" s="87"/>
      <c r="AP3346" s="93">
        <f t="shared" si="1924"/>
        <v>3.7333333333333334</v>
      </c>
      <c r="AQ3346" s="126">
        <f t="shared" si="1925"/>
        <v>0</v>
      </c>
      <c r="AR3346" s="126">
        <f t="shared" si="1926"/>
        <v>41.06666666666667</v>
      </c>
      <c r="AS3346" s="85">
        <f t="shared" si="1927"/>
        <v>0</v>
      </c>
      <c r="AT3346" s="85">
        <f t="shared" si="1928"/>
        <v>44.800000000000004</v>
      </c>
      <c r="AU3346" s="125">
        <f t="shared" si="1929"/>
        <v>497.86666666666679</v>
      </c>
    </row>
    <row r="3347" spans="1:47">
      <c r="B3347" s="96">
        <v>45834</v>
      </c>
      <c r="C3347" s="82" t="s">
        <v>1197</v>
      </c>
      <c r="D3347" s="82" t="s">
        <v>116</v>
      </c>
      <c r="E3347" s="82" t="s">
        <v>3729</v>
      </c>
      <c r="F3347" s="84" t="s">
        <v>3210</v>
      </c>
      <c r="G3347" s="84" t="s">
        <v>3211</v>
      </c>
      <c r="H3347" s="84" t="s">
        <v>3212</v>
      </c>
      <c r="I3347" s="84" t="s">
        <v>3213</v>
      </c>
      <c r="J3347" s="133" t="s">
        <v>89</v>
      </c>
      <c r="K3347" s="84"/>
      <c r="L3347" s="84"/>
      <c r="M3347" s="84" t="s">
        <v>3165</v>
      </c>
      <c r="N3347" s="84">
        <v>27</v>
      </c>
      <c r="O3347" s="84" t="s">
        <v>108</v>
      </c>
      <c r="P3347" s="84">
        <v>3</v>
      </c>
      <c r="Q3347" s="84">
        <v>44</v>
      </c>
      <c r="R3347" s="84">
        <v>338</v>
      </c>
      <c r="S3347" s="84">
        <v>338</v>
      </c>
      <c r="T3347" s="84" t="s">
        <v>127</v>
      </c>
      <c r="U3347" s="84"/>
      <c r="V3347" s="84"/>
      <c r="W3347" s="84"/>
      <c r="X3347" s="84"/>
      <c r="Y3347" s="84"/>
      <c r="Z3347" s="84"/>
      <c r="AA3347" s="82">
        <f t="shared" si="1923"/>
        <v>224</v>
      </c>
      <c r="AB3347" s="82">
        <v>111.2</v>
      </c>
      <c r="AC3347" s="82" t="s">
        <v>88</v>
      </c>
      <c r="AD3347" s="82"/>
      <c r="AE3347" s="120">
        <v>2.3860000000000001</v>
      </c>
      <c r="AF3347" s="82"/>
      <c r="AG3347" s="82"/>
      <c r="AH3347" s="82"/>
      <c r="AI3347" s="82"/>
      <c r="AJ3347" s="82"/>
      <c r="AK3347" s="82"/>
      <c r="AL3347" s="82"/>
      <c r="AM3347" s="82"/>
      <c r="AN3347" s="82"/>
      <c r="AO3347" s="87"/>
      <c r="AP3347" s="93">
        <f t="shared" si="1924"/>
        <v>3.7333333333333334</v>
      </c>
      <c r="AQ3347" s="126">
        <f t="shared" si="1925"/>
        <v>0</v>
      </c>
      <c r="AR3347" s="126">
        <f t="shared" si="1926"/>
        <v>44.800000000000004</v>
      </c>
      <c r="AS3347" s="85">
        <f t="shared" si="1927"/>
        <v>0</v>
      </c>
      <c r="AT3347" s="85">
        <f t="shared" si="1928"/>
        <v>48.533333333333339</v>
      </c>
      <c r="AU3347" s="125">
        <f t="shared" si="1929"/>
        <v>501.60000000000014</v>
      </c>
    </row>
    <row r="3348" spans="1:47">
      <c r="B3348" s="96">
        <v>45834</v>
      </c>
      <c r="C3348" s="82" t="s">
        <v>1708</v>
      </c>
      <c r="D3348" s="82" t="s">
        <v>116</v>
      </c>
      <c r="E3348" s="82" t="s">
        <v>3729</v>
      </c>
      <c r="F3348" s="84" t="s">
        <v>3214</v>
      </c>
      <c r="G3348" s="84" t="s">
        <v>3215</v>
      </c>
      <c r="H3348" s="84" t="s">
        <v>3216</v>
      </c>
      <c r="I3348" s="84" t="s">
        <v>3217</v>
      </c>
      <c r="J3348" s="150" t="s">
        <v>3218</v>
      </c>
      <c r="K3348" s="84"/>
      <c r="L3348" s="84"/>
      <c r="M3348" s="84" t="s">
        <v>3165</v>
      </c>
      <c r="N3348" s="84">
        <v>27</v>
      </c>
      <c r="O3348" s="84" t="s">
        <v>108</v>
      </c>
      <c r="P3348" s="84">
        <v>3</v>
      </c>
      <c r="Q3348" s="84">
        <v>44</v>
      </c>
      <c r="R3348" s="84">
        <v>338</v>
      </c>
      <c r="S3348" s="84">
        <v>338</v>
      </c>
      <c r="T3348" s="84" t="s">
        <v>127</v>
      </c>
      <c r="U3348" s="84"/>
      <c r="V3348" s="84"/>
      <c r="W3348" s="84"/>
      <c r="X3348" s="84"/>
      <c r="Y3348" s="84"/>
      <c r="Z3348" s="84"/>
      <c r="AA3348" s="82">
        <f t="shared" ref="AA3348:AA3350" si="1935">P3348*60+Q3348</f>
        <v>224</v>
      </c>
      <c r="AB3348" s="82">
        <v>109.8</v>
      </c>
      <c r="AC3348" s="82" t="s">
        <v>88</v>
      </c>
      <c r="AD3348" s="82"/>
      <c r="AE3348" s="120">
        <v>2.3719999999999999</v>
      </c>
      <c r="AF3348" s="82"/>
      <c r="AG3348" s="82"/>
      <c r="AH3348" s="82"/>
      <c r="AI3348" s="82"/>
      <c r="AJ3348" s="82"/>
      <c r="AK3348" s="82"/>
      <c r="AL3348" s="82"/>
      <c r="AM3348" s="82"/>
      <c r="AN3348" s="82"/>
      <c r="AO3348" s="87"/>
      <c r="AP3348" s="93">
        <f t="shared" ref="AP3348:AP3350" si="1936">IF(O3348="A",AP3347+AA3348/60,AP3347)</f>
        <v>3.7333333333333334</v>
      </c>
      <c r="AQ3348" s="126">
        <f t="shared" ref="AQ3348:AQ3350" si="1937">IF(O3348="B",AQ3347+AA3348/60,AQ3347)</f>
        <v>0</v>
      </c>
      <c r="AR3348" s="126">
        <f t="shared" ref="AR3348:AR3350" si="1938">IF(O3348="3A",AR3347+AA3348/60,AR3347)</f>
        <v>48.533333333333339</v>
      </c>
      <c r="AS3348" s="85">
        <f t="shared" ref="AS3348:AS3350" si="1939">IF(O3348="3C",AS3347+AA3348/60,AS3347)</f>
        <v>0</v>
      </c>
      <c r="AT3348" s="85">
        <f t="shared" ref="AT3348:AT3350" si="1940">AT3347+(AA3348/60)</f>
        <v>52.266666666666673</v>
      </c>
      <c r="AU3348" s="125">
        <f t="shared" ref="AU3348:AU3350" si="1941">AU3347+(AA3348/60)</f>
        <v>505.33333333333348</v>
      </c>
    </row>
    <row r="3349" spans="1:47">
      <c r="B3349" s="96">
        <v>45834</v>
      </c>
      <c r="C3349" s="82" t="s">
        <v>1708</v>
      </c>
      <c r="D3349" s="82" t="s">
        <v>116</v>
      </c>
      <c r="E3349" s="82" t="s">
        <v>3729</v>
      </c>
      <c r="F3349" s="84" t="s">
        <v>3219</v>
      </c>
      <c r="G3349" s="84" t="s">
        <v>2798</v>
      </c>
      <c r="H3349" s="84" t="s">
        <v>2799</v>
      </c>
      <c r="I3349" s="84" t="s">
        <v>2800</v>
      </c>
      <c r="J3349" s="150" t="s">
        <v>2801</v>
      </c>
      <c r="K3349" s="84"/>
      <c r="L3349" s="84"/>
      <c r="M3349" s="84" t="s">
        <v>3165</v>
      </c>
      <c r="N3349" s="84">
        <v>27</v>
      </c>
      <c r="O3349" s="84" t="s">
        <v>108</v>
      </c>
      <c r="P3349" s="84">
        <v>3</v>
      </c>
      <c r="Q3349" s="84">
        <v>44</v>
      </c>
      <c r="R3349" s="84">
        <v>338</v>
      </c>
      <c r="S3349" s="84">
        <v>338</v>
      </c>
      <c r="T3349" s="84" t="s">
        <v>127</v>
      </c>
      <c r="U3349" s="84"/>
      <c r="V3349" s="84"/>
      <c r="W3349" s="84"/>
      <c r="X3349" s="84"/>
      <c r="Y3349" s="84"/>
      <c r="Z3349" s="84"/>
      <c r="AA3349" s="82">
        <f t="shared" si="1935"/>
        <v>224</v>
      </c>
      <c r="AB3349" s="82">
        <v>109.5</v>
      </c>
      <c r="AC3349" s="82" t="s">
        <v>88</v>
      </c>
      <c r="AD3349" s="82"/>
      <c r="AE3349" s="120">
        <v>2.3639999999999999</v>
      </c>
      <c r="AF3349" s="82"/>
      <c r="AG3349" s="82"/>
      <c r="AH3349" s="82"/>
      <c r="AI3349" s="82"/>
      <c r="AJ3349" s="82"/>
      <c r="AK3349" s="82"/>
      <c r="AL3349" s="82"/>
      <c r="AM3349" s="82"/>
      <c r="AN3349" s="82"/>
      <c r="AO3349" s="87"/>
      <c r="AP3349" s="93">
        <f t="shared" si="1936"/>
        <v>3.7333333333333334</v>
      </c>
      <c r="AQ3349" s="126">
        <f t="shared" si="1937"/>
        <v>0</v>
      </c>
      <c r="AR3349" s="126">
        <f t="shared" si="1938"/>
        <v>52.266666666666673</v>
      </c>
      <c r="AS3349" s="85">
        <f t="shared" si="1939"/>
        <v>0</v>
      </c>
      <c r="AT3349" s="85">
        <f t="shared" si="1940"/>
        <v>56.000000000000007</v>
      </c>
      <c r="AU3349" s="125">
        <f t="shared" si="1941"/>
        <v>509.06666666666683</v>
      </c>
    </row>
    <row r="3350" spans="1:47">
      <c r="B3350" s="96">
        <v>45834</v>
      </c>
      <c r="C3350" s="82" t="s">
        <v>1708</v>
      </c>
      <c r="D3350" s="82" t="s">
        <v>128</v>
      </c>
      <c r="E3350" s="82" t="s">
        <v>3729</v>
      </c>
      <c r="F3350" s="84" t="s">
        <v>3220</v>
      </c>
      <c r="G3350" s="84" t="s">
        <v>3221</v>
      </c>
      <c r="H3350" s="84" t="s">
        <v>3222</v>
      </c>
      <c r="I3350" s="133" t="s">
        <v>89</v>
      </c>
      <c r="J3350" s="133" t="s">
        <v>89</v>
      </c>
      <c r="K3350" s="84"/>
      <c r="L3350" s="84"/>
      <c r="M3350" s="84" t="s">
        <v>3165</v>
      </c>
      <c r="N3350" s="84">
        <v>27</v>
      </c>
      <c r="O3350" s="84" t="s">
        <v>108</v>
      </c>
      <c r="P3350" s="84">
        <v>3</v>
      </c>
      <c r="Q3350" s="84">
        <v>44</v>
      </c>
      <c r="R3350" s="84">
        <v>338</v>
      </c>
      <c r="S3350" s="84">
        <v>338</v>
      </c>
      <c r="T3350" s="84" t="s">
        <v>127</v>
      </c>
      <c r="U3350" s="84"/>
      <c r="V3350" s="84"/>
      <c r="W3350" s="84"/>
      <c r="X3350" s="84"/>
      <c r="Y3350" s="84"/>
      <c r="Z3350" s="84"/>
      <c r="AA3350" s="82">
        <f t="shared" si="1935"/>
        <v>224</v>
      </c>
      <c r="AB3350" s="82">
        <v>111.8</v>
      </c>
      <c r="AC3350" s="82" t="s">
        <v>88</v>
      </c>
      <c r="AD3350" s="82"/>
      <c r="AE3350" s="120">
        <v>2.3690000000000002</v>
      </c>
      <c r="AF3350" s="82"/>
      <c r="AG3350" s="82"/>
      <c r="AH3350" s="82"/>
      <c r="AI3350" s="82"/>
      <c r="AJ3350" s="82"/>
      <c r="AK3350" s="82"/>
      <c r="AL3350" s="82"/>
      <c r="AM3350" s="82"/>
      <c r="AN3350" s="82"/>
      <c r="AO3350" s="87"/>
      <c r="AP3350" s="93">
        <f t="shared" si="1936"/>
        <v>3.7333333333333334</v>
      </c>
      <c r="AQ3350" s="126">
        <f t="shared" si="1937"/>
        <v>0</v>
      </c>
      <c r="AR3350" s="126">
        <f t="shared" si="1938"/>
        <v>56.000000000000007</v>
      </c>
      <c r="AS3350" s="85">
        <f t="shared" si="1939"/>
        <v>0</v>
      </c>
      <c r="AT3350" s="85">
        <f t="shared" si="1940"/>
        <v>59.733333333333341</v>
      </c>
      <c r="AU3350" s="125">
        <f t="shared" si="1941"/>
        <v>512.80000000000018</v>
      </c>
    </row>
    <row r="3351" spans="1:47">
      <c r="B3351" s="96">
        <v>45835</v>
      </c>
      <c r="C3351" s="82" t="s">
        <v>1708</v>
      </c>
      <c r="D3351" s="82" t="s">
        <v>134</v>
      </c>
      <c r="E3351" s="82" t="s">
        <v>3729</v>
      </c>
      <c r="F3351" s="84" t="s">
        <v>3223</v>
      </c>
      <c r="G3351" s="84" t="s">
        <v>3224</v>
      </c>
      <c r="H3351" s="84" t="s">
        <v>3225</v>
      </c>
      <c r="I3351" s="150" t="s">
        <v>3226</v>
      </c>
      <c r="J3351" s="150" t="s">
        <v>3227</v>
      </c>
      <c r="K3351" s="84"/>
      <c r="L3351" s="84"/>
      <c r="M3351" s="84" t="s">
        <v>3165</v>
      </c>
      <c r="N3351" s="84">
        <v>27</v>
      </c>
      <c r="O3351" s="84" t="s">
        <v>108</v>
      </c>
      <c r="P3351" s="84">
        <v>3</v>
      </c>
      <c r="Q3351" s="84">
        <v>44</v>
      </c>
      <c r="R3351" s="84">
        <v>338</v>
      </c>
      <c r="S3351" s="84">
        <v>338</v>
      </c>
      <c r="T3351" s="84" t="s">
        <v>127</v>
      </c>
      <c r="U3351" s="84"/>
      <c r="V3351" s="84"/>
      <c r="W3351" s="84"/>
      <c r="X3351" s="84"/>
      <c r="Y3351" s="84"/>
      <c r="Z3351" s="84"/>
      <c r="AA3351" s="82">
        <f t="shared" ref="AA3351:AA3362" si="1942">P3351*60+Q3351</f>
        <v>224</v>
      </c>
      <c r="AB3351" s="82">
        <v>102</v>
      </c>
      <c r="AC3351" s="82" t="s">
        <v>88</v>
      </c>
      <c r="AD3351" s="82"/>
      <c r="AE3351" s="120">
        <v>2.3420000000000001</v>
      </c>
      <c r="AF3351" s="82"/>
      <c r="AG3351" s="82"/>
      <c r="AH3351" s="82"/>
      <c r="AI3351" s="82"/>
      <c r="AJ3351" s="82"/>
      <c r="AK3351" s="82"/>
      <c r="AL3351" s="82"/>
      <c r="AM3351" s="82"/>
      <c r="AN3351" s="82"/>
      <c r="AO3351" s="87"/>
      <c r="AP3351" s="93">
        <f t="shared" ref="AP3351:AP3358" si="1943">IF(O3351="A",AP3350+AA3351/60,AP3350)</f>
        <v>3.7333333333333334</v>
      </c>
      <c r="AQ3351" s="126">
        <f t="shared" ref="AQ3351:AQ3358" si="1944">IF(O3351="B",AQ3350+AA3351/60,AQ3350)</f>
        <v>0</v>
      </c>
      <c r="AR3351" s="126">
        <f t="shared" ref="AR3351:AR3358" si="1945">IF(O3351="3A",AR3350+AA3351/60,AR3350)</f>
        <v>59.733333333333341</v>
      </c>
      <c r="AS3351" s="85">
        <f t="shared" ref="AS3351:AS3358" si="1946">IF(O3351="3C",AS3350+AA3351/60,AS3350)</f>
        <v>0</v>
      </c>
      <c r="AT3351" s="85">
        <f t="shared" ref="AT3351:AT3358" si="1947">AT3350+(AA3351/60)</f>
        <v>63.466666666666676</v>
      </c>
      <c r="AU3351" s="125">
        <f t="shared" ref="AU3351:AU3358" si="1948">AU3350+(AA3351/60)</f>
        <v>516.53333333333353</v>
      </c>
    </row>
    <row r="3352" spans="1:47">
      <c r="B3352" s="96">
        <v>45835</v>
      </c>
      <c r="C3352" s="82" t="s">
        <v>1708</v>
      </c>
      <c r="D3352" s="82" t="s">
        <v>128</v>
      </c>
      <c r="E3352" s="82" t="s">
        <v>3729</v>
      </c>
      <c r="F3352" s="84" t="s">
        <v>3228</v>
      </c>
      <c r="G3352" s="84" t="s">
        <v>3229</v>
      </c>
      <c r="H3352" s="84" t="s">
        <v>3230</v>
      </c>
      <c r="I3352" s="150" t="s">
        <v>3231</v>
      </c>
      <c r="J3352" s="150" t="s">
        <v>3232</v>
      </c>
      <c r="K3352" s="84"/>
      <c r="L3352" s="84"/>
      <c r="M3352" s="84" t="s">
        <v>3165</v>
      </c>
      <c r="N3352" s="84">
        <v>27</v>
      </c>
      <c r="O3352" s="84" t="s">
        <v>108</v>
      </c>
      <c r="P3352" s="84">
        <v>3</v>
      </c>
      <c r="Q3352" s="84">
        <v>44</v>
      </c>
      <c r="R3352" s="84">
        <v>338</v>
      </c>
      <c r="S3352" s="84">
        <v>338</v>
      </c>
      <c r="T3352" s="84" t="s">
        <v>127</v>
      </c>
      <c r="U3352" s="84"/>
      <c r="V3352" s="84"/>
      <c r="W3352" s="84"/>
      <c r="X3352" s="84"/>
      <c r="Y3352" s="84"/>
      <c r="Z3352" s="84"/>
      <c r="AA3352" s="82">
        <f t="shared" si="1942"/>
        <v>224</v>
      </c>
      <c r="AB3352" s="82">
        <v>110.9</v>
      </c>
      <c r="AC3352" s="82" t="s">
        <v>88</v>
      </c>
      <c r="AD3352" s="82"/>
      <c r="AE3352" s="120">
        <v>2.367</v>
      </c>
      <c r="AF3352" s="82"/>
      <c r="AG3352" s="82"/>
      <c r="AH3352" s="82"/>
      <c r="AI3352" s="82"/>
      <c r="AJ3352" s="82"/>
      <c r="AK3352" s="82"/>
      <c r="AL3352" s="82"/>
      <c r="AM3352" s="82"/>
      <c r="AN3352" s="82"/>
      <c r="AO3352" s="87"/>
      <c r="AP3352" s="93">
        <f t="shared" si="1943"/>
        <v>3.7333333333333334</v>
      </c>
      <c r="AQ3352" s="126">
        <f t="shared" si="1944"/>
        <v>0</v>
      </c>
      <c r="AR3352" s="126">
        <f t="shared" si="1945"/>
        <v>63.466666666666676</v>
      </c>
      <c r="AS3352" s="85">
        <f t="shared" si="1946"/>
        <v>0</v>
      </c>
      <c r="AT3352" s="85">
        <f t="shared" si="1947"/>
        <v>67.2</v>
      </c>
      <c r="AU3352" s="125">
        <f t="shared" si="1948"/>
        <v>520.26666666666688</v>
      </c>
    </row>
    <row r="3353" spans="1:47">
      <c r="B3353" s="96">
        <v>45836</v>
      </c>
      <c r="C3353" s="82" t="s">
        <v>1708</v>
      </c>
      <c r="D3353" s="82" t="s">
        <v>128</v>
      </c>
      <c r="E3353" s="82" t="s">
        <v>3729</v>
      </c>
      <c r="F3353" s="84" t="s">
        <v>3233</v>
      </c>
      <c r="G3353" s="84" t="s">
        <v>3234</v>
      </c>
      <c r="H3353" s="84" t="s">
        <v>3235</v>
      </c>
      <c r="I3353" s="150" t="s">
        <v>3236</v>
      </c>
      <c r="J3353" s="150" t="s">
        <v>3237</v>
      </c>
      <c r="K3353" s="84"/>
      <c r="L3353" s="84"/>
      <c r="M3353" s="84" t="s">
        <v>3165</v>
      </c>
      <c r="N3353" s="84">
        <v>27</v>
      </c>
      <c r="O3353" s="84" t="s">
        <v>108</v>
      </c>
      <c r="P3353" s="84">
        <v>3</v>
      </c>
      <c r="Q3353" s="84">
        <v>44</v>
      </c>
      <c r="R3353" s="84">
        <v>338</v>
      </c>
      <c r="S3353" s="84">
        <v>338</v>
      </c>
      <c r="T3353" s="84" t="s">
        <v>127</v>
      </c>
      <c r="U3353" s="84"/>
      <c r="V3353" s="84"/>
      <c r="W3353" s="84"/>
      <c r="X3353" s="84"/>
      <c r="Y3353" s="84"/>
      <c r="Z3353" s="84"/>
      <c r="AA3353" s="82">
        <f t="shared" ref="AA3353" si="1949">P3353*60+Q3353</f>
        <v>224</v>
      </c>
      <c r="AB3353" s="82">
        <v>110.4</v>
      </c>
      <c r="AC3353" s="82" t="s">
        <v>88</v>
      </c>
      <c r="AD3353" s="82"/>
      <c r="AE3353" s="120">
        <v>2.3570000000000002</v>
      </c>
      <c r="AF3353" s="82"/>
      <c r="AG3353" s="82"/>
      <c r="AH3353" s="82"/>
      <c r="AI3353" s="82"/>
      <c r="AJ3353" s="82"/>
      <c r="AK3353" s="82"/>
      <c r="AL3353" s="82"/>
      <c r="AM3353" s="82"/>
      <c r="AN3353" s="82"/>
      <c r="AO3353" s="87"/>
      <c r="AP3353" s="93">
        <f t="shared" ref="AP3353" si="1950">IF(O3353="A",AP3352+AA3353/60,AP3352)</f>
        <v>3.7333333333333334</v>
      </c>
      <c r="AQ3353" s="126">
        <f t="shared" ref="AQ3353" si="1951">IF(O3353="B",AQ3352+AA3353/60,AQ3352)</f>
        <v>0</v>
      </c>
      <c r="AR3353" s="126">
        <f t="shared" ref="AR3353" si="1952">IF(O3353="3A",AR3352+AA3353/60,AR3352)</f>
        <v>67.2</v>
      </c>
      <c r="AS3353" s="85">
        <f t="shared" ref="AS3353" si="1953">IF(O3353="3C",AS3352+AA3353/60,AS3352)</f>
        <v>0</v>
      </c>
      <c r="AT3353" s="85">
        <f t="shared" ref="AT3353" si="1954">AT3352+(AA3353/60)</f>
        <v>70.933333333333337</v>
      </c>
      <c r="AU3353" s="125">
        <f t="shared" ref="AU3353" si="1955">AU3352+(AA3353/60)</f>
        <v>524.00000000000023</v>
      </c>
    </row>
    <row r="3354" spans="1:47">
      <c r="B3354" s="96">
        <v>45836</v>
      </c>
      <c r="C3354" s="82" t="s">
        <v>1708</v>
      </c>
      <c r="D3354" s="82" t="s">
        <v>134</v>
      </c>
      <c r="E3354" s="82" t="s">
        <v>3729</v>
      </c>
      <c r="F3354" s="84" t="s">
        <v>3238</v>
      </c>
      <c r="G3354" s="84" t="s">
        <v>3239</v>
      </c>
      <c r="H3354" s="84" t="s">
        <v>3240</v>
      </c>
      <c r="I3354" s="150" t="s">
        <v>3241</v>
      </c>
      <c r="J3354" s="133" t="s">
        <v>89</v>
      </c>
      <c r="K3354" s="84"/>
      <c r="L3354" s="84"/>
      <c r="M3354" s="84" t="s">
        <v>3165</v>
      </c>
      <c r="N3354" s="84">
        <v>27</v>
      </c>
      <c r="O3354" s="84" t="s">
        <v>108</v>
      </c>
      <c r="P3354" s="84">
        <v>3</v>
      </c>
      <c r="Q3354" s="84">
        <v>44</v>
      </c>
      <c r="R3354" s="84">
        <v>338</v>
      </c>
      <c r="S3354" s="84">
        <v>338</v>
      </c>
      <c r="T3354" s="84" t="s">
        <v>127</v>
      </c>
      <c r="U3354" s="84"/>
      <c r="V3354" s="84"/>
      <c r="W3354" s="84"/>
      <c r="X3354" s="84"/>
      <c r="Y3354" s="84"/>
      <c r="Z3354" s="84"/>
      <c r="AA3354" s="82">
        <f t="shared" ref="AA3354" si="1956">P3354*60+Q3354</f>
        <v>224</v>
      </c>
      <c r="AB3354" s="82">
        <v>109.8</v>
      </c>
      <c r="AC3354" s="82" t="s">
        <v>88</v>
      </c>
      <c r="AD3354" s="82"/>
      <c r="AE3354" s="120">
        <v>2.3889999999999998</v>
      </c>
      <c r="AF3354" s="82"/>
      <c r="AG3354" s="82"/>
      <c r="AH3354" s="82"/>
      <c r="AI3354" s="82"/>
      <c r="AJ3354" s="82"/>
      <c r="AK3354" s="82"/>
      <c r="AL3354" s="82"/>
      <c r="AM3354" s="82"/>
      <c r="AN3354" s="82"/>
      <c r="AO3354" s="87"/>
      <c r="AP3354" s="93">
        <f t="shared" ref="AP3354" si="1957">IF(O3354="A",AP3353+AA3354/60,AP3353)</f>
        <v>3.7333333333333334</v>
      </c>
      <c r="AQ3354" s="126">
        <f t="shared" ref="AQ3354" si="1958">IF(O3354="B",AQ3353+AA3354/60,AQ3353)</f>
        <v>0</v>
      </c>
      <c r="AR3354" s="126">
        <f t="shared" ref="AR3354" si="1959">IF(O3354="3A",AR3353+AA3354/60,AR3353)</f>
        <v>70.933333333333337</v>
      </c>
      <c r="AS3354" s="85">
        <f t="shared" ref="AS3354" si="1960">IF(O3354="3C",AS3353+AA3354/60,AS3353)</f>
        <v>0</v>
      </c>
      <c r="AT3354" s="85">
        <f t="shared" ref="AT3354" si="1961">AT3353+(AA3354/60)</f>
        <v>74.666666666666671</v>
      </c>
      <c r="AU3354" s="125">
        <f t="shared" ref="AU3354" si="1962">AU3353+(AA3354/60)</f>
        <v>527.73333333333358</v>
      </c>
    </row>
    <row r="3355" spans="1:47">
      <c r="B3355" s="96">
        <v>45836</v>
      </c>
      <c r="C3355" s="82" t="s">
        <v>1038</v>
      </c>
      <c r="D3355" s="82" t="s">
        <v>128</v>
      </c>
      <c r="E3355" s="82" t="s">
        <v>3729</v>
      </c>
      <c r="F3355" s="84" t="s">
        <v>3242</v>
      </c>
      <c r="G3355" s="84" t="s">
        <v>3243</v>
      </c>
      <c r="H3355" s="84" t="s">
        <v>3244</v>
      </c>
      <c r="I3355" s="84" t="s">
        <v>3245</v>
      </c>
      <c r="J3355" s="84" t="s">
        <v>3246</v>
      </c>
      <c r="K3355" s="84"/>
      <c r="L3355" s="84"/>
      <c r="M3355" s="84" t="s">
        <v>3165</v>
      </c>
      <c r="N3355" s="84">
        <v>27</v>
      </c>
      <c r="O3355" s="84" t="s">
        <v>108</v>
      </c>
      <c r="P3355" s="84">
        <v>3</v>
      </c>
      <c r="Q3355" s="84">
        <v>44</v>
      </c>
      <c r="R3355" s="84">
        <v>338</v>
      </c>
      <c r="S3355" s="84">
        <v>338</v>
      </c>
      <c r="T3355" s="84" t="s">
        <v>127</v>
      </c>
      <c r="U3355" s="84"/>
      <c r="V3355" s="84"/>
      <c r="W3355" s="84"/>
      <c r="X3355" s="84"/>
      <c r="Y3355" s="84"/>
      <c r="Z3355" s="84"/>
      <c r="AA3355" s="82">
        <f t="shared" si="1942"/>
        <v>224</v>
      </c>
      <c r="AB3355" s="82">
        <v>113.1</v>
      </c>
      <c r="AC3355" s="82" t="s">
        <v>88</v>
      </c>
      <c r="AD3355" s="82"/>
      <c r="AE3355" s="120">
        <v>2.391</v>
      </c>
      <c r="AF3355" s="82"/>
      <c r="AG3355" s="82"/>
      <c r="AH3355" s="82"/>
      <c r="AI3355" s="82"/>
      <c r="AJ3355" s="82"/>
      <c r="AK3355" s="82"/>
      <c r="AL3355" s="82"/>
      <c r="AM3355" s="82"/>
      <c r="AN3355" s="82"/>
      <c r="AO3355" s="87"/>
      <c r="AP3355" s="93">
        <f t="shared" si="1943"/>
        <v>3.7333333333333334</v>
      </c>
      <c r="AQ3355" s="126">
        <f t="shared" si="1944"/>
        <v>0</v>
      </c>
      <c r="AR3355" s="126">
        <f t="shared" si="1945"/>
        <v>74.666666666666671</v>
      </c>
      <c r="AS3355" s="85">
        <f t="shared" si="1946"/>
        <v>0</v>
      </c>
      <c r="AT3355" s="85">
        <f t="shared" si="1947"/>
        <v>78.400000000000006</v>
      </c>
      <c r="AU3355" s="125">
        <f t="shared" si="1948"/>
        <v>531.46666666666692</v>
      </c>
    </row>
    <row r="3356" spans="1:47">
      <c r="B3356" s="96">
        <v>45836</v>
      </c>
      <c r="C3356" s="82" t="s">
        <v>1038</v>
      </c>
      <c r="D3356" s="82" t="s">
        <v>128</v>
      </c>
      <c r="E3356" s="82" t="s">
        <v>3729</v>
      </c>
      <c r="F3356" s="84" t="s">
        <v>3247</v>
      </c>
      <c r="G3356" s="84" t="s">
        <v>3248</v>
      </c>
      <c r="H3356" s="84" t="s">
        <v>3249</v>
      </c>
      <c r="I3356" s="84" t="s">
        <v>3250</v>
      </c>
      <c r="J3356" s="84" t="s">
        <v>3251</v>
      </c>
      <c r="K3356" s="84"/>
      <c r="L3356" s="84"/>
      <c r="M3356" s="84" t="s">
        <v>3165</v>
      </c>
      <c r="N3356" s="84">
        <v>27</v>
      </c>
      <c r="O3356" s="84" t="s">
        <v>108</v>
      </c>
      <c r="P3356" s="84">
        <v>3</v>
      </c>
      <c r="Q3356" s="84">
        <v>44</v>
      </c>
      <c r="R3356" s="84">
        <v>338</v>
      </c>
      <c r="S3356" s="84">
        <v>338</v>
      </c>
      <c r="T3356" s="84" t="s">
        <v>127</v>
      </c>
      <c r="U3356" s="84"/>
      <c r="V3356" s="84"/>
      <c r="W3356" s="84"/>
      <c r="X3356" s="84"/>
      <c r="Y3356" s="84"/>
      <c r="Z3356" s="84"/>
      <c r="AA3356" s="82">
        <f t="shared" si="1942"/>
        <v>224</v>
      </c>
      <c r="AB3356" s="82">
        <v>110.1</v>
      </c>
      <c r="AC3356" s="82" t="s">
        <v>88</v>
      </c>
      <c r="AD3356" s="82"/>
      <c r="AE3356" s="120">
        <v>2.3730000000000002</v>
      </c>
      <c r="AF3356" s="82"/>
      <c r="AG3356" s="82"/>
      <c r="AH3356" s="82"/>
      <c r="AI3356" s="82"/>
      <c r="AJ3356" s="82"/>
      <c r="AK3356" s="82"/>
      <c r="AL3356" s="82"/>
      <c r="AM3356" s="82"/>
      <c r="AN3356" s="82"/>
      <c r="AO3356" s="87"/>
      <c r="AP3356" s="93">
        <f t="shared" si="1943"/>
        <v>3.7333333333333334</v>
      </c>
      <c r="AQ3356" s="126">
        <f t="shared" si="1944"/>
        <v>0</v>
      </c>
      <c r="AR3356" s="126">
        <f t="shared" si="1945"/>
        <v>78.400000000000006</v>
      </c>
      <c r="AS3356" s="85">
        <f t="shared" si="1946"/>
        <v>0</v>
      </c>
      <c r="AT3356" s="85">
        <f t="shared" si="1947"/>
        <v>82.13333333333334</v>
      </c>
      <c r="AU3356" s="125">
        <f t="shared" si="1948"/>
        <v>535.20000000000027</v>
      </c>
    </row>
    <row r="3357" spans="1:47">
      <c r="B3357" s="96">
        <v>45836</v>
      </c>
      <c r="C3357" s="82" t="s">
        <v>1038</v>
      </c>
      <c r="D3357" s="82" t="s">
        <v>116</v>
      </c>
      <c r="E3357" s="82" t="s">
        <v>3729</v>
      </c>
      <c r="F3357" s="84" t="s">
        <v>3252</v>
      </c>
      <c r="G3357" s="84" t="s">
        <v>3253</v>
      </c>
      <c r="H3357" s="84" t="s">
        <v>3254</v>
      </c>
      <c r="I3357" s="84" t="s">
        <v>3255</v>
      </c>
      <c r="J3357" s="84" t="s">
        <v>3256</v>
      </c>
      <c r="K3357" s="84"/>
      <c r="L3357" s="84"/>
      <c r="M3357" s="84" t="s">
        <v>3165</v>
      </c>
      <c r="N3357" s="84">
        <v>27</v>
      </c>
      <c r="O3357" s="84" t="s">
        <v>108</v>
      </c>
      <c r="P3357" s="84">
        <v>3</v>
      </c>
      <c r="Q3357" s="84">
        <v>44</v>
      </c>
      <c r="R3357" s="84">
        <v>338</v>
      </c>
      <c r="S3357" s="84">
        <v>338</v>
      </c>
      <c r="T3357" s="84" t="s">
        <v>127</v>
      </c>
      <c r="U3357" s="84"/>
      <c r="V3357" s="84"/>
      <c r="W3357" s="84"/>
      <c r="X3357" s="84"/>
      <c r="Y3357" s="84"/>
      <c r="Z3357" s="84"/>
      <c r="AA3357" s="82">
        <f t="shared" si="1942"/>
        <v>224</v>
      </c>
      <c r="AB3357" s="82">
        <v>116.3</v>
      </c>
      <c r="AC3357" s="82" t="s">
        <v>88</v>
      </c>
      <c r="AD3357" s="82"/>
      <c r="AE3357" s="120">
        <v>2.3740000000000001</v>
      </c>
      <c r="AF3357" s="82"/>
      <c r="AG3357" s="82"/>
      <c r="AH3357" s="82"/>
      <c r="AI3357" s="82"/>
      <c r="AJ3357" s="82"/>
      <c r="AK3357" s="82"/>
      <c r="AL3357" s="82"/>
      <c r="AM3357" s="82"/>
      <c r="AN3357" s="82"/>
      <c r="AO3357" s="87"/>
      <c r="AP3357" s="93">
        <f t="shared" si="1943"/>
        <v>3.7333333333333334</v>
      </c>
      <c r="AQ3357" s="126">
        <f t="shared" si="1944"/>
        <v>0</v>
      </c>
      <c r="AR3357" s="126">
        <f t="shared" si="1945"/>
        <v>82.13333333333334</v>
      </c>
      <c r="AS3357" s="85">
        <f t="shared" si="1946"/>
        <v>0</v>
      </c>
      <c r="AT3357" s="85">
        <f t="shared" si="1947"/>
        <v>85.866666666666674</v>
      </c>
      <c r="AU3357" s="125">
        <f t="shared" si="1948"/>
        <v>538.93333333333362</v>
      </c>
    </row>
    <row r="3358" spans="1:47">
      <c r="B3358" s="96">
        <v>45837</v>
      </c>
      <c r="C3358" s="82" t="s">
        <v>1708</v>
      </c>
      <c r="D3358" s="82" t="s">
        <v>134</v>
      </c>
      <c r="E3358" s="82" t="s">
        <v>3729</v>
      </c>
      <c r="F3358" s="84" t="s">
        <v>3258</v>
      </c>
      <c r="G3358" s="84" t="s">
        <v>3257</v>
      </c>
      <c r="H3358" s="84" t="s">
        <v>3259</v>
      </c>
      <c r="I3358" s="150" t="s">
        <v>3260</v>
      </c>
      <c r="J3358" s="150" t="s">
        <v>3261</v>
      </c>
      <c r="K3358" s="84"/>
      <c r="L3358" s="84"/>
      <c r="M3358" s="84" t="s">
        <v>3165</v>
      </c>
      <c r="N3358" s="84">
        <v>27</v>
      </c>
      <c r="O3358" s="84" t="s">
        <v>108</v>
      </c>
      <c r="P3358" s="84">
        <v>3</v>
      </c>
      <c r="Q3358" s="84">
        <v>44</v>
      </c>
      <c r="R3358" s="84">
        <v>338</v>
      </c>
      <c r="S3358" s="84">
        <v>338</v>
      </c>
      <c r="T3358" s="84" t="s">
        <v>127</v>
      </c>
      <c r="U3358" s="84"/>
      <c r="V3358" s="84"/>
      <c r="W3358" s="84"/>
      <c r="X3358" s="84"/>
      <c r="Y3358" s="84"/>
      <c r="Z3358" s="84"/>
      <c r="AA3358" s="82">
        <f t="shared" si="1942"/>
        <v>224</v>
      </c>
      <c r="AB3358" s="82">
        <v>110.6</v>
      </c>
      <c r="AC3358" s="82" t="s">
        <v>88</v>
      </c>
      <c r="AD3358" s="82"/>
      <c r="AE3358" s="120">
        <v>2.363</v>
      </c>
      <c r="AF3358" s="82"/>
      <c r="AG3358" s="82"/>
      <c r="AH3358" s="82"/>
      <c r="AI3358" s="82"/>
      <c r="AJ3358" s="82"/>
      <c r="AK3358" s="82"/>
      <c r="AL3358" s="82"/>
      <c r="AM3358" s="82"/>
      <c r="AN3358" s="82"/>
      <c r="AO3358" s="87"/>
      <c r="AP3358" s="93">
        <f t="shared" si="1943"/>
        <v>3.7333333333333334</v>
      </c>
      <c r="AQ3358" s="126">
        <f t="shared" si="1944"/>
        <v>0</v>
      </c>
      <c r="AR3358" s="126">
        <f t="shared" si="1945"/>
        <v>85.866666666666674</v>
      </c>
      <c r="AS3358" s="85">
        <f t="shared" si="1946"/>
        <v>0</v>
      </c>
      <c r="AT3358" s="85">
        <f t="shared" si="1947"/>
        <v>89.600000000000009</v>
      </c>
      <c r="AU3358" s="125">
        <f t="shared" si="1948"/>
        <v>542.66666666666697</v>
      </c>
    </row>
    <row r="3359" spans="1:47">
      <c r="A3359" s="96"/>
      <c r="B3359" s="96">
        <v>45837</v>
      </c>
      <c r="C3359" s="82" t="s">
        <v>2658</v>
      </c>
      <c r="D3359" s="82" t="s">
        <v>119</v>
      </c>
      <c r="E3359" s="82" t="s">
        <v>3729</v>
      </c>
      <c r="F3359" s="84" t="s">
        <v>3262</v>
      </c>
      <c r="G3359" s="84" t="s">
        <v>3262</v>
      </c>
      <c r="H3359" s="84" t="s">
        <v>109</v>
      </c>
      <c r="I3359" s="84"/>
      <c r="J3359" s="84"/>
      <c r="K3359" s="84" t="s">
        <v>109</v>
      </c>
      <c r="L3359" s="84" t="s">
        <v>109</v>
      </c>
      <c r="M3359" s="84" t="s">
        <v>3098</v>
      </c>
      <c r="N3359" s="84">
        <v>3</v>
      </c>
      <c r="O3359" s="84" t="s">
        <v>92</v>
      </c>
      <c r="P3359" s="84">
        <v>3</v>
      </c>
      <c r="Q3359" s="84">
        <v>44</v>
      </c>
      <c r="R3359" s="84">
        <v>338</v>
      </c>
      <c r="S3359" s="84">
        <v>338</v>
      </c>
      <c r="T3359" s="84" t="s">
        <v>127</v>
      </c>
      <c r="U3359" s="84"/>
      <c r="V3359" s="84"/>
      <c r="W3359" s="84"/>
      <c r="X3359" s="84"/>
      <c r="Y3359" s="84"/>
      <c r="Z3359" s="84"/>
      <c r="AA3359" s="82">
        <f t="shared" si="1942"/>
        <v>224</v>
      </c>
      <c r="AB3359" s="82">
        <v>112.9</v>
      </c>
      <c r="AC3359" s="82" t="s">
        <v>88</v>
      </c>
      <c r="AD3359" s="82"/>
      <c r="AE3359" s="120">
        <v>2.387</v>
      </c>
      <c r="AF3359" s="82"/>
      <c r="AG3359" s="82"/>
      <c r="AH3359" s="82"/>
      <c r="AI3359" s="82"/>
      <c r="AJ3359" s="82"/>
      <c r="AK3359" s="82"/>
      <c r="AL3359" s="82"/>
      <c r="AM3359" s="82"/>
      <c r="AN3359" s="82"/>
      <c r="AO3359" s="87"/>
      <c r="AP3359" s="93">
        <f>IF(N3359="A",AP3358+AA3359/60,AP3358)</f>
        <v>3.7333333333333334</v>
      </c>
      <c r="AQ3359" s="126">
        <f>IF(N3359="B",AQ3358+AA3359/60,AQ3358)</f>
        <v>0</v>
      </c>
      <c r="AR3359" s="126">
        <f>IF(N3359="3A",AR3358+AA3359/60,AR3358)</f>
        <v>85.866666666666674</v>
      </c>
      <c r="AS3359" s="85">
        <f>IF(N3359="3C",AS3358+AA3359/60,AS3358)</f>
        <v>0</v>
      </c>
      <c r="AT3359" s="85">
        <f t="shared" si="1928"/>
        <v>93.333333333333343</v>
      </c>
      <c r="AU3359" s="125">
        <f t="shared" si="1929"/>
        <v>546.40000000000032</v>
      </c>
    </row>
    <row r="3360" spans="1:47">
      <c r="A3360" s="96"/>
      <c r="B3360" s="96">
        <v>45837</v>
      </c>
      <c r="C3360" s="82" t="s">
        <v>2658</v>
      </c>
      <c r="D3360" s="82" t="s">
        <v>119</v>
      </c>
      <c r="E3360" s="82" t="s">
        <v>3729</v>
      </c>
      <c r="F3360" s="84" t="s">
        <v>3263</v>
      </c>
      <c r="G3360" s="84" t="s">
        <v>3263</v>
      </c>
      <c r="H3360" s="84" t="s">
        <v>109</v>
      </c>
      <c r="I3360" s="84"/>
      <c r="J3360" s="84"/>
      <c r="K3360" s="84" t="s">
        <v>109</v>
      </c>
      <c r="L3360" s="84" t="s">
        <v>109</v>
      </c>
      <c r="M3360" s="84" t="s">
        <v>3098</v>
      </c>
      <c r="N3360" s="84">
        <v>3</v>
      </c>
      <c r="O3360" s="84" t="s">
        <v>92</v>
      </c>
      <c r="P3360" s="84">
        <v>3</v>
      </c>
      <c r="Q3360" s="84">
        <v>44</v>
      </c>
      <c r="R3360" s="84">
        <v>338</v>
      </c>
      <c r="S3360" s="84">
        <v>338</v>
      </c>
      <c r="T3360" s="84" t="s">
        <v>127</v>
      </c>
      <c r="U3360" s="84"/>
      <c r="V3360" s="84"/>
      <c r="W3360" s="84"/>
      <c r="X3360" s="84"/>
      <c r="Y3360" s="84"/>
      <c r="Z3360" s="84"/>
      <c r="AA3360" s="82">
        <f t="shared" si="1942"/>
        <v>224</v>
      </c>
      <c r="AB3360" s="82">
        <v>113.4</v>
      </c>
      <c r="AC3360" s="82" t="s">
        <v>88</v>
      </c>
      <c r="AD3360" s="82"/>
      <c r="AE3360" s="120">
        <v>2.387</v>
      </c>
      <c r="AF3360" s="82"/>
      <c r="AG3360" s="82"/>
      <c r="AH3360" s="82"/>
      <c r="AI3360" s="82"/>
      <c r="AJ3360" s="82"/>
      <c r="AK3360" s="82"/>
      <c r="AL3360" s="82"/>
      <c r="AM3360" s="82"/>
      <c r="AN3360" s="82"/>
      <c r="AO3360" s="87"/>
      <c r="AP3360" s="93">
        <f>IF(N3360="A",AP3359+AA3360/60,AP3359)</f>
        <v>3.7333333333333334</v>
      </c>
      <c r="AQ3360" s="126">
        <f>IF(N3360="B",AQ3359+AA3360/60,AQ3359)</f>
        <v>0</v>
      </c>
      <c r="AR3360" s="126">
        <f>IF(N3360="3A",AR3359+AA3360/60,AR3359)</f>
        <v>85.866666666666674</v>
      </c>
      <c r="AS3360" s="85">
        <f>IF(N3360="3C",AS3359+AA3360/60,AS3359)</f>
        <v>0</v>
      </c>
      <c r="AT3360" s="85">
        <f t="shared" si="1928"/>
        <v>97.066666666666677</v>
      </c>
      <c r="AU3360" s="125">
        <f t="shared" si="1929"/>
        <v>550.13333333333367</v>
      </c>
    </row>
    <row r="3361" spans="1:47">
      <c r="A3361" s="96"/>
      <c r="B3361" s="96">
        <v>45837</v>
      </c>
      <c r="C3361" s="82" t="s">
        <v>2658</v>
      </c>
      <c r="D3361" s="82" t="s">
        <v>119</v>
      </c>
      <c r="E3361" s="82" t="s">
        <v>3729</v>
      </c>
      <c r="F3361" s="84" t="s">
        <v>3264</v>
      </c>
      <c r="G3361" s="84" t="s">
        <v>3264</v>
      </c>
      <c r="H3361" s="84" t="s">
        <v>109</v>
      </c>
      <c r="I3361" s="84"/>
      <c r="J3361" s="84"/>
      <c r="K3361" s="84" t="s">
        <v>109</v>
      </c>
      <c r="L3361" s="84" t="s">
        <v>109</v>
      </c>
      <c r="M3361" s="84" t="s">
        <v>3098</v>
      </c>
      <c r="N3361" s="84">
        <v>3</v>
      </c>
      <c r="O3361" s="84" t="s">
        <v>92</v>
      </c>
      <c r="P3361" s="84">
        <v>3</v>
      </c>
      <c r="Q3361" s="84">
        <v>44</v>
      </c>
      <c r="R3361" s="84">
        <v>338</v>
      </c>
      <c r="S3361" s="84">
        <v>338</v>
      </c>
      <c r="T3361" s="84" t="s">
        <v>127</v>
      </c>
      <c r="U3361" s="84"/>
      <c r="V3361" s="84"/>
      <c r="W3361" s="84"/>
      <c r="X3361" s="84"/>
      <c r="Y3361" s="84"/>
      <c r="Z3361" s="84"/>
      <c r="AA3361" s="82">
        <f t="shared" si="1942"/>
        <v>224</v>
      </c>
      <c r="AB3361" s="82">
        <v>114.6</v>
      </c>
      <c r="AC3361" s="82" t="s">
        <v>88</v>
      </c>
      <c r="AD3361" s="82"/>
      <c r="AE3361" s="120">
        <v>2.3940000000000001</v>
      </c>
      <c r="AF3361" s="82"/>
      <c r="AG3361" s="82"/>
      <c r="AH3361" s="82"/>
      <c r="AI3361" s="82"/>
      <c r="AJ3361" s="82"/>
      <c r="AK3361" s="82"/>
      <c r="AL3361" s="82"/>
      <c r="AM3361" s="82"/>
      <c r="AN3361" s="82"/>
      <c r="AO3361" s="87"/>
      <c r="AP3361" s="93">
        <f>IF(N3361="A",AP3360+AA3361/60,AP3360)</f>
        <v>3.7333333333333334</v>
      </c>
      <c r="AQ3361" s="126">
        <f>IF(N3361="B",AQ3360+AA3361/60,AQ3360)</f>
        <v>0</v>
      </c>
      <c r="AR3361" s="126">
        <f>IF(N3361="3A",AR3360+AA3361/60,AR3360)</f>
        <v>85.866666666666674</v>
      </c>
      <c r="AS3361" s="85">
        <f>IF(N3361="3C",AS3360+AA3361/60,AS3360)</f>
        <v>0</v>
      </c>
      <c r="AT3361" s="85">
        <f t="shared" si="1928"/>
        <v>100.80000000000001</v>
      </c>
      <c r="AU3361" s="125">
        <f t="shared" si="1929"/>
        <v>553.86666666666702</v>
      </c>
    </row>
    <row r="3362" spans="1:47">
      <c r="A3362" s="96"/>
      <c r="B3362" s="96">
        <v>45837</v>
      </c>
      <c r="C3362" s="82" t="s">
        <v>2658</v>
      </c>
      <c r="D3362" s="82" t="s">
        <v>119</v>
      </c>
      <c r="E3362" s="82" t="s">
        <v>3729</v>
      </c>
      <c r="F3362" s="84" t="s">
        <v>3265</v>
      </c>
      <c r="G3362" s="84" t="s">
        <v>3265</v>
      </c>
      <c r="H3362" s="84" t="s">
        <v>109</v>
      </c>
      <c r="I3362" s="84"/>
      <c r="J3362" s="84"/>
      <c r="K3362" s="84" t="s">
        <v>109</v>
      </c>
      <c r="L3362" s="84" t="s">
        <v>109</v>
      </c>
      <c r="M3362" s="84" t="s">
        <v>3098</v>
      </c>
      <c r="N3362" s="84">
        <v>3</v>
      </c>
      <c r="O3362" s="84" t="s">
        <v>92</v>
      </c>
      <c r="P3362" s="84">
        <v>3</v>
      </c>
      <c r="Q3362" s="84">
        <v>44</v>
      </c>
      <c r="R3362" s="84">
        <v>338</v>
      </c>
      <c r="S3362" s="84">
        <v>338</v>
      </c>
      <c r="T3362" s="84" t="s">
        <v>127</v>
      </c>
      <c r="U3362" s="84"/>
      <c r="V3362" s="84"/>
      <c r="W3362" s="84"/>
      <c r="X3362" s="84"/>
      <c r="Y3362" s="84"/>
      <c r="Z3362" s="84"/>
      <c r="AA3362" s="82">
        <f t="shared" si="1942"/>
        <v>224</v>
      </c>
      <c r="AB3362" s="82">
        <v>111.8</v>
      </c>
      <c r="AC3362" s="82" t="s">
        <v>88</v>
      </c>
      <c r="AD3362" s="82"/>
      <c r="AE3362" s="120">
        <v>2.3820000000000001</v>
      </c>
      <c r="AF3362" s="82"/>
      <c r="AG3362" s="82"/>
      <c r="AH3362" s="82"/>
      <c r="AI3362" s="82"/>
      <c r="AJ3362" s="82"/>
      <c r="AK3362" s="82"/>
      <c r="AL3362" s="82"/>
      <c r="AM3362" s="82"/>
      <c r="AN3362" s="82"/>
      <c r="AO3362" s="87"/>
      <c r="AP3362" s="93">
        <f>IF(N3362="A",AP3361+AA3362/60,AP3361)</f>
        <v>3.7333333333333334</v>
      </c>
      <c r="AQ3362" s="126">
        <f>IF(N3362="B",AQ3361+AA3362/60,AQ3361)</f>
        <v>0</v>
      </c>
      <c r="AR3362" s="126">
        <f>IF(N3362="3A",AR3361+AA3362/60,AR3361)</f>
        <v>85.866666666666674</v>
      </c>
      <c r="AS3362" s="85">
        <f>IF(N3362="3C",AS3361+AA3362/60,AS3361)</f>
        <v>0</v>
      </c>
      <c r="AT3362" s="85">
        <f t="shared" si="1928"/>
        <v>104.53333333333335</v>
      </c>
      <c r="AU3362" s="125">
        <f t="shared" si="1929"/>
        <v>557.60000000000036</v>
      </c>
    </row>
    <row r="3363" spans="1:47">
      <c r="B3363" s="96">
        <v>45838</v>
      </c>
      <c r="C3363" s="82" t="s">
        <v>1292</v>
      </c>
      <c r="D3363" s="82" t="s">
        <v>134</v>
      </c>
      <c r="E3363" s="82" t="s">
        <v>3729</v>
      </c>
      <c r="F3363" s="84" t="s">
        <v>3266</v>
      </c>
      <c r="G3363" s="84" t="s">
        <v>3267</v>
      </c>
      <c r="H3363" s="84" t="s">
        <v>3268</v>
      </c>
      <c r="I3363" s="84" t="s">
        <v>3269</v>
      </c>
      <c r="J3363" s="84" t="s">
        <v>109</v>
      </c>
      <c r="K3363" s="84"/>
      <c r="L3363" s="84"/>
      <c r="M3363" s="84" t="s">
        <v>3165</v>
      </c>
      <c r="N3363" s="84">
        <v>27</v>
      </c>
      <c r="O3363" s="84" t="s">
        <v>108</v>
      </c>
      <c r="P3363" s="84">
        <v>3</v>
      </c>
      <c r="Q3363" s="84">
        <v>44</v>
      </c>
      <c r="R3363" s="84">
        <v>338</v>
      </c>
      <c r="S3363" s="84">
        <v>338</v>
      </c>
      <c r="T3363" s="84" t="s">
        <v>127</v>
      </c>
      <c r="U3363" s="84"/>
      <c r="V3363" s="84"/>
      <c r="W3363" s="84"/>
      <c r="X3363" s="84"/>
      <c r="Y3363" s="84"/>
      <c r="Z3363" s="84"/>
      <c r="AA3363" s="82">
        <f t="shared" si="1923"/>
        <v>224</v>
      </c>
      <c r="AB3363" s="82">
        <v>112.2</v>
      </c>
      <c r="AC3363" s="82" t="s">
        <v>88</v>
      </c>
      <c r="AD3363" s="82"/>
      <c r="AE3363" s="120">
        <v>2.3849999999999998</v>
      </c>
      <c r="AF3363" s="82"/>
      <c r="AG3363" s="82"/>
      <c r="AH3363" s="82"/>
      <c r="AI3363" s="82"/>
      <c r="AJ3363" s="82"/>
      <c r="AK3363" s="82"/>
      <c r="AL3363" s="82"/>
      <c r="AM3363" s="82"/>
      <c r="AN3363" s="82"/>
      <c r="AO3363" s="87"/>
      <c r="AP3363" s="93">
        <f t="shared" si="1924"/>
        <v>3.7333333333333334</v>
      </c>
      <c r="AQ3363" s="126">
        <f t="shared" si="1925"/>
        <v>0</v>
      </c>
      <c r="AR3363" s="126">
        <f t="shared" si="1926"/>
        <v>89.600000000000009</v>
      </c>
      <c r="AS3363" s="85">
        <f t="shared" si="1927"/>
        <v>0</v>
      </c>
      <c r="AT3363" s="85">
        <f t="shared" si="1928"/>
        <v>108.26666666666668</v>
      </c>
      <c r="AU3363" s="125">
        <f t="shared" si="1929"/>
        <v>561.33333333333371</v>
      </c>
    </row>
    <row r="3364" spans="1:47">
      <c r="B3364" s="96">
        <v>45838</v>
      </c>
      <c r="C3364" s="82" t="s">
        <v>112</v>
      </c>
      <c r="D3364" s="82" t="s">
        <v>134</v>
      </c>
      <c r="E3364" s="82" t="s">
        <v>3729</v>
      </c>
      <c r="F3364" s="84" t="s">
        <v>3270</v>
      </c>
      <c r="G3364" s="84" t="s">
        <v>3271</v>
      </c>
      <c r="H3364" s="84" t="s">
        <v>3272</v>
      </c>
      <c r="I3364" s="84" t="s">
        <v>3273</v>
      </c>
      <c r="J3364" s="84" t="s">
        <v>3274</v>
      </c>
      <c r="K3364" s="84"/>
      <c r="L3364" s="84"/>
      <c r="M3364" s="84" t="s">
        <v>3165</v>
      </c>
      <c r="N3364" s="84">
        <v>27</v>
      </c>
      <c r="O3364" s="84" t="s">
        <v>108</v>
      </c>
      <c r="P3364" s="84">
        <v>3</v>
      </c>
      <c r="Q3364" s="84">
        <v>44</v>
      </c>
      <c r="R3364" s="84">
        <v>338</v>
      </c>
      <c r="S3364" s="84">
        <v>338</v>
      </c>
      <c r="T3364" s="84" t="s">
        <v>127</v>
      </c>
      <c r="U3364" s="84"/>
      <c r="V3364" s="84"/>
      <c r="W3364" s="84"/>
      <c r="X3364" s="84"/>
      <c r="Y3364" s="84"/>
      <c r="Z3364" s="84"/>
      <c r="AA3364" s="82">
        <f t="shared" si="1923"/>
        <v>224</v>
      </c>
      <c r="AB3364" s="82">
        <v>111</v>
      </c>
      <c r="AC3364" s="82" t="s">
        <v>88</v>
      </c>
      <c r="AD3364" s="82"/>
      <c r="AE3364" s="120">
        <v>2.3628</v>
      </c>
      <c r="AF3364" s="82"/>
      <c r="AG3364" s="82"/>
      <c r="AH3364" s="82"/>
      <c r="AI3364" s="82"/>
      <c r="AJ3364" s="82"/>
      <c r="AK3364" s="82"/>
      <c r="AL3364" s="82"/>
      <c r="AM3364" s="82"/>
      <c r="AN3364" s="82"/>
      <c r="AO3364" s="87"/>
      <c r="AP3364" s="93">
        <f t="shared" si="1924"/>
        <v>3.7333333333333334</v>
      </c>
      <c r="AQ3364" s="126">
        <f t="shared" si="1925"/>
        <v>0</v>
      </c>
      <c r="AR3364" s="126">
        <f t="shared" si="1926"/>
        <v>93.333333333333343</v>
      </c>
      <c r="AS3364" s="85">
        <f t="shared" si="1927"/>
        <v>0</v>
      </c>
      <c r="AT3364" s="85">
        <f t="shared" si="1928"/>
        <v>112.00000000000001</v>
      </c>
      <c r="AU3364" s="125">
        <f t="shared" si="1929"/>
        <v>565.06666666666706</v>
      </c>
    </row>
    <row r="3365" spans="1:47">
      <c r="B3365" s="96">
        <v>45839</v>
      </c>
      <c r="C3365" s="82" t="s">
        <v>2658</v>
      </c>
      <c r="D3365" s="82" t="s">
        <v>134</v>
      </c>
      <c r="E3365" s="82" t="s">
        <v>3729</v>
      </c>
      <c r="F3365" s="84" t="s">
        <v>3275</v>
      </c>
      <c r="G3365" s="84" t="s">
        <v>3276</v>
      </c>
      <c r="H3365" s="84" t="s">
        <v>3277</v>
      </c>
      <c r="I3365" s="84" t="s">
        <v>3278</v>
      </c>
      <c r="J3365" s="84" t="s">
        <v>109</v>
      </c>
      <c r="K3365" s="84"/>
      <c r="L3365" s="84"/>
      <c r="M3365" s="84" t="s">
        <v>3165</v>
      </c>
      <c r="N3365" s="84">
        <v>27</v>
      </c>
      <c r="O3365" s="84" t="s">
        <v>108</v>
      </c>
      <c r="P3365" s="84">
        <v>3</v>
      </c>
      <c r="Q3365" s="84">
        <v>44</v>
      </c>
      <c r="R3365" s="84">
        <v>338</v>
      </c>
      <c r="S3365" s="84">
        <v>338</v>
      </c>
      <c r="T3365" s="84" t="s">
        <v>127</v>
      </c>
      <c r="U3365" s="84"/>
      <c r="V3365" s="84"/>
      <c r="W3365" s="84"/>
      <c r="X3365" s="84"/>
      <c r="Y3365" s="84"/>
      <c r="Z3365" s="84"/>
      <c r="AA3365" s="82">
        <f t="shared" si="1923"/>
        <v>224</v>
      </c>
      <c r="AB3365" s="82">
        <v>113.2</v>
      </c>
      <c r="AC3365" s="82" t="s">
        <v>88</v>
      </c>
      <c r="AD3365" s="82"/>
      <c r="AE3365" s="120">
        <v>2.3650000000000002</v>
      </c>
      <c r="AF3365" s="82"/>
      <c r="AG3365" s="82"/>
      <c r="AH3365" s="82"/>
      <c r="AI3365" s="82"/>
      <c r="AJ3365" s="82"/>
      <c r="AK3365" s="82"/>
      <c r="AL3365" s="82"/>
      <c r="AM3365" s="82"/>
      <c r="AN3365" s="82"/>
      <c r="AO3365" s="87"/>
      <c r="AP3365" s="93">
        <f t="shared" si="1924"/>
        <v>3.7333333333333334</v>
      </c>
      <c r="AQ3365" s="126">
        <f t="shared" si="1925"/>
        <v>0</v>
      </c>
      <c r="AR3365" s="126">
        <f t="shared" si="1926"/>
        <v>97.066666666666677</v>
      </c>
      <c r="AS3365" s="85">
        <f t="shared" si="1927"/>
        <v>0</v>
      </c>
      <c r="AT3365" s="85">
        <f t="shared" si="1928"/>
        <v>115.73333333333335</v>
      </c>
      <c r="AU3365" s="125">
        <f t="shared" si="1929"/>
        <v>568.80000000000041</v>
      </c>
    </row>
    <row r="3366" spans="1:47">
      <c r="B3366" s="96">
        <v>45839</v>
      </c>
      <c r="C3366" s="82" t="s">
        <v>112</v>
      </c>
      <c r="D3366" s="82" t="s">
        <v>116</v>
      </c>
      <c r="E3366" s="82" t="s">
        <v>3729</v>
      </c>
      <c r="F3366" s="84" t="s">
        <v>3279</v>
      </c>
      <c r="G3366" s="84" t="s">
        <v>3280</v>
      </c>
      <c r="H3366" s="84" t="s">
        <v>3281</v>
      </c>
      <c r="I3366" s="84" t="s">
        <v>3282</v>
      </c>
      <c r="J3366" s="84" t="s">
        <v>109</v>
      </c>
      <c r="K3366" s="84"/>
      <c r="L3366" s="84"/>
      <c r="M3366" s="84" t="s">
        <v>3165</v>
      </c>
      <c r="N3366" s="84">
        <v>27</v>
      </c>
      <c r="O3366" s="84" t="s">
        <v>108</v>
      </c>
      <c r="P3366" s="84">
        <v>3</v>
      </c>
      <c r="Q3366" s="84">
        <v>44</v>
      </c>
      <c r="R3366" s="84">
        <v>338</v>
      </c>
      <c r="S3366" s="84">
        <v>338</v>
      </c>
      <c r="T3366" s="84" t="s">
        <v>127</v>
      </c>
      <c r="U3366" s="84"/>
      <c r="V3366" s="84"/>
      <c r="W3366" s="84"/>
      <c r="X3366" s="84"/>
      <c r="Y3366" s="84"/>
      <c r="Z3366" s="84"/>
      <c r="AA3366" s="82">
        <f t="shared" si="1923"/>
        <v>224</v>
      </c>
      <c r="AB3366" s="82">
        <v>109.6</v>
      </c>
      <c r="AC3366" s="82" t="s">
        <v>88</v>
      </c>
      <c r="AD3366" s="82"/>
      <c r="AE3366" s="120">
        <v>2.3597999999999999</v>
      </c>
      <c r="AF3366" s="82"/>
      <c r="AG3366" s="82"/>
      <c r="AH3366" s="82"/>
      <c r="AI3366" s="82"/>
      <c r="AJ3366" s="82"/>
      <c r="AK3366" s="82"/>
      <c r="AL3366" s="82"/>
      <c r="AM3366" s="82"/>
      <c r="AN3366" s="82"/>
      <c r="AO3366" s="87"/>
      <c r="AP3366" s="93">
        <f t="shared" si="1924"/>
        <v>3.7333333333333334</v>
      </c>
      <c r="AQ3366" s="126">
        <f t="shared" si="1925"/>
        <v>0</v>
      </c>
      <c r="AR3366" s="126">
        <f t="shared" si="1926"/>
        <v>100.80000000000001</v>
      </c>
      <c r="AS3366" s="85">
        <f t="shared" si="1927"/>
        <v>0</v>
      </c>
      <c r="AT3366" s="85">
        <f t="shared" si="1928"/>
        <v>119.46666666666668</v>
      </c>
      <c r="AU3366" s="125">
        <f t="shared" si="1929"/>
        <v>572.53333333333376</v>
      </c>
    </row>
    <row r="3367" spans="1:47">
      <c r="B3367" s="122">
        <v>45839</v>
      </c>
      <c r="C3367" s="117" t="s">
        <v>112</v>
      </c>
      <c r="D3367" s="117"/>
      <c r="E3367" s="117"/>
      <c r="F3367" s="115" t="s">
        <v>113</v>
      </c>
      <c r="G3367" s="117"/>
      <c r="H3367" s="117"/>
      <c r="I3367" s="117"/>
      <c r="J3367" s="117"/>
      <c r="K3367" s="117"/>
      <c r="L3367" s="117"/>
      <c r="M3367" s="117"/>
      <c r="N3367" s="117"/>
      <c r="O3367" s="117"/>
      <c r="P3367" s="117"/>
      <c r="Q3367" s="117"/>
      <c r="R3367" s="117"/>
      <c r="S3367" s="117"/>
      <c r="T3367" s="117"/>
      <c r="U3367" s="117"/>
      <c r="V3367" s="117"/>
      <c r="W3367" s="117"/>
      <c r="X3367" s="117"/>
      <c r="Y3367" s="117"/>
      <c r="Z3367" s="117"/>
      <c r="AA3367" s="117">
        <f t="shared" si="1923"/>
        <v>0</v>
      </c>
      <c r="AB3367" s="117"/>
      <c r="AC3367" s="117"/>
      <c r="AD3367" s="117"/>
      <c r="AE3367" s="124"/>
      <c r="AF3367" s="117"/>
      <c r="AG3367" s="117"/>
      <c r="AH3367" s="117"/>
      <c r="AI3367" s="117"/>
      <c r="AJ3367" s="117"/>
      <c r="AK3367" s="117"/>
      <c r="AL3367" s="117"/>
      <c r="AM3367" s="117"/>
      <c r="AN3367" s="117"/>
      <c r="AO3367" s="112"/>
      <c r="AP3367" s="113">
        <f t="shared" si="1924"/>
        <v>3.7333333333333334</v>
      </c>
      <c r="AQ3367" s="113">
        <f t="shared" si="1925"/>
        <v>0</v>
      </c>
      <c r="AR3367" s="113">
        <f t="shared" si="1926"/>
        <v>100.80000000000001</v>
      </c>
      <c r="AS3367" s="118">
        <f t="shared" si="1927"/>
        <v>0</v>
      </c>
      <c r="AT3367" s="118">
        <f t="shared" si="1928"/>
        <v>119.46666666666668</v>
      </c>
      <c r="AU3367" s="125">
        <f t="shared" si="1929"/>
        <v>572.53333333333376</v>
      </c>
    </row>
    <row r="3368" spans="1:47">
      <c r="B3368" s="122">
        <v>45839</v>
      </c>
      <c r="C3368" s="117" t="s">
        <v>112</v>
      </c>
      <c r="D3368" s="117"/>
      <c r="E3368" s="117"/>
      <c r="F3368" s="115" t="s">
        <v>3283</v>
      </c>
      <c r="G3368" s="117"/>
      <c r="H3368" s="117"/>
      <c r="I3368" s="117"/>
      <c r="J3368" s="117"/>
      <c r="K3368" s="117"/>
      <c r="L3368" s="117"/>
      <c r="M3368" s="117"/>
      <c r="N3368" s="117"/>
      <c r="O3368" s="117"/>
      <c r="P3368" s="117"/>
      <c r="Q3368" s="117"/>
      <c r="R3368" s="117"/>
      <c r="S3368" s="117"/>
      <c r="T3368" s="117"/>
      <c r="U3368" s="117"/>
      <c r="V3368" s="117"/>
      <c r="W3368" s="117"/>
      <c r="X3368" s="117"/>
      <c r="Y3368" s="117"/>
      <c r="Z3368" s="117"/>
      <c r="AA3368" s="117">
        <f t="shared" si="1923"/>
        <v>0</v>
      </c>
      <c r="AB3368" s="117"/>
      <c r="AC3368" s="117"/>
      <c r="AD3368" s="117"/>
      <c r="AE3368" s="124"/>
      <c r="AF3368" s="117"/>
      <c r="AG3368" s="117"/>
      <c r="AH3368" s="117"/>
      <c r="AI3368" s="117"/>
      <c r="AJ3368" s="117"/>
      <c r="AK3368" s="117"/>
      <c r="AL3368" s="117"/>
      <c r="AM3368" s="117"/>
      <c r="AN3368" s="117"/>
      <c r="AO3368" s="112"/>
      <c r="AP3368" s="113">
        <f t="shared" si="1924"/>
        <v>3.7333333333333334</v>
      </c>
      <c r="AQ3368" s="113">
        <f t="shared" si="1925"/>
        <v>0</v>
      </c>
      <c r="AR3368" s="113">
        <f t="shared" si="1926"/>
        <v>100.80000000000001</v>
      </c>
      <c r="AS3368" s="118">
        <f t="shared" si="1927"/>
        <v>0</v>
      </c>
      <c r="AT3368" s="118">
        <f t="shared" si="1928"/>
        <v>119.46666666666668</v>
      </c>
      <c r="AU3368" s="125">
        <f t="shared" si="1929"/>
        <v>572.53333333333376</v>
      </c>
    </row>
    <row r="3369" spans="1:47">
      <c r="B3369" s="96">
        <v>45840</v>
      </c>
      <c r="C3369" s="82" t="s">
        <v>138</v>
      </c>
      <c r="D3369" s="82" t="s">
        <v>134</v>
      </c>
      <c r="E3369" s="82" t="s">
        <v>3729</v>
      </c>
      <c r="F3369" s="84" t="s">
        <v>3285</v>
      </c>
      <c r="G3369" s="84" t="s">
        <v>3286</v>
      </c>
      <c r="H3369" s="84" t="s">
        <v>3287</v>
      </c>
      <c r="I3369" s="84" t="s">
        <v>3304</v>
      </c>
      <c r="J3369" s="84" t="s">
        <v>3288</v>
      </c>
      <c r="K3369" s="84"/>
      <c r="L3369" s="84"/>
      <c r="M3369" s="84" t="s">
        <v>3284</v>
      </c>
      <c r="N3369" s="84">
        <v>27</v>
      </c>
      <c r="O3369" s="84" t="s">
        <v>94</v>
      </c>
      <c r="P3369" s="84">
        <v>3</v>
      </c>
      <c r="Q3369" s="84">
        <v>44</v>
      </c>
      <c r="R3369" s="84">
        <v>338</v>
      </c>
      <c r="S3369" s="84">
        <v>338</v>
      </c>
      <c r="T3369" s="84" t="s">
        <v>88</v>
      </c>
      <c r="U3369" s="84"/>
      <c r="V3369" s="84"/>
      <c r="W3369" s="84"/>
      <c r="X3369" s="84"/>
      <c r="Y3369" s="84"/>
      <c r="Z3369" s="84"/>
      <c r="AA3369" s="82">
        <f t="shared" si="1923"/>
        <v>224</v>
      </c>
      <c r="AB3369" s="82">
        <v>109.8</v>
      </c>
      <c r="AC3369" s="82" t="s">
        <v>88</v>
      </c>
      <c r="AD3369" s="82"/>
      <c r="AE3369" s="120">
        <v>2.3559000000000001</v>
      </c>
      <c r="AF3369" s="82"/>
      <c r="AG3369" s="82"/>
      <c r="AH3369" s="82"/>
      <c r="AI3369" s="82"/>
      <c r="AJ3369" s="82"/>
      <c r="AK3369" s="82"/>
      <c r="AL3369" s="82"/>
      <c r="AM3369" s="82"/>
      <c r="AN3369" s="82"/>
      <c r="AO3369" s="87"/>
      <c r="AP3369" s="93">
        <f t="shared" si="1924"/>
        <v>3.7333333333333334</v>
      </c>
      <c r="AQ3369" s="126">
        <f t="shared" si="1925"/>
        <v>0</v>
      </c>
      <c r="AR3369" s="126">
        <f t="shared" si="1926"/>
        <v>104.53333333333335</v>
      </c>
      <c r="AS3369" s="85">
        <f t="shared" si="1927"/>
        <v>0</v>
      </c>
      <c r="AT3369" s="85">
        <f t="shared" si="1928"/>
        <v>123.20000000000002</v>
      </c>
      <c r="AU3369" s="125">
        <f t="shared" si="1929"/>
        <v>576.26666666666711</v>
      </c>
    </row>
    <row r="3370" spans="1:47">
      <c r="B3370" s="96">
        <v>45840</v>
      </c>
      <c r="C3370" s="82" t="s">
        <v>1038</v>
      </c>
      <c r="D3370" s="82" t="s">
        <v>134</v>
      </c>
      <c r="E3370" s="82" t="s">
        <v>3729</v>
      </c>
      <c r="F3370" s="84" t="s">
        <v>3289</v>
      </c>
      <c r="G3370" s="84" t="s">
        <v>3290</v>
      </c>
      <c r="H3370" s="84" t="s">
        <v>3291</v>
      </c>
      <c r="I3370" s="84" t="s">
        <v>3292</v>
      </c>
      <c r="J3370" s="84" t="s">
        <v>3293</v>
      </c>
      <c r="K3370" s="84"/>
      <c r="L3370" s="84"/>
      <c r="M3370" s="84" t="s">
        <v>3284</v>
      </c>
      <c r="N3370" s="84">
        <v>27</v>
      </c>
      <c r="O3370" s="84" t="s">
        <v>94</v>
      </c>
      <c r="P3370" s="84">
        <v>3</v>
      </c>
      <c r="Q3370" s="84">
        <v>44</v>
      </c>
      <c r="R3370" s="84">
        <v>338</v>
      </c>
      <c r="S3370" s="84">
        <v>338</v>
      </c>
      <c r="T3370" s="84" t="s">
        <v>88</v>
      </c>
      <c r="U3370" s="84"/>
      <c r="V3370" s="84"/>
      <c r="W3370" s="84"/>
      <c r="X3370" s="84"/>
      <c r="Y3370" s="84"/>
      <c r="Z3370" s="84"/>
      <c r="AA3370" s="82">
        <f t="shared" si="1923"/>
        <v>224</v>
      </c>
      <c r="AB3370" s="82">
        <v>106.8</v>
      </c>
      <c r="AC3370" s="82" t="s">
        <v>88</v>
      </c>
      <c r="AD3370" s="82"/>
      <c r="AE3370" s="120">
        <v>2.3730000000000002</v>
      </c>
      <c r="AF3370" s="82"/>
      <c r="AG3370" s="82"/>
      <c r="AH3370" s="82"/>
      <c r="AI3370" s="82"/>
      <c r="AJ3370" s="82"/>
      <c r="AK3370" s="82"/>
      <c r="AL3370" s="82"/>
      <c r="AM3370" s="82"/>
      <c r="AN3370" s="82"/>
      <c r="AO3370" s="87"/>
      <c r="AP3370" s="93">
        <f t="shared" si="1924"/>
        <v>3.7333333333333334</v>
      </c>
      <c r="AQ3370" s="126">
        <f t="shared" si="1925"/>
        <v>0</v>
      </c>
      <c r="AR3370" s="126">
        <f t="shared" si="1926"/>
        <v>108.26666666666668</v>
      </c>
      <c r="AS3370" s="85">
        <f t="shared" si="1927"/>
        <v>0</v>
      </c>
      <c r="AT3370" s="85">
        <f t="shared" si="1928"/>
        <v>126.93333333333335</v>
      </c>
      <c r="AU3370" s="125">
        <f t="shared" si="1929"/>
        <v>580.00000000000045</v>
      </c>
    </row>
    <row r="3371" spans="1:47">
      <c r="B3371" s="96">
        <v>45840</v>
      </c>
      <c r="C3371" s="82" t="s">
        <v>1038</v>
      </c>
      <c r="D3371" s="82" t="s">
        <v>134</v>
      </c>
      <c r="E3371" s="82" t="s">
        <v>3729</v>
      </c>
      <c r="F3371" s="84" t="s">
        <v>3294</v>
      </c>
      <c r="G3371" s="84" t="s">
        <v>3295</v>
      </c>
      <c r="H3371" s="84" t="s">
        <v>3296</v>
      </c>
      <c r="I3371" s="84" t="s">
        <v>3297</v>
      </c>
      <c r="J3371" s="84" t="s">
        <v>3298</v>
      </c>
      <c r="K3371" s="84"/>
      <c r="L3371" s="84"/>
      <c r="M3371" s="84" t="s">
        <v>3284</v>
      </c>
      <c r="N3371" s="84">
        <v>27</v>
      </c>
      <c r="O3371" s="84" t="s">
        <v>94</v>
      </c>
      <c r="P3371" s="84">
        <v>3</v>
      </c>
      <c r="Q3371" s="84">
        <v>44</v>
      </c>
      <c r="R3371" s="84">
        <v>338</v>
      </c>
      <c r="S3371" s="84">
        <v>338</v>
      </c>
      <c r="T3371" s="84" t="s">
        <v>88</v>
      </c>
      <c r="U3371" s="84"/>
      <c r="V3371" s="84"/>
      <c r="W3371" s="84"/>
      <c r="X3371" s="84"/>
      <c r="Y3371" s="84"/>
      <c r="Z3371" s="84"/>
      <c r="AA3371" s="82">
        <f t="shared" si="1923"/>
        <v>224</v>
      </c>
      <c r="AB3371" s="82">
        <v>95.1</v>
      </c>
      <c r="AC3371" s="82" t="s">
        <v>88</v>
      </c>
      <c r="AD3371" s="82"/>
      <c r="AE3371" s="120">
        <v>2.3490000000000002</v>
      </c>
      <c r="AF3371" s="82"/>
      <c r="AG3371" s="82"/>
      <c r="AH3371" s="82"/>
      <c r="AI3371" s="82"/>
      <c r="AJ3371" s="82"/>
      <c r="AK3371" s="82"/>
      <c r="AL3371" s="82"/>
      <c r="AM3371" s="82"/>
      <c r="AN3371" s="82"/>
      <c r="AO3371" s="87"/>
      <c r="AP3371" s="93">
        <f t="shared" si="1924"/>
        <v>3.7333333333333334</v>
      </c>
      <c r="AQ3371" s="126">
        <f t="shared" si="1925"/>
        <v>0</v>
      </c>
      <c r="AR3371" s="126">
        <f t="shared" si="1926"/>
        <v>112.00000000000001</v>
      </c>
      <c r="AS3371" s="85">
        <f t="shared" si="1927"/>
        <v>0</v>
      </c>
      <c r="AT3371" s="85">
        <f t="shared" si="1928"/>
        <v>130.66666666666669</v>
      </c>
      <c r="AU3371" s="125">
        <f t="shared" si="1929"/>
        <v>583.7333333333338</v>
      </c>
    </row>
    <row r="3372" spans="1:47">
      <c r="B3372" s="96">
        <v>45841</v>
      </c>
      <c r="C3372" s="82" t="s">
        <v>1708</v>
      </c>
      <c r="D3372" s="82" t="s">
        <v>134</v>
      </c>
      <c r="E3372" s="82" t="s">
        <v>3729</v>
      </c>
      <c r="F3372" s="84" t="s">
        <v>3299</v>
      </c>
      <c r="G3372" s="84" t="s">
        <v>3300</v>
      </c>
      <c r="H3372" s="84" t="s">
        <v>3301</v>
      </c>
      <c r="I3372" s="84" t="s">
        <v>3302</v>
      </c>
      <c r="J3372" s="84" t="s">
        <v>109</v>
      </c>
      <c r="K3372" s="84"/>
      <c r="L3372" s="84"/>
      <c r="M3372" s="84" t="s">
        <v>3284</v>
      </c>
      <c r="N3372" s="84">
        <v>27</v>
      </c>
      <c r="O3372" s="84" t="s">
        <v>94</v>
      </c>
      <c r="P3372" s="84">
        <v>3</v>
      </c>
      <c r="Q3372" s="84">
        <v>44</v>
      </c>
      <c r="R3372" s="84">
        <v>338</v>
      </c>
      <c r="S3372" s="84">
        <v>338</v>
      </c>
      <c r="T3372" s="84" t="s">
        <v>88</v>
      </c>
      <c r="U3372" s="84"/>
      <c r="V3372" s="84"/>
      <c r="W3372" s="84"/>
      <c r="X3372" s="84"/>
      <c r="Y3372" s="84"/>
      <c r="Z3372" s="84"/>
      <c r="AA3372" s="82">
        <f t="shared" ref="AA3372" si="1963">P3372*60+Q3372</f>
        <v>224</v>
      </c>
      <c r="AB3372" s="82">
        <v>110.7</v>
      </c>
      <c r="AC3372" s="82" t="s">
        <v>88</v>
      </c>
      <c r="AD3372" s="82"/>
      <c r="AE3372" s="120">
        <v>2.371</v>
      </c>
      <c r="AF3372" s="82"/>
      <c r="AG3372" s="82"/>
      <c r="AH3372" s="82"/>
      <c r="AI3372" s="82"/>
      <c r="AJ3372" s="82"/>
      <c r="AK3372" s="82"/>
      <c r="AL3372" s="82"/>
      <c r="AM3372" s="82"/>
      <c r="AN3372" s="82"/>
      <c r="AO3372" s="87"/>
      <c r="AP3372" s="93">
        <f t="shared" ref="AP3372" si="1964">IF(O3372="A",AP3371+AA3372/60,AP3371)</f>
        <v>3.7333333333333334</v>
      </c>
      <c r="AQ3372" s="126">
        <f t="shared" ref="AQ3372" si="1965">IF(O3372="B",AQ3371+AA3372/60,AQ3371)</f>
        <v>0</v>
      </c>
      <c r="AR3372" s="126">
        <f t="shared" ref="AR3372" si="1966">IF(O3372="3A",AR3371+AA3372/60,AR3371)</f>
        <v>115.73333333333335</v>
      </c>
      <c r="AS3372" s="85">
        <f t="shared" ref="AS3372" si="1967">IF(O3372="3C",AS3371+AA3372/60,AS3371)</f>
        <v>0</v>
      </c>
      <c r="AT3372" s="85">
        <f t="shared" ref="AT3372" si="1968">AT3371+(AA3372/60)</f>
        <v>134.4</v>
      </c>
      <c r="AU3372" s="125">
        <f t="shared" ref="AU3372" si="1969">AU3371+(AA3372/60)</f>
        <v>587.46666666666715</v>
      </c>
    </row>
    <row r="3373" spans="1:47">
      <c r="B3373" s="96">
        <v>45841</v>
      </c>
      <c r="C3373" s="82" t="s">
        <v>1197</v>
      </c>
      <c r="D3373" s="82" t="s">
        <v>134</v>
      </c>
      <c r="E3373" s="82" t="s">
        <v>3729</v>
      </c>
      <c r="F3373" s="84" t="s">
        <v>3303</v>
      </c>
      <c r="G3373" s="84" t="s">
        <v>3305</v>
      </c>
      <c r="H3373" s="84" t="s">
        <v>3306</v>
      </c>
      <c r="I3373" s="84" t="s">
        <v>3307</v>
      </c>
      <c r="J3373" s="84" t="s">
        <v>3308</v>
      </c>
      <c r="K3373" s="84"/>
      <c r="L3373" s="84"/>
      <c r="M3373" s="84" t="s">
        <v>3284</v>
      </c>
      <c r="N3373" s="84">
        <v>27</v>
      </c>
      <c r="O3373" s="84" t="s">
        <v>94</v>
      </c>
      <c r="P3373" s="84">
        <v>3</v>
      </c>
      <c r="Q3373" s="84">
        <v>44</v>
      </c>
      <c r="R3373" s="84">
        <v>338</v>
      </c>
      <c r="S3373" s="84">
        <v>338</v>
      </c>
      <c r="T3373" s="84" t="s">
        <v>127</v>
      </c>
      <c r="U3373" s="84"/>
      <c r="V3373" s="84"/>
      <c r="W3373" s="84"/>
      <c r="X3373" s="84"/>
      <c r="Y3373" s="84"/>
      <c r="Z3373" s="84"/>
      <c r="AA3373" s="82">
        <f t="shared" si="1923"/>
        <v>224</v>
      </c>
      <c r="AB3373" s="82">
        <v>110</v>
      </c>
      <c r="AC3373" s="82" t="s">
        <v>88</v>
      </c>
      <c r="AD3373" s="82"/>
      <c r="AE3373" s="120">
        <v>2.3620000000000001</v>
      </c>
      <c r="AF3373" s="82"/>
      <c r="AG3373" s="82"/>
      <c r="AH3373" s="82"/>
      <c r="AI3373" s="82"/>
      <c r="AJ3373" s="82"/>
      <c r="AK3373" s="82"/>
      <c r="AL3373" s="82"/>
      <c r="AM3373" s="82"/>
      <c r="AN3373" s="82"/>
      <c r="AO3373" s="87"/>
      <c r="AP3373" s="93">
        <f t="shared" si="1924"/>
        <v>3.7333333333333334</v>
      </c>
      <c r="AQ3373" s="126">
        <f t="shared" si="1925"/>
        <v>0</v>
      </c>
      <c r="AR3373" s="126">
        <f t="shared" si="1926"/>
        <v>119.46666666666668</v>
      </c>
      <c r="AS3373" s="85">
        <f t="shared" si="1927"/>
        <v>0</v>
      </c>
      <c r="AT3373" s="85">
        <f t="shared" si="1928"/>
        <v>138.13333333333333</v>
      </c>
      <c r="AU3373" s="125">
        <f t="shared" si="1929"/>
        <v>591.2000000000005</v>
      </c>
    </row>
    <row r="3374" spans="1:47">
      <c r="B3374" s="96">
        <v>45841</v>
      </c>
      <c r="C3374" s="82" t="s">
        <v>1197</v>
      </c>
      <c r="D3374" s="82" t="s">
        <v>116</v>
      </c>
      <c r="E3374" s="82" t="s">
        <v>3729</v>
      </c>
      <c r="F3374" s="84" t="s">
        <v>3309</v>
      </c>
      <c r="G3374" s="84" t="s">
        <v>3310</v>
      </c>
      <c r="H3374" s="84" t="s">
        <v>3311</v>
      </c>
      <c r="I3374" s="84" t="s">
        <v>3312</v>
      </c>
      <c r="J3374" s="84" t="s">
        <v>3313</v>
      </c>
      <c r="K3374" s="84"/>
      <c r="L3374" s="84"/>
      <c r="M3374" s="84" t="s">
        <v>3284</v>
      </c>
      <c r="N3374" s="84">
        <v>27</v>
      </c>
      <c r="O3374" s="84" t="s">
        <v>94</v>
      </c>
      <c r="P3374" s="84">
        <v>3</v>
      </c>
      <c r="Q3374" s="84">
        <v>44</v>
      </c>
      <c r="R3374" s="84">
        <v>338</v>
      </c>
      <c r="S3374" s="84">
        <v>338</v>
      </c>
      <c r="T3374" s="84" t="s">
        <v>127</v>
      </c>
      <c r="U3374" s="84"/>
      <c r="V3374" s="84"/>
      <c r="W3374" s="84"/>
      <c r="X3374" s="84"/>
      <c r="Y3374" s="84"/>
      <c r="Z3374" s="84"/>
      <c r="AA3374" s="82">
        <f t="shared" si="1923"/>
        <v>224</v>
      </c>
      <c r="AB3374" s="82">
        <v>102.9</v>
      </c>
      <c r="AC3374" s="82" t="s">
        <v>88</v>
      </c>
      <c r="AD3374" s="82"/>
      <c r="AE3374" s="120">
        <v>2.3380000000000001</v>
      </c>
      <c r="AF3374" s="82"/>
      <c r="AG3374" s="82"/>
      <c r="AH3374" s="82"/>
      <c r="AI3374" s="82"/>
      <c r="AJ3374" s="82"/>
      <c r="AK3374" s="82"/>
      <c r="AL3374" s="82"/>
      <c r="AM3374" s="82"/>
      <c r="AN3374" s="82"/>
      <c r="AO3374" s="87"/>
      <c r="AP3374" s="93">
        <f t="shared" si="1924"/>
        <v>3.7333333333333334</v>
      </c>
      <c r="AQ3374" s="126">
        <f t="shared" si="1925"/>
        <v>0</v>
      </c>
      <c r="AR3374" s="126">
        <f t="shared" si="1926"/>
        <v>123.20000000000002</v>
      </c>
      <c r="AS3374" s="85">
        <f t="shared" si="1927"/>
        <v>0</v>
      </c>
      <c r="AT3374" s="85">
        <f t="shared" si="1928"/>
        <v>141.86666666666665</v>
      </c>
      <c r="AU3374" s="125">
        <f t="shared" si="1929"/>
        <v>594.93333333333385</v>
      </c>
    </row>
    <row r="3375" spans="1:47">
      <c r="B3375" s="96">
        <v>45841</v>
      </c>
      <c r="C3375" s="82" t="s">
        <v>1197</v>
      </c>
      <c r="D3375" s="82" t="s">
        <v>116</v>
      </c>
      <c r="E3375" s="82" t="s">
        <v>3729</v>
      </c>
      <c r="F3375" s="84" t="s">
        <v>3314</v>
      </c>
      <c r="G3375" s="84" t="s">
        <v>3315</v>
      </c>
      <c r="H3375" s="84" t="s">
        <v>3316</v>
      </c>
      <c r="I3375" s="84" t="s">
        <v>3317</v>
      </c>
      <c r="J3375" s="84" t="s">
        <v>3318</v>
      </c>
      <c r="K3375" s="84"/>
      <c r="L3375" s="84"/>
      <c r="M3375" s="84" t="s">
        <v>3284</v>
      </c>
      <c r="N3375" s="84">
        <v>27</v>
      </c>
      <c r="O3375" s="84" t="s">
        <v>94</v>
      </c>
      <c r="P3375" s="84">
        <v>3</v>
      </c>
      <c r="Q3375" s="84">
        <v>44</v>
      </c>
      <c r="R3375" s="84">
        <v>338</v>
      </c>
      <c r="S3375" s="84">
        <v>338</v>
      </c>
      <c r="T3375" s="84" t="s">
        <v>127</v>
      </c>
      <c r="U3375" s="84"/>
      <c r="V3375" s="84"/>
      <c r="W3375" s="84"/>
      <c r="X3375" s="84"/>
      <c r="Y3375" s="84"/>
      <c r="Z3375" s="84"/>
      <c r="AA3375" s="82">
        <f t="shared" si="1923"/>
        <v>224</v>
      </c>
      <c r="AB3375" s="82">
        <v>110.9</v>
      </c>
      <c r="AC3375" s="82" t="s">
        <v>88</v>
      </c>
      <c r="AD3375" s="82"/>
      <c r="AE3375" s="120">
        <v>2.3809999999999998</v>
      </c>
      <c r="AF3375" s="82"/>
      <c r="AG3375" s="82"/>
      <c r="AH3375" s="82"/>
      <c r="AI3375" s="82"/>
      <c r="AJ3375" s="82"/>
      <c r="AK3375" s="82"/>
      <c r="AL3375" s="82"/>
      <c r="AM3375" s="82"/>
      <c r="AN3375" s="82"/>
      <c r="AO3375" s="87"/>
      <c r="AP3375" s="93">
        <f t="shared" si="1924"/>
        <v>3.7333333333333334</v>
      </c>
      <c r="AQ3375" s="126">
        <f t="shared" si="1925"/>
        <v>0</v>
      </c>
      <c r="AR3375" s="126">
        <f t="shared" si="1926"/>
        <v>126.93333333333335</v>
      </c>
      <c r="AS3375" s="85">
        <f t="shared" si="1927"/>
        <v>0</v>
      </c>
      <c r="AT3375" s="85">
        <f t="shared" si="1928"/>
        <v>145.59999999999997</v>
      </c>
      <c r="AU3375" s="125">
        <f t="shared" si="1929"/>
        <v>598.6666666666672</v>
      </c>
    </row>
    <row r="3376" spans="1:47">
      <c r="B3376" s="96">
        <v>45842</v>
      </c>
      <c r="C3376" s="82" t="s">
        <v>1708</v>
      </c>
      <c r="D3376" s="82" t="s">
        <v>116</v>
      </c>
      <c r="E3376" s="82" t="s">
        <v>3729</v>
      </c>
      <c r="F3376" s="84" t="s">
        <v>3319</v>
      </c>
      <c r="G3376" s="84" t="s">
        <v>3320</v>
      </c>
      <c r="H3376" s="84" t="s">
        <v>3321</v>
      </c>
      <c r="I3376" s="84" t="s">
        <v>3322</v>
      </c>
      <c r="J3376" s="84" t="s">
        <v>3323</v>
      </c>
      <c r="K3376" s="84"/>
      <c r="L3376" s="84"/>
      <c r="M3376" s="84" t="s">
        <v>3284</v>
      </c>
      <c r="N3376" s="84">
        <v>27</v>
      </c>
      <c r="O3376" s="84" t="s">
        <v>94</v>
      </c>
      <c r="P3376" s="84">
        <v>3</v>
      </c>
      <c r="Q3376" s="84">
        <v>44</v>
      </c>
      <c r="R3376" s="84">
        <v>338</v>
      </c>
      <c r="S3376" s="84">
        <v>338</v>
      </c>
      <c r="T3376" s="84" t="s">
        <v>127</v>
      </c>
      <c r="U3376" s="84"/>
      <c r="V3376" s="84"/>
      <c r="W3376" s="84"/>
      <c r="X3376" s="84"/>
      <c r="Y3376" s="84"/>
      <c r="Z3376" s="84"/>
      <c r="AA3376" s="82">
        <f t="shared" ref="AA3376" si="1970">P3376*60+Q3376</f>
        <v>224</v>
      </c>
      <c r="AB3376" s="82">
        <v>108.8</v>
      </c>
      <c r="AC3376" s="82" t="s">
        <v>88</v>
      </c>
      <c r="AD3376" s="82"/>
      <c r="AE3376" s="120">
        <v>2.387</v>
      </c>
      <c r="AF3376" s="82"/>
      <c r="AG3376" s="82"/>
      <c r="AH3376" s="82"/>
      <c r="AI3376" s="82"/>
      <c r="AJ3376" s="82"/>
      <c r="AK3376" s="82"/>
      <c r="AL3376" s="82"/>
      <c r="AM3376" s="82"/>
      <c r="AN3376" s="82"/>
      <c r="AO3376" s="87"/>
      <c r="AP3376" s="93">
        <f t="shared" ref="AP3376" si="1971">IF(O3376="A",AP3375+AA3376/60,AP3375)</f>
        <v>3.7333333333333334</v>
      </c>
      <c r="AQ3376" s="126">
        <f t="shared" ref="AQ3376" si="1972">IF(O3376="B",AQ3375+AA3376/60,AQ3375)</f>
        <v>0</v>
      </c>
      <c r="AR3376" s="126">
        <f t="shared" ref="AR3376" si="1973">IF(O3376="3A",AR3375+AA3376/60,AR3375)</f>
        <v>130.66666666666669</v>
      </c>
      <c r="AS3376" s="85">
        <f t="shared" ref="AS3376" si="1974">IF(O3376="3C",AS3375+AA3376/60,AS3375)</f>
        <v>0</v>
      </c>
      <c r="AT3376" s="85">
        <f t="shared" ref="AT3376" si="1975">AT3375+(AA3376/60)</f>
        <v>149.33333333333329</v>
      </c>
      <c r="AU3376" s="125">
        <f t="shared" ref="AU3376" si="1976">AU3375+(AA3376/60)</f>
        <v>602.40000000000055</v>
      </c>
    </row>
    <row r="3377" spans="2:47">
      <c r="B3377" s="96">
        <v>45842</v>
      </c>
      <c r="C3377" s="82" t="s">
        <v>1708</v>
      </c>
      <c r="D3377" s="82" t="s">
        <v>116</v>
      </c>
      <c r="E3377" s="82" t="s">
        <v>3729</v>
      </c>
      <c r="F3377" s="84" t="s">
        <v>3324</v>
      </c>
      <c r="G3377" s="84" t="s">
        <v>3325</v>
      </c>
      <c r="H3377" s="84" t="s">
        <v>3326</v>
      </c>
      <c r="I3377" s="84" t="s">
        <v>3327</v>
      </c>
      <c r="J3377" s="84" t="s">
        <v>3328</v>
      </c>
      <c r="K3377" s="84"/>
      <c r="L3377" s="84"/>
      <c r="M3377" s="84" t="s">
        <v>3284</v>
      </c>
      <c r="N3377" s="84">
        <v>27</v>
      </c>
      <c r="O3377" s="84" t="s">
        <v>94</v>
      </c>
      <c r="P3377" s="84">
        <v>3</v>
      </c>
      <c r="Q3377" s="84">
        <v>44</v>
      </c>
      <c r="R3377" s="84">
        <v>338</v>
      </c>
      <c r="S3377" s="84">
        <v>338</v>
      </c>
      <c r="T3377" s="84" t="s">
        <v>127</v>
      </c>
      <c r="U3377" s="84"/>
      <c r="V3377" s="84"/>
      <c r="W3377" s="84"/>
      <c r="X3377" s="84"/>
      <c r="Y3377" s="84"/>
      <c r="Z3377" s="84"/>
      <c r="AA3377" s="82">
        <f t="shared" ref="AA3377" si="1977">P3377*60+Q3377</f>
        <v>224</v>
      </c>
      <c r="AB3377" s="82">
        <v>109.7</v>
      </c>
      <c r="AC3377" s="82" t="s">
        <v>88</v>
      </c>
      <c r="AD3377" s="82"/>
      <c r="AE3377" s="120">
        <v>2.371</v>
      </c>
      <c r="AF3377" s="82"/>
      <c r="AG3377" s="82"/>
      <c r="AH3377" s="82"/>
      <c r="AI3377" s="82"/>
      <c r="AJ3377" s="82"/>
      <c r="AK3377" s="82"/>
      <c r="AL3377" s="82"/>
      <c r="AM3377" s="82"/>
      <c r="AN3377" s="82"/>
      <c r="AO3377" s="87"/>
      <c r="AP3377" s="93">
        <f t="shared" ref="AP3377" si="1978">IF(O3377="A",AP3376+AA3377/60,AP3376)</f>
        <v>3.7333333333333334</v>
      </c>
      <c r="AQ3377" s="126">
        <f t="shared" ref="AQ3377" si="1979">IF(O3377="B",AQ3376+AA3377/60,AQ3376)</f>
        <v>0</v>
      </c>
      <c r="AR3377" s="126">
        <f t="shared" ref="AR3377" si="1980">IF(O3377="3A",AR3376+AA3377/60,AR3376)</f>
        <v>134.4</v>
      </c>
      <c r="AS3377" s="85">
        <f t="shared" ref="AS3377" si="1981">IF(O3377="3C",AS3376+AA3377/60,AS3376)</f>
        <v>0</v>
      </c>
      <c r="AT3377" s="85">
        <f t="shared" ref="AT3377" si="1982">AT3376+(AA3377/60)</f>
        <v>153.06666666666661</v>
      </c>
      <c r="AU3377" s="125">
        <f t="shared" ref="AU3377" si="1983">AU3376+(AA3377/60)</f>
        <v>606.13333333333389</v>
      </c>
    </row>
    <row r="3378" spans="2:47">
      <c r="B3378" s="96">
        <v>45842</v>
      </c>
      <c r="C3378" s="82" t="s">
        <v>117</v>
      </c>
      <c r="D3378" s="82" t="s">
        <v>116</v>
      </c>
      <c r="E3378" s="82" t="s">
        <v>3729</v>
      </c>
      <c r="F3378" s="84" t="s">
        <v>3329</v>
      </c>
      <c r="G3378" s="84" t="s">
        <v>3330</v>
      </c>
      <c r="H3378" s="84" t="s">
        <v>3331</v>
      </c>
      <c r="I3378" s="84" t="s">
        <v>3332</v>
      </c>
      <c r="J3378" s="84" t="s">
        <v>109</v>
      </c>
      <c r="K3378" s="84"/>
      <c r="L3378" s="84"/>
      <c r="M3378" s="84" t="s">
        <v>3165</v>
      </c>
      <c r="N3378" s="84">
        <v>27</v>
      </c>
      <c r="O3378" s="84" t="s">
        <v>108</v>
      </c>
      <c r="P3378" s="84">
        <v>3</v>
      </c>
      <c r="Q3378" s="84">
        <v>44</v>
      </c>
      <c r="R3378" s="84">
        <v>338</v>
      </c>
      <c r="S3378" s="84">
        <v>338</v>
      </c>
      <c r="T3378" s="84" t="s">
        <v>127</v>
      </c>
      <c r="U3378" s="84"/>
      <c r="V3378" s="84"/>
      <c r="W3378" s="84"/>
      <c r="X3378" s="84"/>
      <c r="Y3378" s="84"/>
      <c r="Z3378" s="84"/>
      <c r="AA3378" s="82">
        <f t="shared" ref="AA3378:AA3440" si="1984">P3378*60+Q3378</f>
        <v>224</v>
      </c>
      <c r="AB3378" s="82">
        <v>110.6</v>
      </c>
      <c r="AC3378" s="82" t="s">
        <v>88</v>
      </c>
      <c r="AD3378" s="82"/>
      <c r="AE3378" s="120">
        <v>2.3643999999999998</v>
      </c>
      <c r="AF3378" s="82"/>
      <c r="AG3378" s="82"/>
      <c r="AH3378" s="82"/>
      <c r="AI3378" s="82"/>
      <c r="AJ3378" s="82"/>
      <c r="AK3378" s="82"/>
      <c r="AL3378" s="82"/>
      <c r="AM3378" s="82"/>
      <c r="AN3378" s="82"/>
      <c r="AO3378" s="87"/>
      <c r="AP3378" s="93">
        <f t="shared" ref="AP3378:AP3440" si="1985">IF(O3378="A",AP3377+AA3378/60,AP3377)</f>
        <v>3.7333333333333334</v>
      </c>
      <c r="AQ3378" s="126">
        <f t="shared" ref="AQ3378:AQ3440" si="1986">IF(O3378="B",AQ3377+AA3378/60,AQ3377)</f>
        <v>0</v>
      </c>
      <c r="AR3378" s="126">
        <f t="shared" ref="AR3378:AR3440" si="1987">IF(O3378="3A",AR3377+AA3378/60,AR3377)</f>
        <v>138.13333333333333</v>
      </c>
      <c r="AS3378" s="85">
        <f t="shared" ref="AS3378:AS3440" si="1988">IF(O3378="3C",AS3377+AA3378/60,AS3377)</f>
        <v>0</v>
      </c>
      <c r="AT3378" s="85">
        <f t="shared" ref="AT3378:AT3440" si="1989">AT3377+(AA3378/60)</f>
        <v>156.79999999999993</v>
      </c>
      <c r="AU3378" s="125">
        <f t="shared" ref="AU3378:AU3440" si="1990">AU3377+(AA3378/60)</f>
        <v>609.86666666666724</v>
      </c>
    </row>
    <row r="3379" spans="2:47">
      <c r="B3379" s="96">
        <v>45842</v>
      </c>
      <c r="C3379" s="82" t="s">
        <v>117</v>
      </c>
      <c r="D3379" s="82" t="s">
        <v>116</v>
      </c>
      <c r="E3379" s="82" t="s">
        <v>3729</v>
      </c>
      <c r="F3379" s="84" t="s">
        <v>3333</v>
      </c>
      <c r="G3379" s="84" t="s">
        <v>3334</v>
      </c>
      <c r="H3379" s="84" t="s">
        <v>3335</v>
      </c>
      <c r="I3379" s="84" t="s">
        <v>3336</v>
      </c>
      <c r="J3379" s="84" t="s">
        <v>3337</v>
      </c>
      <c r="K3379" s="84"/>
      <c r="L3379" s="84"/>
      <c r="M3379" s="84" t="s">
        <v>3165</v>
      </c>
      <c r="N3379" s="84">
        <v>27</v>
      </c>
      <c r="O3379" s="84" t="s">
        <v>108</v>
      </c>
      <c r="P3379" s="84">
        <v>3</v>
      </c>
      <c r="Q3379" s="84">
        <v>44</v>
      </c>
      <c r="R3379" s="84">
        <v>338</v>
      </c>
      <c r="S3379" s="84">
        <v>338</v>
      </c>
      <c r="T3379" s="84" t="s">
        <v>127</v>
      </c>
      <c r="U3379" s="84"/>
      <c r="V3379" s="84"/>
      <c r="W3379" s="84"/>
      <c r="X3379" s="84"/>
      <c r="Y3379" s="84"/>
      <c r="Z3379" s="84"/>
      <c r="AA3379" s="82">
        <f t="shared" si="1984"/>
        <v>224</v>
      </c>
      <c r="AB3379" s="82">
        <v>112</v>
      </c>
      <c r="AC3379" s="82" t="s">
        <v>88</v>
      </c>
      <c r="AD3379" s="82"/>
      <c r="AE3379" s="120">
        <v>2.3694999999999999</v>
      </c>
      <c r="AF3379" s="82"/>
      <c r="AG3379" s="82"/>
      <c r="AH3379" s="82"/>
      <c r="AI3379" s="82"/>
      <c r="AJ3379" s="82"/>
      <c r="AK3379" s="82"/>
      <c r="AL3379" s="82"/>
      <c r="AM3379" s="82"/>
      <c r="AN3379" s="82"/>
      <c r="AO3379" s="87"/>
      <c r="AP3379" s="93">
        <f t="shared" si="1985"/>
        <v>3.7333333333333334</v>
      </c>
      <c r="AQ3379" s="126">
        <f t="shared" si="1986"/>
        <v>0</v>
      </c>
      <c r="AR3379" s="126">
        <f t="shared" si="1987"/>
        <v>141.86666666666665</v>
      </c>
      <c r="AS3379" s="85">
        <f t="shared" si="1988"/>
        <v>0</v>
      </c>
      <c r="AT3379" s="85">
        <f t="shared" si="1989"/>
        <v>160.53333333333325</v>
      </c>
      <c r="AU3379" s="125">
        <f t="shared" si="1990"/>
        <v>613.60000000000059</v>
      </c>
    </row>
    <row r="3380" spans="2:47">
      <c r="B3380" s="96">
        <v>45842</v>
      </c>
      <c r="C3380" s="82" t="s">
        <v>117</v>
      </c>
      <c r="D3380" s="82" t="s">
        <v>116</v>
      </c>
      <c r="E3380" s="82" t="s">
        <v>3729</v>
      </c>
      <c r="F3380" s="84" t="s">
        <v>3338</v>
      </c>
      <c r="G3380" s="84" t="s">
        <v>3339</v>
      </c>
      <c r="H3380" s="84" t="s">
        <v>3340</v>
      </c>
      <c r="I3380" s="84" t="s">
        <v>3341</v>
      </c>
      <c r="J3380" s="84" t="s">
        <v>3342</v>
      </c>
      <c r="K3380" s="84"/>
      <c r="L3380" s="84"/>
      <c r="M3380" s="84" t="s">
        <v>3165</v>
      </c>
      <c r="N3380" s="84">
        <v>27</v>
      </c>
      <c r="O3380" s="84" t="s">
        <v>108</v>
      </c>
      <c r="P3380" s="84">
        <v>3</v>
      </c>
      <c r="Q3380" s="84">
        <v>44</v>
      </c>
      <c r="R3380" s="84">
        <v>338</v>
      </c>
      <c r="S3380" s="84">
        <v>338</v>
      </c>
      <c r="T3380" s="84" t="s">
        <v>127</v>
      </c>
      <c r="U3380" s="84"/>
      <c r="V3380" s="84"/>
      <c r="W3380" s="84"/>
      <c r="X3380" s="84"/>
      <c r="Y3380" s="84"/>
      <c r="Z3380" s="84"/>
      <c r="AA3380" s="82">
        <f t="shared" si="1984"/>
        <v>224</v>
      </c>
      <c r="AB3380" s="82">
        <v>110.9</v>
      </c>
      <c r="AC3380" s="82" t="s">
        <v>88</v>
      </c>
      <c r="AD3380" s="82"/>
      <c r="AE3380" s="120" t="s">
        <v>3349</v>
      </c>
      <c r="AF3380" s="82"/>
      <c r="AG3380" s="82"/>
      <c r="AH3380" s="82"/>
      <c r="AI3380" s="82"/>
      <c r="AJ3380" s="82"/>
      <c r="AK3380" s="82"/>
      <c r="AL3380" s="82"/>
      <c r="AM3380" s="82"/>
      <c r="AN3380" s="82"/>
      <c r="AO3380" s="87"/>
      <c r="AP3380" s="93">
        <f t="shared" si="1985"/>
        <v>3.7333333333333334</v>
      </c>
      <c r="AQ3380" s="126">
        <f t="shared" si="1986"/>
        <v>0</v>
      </c>
      <c r="AR3380" s="126">
        <f t="shared" si="1987"/>
        <v>145.59999999999997</v>
      </c>
      <c r="AS3380" s="85">
        <f t="shared" si="1988"/>
        <v>0</v>
      </c>
      <c r="AT3380" s="85">
        <f t="shared" si="1989"/>
        <v>164.26666666666657</v>
      </c>
      <c r="AU3380" s="125">
        <f t="shared" si="1990"/>
        <v>617.33333333333394</v>
      </c>
    </row>
    <row r="3381" spans="2:47">
      <c r="B3381" s="96">
        <v>45842</v>
      </c>
      <c r="C3381" s="82" t="s">
        <v>117</v>
      </c>
      <c r="D3381" s="82" t="s">
        <v>3343</v>
      </c>
      <c r="E3381" s="82" t="s">
        <v>3729</v>
      </c>
      <c r="F3381" s="84" t="s">
        <v>3344</v>
      </c>
      <c r="G3381" s="84" t="s">
        <v>3345</v>
      </c>
      <c r="H3381" s="84" t="s">
        <v>3347</v>
      </c>
      <c r="I3381" s="84" t="s">
        <v>3348</v>
      </c>
      <c r="J3381" s="84" t="s">
        <v>3346</v>
      </c>
      <c r="K3381" s="84"/>
      <c r="L3381" s="84"/>
      <c r="M3381" s="84" t="s">
        <v>3165</v>
      </c>
      <c r="N3381" s="84">
        <v>27</v>
      </c>
      <c r="O3381" s="84" t="s">
        <v>108</v>
      </c>
      <c r="P3381" s="84">
        <v>3</v>
      </c>
      <c r="Q3381" s="84">
        <v>44</v>
      </c>
      <c r="R3381" s="84">
        <v>338</v>
      </c>
      <c r="S3381" s="84">
        <v>338</v>
      </c>
      <c r="T3381" s="84" t="s">
        <v>127</v>
      </c>
      <c r="U3381" s="84"/>
      <c r="V3381" s="84"/>
      <c r="W3381" s="84"/>
      <c r="X3381" s="84"/>
      <c r="Y3381" s="84"/>
      <c r="Z3381" s="84"/>
      <c r="AA3381" s="82">
        <f t="shared" si="1984"/>
        <v>224</v>
      </c>
      <c r="AB3381" s="82">
        <v>100</v>
      </c>
      <c r="AC3381" s="82" t="s">
        <v>88</v>
      </c>
      <c r="AD3381" s="82"/>
      <c r="AE3381" s="120">
        <v>2.3355000000000001</v>
      </c>
      <c r="AF3381" s="82"/>
      <c r="AG3381" s="82"/>
      <c r="AH3381" s="82"/>
      <c r="AI3381" s="82"/>
      <c r="AJ3381" s="82"/>
      <c r="AK3381" s="82"/>
      <c r="AL3381" s="82"/>
      <c r="AM3381" s="82"/>
      <c r="AN3381" s="82"/>
      <c r="AO3381" s="87"/>
      <c r="AP3381" s="93">
        <f t="shared" si="1985"/>
        <v>3.7333333333333334</v>
      </c>
      <c r="AQ3381" s="126">
        <f t="shared" si="1986"/>
        <v>0</v>
      </c>
      <c r="AR3381" s="126">
        <f t="shared" si="1987"/>
        <v>149.33333333333329</v>
      </c>
      <c r="AS3381" s="85">
        <f t="shared" si="1988"/>
        <v>0</v>
      </c>
      <c r="AT3381" s="85">
        <f t="shared" si="1989"/>
        <v>167.99999999999989</v>
      </c>
      <c r="AU3381" s="125">
        <f t="shared" si="1990"/>
        <v>621.06666666666729</v>
      </c>
    </row>
    <row r="3382" spans="2:47">
      <c r="B3382" s="96">
        <v>45843</v>
      </c>
      <c r="C3382" s="82" t="s">
        <v>1708</v>
      </c>
      <c r="D3382" s="82" t="s">
        <v>3343</v>
      </c>
      <c r="E3382" s="82" t="s">
        <v>3729</v>
      </c>
      <c r="F3382" s="84" t="s">
        <v>3350</v>
      </c>
      <c r="G3382" s="84" t="s">
        <v>3351</v>
      </c>
      <c r="H3382" s="84" t="s">
        <v>3352</v>
      </c>
      <c r="I3382" s="84" t="s">
        <v>3353</v>
      </c>
      <c r="J3382" s="84" t="s">
        <v>3354</v>
      </c>
      <c r="K3382" s="84"/>
      <c r="L3382" s="84"/>
      <c r="M3382" s="84" t="s">
        <v>3165</v>
      </c>
      <c r="N3382" s="84">
        <v>27</v>
      </c>
      <c r="O3382" s="84" t="s">
        <v>108</v>
      </c>
      <c r="P3382" s="84">
        <v>3</v>
      </c>
      <c r="Q3382" s="84">
        <v>44</v>
      </c>
      <c r="R3382" s="84">
        <v>338</v>
      </c>
      <c r="S3382" s="84">
        <v>338</v>
      </c>
      <c r="T3382" s="84" t="s">
        <v>127</v>
      </c>
      <c r="U3382" s="84"/>
      <c r="V3382" s="84"/>
      <c r="W3382" s="84"/>
      <c r="X3382" s="84"/>
      <c r="Y3382" s="84"/>
      <c r="Z3382" s="84"/>
      <c r="AA3382" s="82">
        <f t="shared" ref="AA3382:AA3383" si="1991">P3382*60+Q3382</f>
        <v>224</v>
      </c>
      <c r="AB3382" s="82">
        <v>113.6</v>
      </c>
      <c r="AC3382" s="82" t="s">
        <v>88</v>
      </c>
      <c r="AD3382" s="82"/>
      <c r="AE3382" s="120">
        <v>2.38</v>
      </c>
      <c r="AF3382" s="82"/>
      <c r="AG3382" s="82"/>
      <c r="AH3382" s="82"/>
      <c r="AI3382" s="82"/>
      <c r="AJ3382" s="82"/>
      <c r="AK3382" s="82"/>
      <c r="AL3382" s="82"/>
      <c r="AM3382" s="82"/>
      <c r="AN3382" s="82"/>
      <c r="AO3382" s="87"/>
      <c r="AP3382" s="93">
        <f t="shared" ref="AP3382:AP3383" si="1992">IF(O3382="A",AP3381+AA3382/60,AP3381)</f>
        <v>3.7333333333333334</v>
      </c>
      <c r="AQ3382" s="126">
        <f t="shared" ref="AQ3382:AQ3383" si="1993">IF(O3382="B",AQ3381+AA3382/60,AQ3381)</f>
        <v>0</v>
      </c>
      <c r="AR3382" s="126">
        <f t="shared" ref="AR3382:AR3383" si="1994">IF(O3382="3A",AR3381+AA3382/60,AR3381)</f>
        <v>153.06666666666661</v>
      </c>
      <c r="AS3382" s="85">
        <f t="shared" ref="AS3382:AS3383" si="1995">IF(O3382="3C",AS3381+AA3382/60,AS3381)</f>
        <v>0</v>
      </c>
      <c r="AT3382" s="85">
        <f t="shared" ref="AT3382:AT3383" si="1996">AT3381+(AA3382/60)</f>
        <v>171.73333333333321</v>
      </c>
      <c r="AU3382" s="125">
        <f t="shared" ref="AU3382:AU3383" si="1997">AU3381+(AA3382/60)</f>
        <v>624.80000000000064</v>
      </c>
    </row>
    <row r="3383" spans="2:47">
      <c r="B3383" s="96">
        <v>45843</v>
      </c>
      <c r="C3383" s="82" t="s">
        <v>1708</v>
      </c>
      <c r="D3383" s="82" t="s">
        <v>3343</v>
      </c>
      <c r="E3383" s="82" t="s">
        <v>3729</v>
      </c>
      <c r="F3383" s="84" t="s">
        <v>3355</v>
      </c>
      <c r="G3383" s="84" t="s">
        <v>3356</v>
      </c>
      <c r="H3383" s="84" t="s">
        <v>3357</v>
      </c>
      <c r="I3383" s="84" t="s">
        <v>3358</v>
      </c>
      <c r="J3383" s="84" t="s">
        <v>3359</v>
      </c>
      <c r="K3383" s="84"/>
      <c r="L3383" s="84"/>
      <c r="M3383" s="84" t="s">
        <v>3165</v>
      </c>
      <c r="N3383" s="84">
        <v>27</v>
      </c>
      <c r="O3383" s="84" t="s">
        <v>108</v>
      </c>
      <c r="P3383" s="84">
        <v>3</v>
      </c>
      <c r="Q3383" s="84">
        <v>44</v>
      </c>
      <c r="R3383" s="84">
        <v>338</v>
      </c>
      <c r="S3383" s="84">
        <v>338</v>
      </c>
      <c r="T3383" s="84" t="s">
        <v>127</v>
      </c>
      <c r="U3383" s="84"/>
      <c r="V3383" s="84"/>
      <c r="W3383" s="84"/>
      <c r="X3383" s="84"/>
      <c r="Y3383" s="84"/>
      <c r="Z3383" s="84"/>
      <c r="AA3383" s="82">
        <f t="shared" si="1991"/>
        <v>224</v>
      </c>
      <c r="AB3383" s="82">
        <v>110.7</v>
      </c>
      <c r="AC3383" s="82" t="s">
        <v>88</v>
      </c>
      <c r="AD3383" s="82"/>
      <c r="AE3383" s="120">
        <v>2.37</v>
      </c>
      <c r="AF3383" s="82"/>
      <c r="AG3383" s="82"/>
      <c r="AH3383" s="82"/>
      <c r="AI3383" s="82"/>
      <c r="AJ3383" s="82"/>
      <c r="AK3383" s="82"/>
      <c r="AL3383" s="82"/>
      <c r="AM3383" s="82"/>
      <c r="AN3383" s="82"/>
      <c r="AO3383" s="87"/>
      <c r="AP3383" s="93">
        <f t="shared" si="1992"/>
        <v>3.7333333333333334</v>
      </c>
      <c r="AQ3383" s="126">
        <f t="shared" si="1993"/>
        <v>0</v>
      </c>
      <c r="AR3383" s="126">
        <f t="shared" si="1994"/>
        <v>156.79999999999993</v>
      </c>
      <c r="AS3383" s="85">
        <f t="shared" si="1995"/>
        <v>0</v>
      </c>
      <c r="AT3383" s="85">
        <f t="shared" si="1996"/>
        <v>175.46666666666653</v>
      </c>
      <c r="AU3383" s="125">
        <f t="shared" si="1997"/>
        <v>628.53333333333399</v>
      </c>
    </row>
    <row r="3384" spans="2:47">
      <c r="B3384" s="96">
        <v>45843</v>
      </c>
      <c r="C3384" s="82" t="s">
        <v>1708</v>
      </c>
      <c r="D3384" s="82" t="s">
        <v>3343</v>
      </c>
      <c r="E3384" s="82" t="s">
        <v>3729</v>
      </c>
      <c r="F3384" s="84" t="s">
        <v>3360</v>
      </c>
      <c r="G3384" s="84" t="s">
        <v>3361</v>
      </c>
      <c r="H3384" s="84" t="s">
        <v>3362</v>
      </c>
      <c r="I3384" s="84" t="s">
        <v>3363</v>
      </c>
      <c r="J3384" s="84" t="s">
        <v>3364</v>
      </c>
      <c r="K3384" s="84"/>
      <c r="L3384" s="84"/>
      <c r="M3384" s="84" t="s">
        <v>3165</v>
      </c>
      <c r="N3384" s="84">
        <v>27</v>
      </c>
      <c r="O3384" s="84" t="s">
        <v>108</v>
      </c>
      <c r="P3384" s="84">
        <v>3</v>
      </c>
      <c r="Q3384" s="84">
        <v>44</v>
      </c>
      <c r="R3384" s="84">
        <v>338</v>
      </c>
      <c r="S3384" s="84">
        <v>338</v>
      </c>
      <c r="T3384" s="84" t="s">
        <v>127</v>
      </c>
      <c r="U3384" s="84"/>
      <c r="V3384" s="84"/>
      <c r="W3384" s="84"/>
      <c r="X3384" s="84"/>
      <c r="Y3384" s="84"/>
      <c r="Z3384" s="84"/>
      <c r="AA3384" s="82">
        <f t="shared" ref="AA3384" si="1998">P3384*60+Q3384</f>
        <v>224</v>
      </c>
      <c r="AB3384" s="82">
        <v>112</v>
      </c>
      <c r="AC3384" s="82" t="s">
        <v>88</v>
      </c>
      <c r="AD3384" s="82"/>
      <c r="AE3384" s="120">
        <v>2.3759999999999999</v>
      </c>
      <c r="AF3384" s="82"/>
      <c r="AG3384" s="82"/>
      <c r="AH3384" s="82"/>
      <c r="AI3384" s="82"/>
      <c r="AJ3384" s="82"/>
      <c r="AK3384" s="82"/>
      <c r="AL3384" s="82"/>
      <c r="AM3384" s="82"/>
      <c r="AN3384" s="82"/>
      <c r="AO3384" s="87"/>
      <c r="AP3384" s="93">
        <f t="shared" ref="AP3384" si="1999">IF(O3384="A",AP3383+AA3384/60,AP3383)</f>
        <v>3.7333333333333334</v>
      </c>
      <c r="AQ3384" s="126">
        <f t="shared" ref="AQ3384" si="2000">IF(O3384="B",AQ3383+AA3384/60,AQ3383)</f>
        <v>0</v>
      </c>
      <c r="AR3384" s="126">
        <f t="shared" ref="AR3384" si="2001">IF(O3384="3A",AR3383+AA3384/60,AR3383)</f>
        <v>160.53333333333325</v>
      </c>
      <c r="AS3384" s="85">
        <f t="shared" ref="AS3384" si="2002">IF(O3384="3C",AS3383+AA3384/60,AS3383)</f>
        <v>0</v>
      </c>
      <c r="AT3384" s="85">
        <f t="shared" ref="AT3384" si="2003">AT3383+(AA3384/60)</f>
        <v>179.19999999999985</v>
      </c>
      <c r="AU3384" s="125">
        <f t="shared" ref="AU3384" si="2004">AU3383+(AA3384/60)</f>
        <v>632.26666666666733</v>
      </c>
    </row>
    <row r="3385" spans="2:47">
      <c r="B3385" s="96">
        <v>45843</v>
      </c>
      <c r="C3385" s="82" t="s">
        <v>117</v>
      </c>
      <c r="D3385" s="82" t="s">
        <v>116</v>
      </c>
      <c r="E3385" s="82" t="s">
        <v>3729</v>
      </c>
      <c r="F3385" s="84" t="s">
        <v>3365</v>
      </c>
      <c r="G3385" s="84" t="s">
        <v>3366</v>
      </c>
      <c r="H3385" s="84" t="s">
        <v>3367</v>
      </c>
      <c r="I3385" s="84" t="s">
        <v>3368</v>
      </c>
      <c r="J3385" s="84" t="s">
        <v>3369</v>
      </c>
      <c r="K3385" s="84"/>
      <c r="L3385" s="84"/>
      <c r="M3385" s="84" t="s">
        <v>3165</v>
      </c>
      <c r="N3385" s="84">
        <v>27</v>
      </c>
      <c r="O3385" s="84" t="s">
        <v>108</v>
      </c>
      <c r="P3385" s="84">
        <v>3</v>
      </c>
      <c r="Q3385" s="84">
        <v>44</v>
      </c>
      <c r="R3385" s="84">
        <v>338</v>
      </c>
      <c r="S3385" s="84">
        <v>338</v>
      </c>
      <c r="T3385" s="84" t="s">
        <v>127</v>
      </c>
      <c r="U3385" s="84"/>
      <c r="V3385" s="84"/>
      <c r="W3385" s="84"/>
      <c r="X3385" s="84"/>
      <c r="Y3385" s="84"/>
      <c r="Z3385" s="84"/>
      <c r="AA3385" s="82">
        <f t="shared" si="1984"/>
        <v>224</v>
      </c>
      <c r="AB3385" s="82">
        <v>112.6</v>
      </c>
      <c r="AC3385" s="82" t="s">
        <v>88</v>
      </c>
      <c r="AD3385" s="82"/>
      <c r="AE3385" s="120">
        <v>2.3651</v>
      </c>
      <c r="AF3385" s="82"/>
      <c r="AG3385" s="82"/>
      <c r="AH3385" s="82"/>
      <c r="AI3385" s="82"/>
      <c r="AJ3385" s="82"/>
      <c r="AK3385" s="82"/>
      <c r="AL3385" s="82"/>
      <c r="AM3385" s="82"/>
      <c r="AN3385" s="82"/>
      <c r="AO3385" s="87"/>
      <c r="AP3385" s="93">
        <f t="shared" si="1985"/>
        <v>3.7333333333333334</v>
      </c>
      <c r="AQ3385" s="126">
        <f t="shared" si="1986"/>
        <v>0</v>
      </c>
      <c r="AR3385" s="126">
        <f t="shared" si="1987"/>
        <v>164.26666666666657</v>
      </c>
      <c r="AS3385" s="85">
        <f t="shared" si="1988"/>
        <v>0</v>
      </c>
      <c r="AT3385" s="85">
        <f t="shared" si="1989"/>
        <v>182.93333333333317</v>
      </c>
      <c r="AU3385" s="125">
        <f t="shared" si="1990"/>
        <v>636.00000000000068</v>
      </c>
    </row>
    <row r="3386" spans="2:47">
      <c r="B3386" s="96">
        <v>45843</v>
      </c>
      <c r="C3386" s="82" t="s">
        <v>117</v>
      </c>
      <c r="D3386" s="82" t="s">
        <v>116</v>
      </c>
      <c r="E3386" s="82" t="s">
        <v>3729</v>
      </c>
      <c r="F3386" s="84" t="s">
        <v>3370</v>
      </c>
      <c r="G3386" s="84" t="s">
        <v>3371</v>
      </c>
      <c r="H3386" s="84" t="s">
        <v>3372</v>
      </c>
      <c r="I3386" s="84" t="s">
        <v>3373</v>
      </c>
      <c r="J3386" s="84" t="s">
        <v>3374</v>
      </c>
      <c r="K3386" s="84"/>
      <c r="L3386" s="84"/>
      <c r="M3386" s="84" t="s">
        <v>3165</v>
      </c>
      <c r="N3386" s="84">
        <v>27</v>
      </c>
      <c r="O3386" s="84" t="s">
        <v>108</v>
      </c>
      <c r="P3386" s="84">
        <v>3</v>
      </c>
      <c r="Q3386" s="84">
        <v>44</v>
      </c>
      <c r="R3386" s="84">
        <v>338</v>
      </c>
      <c r="S3386" s="84">
        <v>338</v>
      </c>
      <c r="T3386" s="84" t="s">
        <v>127</v>
      </c>
      <c r="U3386" s="84"/>
      <c r="V3386" s="84"/>
      <c r="W3386" s="84"/>
      <c r="X3386" s="84"/>
      <c r="Y3386" s="84"/>
      <c r="Z3386" s="84"/>
      <c r="AA3386" s="82">
        <f t="shared" si="1984"/>
        <v>224</v>
      </c>
      <c r="AB3386" s="82">
        <v>111.6</v>
      </c>
      <c r="AC3386" s="82" t="s">
        <v>88</v>
      </c>
      <c r="AD3386" s="82"/>
      <c r="AE3386" s="120">
        <v>2.3662000000000001</v>
      </c>
      <c r="AF3386" s="82"/>
      <c r="AG3386" s="82"/>
      <c r="AH3386" s="82"/>
      <c r="AI3386" s="82"/>
      <c r="AJ3386" s="82"/>
      <c r="AK3386" s="82"/>
      <c r="AL3386" s="82"/>
      <c r="AM3386" s="82"/>
      <c r="AN3386" s="82"/>
      <c r="AO3386" s="87"/>
      <c r="AP3386" s="93">
        <f t="shared" si="1985"/>
        <v>3.7333333333333334</v>
      </c>
      <c r="AQ3386" s="126">
        <f t="shared" si="1986"/>
        <v>0</v>
      </c>
      <c r="AR3386" s="126">
        <f t="shared" si="1987"/>
        <v>167.99999999999989</v>
      </c>
      <c r="AS3386" s="85">
        <f t="shared" si="1988"/>
        <v>0</v>
      </c>
      <c r="AT3386" s="85">
        <f t="shared" si="1989"/>
        <v>186.66666666666649</v>
      </c>
      <c r="AU3386" s="125">
        <f t="shared" si="1990"/>
        <v>639.73333333333403</v>
      </c>
    </row>
    <row r="3387" spans="2:47">
      <c r="B3387" s="96">
        <v>45843</v>
      </c>
      <c r="C3387" s="82" t="s">
        <v>117</v>
      </c>
      <c r="D3387" s="82" t="s">
        <v>151</v>
      </c>
      <c r="E3387" s="82" t="s">
        <v>3729</v>
      </c>
      <c r="F3387" s="84" t="s">
        <v>3375</v>
      </c>
      <c r="G3387" s="84"/>
      <c r="H3387" s="84"/>
      <c r="I3387" s="84"/>
      <c r="J3387" s="84"/>
      <c r="K3387" s="84"/>
      <c r="L3387" s="84"/>
      <c r="M3387" s="84" t="s">
        <v>3165</v>
      </c>
      <c r="N3387" s="84">
        <v>19</v>
      </c>
      <c r="O3387" s="84" t="s">
        <v>124</v>
      </c>
      <c r="P3387" s="84">
        <v>1</v>
      </c>
      <c r="Q3387" s="84">
        <v>4</v>
      </c>
      <c r="R3387" s="84">
        <v>338</v>
      </c>
      <c r="S3387" s="84">
        <v>338</v>
      </c>
      <c r="T3387" s="84" t="s">
        <v>127</v>
      </c>
      <c r="U3387" s="84"/>
      <c r="V3387" s="84"/>
      <c r="W3387" s="84"/>
      <c r="X3387" s="84"/>
      <c r="Y3387" s="84"/>
      <c r="Z3387" s="84"/>
      <c r="AA3387" s="82">
        <f t="shared" si="1984"/>
        <v>64</v>
      </c>
      <c r="AB3387" s="82"/>
      <c r="AC3387" s="82"/>
      <c r="AD3387" s="82">
        <v>33.1</v>
      </c>
      <c r="AE3387" s="120">
        <v>2.3098999999999998</v>
      </c>
      <c r="AF3387" s="82"/>
      <c r="AG3387" s="82"/>
      <c r="AH3387" s="82"/>
      <c r="AI3387" s="82"/>
      <c r="AJ3387" s="82"/>
      <c r="AK3387" s="82"/>
      <c r="AL3387" s="82"/>
      <c r="AM3387" s="82"/>
      <c r="AN3387" s="82"/>
      <c r="AO3387" s="87"/>
      <c r="AP3387" s="93">
        <f t="shared" si="1985"/>
        <v>3.7333333333333334</v>
      </c>
      <c r="AQ3387" s="126">
        <f t="shared" si="1986"/>
        <v>0</v>
      </c>
      <c r="AR3387" s="126">
        <f t="shared" si="1987"/>
        <v>167.99999999999989</v>
      </c>
      <c r="AS3387" s="85">
        <f t="shared" si="1988"/>
        <v>1.0666666666666667</v>
      </c>
      <c r="AT3387" s="85">
        <f t="shared" si="1989"/>
        <v>187.73333333333315</v>
      </c>
      <c r="AU3387" s="125">
        <f t="shared" si="1990"/>
        <v>640.80000000000075</v>
      </c>
    </row>
    <row r="3388" spans="2:47">
      <c r="B3388" s="96">
        <v>45843</v>
      </c>
      <c r="C3388" s="82" t="s">
        <v>117</v>
      </c>
      <c r="D3388" s="82" t="s">
        <v>151</v>
      </c>
      <c r="E3388" s="82" t="s">
        <v>3729</v>
      </c>
      <c r="F3388" s="84" t="s">
        <v>3376</v>
      </c>
      <c r="G3388" s="84" t="s">
        <v>3376</v>
      </c>
      <c r="H3388" s="84"/>
      <c r="I3388" s="84"/>
      <c r="J3388" s="84"/>
      <c r="K3388" s="84"/>
      <c r="L3388" s="84"/>
      <c r="M3388" s="84" t="s">
        <v>3165</v>
      </c>
      <c r="N3388" s="84">
        <v>19</v>
      </c>
      <c r="O3388" s="84" t="s">
        <v>124</v>
      </c>
      <c r="P3388" s="84">
        <v>0</v>
      </c>
      <c r="Q3388" s="84">
        <v>58</v>
      </c>
      <c r="R3388" s="84">
        <v>338</v>
      </c>
      <c r="S3388" s="84">
        <v>338</v>
      </c>
      <c r="T3388" s="84" t="s">
        <v>127</v>
      </c>
      <c r="U3388" s="84"/>
      <c r="V3388" s="84"/>
      <c r="W3388" s="84"/>
      <c r="X3388" s="84"/>
      <c r="Y3388" s="84"/>
      <c r="Z3388" s="84"/>
      <c r="AA3388" s="82">
        <f t="shared" si="1984"/>
        <v>58</v>
      </c>
      <c r="AB3388" s="82">
        <v>30.4</v>
      </c>
      <c r="AC3388" s="82"/>
      <c r="AD3388" s="82"/>
      <c r="AE3388" s="120">
        <v>2.3599000000000001</v>
      </c>
      <c r="AF3388" s="82"/>
      <c r="AG3388" s="82"/>
      <c r="AH3388" s="82"/>
      <c r="AI3388" s="82"/>
      <c r="AJ3388" s="82"/>
      <c r="AK3388" s="82"/>
      <c r="AL3388" s="82"/>
      <c r="AM3388" s="82"/>
      <c r="AN3388" s="82"/>
      <c r="AO3388" s="87"/>
      <c r="AP3388" s="93">
        <f t="shared" si="1985"/>
        <v>3.7333333333333334</v>
      </c>
      <c r="AQ3388" s="126">
        <f t="shared" si="1986"/>
        <v>0</v>
      </c>
      <c r="AR3388" s="126">
        <f t="shared" si="1987"/>
        <v>167.99999999999989</v>
      </c>
      <c r="AS3388" s="85">
        <f t="shared" si="1988"/>
        <v>2.0333333333333332</v>
      </c>
      <c r="AT3388" s="85">
        <f t="shared" si="1989"/>
        <v>188.69999999999982</v>
      </c>
      <c r="AU3388" s="125">
        <f t="shared" si="1990"/>
        <v>641.76666666666745</v>
      </c>
    </row>
    <row r="3389" spans="2:47">
      <c r="B3389" s="96">
        <v>45843</v>
      </c>
      <c r="C3389" s="82" t="s">
        <v>117</v>
      </c>
      <c r="D3389" s="82" t="s">
        <v>151</v>
      </c>
      <c r="E3389" s="82" t="s">
        <v>3729</v>
      </c>
      <c r="F3389" s="84" t="s">
        <v>3377</v>
      </c>
      <c r="G3389" s="84" t="s">
        <v>3377</v>
      </c>
      <c r="H3389" s="84"/>
      <c r="I3389" s="84"/>
      <c r="J3389" s="84"/>
      <c r="K3389" s="84"/>
      <c r="L3389" s="84"/>
      <c r="M3389" s="84" t="s">
        <v>3165</v>
      </c>
      <c r="N3389" s="84">
        <v>19</v>
      </c>
      <c r="O3389" s="84" t="s">
        <v>124</v>
      </c>
      <c r="P3389" s="84">
        <v>0</v>
      </c>
      <c r="Q3389" s="84">
        <v>58</v>
      </c>
      <c r="R3389" s="84">
        <v>338</v>
      </c>
      <c r="S3389" s="84">
        <v>338</v>
      </c>
      <c r="T3389" s="84" t="s">
        <v>127</v>
      </c>
      <c r="U3389" s="84"/>
      <c r="V3389" s="84"/>
      <c r="W3389" s="84"/>
      <c r="X3389" s="84"/>
      <c r="Y3389" s="84"/>
      <c r="Z3389" s="84"/>
      <c r="AA3389" s="82">
        <f t="shared" si="1984"/>
        <v>58</v>
      </c>
      <c r="AB3389" s="82">
        <v>30.2</v>
      </c>
      <c r="AC3389" s="82"/>
      <c r="AD3389" s="82"/>
      <c r="AE3389" s="120">
        <v>2.2961</v>
      </c>
      <c r="AF3389" s="82"/>
      <c r="AG3389" s="82"/>
      <c r="AH3389" s="82"/>
      <c r="AI3389" s="82"/>
      <c r="AJ3389" s="82"/>
      <c r="AK3389" s="82"/>
      <c r="AL3389" s="82"/>
      <c r="AM3389" s="82"/>
      <c r="AN3389" s="82"/>
      <c r="AO3389" s="87"/>
      <c r="AP3389" s="93">
        <f t="shared" si="1985"/>
        <v>3.7333333333333334</v>
      </c>
      <c r="AQ3389" s="126">
        <f t="shared" si="1986"/>
        <v>0</v>
      </c>
      <c r="AR3389" s="126">
        <f t="shared" si="1987"/>
        <v>167.99999999999989</v>
      </c>
      <c r="AS3389" s="85">
        <f t="shared" si="1988"/>
        <v>3</v>
      </c>
      <c r="AT3389" s="85">
        <f t="shared" si="1989"/>
        <v>189.66666666666649</v>
      </c>
      <c r="AU3389" s="125">
        <f t="shared" si="1990"/>
        <v>642.73333333333414</v>
      </c>
    </row>
    <row r="3390" spans="2:47">
      <c r="B3390" s="96">
        <v>45843</v>
      </c>
      <c r="C3390" s="82" t="s">
        <v>117</v>
      </c>
      <c r="D3390" s="82" t="s">
        <v>151</v>
      </c>
      <c r="E3390" s="82" t="s">
        <v>3729</v>
      </c>
      <c r="F3390" s="84" t="s">
        <v>3378</v>
      </c>
      <c r="G3390" s="84" t="s">
        <v>3378</v>
      </c>
      <c r="H3390" s="84"/>
      <c r="I3390" s="84"/>
      <c r="J3390" s="84"/>
      <c r="K3390" s="84"/>
      <c r="L3390" s="84"/>
      <c r="M3390" s="84" t="s">
        <v>3165</v>
      </c>
      <c r="N3390" s="84">
        <v>19</v>
      </c>
      <c r="O3390" s="84" t="s">
        <v>124</v>
      </c>
      <c r="P3390" s="84">
        <v>0</v>
      </c>
      <c r="Q3390" s="84">
        <v>58</v>
      </c>
      <c r="R3390" s="84">
        <v>338</v>
      </c>
      <c r="S3390" s="84">
        <v>338</v>
      </c>
      <c r="T3390" s="84" t="s">
        <v>127</v>
      </c>
      <c r="U3390" s="84"/>
      <c r="V3390" s="84"/>
      <c r="W3390" s="84"/>
      <c r="X3390" s="84"/>
      <c r="Y3390" s="84"/>
      <c r="Z3390" s="84"/>
      <c r="AA3390" s="82">
        <f t="shared" si="1984"/>
        <v>58</v>
      </c>
      <c r="AB3390" s="82">
        <v>30.9</v>
      </c>
      <c r="AC3390" s="82"/>
      <c r="AD3390" s="82"/>
      <c r="AE3390" s="120">
        <v>2.3393000000000002</v>
      </c>
      <c r="AF3390" s="82"/>
      <c r="AG3390" s="82"/>
      <c r="AH3390" s="82"/>
      <c r="AI3390" s="82"/>
      <c r="AJ3390" s="82"/>
      <c r="AK3390" s="82"/>
      <c r="AL3390" s="82"/>
      <c r="AM3390" s="82"/>
      <c r="AN3390" s="82"/>
      <c r="AO3390" s="87"/>
      <c r="AP3390" s="93">
        <f t="shared" si="1985"/>
        <v>3.7333333333333334</v>
      </c>
      <c r="AQ3390" s="126">
        <f t="shared" si="1986"/>
        <v>0</v>
      </c>
      <c r="AR3390" s="126">
        <f t="shared" si="1987"/>
        <v>167.99999999999989</v>
      </c>
      <c r="AS3390" s="85">
        <f t="shared" si="1988"/>
        <v>3.9666666666666668</v>
      </c>
      <c r="AT3390" s="85">
        <f t="shared" si="1989"/>
        <v>190.63333333333316</v>
      </c>
      <c r="AU3390" s="125">
        <f t="shared" si="1990"/>
        <v>643.70000000000084</v>
      </c>
    </row>
    <row r="3391" spans="2:47">
      <c r="B3391" s="96">
        <v>45843</v>
      </c>
      <c r="C3391" s="82" t="s">
        <v>117</v>
      </c>
      <c r="D3391" s="82" t="s">
        <v>151</v>
      </c>
      <c r="E3391" s="82" t="s">
        <v>3729</v>
      </c>
      <c r="F3391" s="84" t="s">
        <v>3379</v>
      </c>
      <c r="G3391" s="84" t="s">
        <v>3379</v>
      </c>
      <c r="H3391" s="84"/>
      <c r="I3391" s="84"/>
      <c r="J3391" s="84"/>
      <c r="K3391" s="84"/>
      <c r="L3391" s="84"/>
      <c r="M3391" s="84" t="s">
        <v>3165</v>
      </c>
      <c r="N3391" s="84">
        <v>19</v>
      </c>
      <c r="O3391" s="84" t="s">
        <v>124</v>
      </c>
      <c r="P3391" s="84">
        <v>0</v>
      </c>
      <c r="Q3391" s="84">
        <v>58</v>
      </c>
      <c r="R3391" s="84">
        <v>338</v>
      </c>
      <c r="S3391" s="84">
        <v>338</v>
      </c>
      <c r="T3391" s="84" t="s">
        <v>127</v>
      </c>
      <c r="U3391" s="84"/>
      <c r="V3391" s="84"/>
      <c r="W3391" s="84"/>
      <c r="X3391" s="84"/>
      <c r="Y3391" s="84"/>
      <c r="Z3391" s="84"/>
      <c r="AA3391" s="82">
        <f t="shared" si="1984"/>
        <v>58</v>
      </c>
      <c r="AB3391" s="82">
        <v>30.2</v>
      </c>
      <c r="AC3391" s="82"/>
      <c r="AD3391" s="82"/>
      <c r="AE3391" s="120">
        <v>2.3105000000000002</v>
      </c>
      <c r="AF3391" s="82"/>
      <c r="AG3391" s="82"/>
      <c r="AH3391" s="82"/>
      <c r="AI3391" s="82"/>
      <c r="AJ3391" s="82"/>
      <c r="AK3391" s="82"/>
      <c r="AL3391" s="82"/>
      <c r="AM3391" s="82"/>
      <c r="AN3391" s="82"/>
      <c r="AO3391" s="87"/>
      <c r="AP3391" s="93">
        <f t="shared" si="1985"/>
        <v>3.7333333333333334</v>
      </c>
      <c r="AQ3391" s="126">
        <f t="shared" si="1986"/>
        <v>0</v>
      </c>
      <c r="AR3391" s="126">
        <f t="shared" si="1987"/>
        <v>167.99999999999989</v>
      </c>
      <c r="AS3391" s="85">
        <f t="shared" si="1988"/>
        <v>4.9333333333333336</v>
      </c>
      <c r="AT3391" s="85">
        <f t="shared" si="1989"/>
        <v>191.59999999999982</v>
      </c>
      <c r="AU3391" s="125">
        <f t="shared" si="1990"/>
        <v>644.66666666666754</v>
      </c>
    </row>
    <row r="3392" spans="2:47">
      <c r="B3392" s="122">
        <v>45843</v>
      </c>
      <c r="C3392" s="117" t="s">
        <v>120</v>
      </c>
      <c r="D3392" s="117"/>
      <c r="E3392" s="117"/>
      <c r="F3392" s="115" t="s">
        <v>125</v>
      </c>
      <c r="G3392" s="117"/>
      <c r="H3392" s="117"/>
      <c r="I3392" s="117"/>
      <c r="J3392" s="117"/>
      <c r="K3392" s="117"/>
      <c r="L3392" s="117"/>
      <c r="M3392" s="117"/>
      <c r="N3392" s="117"/>
      <c r="O3392" s="117"/>
      <c r="P3392" s="117"/>
      <c r="Q3392" s="117"/>
      <c r="R3392" s="117"/>
      <c r="S3392" s="117"/>
      <c r="T3392" s="117"/>
      <c r="U3392" s="117"/>
      <c r="V3392" s="117"/>
      <c r="W3392" s="117"/>
      <c r="X3392" s="117"/>
      <c r="Y3392" s="117"/>
      <c r="Z3392" s="117"/>
      <c r="AA3392" s="117">
        <f t="shared" si="1984"/>
        <v>0</v>
      </c>
      <c r="AB3392" s="117"/>
      <c r="AC3392" s="117"/>
      <c r="AD3392" s="117"/>
      <c r="AE3392" s="124"/>
      <c r="AF3392" s="117"/>
      <c r="AG3392" s="117"/>
      <c r="AH3392" s="117"/>
      <c r="AI3392" s="117"/>
      <c r="AJ3392" s="117"/>
      <c r="AK3392" s="117"/>
      <c r="AL3392" s="117"/>
      <c r="AM3392" s="117"/>
      <c r="AN3392" s="117"/>
      <c r="AO3392" s="112"/>
      <c r="AP3392" s="113">
        <f t="shared" si="1985"/>
        <v>3.7333333333333334</v>
      </c>
      <c r="AQ3392" s="113">
        <f t="shared" si="1986"/>
        <v>0</v>
      </c>
      <c r="AR3392" s="113">
        <f t="shared" si="1987"/>
        <v>167.99999999999989</v>
      </c>
      <c r="AS3392" s="118">
        <f t="shared" si="1988"/>
        <v>4.9333333333333336</v>
      </c>
      <c r="AT3392" s="118">
        <f t="shared" si="1989"/>
        <v>191.59999999999982</v>
      </c>
      <c r="AU3392" s="125">
        <f t="shared" si="1990"/>
        <v>644.66666666666754</v>
      </c>
    </row>
    <row r="3393" spans="2:48">
      <c r="B3393" s="96">
        <v>45844</v>
      </c>
      <c r="C3393" s="82" t="s">
        <v>1708</v>
      </c>
      <c r="D3393" s="82" t="s">
        <v>128</v>
      </c>
      <c r="E3393" s="82" t="s">
        <v>3729</v>
      </c>
      <c r="F3393" s="84" t="s">
        <v>3380</v>
      </c>
      <c r="G3393" s="84" t="s">
        <v>3381</v>
      </c>
      <c r="H3393" s="84" t="s">
        <v>3382</v>
      </c>
      <c r="I3393" s="84" t="s">
        <v>3383</v>
      </c>
      <c r="J3393" s="84" t="s">
        <v>3384</v>
      </c>
      <c r="K3393" s="84"/>
      <c r="L3393" s="84"/>
      <c r="M3393" s="84" t="s">
        <v>3165</v>
      </c>
      <c r="N3393" s="84">
        <v>27</v>
      </c>
      <c r="O3393" s="84" t="s">
        <v>108</v>
      </c>
      <c r="P3393" s="84">
        <v>3</v>
      </c>
      <c r="Q3393" s="84">
        <v>44</v>
      </c>
      <c r="R3393" s="84">
        <v>338</v>
      </c>
      <c r="S3393" s="84">
        <v>338</v>
      </c>
      <c r="T3393" s="84" t="s">
        <v>127</v>
      </c>
      <c r="U3393" s="84"/>
      <c r="V3393" s="84"/>
      <c r="W3393" s="84"/>
      <c r="X3393" s="84"/>
      <c r="Y3393" s="84"/>
      <c r="Z3393" s="84"/>
      <c r="AA3393" s="82">
        <f t="shared" ref="AA3393:AA3395" si="2005">P3393*60+Q3393</f>
        <v>224</v>
      </c>
      <c r="AB3393" s="82">
        <v>111.8</v>
      </c>
      <c r="AC3393" s="82" t="s">
        <v>88</v>
      </c>
      <c r="AD3393" s="82"/>
      <c r="AE3393" s="120">
        <v>2.3769999999999998</v>
      </c>
      <c r="AF3393" s="82"/>
      <c r="AG3393" s="82"/>
      <c r="AH3393" s="82"/>
      <c r="AI3393" s="82"/>
      <c r="AJ3393" s="82"/>
      <c r="AK3393" s="82"/>
      <c r="AL3393" s="82"/>
      <c r="AM3393" s="82"/>
      <c r="AN3393" s="82"/>
      <c r="AO3393" s="87"/>
      <c r="AP3393" s="93">
        <f t="shared" ref="AP3393:AP3395" si="2006">IF(O3393="A",AP3392+AA3393/60,AP3392)</f>
        <v>3.7333333333333334</v>
      </c>
      <c r="AQ3393" s="126">
        <f t="shared" ref="AQ3393:AQ3395" si="2007">IF(O3393="B",AQ3392+AA3393/60,AQ3392)</f>
        <v>0</v>
      </c>
      <c r="AR3393" s="126">
        <f t="shared" ref="AR3393:AR3395" si="2008">IF(O3393="3A",AR3392+AA3393/60,AR3392)</f>
        <v>171.73333333333321</v>
      </c>
      <c r="AS3393" s="85">
        <f t="shared" ref="AS3393:AS3395" si="2009">IF(O3393="3C",AS3392+AA3393/60,AS3392)</f>
        <v>4.9333333333333336</v>
      </c>
      <c r="AT3393" s="85">
        <f t="shared" ref="AT3393:AT3395" si="2010">AT3392+(AA3393/60)</f>
        <v>195.33333333333314</v>
      </c>
      <c r="AU3393" s="125">
        <f t="shared" ref="AU3393:AU3395" si="2011">AU3392+(AA3393/60)</f>
        <v>648.40000000000089</v>
      </c>
    </row>
    <row r="3394" spans="2:48">
      <c r="B3394" s="96">
        <v>45844</v>
      </c>
      <c r="C3394" s="82" t="s">
        <v>1708</v>
      </c>
      <c r="D3394" s="82" t="s">
        <v>128</v>
      </c>
      <c r="E3394" s="82" t="s">
        <v>3729</v>
      </c>
      <c r="F3394" s="84" t="s">
        <v>3385</v>
      </c>
      <c r="G3394" s="84" t="s">
        <v>3386</v>
      </c>
      <c r="H3394" s="84" t="s">
        <v>3387</v>
      </c>
      <c r="I3394" s="84" t="s">
        <v>3388</v>
      </c>
      <c r="J3394" s="84" t="s">
        <v>3389</v>
      </c>
      <c r="K3394" s="84"/>
      <c r="L3394" s="84"/>
      <c r="M3394" s="84" t="s">
        <v>3165</v>
      </c>
      <c r="N3394" s="84">
        <v>27</v>
      </c>
      <c r="O3394" s="84" t="s">
        <v>108</v>
      </c>
      <c r="P3394" s="84">
        <v>3</v>
      </c>
      <c r="Q3394" s="84">
        <v>44</v>
      </c>
      <c r="R3394" s="84">
        <v>338</v>
      </c>
      <c r="S3394" s="84">
        <v>338</v>
      </c>
      <c r="T3394" s="84" t="s">
        <v>127</v>
      </c>
      <c r="U3394" s="84"/>
      <c r="V3394" s="84"/>
      <c r="W3394" s="84"/>
      <c r="X3394" s="84"/>
      <c r="Y3394" s="84"/>
      <c r="Z3394" s="84"/>
      <c r="AA3394" s="82">
        <f t="shared" si="2005"/>
        <v>224</v>
      </c>
      <c r="AB3394" s="82">
        <v>114.7</v>
      </c>
      <c r="AC3394" s="82" t="s">
        <v>88</v>
      </c>
      <c r="AD3394" s="82"/>
      <c r="AE3394" s="120">
        <v>2.3719999999999999</v>
      </c>
      <c r="AF3394" s="82"/>
      <c r="AG3394" s="82"/>
      <c r="AH3394" s="82"/>
      <c r="AI3394" s="82"/>
      <c r="AJ3394" s="82"/>
      <c r="AK3394" s="82"/>
      <c r="AL3394" s="82"/>
      <c r="AM3394" s="82"/>
      <c r="AN3394" s="82"/>
      <c r="AO3394" s="87"/>
      <c r="AP3394" s="93">
        <f t="shared" si="2006"/>
        <v>3.7333333333333334</v>
      </c>
      <c r="AQ3394" s="126">
        <f t="shared" si="2007"/>
        <v>0</v>
      </c>
      <c r="AR3394" s="126">
        <f t="shared" si="2008"/>
        <v>175.46666666666653</v>
      </c>
      <c r="AS3394" s="85">
        <f t="shared" si="2009"/>
        <v>4.9333333333333336</v>
      </c>
      <c r="AT3394" s="85">
        <f t="shared" si="2010"/>
        <v>199.06666666666646</v>
      </c>
      <c r="AU3394" s="125">
        <f t="shared" si="2011"/>
        <v>652.13333333333424</v>
      </c>
    </row>
    <row r="3395" spans="2:48">
      <c r="B3395" s="96">
        <v>45844</v>
      </c>
      <c r="C3395" s="82" t="s">
        <v>1708</v>
      </c>
      <c r="D3395" s="82" t="s">
        <v>128</v>
      </c>
      <c r="E3395" s="82" t="s">
        <v>3729</v>
      </c>
      <c r="F3395" s="84" t="s">
        <v>3390</v>
      </c>
      <c r="G3395" s="84" t="s">
        <v>3391</v>
      </c>
      <c r="H3395" s="84" t="s">
        <v>3392</v>
      </c>
      <c r="I3395" s="84" t="s">
        <v>3393</v>
      </c>
      <c r="J3395" s="84" t="s">
        <v>109</v>
      </c>
      <c r="K3395" s="84"/>
      <c r="L3395" s="84"/>
      <c r="M3395" s="84" t="s">
        <v>3165</v>
      </c>
      <c r="N3395" s="84">
        <v>27</v>
      </c>
      <c r="O3395" s="84" t="s">
        <v>108</v>
      </c>
      <c r="P3395" s="84">
        <v>3</v>
      </c>
      <c r="Q3395" s="84">
        <v>44</v>
      </c>
      <c r="R3395" s="84">
        <v>338</v>
      </c>
      <c r="S3395" s="84">
        <v>338</v>
      </c>
      <c r="T3395" s="84" t="s">
        <v>127</v>
      </c>
      <c r="U3395" s="84"/>
      <c r="V3395" s="84"/>
      <c r="W3395" s="84"/>
      <c r="X3395" s="84"/>
      <c r="Y3395" s="84"/>
      <c r="Z3395" s="84"/>
      <c r="AA3395" s="82">
        <f t="shared" si="2005"/>
        <v>224</v>
      </c>
      <c r="AB3395" s="82">
        <v>103.6</v>
      </c>
      <c r="AC3395" s="82" t="s">
        <v>88</v>
      </c>
      <c r="AD3395" s="82"/>
      <c r="AE3395" s="120">
        <v>2.3460000000000001</v>
      </c>
      <c r="AF3395" s="82"/>
      <c r="AG3395" s="82"/>
      <c r="AH3395" s="82"/>
      <c r="AI3395" s="82"/>
      <c r="AJ3395" s="82"/>
      <c r="AK3395" s="82"/>
      <c r="AL3395" s="82"/>
      <c r="AM3395" s="82"/>
      <c r="AN3395" s="82"/>
      <c r="AO3395" s="87"/>
      <c r="AP3395" s="93">
        <f t="shared" si="2006"/>
        <v>3.7333333333333334</v>
      </c>
      <c r="AQ3395" s="126">
        <f t="shared" si="2007"/>
        <v>0</v>
      </c>
      <c r="AR3395" s="126">
        <f t="shared" si="2008"/>
        <v>179.19999999999985</v>
      </c>
      <c r="AS3395" s="85">
        <f t="shared" si="2009"/>
        <v>4.9333333333333336</v>
      </c>
      <c r="AT3395" s="85">
        <f t="shared" si="2010"/>
        <v>202.79999999999978</v>
      </c>
      <c r="AU3395" s="125">
        <f t="shared" si="2011"/>
        <v>655.86666666666758</v>
      </c>
    </row>
    <row r="3396" spans="2:48">
      <c r="B3396" s="96">
        <v>45844</v>
      </c>
      <c r="C3396" s="82" t="s">
        <v>2658</v>
      </c>
      <c r="D3396" s="82" t="s">
        <v>93</v>
      </c>
      <c r="E3396" s="82" t="s">
        <v>3729</v>
      </c>
      <c r="F3396" s="84" t="s">
        <v>3394</v>
      </c>
      <c r="G3396" s="84" t="s">
        <v>3395</v>
      </c>
      <c r="H3396" s="84" t="s">
        <v>3396</v>
      </c>
      <c r="I3396" s="84" t="s">
        <v>3397</v>
      </c>
      <c r="J3396" s="84" t="s">
        <v>3398</v>
      </c>
      <c r="K3396" s="84"/>
      <c r="L3396" s="84"/>
      <c r="M3396" s="84" t="s">
        <v>3165</v>
      </c>
      <c r="N3396" s="84">
        <v>27</v>
      </c>
      <c r="O3396" s="84" t="s">
        <v>108</v>
      </c>
      <c r="P3396" s="84">
        <v>3</v>
      </c>
      <c r="Q3396" s="84">
        <v>44</v>
      </c>
      <c r="R3396" s="84">
        <v>338</v>
      </c>
      <c r="S3396" s="84">
        <v>338</v>
      </c>
      <c r="T3396" s="84" t="s">
        <v>127</v>
      </c>
      <c r="U3396" s="84"/>
      <c r="V3396" s="84"/>
      <c r="W3396" s="84"/>
      <c r="X3396" s="84"/>
      <c r="Y3396" s="84"/>
      <c r="Z3396" s="84"/>
      <c r="AA3396" s="82">
        <f t="shared" si="1984"/>
        <v>224</v>
      </c>
      <c r="AB3396" s="82">
        <v>106.3</v>
      </c>
      <c r="AC3396" s="82" t="s">
        <v>88</v>
      </c>
      <c r="AD3396" s="82"/>
      <c r="AE3396" s="120">
        <v>2.3450000000000002</v>
      </c>
      <c r="AF3396" s="82"/>
      <c r="AG3396" s="82"/>
      <c r="AH3396" s="82"/>
      <c r="AI3396" s="82"/>
      <c r="AJ3396" s="82"/>
      <c r="AK3396" s="82"/>
      <c r="AL3396" s="82"/>
      <c r="AM3396" s="82"/>
      <c r="AN3396" s="82"/>
      <c r="AO3396" s="87"/>
      <c r="AP3396" s="93">
        <f t="shared" si="1985"/>
        <v>3.7333333333333334</v>
      </c>
      <c r="AQ3396" s="126">
        <f t="shared" si="1986"/>
        <v>0</v>
      </c>
      <c r="AR3396" s="126">
        <f t="shared" si="1987"/>
        <v>182.93333333333317</v>
      </c>
      <c r="AS3396" s="85">
        <f t="shared" si="1988"/>
        <v>4.9333333333333336</v>
      </c>
      <c r="AT3396" s="85">
        <f t="shared" si="1989"/>
        <v>206.5333333333331</v>
      </c>
      <c r="AU3396" s="125">
        <f t="shared" si="1990"/>
        <v>659.60000000000093</v>
      </c>
    </row>
    <row r="3397" spans="2:48">
      <c r="B3397" s="96">
        <v>45844</v>
      </c>
      <c r="C3397" s="82" t="s">
        <v>2658</v>
      </c>
      <c r="D3397" s="82" t="s">
        <v>116</v>
      </c>
      <c r="E3397" s="82" t="s">
        <v>3729</v>
      </c>
      <c r="F3397" s="84" t="s">
        <v>3399</v>
      </c>
      <c r="G3397" s="84" t="s">
        <v>3400</v>
      </c>
      <c r="H3397" s="84" t="s">
        <v>3401</v>
      </c>
      <c r="I3397" s="84" t="s">
        <v>3402</v>
      </c>
      <c r="J3397" s="84" t="s">
        <v>3403</v>
      </c>
      <c r="K3397" s="84"/>
      <c r="L3397" s="84"/>
      <c r="M3397" s="84" t="s">
        <v>3165</v>
      </c>
      <c r="N3397" s="84">
        <v>27</v>
      </c>
      <c r="O3397" s="84" t="s">
        <v>108</v>
      </c>
      <c r="P3397" s="84">
        <v>3</v>
      </c>
      <c r="Q3397" s="84">
        <v>44</v>
      </c>
      <c r="R3397" s="84">
        <v>338</v>
      </c>
      <c r="S3397" s="84">
        <v>338</v>
      </c>
      <c r="T3397" s="84" t="s">
        <v>127</v>
      </c>
      <c r="U3397" s="84"/>
      <c r="V3397" s="84"/>
      <c r="W3397" s="84"/>
      <c r="X3397" s="84"/>
      <c r="Y3397" s="84"/>
      <c r="Z3397" s="84"/>
      <c r="AA3397" s="82">
        <f t="shared" si="1984"/>
        <v>224</v>
      </c>
      <c r="AB3397" s="82">
        <v>113.8</v>
      </c>
      <c r="AC3397" s="82" t="s">
        <v>88</v>
      </c>
      <c r="AD3397" s="82"/>
      <c r="AE3397" s="120">
        <v>2.3809999999999998</v>
      </c>
      <c r="AF3397" s="82"/>
      <c r="AG3397" s="82"/>
      <c r="AH3397" s="82"/>
      <c r="AI3397" s="82"/>
      <c r="AJ3397" s="82"/>
      <c r="AK3397" s="82"/>
      <c r="AL3397" s="82"/>
      <c r="AM3397" s="82"/>
      <c r="AN3397" s="82"/>
      <c r="AO3397" s="87"/>
      <c r="AP3397" s="93">
        <f t="shared" si="1985"/>
        <v>3.7333333333333334</v>
      </c>
      <c r="AQ3397" s="126">
        <f t="shared" si="1986"/>
        <v>0</v>
      </c>
      <c r="AR3397" s="126">
        <f t="shared" si="1987"/>
        <v>186.66666666666649</v>
      </c>
      <c r="AS3397" s="85">
        <f t="shared" si="1988"/>
        <v>4.9333333333333336</v>
      </c>
      <c r="AT3397" s="85">
        <f t="shared" si="1989"/>
        <v>210.26666666666642</v>
      </c>
      <c r="AU3397" s="125">
        <f t="shared" si="1990"/>
        <v>663.33333333333428</v>
      </c>
    </row>
    <row r="3398" spans="2:48">
      <c r="B3398" s="96">
        <v>45844</v>
      </c>
      <c r="C3398" s="82" t="s">
        <v>115</v>
      </c>
      <c r="D3398" s="82" t="s">
        <v>151</v>
      </c>
      <c r="E3398" s="82" t="s">
        <v>3729</v>
      </c>
      <c r="F3398" s="84" t="s">
        <v>3375</v>
      </c>
      <c r="G3398" s="84"/>
      <c r="H3398" s="84"/>
      <c r="I3398" s="84"/>
      <c r="J3398" s="84"/>
      <c r="K3398" s="84"/>
      <c r="L3398" s="84"/>
      <c r="M3398" s="84" t="s">
        <v>3165</v>
      </c>
      <c r="N3398" s="84">
        <v>19</v>
      </c>
      <c r="O3398" s="84" t="s">
        <v>124</v>
      </c>
      <c r="P3398" s="84">
        <v>1</v>
      </c>
      <c r="Q3398" s="84">
        <v>4</v>
      </c>
      <c r="R3398" s="84">
        <v>338</v>
      </c>
      <c r="S3398" s="84">
        <v>338</v>
      </c>
      <c r="T3398" s="84" t="s">
        <v>127</v>
      </c>
      <c r="U3398" s="84"/>
      <c r="V3398" s="84"/>
      <c r="W3398" s="84"/>
      <c r="X3398" s="84"/>
      <c r="Y3398" s="84"/>
      <c r="Z3398" s="84"/>
      <c r="AA3398" s="82">
        <f t="shared" si="1984"/>
        <v>64</v>
      </c>
      <c r="AB3398" s="82"/>
      <c r="AC3398" s="82"/>
      <c r="AD3398" s="82">
        <v>32.200000000000003</v>
      </c>
      <c r="AE3398" s="120">
        <v>2.2879999999999998</v>
      </c>
      <c r="AF3398" s="82"/>
      <c r="AG3398" s="82"/>
      <c r="AH3398" s="82"/>
      <c r="AI3398" s="82"/>
      <c r="AJ3398" s="82"/>
      <c r="AK3398" s="82"/>
      <c r="AL3398" s="82"/>
      <c r="AM3398" s="82"/>
      <c r="AN3398" s="82"/>
      <c r="AO3398" s="87"/>
      <c r="AP3398" s="93">
        <f t="shared" si="1985"/>
        <v>3.7333333333333334</v>
      </c>
      <c r="AQ3398" s="126">
        <f t="shared" si="1986"/>
        <v>0</v>
      </c>
      <c r="AR3398" s="126">
        <f t="shared" si="1987"/>
        <v>186.66666666666649</v>
      </c>
      <c r="AS3398" s="85">
        <f t="shared" si="1988"/>
        <v>6</v>
      </c>
      <c r="AT3398" s="85">
        <f t="shared" si="1989"/>
        <v>211.33333333333309</v>
      </c>
      <c r="AU3398" s="125">
        <f t="shared" si="1990"/>
        <v>664.400000000001</v>
      </c>
    </row>
    <row r="3399" spans="2:48">
      <c r="B3399" s="96">
        <v>45844</v>
      </c>
      <c r="C3399" s="82" t="s">
        <v>2658</v>
      </c>
      <c r="D3399" s="82" t="s">
        <v>151</v>
      </c>
      <c r="E3399" s="82" t="s">
        <v>3729</v>
      </c>
      <c r="F3399" s="84" t="s">
        <v>3404</v>
      </c>
      <c r="G3399" s="84" t="s">
        <v>3404</v>
      </c>
      <c r="H3399" s="84"/>
      <c r="I3399" s="84"/>
      <c r="J3399" s="84"/>
      <c r="K3399" s="84"/>
      <c r="L3399" s="84"/>
      <c r="M3399" s="84" t="s">
        <v>3165</v>
      </c>
      <c r="N3399" s="84">
        <v>19</v>
      </c>
      <c r="O3399" s="84" t="s">
        <v>124</v>
      </c>
      <c r="P3399" s="84">
        <v>0</v>
      </c>
      <c r="Q3399" s="84">
        <v>59</v>
      </c>
      <c r="R3399" s="84">
        <v>338</v>
      </c>
      <c r="S3399" s="84">
        <v>338</v>
      </c>
      <c r="T3399" s="84" t="s">
        <v>127</v>
      </c>
      <c r="U3399" s="84"/>
      <c r="V3399" s="84"/>
      <c r="W3399" s="84"/>
      <c r="X3399" s="84"/>
      <c r="Y3399" s="84"/>
      <c r="Z3399" s="84"/>
      <c r="AA3399" s="82">
        <f t="shared" si="1984"/>
        <v>59</v>
      </c>
      <c r="AB3399" s="82">
        <v>30.9</v>
      </c>
      <c r="AC3399" s="82" t="s">
        <v>88</v>
      </c>
      <c r="AD3399" s="82"/>
      <c r="AE3399" s="120">
        <v>2.2959999999999998</v>
      </c>
      <c r="AF3399" s="82"/>
      <c r="AG3399" s="82"/>
      <c r="AH3399" s="82"/>
      <c r="AI3399" s="82"/>
      <c r="AJ3399" s="82"/>
      <c r="AK3399" s="82"/>
      <c r="AL3399" s="82"/>
      <c r="AM3399" s="82"/>
      <c r="AN3399" s="82"/>
      <c r="AO3399" s="87"/>
      <c r="AP3399" s="93">
        <f t="shared" si="1985"/>
        <v>3.7333333333333334</v>
      </c>
      <c r="AQ3399" s="126">
        <f t="shared" si="1986"/>
        <v>0</v>
      </c>
      <c r="AR3399" s="126">
        <f t="shared" si="1987"/>
        <v>186.66666666666649</v>
      </c>
      <c r="AS3399" s="85">
        <f t="shared" si="1988"/>
        <v>6.9833333333333334</v>
      </c>
      <c r="AT3399" s="85">
        <f t="shared" si="1989"/>
        <v>212.31666666666641</v>
      </c>
      <c r="AU3399" s="125">
        <f t="shared" si="1990"/>
        <v>665.38333333333435</v>
      </c>
    </row>
    <row r="3400" spans="2:48">
      <c r="B3400" s="96">
        <v>45844</v>
      </c>
      <c r="C3400" s="82" t="s">
        <v>2658</v>
      </c>
      <c r="D3400" s="82" t="s">
        <v>151</v>
      </c>
      <c r="E3400" s="82" t="s">
        <v>3729</v>
      </c>
      <c r="F3400" s="84" t="s">
        <v>3405</v>
      </c>
      <c r="G3400" s="84" t="s">
        <v>3405</v>
      </c>
      <c r="H3400" s="84"/>
      <c r="I3400" s="84"/>
      <c r="J3400" s="84"/>
      <c r="K3400" s="84"/>
      <c r="L3400" s="84"/>
      <c r="M3400" s="84" t="s">
        <v>3165</v>
      </c>
      <c r="N3400" s="84">
        <v>19</v>
      </c>
      <c r="O3400" s="84" t="s">
        <v>124</v>
      </c>
      <c r="P3400" s="84">
        <v>0</v>
      </c>
      <c r="Q3400" s="84">
        <v>59</v>
      </c>
      <c r="R3400" s="84">
        <v>338</v>
      </c>
      <c r="S3400" s="84">
        <v>338</v>
      </c>
      <c r="T3400" s="84" t="s">
        <v>127</v>
      </c>
      <c r="U3400" s="84"/>
      <c r="V3400" s="84"/>
      <c r="W3400" s="84"/>
      <c r="X3400" s="84"/>
      <c r="Y3400" s="84"/>
      <c r="Z3400" s="84"/>
      <c r="AA3400" s="82">
        <f t="shared" si="1984"/>
        <v>59</v>
      </c>
      <c r="AB3400" s="82">
        <v>29.9</v>
      </c>
      <c r="AC3400" s="82" t="s">
        <v>88</v>
      </c>
      <c r="AD3400" s="82"/>
      <c r="AE3400" s="120">
        <v>2.3260000000000001</v>
      </c>
      <c r="AF3400" s="82"/>
      <c r="AG3400" s="82"/>
      <c r="AH3400" s="82"/>
      <c r="AI3400" s="82"/>
      <c r="AJ3400" s="82"/>
      <c r="AK3400" s="82"/>
      <c r="AL3400" s="82"/>
      <c r="AM3400" s="82"/>
      <c r="AN3400" s="82"/>
      <c r="AO3400" s="87"/>
      <c r="AP3400" s="93">
        <f t="shared" si="1985"/>
        <v>3.7333333333333334</v>
      </c>
      <c r="AQ3400" s="126">
        <f t="shared" si="1986"/>
        <v>0</v>
      </c>
      <c r="AR3400" s="126">
        <f t="shared" si="1987"/>
        <v>186.66666666666649</v>
      </c>
      <c r="AS3400" s="85">
        <f t="shared" si="1988"/>
        <v>7.9666666666666668</v>
      </c>
      <c r="AT3400" s="85">
        <f t="shared" si="1989"/>
        <v>213.29999999999973</v>
      </c>
      <c r="AU3400" s="125">
        <f t="shared" si="1990"/>
        <v>666.3666666666677</v>
      </c>
    </row>
    <row r="3401" spans="2:48">
      <c r="B3401" s="96">
        <v>45844</v>
      </c>
      <c r="C3401" s="82" t="s">
        <v>2658</v>
      </c>
      <c r="D3401" s="82" t="s">
        <v>151</v>
      </c>
      <c r="E3401" s="82" t="s">
        <v>3729</v>
      </c>
      <c r="F3401" s="84" t="s">
        <v>3406</v>
      </c>
      <c r="G3401" s="84" t="s">
        <v>3406</v>
      </c>
      <c r="H3401" s="84"/>
      <c r="I3401" s="84"/>
      <c r="J3401" s="84"/>
      <c r="K3401" s="84"/>
      <c r="L3401" s="84"/>
      <c r="M3401" s="84" t="s">
        <v>3165</v>
      </c>
      <c r="N3401" s="84">
        <v>19</v>
      </c>
      <c r="O3401" s="84" t="s">
        <v>124</v>
      </c>
      <c r="P3401" s="84">
        <v>0</v>
      </c>
      <c r="Q3401" s="84">
        <v>59</v>
      </c>
      <c r="R3401" s="84">
        <v>338</v>
      </c>
      <c r="S3401" s="84">
        <v>338</v>
      </c>
      <c r="T3401" s="84" t="s">
        <v>127</v>
      </c>
      <c r="U3401" s="84"/>
      <c r="V3401" s="84"/>
      <c r="W3401" s="84"/>
      <c r="X3401" s="84"/>
      <c r="Y3401" s="84"/>
      <c r="Z3401" s="84"/>
      <c r="AA3401" s="82">
        <f t="shared" si="1984"/>
        <v>59</v>
      </c>
      <c r="AB3401" s="82">
        <v>30.5</v>
      </c>
      <c r="AC3401" s="82" t="s">
        <v>88</v>
      </c>
      <c r="AD3401" s="82"/>
      <c r="AE3401" s="120">
        <v>2.31</v>
      </c>
      <c r="AF3401" s="82"/>
      <c r="AG3401" s="82"/>
      <c r="AH3401" s="82"/>
      <c r="AI3401" s="82"/>
      <c r="AJ3401" s="82"/>
      <c r="AK3401" s="82"/>
      <c r="AL3401" s="82"/>
      <c r="AM3401" s="82"/>
      <c r="AN3401" s="82"/>
      <c r="AO3401" s="87"/>
      <c r="AP3401" s="93">
        <f t="shared" si="1985"/>
        <v>3.7333333333333334</v>
      </c>
      <c r="AQ3401" s="126">
        <f t="shared" si="1986"/>
        <v>0</v>
      </c>
      <c r="AR3401" s="126">
        <f t="shared" si="1987"/>
        <v>186.66666666666649</v>
      </c>
      <c r="AS3401" s="85">
        <f t="shared" si="1988"/>
        <v>8.9499999999999993</v>
      </c>
      <c r="AT3401" s="85">
        <f t="shared" si="1989"/>
        <v>214.28333333333305</v>
      </c>
      <c r="AU3401" s="125">
        <f t="shared" si="1990"/>
        <v>667.35000000000105</v>
      </c>
    </row>
    <row r="3402" spans="2:48">
      <c r="B3402" s="96">
        <v>45844</v>
      </c>
      <c r="C3402" s="82" t="s">
        <v>2658</v>
      </c>
      <c r="D3402" s="82" t="s">
        <v>151</v>
      </c>
      <c r="E3402" s="82" t="s">
        <v>3729</v>
      </c>
      <c r="F3402" s="84" t="s">
        <v>3407</v>
      </c>
      <c r="G3402" s="84" t="s">
        <v>3407</v>
      </c>
      <c r="H3402" s="84"/>
      <c r="I3402" s="84"/>
      <c r="J3402" s="84"/>
      <c r="K3402" s="84"/>
      <c r="L3402" s="84"/>
      <c r="M3402" s="84" t="s">
        <v>3165</v>
      </c>
      <c r="N3402" s="84">
        <v>19</v>
      </c>
      <c r="O3402" s="84" t="s">
        <v>124</v>
      </c>
      <c r="P3402" s="84">
        <v>0</v>
      </c>
      <c r="Q3402" s="84">
        <v>59</v>
      </c>
      <c r="R3402" s="84">
        <v>338</v>
      </c>
      <c r="S3402" s="84">
        <v>338</v>
      </c>
      <c r="T3402" s="84" t="s">
        <v>127</v>
      </c>
      <c r="U3402" s="84"/>
      <c r="V3402" s="84"/>
      <c r="W3402" s="84"/>
      <c r="X3402" s="84"/>
      <c r="Y3402" s="84"/>
      <c r="Z3402" s="84"/>
      <c r="AA3402" s="82">
        <f t="shared" si="1984"/>
        <v>59</v>
      </c>
      <c r="AB3402" s="82">
        <v>30.3</v>
      </c>
      <c r="AC3402" s="82" t="s">
        <v>88</v>
      </c>
      <c r="AD3402" s="82"/>
      <c r="AE3402" s="120">
        <v>2.3210000000000002</v>
      </c>
      <c r="AF3402" s="82"/>
      <c r="AG3402" s="82"/>
      <c r="AH3402" s="82"/>
      <c r="AI3402" s="82"/>
      <c r="AJ3402" s="82"/>
      <c r="AK3402" s="82"/>
      <c r="AL3402" s="82"/>
      <c r="AM3402" s="82"/>
      <c r="AN3402" s="82"/>
      <c r="AO3402" s="87"/>
      <c r="AP3402" s="93">
        <f t="shared" si="1985"/>
        <v>3.7333333333333334</v>
      </c>
      <c r="AQ3402" s="126">
        <f t="shared" si="1986"/>
        <v>0</v>
      </c>
      <c r="AR3402" s="126">
        <f t="shared" si="1987"/>
        <v>186.66666666666649</v>
      </c>
      <c r="AS3402" s="85">
        <f t="shared" si="1988"/>
        <v>9.9333333333333318</v>
      </c>
      <c r="AT3402" s="85">
        <f t="shared" si="1989"/>
        <v>215.26666666666637</v>
      </c>
      <c r="AU3402" s="125">
        <f t="shared" si="1990"/>
        <v>668.33333333333439</v>
      </c>
    </row>
    <row r="3403" spans="2:48">
      <c r="B3403" s="96">
        <v>45844</v>
      </c>
      <c r="C3403" s="82" t="s">
        <v>2658</v>
      </c>
      <c r="D3403" s="82" t="s">
        <v>116</v>
      </c>
      <c r="E3403" s="82" t="s">
        <v>3729</v>
      </c>
      <c r="F3403" s="84" t="s">
        <v>3408</v>
      </c>
      <c r="G3403" s="84" t="s">
        <v>3409</v>
      </c>
      <c r="H3403" s="84" t="s">
        <v>3410</v>
      </c>
      <c r="I3403" s="84" t="s">
        <v>3411</v>
      </c>
      <c r="J3403" s="84" t="s">
        <v>109</v>
      </c>
      <c r="K3403" s="84"/>
      <c r="L3403" s="84"/>
      <c r="M3403" s="84" t="s">
        <v>3165</v>
      </c>
      <c r="N3403" s="84">
        <v>27</v>
      </c>
      <c r="O3403" s="84" t="s">
        <v>108</v>
      </c>
      <c r="P3403" s="84">
        <v>3</v>
      </c>
      <c r="Q3403" s="84">
        <v>44</v>
      </c>
      <c r="R3403" s="84">
        <v>338</v>
      </c>
      <c r="S3403" s="84">
        <v>338</v>
      </c>
      <c r="T3403" s="84" t="s">
        <v>127</v>
      </c>
      <c r="U3403" s="84"/>
      <c r="V3403" s="84"/>
      <c r="W3403" s="84"/>
      <c r="X3403" s="84"/>
      <c r="Y3403" s="84"/>
      <c r="Z3403" s="84"/>
      <c r="AA3403" s="82">
        <f t="shared" si="1984"/>
        <v>224</v>
      </c>
      <c r="AB3403" s="82">
        <v>111.9</v>
      </c>
      <c r="AC3403" s="82" t="s">
        <v>88</v>
      </c>
      <c r="AD3403" s="82"/>
      <c r="AE3403" s="120">
        <v>2.3889999999999998</v>
      </c>
      <c r="AF3403" s="82"/>
      <c r="AG3403" s="82"/>
      <c r="AH3403" s="82"/>
      <c r="AI3403" s="82"/>
      <c r="AJ3403" s="82"/>
      <c r="AK3403" s="82"/>
      <c r="AL3403" s="82"/>
      <c r="AM3403" s="82"/>
      <c r="AN3403" s="82"/>
      <c r="AO3403" s="87"/>
      <c r="AP3403" s="93">
        <f t="shared" si="1985"/>
        <v>3.7333333333333334</v>
      </c>
      <c r="AQ3403" s="126">
        <f t="shared" si="1986"/>
        <v>0</v>
      </c>
      <c r="AR3403" s="126">
        <f t="shared" si="1987"/>
        <v>190.39999999999981</v>
      </c>
      <c r="AS3403" s="85">
        <f t="shared" si="1988"/>
        <v>9.9333333333333318</v>
      </c>
      <c r="AT3403" s="85">
        <f t="shared" si="1989"/>
        <v>218.99999999999969</v>
      </c>
      <c r="AU3403" s="125">
        <f t="shared" si="1990"/>
        <v>672.06666666666774</v>
      </c>
    </row>
    <row r="3404" spans="2:48">
      <c r="B3404" s="122">
        <v>45844</v>
      </c>
      <c r="C3404" s="117" t="s">
        <v>138</v>
      </c>
      <c r="D3404" s="117"/>
      <c r="E3404" s="117"/>
      <c r="F3404" s="109" t="s">
        <v>100</v>
      </c>
      <c r="G3404" s="109"/>
      <c r="H3404" s="110"/>
      <c r="I3404" s="110"/>
      <c r="J3404" s="110"/>
      <c r="K3404" s="110"/>
      <c r="L3404" s="110"/>
      <c r="M3404" s="111"/>
      <c r="N3404" s="109">
        <v>38</v>
      </c>
      <c r="O3404" s="109" t="s">
        <v>101</v>
      </c>
      <c r="P3404" s="109">
        <v>120</v>
      </c>
      <c r="Q3404" s="109">
        <v>0</v>
      </c>
      <c r="R3404" s="109">
        <v>200</v>
      </c>
      <c r="S3404" s="109">
        <v>200</v>
      </c>
      <c r="T3404" s="112" t="s">
        <v>88</v>
      </c>
      <c r="U3404" s="117"/>
      <c r="V3404" s="117"/>
      <c r="W3404" s="117"/>
      <c r="X3404" s="117"/>
      <c r="Y3404" s="117"/>
      <c r="Z3404" s="117"/>
      <c r="AA3404" s="117"/>
      <c r="AB3404" s="117"/>
      <c r="AC3404" s="117"/>
      <c r="AD3404" s="117"/>
      <c r="AE3404" s="124"/>
      <c r="AF3404" s="117"/>
      <c r="AG3404" s="117"/>
      <c r="AH3404" s="117"/>
      <c r="AI3404" s="117"/>
      <c r="AJ3404" s="117"/>
      <c r="AK3404" s="117"/>
      <c r="AL3404" s="117"/>
      <c r="AM3404" s="117"/>
      <c r="AN3404" s="117"/>
      <c r="AO3404" s="112"/>
      <c r="AP3404" s="113">
        <v>0</v>
      </c>
      <c r="AQ3404" s="113">
        <f t="shared" si="1986"/>
        <v>0</v>
      </c>
      <c r="AR3404" s="113">
        <v>0</v>
      </c>
      <c r="AS3404" s="118">
        <f t="shared" si="1988"/>
        <v>9.9333333333333318</v>
      </c>
      <c r="AT3404" s="118">
        <v>0</v>
      </c>
      <c r="AU3404" s="119">
        <f t="shared" si="1990"/>
        <v>672.06666666666774</v>
      </c>
      <c r="AV3404" s="95" t="s">
        <v>1351</v>
      </c>
    </row>
    <row r="3405" spans="2:48">
      <c r="B3405" s="122">
        <v>45844</v>
      </c>
      <c r="C3405" s="117" t="s">
        <v>138</v>
      </c>
      <c r="D3405" s="117"/>
      <c r="E3405" s="117"/>
      <c r="F3405" s="109" t="s">
        <v>100</v>
      </c>
      <c r="G3405" s="109"/>
      <c r="H3405" s="110"/>
      <c r="I3405" s="110"/>
      <c r="J3405" s="110"/>
      <c r="K3405" s="110"/>
      <c r="L3405" s="110"/>
      <c r="M3405" s="111"/>
      <c r="N3405" s="109">
        <v>38</v>
      </c>
      <c r="O3405" s="109" t="s">
        <v>101</v>
      </c>
      <c r="P3405" s="109">
        <v>120</v>
      </c>
      <c r="Q3405" s="109">
        <v>0</v>
      </c>
      <c r="R3405" s="109">
        <v>200</v>
      </c>
      <c r="S3405" s="109">
        <v>200</v>
      </c>
      <c r="T3405" s="112" t="s">
        <v>88</v>
      </c>
      <c r="U3405" s="117"/>
      <c r="V3405" s="117"/>
      <c r="W3405" s="117"/>
      <c r="X3405" s="117"/>
      <c r="Y3405" s="117"/>
      <c r="Z3405" s="117"/>
      <c r="AA3405" s="117"/>
      <c r="AB3405" s="117"/>
      <c r="AC3405" s="117"/>
      <c r="AD3405" s="117"/>
      <c r="AE3405" s="124"/>
      <c r="AF3405" s="117"/>
      <c r="AG3405" s="117"/>
      <c r="AH3405" s="117"/>
      <c r="AI3405" s="117"/>
      <c r="AJ3405" s="117"/>
      <c r="AK3405" s="117"/>
      <c r="AL3405" s="117"/>
      <c r="AM3405" s="117"/>
      <c r="AN3405" s="117"/>
      <c r="AO3405" s="112"/>
      <c r="AP3405" s="113">
        <v>0</v>
      </c>
      <c r="AQ3405" s="113">
        <f t="shared" si="1986"/>
        <v>0</v>
      </c>
      <c r="AR3405" s="113">
        <f t="shared" si="1987"/>
        <v>0</v>
      </c>
      <c r="AS3405" s="118">
        <f t="shared" si="1988"/>
        <v>9.9333333333333318</v>
      </c>
      <c r="AT3405" s="118">
        <v>0</v>
      </c>
      <c r="AU3405" s="119">
        <f t="shared" si="1990"/>
        <v>672.06666666666774</v>
      </c>
      <c r="AV3405" s="95" t="s">
        <v>1352</v>
      </c>
    </row>
    <row r="3406" spans="2:48">
      <c r="B3406" s="122">
        <v>45844</v>
      </c>
      <c r="C3406" s="117" t="s">
        <v>138</v>
      </c>
      <c r="D3406" s="117"/>
      <c r="E3406" s="117"/>
      <c r="F3406" s="115" t="s">
        <v>3036</v>
      </c>
      <c r="G3406" s="109"/>
      <c r="H3406" s="110"/>
      <c r="I3406" s="110"/>
      <c r="J3406" s="110"/>
      <c r="K3406" s="110"/>
      <c r="L3406" s="110"/>
      <c r="M3406" s="111"/>
      <c r="N3406" s="109">
        <v>6</v>
      </c>
      <c r="O3406" s="115" t="s">
        <v>108</v>
      </c>
      <c r="P3406" s="109">
        <v>30</v>
      </c>
      <c r="Q3406" s="109">
        <v>0</v>
      </c>
      <c r="R3406" s="109">
        <v>359</v>
      </c>
      <c r="S3406" s="109">
        <v>359</v>
      </c>
      <c r="T3406" s="117" t="s">
        <v>88</v>
      </c>
      <c r="U3406" s="117"/>
      <c r="V3406" s="117"/>
      <c r="W3406" s="117"/>
      <c r="X3406" s="117"/>
      <c r="Y3406" s="117"/>
      <c r="Z3406" s="117"/>
      <c r="AA3406" s="117"/>
      <c r="AB3406" s="117"/>
      <c r="AC3406" s="117"/>
      <c r="AD3406" s="117"/>
      <c r="AE3406" s="124"/>
      <c r="AF3406" s="117"/>
      <c r="AG3406" s="117"/>
      <c r="AH3406" s="117"/>
      <c r="AI3406" s="117"/>
      <c r="AJ3406" s="117"/>
      <c r="AK3406" s="117"/>
      <c r="AL3406" s="117"/>
      <c r="AM3406" s="117"/>
      <c r="AN3406" s="117"/>
      <c r="AO3406" s="112"/>
      <c r="AP3406" s="113">
        <v>0</v>
      </c>
      <c r="AQ3406" s="113">
        <f t="shared" si="1986"/>
        <v>0</v>
      </c>
      <c r="AR3406" s="113">
        <f t="shared" si="1987"/>
        <v>0</v>
      </c>
      <c r="AS3406" s="118">
        <f t="shared" si="1988"/>
        <v>9.9333333333333318</v>
      </c>
      <c r="AT3406" s="118">
        <v>0</v>
      </c>
      <c r="AU3406" s="119">
        <f t="shared" si="1990"/>
        <v>672.06666666666774</v>
      </c>
    </row>
    <row r="3407" spans="2:48">
      <c r="B3407" s="122">
        <v>45844</v>
      </c>
      <c r="C3407" s="117" t="s">
        <v>138</v>
      </c>
      <c r="D3407" s="117"/>
      <c r="E3407" s="117"/>
      <c r="F3407" s="115" t="s">
        <v>126</v>
      </c>
      <c r="G3407" s="109"/>
      <c r="H3407" s="110"/>
      <c r="I3407" s="110"/>
      <c r="J3407" s="110"/>
      <c r="K3407" s="110"/>
      <c r="L3407" s="110"/>
      <c r="M3407" s="111"/>
      <c r="N3407" s="109">
        <v>1</v>
      </c>
      <c r="O3407" s="115" t="s">
        <v>108</v>
      </c>
      <c r="P3407" s="109">
        <v>60</v>
      </c>
      <c r="Q3407" s="109">
        <v>0</v>
      </c>
      <c r="R3407" s="109">
        <v>359</v>
      </c>
      <c r="S3407" s="109">
        <v>359</v>
      </c>
      <c r="T3407" s="117" t="s">
        <v>88</v>
      </c>
      <c r="U3407" s="117"/>
      <c r="V3407" s="117"/>
      <c r="W3407" s="117"/>
      <c r="X3407" s="117"/>
      <c r="Y3407" s="117"/>
      <c r="Z3407" s="117"/>
      <c r="AA3407" s="117">
        <v>3600</v>
      </c>
      <c r="AB3407" s="117"/>
      <c r="AC3407" s="117"/>
      <c r="AD3407" s="117"/>
      <c r="AE3407" s="124"/>
      <c r="AF3407" s="117"/>
      <c r="AG3407" s="117"/>
      <c r="AH3407" s="117"/>
      <c r="AI3407" s="117"/>
      <c r="AJ3407" s="117"/>
      <c r="AK3407" s="117"/>
      <c r="AL3407" s="117"/>
      <c r="AM3407" s="117"/>
      <c r="AN3407" s="117"/>
      <c r="AO3407" s="112"/>
      <c r="AP3407" s="113">
        <v>0</v>
      </c>
      <c r="AQ3407" s="113">
        <f t="shared" si="1986"/>
        <v>0</v>
      </c>
      <c r="AR3407" s="113">
        <v>0</v>
      </c>
      <c r="AS3407" s="118">
        <f>IF(O3407="3C",AS3406+AA3407/60,AS3406)</f>
        <v>9.9333333333333318</v>
      </c>
      <c r="AT3407" s="118">
        <v>0</v>
      </c>
      <c r="AU3407" s="119">
        <f t="shared" si="1990"/>
        <v>732.06666666666774</v>
      </c>
    </row>
    <row r="3408" spans="2:48">
      <c r="B3408" s="122">
        <v>45844</v>
      </c>
      <c r="C3408" s="117" t="s">
        <v>138</v>
      </c>
      <c r="D3408" s="117"/>
      <c r="E3408" s="117"/>
      <c r="F3408" s="109" t="s">
        <v>103</v>
      </c>
      <c r="G3408" s="109"/>
      <c r="H3408" s="110"/>
      <c r="I3408" s="110"/>
      <c r="J3408" s="110"/>
      <c r="K3408" s="110"/>
      <c r="L3408" s="110"/>
      <c r="M3408" s="111"/>
      <c r="N3408" s="109">
        <v>6</v>
      </c>
      <c r="O3408" s="109" t="s">
        <v>91</v>
      </c>
      <c r="P3408" s="109">
        <v>30</v>
      </c>
      <c r="Q3408" s="109">
        <v>0</v>
      </c>
      <c r="R3408" s="109">
        <v>359</v>
      </c>
      <c r="S3408" s="109">
        <v>359</v>
      </c>
      <c r="T3408" s="117" t="s">
        <v>88</v>
      </c>
      <c r="U3408" s="117"/>
      <c r="V3408" s="117"/>
      <c r="W3408" s="117"/>
      <c r="X3408" s="117"/>
      <c r="Y3408" s="117"/>
      <c r="Z3408" s="117"/>
      <c r="AA3408" s="117"/>
      <c r="AB3408" s="117"/>
      <c r="AC3408" s="117"/>
      <c r="AD3408" s="117"/>
      <c r="AE3408" s="124"/>
      <c r="AF3408" s="117"/>
      <c r="AG3408" s="117"/>
      <c r="AH3408" s="117"/>
      <c r="AI3408" s="117"/>
      <c r="AJ3408" s="117"/>
      <c r="AK3408" s="117"/>
      <c r="AL3408" s="117"/>
      <c r="AM3408" s="117"/>
      <c r="AN3408" s="117"/>
      <c r="AO3408" s="112"/>
      <c r="AP3408" s="113">
        <v>0</v>
      </c>
      <c r="AQ3408" s="113">
        <f t="shared" si="1986"/>
        <v>0</v>
      </c>
      <c r="AR3408" s="113">
        <f t="shared" si="1987"/>
        <v>0</v>
      </c>
      <c r="AS3408" s="118">
        <f t="shared" si="1988"/>
        <v>9.9333333333333318</v>
      </c>
      <c r="AT3408" s="118">
        <v>0</v>
      </c>
      <c r="AU3408" s="119">
        <f t="shared" si="1990"/>
        <v>732.06666666666774</v>
      </c>
    </row>
    <row r="3409" spans="2:47">
      <c r="B3409" s="122">
        <v>45844</v>
      </c>
      <c r="C3409" s="117" t="s">
        <v>138</v>
      </c>
      <c r="D3409" s="117"/>
      <c r="E3409" s="117"/>
      <c r="F3409" s="109" t="s">
        <v>104</v>
      </c>
      <c r="G3409" s="109"/>
      <c r="H3409" s="110"/>
      <c r="I3409" s="110"/>
      <c r="J3409" s="110"/>
      <c r="K3409" s="110"/>
      <c r="L3409" s="110"/>
      <c r="M3409" s="111"/>
      <c r="N3409" s="109">
        <v>1</v>
      </c>
      <c r="O3409" s="109" t="s">
        <v>91</v>
      </c>
      <c r="P3409" s="109">
        <v>60</v>
      </c>
      <c r="Q3409" s="109">
        <v>0</v>
      </c>
      <c r="R3409" s="109">
        <v>359</v>
      </c>
      <c r="S3409" s="109">
        <v>359</v>
      </c>
      <c r="T3409" s="117" t="s">
        <v>88</v>
      </c>
      <c r="U3409" s="117"/>
      <c r="V3409" s="117"/>
      <c r="W3409" s="117"/>
      <c r="X3409" s="117"/>
      <c r="Y3409" s="117"/>
      <c r="Z3409" s="117"/>
      <c r="AA3409" s="117">
        <v>3600</v>
      </c>
      <c r="AB3409" s="117"/>
      <c r="AC3409" s="117"/>
      <c r="AD3409" s="117"/>
      <c r="AE3409" s="124"/>
      <c r="AF3409" s="117"/>
      <c r="AG3409" s="117"/>
      <c r="AH3409" s="117"/>
      <c r="AI3409" s="117"/>
      <c r="AJ3409" s="117"/>
      <c r="AK3409" s="117"/>
      <c r="AL3409" s="117"/>
      <c r="AM3409" s="117"/>
      <c r="AN3409" s="117"/>
      <c r="AO3409" s="112"/>
      <c r="AP3409" s="113">
        <v>0</v>
      </c>
      <c r="AQ3409" s="113">
        <f t="shared" si="1986"/>
        <v>0</v>
      </c>
      <c r="AR3409" s="113">
        <f t="shared" si="1987"/>
        <v>0</v>
      </c>
      <c r="AS3409" s="118">
        <f t="shared" si="1988"/>
        <v>9.9333333333333318</v>
      </c>
      <c r="AT3409" s="118">
        <v>0</v>
      </c>
      <c r="AU3409" s="119">
        <f t="shared" si="1990"/>
        <v>792.06666666666774</v>
      </c>
    </row>
    <row r="3410" spans="2:47">
      <c r="B3410" s="122">
        <v>45845</v>
      </c>
      <c r="C3410" s="117" t="s">
        <v>111</v>
      </c>
      <c r="D3410" s="117"/>
      <c r="E3410" s="117"/>
      <c r="F3410" s="109" t="s">
        <v>104</v>
      </c>
      <c r="G3410" s="109"/>
      <c r="H3410" s="110"/>
      <c r="I3410" s="110"/>
      <c r="J3410" s="110"/>
      <c r="K3410" s="110"/>
      <c r="L3410" s="110"/>
      <c r="M3410" s="111"/>
      <c r="N3410" s="109">
        <v>1</v>
      </c>
      <c r="O3410" s="109" t="s">
        <v>91</v>
      </c>
      <c r="P3410" s="109">
        <v>60</v>
      </c>
      <c r="Q3410" s="109">
        <v>0</v>
      </c>
      <c r="R3410" s="109">
        <v>359</v>
      </c>
      <c r="S3410" s="109">
        <v>359</v>
      </c>
      <c r="T3410" s="117" t="s">
        <v>88</v>
      </c>
      <c r="U3410" s="117"/>
      <c r="V3410" s="117"/>
      <c r="W3410" s="117"/>
      <c r="X3410" s="117"/>
      <c r="Y3410" s="117"/>
      <c r="Z3410" s="117"/>
      <c r="AA3410" s="117">
        <v>3600</v>
      </c>
      <c r="AB3410" s="117"/>
      <c r="AC3410" s="117"/>
      <c r="AD3410" s="117"/>
      <c r="AE3410" s="124"/>
      <c r="AF3410" s="117"/>
      <c r="AG3410" s="117"/>
      <c r="AH3410" s="117"/>
      <c r="AI3410" s="117"/>
      <c r="AJ3410" s="117"/>
      <c r="AK3410" s="117"/>
      <c r="AL3410" s="117"/>
      <c r="AM3410" s="117"/>
      <c r="AN3410" s="117"/>
      <c r="AO3410" s="112"/>
      <c r="AP3410" s="113">
        <v>0</v>
      </c>
      <c r="AQ3410" s="113">
        <f t="shared" si="1986"/>
        <v>0</v>
      </c>
      <c r="AR3410" s="113">
        <f t="shared" si="1987"/>
        <v>0</v>
      </c>
      <c r="AS3410" s="118">
        <f t="shared" si="1988"/>
        <v>9.9333333333333318</v>
      </c>
      <c r="AT3410" s="118">
        <v>0</v>
      </c>
      <c r="AU3410" s="119">
        <f t="shared" si="1990"/>
        <v>852.06666666666774</v>
      </c>
    </row>
    <row r="3411" spans="2:47">
      <c r="B3411" s="122">
        <v>45845</v>
      </c>
      <c r="C3411" s="117" t="s">
        <v>111</v>
      </c>
      <c r="D3411" s="117"/>
      <c r="E3411" s="117"/>
      <c r="F3411" s="109" t="s">
        <v>104</v>
      </c>
      <c r="G3411" s="109"/>
      <c r="H3411" s="110"/>
      <c r="I3411" s="110"/>
      <c r="J3411" s="110"/>
      <c r="K3411" s="110"/>
      <c r="L3411" s="110"/>
      <c r="M3411" s="111"/>
      <c r="N3411" s="109">
        <v>1</v>
      </c>
      <c r="O3411" s="109" t="s">
        <v>91</v>
      </c>
      <c r="P3411" s="109">
        <v>60</v>
      </c>
      <c r="Q3411" s="109">
        <v>0</v>
      </c>
      <c r="R3411" s="109">
        <v>359</v>
      </c>
      <c r="S3411" s="109">
        <v>359</v>
      </c>
      <c r="T3411" s="117" t="s">
        <v>88</v>
      </c>
      <c r="U3411" s="117"/>
      <c r="V3411" s="117"/>
      <c r="W3411" s="117"/>
      <c r="X3411" s="117"/>
      <c r="Y3411" s="117"/>
      <c r="Z3411" s="117"/>
      <c r="AA3411" s="117">
        <v>3600</v>
      </c>
      <c r="AB3411" s="117"/>
      <c r="AC3411" s="117"/>
      <c r="AD3411" s="117"/>
      <c r="AE3411" s="124"/>
      <c r="AF3411" s="117"/>
      <c r="AG3411" s="117"/>
      <c r="AH3411" s="117"/>
      <c r="AI3411" s="117"/>
      <c r="AJ3411" s="117"/>
      <c r="AK3411" s="117"/>
      <c r="AL3411" s="117"/>
      <c r="AM3411" s="117"/>
      <c r="AN3411" s="117"/>
      <c r="AO3411" s="112"/>
      <c r="AP3411" s="113">
        <v>0</v>
      </c>
      <c r="AQ3411" s="113">
        <f t="shared" si="1986"/>
        <v>0</v>
      </c>
      <c r="AR3411" s="113">
        <f t="shared" si="1987"/>
        <v>0</v>
      </c>
      <c r="AS3411" s="118">
        <f t="shared" si="1988"/>
        <v>9.9333333333333318</v>
      </c>
      <c r="AT3411" s="118">
        <v>0</v>
      </c>
      <c r="AU3411" s="119">
        <f t="shared" si="1990"/>
        <v>912.06666666666774</v>
      </c>
    </row>
    <row r="3412" spans="2:47">
      <c r="B3412" s="122">
        <v>45845</v>
      </c>
      <c r="C3412" s="117" t="s">
        <v>111</v>
      </c>
      <c r="D3412" s="117"/>
      <c r="E3412" s="117"/>
      <c r="F3412" s="109" t="s">
        <v>104</v>
      </c>
      <c r="G3412" s="109"/>
      <c r="H3412" s="110"/>
      <c r="I3412" s="110"/>
      <c r="J3412" s="110"/>
      <c r="K3412" s="110"/>
      <c r="L3412" s="110"/>
      <c r="M3412" s="111"/>
      <c r="N3412" s="109">
        <v>1</v>
      </c>
      <c r="O3412" s="109" t="s">
        <v>91</v>
      </c>
      <c r="P3412" s="109">
        <v>60</v>
      </c>
      <c r="Q3412" s="109">
        <v>0</v>
      </c>
      <c r="R3412" s="109">
        <v>359</v>
      </c>
      <c r="S3412" s="109">
        <v>359</v>
      </c>
      <c r="T3412" s="117" t="s">
        <v>88</v>
      </c>
      <c r="U3412" s="117"/>
      <c r="V3412" s="117"/>
      <c r="W3412" s="117"/>
      <c r="X3412" s="117"/>
      <c r="Y3412" s="117"/>
      <c r="Z3412" s="117"/>
      <c r="AA3412" s="117">
        <v>3600</v>
      </c>
      <c r="AB3412" s="117"/>
      <c r="AC3412" s="117"/>
      <c r="AD3412" s="117"/>
      <c r="AE3412" s="124"/>
      <c r="AF3412" s="117"/>
      <c r="AG3412" s="117"/>
      <c r="AH3412" s="117"/>
      <c r="AI3412" s="117"/>
      <c r="AJ3412" s="117"/>
      <c r="AK3412" s="117"/>
      <c r="AL3412" s="117"/>
      <c r="AM3412" s="117"/>
      <c r="AN3412" s="117"/>
      <c r="AO3412" s="112"/>
      <c r="AP3412" s="113">
        <v>0</v>
      </c>
      <c r="AQ3412" s="113">
        <f t="shared" si="1986"/>
        <v>0</v>
      </c>
      <c r="AR3412" s="113">
        <f t="shared" si="1987"/>
        <v>0</v>
      </c>
      <c r="AS3412" s="118">
        <f t="shared" si="1988"/>
        <v>9.9333333333333318</v>
      </c>
      <c r="AT3412" s="118">
        <v>0</v>
      </c>
      <c r="AU3412" s="119">
        <f t="shared" si="1990"/>
        <v>972.06666666666774</v>
      </c>
    </row>
    <row r="3413" spans="2:47">
      <c r="B3413" s="96">
        <v>45845</v>
      </c>
      <c r="C3413" s="82" t="s">
        <v>111</v>
      </c>
      <c r="D3413" s="82"/>
      <c r="E3413" s="82"/>
      <c r="F3413" s="130" t="s">
        <v>105</v>
      </c>
      <c r="G3413" s="130" t="s">
        <v>89</v>
      </c>
      <c r="H3413" s="133" t="s">
        <v>89</v>
      </c>
      <c r="I3413" s="133" t="s">
        <v>89</v>
      </c>
      <c r="J3413" s="133" t="s">
        <v>89</v>
      </c>
      <c r="K3413" s="133" t="s">
        <v>89</v>
      </c>
      <c r="L3413" s="133" t="s">
        <v>95</v>
      </c>
      <c r="M3413" s="134" t="s">
        <v>106</v>
      </c>
      <c r="N3413" s="114">
        <v>3</v>
      </c>
      <c r="O3413" s="82" t="s">
        <v>114</v>
      </c>
      <c r="P3413" s="130">
        <v>3</v>
      </c>
      <c r="Q3413" s="114">
        <v>44</v>
      </c>
      <c r="R3413" s="130">
        <v>338</v>
      </c>
      <c r="S3413" s="130">
        <v>338</v>
      </c>
      <c r="T3413" s="84" t="s">
        <v>127</v>
      </c>
      <c r="U3413" s="84"/>
      <c r="V3413" s="84"/>
      <c r="W3413" s="84"/>
      <c r="X3413" s="84"/>
      <c r="Y3413" s="84"/>
      <c r="Z3413" s="84"/>
      <c r="AA3413" s="82">
        <f t="shared" ref="AA3413" si="2012">P3413*60+Q3413</f>
        <v>224</v>
      </c>
      <c r="AB3413" s="82"/>
      <c r="AC3413" s="82"/>
      <c r="AD3413" s="82">
        <v>110.6</v>
      </c>
      <c r="AE3413" s="120">
        <v>2.3936999999999999</v>
      </c>
      <c r="AF3413" s="82">
        <v>111.3</v>
      </c>
      <c r="AG3413" s="82">
        <v>96.1</v>
      </c>
      <c r="AH3413" s="132">
        <f>AF3413-AG3413</f>
        <v>15.200000000000003</v>
      </c>
      <c r="AI3413" s="82">
        <v>-2.0984500000000001</v>
      </c>
      <c r="AJ3413" s="82">
        <v>-0.81835000000000002</v>
      </c>
      <c r="AK3413" s="82">
        <v>-2.4436100000000001</v>
      </c>
      <c r="AL3413" s="82">
        <v>-1.5057590000000001</v>
      </c>
      <c r="AM3413" s="136">
        <f>AJ3413-AI3413</f>
        <v>1.2801</v>
      </c>
      <c r="AN3413" s="136">
        <f>AL3413-AK3413</f>
        <v>0.93785099999999999</v>
      </c>
      <c r="AO3413" s="136">
        <f>AD3413/AA3413*60</f>
        <v>29.624999999999996</v>
      </c>
      <c r="AP3413" s="93">
        <f t="shared" ref="AP3413" si="2013">IF(O3413="A",AP3412+AA3413/60,AP3412)</f>
        <v>3.7333333333333334</v>
      </c>
      <c r="AQ3413" s="126">
        <f t="shared" si="1986"/>
        <v>0</v>
      </c>
      <c r="AR3413" s="126">
        <f t="shared" si="1987"/>
        <v>0</v>
      </c>
      <c r="AS3413" s="85">
        <f t="shared" si="1988"/>
        <v>9.9333333333333318</v>
      </c>
      <c r="AT3413" s="85">
        <f t="shared" ref="AT3413" si="2014">AT3412+(AA3413/60)</f>
        <v>3.7333333333333334</v>
      </c>
      <c r="AU3413" s="125">
        <f t="shared" si="1990"/>
        <v>975.80000000000109</v>
      </c>
    </row>
    <row r="3414" spans="2:47">
      <c r="B3414" s="96">
        <v>45845</v>
      </c>
      <c r="C3414" s="82" t="s">
        <v>2658</v>
      </c>
      <c r="D3414" s="82" t="s">
        <v>116</v>
      </c>
      <c r="E3414" s="82" t="s">
        <v>3729</v>
      </c>
      <c r="F3414" s="84" t="s">
        <v>3412</v>
      </c>
      <c r="G3414" s="84" t="s">
        <v>3413</v>
      </c>
      <c r="H3414" s="84" t="s">
        <v>3414</v>
      </c>
      <c r="I3414" s="84" t="s">
        <v>3415</v>
      </c>
      <c r="J3414" s="84" t="s">
        <v>3416</v>
      </c>
      <c r="K3414" s="84"/>
      <c r="L3414" s="84"/>
      <c r="M3414" s="84" t="s">
        <v>3165</v>
      </c>
      <c r="N3414" s="84">
        <v>27</v>
      </c>
      <c r="O3414" s="84" t="s">
        <v>108</v>
      </c>
      <c r="P3414" s="84">
        <v>3</v>
      </c>
      <c r="Q3414" s="84">
        <v>44</v>
      </c>
      <c r="R3414" s="84">
        <v>338</v>
      </c>
      <c r="S3414" s="84">
        <v>338</v>
      </c>
      <c r="T3414" s="84" t="s">
        <v>127</v>
      </c>
      <c r="U3414" s="84"/>
      <c r="V3414" s="84"/>
      <c r="W3414" s="84"/>
      <c r="X3414" s="84"/>
      <c r="Y3414" s="84"/>
      <c r="Z3414" s="84"/>
      <c r="AA3414" s="82">
        <f t="shared" si="1984"/>
        <v>224</v>
      </c>
      <c r="AB3414" s="82">
        <v>110.8</v>
      </c>
      <c r="AC3414" s="82" t="s">
        <v>88</v>
      </c>
      <c r="AD3414" s="82"/>
      <c r="AE3414" s="120">
        <v>2.3860000000000001</v>
      </c>
      <c r="AF3414" s="82"/>
      <c r="AG3414" s="82"/>
      <c r="AH3414" s="82"/>
      <c r="AI3414" s="82"/>
      <c r="AJ3414" s="82"/>
      <c r="AK3414" s="82"/>
      <c r="AL3414" s="82"/>
      <c r="AM3414" s="82"/>
      <c r="AN3414" s="82"/>
      <c r="AO3414" s="87"/>
      <c r="AP3414" s="93">
        <f t="shared" si="1985"/>
        <v>3.7333333333333334</v>
      </c>
      <c r="AQ3414" s="126">
        <f t="shared" si="1986"/>
        <v>0</v>
      </c>
      <c r="AR3414" s="126">
        <f t="shared" si="1987"/>
        <v>3.7333333333333334</v>
      </c>
      <c r="AS3414" s="85">
        <f t="shared" si="1988"/>
        <v>9.9333333333333318</v>
      </c>
      <c r="AT3414" s="85">
        <f t="shared" si="1989"/>
        <v>7.4666666666666668</v>
      </c>
      <c r="AU3414" s="125">
        <f t="shared" si="1990"/>
        <v>979.53333333333444</v>
      </c>
    </row>
    <row r="3415" spans="2:47">
      <c r="B3415" s="96">
        <v>45845</v>
      </c>
      <c r="C3415" s="82" t="s">
        <v>1292</v>
      </c>
      <c r="D3415" s="82" t="s">
        <v>116</v>
      </c>
      <c r="E3415" s="82" t="s">
        <v>3729</v>
      </c>
      <c r="F3415" s="84" t="s">
        <v>3417</v>
      </c>
      <c r="G3415" s="84" t="s">
        <v>3418</v>
      </c>
      <c r="H3415" s="84" t="s">
        <v>3419</v>
      </c>
      <c r="I3415" s="84" t="s">
        <v>3420</v>
      </c>
      <c r="J3415" s="84" t="s">
        <v>3421</v>
      </c>
      <c r="K3415" s="84"/>
      <c r="L3415" s="84"/>
      <c r="M3415" s="84" t="s">
        <v>3165</v>
      </c>
      <c r="N3415" s="84">
        <v>27</v>
      </c>
      <c r="O3415" s="84" t="s">
        <v>108</v>
      </c>
      <c r="P3415" s="84">
        <v>3</v>
      </c>
      <c r="Q3415" s="84">
        <v>44</v>
      </c>
      <c r="R3415" s="84">
        <v>338</v>
      </c>
      <c r="S3415" s="84">
        <v>338</v>
      </c>
      <c r="T3415" s="84" t="s">
        <v>127</v>
      </c>
      <c r="U3415" s="84"/>
      <c r="V3415" s="84"/>
      <c r="W3415" s="84"/>
      <c r="X3415" s="84"/>
      <c r="Y3415" s="84"/>
      <c r="Z3415" s="84"/>
      <c r="AA3415" s="82">
        <f t="shared" si="1984"/>
        <v>224</v>
      </c>
      <c r="AB3415" s="82">
        <v>105.9</v>
      </c>
      <c r="AC3415" s="82" t="s">
        <v>88</v>
      </c>
      <c r="AD3415" s="82"/>
      <c r="AE3415" s="120">
        <v>2.34</v>
      </c>
      <c r="AF3415" s="82"/>
      <c r="AG3415" s="82"/>
      <c r="AH3415" s="82"/>
      <c r="AI3415" s="82"/>
      <c r="AJ3415" s="82"/>
      <c r="AK3415" s="82"/>
      <c r="AL3415" s="82"/>
      <c r="AM3415" s="82"/>
      <c r="AN3415" s="82"/>
      <c r="AO3415" s="87"/>
      <c r="AP3415" s="93">
        <f t="shared" si="1985"/>
        <v>3.7333333333333334</v>
      </c>
      <c r="AQ3415" s="126">
        <f t="shared" si="1986"/>
        <v>0</v>
      </c>
      <c r="AR3415" s="126">
        <f t="shared" si="1987"/>
        <v>7.4666666666666668</v>
      </c>
      <c r="AS3415" s="85">
        <f t="shared" si="1988"/>
        <v>9.9333333333333318</v>
      </c>
      <c r="AT3415" s="85">
        <f t="shared" si="1989"/>
        <v>11.2</v>
      </c>
      <c r="AU3415" s="125">
        <f t="shared" si="1990"/>
        <v>983.26666666666779</v>
      </c>
    </row>
    <row r="3416" spans="2:47">
      <c r="B3416" s="122">
        <v>45845</v>
      </c>
      <c r="C3416" s="117" t="s">
        <v>112</v>
      </c>
      <c r="D3416" s="117"/>
      <c r="E3416" s="117"/>
      <c r="F3416" s="117" t="s">
        <v>3427</v>
      </c>
      <c r="G3416" s="117"/>
      <c r="H3416" s="117"/>
      <c r="I3416" s="117"/>
      <c r="J3416" s="117"/>
      <c r="K3416" s="117"/>
      <c r="L3416" s="117"/>
      <c r="M3416" s="117"/>
      <c r="N3416" s="117">
        <v>9</v>
      </c>
      <c r="O3416" s="117" t="s">
        <v>124</v>
      </c>
      <c r="P3416" s="117"/>
      <c r="Q3416" s="117"/>
      <c r="R3416" s="117">
        <v>338</v>
      </c>
      <c r="S3416" s="117">
        <v>338</v>
      </c>
      <c r="T3416" s="117" t="s">
        <v>127</v>
      </c>
      <c r="U3416" s="117"/>
      <c r="V3416" s="117"/>
      <c r="W3416" s="117"/>
      <c r="X3416" s="117"/>
      <c r="Y3416" s="117"/>
      <c r="Z3416" s="117"/>
      <c r="AA3416" s="117">
        <f t="shared" si="1984"/>
        <v>0</v>
      </c>
      <c r="AB3416" s="117"/>
      <c r="AC3416" s="117"/>
      <c r="AD3416" s="117"/>
      <c r="AE3416" s="124"/>
      <c r="AF3416" s="117"/>
      <c r="AG3416" s="117"/>
      <c r="AH3416" s="117"/>
      <c r="AI3416" s="117"/>
      <c r="AJ3416" s="117"/>
      <c r="AK3416" s="117"/>
      <c r="AL3416" s="117"/>
      <c r="AM3416" s="117"/>
      <c r="AN3416" s="117"/>
      <c r="AO3416" s="112"/>
      <c r="AP3416" s="113">
        <f t="shared" si="1985"/>
        <v>3.7333333333333334</v>
      </c>
      <c r="AQ3416" s="113">
        <f t="shared" si="1986"/>
        <v>0</v>
      </c>
      <c r="AR3416" s="113">
        <f t="shared" si="1987"/>
        <v>7.4666666666666668</v>
      </c>
      <c r="AS3416" s="118">
        <f t="shared" si="1988"/>
        <v>9.9333333333333318</v>
      </c>
      <c r="AT3416" s="118">
        <f t="shared" si="1989"/>
        <v>11.2</v>
      </c>
      <c r="AU3416" s="125">
        <f t="shared" si="1990"/>
        <v>983.26666666666779</v>
      </c>
    </row>
    <row r="3417" spans="2:47">
      <c r="B3417" s="96">
        <v>45845</v>
      </c>
      <c r="C3417" s="82" t="s">
        <v>112</v>
      </c>
      <c r="D3417" s="82"/>
      <c r="E3417" s="82"/>
      <c r="F3417" s="84" t="s">
        <v>3375</v>
      </c>
      <c r="G3417" s="84"/>
      <c r="H3417" s="84"/>
      <c r="I3417" s="84"/>
      <c r="J3417" s="84"/>
      <c r="K3417" s="84"/>
      <c r="L3417" s="84"/>
      <c r="M3417" s="84" t="s">
        <v>3165</v>
      </c>
      <c r="N3417" s="84">
        <v>19</v>
      </c>
      <c r="O3417" s="84" t="s">
        <v>124</v>
      </c>
      <c r="P3417" s="84">
        <v>1</v>
      </c>
      <c r="Q3417" s="84">
        <v>4</v>
      </c>
      <c r="R3417" s="84">
        <v>338</v>
      </c>
      <c r="S3417" s="84">
        <v>338</v>
      </c>
      <c r="T3417" s="84" t="s">
        <v>127</v>
      </c>
      <c r="U3417" s="84"/>
      <c r="V3417" s="84"/>
      <c r="W3417" s="84"/>
      <c r="X3417" s="84"/>
      <c r="Y3417" s="84"/>
      <c r="Z3417" s="84"/>
      <c r="AA3417" s="82">
        <f t="shared" si="1984"/>
        <v>64</v>
      </c>
      <c r="AB3417" s="82"/>
      <c r="AC3417" s="82"/>
      <c r="AD3417" s="82">
        <v>31.9</v>
      </c>
      <c r="AE3417" s="120">
        <v>2.3170000000000002</v>
      </c>
      <c r="AF3417" s="82"/>
      <c r="AG3417" s="82"/>
      <c r="AH3417" s="82"/>
      <c r="AI3417" s="82"/>
      <c r="AJ3417" s="82"/>
      <c r="AK3417" s="82"/>
      <c r="AL3417" s="82"/>
      <c r="AM3417" s="82"/>
      <c r="AN3417" s="82"/>
      <c r="AO3417" s="87"/>
      <c r="AP3417" s="93">
        <f t="shared" si="1985"/>
        <v>3.7333333333333334</v>
      </c>
      <c r="AQ3417" s="126">
        <f t="shared" si="1986"/>
        <v>0</v>
      </c>
      <c r="AR3417" s="126">
        <f t="shared" si="1987"/>
        <v>7.4666666666666668</v>
      </c>
      <c r="AS3417" s="85">
        <f t="shared" si="1988"/>
        <v>10.999999999999998</v>
      </c>
      <c r="AT3417" s="85">
        <f t="shared" si="1989"/>
        <v>12.266666666666666</v>
      </c>
      <c r="AU3417" s="125">
        <f t="shared" si="1990"/>
        <v>984.33333333333451</v>
      </c>
    </row>
    <row r="3418" spans="2:47">
      <c r="B3418" s="96">
        <v>45845</v>
      </c>
      <c r="C3418" s="82" t="s">
        <v>1292</v>
      </c>
      <c r="D3418" s="82" t="s">
        <v>151</v>
      </c>
      <c r="E3418" s="82" t="s">
        <v>3729</v>
      </c>
      <c r="F3418" s="84" t="s">
        <v>3428</v>
      </c>
      <c r="G3418" s="84" t="s">
        <v>3428</v>
      </c>
      <c r="H3418" s="84"/>
      <c r="I3418" s="84"/>
      <c r="J3418" s="84"/>
      <c r="K3418" s="84"/>
      <c r="L3418" s="84"/>
      <c r="M3418" s="84" t="s">
        <v>3165</v>
      </c>
      <c r="N3418" s="84">
        <v>19</v>
      </c>
      <c r="O3418" s="84" t="s">
        <v>124</v>
      </c>
      <c r="P3418" s="84">
        <v>1</v>
      </c>
      <c r="Q3418" s="84">
        <v>0</v>
      </c>
      <c r="R3418" s="84">
        <v>338</v>
      </c>
      <c r="S3418" s="84">
        <v>338</v>
      </c>
      <c r="T3418" s="84" t="s">
        <v>127</v>
      </c>
      <c r="U3418" s="84"/>
      <c r="V3418" s="84"/>
      <c r="W3418" s="84"/>
      <c r="X3418" s="84"/>
      <c r="Y3418" s="84"/>
      <c r="Z3418" s="84"/>
      <c r="AA3418" s="82">
        <f t="shared" si="1984"/>
        <v>60</v>
      </c>
      <c r="AB3418" s="82">
        <v>29.5</v>
      </c>
      <c r="AC3418" s="82" t="s">
        <v>88</v>
      </c>
      <c r="AD3418" s="82"/>
      <c r="AE3418" s="120">
        <v>2.3010000000000002</v>
      </c>
      <c r="AF3418" s="82"/>
      <c r="AG3418" s="82"/>
      <c r="AH3418" s="82"/>
      <c r="AI3418" s="82"/>
      <c r="AJ3418" s="82"/>
      <c r="AK3418" s="82"/>
      <c r="AL3418" s="82"/>
      <c r="AM3418" s="82"/>
      <c r="AN3418" s="82"/>
      <c r="AO3418" s="87"/>
      <c r="AP3418" s="93">
        <f t="shared" si="1985"/>
        <v>3.7333333333333334</v>
      </c>
      <c r="AQ3418" s="126">
        <f t="shared" si="1986"/>
        <v>0</v>
      </c>
      <c r="AR3418" s="126">
        <f t="shared" si="1987"/>
        <v>7.4666666666666668</v>
      </c>
      <c r="AS3418" s="85">
        <f t="shared" si="1988"/>
        <v>11.999999999999998</v>
      </c>
      <c r="AT3418" s="85">
        <f t="shared" si="1989"/>
        <v>13.266666666666666</v>
      </c>
      <c r="AU3418" s="125">
        <f t="shared" si="1990"/>
        <v>985.33333333333451</v>
      </c>
    </row>
    <row r="3419" spans="2:47">
      <c r="B3419" s="96">
        <v>45845</v>
      </c>
      <c r="C3419" s="82" t="s">
        <v>1292</v>
      </c>
      <c r="D3419" s="82" t="s">
        <v>151</v>
      </c>
      <c r="E3419" s="82" t="s">
        <v>3729</v>
      </c>
      <c r="F3419" s="84" t="s">
        <v>3429</v>
      </c>
      <c r="G3419" s="84" t="s">
        <v>3429</v>
      </c>
      <c r="H3419" s="84"/>
      <c r="I3419" s="84"/>
      <c r="J3419" s="84"/>
      <c r="K3419" s="84"/>
      <c r="L3419" s="84"/>
      <c r="M3419" s="84" t="s">
        <v>3165</v>
      </c>
      <c r="N3419" s="84">
        <v>19</v>
      </c>
      <c r="O3419" s="84" t="s">
        <v>124</v>
      </c>
      <c r="P3419" s="84">
        <v>1</v>
      </c>
      <c r="Q3419" s="84">
        <v>0</v>
      </c>
      <c r="R3419" s="84">
        <v>338</v>
      </c>
      <c r="S3419" s="84">
        <v>338</v>
      </c>
      <c r="T3419" s="84" t="s">
        <v>127</v>
      </c>
      <c r="U3419" s="84"/>
      <c r="V3419" s="84"/>
      <c r="W3419" s="84"/>
      <c r="X3419" s="84"/>
      <c r="Y3419" s="84"/>
      <c r="Z3419" s="84"/>
      <c r="AA3419" s="82">
        <f t="shared" si="1984"/>
        <v>60</v>
      </c>
      <c r="AB3419" s="82">
        <v>29.9</v>
      </c>
      <c r="AC3419" s="82" t="s">
        <v>88</v>
      </c>
      <c r="AD3419" s="82"/>
      <c r="AE3419" s="120">
        <v>2.3090000000000002</v>
      </c>
      <c r="AF3419" s="82"/>
      <c r="AG3419" s="82"/>
      <c r="AH3419" s="82"/>
      <c r="AI3419" s="82"/>
      <c r="AJ3419" s="82"/>
      <c r="AK3419" s="82"/>
      <c r="AL3419" s="82"/>
      <c r="AM3419" s="82"/>
      <c r="AN3419" s="82"/>
      <c r="AO3419" s="87"/>
      <c r="AP3419" s="93">
        <f t="shared" si="1985"/>
        <v>3.7333333333333334</v>
      </c>
      <c r="AQ3419" s="126">
        <f t="shared" si="1986"/>
        <v>0</v>
      </c>
      <c r="AR3419" s="126">
        <f t="shared" si="1987"/>
        <v>7.4666666666666668</v>
      </c>
      <c r="AS3419" s="85">
        <f t="shared" si="1988"/>
        <v>12.999999999999998</v>
      </c>
      <c r="AT3419" s="85">
        <f t="shared" si="1989"/>
        <v>14.266666666666666</v>
      </c>
      <c r="AU3419" s="125">
        <f t="shared" si="1990"/>
        <v>986.33333333333451</v>
      </c>
    </row>
    <row r="3420" spans="2:47">
      <c r="B3420" s="96">
        <v>45845</v>
      </c>
      <c r="C3420" s="82" t="s">
        <v>1292</v>
      </c>
      <c r="D3420" s="82" t="s">
        <v>151</v>
      </c>
      <c r="E3420" s="82" t="s">
        <v>3729</v>
      </c>
      <c r="F3420" s="84" t="s">
        <v>3430</v>
      </c>
      <c r="G3420" s="84" t="s">
        <v>3430</v>
      </c>
      <c r="H3420" s="84"/>
      <c r="I3420" s="84"/>
      <c r="J3420" s="84"/>
      <c r="K3420" s="84"/>
      <c r="L3420" s="84"/>
      <c r="M3420" s="84" t="s">
        <v>3165</v>
      </c>
      <c r="N3420" s="84">
        <v>19</v>
      </c>
      <c r="O3420" s="84" t="s">
        <v>124</v>
      </c>
      <c r="P3420" s="84">
        <v>1</v>
      </c>
      <c r="Q3420" s="84">
        <v>0</v>
      </c>
      <c r="R3420" s="84">
        <v>338</v>
      </c>
      <c r="S3420" s="84">
        <v>338</v>
      </c>
      <c r="T3420" s="84" t="s">
        <v>127</v>
      </c>
      <c r="U3420" s="84"/>
      <c r="V3420" s="84"/>
      <c r="W3420" s="84"/>
      <c r="X3420" s="84"/>
      <c r="Y3420" s="84"/>
      <c r="Z3420" s="84"/>
      <c r="AA3420" s="82">
        <f t="shared" si="1984"/>
        <v>60</v>
      </c>
      <c r="AB3420" s="82">
        <v>30.5</v>
      </c>
      <c r="AC3420" s="82" t="s">
        <v>88</v>
      </c>
      <c r="AD3420" s="82"/>
      <c r="AE3420" s="120">
        <v>2.2949999999999999</v>
      </c>
      <c r="AF3420" s="82"/>
      <c r="AG3420" s="82"/>
      <c r="AH3420" s="82"/>
      <c r="AI3420" s="82"/>
      <c r="AJ3420" s="82"/>
      <c r="AK3420" s="82"/>
      <c r="AL3420" s="82"/>
      <c r="AM3420" s="82"/>
      <c r="AN3420" s="82"/>
      <c r="AO3420" s="87"/>
      <c r="AP3420" s="93">
        <f t="shared" si="1985"/>
        <v>3.7333333333333334</v>
      </c>
      <c r="AQ3420" s="126">
        <f t="shared" si="1986"/>
        <v>0</v>
      </c>
      <c r="AR3420" s="126">
        <f t="shared" si="1987"/>
        <v>7.4666666666666668</v>
      </c>
      <c r="AS3420" s="85">
        <f t="shared" si="1988"/>
        <v>13.999999999999998</v>
      </c>
      <c r="AT3420" s="85">
        <f t="shared" si="1989"/>
        <v>15.266666666666666</v>
      </c>
      <c r="AU3420" s="125">
        <f t="shared" si="1990"/>
        <v>987.33333333333451</v>
      </c>
    </row>
    <row r="3421" spans="2:47">
      <c r="B3421" s="122">
        <v>45846</v>
      </c>
      <c r="C3421" s="117" t="s">
        <v>112</v>
      </c>
      <c r="D3421" s="117"/>
      <c r="E3421" s="117"/>
      <c r="F3421" s="117" t="s">
        <v>3422</v>
      </c>
      <c r="G3421" s="117"/>
      <c r="H3421" s="117"/>
      <c r="I3421" s="117"/>
      <c r="J3421" s="117"/>
      <c r="K3421" s="117"/>
      <c r="L3421" s="117"/>
      <c r="M3421" s="117"/>
      <c r="N3421" s="117">
        <v>9</v>
      </c>
      <c r="O3421" s="117" t="s">
        <v>145</v>
      </c>
      <c r="P3421" s="117"/>
      <c r="Q3421" s="117"/>
      <c r="R3421" s="117">
        <v>338</v>
      </c>
      <c r="S3421" s="117">
        <v>338</v>
      </c>
      <c r="T3421" s="117" t="s">
        <v>127</v>
      </c>
      <c r="U3421" s="117"/>
      <c r="V3421" s="117"/>
      <c r="W3421" s="117"/>
      <c r="X3421" s="117"/>
      <c r="Y3421" s="117"/>
      <c r="Z3421" s="117"/>
      <c r="AA3421" s="117">
        <f t="shared" si="1984"/>
        <v>0</v>
      </c>
      <c r="AB3421" s="117"/>
      <c r="AC3421" s="117"/>
      <c r="AD3421" s="117"/>
      <c r="AE3421" s="124"/>
      <c r="AF3421" s="117"/>
      <c r="AG3421" s="117"/>
      <c r="AH3421" s="117"/>
      <c r="AI3421" s="117"/>
      <c r="AJ3421" s="117"/>
      <c r="AK3421" s="117"/>
      <c r="AL3421" s="117"/>
      <c r="AM3421" s="117"/>
      <c r="AN3421" s="117"/>
      <c r="AO3421" s="112"/>
      <c r="AP3421" s="113">
        <f t="shared" si="1985"/>
        <v>3.7333333333333334</v>
      </c>
      <c r="AQ3421" s="113">
        <f t="shared" si="1986"/>
        <v>0</v>
      </c>
      <c r="AR3421" s="113">
        <f t="shared" si="1987"/>
        <v>7.4666666666666668</v>
      </c>
      <c r="AS3421" s="118">
        <f t="shared" si="1988"/>
        <v>13.999999999999998</v>
      </c>
      <c r="AT3421" s="118">
        <f t="shared" si="1989"/>
        <v>15.266666666666666</v>
      </c>
      <c r="AU3421" s="125">
        <f t="shared" si="1990"/>
        <v>987.33333333333451</v>
      </c>
    </row>
    <row r="3422" spans="2:47">
      <c r="B3422" s="96">
        <v>45846</v>
      </c>
      <c r="C3422" s="82" t="s">
        <v>1292</v>
      </c>
      <c r="D3422" s="82" t="s">
        <v>3435</v>
      </c>
      <c r="E3422" s="82" t="s">
        <v>3729</v>
      </c>
      <c r="F3422" s="84" t="s">
        <v>3423</v>
      </c>
      <c r="G3422" s="84" t="s">
        <v>3423</v>
      </c>
      <c r="H3422" s="84"/>
      <c r="I3422" s="84"/>
      <c r="J3422" s="84"/>
      <c r="K3422" s="84"/>
      <c r="L3422" s="84"/>
      <c r="M3422" s="84" t="s">
        <v>3165</v>
      </c>
      <c r="N3422" s="84">
        <v>3</v>
      </c>
      <c r="O3422" s="84" t="s">
        <v>145</v>
      </c>
      <c r="P3422" s="84">
        <v>3</v>
      </c>
      <c r="Q3422" s="84">
        <v>44</v>
      </c>
      <c r="R3422" s="84">
        <v>338</v>
      </c>
      <c r="S3422" s="84">
        <v>338</v>
      </c>
      <c r="T3422" s="84" t="s">
        <v>127</v>
      </c>
      <c r="U3422" s="84"/>
      <c r="V3422" s="84"/>
      <c r="W3422" s="84"/>
      <c r="X3422" s="84"/>
      <c r="Y3422" s="84"/>
      <c r="Z3422" s="84"/>
      <c r="AA3422" s="82">
        <f t="shared" si="1984"/>
        <v>224</v>
      </c>
      <c r="AB3422" s="82">
        <v>112.8</v>
      </c>
      <c r="AC3422" s="82" t="s">
        <v>88</v>
      </c>
      <c r="AD3422" s="82"/>
      <c r="AE3422" s="120">
        <v>2.39</v>
      </c>
      <c r="AF3422" s="82"/>
      <c r="AG3422" s="82"/>
      <c r="AH3422" s="82"/>
      <c r="AI3422" s="82"/>
      <c r="AJ3422" s="82"/>
      <c r="AK3422" s="82"/>
      <c r="AL3422" s="82"/>
      <c r="AM3422" s="82"/>
      <c r="AN3422" s="82"/>
      <c r="AO3422" s="87"/>
      <c r="AP3422" s="93">
        <f t="shared" si="1985"/>
        <v>3.7333333333333334</v>
      </c>
      <c r="AQ3422" s="126">
        <f t="shared" si="1986"/>
        <v>0</v>
      </c>
      <c r="AR3422" s="126">
        <f t="shared" si="1987"/>
        <v>7.4666666666666668</v>
      </c>
      <c r="AS3422" s="85">
        <f t="shared" si="1988"/>
        <v>13.999999999999998</v>
      </c>
      <c r="AT3422" s="85">
        <f t="shared" si="1989"/>
        <v>19</v>
      </c>
      <c r="AU3422" s="125">
        <f t="shared" si="1990"/>
        <v>991.06666666666786</v>
      </c>
    </row>
    <row r="3423" spans="2:47">
      <c r="B3423" s="96">
        <v>45846</v>
      </c>
      <c r="C3423" s="82" t="s">
        <v>1292</v>
      </c>
      <c r="D3423" s="82" t="s">
        <v>3435</v>
      </c>
      <c r="E3423" s="82" t="s">
        <v>3729</v>
      </c>
      <c r="F3423" s="84" t="s">
        <v>3424</v>
      </c>
      <c r="G3423" s="84" t="s">
        <v>3424</v>
      </c>
      <c r="H3423" s="84"/>
      <c r="I3423" s="84"/>
      <c r="J3423" s="84"/>
      <c r="K3423" s="84"/>
      <c r="L3423" s="84"/>
      <c r="M3423" s="84" t="s">
        <v>3165</v>
      </c>
      <c r="N3423" s="84">
        <v>3</v>
      </c>
      <c r="O3423" s="84" t="s">
        <v>145</v>
      </c>
      <c r="P3423" s="84">
        <v>3</v>
      </c>
      <c r="Q3423" s="84">
        <v>44</v>
      </c>
      <c r="R3423" s="84">
        <v>338</v>
      </c>
      <c r="S3423" s="84">
        <v>338</v>
      </c>
      <c r="T3423" s="84" t="s">
        <v>127</v>
      </c>
      <c r="U3423" s="84"/>
      <c r="V3423" s="84"/>
      <c r="W3423" s="84"/>
      <c r="X3423" s="84"/>
      <c r="Y3423" s="84"/>
      <c r="Z3423" s="84"/>
      <c r="AA3423" s="82">
        <f t="shared" si="1984"/>
        <v>224</v>
      </c>
      <c r="AB3423" s="82">
        <v>112.3</v>
      </c>
      <c r="AC3423" s="82" t="s">
        <v>88</v>
      </c>
      <c r="AD3423" s="82"/>
      <c r="AE3423" s="120">
        <v>2.3889999999999998</v>
      </c>
      <c r="AF3423" s="82"/>
      <c r="AG3423" s="82"/>
      <c r="AH3423" s="82"/>
      <c r="AI3423" s="82"/>
      <c r="AJ3423" s="82"/>
      <c r="AK3423" s="82"/>
      <c r="AL3423" s="82"/>
      <c r="AM3423" s="82"/>
      <c r="AN3423" s="82"/>
      <c r="AO3423" s="87"/>
      <c r="AP3423" s="93">
        <f t="shared" si="1985"/>
        <v>3.7333333333333334</v>
      </c>
      <c r="AQ3423" s="126">
        <f t="shared" si="1986"/>
        <v>0</v>
      </c>
      <c r="AR3423" s="126">
        <f t="shared" si="1987"/>
        <v>7.4666666666666668</v>
      </c>
      <c r="AS3423" s="85">
        <f t="shared" si="1988"/>
        <v>13.999999999999998</v>
      </c>
      <c r="AT3423" s="85">
        <f t="shared" si="1989"/>
        <v>22.733333333333334</v>
      </c>
      <c r="AU3423" s="125">
        <f t="shared" si="1990"/>
        <v>994.80000000000121</v>
      </c>
    </row>
    <row r="3424" spans="2:47">
      <c r="B3424" s="96">
        <v>45846</v>
      </c>
      <c r="C3424" s="82" t="s">
        <v>1292</v>
      </c>
      <c r="D3424" s="82" t="s">
        <v>3435</v>
      </c>
      <c r="E3424" s="82" t="s">
        <v>3729</v>
      </c>
      <c r="F3424" s="84" t="s">
        <v>3425</v>
      </c>
      <c r="G3424" s="84" t="s">
        <v>3425</v>
      </c>
      <c r="H3424" s="84"/>
      <c r="I3424" s="84"/>
      <c r="J3424" s="84"/>
      <c r="K3424" s="84"/>
      <c r="L3424" s="84"/>
      <c r="M3424" s="84" t="s">
        <v>3165</v>
      </c>
      <c r="N3424" s="84">
        <v>3</v>
      </c>
      <c r="O3424" s="84" t="s">
        <v>145</v>
      </c>
      <c r="P3424" s="84">
        <v>3</v>
      </c>
      <c r="Q3424" s="84">
        <v>44</v>
      </c>
      <c r="R3424" s="84">
        <v>338</v>
      </c>
      <c r="S3424" s="84">
        <v>338</v>
      </c>
      <c r="T3424" s="84" t="s">
        <v>127</v>
      </c>
      <c r="U3424" s="84"/>
      <c r="V3424" s="84"/>
      <c r="W3424" s="84"/>
      <c r="X3424" s="84"/>
      <c r="Y3424" s="84"/>
      <c r="Z3424" s="84"/>
      <c r="AA3424" s="82">
        <f t="shared" si="1984"/>
        <v>224</v>
      </c>
      <c r="AB3424" s="82">
        <v>112.8</v>
      </c>
      <c r="AC3424" s="82" t="s">
        <v>88</v>
      </c>
      <c r="AD3424" s="82"/>
      <c r="AE3424" s="120">
        <v>2.3919999999999999</v>
      </c>
      <c r="AF3424" s="82"/>
      <c r="AG3424" s="82"/>
      <c r="AH3424" s="82"/>
      <c r="AI3424" s="82"/>
      <c r="AJ3424" s="82"/>
      <c r="AK3424" s="82"/>
      <c r="AL3424" s="82"/>
      <c r="AM3424" s="82"/>
      <c r="AN3424" s="82"/>
      <c r="AO3424" s="87"/>
      <c r="AP3424" s="93">
        <f t="shared" si="1985"/>
        <v>3.7333333333333334</v>
      </c>
      <c r="AQ3424" s="126">
        <f t="shared" si="1986"/>
        <v>0</v>
      </c>
      <c r="AR3424" s="126">
        <f t="shared" si="1987"/>
        <v>7.4666666666666668</v>
      </c>
      <c r="AS3424" s="85">
        <f t="shared" si="1988"/>
        <v>13.999999999999998</v>
      </c>
      <c r="AT3424" s="85">
        <f t="shared" si="1989"/>
        <v>26.466666666666669</v>
      </c>
      <c r="AU3424" s="125">
        <f t="shared" si="1990"/>
        <v>998.53333333333455</v>
      </c>
    </row>
    <row r="3425" spans="2:47">
      <c r="B3425" s="96">
        <v>45846</v>
      </c>
      <c r="C3425" s="82" t="s">
        <v>1292</v>
      </c>
      <c r="D3425" s="82" t="s">
        <v>3435</v>
      </c>
      <c r="E3425" s="82" t="s">
        <v>3729</v>
      </c>
      <c r="F3425" s="84" t="s">
        <v>3426</v>
      </c>
      <c r="G3425" s="84" t="s">
        <v>3426</v>
      </c>
      <c r="H3425" s="84"/>
      <c r="I3425" s="84"/>
      <c r="J3425" s="84"/>
      <c r="K3425" s="84"/>
      <c r="L3425" s="84"/>
      <c r="M3425" s="84" t="s">
        <v>3165</v>
      </c>
      <c r="N3425" s="84">
        <v>3</v>
      </c>
      <c r="O3425" s="84" t="s">
        <v>145</v>
      </c>
      <c r="P3425" s="84">
        <v>3</v>
      </c>
      <c r="Q3425" s="84">
        <v>44</v>
      </c>
      <c r="R3425" s="84">
        <v>338</v>
      </c>
      <c r="S3425" s="84">
        <v>338</v>
      </c>
      <c r="T3425" s="84" t="s">
        <v>127</v>
      </c>
      <c r="U3425" s="84"/>
      <c r="V3425" s="84"/>
      <c r="W3425" s="84"/>
      <c r="X3425" s="84"/>
      <c r="Y3425" s="84"/>
      <c r="Z3425" s="84"/>
      <c r="AA3425" s="82">
        <f t="shared" si="1984"/>
        <v>224</v>
      </c>
      <c r="AB3425" s="82">
        <v>98.2</v>
      </c>
      <c r="AC3425" s="82" t="s">
        <v>88</v>
      </c>
      <c r="AD3425" s="82"/>
      <c r="AE3425" s="120">
        <v>2.3570000000000002</v>
      </c>
      <c r="AF3425" s="82"/>
      <c r="AG3425" s="82"/>
      <c r="AH3425" s="82"/>
      <c r="AI3425" s="82"/>
      <c r="AJ3425" s="82"/>
      <c r="AK3425" s="82"/>
      <c r="AL3425" s="82"/>
      <c r="AM3425" s="82"/>
      <c r="AN3425" s="82"/>
      <c r="AO3425" s="87"/>
      <c r="AP3425" s="93">
        <f t="shared" si="1985"/>
        <v>3.7333333333333334</v>
      </c>
      <c r="AQ3425" s="126">
        <f t="shared" si="1986"/>
        <v>0</v>
      </c>
      <c r="AR3425" s="126">
        <f t="shared" si="1987"/>
        <v>7.4666666666666668</v>
      </c>
      <c r="AS3425" s="85">
        <f t="shared" si="1988"/>
        <v>13.999999999999998</v>
      </c>
      <c r="AT3425" s="85">
        <f t="shared" si="1989"/>
        <v>30.200000000000003</v>
      </c>
      <c r="AU3425" s="125">
        <f t="shared" si="1990"/>
        <v>1002.2666666666679</v>
      </c>
    </row>
    <row r="3426" spans="2:47">
      <c r="B3426" s="96">
        <v>45846</v>
      </c>
      <c r="C3426" s="82" t="s">
        <v>1292</v>
      </c>
      <c r="D3426" s="82" t="s">
        <v>3435</v>
      </c>
      <c r="E3426" s="82" t="s">
        <v>3729</v>
      </c>
      <c r="F3426" s="84" t="s">
        <v>3431</v>
      </c>
      <c r="G3426" s="84" t="s">
        <v>3431</v>
      </c>
      <c r="H3426" s="84"/>
      <c r="I3426" s="84"/>
      <c r="J3426" s="84"/>
      <c r="K3426" s="84"/>
      <c r="L3426" s="84"/>
      <c r="M3426" s="84" t="s">
        <v>3165</v>
      </c>
      <c r="N3426" s="84">
        <v>3</v>
      </c>
      <c r="O3426" s="84" t="s">
        <v>145</v>
      </c>
      <c r="P3426" s="84">
        <v>3</v>
      </c>
      <c r="Q3426" s="84">
        <v>44</v>
      </c>
      <c r="R3426" s="84">
        <v>338</v>
      </c>
      <c r="S3426" s="84">
        <v>338</v>
      </c>
      <c r="T3426" s="84" t="s">
        <v>127</v>
      </c>
      <c r="U3426" s="84"/>
      <c r="V3426" s="84"/>
      <c r="W3426" s="84"/>
      <c r="X3426" s="84"/>
      <c r="Y3426" s="84"/>
      <c r="Z3426" s="84"/>
      <c r="AA3426" s="82">
        <f t="shared" si="1984"/>
        <v>224</v>
      </c>
      <c r="AB3426" s="82">
        <v>98</v>
      </c>
      <c r="AC3426" s="82" t="s">
        <v>88</v>
      </c>
      <c r="AD3426" s="82"/>
      <c r="AE3426" s="120">
        <v>2.359</v>
      </c>
      <c r="AF3426" s="82"/>
      <c r="AG3426" s="82"/>
      <c r="AH3426" s="82"/>
      <c r="AI3426" s="82"/>
      <c r="AJ3426" s="82"/>
      <c r="AK3426" s="82"/>
      <c r="AL3426" s="82"/>
      <c r="AM3426" s="82"/>
      <c r="AN3426" s="82"/>
      <c r="AO3426" s="87"/>
      <c r="AP3426" s="93">
        <f t="shared" si="1985"/>
        <v>3.7333333333333334</v>
      </c>
      <c r="AQ3426" s="126">
        <f t="shared" si="1986"/>
        <v>0</v>
      </c>
      <c r="AR3426" s="126">
        <f t="shared" si="1987"/>
        <v>7.4666666666666668</v>
      </c>
      <c r="AS3426" s="85">
        <f t="shared" si="1988"/>
        <v>13.999999999999998</v>
      </c>
      <c r="AT3426" s="85">
        <f t="shared" si="1989"/>
        <v>33.933333333333337</v>
      </c>
      <c r="AU3426" s="125">
        <f t="shared" si="1990"/>
        <v>1006.0000000000013</v>
      </c>
    </row>
    <row r="3427" spans="2:47">
      <c r="B3427" s="96">
        <v>45846</v>
      </c>
      <c r="C3427" s="82" t="s">
        <v>1292</v>
      </c>
      <c r="D3427" s="82" t="s">
        <v>3435</v>
      </c>
      <c r="E3427" s="82" t="s">
        <v>3729</v>
      </c>
      <c r="F3427" s="84" t="s">
        <v>3432</v>
      </c>
      <c r="G3427" s="84" t="s">
        <v>3432</v>
      </c>
      <c r="H3427" s="84"/>
      <c r="I3427" s="84"/>
      <c r="J3427" s="84"/>
      <c r="K3427" s="84"/>
      <c r="L3427" s="84"/>
      <c r="M3427" s="84" t="s">
        <v>3165</v>
      </c>
      <c r="N3427" s="84">
        <v>3</v>
      </c>
      <c r="O3427" s="84" t="s">
        <v>145</v>
      </c>
      <c r="P3427" s="84">
        <v>3</v>
      </c>
      <c r="Q3427" s="84">
        <v>44</v>
      </c>
      <c r="R3427" s="84">
        <v>338</v>
      </c>
      <c r="S3427" s="84">
        <v>338</v>
      </c>
      <c r="T3427" s="84" t="s">
        <v>127</v>
      </c>
      <c r="U3427" s="84"/>
      <c r="V3427" s="84"/>
      <c r="W3427" s="84"/>
      <c r="X3427" s="84"/>
      <c r="Y3427" s="84"/>
      <c r="Z3427" s="84"/>
      <c r="AA3427" s="82">
        <f t="shared" si="1984"/>
        <v>224</v>
      </c>
      <c r="AB3427" s="82">
        <v>113.3</v>
      </c>
      <c r="AC3427" s="82" t="s">
        <v>88</v>
      </c>
      <c r="AD3427" s="82"/>
      <c r="AE3427" s="120">
        <v>2.395</v>
      </c>
      <c r="AF3427" s="82"/>
      <c r="AG3427" s="82"/>
      <c r="AH3427" s="82"/>
      <c r="AI3427" s="82"/>
      <c r="AJ3427" s="82"/>
      <c r="AK3427" s="82"/>
      <c r="AL3427" s="82"/>
      <c r="AM3427" s="82"/>
      <c r="AN3427" s="82"/>
      <c r="AO3427" s="87"/>
      <c r="AP3427" s="93">
        <f t="shared" si="1985"/>
        <v>3.7333333333333334</v>
      </c>
      <c r="AQ3427" s="126">
        <f t="shared" si="1986"/>
        <v>0</v>
      </c>
      <c r="AR3427" s="126">
        <f t="shared" si="1987"/>
        <v>7.4666666666666668</v>
      </c>
      <c r="AS3427" s="85">
        <f t="shared" si="1988"/>
        <v>13.999999999999998</v>
      </c>
      <c r="AT3427" s="85">
        <f t="shared" si="1989"/>
        <v>37.666666666666671</v>
      </c>
      <c r="AU3427" s="125">
        <f t="shared" si="1990"/>
        <v>1009.7333333333346</v>
      </c>
    </row>
    <row r="3428" spans="2:47">
      <c r="B3428" s="96">
        <v>45846</v>
      </c>
      <c r="C3428" s="82" t="s">
        <v>1292</v>
      </c>
      <c r="D3428" s="82" t="s">
        <v>3435</v>
      </c>
      <c r="E3428" s="82" t="s">
        <v>3729</v>
      </c>
      <c r="F3428" s="84" t="s">
        <v>3433</v>
      </c>
      <c r="G3428" s="84" t="s">
        <v>3433</v>
      </c>
      <c r="H3428" s="84"/>
      <c r="I3428" s="84"/>
      <c r="J3428" s="84"/>
      <c r="K3428" s="84"/>
      <c r="L3428" s="84"/>
      <c r="M3428" s="84" t="s">
        <v>3165</v>
      </c>
      <c r="N3428" s="84">
        <v>3</v>
      </c>
      <c r="O3428" s="84" t="s">
        <v>145</v>
      </c>
      <c r="P3428" s="84">
        <v>3</v>
      </c>
      <c r="Q3428" s="84">
        <v>44</v>
      </c>
      <c r="R3428" s="84">
        <v>338</v>
      </c>
      <c r="S3428" s="84">
        <v>338</v>
      </c>
      <c r="T3428" s="84" t="s">
        <v>127</v>
      </c>
      <c r="U3428" s="84"/>
      <c r="V3428" s="84"/>
      <c r="W3428" s="84"/>
      <c r="X3428" s="84"/>
      <c r="Y3428" s="84"/>
      <c r="Z3428" s="84"/>
      <c r="AA3428" s="82">
        <f t="shared" si="1984"/>
        <v>224</v>
      </c>
      <c r="AB3428" s="82">
        <v>112.3</v>
      </c>
      <c r="AC3428" s="82" t="s">
        <v>88</v>
      </c>
      <c r="AD3428" s="82"/>
      <c r="AE3428" s="120">
        <v>2.39</v>
      </c>
      <c r="AF3428" s="82"/>
      <c r="AG3428" s="82"/>
      <c r="AH3428" s="82"/>
      <c r="AI3428" s="82"/>
      <c r="AJ3428" s="82"/>
      <c r="AK3428" s="82"/>
      <c r="AL3428" s="82"/>
      <c r="AM3428" s="82"/>
      <c r="AN3428" s="82"/>
      <c r="AO3428" s="87"/>
      <c r="AP3428" s="93">
        <f t="shared" si="1985"/>
        <v>3.7333333333333334</v>
      </c>
      <c r="AQ3428" s="126">
        <f t="shared" si="1986"/>
        <v>0</v>
      </c>
      <c r="AR3428" s="126">
        <f t="shared" si="1987"/>
        <v>7.4666666666666668</v>
      </c>
      <c r="AS3428" s="85">
        <f t="shared" si="1988"/>
        <v>13.999999999999998</v>
      </c>
      <c r="AT3428" s="85">
        <f t="shared" si="1989"/>
        <v>41.400000000000006</v>
      </c>
      <c r="AU3428" s="125">
        <f t="shared" si="1990"/>
        <v>1013.4666666666679</v>
      </c>
    </row>
    <row r="3429" spans="2:47">
      <c r="B3429" s="96">
        <v>45846</v>
      </c>
      <c r="C3429" s="82" t="s">
        <v>1292</v>
      </c>
      <c r="D3429" s="82" t="s">
        <v>3435</v>
      </c>
      <c r="E3429" s="82" t="s">
        <v>3729</v>
      </c>
      <c r="F3429" s="84" t="s">
        <v>3434</v>
      </c>
      <c r="G3429" s="84" t="s">
        <v>3434</v>
      </c>
      <c r="H3429" s="84"/>
      <c r="I3429" s="84"/>
      <c r="J3429" s="84"/>
      <c r="K3429" s="84"/>
      <c r="L3429" s="84"/>
      <c r="M3429" s="84" t="s">
        <v>3165</v>
      </c>
      <c r="N3429" s="84">
        <v>3</v>
      </c>
      <c r="O3429" s="84" t="s">
        <v>145</v>
      </c>
      <c r="P3429" s="84">
        <v>3</v>
      </c>
      <c r="Q3429" s="84">
        <v>44</v>
      </c>
      <c r="R3429" s="84">
        <v>338</v>
      </c>
      <c r="S3429" s="84">
        <v>338</v>
      </c>
      <c r="T3429" s="84" t="s">
        <v>127</v>
      </c>
      <c r="U3429" s="84"/>
      <c r="V3429" s="84"/>
      <c r="W3429" s="84"/>
      <c r="X3429" s="84"/>
      <c r="Y3429" s="84"/>
      <c r="Z3429" s="84"/>
      <c r="AA3429" s="82">
        <f t="shared" si="1984"/>
        <v>224</v>
      </c>
      <c r="AB3429" s="82">
        <v>99.7</v>
      </c>
      <c r="AC3429" s="82" t="s">
        <v>88</v>
      </c>
      <c r="AD3429" s="82"/>
      <c r="AE3429" s="120">
        <v>2.3620000000000001</v>
      </c>
      <c r="AF3429" s="82"/>
      <c r="AG3429" s="82"/>
      <c r="AH3429" s="82"/>
      <c r="AI3429" s="82"/>
      <c r="AJ3429" s="82"/>
      <c r="AK3429" s="82"/>
      <c r="AL3429" s="82"/>
      <c r="AM3429" s="82"/>
      <c r="AN3429" s="82"/>
      <c r="AO3429" s="87"/>
      <c r="AP3429" s="93">
        <f t="shared" si="1985"/>
        <v>3.7333333333333334</v>
      </c>
      <c r="AQ3429" s="126">
        <f t="shared" si="1986"/>
        <v>0</v>
      </c>
      <c r="AR3429" s="126">
        <f t="shared" si="1987"/>
        <v>7.4666666666666668</v>
      </c>
      <c r="AS3429" s="85">
        <f t="shared" si="1988"/>
        <v>13.999999999999998</v>
      </c>
      <c r="AT3429" s="85">
        <f t="shared" si="1989"/>
        <v>45.13333333333334</v>
      </c>
      <c r="AU3429" s="125">
        <f t="shared" si="1990"/>
        <v>1017.2000000000013</v>
      </c>
    </row>
    <row r="3430" spans="2:47">
      <c r="B3430" s="96">
        <v>45846</v>
      </c>
      <c r="C3430" s="82" t="s">
        <v>1292</v>
      </c>
      <c r="D3430" s="82" t="s">
        <v>3435</v>
      </c>
      <c r="E3430" s="82" t="s">
        <v>3729</v>
      </c>
      <c r="F3430" s="84" t="s">
        <v>3436</v>
      </c>
      <c r="G3430" s="84" t="s">
        <v>3436</v>
      </c>
      <c r="H3430" s="84"/>
      <c r="I3430" s="84"/>
      <c r="J3430" s="84"/>
      <c r="K3430" s="84"/>
      <c r="L3430" s="84"/>
      <c r="M3430" s="84" t="s">
        <v>3165</v>
      </c>
      <c r="N3430" s="84">
        <v>3</v>
      </c>
      <c r="O3430" s="84" t="s">
        <v>145</v>
      </c>
      <c r="P3430" s="84">
        <v>3</v>
      </c>
      <c r="Q3430" s="84">
        <v>44</v>
      </c>
      <c r="R3430" s="84">
        <v>338</v>
      </c>
      <c r="S3430" s="84">
        <v>338</v>
      </c>
      <c r="T3430" s="84" t="s">
        <v>127</v>
      </c>
      <c r="U3430" s="84"/>
      <c r="V3430" s="84"/>
      <c r="W3430" s="84"/>
      <c r="X3430" s="84"/>
      <c r="Y3430" s="84"/>
      <c r="Z3430" s="84"/>
      <c r="AA3430" s="82">
        <f t="shared" si="1984"/>
        <v>224</v>
      </c>
      <c r="AB3430" s="82">
        <v>113.3</v>
      </c>
      <c r="AC3430" s="82" t="s">
        <v>88</v>
      </c>
      <c r="AD3430" s="82"/>
      <c r="AE3430" s="120">
        <v>2.3919999999999999</v>
      </c>
      <c r="AF3430" s="82"/>
      <c r="AG3430" s="82"/>
      <c r="AH3430" s="82"/>
      <c r="AI3430" s="82"/>
      <c r="AJ3430" s="82"/>
      <c r="AK3430" s="82"/>
      <c r="AL3430" s="82"/>
      <c r="AM3430" s="82"/>
      <c r="AN3430" s="82"/>
      <c r="AO3430" s="87"/>
      <c r="AP3430" s="93">
        <f t="shared" si="1985"/>
        <v>3.7333333333333334</v>
      </c>
      <c r="AQ3430" s="126">
        <f t="shared" si="1986"/>
        <v>0</v>
      </c>
      <c r="AR3430" s="126">
        <f t="shared" si="1987"/>
        <v>7.4666666666666668</v>
      </c>
      <c r="AS3430" s="85">
        <f t="shared" si="1988"/>
        <v>13.999999999999998</v>
      </c>
      <c r="AT3430" s="85">
        <f t="shared" si="1989"/>
        <v>48.866666666666674</v>
      </c>
      <c r="AU3430" s="125">
        <f t="shared" si="1990"/>
        <v>1020.9333333333346</v>
      </c>
    </row>
    <row r="3431" spans="2:47">
      <c r="B3431" s="96">
        <v>45846</v>
      </c>
      <c r="C3431" s="82" t="s">
        <v>1292</v>
      </c>
      <c r="D3431" s="82" t="s">
        <v>3435</v>
      </c>
      <c r="E3431" s="82" t="s">
        <v>3729</v>
      </c>
      <c r="F3431" s="84" t="s">
        <v>3437</v>
      </c>
      <c r="G3431" s="84" t="s">
        <v>3437</v>
      </c>
      <c r="H3431" s="84"/>
      <c r="I3431" s="84"/>
      <c r="J3431" s="84"/>
      <c r="K3431" s="84"/>
      <c r="L3431" s="84"/>
      <c r="M3431" s="84" t="s">
        <v>3165</v>
      </c>
      <c r="N3431" s="84">
        <v>3</v>
      </c>
      <c r="O3431" s="84" t="s">
        <v>145</v>
      </c>
      <c r="P3431" s="84">
        <v>3</v>
      </c>
      <c r="Q3431" s="84">
        <v>44</v>
      </c>
      <c r="R3431" s="84">
        <v>338</v>
      </c>
      <c r="S3431" s="84">
        <v>338</v>
      </c>
      <c r="T3431" s="84" t="s">
        <v>127</v>
      </c>
      <c r="U3431" s="84"/>
      <c r="V3431" s="84"/>
      <c r="W3431" s="84"/>
      <c r="X3431" s="84"/>
      <c r="Y3431" s="84"/>
      <c r="Z3431" s="84"/>
      <c r="AA3431" s="82">
        <f t="shared" si="1984"/>
        <v>224</v>
      </c>
      <c r="AB3431" s="82">
        <v>100.1</v>
      </c>
      <c r="AC3431" s="82" t="s">
        <v>88</v>
      </c>
      <c r="AD3431" s="82"/>
      <c r="AE3431" s="120">
        <v>2.3580000000000001</v>
      </c>
      <c r="AF3431" s="82"/>
      <c r="AG3431" s="82"/>
      <c r="AH3431" s="82"/>
      <c r="AI3431" s="82"/>
      <c r="AJ3431" s="82"/>
      <c r="AK3431" s="82"/>
      <c r="AL3431" s="82"/>
      <c r="AM3431" s="82"/>
      <c r="AN3431" s="82"/>
      <c r="AO3431" s="87"/>
      <c r="AP3431" s="93">
        <f t="shared" si="1985"/>
        <v>3.7333333333333334</v>
      </c>
      <c r="AQ3431" s="126">
        <f t="shared" si="1986"/>
        <v>0</v>
      </c>
      <c r="AR3431" s="126">
        <f t="shared" si="1987"/>
        <v>7.4666666666666668</v>
      </c>
      <c r="AS3431" s="85">
        <f t="shared" si="1988"/>
        <v>13.999999999999998</v>
      </c>
      <c r="AT3431" s="85">
        <f t="shared" si="1989"/>
        <v>52.600000000000009</v>
      </c>
      <c r="AU3431" s="125">
        <f t="shared" si="1990"/>
        <v>1024.6666666666679</v>
      </c>
    </row>
    <row r="3432" spans="2:47">
      <c r="B3432" s="96">
        <v>45846</v>
      </c>
      <c r="C3432" s="82" t="s">
        <v>1292</v>
      </c>
      <c r="D3432" s="82" t="s">
        <v>3435</v>
      </c>
      <c r="E3432" s="82" t="s">
        <v>3729</v>
      </c>
      <c r="F3432" s="84" t="s">
        <v>3438</v>
      </c>
      <c r="G3432" s="84" t="s">
        <v>3438</v>
      </c>
      <c r="H3432" s="84"/>
      <c r="I3432" s="84"/>
      <c r="J3432" s="84"/>
      <c r="K3432" s="84"/>
      <c r="L3432" s="84"/>
      <c r="M3432" s="84" t="s">
        <v>3165</v>
      </c>
      <c r="N3432" s="84">
        <v>3</v>
      </c>
      <c r="O3432" s="84" t="s">
        <v>145</v>
      </c>
      <c r="P3432" s="84">
        <v>3</v>
      </c>
      <c r="Q3432" s="84">
        <v>44</v>
      </c>
      <c r="R3432" s="84">
        <v>338</v>
      </c>
      <c r="S3432" s="84">
        <v>338</v>
      </c>
      <c r="T3432" s="84" t="s">
        <v>127</v>
      </c>
      <c r="U3432" s="84"/>
      <c r="V3432" s="84"/>
      <c r="W3432" s="84"/>
      <c r="X3432" s="84"/>
      <c r="Y3432" s="84"/>
      <c r="Z3432" s="84"/>
      <c r="AA3432" s="82">
        <f t="shared" si="1984"/>
        <v>224</v>
      </c>
      <c r="AB3432" s="82">
        <v>98.8</v>
      </c>
      <c r="AC3432" s="82" t="s">
        <v>88</v>
      </c>
      <c r="AD3432" s="82"/>
      <c r="AE3432" s="120">
        <v>2.3570000000000002</v>
      </c>
      <c r="AF3432" s="82"/>
      <c r="AG3432" s="82"/>
      <c r="AH3432" s="82"/>
      <c r="AI3432" s="82"/>
      <c r="AJ3432" s="82"/>
      <c r="AK3432" s="82"/>
      <c r="AL3432" s="82"/>
      <c r="AM3432" s="82"/>
      <c r="AN3432" s="82"/>
      <c r="AO3432" s="87"/>
      <c r="AP3432" s="93">
        <f t="shared" si="1985"/>
        <v>3.7333333333333334</v>
      </c>
      <c r="AQ3432" s="126">
        <f t="shared" si="1986"/>
        <v>0</v>
      </c>
      <c r="AR3432" s="126">
        <f t="shared" si="1987"/>
        <v>7.4666666666666668</v>
      </c>
      <c r="AS3432" s="85">
        <f t="shared" si="1988"/>
        <v>13.999999999999998</v>
      </c>
      <c r="AT3432" s="85">
        <f t="shared" si="1989"/>
        <v>56.333333333333343</v>
      </c>
      <c r="AU3432" s="125">
        <f t="shared" si="1990"/>
        <v>1028.4000000000012</v>
      </c>
    </row>
    <row r="3433" spans="2:47">
      <c r="B3433" s="122">
        <v>45846</v>
      </c>
      <c r="C3433" s="117" t="s">
        <v>1292</v>
      </c>
      <c r="D3433" s="117"/>
      <c r="E3433" s="117"/>
      <c r="F3433" s="117" t="s">
        <v>3422</v>
      </c>
      <c r="G3433" s="117"/>
      <c r="H3433" s="117"/>
      <c r="I3433" s="117"/>
      <c r="J3433" s="117"/>
      <c r="K3433" s="117"/>
      <c r="L3433" s="117"/>
      <c r="M3433" s="117"/>
      <c r="N3433" s="117">
        <v>9</v>
      </c>
      <c r="O3433" s="117" t="s">
        <v>145</v>
      </c>
      <c r="P3433" s="117"/>
      <c r="Q3433" s="117"/>
      <c r="R3433" s="117">
        <v>338</v>
      </c>
      <c r="S3433" s="117">
        <v>338</v>
      </c>
      <c r="T3433" s="117" t="s">
        <v>127</v>
      </c>
      <c r="U3433" s="117"/>
      <c r="V3433" s="117"/>
      <c r="W3433" s="117"/>
      <c r="X3433" s="117"/>
      <c r="Y3433" s="117"/>
      <c r="Z3433" s="117"/>
      <c r="AA3433" s="117">
        <f t="shared" si="1984"/>
        <v>0</v>
      </c>
      <c r="AB3433" s="117"/>
      <c r="AC3433" s="117"/>
      <c r="AD3433" s="117"/>
      <c r="AE3433" s="124"/>
      <c r="AF3433" s="117"/>
      <c r="AG3433" s="117"/>
      <c r="AH3433" s="117"/>
      <c r="AI3433" s="117"/>
      <c r="AJ3433" s="117"/>
      <c r="AK3433" s="117"/>
      <c r="AL3433" s="117"/>
      <c r="AM3433" s="117"/>
      <c r="AN3433" s="117"/>
      <c r="AO3433" s="112"/>
      <c r="AP3433" s="113">
        <f t="shared" si="1985"/>
        <v>3.7333333333333334</v>
      </c>
      <c r="AQ3433" s="113">
        <f t="shared" si="1986"/>
        <v>0</v>
      </c>
      <c r="AR3433" s="113">
        <f t="shared" si="1987"/>
        <v>7.4666666666666668</v>
      </c>
      <c r="AS3433" s="118">
        <f t="shared" si="1988"/>
        <v>13.999999999999998</v>
      </c>
      <c r="AT3433" s="118">
        <f t="shared" si="1989"/>
        <v>56.333333333333343</v>
      </c>
      <c r="AU3433" s="125">
        <f t="shared" si="1990"/>
        <v>1028.4000000000012</v>
      </c>
    </row>
    <row r="3434" spans="2:47">
      <c r="B3434" s="96">
        <v>45846</v>
      </c>
      <c r="C3434" s="82" t="s">
        <v>1292</v>
      </c>
      <c r="D3434" s="82" t="s">
        <v>3343</v>
      </c>
      <c r="E3434" s="82" t="s">
        <v>3729</v>
      </c>
      <c r="F3434" s="84" t="s">
        <v>3439</v>
      </c>
      <c r="G3434" s="84" t="s">
        <v>3440</v>
      </c>
      <c r="H3434" s="84" t="s">
        <v>3441</v>
      </c>
      <c r="I3434" s="84" t="s">
        <v>3442</v>
      </c>
      <c r="J3434" s="84" t="s">
        <v>3443</v>
      </c>
      <c r="K3434" s="84"/>
      <c r="L3434" s="84"/>
      <c r="M3434" s="84" t="s">
        <v>3165</v>
      </c>
      <c r="N3434" s="84">
        <v>27</v>
      </c>
      <c r="O3434" s="84" t="s">
        <v>108</v>
      </c>
      <c r="P3434" s="84">
        <v>3</v>
      </c>
      <c r="Q3434" s="84">
        <v>44</v>
      </c>
      <c r="R3434" s="84">
        <v>338</v>
      </c>
      <c r="S3434" s="84">
        <v>338</v>
      </c>
      <c r="T3434" s="84" t="s">
        <v>127</v>
      </c>
      <c r="U3434" s="84"/>
      <c r="V3434" s="84"/>
      <c r="W3434" s="84"/>
      <c r="X3434" s="84"/>
      <c r="Y3434" s="84"/>
      <c r="Z3434" s="84"/>
      <c r="AA3434" s="82">
        <f t="shared" si="1984"/>
        <v>224</v>
      </c>
      <c r="AB3434" s="82">
        <v>105.1</v>
      </c>
      <c r="AC3434" s="82" t="s">
        <v>88</v>
      </c>
      <c r="AD3434" s="82"/>
      <c r="AE3434" s="120">
        <v>2.3450000000000002</v>
      </c>
      <c r="AF3434" s="82"/>
      <c r="AG3434" s="82"/>
      <c r="AH3434" s="82"/>
      <c r="AI3434" s="82"/>
      <c r="AJ3434" s="82"/>
      <c r="AK3434" s="82"/>
      <c r="AL3434" s="82"/>
      <c r="AM3434" s="82"/>
      <c r="AN3434" s="82"/>
      <c r="AO3434" s="87"/>
      <c r="AP3434" s="93">
        <f t="shared" si="1985"/>
        <v>3.7333333333333334</v>
      </c>
      <c r="AQ3434" s="126">
        <f t="shared" si="1986"/>
        <v>0</v>
      </c>
      <c r="AR3434" s="126">
        <f t="shared" si="1987"/>
        <v>11.2</v>
      </c>
      <c r="AS3434" s="85">
        <f t="shared" si="1988"/>
        <v>13.999999999999998</v>
      </c>
      <c r="AT3434" s="85">
        <f t="shared" si="1989"/>
        <v>60.066666666666677</v>
      </c>
      <c r="AU3434" s="125">
        <f t="shared" si="1990"/>
        <v>1032.1333333333346</v>
      </c>
    </row>
    <row r="3435" spans="2:47">
      <c r="B3435" s="96">
        <v>45846</v>
      </c>
      <c r="C3435" s="82" t="s">
        <v>112</v>
      </c>
      <c r="D3435" s="82" t="s">
        <v>134</v>
      </c>
      <c r="E3435" s="82" t="s">
        <v>3729</v>
      </c>
      <c r="F3435" s="84" t="s">
        <v>3444</v>
      </c>
      <c r="G3435" s="84" t="s">
        <v>3445</v>
      </c>
      <c r="H3435" s="84" t="s">
        <v>3446</v>
      </c>
      <c r="I3435" s="84" t="s">
        <v>3447</v>
      </c>
      <c r="J3435" s="84" t="s">
        <v>3448</v>
      </c>
      <c r="K3435" s="84"/>
      <c r="L3435" s="84"/>
      <c r="M3435" s="84" t="s">
        <v>3284</v>
      </c>
      <c r="N3435" s="84">
        <v>27</v>
      </c>
      <c r="O3435" s="84" t="s">
        <v>94</v>
      </c>
      <c r="P3435" s="84">
        <v>3</v>
      </c>
      <c r="Q3435" s="84">
        <v>44</v>
      </c>
      <c r="R3435" s="84">
        <v>338</v>
      </c>
      <c r="S3435" s="84">
        <v>338</v>
      </c>
      <c r="T3435" s="84" t="s">
        <v>88</v>
      </c>
      <c r="U3435" s="84"/>
      <c r="V3435" s="84"/>
      <c r="W3435" s="84"/>
      <c r="X3435" s="84"/>
      <c r="Y3435" s="84"/>
      <c r="Z3435" s="84"/>
      <c r="AA3435" s="82">
        <f t="shared" si="1984"/>
        <v>224</v>
      </c>
      <c r="AB3435" s="82">
        <v>112.7</v>
      </c>
      <c r="AC3435" s="82" t="s">
        <v>88</v>
      </c>
      <c r="AD3435" s="82"/>
      <c r="AE3435" s="120">
        <v>2.3650000000000002</v>
      </c>
      <c r="AF3435" s="82"/>
      <c r="AG3435" s="82"/>
      <c r="AH3435" s="82"/>
      <c r="AI3435" s="82"/>
      <c r="AJ3435" s="82"/>
      <c r="AK3435" s="82"/>
      <c r="AL3435" s="82"/>
      <c r="AM3435" s="82"/>
      <c r="AN3435" s="82"/>
      <c r="AO3435" s="87"/>
      <c r="AP3435" s="93">
        <f t="shared" si="1985"/>
        <v>3.7333333333333334</v>
      </c>
      <c r="AQ3435" s="126">
        <f t="shared" si="1986"/>
        <v>0</v>
      </c>
      <c r="AR3435" s="126">
        <f t="shared" si="1987"/>
        <v>14.933333333333334</v>
      </c>
      <c r="AS3435" s="85">
        <f t="shared" si="1988"/>
        <v>13.999999999999998</v>
      </c>
      <c r="AT3435" s="85">
        <f t="shared" si="1989"/>
        <v>63.800000000000011</v>
      </c>
      <c r="AU3435" s="125">
        <f t="shared" si="1990"/>
        <v>1035.8666666666679</v>
      </c>
    </row>
    <row r="3436" spans="2:47">
      <c r="B3436" s="96">
        <v>45846</v>
      </c>
      <c r="C3436" s="82" t="s">
        <v>2658</v>
      </c>
      <c r="D3436" s="82" t="s">
        <v>116</v>
      </c>
      <c r="E3436" s="82" t="s">
        <v>3729</v>
      </c>
      <c r="F3436" s="84" t="s">
        <v>3449</v>
      </c>
      <c r="G3436" s="84" t="s">
        <v>3450</v>
      </c>
      <c r="H3436" s="84" t="s">
        <v>3451</v>
      </c>
      <c r="I3436" s="84" t="s">
        <v>3452</v>
      </c>
      <c r="J3436" s="84" t="s">
        <v>3453</v>
      </c>
      <c r="K3436" s="84"/>
      <c r="L3436" s="84"/>
      <c r="M3436" s="84" t="s">
        <v>3165</v>
      </c>
      <c r="N3436" s="84">
        <v>27</v>
      </c>
      <c r="O3436" s="84" t="s">
        <v>108</v>
      </c>
      <c r="P3436" s="84">
        <v>3</v>
      </c>
      <c r="Q3436" s="84">
        <v>44</v>
      </c>
      <c r="R3436" s="84">
        <v>338</v>
      </c>
      <c r="S3436" s="84">
        <v>338</v>
      </c>
      <c r="T3436" s="84" t="s">
        <v>127</v>
      </c>
      <c r="U3436" s="84"/>
      <c r="V3436" s="84"/>
      <c r="W3436" s="84"/>
      <c r="X3436" s="84"/>
      <c r="Y3436" s="84"/>
      <c r="Z3436" s="84"/>
      <c r="AA3436" s="82">
        <f t="shared" si="1984"/>
        <v>224</v>
      </c>
      <c r="AB3436" s="82">
        <v>105.9</v>
      </c>
      <c r="AC3436" s="82" t="s">
        <v>88</v>
      </c>
      <c r="AD3436" s="82"/>
      <c r="AE3436" s="120">
        <v>2.3540000000000001</v>
      </c>
      <c r="AF3436" s="82"/>
      <c r="AG3436" s="82"/>
      <c r="AH3436" s="82"/>
      <c r="AI3436" s="82"/>
      <c r="AJ3436" s="82"/>
      <c r="AK3436" s="82"/>
      <c r="AL3436" s="82"/>
      <c r="AM3436" s="82"/>
      <c r="AN3436" s="82"/>
      <c r="AO3436" s="87"/>
      <c r="AP3436" s="93">
        <f t="shared" si="1985"/>
        <v>3.7333333333333334</v>
      </c>
      <c r="AQ3436" s="126">
        <f t="shared" si="1986"/>
        <v>0</v>
      </c>
      <c r="AR3436" s="126">
        <f t="shared" si="1987"/>
        <v>18.666666666666668</v>
      </c>
      <c r="AS3436" s="85">
        <f t="shared" si="1988"/>
        <v>13.999999999999998</v>
      </c>
      <c r="AT3436" s="85">
        <f t="shared" si="1989"/>
        <v>67.533333333333346</v>
      </c>
      <c r="AU3436" s="125">
        <f t="shared" si="1990"/>
        <v>1039.6000000000013</v>
      </c>
    </row>
    <row r="3437" spans="2:47">
      <c r="B3437" s="96">
        <v>45846</v>
      </c>
      <c r="C3437" s="82" t="s">
        <v>2658</v>
      </c>
      <c r="D3437" s="82" t="s">
        <v>116</v>
      </c>
      <c r="E3437" s="82" t="s">
        <v>3729</v>
      </c>
      <c r="F3437" s="84" t="s">
        <v>3454</v>
      </c>
      <c r="G3437" s="84" t="s">
        <v>3455</v>
      </c>
      <c r="H3437" s="84" t="s">
        <v>3456</v>
      </c>
      <c r="I3437" s="84" t="s">
        <v>3457</v>
      </c>
      <c r="J3437" s="133" t="s">
        <v>89</v>
      </c>
      <c r="K3437" s="84"/>
      <c r="L3437" s="84"/>
      <c r="M3437" s="84" t="s">
        <v>3165</v>
      </c>
      <c r="N3437" s="84">
        <v>27</v>
      </c>
      <c r="O3437" s="84" t="s">
        <v>108</v>
      </c>
      <c r="P3437" s="84">
        <v>3</v>
      </c>
      <c r="Q3437" s="84">
        <v>44</v>
      </c>
      <c r="R3437" s="84">
        <v>338</v>
      </c>
      <c r="S3437" s="84">
        <v>338</v>
      </c>
      <c r="T3437" s="84" t="s">
        <v>127</v>
      </c>
      <c r="U3437" s="84"/>
      <c r="V3437" s="84"/>
      <c r="W3437" s="84"/>
      <c r="X3437" s="84"/>
      <c r="Y3437" s="84"/>
      <c r="Z3437" s="84"/>
      <c r="AA3437" s="82">
        <f t="shared" si="1984"/>
        <v>224</v>
      </c>
      <c r="AB3437" s="82">
        <v>104.2</v>
      </c>
      <c r="AC3437" s="82" t="s">
        <v>88</v>
      </c>
      <c r="AD3437" s="82"/>
      <c r="AE3437" s="120">
        <v>2.3490000000000002</v>
      </c>
      <c r="AF3437" s="82"/>
      <c r="AG3437" s="82"/>
      <c r="AH3437" s="82"/>
      <c r="AI3437" s="82"/>
      <c r="AJ3437" s="82"/>
      <c r="AK3437" s="82"/>
      <c r="AL3437" s="82"/>
      <c r="AM3437" s="82"/>
      <c r="AN3437" s="82"/>
      <c r="AO3437" s="87"/>
      <c r="AP3437" s="93">
        <f t="shared" si="1985"/>
        <v>3.7333333333333334</v>
      </c>
      <c r="AQ3437" s="126">
        <f t="shared" si="1986"/>
        <v>0</v>
      </c>
      <c r="AR3437" s="126">
        <f t="shared" si="1987"/>
        <v>22.400000000000002</v>
      </c>
      <c r="AS3437" s="85">
        <f t="shared" si="1988"/>
        <v>13.999999999999998</v>
      </c>
      <c r="AT3437" s="85">
        <f t="shared" si="1989"/>
        <v>71.26666666666668</v>
      </c>
      <c r="AU3437" s="125">
        <f t="shared" si="1990"/>
        <v>1043.3333333333346</v>
      </c>
    </row>
    <row r="3438" spans="2:47">
      <c r="B3438" s="96">
        <v>45846</v>
      </c>
      <c r="C3438" s="82" t="s">
        <v>2658</v>
      </c>
      <c r="D3438" s="82" t="s">
        <v>116</v>
      </c>
      <c r="E3438" s="82" t="s">
        <v>3729</v>
      </c>
      <c r="F3438" s="84" t="s">
        <v>3458</v>
      </c>
      <c r="G3438" s="84" t="s">
        <v>3459</v>
      </c>
      <c r="H3438" s="84" t="s">
        <v>3460</v>
      </c>
      <c r="I3438" s="84" t="s">
        <v>3461</v>
      </c>
      <c r="J3438" s="150" t="s">
        <v>3462</v>
      </c>
      <c r="K3438" s="84"/>
      <c r="L3438" s="84"/>
      <c r="M3438" s="84" t="s">
        <v>3165</v>
      </c>
      <c r="N3438" s="84">
        <v>27</v>
      </c>
      <c r="O3438" s="84" t="s">
        <v>108</v>
      </c>
      <c r="P3438" s="84">
        <v>3</v>
      </c>
      <c r="Q3438" s="84">
        <v>44</v>
      </c>
      <c r="R3438" s="84">
        <v>338</v>
      </c>
      <c r="S3438" s="84">
        <v>338</v>
      </c>
      <c r="T3438" s="84" t="s">
        <v>127</v>
      </c>
      <c r="U3438" s="84"/>
      <c r="V3438" s="84"/>
      <c r="W3438" s="84"/>
      <c r="X3438" s="84"/>
      <c r="Y3438" s="84"/>
      <c r="Z3438" s="84"/>
      <c r="AA3438" s="82">
        <f t="shared" si="1984"/>
        <v>224</v>
      </c>
      <c r="AB3438" s="82">
        <v>112.5</v>
      </c>
      <c r="AC3438" s="82" t="s">
        <v>88</v>
      </c>
      <c r="AD3438" s="82"/>
      <c r="AE3438" s="120">
        <v>2.379</v>
      </c>
      <c r="AF3438" s="82"/>
      <c r="AG3438" s="82"/>
      <c r="AH3438" s="82"/>
      <c r="AI3438" s="82"/>
      <c r="AJ3438" s="82"/>
      <c r="AK3438" s="82"/>
      <c r="AL3438" s="82"/>
      <c r="AM3438" s="82"/>
      <c r="AN3438" s="82"/>
      <c r="AO3438" s="87"/>
      <c r="AP3438" s="93">
        <f t="shared" si="1985"/>
        <v>3.7333333333333334</v>
      </c>
      <c r="AQ3438" s="126">
        <f t="shared" si="1986"/>
        <v>0</v>
      </c>
      <c r="AR3438" s="126">
        <f t="shared" si="1987"/>
        <v>26.133333333333336</v>
      </c>
      <c r="AS3438" s="85">
        <f t="shared" si="1988"/>
        <v>13.999999999999998</v>
      </c>
      <c r="AT3438" s="85">
        <f t="shared" si="1989"/>
        <v>75.000000000000014</v>
      </c>
      <c r="AU3438" s="125">
        <f t="shared" si="1990"/>
        <v>1047.066666666668</v>
      </c>
    </row>
    <row r="3439" spans="2:47">
      <c r="B3439" s="96">
        <v>45846</v>
      </c>
      <c r="C3439" s="82" t="s">
        <v>1292</v>
      </c>
      <c r="D3439" s="82" t="s">
        <v>116</v>
      </c>
      <c r="E3439" s="82" t="s">
        <v>3729</v>
      </c>
      <c r="F3439" s="84" t="s">
        <v>3463</v>
      </c>
      <c r="G3439" s="84" t="s">
        <v>3464</v>
      </c>
      <c r="H3439" s="84" t="s">
        <v>3465</v>
      </c>
      <c r="I3439" s="84" t="s">
        <v>3466</v>
      </c>
      <c r="J3439" s="150" t="s">
        <v>3467</v>
      </c>
      <c r="K3439" s="84"/>
      <c r="L3439" s="84"/>
      <c r="M3439" s="84" t="s">
        <v>3165</v>
      </c>
      <c r="N3439" s="84">
        <v>27</v>
      </c>
      <c r="O3439" s="84" t="s">
        <v>108</v>
      </c>
      <c r="P3439" s="84">
        <v>3</v>
      </c>
      <c r="Q3439" s="84">
        <v>44</v>
      </c>
      <c r="R3439" s="84">
        <v>338</v>
      </c>
      <c r="S3439" s="84">
        <v>338</v>
      </c>
      <c r="T3439" s="84" t="s">
        <v>127</v>
      </c>
      <c r="U3439" s="84"/>
      <c r="V3439" s="84"/>
      <c r="W3439" s="84"/>
      <c r="X3439" s="84"/>
      <c r="Y3439" s="84"/>
      <c r="Z3439" s="84"/>
      <c r="AA3439" s="82">
        <f t="shared" si="1984"/>
        <v>224</v>
      </c>
      <c r="AB3439" s="82">
        <v>111.6</v>
      </c>
      <c r="AC3439" s="82" t="s">
        <v>88</v>
      </c>
      <c r="AD3439" s="82"/>
      <c r="AE3439" s="120">
        <v>2.371</v>
      </c>
      <c r="AF3439" s="82"/>
      <c r="AG3439" s="82"/>
      <c r="AH3439" s="82"/>
      <c r="AI3439" s="82"/>
      <c r="AJ3439" s="82"/>
      <c r="AK3439" s="82"/>
      <c r="AL3439" s="82"/>
      <c r="AM3439" s="82"/>
      <c r="AN3439" s="82"/>
      <c r="AO3439" s="87"/>
      <c r="AP3439" s="93">
        <f t="shared" si="1985"/>
        <v>3.7333333333333334</v>
      </c>
      <c r="AQ3439" s="126">
        <f t="shared" si="1986"/>
        <v>0</v>
      </c>
      <c r="AR3439" s="126">
        <f t="shared" si="1987"/>
        <v>29.866666666666671</v>
      </c>
      <c r="AS3439" s="85">
        <f t="shared" si="1988"/>
        <v>13.999999999999998</v>
      </c>
      <c r="AT3439" s="85">
        <f t="shared" si="1989"/>
        <v>78.733333333333348</v>
      </c>
      <c r="AU3439" s="125">
        <f t="shared" si="1990"/>
        <v>1050.8000000000013</v>
      </c>
    </row>
    <row r="3440" spans="2:47">
      <c r="B3440" s="96">
        <v>45846</v>
      </c>
      <c r="C3440" s="82" t="s">
        <v>1292</v>
      </c>
      <c r="D3440" s="82" t="s">
        <v>116</v>
      </c>
      <c r="E3440" s="82" t="s">
        <v>3729</v>
      </c>
      <c r="F3440" s="84" t="s">
        <v>3468</v>
      </c>
      <c r="G3440" s="84" t="s">
        <v>3469</v>
      </c>
      <c r="H3440" s="84" t="s">
        <v>3470</v>
      </c>
      <c r="I3440" s="84" t="s">
        <v>3471</v>
      </c>
      <c r="J3440" s="150" t="s">
        <v>3472</v>
      </c>
      <c r="K3440" s="84"/>
      <c r="L3440" s="84"/>
      <c r="M3440" s="84" t="s">
        <v>3165</v>
      </c>
      <c r="N3440" s="84">
        <v>27</v>
      </c>
      <c r="O3440" s="84" t="s">
        <v>108</v>
      </c>
      <c r="P3440" s="84">
        <v>3</v>
      </c>
      <c r="Q3440" s="84">
        <v>44</v>
      </c>
      <c r="R3440" s="84">
        <v>338</v>
      </c>
      <c r="S3440" s="84">
        <v>338</v>
      </c>
      <c r="T3440" s="84" t="s">
        <v>127</v>
      </c>
      <c r="U3440" s="84"/>
      <c r="V3440" s="84"/>
      <c r="W3440" s="84"/>
      <c r="X3440" s="84"/>
      <c r="Y3440" s="84"/>
      <c r="Z3440" s="84"/>
      <c r="AA3440" s="82">
        <f t="shared" si="1984"/>
        <v>224</v>
      </c>
      <c r="AB3440" s="82">
        <v>112.2</v>
      </c>
      <c r="AC3440" s="82" t="s">
        <v>88</v>
      </c>
      <c r="AD3440" s="82"/>
      <c r="AE3440" s="120">
        <v>2.3719999999999999</v>
      </c>
      <c r="AF3440" s="82"/>
      <c r="AG3440" s="82"/>
      <c r="AH3440" s="82"/>
      <c r="AI3440" s="82"/>
      <c r="AJ3440" s="82"/>
      <c r="AK3440" s="82"/>
      <c r="AL3440" s="82"/>
      <c r="AM3440" s="82"/>
      <c r="AN3440" s="82"/>
      <c r="AO3440" s="87"/>
      <c r="AP3440" s="93">
        <f t="shared" si="1985"/>
        <v>3.7333333333333334</v>
      </c>
      <c r="AQ3440" s="126">
        <f t="shared" si="1986"/>
        <v>0</v>
      </c>
      <c r="AR3440" s="126">
        <f t="shared" si="1987"/>
        <v>33.6</v>
      </c>
      <c r="AS3440" s="85">
        <f t="shared" si="1988"/>
        <v>13.999999999999998</v>
      </c>
      <c r="AT3440" s="85">
        <f t="shared" si="1989"/>
        <v>82.466666666666683</v>
      </c>
      <c r="AU3440" s="125">
        <f t="shared" si="1990"/>
        <v>1054.5333333333347</v>
      </c>
    </row>
    <row r="3441" spans="2:47">
      <c r="B3441" s="96">
        <v>45847</v>
      </c>
      <c r="C3441" s="82" t="s">
        <v>1292</v>
      </c>
      <c r="D3441" s="82" t="s">
        <v>116</v>
      </c>
      <c r="E3441" s="82" t="s">
        <v>3729</v>
      </c>
      <c r="F3441" s="84" t="s">
        <v>3473</v>
      </c>
      <c r="G3441" s="84" t="s">
        <v>3474</v>
      </c>
      <c r="H3441" s="84" t="s">
        <v>3475</v>
      </c>
      <c r="I3441" s="84" t="s">
        <v>3476</v>
      </c>
      <c r="J3441" s="133" t="s">
        <v>89</v>
      </c>
      <c r="K3441" s="84"/>
      <c r="L3441" s="84"/>
      <c r="M3441" s="84" t="s">
        <v>3165</v>
      </c>
      <c r="N3441" s="84">
        <v>27</v>
      </c>
      <c r="O3441" s="84" t="s">
        <v>108</v>
      </c>
      <c r="P3441" s="84">
        <v>3</v>
      </c>
      <c r="Q3441" s="84">
        <v>44</v>
      </c>
      <c r="R3441" s="84">
        <v>338</v>
      </c>
      <c r="S3441" s="84">
        <v>338</v>
      </c>
      <c r="T3441" s="84" t="s">
        <v>127</v>
      </c>
      <c r="U3441" s="84"/>
      <c r="V3441" s="84"/>
      <c r="W3441" s="84"/>
      <c r="X3441" s="84"/>
      <c r="Y3441" s="84"/>
      <c r="Z3441" s="84"/>
      <c r="AA3441" s="82">
        <f t="shared" ref="AA3441:AA3495" si="2015">P3441*60+Q3441</f>
        <v>224</v>
      </c>
      <c r="AB3441" s="82">
        <v>112.1</v>
      </c>
      <c r="AC3441" s="82" t="s">
        <v>88</v>
      </c>
      <c r="AD3441" s="82"/>
      <c r="AE3441" s="120">
        <v>2.3889999999999998</v>
      </c>
      <c r="AF3441" s="82"/>
      <c r="AG3441" s="82"/>
      <c r="AH3441" s="82"/>
      <c r="AI3441" s="82"/>
      <c r="AJ3441" s="82"/>
      <c r="AK3441" s="82"/>
      <c r="AL3441" s="82"/>
      <c r="AM3441" s="82"/>
      <c r="AN3441" s="82"/>
      <c r="AO3441" s="87"/>
      <c r="AP3441" s="93">
        <f t="shared" ref="AP3441:AP3495" si="2016">IF(O3441="A",AP3440+AA3441/60,AP3440)</f>
        <v>3.7333333333333334</v>
      </c>
      <c r="AQ3441" s="126">
        <f t="shared" ref="AQ3441:AQ3505" si="2017">IF(O3441="B",AQ3440+AA3441/60,AQ3440)</f>
        <v>0</v>
      </c>
      <c r="AR3441" s="126">
        <f t="shared" ref="AR3441:AR3495" si="2018">IF(O3441="3A",AR3440+AA3441/60,AR3440)</f>
        <v>37.333333333333336</v>
      </c>
      <c r="AS3441" s="85">
        <f t="shared" ref="AS3441:AS3498" si="2019">IF(O3441="3C",AS3440+AA3441/60,AS3440)</f>
        <v>13.999999999999998</v>
      </c>
      <c r="AT3441" s="85">
        <f t="shared" ref="AT3441:AT3495" si="2020">AT3440+(AA3441/60)</f>
        <v>86.200000000000017</v>
      </c>
      <c r="AU3441" s="125">
        <f t="shared" ref="AU3441:AU3505" si="2021">AU3440+(AA3441/60)</f>
        <v>1058.266666666668</v>
      </c>
    </row>
    <row r="3442" spans="2:47">
      <c r="B3442" s="96">
        <v>45847</v>
      </c>
      <c r="C3442" s="82" t="s">
        <v>1292</v>
      </c>
      <c r="D3442" s="82" t="s">
        <v>134</v>
      </c>
      <c r="E3442" s="82" t="s">
        <v>3729</v>
      </c>
      <c r="F3442" s="84" t="s">
        <v>3477</v>
      </c>
      <c r="G3442" s="84" t="s">
        <v>3478</v>
      </c>
      <c r="H3442" s="84" t="s">
        <v>3479</v>
      </c>
      <c r="I3442" s="84" t="s">
        <v>3481</v>
      </c>
      <c r="J3442" s="150" t="s">
        <v>3480</v>
      </c>
      <c r="K3442" s="84"/>
      <c r="L3442" s="84"/>
      <c r="M3442" s="84" t="s">
        <v>3165</v>
      </c>
      <c r="N3442" s="84">
        <v>27</v>
      </c>
      <c r="O3442" s="84" t="s">
        <v>108</v>
      </c>
      <c r="P3442" s="84">
        <v>3</v>
      </c>
      <c r="Q3442" s="84">
        <v>44</v>
      </c>
      <c r="R3442" s="84">
        <v>338</v>
      </c>
      <c r="S3442" s="84">
        <v>338</v>
      </c>
      <c r="T3442" s="84" t="s">
        <v>127</v>
      </c>
      <c r="U3442" s="84"/>
      <c r="V3442" s="84"/>
      <c r="W3442" s="84"/>
      <c r="X3442" s="84"/>
      <c r="Y3442" s="84"/>
      <c r="Z3442" s="84"/>
      <c r="AA3442" s="82">
        <f t="shared" si="2015"/>
        <v>224</v>
      </c>
      <c r="AB3442" s="82">
        <v>105.2</v>
      </c>
      <c r="AC3442" s="82" t="s">
        <v>88</v>
      </c>
      <c r="AD3442" s="82"/>
      <c r="AE3442" s="120">
        <v>2.3460000000000001</v>
      </c>
      <c r="AF3442" s="82"/>
      <c r="AG3442" s="82"/>
      <c r="AH3442" s="82"/>
      <c r="AI3442" s="82"/>
      <c r="AJ3442" s="82"/>
      <c r="AK3442" s="82"/>
      <c r="AL3442" s="82"/>
      <c r="AM3442" s="82"/>
      <c r="AN3442" s="82"/>
      <c r="AO3442" s="87"/>
      <c r="AP3442" s="93">
        <f t="shared" si="2016"/>
        <v>3.7333333333333334</v>
      </c>
      <c r="AQ3442" s="126">
        <f t="shared" si="2017"/>
        <v>0</v>
      </c>
      <c r="AR3442" s="126">
        <f t="shared" si="2018"/>
        <v>41.06666666666667</v>
      </c>
      <c r="AS3442" s="85">
        <f t="shared" si="2019"/>
        <v>13.999999999999998</v>
      </c>
      <c r="AT3442" s="85">
        <f t="shared" si="2020"/>
        <v>89.933333333333351</v>
      </c>
      <c r="AU3442" s="125">
        <f t="shared" si="2021"/>
        <v>1062.0000000000014</v>
      </c>
    </row>
    <row r="3443" spans="2:47">
      <c r="B3443" s="96">
        <v>45847</v>
      </c>
      <c r="C3443" s="82" t="s">
        <v>2658</v>
      </c>
      <c r="D3443" s="82" t="s">
        <v>116</v>
      </c>
      <c r="E3443" s="82" t="s">
        <v>3729</v>
      </c>
      <c r="F3443" s="84" t="s">
        <v>3482</v>
      </c>
      <c r="G3443" s="84" t="s">
        <v>3483</v>
      </c>
      <c r="H3443" s="84" t="s">
        <v>3484</v>
      </c>
      <c r="I3443" s="84" t="s">
        <v>3485</v>
      </c>
      <c r="J3443" s="150" t="s">
        <v>3486</v>
      </c>
      <c r="K3443" s="84"/>
      <c r="L3443" s="84"/>
      <c r="M3443" s="84" t="s">
        <v>3165</v>
      </c>
      <c r="N3443" s="84">
        <v>27</v>
      </c>
      <c r="O3443" s="84" t="s">
        <v>108</v>
      </c>
      <c r="P3443" s="84">
        <v>3</v>
      </c>
      <c r="Q3443" s="84">
        <v>44</v>
      </c>
      <c r="R3443" s="84">
        <v>338</v>
      </c>
      <c r="S3443" s="84">
        <v>338</v>
      </c>
      <c r="T3443" s="84" t="s">
        <v>127</v>
      </c>
      <c r="U3443" s="84"/>
      <c r="V3443" s="84"/>
      <c r="W3443" s="84"/>
      <c r="X3443" s="84"/>
      <c r="Y3443" s="84"/>
      <c r="Z3443" s="84"/>
      <c r="AA3443" s="82">
        <f t="shared" si="2015"/>
        <v>224</v>
      </c>
      <c r="AB3443" s="82">
        <v>108.4</v>
      </c>
      <c r="AC3443" s="82" t="s">
        <v>88</v>
      </c>
      <c r="AD3443" s="82"/>
      <c r="AE3443" s="120">
        <v>2.35</v>
      </c>
      <c r="AF3443" s="82"/>
      <c r="AG3443" s="82"/>
      <c r="AH3443" s="82"/>
      <c r="AI3443" s="82"/>
      <c r="AJ3443" s="82"/>
      <c r="AK3443" s="82"/>
      <c r="AL3443" s="82"/>
      <c r="AM3443" s="82"/>
      <c r="AN3443" s="82"/>
      <c r="AO3443" s="87"/>
      <c r="AP3443" s="93">
        <f t="shared" si="2016"/>
        <v>3.7333333333333334</v>
      </c>
      <c r="AQ3443" s="126">
        <f t="shared" si="2017"/>
        <v>0</v>
      </c>
      <c r="AR3443" s="126">
        <f t="shared" si="2018"/>
        <v>44.800000000000004</v>
      </c>
      <c r="AS3443" s="85">
        <f t="shared" si="2019"/>
        <v>13.999999999999998</v>
      </c>
      <c r="AT3443" s="85">
        <f t="shared" si="2020"/>
        <v>93.666666666666686</v>
      </c>
      <c r="AU3443" s="125">
        <f t="shared" si="2021"/>
        <v>1065.7333333333347</v>
      </c>
    </row>
    <row r="3444" spans="2:47">
      <c r="B3444" s="96">
        <v>45847</v>
      </c>
      <c r="C3444" s="82" t="s">
        <v>2658</v>
      </c>
      <c r="D3444" s="82" t="s">
        <v>116</v>
      </c>
      <c r="E3444" s="82" t="s">
        <v>3729</v>
      </c>
      <c r="F3444" s="84" t="s">
        <v>3487</v>
      </c>
      <c r="G3444" s="84" t="s">
        <v>3488</v>
      </c>
      <c r="H3444" s="84" t="s">
        <v>3489</v>
      </c>
      <c r="I3444" s="84" t="s">
        <v>3490</v>
      </c>
      <c r="J3444" s="150" t="s">
        <v>3491</v>
      </c>
      <c r="K3444" s="84"/>
      <c r="L3444" s="84"/>
      <c r="M3444" s="84" t="s">
        <v>3165</v>
      </c>
      <c r="N3444" s="84">
        <v>27</v>
      </c>
      <c r="O3444" s="84" t="s">
        <v>108</v>
      </c>
      <c r="P3444" s="84">
        <v>3</v>
      </c>
      <c r="Q3444" s="84">
        <v>44</v>
      </c>
      <c r="R3444" s="84">
        <v>338</v>
      </c>
      <c r="S3444" s="84">
        <v>338</v>
      </c>
      <c r="T3444" s="84" t="s">
        <v>127</v>
      </c>
      <c r="U3444" s="84"/>
      <c r="V3444" s="84"/>
      <c r="W3444" s="84"/>
      <c r="X3444" s="84"/>
      <c r="Y3444" s="84"/>
      <c r="Z3444" s="84"/>
      <c r="AA3444" s="82">
        <f t="shared" si="2015"/>
        <v>224</v>
      </c>
      <c r="AB3444" s="82">
        <v>112.6</v>
      </c>
      <c r="AC3444" s="82" t="s">
        <v>88</v>
      </c>
      <c r="AD3444" s="82"/>
      <c r="AE3444" s="120">
        <v>2.3809999999999998</v>
      </c>
      <c r="AF3444" s="82"/>
      <c r="AG3444" s="82"/>
      <c r="AH3444" s="82"/>
      <c r="AI3444" s="82"/>
      <c r="AJ3444" s="82"/>
      <c r="AK3444" s="82"/>
      <c r="AL3444" s="82"/>
      <c r="AM3444" s="82"/>
      <c r="AN3444" s="82"/>
      <c r="AO3444" s="87"/>
      <c r="AP3444" s="93">
        <f t="shared" si="2016"/>
        <v>3.7333333333333334</v>
      </c>
      <c r="AQ3444" s="126">
        <f t="shared" si="2017"/>
        <v>0</v>
      </c>
      <c r="AR3444" s="126">
        <f t="shared" si="2018"/>
        <v>48.533333333333339</v>
      </c>
      <c r="AS3444" s="85">
        <f t="shared" si="2019"/>
        <v>13.999999999999998</v>
      </c>
      <c r="AT3444" s="85">
        <f t="shared" si="2020"/>
        <v>97.40000000000002</v>
      </c>
      <c r="AU3444" s="125">
        <f t="shared" si="2021"/>
        <v>1069.4666666666681</v>
      </c>
    </row>
    <row r="3445" spans="2:47">
      <c r="B3445" s="96">
        <v>45848</v>
      </c>
      <c r="C3445" s="82" t="s">
        <v>1292</v>
      </c>
      <c r="D3445" s="82" t="s">
        <v>116</v>
      </c>
      <c r="E3445" s="82" t="s">
        <v>3729</v>
      </c>
      <c r="F3445" s="84" t="s">
        <v>3492</v>
      </c>
      <c r="G3445" s="84" t="s">
        <v>3493</v>
      </c>
      <c r="H3445" s="84" t="s">
        <v>3494</v>
      </c>
      <c r="I3445" s="84" t="s">
        <v>3495</v>
      </c>
      <c r="J3445" s="151" t="s">
        <v>3496</v>
      </c>
      <c r="K3445" s="84"/>
      <c r="L3445" s="84"/>
      <c r="M3445" s="84" t="s">
        <v>3165</v>
      </c>
      <c r="N3445" s="84">
        <v>27</v>
      </c>
      <c r="O3445" s="84" t="s">
        <v>108</v>
      </c>
      <c r="P3445" s="84">
        <v>3</v>
      </c>
      <c r="Q3445" s="84">
        <v>44</v>
      </c>
      <c r="R3445" s="84">
        <v>338</v>
      </c>
      <c r="S3445" s="84">
        <v>338</v>
      </c>
      <c r="T3445" s="84" t="s">
        <v>127</v>
      </c>
      <c r="U3445" s="84"/>
      <c r="V3445" s="84"/>
      <c r="W3445" s="84"/>
      <c r="X3445" s="84"/>
      <c r="Y3445" s="84"/>
      <c r="Z3445" s="84"/>
      <c r="AA3445" s="82">
        <f t="shared" si="2015"/>
        <v>224</v>
      </c>
      <c r="AB3445" s="82">
        <v>112.8</v>
      </c>
      <c r="AC3445" s="82" t="s">
        <v>88</v>
      </c>
      <c r="AD3445" s="82"/>
      <c r="AE3445" s="120">
        <v>2.3719999999999999</v>
      </c>
      <c r="AF3445" s="82"/>
      <c r="AG3445" s="82"/>
      <c r="AH3445" s="82"/>
      <c r="AI3445" s="82"/>
      <c r="AJ3445" s="82"/>
      <c r="AK3445" s="82"/>
      <c r="AL3445" s="82"/>
      <c r="AM3445" s="82"/>
      <c r="AN3445" s="82"/>
      <c r="AO3445" s="87"/>
      <c r="AP3445" s="93">
        <f t="shared" si="2016"/>
        <v>3.7333333333333334</v>
      </c>
      <c r="AQ3445" s="126">
        <f t="shared" si="2017"/>
        <v>0</v>
      </c>
      <c r="AR3445" s="126">
        <f t="shared" si="2018"/>
        <v>52.266666666666673</v>
      </c>
      <c r="AS3445" s="85">
        <f t="shared" si="2019"/>
        <v>13.999999999999998</v>
      </c>
      <c r="AT3445" s="85">
        <f t="shared" si="2020"/>
        <v>101.13333333333335</v>
      </c>
      <c r="AU3445" s="125">
        <f t="shared" si="2021"/>
        <v>1073.2000000000014</v>
      </c>
    </row>
    <row r="3446" spans="2:47">
      <c r="B3446" s="96">
        <v>45848</v>
      </c>
      <c r="C3446" s="82" t="s">
        <v>1292</v>
      </c>
      <c r="D3446" s="82" t="s">
        <v>128</v>
      </c>
      <c r="E3446" s="82" t="s">
        <v>3729</v>
      </c>
      <c r="F3446" s="84" t="s">
        <v>3497</v>
      </c>
      <c r="G3446" s="84" t="s">
        <v>3498</v>
      </c>
      <c r="H3446" s="84" t="s">
        <v>3499</v>
      </c>
      <c r="I3446" s="84" t="s">
        <v>3500</v>
      </c>
      <c r="J3446" s="151" t="s">
        <v>3501</v>
      </c>
      <c r="K3446" s="84"/>
      <c r="L3446" s="84"/>
      <c r="M3446" s="84" t="s">
        <v>3165</v>
      </c>
      <c r="N3446" s="84">
        <v>27</v>
      </c>
      <c r="O3446" s="84" t="s">
        <v>108</v>
      </c>
      <c r="P3446" s="84">
        <v>3</v>
      </c>
      <c r="Q3446" s="84">
        <v>44</v>
      </c>
      <c r="R3446" s="84">
        <v>338</v>
      </c>
      <c r="S3446" s="84">
        <v>338</v>
      </c>
      <c r="T3446" s="84" t="s">
        <v>127</v>
      </c>
      <c r="U3446" s="84"/>
      <c r="V3446" s="84"/>
      <c r="W3446" s="84"/>
      <c r="X3446" s="84"/>
      <c r="Y3446" s="84"/>
      <c r="Z3446" s="84"/>
      <c r="AA3446" s="82">
        <f t="shared" si="2015"/>
        <v>224</v>
      </c>
      <c r="AB3446" s="82">
        <v>105.4</v>
      </c>
      <c r="AC3446" s="82" t="s">
        <v>88</v>
      </c>
      <c r="AD3446" s="82"/>
      <c r="AE3446" s="120">
        <v>2.3490000000000002</v>
      </c>
      <c r="AF3446" s="82"/>
      <c r="AG3446" s="82"/>
      <c r="AH3446" s="82"/>
      <c r="AI3446" s="82"/>
      <c r="AJ3446" s="82"/>
      <c r="AK3446" s="82"/>
      <c r="AL3446" s="82"/>
      <c r="AM3446" s="82"/>
      <c r="AN3446" s="82"/>
      <c r="AO3446" s="87"/>
      <c r="AP3446" s="93">
        <f t="shared" si="2016"/>
        <v>3.7333333333333334</v>
      </c>
      <c r="AQ3446" s="126">
        <f t="shared" si="2017"/>
        <v>0</v>
      </c>
      <c r="AR3446" s="126">
        <f t="shared" si="2018"/>
        <v>56.000000000000007</v>
      </c>
      <c r="AS3446" s="85">
        <f t="shared" si="2019"/>
        <v>13.999999999999998</v>
      </c>
      <c r="AT3446" s="85">
        <f t="shared" si="2020"/>
        <v>104.86666666666669</v>
      </c>
      <c r="AU3446" s="125">
        <f t="shared" si="2021"/>
        <v>1076.9333333333348</v>
      </c>
    </row>
    <row r="3447" spans="2:47">
      <c r="B3447" s="96">
        <v>45848</v>
      </c>
      <c r="C3447" s="82" t="s">
        <v>1292</v>
      </c>
      <c r="D3447" s="82" t="s">
        <v>141</v>
      </c>
      <c r="E3447" s="82" t="s">
        <v>3729</v>
      </c>
      <c r="F3447" s="84" t="s">
        <v>3502</v>
      </c>
      <c r="G3447" s="84" t="s">
        <v>3502</v>
      </c>
      <c r="H3447" s="84" t="s">
        <v>109</v>
      </c>
      <c r="I3447" s="84"/>
      <c r="J3447" s="84"/>
      <c r="K3447" s="84" t="s">
        <v>109</v>
      </c>
      <c r="L3447" s="84" t="s">
        <v>109</v>
      </c>
      <c r="M3447" s="84" t="s">
        <v>142</v>
      </c>
      <c r="N3447" s="84">
        <v>3</v>
      </c>
      <c r="O3447" s="84" t="s">
        <v>92</v>
      </c>
      <c r="P3447" s="84">
        <v>3</v>
      </c>
      <c r="Q3447" s="84">
        <v>44</v>
      </c>
      <c r="R3447" s="84">
        <v>338</v>
      </c>
      <c r="S3447" s="84">
        <v>338</v>
      </c>
      <c r="T3447" s="84" t="s">
        <v>127</v>
      </c>
      <c r="U3447" s="84"/>
      <c r="V3447" s="84"/>
      <c r="W3447" s="84"/>
      <c r="X3447" s="84"/>
      <c r="Y3447" s="84"/>
      <c r="Z3447" s="84"/>
      <c r="AA3447" s="82">
        <f t="shared" si="2015"/>
        <v>224</v>
      </c>
      <c r="AB3447" s="82">
        <v>112.6</v>
      </c>
      <c r="AC3447" s="82" t="s">
        <v>88</v>
      </c>
      <c r="AD3447" s="82"/>
      <c r="AE3447" s="120">
        <v>2.3929999999999998</v>
      </c>
      <c r="AF3447" s="82"/>
      <c r="AG3447" s="82"/>
      <c r="AH3447" s="82"/>
      <c r="AI3447" s="82"/>
      <c r="AJ3447" s="82"/>
      <c r="AK3447" s="82"/>
      <c r="AL3447" s="82"/>
      <c r="AM3447" s="82"/>
      <c r="AN3447" s="82"/>
      <c r="AO3447" s="87"/>
      <c r="AP3447" s="93">
        <f t="shared" si="2016"/>
        <v>3.7333333333333334</v>
      </c>
      <c r="AQ3447" s="126">
        <f t="shared" si="2017"/>
        <v>0</v>
      </c>
      <c r="AR3447" s="126">
        <f t="shared" si="2018"/>
        <v>56.000000000000007</v>
      </c>
      <c r="AS3447" s="85">
        <f t="shared" si="2019"/>
        <v>17.733333333333331</v>
      </c>
      <c r="AT3447" s="85">
        <f t="shared" si="2020"/>
        <v>108.60000000000002</v>
      </c>
      <c r="AU3447" s="125">
        <f t="shared" si="2021"/>
        <v>1080.6666666666681</v>
      </c>
    </row>
    <row r="3448" spans="2:47">
      <c r="B3448" s="96">
        <v>45848</v>
      </c>
      <c r="C3448" s="82" t="s">
        <v>1292</v>
      </c>
      <c r="D3448" s="82" t="s">
        <v>141</v>
      </c>
      <c r="E3448" s="82" t="s">
        <v>3729</v>
      </c>
      <c r="F3448" s="84" t="s">
        <v>3503</v>
      </c>
      <c r="G3448" s="84" t="s">
        <v>3503</v>
      </c>
      <c r="H3448" s="84" t="s">
        <v>109</v>
      </c>
      <c r="I3448" s="84"/>
      <c r="J3448" s="84"/>
      <c r="K3448" s="84" t="s">
        <v>109</v>
      </c>
      <c r="L3448" s="84" t="s">
        <v>109</v>
      </c>
      <c r="M3448" s="84" t="s">
        <v>142</v>
      </c>
      <c r="N3448" s="84">
        <v>3</v>
      </c>
      <c r="O3448" s="84" t="s">
        <v>92</v>
      </c>
      <c r="P3448" s="84">
        <v>3</v>
      </c>
      <c r="Q3448" s="84">
        <v>44</v>
      </c>
      <c r="R3448" s="84">
        <v>338</v>
      </c>
      <c r="S3448" s="84">
        <v>338</v>
      </c>
      <c r="T3448" s="84" t="s">
        <v>127</v>
      </c>
      <c r="U3448" s="84"/>
      <c r="V3448" s="84"/>
      <c r="W3448" s="84"/>
      <c r="X3448" s="84"/>
      <c r="Y3448" s="84"/>
      <c r="Z3448" s="84"/>
      <c r="AA3448" s="82">
        <f t="shared" si="2015"/>
        <v>224</v>
      </c>
      <c r="AB3448" s="82">
        <v>112.9</v>
      </c>
      <c r="AC3448" s="82" t="s">
        <v>88</v>
      </c>
      <c r="AD3448" s="82"/>
      <c r="AE3448" s="120">
        <v>2.387</v>
      </c>
      <c r="AF3448" s="82"/>
      <c r="AG3448" s="82"/>
      <c r="AH3448" s="82"/>
      <c r="AI3448" s="82"/>
      <c r="AJ3448" s="82"/>
      <c r="AK3448" s="82"/>
      <c r="AL3448" s="82"/>
      <c r="AM3448" s="82"/>
      <c r="AN3448" s="82"/>
      <c r="AO3448" s="87"/>
      <c r="AP3448" s="93">
        <f t="shared" si="2016"/>
        <v>3.7333333333333334</v>
      </c>
      <c r="AQ3448" s="126">
        <f t="shared" si="2017"/>
        <v>0</v>
      </c>
      <c r="AR3448" s="126">
        <f t="shared" si="2018"/>
        <v>56.000000000000007</v>
      </c>
      <c r="AS3448" s="85">
        <f t="shared" si="2019"/>
        <v>21.466666666666665</v>
      </c>
      <c r="AT3448" s="85">
        <f t="shared" si="2020"/>
        <v>112.33333333333336</v>
      </c>
      <c r="AU3448" s="125">
        <f t="shared" si="2021"/>
        <v>1084.4000000000015</v>
      </c>
    </row>
    <row r="3449" spans="2:47">
      <c r="B3449" s="96">
        <v>45848</v>
      </c>
      <c r="C3449" s="82" t="s">
        <v>1292</v>
      </c>
      <c r="D3449" s="82" t="s">
        <v>141</v>
      </c>
      <c r="E3449" s="82" t="s">
        <v>3729</v>
      </c>
      <c r="F3449" s="84" t="s">
        <v>3504</v>
      </c>
      <c r="G3449" s="84" t="s">
        <v>3504</v>
      </c>
      <c r="H3449" s="84" t="s">
        <v>109</v>
      </c>
      <c r="I3449" s="84"/>
      <c r="J3449" s="84"/>
      <c r="K3449" s="84" t="s">
        <v>109</v>
      </c>
      <c r="L3449" s="84" t="s">
        <v>109</v>
      </c>
      <c r="M3449" s="84" t="s">
        <v>142</v>
      </c>
      <c r="N3449" s="84">
        <v>3</v>
      </c>
      <c r="O3449" s="84" t="s">
        <v>92</v>
      </c>
      <c r="P3449" s="84">
        <v>3</v>
      </c>
      <c r="Q3449" s="84">
        <v>44</v>
      </c>
      <c r="R3449" s="84">
        <v>338</v>
      </c>
      <c r="S3449" s="84">
        <v>338</v>
      </c>
      <c r="T3449" s="84" t="s">
        <v>127</v>
      </c>
      <c r="U3449" s="84"/>
      <c r="V3449" s="84"/>
      <c r="W3449" s="84"/>
      <c r="X3449" s="84"/>
      <c r="Y3449" s="84"/>
      <c r="Z3449" s="84"/>
      <c r="AA3449" s="82">
        <f t="shared" si="2015"/>
        <v>224</v>
      </c>
      <c r="AB3449" s="82">
        <v>113.9</v>
      </c>
      <c r="AC3449" s="82" t="s">
        <v>88</v>
      </c>
      <c r="AD3449" s="82"/>
      <c r="AE3449" s="120">
        <v>2.387</v>
      </c>
      <c r="AF3449" s="82"/>
      <c r="AG3449" s="82"/>
      <c r="AH3449" s="82"/>
      <c r="AI3449" s="82"/>
      <c r="AJ3449" s="82"/>
      <c r="AK3449" s="82"/>
      <c r="AL3449" s="82"/>
      <c r="AM3449" s="82"/>
      <c r="AN3449" s="82"/>
      <c r="AO3449" s="87"/>
      <c r="AP3449" s="93">
        <f t="shared" si="2016"/>
        <v>3.7333333333333334</v>
      </c>
      <c r="AQ3449" s="126">
        <f t="shared" si="2017"/>
        <v>0</v>
      </c>
      <c r="AR3449" s="126">
        <f t="shared" si="2018"/>
        <v>56.000000000000007</v>
      </c>
      <c r="AS3449" s="85">
        <f t="shared" si="2019"/>
        <v>25.2</v>
      </c>
      <c r="AT3449" s="85">
        <f t="shared" si="2020"/>
        <v>116.06666666666669</v>
      </c>
      <c r="AU3449" s="125">
        <f t="shared" si="2021"/>
        <v>1088.1333333333348</v>
      </c>
    </row>
    <row r="3450" spans="2:47">
      <c r="B3450" s="96">
        <v>45848</v>
      </c>
      <c r="C3450" s="82" t="s">
        <v>1292</v>
      </c>
      <c r="D3450" s="82" t="s">
        <v>141</v>
      </c>
      <c r="E3450" s="82" t="s">
        <v>3729</v>
      </c>
      <c r="F3450" s="84" t="s">
        <v>3505</v>
      </c>
      <c r="G3450" s="84" t="s">
        <v>3505</v>
      </c>
      <c r="H3450" s="84" t="s">
        <v>109</v>
      </c>
      <c r="I3450" s="84"/>
      <c r="J3450" s="84"/>
      <c r="K3450" s="84" t="s">
        <v>109</v>
      </c>
      <c r="L3450" s="84" t="s">
        <v>109</v>
      </c>
      <c r="M3450" s="84" t="s">
        <v>142</v>
      </c>
      <c r="N3450" s="84">
        <v>3</v>
      </c>
      <c r="O3450" s="84" t="s">
        <v>92</v>
      </c>
      <c r="P3450" s="84">
        <v>3</v>
      </c>
      <c r="Q3450" s="84">
        <v>44</v>
      </c>
      <c r="R3450" s="84">
        <v>338</v>
      </c>
      <c r="S3450" s="84">
        <v>338</v>
      </c>
      <c r="T3450" s="84" t="s">
        <v>127</v>
      </c>
      <c r="U3450" s="84"/>
      <c r="V3450" s="84"/>
      <c r="W3450" s="84"/>
      <c r="X3450" s="84"/>
      <c r="Y3450" s="84"/>
      <c r="Z3450" s="84"/>
      <c r="AA3450" s="82">
        <f t="shared" si="2015"/>
        <v>224</v>
      </c>
      <c r="AB3450" s="82">
        <v>96.5</v>
      </c>
      <c r="AC3450" s="82" t="s">
        <v>88</v>
      </c>
      <c r="AD3450" s="82"/>
      <c r="AE3450" s="120">
        <v>2.3940000000000001</v>
      </c>
      <c r="AF3450" s="82"/>
      <c r="AG3450" s="82"/>
      <c r="AH3450" s="82"/>
      <c r="AI3450" s="82"/>
      <c r="AJ3450" s="82"/>
      <c r="AK3450" s="82"/>
      <c r="AL3450" s="82"/>
      <c r="AM3450" s="82"/>
      <c r="AN3450" s="82"/>
      <c r="AO3450" s="87"/>
      <c r="AP3450" s="93">
        <f t="shared" si="2016"/>
        <v>3.7333333333333334</v>
      </c>
      <c r="AQ3450" s="126">
        <f t="shared" si="2017"/>
        <v>0</v>
      </c>
      <c r="AR3450" s="126">
        <f t="shared" si="2018"/>
        <v>56.000000000000007</v>
      </c>
      <c r="AS3450" s="85">
        <f t="shared" si="2019"/>
        <v>28.933333333333334</v>
      </c>
      <c r="AT3450" s="85">
        <f t="shared" si="2020"/>
        <v>119.80000000000003</v>
      </c>
      <c r="AU3450" s="125">
        <f t="shared" si="2021"/>
        <v>1091.8666666666682</v>
      </c>
    </row>
    <row r="3451" spans="2:47">
      <c r="B3451" s="96">
        <v>45848</v>
      </c>
      <c r="C3451" s="82" t="s">
        <v>1292</v>
      </c>
      <c r="D3451" s="82" t="s">
        <v>116</v>
      </c>
      <c r="E3451" s="82" t="s">
        <v>3729</v>
      </c>
      <c r="F3451" s="84" t="s">
        <v>3506</v>
      </c>
      <c r="G3451" s="84" t="s">
        <v>3507</v>
      </c>
      <c r="H3451" s="84" t="s">
        <v>3508</v>
      </c>
      <c r="I3451" s="84" t="s">
        <v>3509</v>
      </c>
      <c r="J3451" s="151" t="s">
        <v>3510</v>
      </c>
      <c r="K3451" s="84"/>
      <c r="L3451" s="84"/>
      <c r="M3451" s="84" t="s">
        <v>3165</v>
      </c>
      <c r="N3451" s="84">
        <v>27</v>
      </c>
      <c r="O3451" s="84" t="s">
        <v>108</v>
      </c>
      <c r="P3451" s="84">
        <v>3</v>
      </c>
      <c r="Q3451" s="84">
        <v>44</v>
      </c>
      <c r="R3451" s="84">
        <v>338</v>
      </c>
      <c r="S3451" s="84">
        <v>338</v>
      </c>
      <c r="T3451" s="84" t="s">
        <v>127</v>
      </c>
      <c r="U3451" s="84"/>
      <c r="V3451" s="84"/>
      <c r="W3451" s="84"/>
      <c r="X3451" s="84"/>
      <c r="Y3451" s="84"/>
      <c r="Z3451" s="84"/>
      <c r="AA3451" s="82">
        <f t="shared" si="2015"/>
        <v>224</v>
      </c>
      <c r="AB3451" s="82">
        <v>111.8</v>
      </c>
      <c r="AC3451" s="82" t="s">
        <v>88</v>
      </c>
      <c r="AD3451" s="82"/>
      <c r="AE3451" s="120">
        <v>2.3730000000000002</v>
      </c>
      <c r="AF3451" s="82"/>
      <c r="AG3451" s="82"/>
      <c r="AH3451" s="82"/>
      <c r="AI3451" s="82"/>
      <c r="AJ3451" s="82"/>
      <c r="AK3451" s="82"/>
      <c r="AL3451" s="82"/>
      <c r="AM3451" s="82"/>
      <c r="AN3451" s="82"/>
      <c r="AO3451" s="87"/>
      <c r="AP3451" s="93">
        <f t="shared" si="2016"/>
        <v>3.7333333333333334</v>
      </c>
      <c r="AQ3451" s="126">
        <f t="shared" si="2017"/>
        <v>0</v>
      </c>
      <c r="AR3451" s="126">
        <f t="shared" si="2018"/>
        <v>59.733333333333341</v>
      </c>
      <c r="AS3451" s="85">
        <f t="shared" si="2019"/>
        <v>28.933333333333334</v>
      </c>
      <c r="AT3451" s="85">
        <f t="shared" si="2020"/>
        <v>123.53333333333336</v>
      </c>
      <c r="AU3451" s="125">
        <f t="shared" si="2021"/>
        <v>1095.6000000000015</v>
      </c>
    </row>
    <row r="3452" spans="2:47">
      <c r="B3452" s="96">
        <v>45848</v>
      </c>
      <c r="C3452" s="82" t="s">
        <v>1292</v>
      </c>
      <c r="D3452" s="82" t="s">
        <v>116</v>
      </c>
      <c r="E3452" s="82" t="s">
        <v>3729</v>
      </c>
      <c r="F3452" s="84" t="s">
        <v>3511</v>
      </c>
      <c r="G3452" s="84" t="s">
        <v>3512</v>
      </c>
      <c r="H3452" s="84" t="s">
        <v>3513</v>
      </c>
      <c r="I3452" s="84" t="s">
        <v>3514</v>
      </c>
      <c r="J3452" s="151" t="s">
        <v>3515</v>
      </c>
      <c r="K3452" s="84"/>
      <c r="L3452" s="84"/>
      <c r="M3452" s="84" t="s">
        <v>3165</v>
      </c>
      <c r="N3452" s="84">
        <v>27</v>
      </c>
      <c r="O3452" s="84" t="s">
        <v>108</v>
      </c>
      <c r="P3452" s="84">
        <v>3</v>
      </c>
      <c r="Q3452" s="84">
        <v>44</v>
      </c>
      <c r="R3452" s="84">
        <v>338</v>
      </c>
      <c r="S3452" s="84">
        <v>338</v>
      </c>
      <c r="T3452" s="84" t="s">
        <v>127</v>
      </c>
      <c r="U3452" s="84"/>
      <c r="V3452" s="84"/>
      <c r="W3452" s="84"/>
      <c r="X3452" s="84"/>
      <c r="Y3452" s="84"/>
      <c r="Z3452" s="84"/>
      <c r="AA3452" s="82">
        <f t="shared" si="2015"/>
        <v>224</v>
      </c>
      <c r="AB3452" s="82">
        <v>106.9</v>
      </c>
      <c r="AC3452" s="82" t="s">
        <v>88</v>
      </c>
      <c r="AD3452" s="82"/>
      <c r="AE3452" s="120">
        <v>2.347</v>
      </c>
      <c r="AF3452" s="82"/>
      <c r="AG3452" s="82"/>
      <c r="AH3452" s="82"/>
      <c r="AI3452" s="82"/>
      <c r="AJ3452" s="82"/>
      <c r="AK3452" s="82"/>
      <c r="AL3452" s="82"/>
      <c r="AM3452" s="82"/>
      <c r="AN3452" s="82"/>
      <c r="AO3452" s="87"/>
      <c r="AP3452" s="93">
        <f t="shared" si="2016"/>
        <v>3.7333333333333334</v>
      </c>
      <c r="AQ3452" s="126">
        <f t="shared" si="2017"/>
        <v>0</v>
      </c>
      <c r="AR3452" s="126">
        <f t="shared" si="2018"/>
        <v>63.466666666666676</v>
      </c>
      <c r="AS3452" s="85">
        <f t="shared" si="2019"/>
        <v>28.933333333333334</v>
      </c>
      <c r="AT3452" s="85">
        <f t="shared" si="2020"/>
        <v>127.26666666666669</v>
      </c>
      <c r="AU3452" s="125">
        <f t="shared" si="2021"/>
        <v>1099.3333333333348</v>
      </c>
    </row>
    <row r="3453" spans="2:47">
      <c r="B3453" s="96">
        <v>45848</v>
      </c>
      <c r="C3453" s="82" t="s">
        <v>1708</v>
      </c>
      <c r="D3453" s="82" t="s">
        <v>116</v>
      </c>
      <c r="E3453" s="82" t="s">
        <v>3729</v>
      </c>
      <c r="F3453" s="84" t="s">
        <v>3516</v>
      </c>
      <c r="G3453" s="84" t="s">
        <v>3517</v>
      </c>
      <c r="H3453" s="84" t="s">
        <v>3518</v>
      </c>
      <c r="I3453" s="84" t="s">
        <v>3519</v>
      </c>
      <c r="J3453" s="151" t="s">
        <v>3520</v>
      </c>
      <c r="K3453" s="84"/>
      <c r="L3453" s="84"/>
      <c r="M3453" s="84" t="s">
        <v>3165</v>
      </c>
      <c r="N3453" s="84">
        <v>27</v>
      </c>
      <c r="O3453" s="84" t="s">
        <v>108</v>
      </c>
      <c r="P3453" s="84">
        <v>3</v>
      </c>
      <c r="Q3453" s="84">
        <v>44</v>
      </c>
      <c r="R3453" s="84">
        <v>338</v>
      </c>
      <c r="S3453" s="84">
        <v>338</v>
      </c>
      <c r="T3453" s="84" t="s">
        <v>127</v>
      </c>
      <c r="U3453" s="84"/>
      <c r="V3453" s="84"/>
      <c r="W3453" s="84"/>
      <c r="X3453" s="84"/>
      <c r="Y3453" s="84"/>
      <c r="Z3453" s="84"/>
      <c r="AA3453" s="82">
        <f t="shared" ref="AA3453:AA3461" si="2022">P3453*60+Q3453</f>
        <v>224</v>
      </c>
      <c r="AB3453" s="82">
        <v>110.5</v>
      </c>
      <c r="AC3453" s="82" t="s">
        <v>88</v>
      </c>
      <c r="AD3453" s="82"/>
      <c r="AE3453" s="120">
        <v>2.3780000000000001</v>
      </c>
      <c r="AF3453" s="82"/>
      <c r="AG3453" s="82"/>
      <c r="AH3453" s="82"/>
      <c r="AI3453" s="82"/>
      <c r="AJ3453" s="82"/>
      <c r="AK3453" s="82"/>
      <c r="AL3453" s="82"/>
      <c r="AM3453" s="82"/>
      <c r="AN3453" s="82"/>
      <c r="AO3453" s="87"/>
      <c r="AP3453" s="93">
        <f t="shared" ref="AP3453:AP3461" si="2023">IF(O3453="A",AP3452+AA3453/60,AP3452)</f>
        <v>3.7333333333333334</v>
      </c>
      <c r="AQ3453" s="126">
        <f t="shared" ref="AQ3453:AQ3461" si="2024">IF(O3453="B",AQ3452+AA3453/60,AQ3452)</f>
        <v>0</v>
      </c>
      <c r="AR3453" s="126">
        <f t="shared" ref="AR3453:AR3461" si="2025">IF(O3453="3A",AR3452+AA3453/60,AR3452)</f>
        <v>67.2</v>
      </c>
      <c r="AS3453" s="85">
        <f t="shared" ref="AS3453:AS3461" si="2026">IF(O3453="3C",AS3452+AA3453/60,AS3452)</f>
        <v>28.933333333333334</v>
      </c>
      <c r="AT3453" s="85">
        <f t="shared" ref="AT3453:AT3461" si="2027">AT3452+(AA3453/60)</f>
        <v>131.00000000000003</v>
      </c>
      <c r="AU3453" s="125">
        <f t="shared" ref="AU3453:AU3461" si="2028">AU3452+(AA3453/60)</f>
        <v>1103.0666666666682</v>
      </c>
    </row>
    <row r="3454" spans="2:47">
      <c r="B3454" s="96">
        <v>45848</v>
      </c>
      <c r="C3454" s="82" t="s">
        <v>1708</v>
      </c>
      <c r="D3454" s="82" t="s">
        <v>134</v>
      </c>
      <c r="E3454" s="82" t="s">
        <v>3729</v>
      </c>
      <c r="F3454" s="84" t="s">
        <v>3521</v>
      </c>
      <c r="G3454" s="84" t="s">
        <v>3522</v>
      </c>
      <c r="H3454" s="84" t="s">
        <v>3523</v>
      </c>
      <c r="I3454" s="84" t="s">
        <v>3524</v>
      </c>
      <c r="J3454" s="84" t="s">
        <v>109</v>
      </c>
      <c r="K3454" s="84"/>
      <c r="L3454" s="84"/>
      <c r="M3454" s="84" t="s">
        <v>3165</v>
      </c>
      <c r="N3454" s="84">
        <v>27</v>
      </c>
      <c r="O3454" s="84" t="s">
        <v>108</v>
      </c>
      <c r="P3454" s="84">
        <v>3</v>
      </c>
      <c r="Q3454" s="84">
        <v>44</v>
      </c>
      <c r="R3454" s="84">
        <v>338</v>
      </c>
      <c r="S3454" s="84">
        <v>338</v>
      </c>
      <c r="T3454" s="84" t="s">
        <v>127</v>
      </c>
      <c r="U3454" s="84"/>
      <c r="V3454" s="84"/>
      <c r="W3454" s="84"/>
      <c r="X3454" s="84"/>
      <c r="Y3454" s="84"/>
      <c r="Z3454" s="84"/>
      <c r="AA3454" s="82">
        <f t="shared" si="2022"/>
        <v>224</v>
      </c>
      <c r="AB3454" s="82">
        <v>100.7</v>
      </c>
      <c r="AC3454" s="82" t="s">
        <v>88</v>
      </c>
      <c r="AD3454" s="82"/>
      <c r="AE3454" s="120">
        <v>2.3540000000000001</v>
      </c>
      <c r="AF3454" s="82"/>
      <c r="AG3454" s="82"/>
      <c r="AH3454" s="82"/>
      <c r="AI3454" s="82"/>
      <c r="AJ3454" s="82"/>
      <c r="AK3454" s="82"/>
      <c r="AL3454" s="82"/>
      <c r="AM3454" s="82"/>
      <c r="AN3454" s="82"/>
      <c r="AO3454" s="87"/>
      <c r="AP3454" s="93">
        <f t="shared" si="2023"/>
        <v>3.7333333333333334</v>
      </c>
      <c r="AQ3454" s="126">
        <f t="shared" si="2024"/>
        <v>0</v>
      </c>
      <c r="AR3454" s="126">
        <f t="shared" si="2025"/>
        <v>70.933333333333337</v>
      </c>
      <c r="AS3454" s="85">
        <f t="shared" si="2026"/>
        <v>28.933333333333334</v>
      </c>
      <c r="AT3454" s="85">
        <f t="shared" si="2027"/>
        <v>134.73333333333335</v>
      </c>
      <c r="AU3454" s="125">
        <f t="shared" si="2028"/>
        <v>1106.8000000000015</v>
      </c>
    </row>
    <row r="3455" spans="2:47">
      <c r="B3455" s="122">
        <v>45848</v>
      </c>
      <c r="C3455" s="117" t="s">
        <v>120</v>
      </c>
      <c r="D3455" s="117"/>
      <c r="E3455" s="117"/>
      <c r="F3455" s="115" t="s">
        <v>113</v>
      </c>
      <c r="G3455" s="117"/>
      <c r="H3455" s="117"/>
      <c r="I3455" s="117"/>
      <c r="J3455" s="117"/>
      <c r="K3455" s="117"/>
      <c r="L3455" s="117"/>
      <c r="M3455" s="117"/>
      <c r="N3455" s="117"/>
      <c r="O3455" s="117"/>
      <c r="P3455" s="117"/>
      <c r="Q3455" s="117"/>
      <c r="R3455" s="117"/>
      <c r="S3455" s="117"/>
      <c r="T3455" s="117"/>
      <c r="U3455" s="117"/>
      <c r="V3455" s="117"/>
      <c r="W3455" s="117"/>
      <c r="X3455" s="117"/>
      <c r="Y3455" s="117"/>
      <c r="Z3455" s="117"/>
      <c r="AA3455" s="117">
        <f t="shared" si="2022"/>
        <v>0</v>
      </c>
      <c r="AB3455" s="117"/>
      <c r="AC3455" s="117"/>
      <c r="AD3455" s="117"/>
      <c r="AE3455" s="124"/>
      <c r="AF3455" s="117"/>
      <c r="AG3455" s="117"/>
      <c r="AH3455" s="117"/>
      <c r="AI3455" s="117"/>
      <c r="AJ3455" s="117"/>
      <c r="AK3455" s="117"/>
      <c r="AL3455" s="117"/>
      <c r="AM3455" s="117"/>
      <c r="AN3455" s="117"/>
      <c r="AO3455" s="112"/>
      <c r="AP3455" s="113">
        <f t="shared" si="2023"/>
        <v>3.7333333333333334</v>
      </c>
      <c r="AQ3455" s="113">
        <f t="shared" si="2024"/>
        <v>0</v>
      </c>
      <c r="AR3455" s="113">
        <f t="shared" si="2025"/>
        <v>70.933333333333337</v>
      </c>
      <c r="AS3455" s="118">
        <f t="shared" si="2026"/>
        <v>28.933333333333334</v>
      </c>
      <c r="AT3455" s="118">
        <f t="shared" si="2027"/>
        <v>134.73333333333335</v>
      </c>
      <c r="AU3455" s="125">
        <f t="shared" si="2028"/>
        <v>1106.8000000000015</v>
      </c>
    </row>
    <row r="3456" spans="2:47">
      <c r="B3456" s="122">
        <v>45848</v>
      </c>
      <c r="C3456" s="117" t="s">
        <v>1708</v>
      </c>
      <c r="D3456" s="117"/>
      <c r="E3456" s="117"/>
      <c r="F3456" s="117" t="s">
        <v>3427</v>
      </c>
      <c r="G3456" s="117"/>
      <c r="H3456" s="117"/>
      <c r="I3456" s="117"/>
      <c r="J3456" s="117"/>
      <c r="K3456" s="117"/>
      <c r="L3456" s="117"/>
      <c r="M3456" s="117"/>
      <c r="N3456" s="117">
        <v>9</v>
      </c>
      <c r="O3456" s="117" t="s">
        <v>124</v>
      </c>
      <c r="P3456" s="117"/>
      <c r="Q3456" s="117"/>
      <c r="R3456" s="117">
        <v>338</v>
      </c>
      <c r="S3456" s="117">
        <v>338</v>
      </c>
      <c r="T3456" s="117" t="s">
        <v>127</v>
      </c>
      <c r="U3456" s="117"/>
      <c r="V3456" s="117"/>
      <c r="W3456" s="117"/>
      <c r="X3456" s="117"/>
      <c r="Y3456" s="117"/>
      <c r="Z3456" s="117"/>
      <c r="AA3456" s="117">
        <f t="shared" si="2022"/>
        <v>0</v>
      </c>
      <c r="AB3456" s="117"/>
      <c r="AC3456" s="117"/>
      <c r="AD3456" s="117"/>
      <c r="AE3456" s="124"/>
      <c r="AF3456" s="117"/>
      <c r="AG3456" s="117"/>
      <c r="AH3456" s="117"/>
      <c r="AI3456" s="117"/>
      <c r="AJ3456" s="117"/>
      <c r="AK3456" s="117"/>
      <c r="AL3456" s="117"/>
      <c r="AM3456" s="117"/>
      <c r="AN3456" s="117"/>
      <c r="AO3456" s="112"/>
      <c r="AP3456" s="113">
        <f t="shared" si="2023"/>
        <v>3.7333333333333334</v>
      </c>
      <c r="AQ3456" s="113">
        <f t="shared" si="2024"/>
        <v>0</v>
      </c>
      <c r="AR3456" s="113">
        <f t="shared" si="2025"/>
        <v>70.933333333333337</v>
      </c>
      <c r="AS3456" s="118">
        <f t="shared" si="2026"/>
        <v>28.933333333333334</v>
      </c>
      <c r="AT3456" s="118">
        <f t="shared" si="2027"/>
        <v>134.73333333333335</v>
      </c>
      <c r="AU3456" s="125">
        <f t="shared" si="2028"/>
        <v>1106.8000000000015</v>
      </c>
    </row>
    <row r="3457" spans="2:47">
      <c r="B3457" s="96">
        <v>45848</v>
      </c>
      <c r="C3457" s="82" t="s">
        <v>1708</v>
      </c>
      <c r="D3457" s="82"/>
      <c r="E3457" s="82"/>
      <c r="F3457" s="84" t="s">
        <v>3375</v>
      </c>
      <c r="G3457" s="84"/>
      <c r="H3457" s="84"/>
      <c r="I3457" s="84"/>
      <c r="J3457" s="84"/>
      <c r="K3457" s="84"/>
      <c r="L3457" s="84"/>
      <c r="M3457" s="84" t="s">
        <v>3165</v>
      </c>
      <c r="N3457" s="84">
        <v>19</v>
      </c>
      <c r="O3457" s="84" t="s">
        <v>124</v>
      </c>
      <c r="P3457" s="84">
        <v>1</v>
      </c>
      <c r="Q3457" s="84">
        <v>4</v>
      </c>
      <c r="R3457" s="84">
        <v>338</v>
      </c>
      <c r="S3457" s="84">
        <v>338</v>
      </c>
      <c r="T3457" s="84" t="s">
        <v>127</v>
      </c>
      <c r="U3457" s="84"/>
      <c r="V3457" s="84"/>
      <c r="W3457" s="84"/>
      <c r="X3457" s="84"/>
      <c r="Y3457" s="84"/>
      <c r="Z3457" s="84"/>
      <c r="AA3457" s="82">
        <f t="shared" si="2022"/>
        <v>64</v>
      </c>
      <c r="AB3457" s="82"/>
      <c r="AC3457" s="82"/>
      <c r="AD3457" s="82">
        <v>32.799999999999997</v>
      </c>
      <c r="AE3457" s="120">
        <v>2.2919999999999998</v>
      </c>
      <c r="AF3457" s="82"/>
      <c r="AG3457" s="82"/>
      <c r="AH3457" s="82"/>
      <c r="AI3457" s="82"/>
      <c r="AJ3457" s="82"/>
      <c r="AK3457" s="82"/>
      <c r="AL3457" s="82"/>
      <c r="AM3457" s="82"/>
      <c r="AN3457" s="82"/>
      <c r="AO3457" s="87"/>
      <c r="AP3457" s="93">
        <f t="shared" si="2023"/>
        <v>3.7333333333333334</v>
      </c>
      <c r="AQ3457" s="126">
        <f t="shared" si="2024"/>
        <v>0</v>
      </c>
      <c r="AR3457" s="126">
        <f t="shared" si="2025"/>
        <v>70.933333333333337</v>
      </c>
      <c r="AS3457" s="85">
        <f t="shared" si="2026"/>
        <v>30</v>
      </c>
      <c r="AT3457" s="85">
        <f t="shared" si="2027"/>
        <v>135.80000000000001</v>
      </c>
      <c r="AU3457" s="125">
        <f t="shared" si="2028"/>
        <v>1107.8666666666682</v>
      </c>
    </row>
    <row r="3458" spans="2:47">
      <c r="B3458" s="96">
        <v>45848</v>
      </c>
      <c r="C3458" s="82" t="s">
        <v>1708</v>
      </c>
      <c r="D3458" s="82" t="s">
        <v>151</v>
      </c>
      <c r="E3458" s="82" t="s">
        <v>3729</v>
      </c>
      <c r="F3458" s="84" t="s">
        <v>3525</v>
      </c>
      <c r="G3458" s="84" t="s">
        <v>3525</v>
      </c>
      <c r="H3458" s="84"/>
      <c r="I3458" s="84"/>
      <c r="J3458" s="84"/>
      <c r="K3458" s="84"/>
      <c r="L3458" s="84"/>
      <c r="M3458" s="84" t="s">
        <v>3165</v>
      </c>
      <c r="N3458" s="84">
        <v>19</v>
      </c>
      <c r="O3458" s="84" t="s">
        <v>124</v>
      </c>
      <c r="P3458" s="84">
        <v>1</v>
      </c>
      <c r="Q3458" s="84">
        <v>0</v>
      </c>
      <c r="R3458" s="84">
        <v>338</v>
      </c>
      <c r="S3458" s="84">
        <v>338</v>
      </c>
      <c r="T3458" s="84" t="s">
        <v>127</v>
      </c>
      <c r="U3458" s="84"/>
      <c r="V3458" s="84"/>
      <c r="W3458" s="84"/>
      <c r="X3458" s="84"/>
      <c r="Y3458" s="84"/>
      <c r="Z3458" s="84"/>
      <c r="AA3458" s="82">
        <f t="shared" si="2022"/>
        <v>60</v>
      </c>
      <c r="AB3458" s="82">
        <v>31.9</v>
      </c>
      <c r="AC3458" s="82" t="s">
        <v>88</v>
      </c>
      <c r="AD3458" s="82"/>
      <c r="AE3458" s="120">
        <v>2.31</v>
      </c>
      <c r="AF3458" s="82"/>
      <c r="AG3458" s="82"/>
      <c r="AH3458" s="82"/>
      <c r="AI3458" s="82"/>
      <c r="AJ3458" s="82"/>
      <c r="AK3458" s="82"/>
      <c r="AL3458" s="82"/>
      <c r="AM3458" s="82"/>
      <c r="AN3458" s="82"/>
      <c r="AO3458" s="87"/>
      <c r="AP3458" s="93">
        <f t="shared" si="2023"/>
        <v>3.7333333333333334</v>
      </c>
      <c r="AQ3458" s="126">
        <f t="shared" si="2024"/>
        <v>0</v>
      </c>
      <c r="AR3458" s="126">
        <f t="shared" si="2025"/>
        <v>70.933333333333337</v>
      </c>
      <c r="AS3458" s="85">
        <f t="shared" si="2026"/>
        <v>31</v>
      </c>
      <c r="AT3458" s="85">
        <f t="shared" si="2027"/>
        <v>136.80000000000001</v>
      </c>
      <c r="AU3458" s="125">
        <f t="shared" si="2028"/>
        <v>1108.8666666666682</v>
      </c>
    </row>
    <row r="3459" spans="2:47">
      <c r="B3459" s="96">
        <v>45848</v>
      </c>
      <c r="C3459" s="82" t="s">
        <v>1708</v>
      </c>
      <c r="D3459" s="82" t="s">
        <v>151</v>
      </c>
      <c r="E3459" s="82" t="s">
        <v>3729</v>
      </c>
      <c r="F3459" s="84" t="s">
        <v>3526</v>
      </c>
      <c r="G3459" s="84" t="s">
        <v>3526</v>
      </c>
      <c r="H3459" s="84"/>
      <c r="I3459" s="84"/>
      <c r="J3459" s="84"/>
      <c r="K3459" s="84"/>
      <c r="L3459" s="84"/>
      <c r="M3459" s="84" t="s">
        <v>3165</v>
      </c>
      <c r="N3459" s="84">
        <v>19</v>
      </c>
      <c r="O3459" s="84" t="s">
        <v>124</v>
      </c>
      <c r="P3459" s="84">
        <v>1</v>
      </c>
      <c r="Q3459" s="84">
        <v>0</v>
      </c>
      <c r="R3459" s="84">
        <v>338</v>
      </c>
      <c r="S3459" s="84">
        <v>338</v>
      </c>
      <c r="T3459" s="84" t="s">
        <v>127</v>
      </c>
      <c r="U3459" s="84"/>
      <c r="V3459" s="84"/>
      <c r="W3459" s="84"/>
      <c r="X3459" s="84"/>
      <c r="Y3459" s="84"/>
      <c r="Z3459" s="84"/>
      <c r="AA3459" s="82">
        <f t="shared" si="2022"/>
        <v>60</v>
      </c>
      <c r="AB3459" s="82">
        <v>31.8</v>
      </c>
      <c r="AC3459" s="82" t="s">
        <v>88</v>
      </c>
      <c r="AD3459" s="82"/>
      <c r="AE3459" s="120">
        <v>2.2890000000000001</v>
      </c>
      <c r="AF3459" s="82"/>
      <c r="AG3459" s="82"/>
      <c r="AH3459" s="82"/>
      <c r="AI3459" s="82"/>
      <c r="AJ3459" s="82"/>
      <c r="AK3459" s="82"/>
      <c r="AL3459" s="82"/>
      <c r="AM3459" s="82"/>
      <c r="AN3459" s="82"/>
      <c r="AO3459" s="87"/>
      <c r="AP3459" s="93">
        <f t="shared" si="2023"/>
        <v>3.7333333333333334</v>
      </c>
      <c r="AQ3459" s="126">
        <f t="shared" si="2024"/>
        <v>0</v>
      </c>
      <c r="AR3459" s="126">
        <f t="shared" si="2025"/>
        <v>70.933333333333337</v>
      </c>
      <c r="AS3459" s="85">
        <f t="shared" si="2026"/>
        <v>32</v>
      </c>
      <c r="AT3459" s="85">
        <f t="shared" si="2027"/>
        <v>137.80000000000001</v>
      </c>
      <c r="AU3459" s="125">
        <f t="shared" si="2028"/>
        <v>1109.8666666666682</v>
      </c>
    </row>
    <row r="3460" spans="2:47">
      <c r="B3460" s="96">
        <v>45848</v>
      </c>
      <c r="C3460" s="82" t="s">
        <v>1708</v>
      </c>
      <c r="D3460" s="82" t="s">
        <v>151</v>
      </c>
      <c r="E3460" s="82" t="s">
        <v>3729</v>
      </c>
      <c r="F3460" s="84" t="s">
        <v>3527</v>
      </c>
      <c r="G3460" s="84" t="s">
        <v>3527</v>
      </c>
      <c r="H3460" s="84"/>
      <c r="I3460" s="84"/>
      <c r="J3460" s="84"/>
      <c r="K3460" s="84"/>
      <c r="L3460" s="84"/>
      <c r="M3460" s="84" t="s">
        <v>3165</v>
      </c>
      <c r="N3460" s="84">
        <v>19</v>
      </c>
      <c r="O3460" s="84" t="s">
        <v>124</v>
      </c>
      <c r="P3460" s="84">
        <v>1</v>
      </c>
      <c r="Q3460" s="84">
        <v>0</v>
      </c>
      <c r="R3460" s="84">
        <v>338</v>
      </c>
      <c r="S3460" s="84">
        <v>338</v>
      </c>
      <c r="T3460" s="84" t="s">
        <v>127</v>
      </c>
      <c r="U3460" s="84"/>
      <c r="V3460" s="84"/>
      <c r="W3460" s="84"/>
      <c r="X3460" s="84"/>
      <c r="Y3460" s="84"/>
      <c r="Z3460" s="84"/>
      <c r="AA3460" s="82">
        <f t="shared" si="2022"/>
        <v>60</v>
      </c>
      <c r="AB3460" s="82">
        <v>30.5</v>
      </c>
      <c r="AC3460" s="82" t="s">
        <v>88</v>
      </c>
      <c r="AD3460" s="82"/>
      <c r="AE3460" s="120">
        <v>2.298</v>
      </c>
      <c r="AF3460" s="82"/>
      <c r="AG3460" s="82"/>
      <c r="AH3460" s="82"/>
      <c r="AI3460" s="82"/>
      <c r="AJ3460" s="82"/>
      <c r="AK3460" s="82"/>
      <c r="AL3460" s="82"/>
      <c r="AM3460" s="82"/>
      <c r="AN3460" s="82"/>
      <c r="AO3460" s="87"/>
      <c r="AP3460" s="93">
        <f t="shared" si="2023"/>
        <v>3.7333333333333334</v>
      </c>
      <c r="AQ3460" s="126">
        <f t="shared" si="2024"/>
        <v>0</v>
      </c>
      <c r="AR3460" s="126">
        <f t="shared" si="2025"/>
        <v>70.933333333333337</v>
      </c>
      <c r="AS3460" s="85">
        <f t="shared" si="2026"/>
        <v>33</v>
      </c>
      <c r="AT3460" s="85">
        <f t="shared" si="2027"/>
        <v>138.80000000000001</v>
      </c>
      <c r="AU3460" s="125">
        <f t="shared" si="2028"/>
        <v>1110.8666666666682</v>
      </c>
    </row>
    <row r="3461" spans="2:47">
      <c r="B3461" s="96">
        <v>45848</v>
      </c>
      <c r="C3461" s="82" t="s">
        <v>1708</v>
      </c>
      <c r="D3461" s="82" t="s">
        <v>151</v>
      </c>
      <c r="E3461" s="82" t="s">
        <v>3729</v>
      </c>
      <c r="F3461" s="84" t="s">
        <v>3528</v>
      </c>
      <c r="G3461" s="84" t="s">
        <v>3528</v>
      </c>
      <c r="H3461" s="84"/>
      <c r="I3461" s="84"/>
      <c r="J3461" s="84"/>
      <c r="K3461" s="84"/>
      <c r="L3461" s="84"/>
      <c r="M3461" s="84" t="s">
        <v>3165</v>
      </c>
      <c r="N3461" s="84">
        <v>19</v>
      </c>
      <c r="O3461" s="84" t="s">
        <v>124</v>
      </c>
      <c r="P3461" s="84">
        <v>1</v>
      </c>
      <c r="Q3461" s="84">
        <v>0</v>
      </c>
      <c r="R3461" s="84">
        <v>338</v>
      </c>
      <c r="S3461" s="84">
        <v>338</v>
      </c>
      <c r="T3461" s="84" t="s">
        <v>127</v>
      </c>
      <c r="U3461" s="84"/>
      <c r="V3461" s="84"/>
      <c r="W3461" s="84"/>
      <c r="X3461" s="84"/>
      <c r="Y3461" s="84"/>
      <c r="Z3461" s="84"/>
      <c r="AA3461" s="82">
        <f t="shared" si="2022"/>
        <v>60</v>
      </c>
      <c r="AB3461" s="82">
        <v>31.1</v>
      </c>
      <c r="AC3461" s="82" t="s">
        <v>88</v>
      </c>
      <c r="AD3461" s="82"/>
      <c r="AE3461" s="120">
        <v>2.3769999999999998</v>
      </c>
      <c r="AF3461" s="82"/>
      <c r="AG3461" s="82"/>
      <c r="AH3461" s="82"/>
      <c r="AI3461" s="82"/>
      <c r="AJ3461" s="82"/>
      <c r="AK3461" s="82"/>
      <c r="AL3461" s="82"/>
      <c r="AM3461" s="82"/>
      <c r="AN3461" s="82"/>
      <c r="AO3461" s="87"/>
      <c r="AP3461" s="93">
        <f t="shared" si="2023"/>
        <v>3.7333333333333334</v>
      </c>
      <c r="AQ3461" s="126">
        <f t="shared" si="2024"/>
        <v>0</v>
      </c>
      <c r="AR3461" s="126">
        <f t="shared" si="2025"/>
        <v>70.933333333333337</v>
      </c>
      <c r="AS3461" s="85">
        <f t="shared" si="2026"/>
        <v>34</v>
      </c>
      <c r="AT3461" s="85">
        <f t="shared" si="2027"/>
        <v>139.80000000000001</v>
      </c>
      <c r="AU3461" s="125">
        <f t="shared" si="2028"/>
        <v>1111.8666666666682</v>
      </c>
    </row>
    <row r="3462" spans="2:47">
      <c r="B3462" s="96">
        <v>45848</v>
      </c>
      <c r="C3462" s="82" t="s">
        <v>117</v>
      </c>
      <c r="D3462" s="82" t="s">
        <v>116</v>
      </c>
      <c r="E3462" s="82" t="s">
        <v>3729</v>
      </c>
      <c r="F3462" s="84" t="s">
        <v>3529</v>
      </c>
      <c r="G3462" s="84" t="s">
        <v>3530</v>
      </c>
      <c r="H3462" s="84" t="s">
        <v>3531</v>
      </c>
      <c r="I3462" s="84" t="s">
        <v>3532</v>
      </c>
      <c r="J3462" s="84"/>
      <c r="K3462" s="84"/>
      <c r="L3462" s="84"/>
      <c r="M3462" s="84" t="s">
        <v>3165</v>
      </c>
      <c r="N3462" s="84">
        <v>27</v>
      </c>
      <c r="O3462" s="84" t="s">
        <v>108</v>
      </c>
      <c r="P3462" s="84">
        <v>3</v>
      </c>
      <c r="Q3462" s="84">
        <v>44</v>
      </c>
      <c r="R3462" s="84">
        <v>338</v>
      </c>
      <c r="S3462" s="84">
        <v>338</v>
      </c>
      <c r="T3462" s="84" t="s">
        <v>127</v>
      </c>
      <c r="U3462" s="84"/>
      <c r="V3462" s="84"/>
      <c r="W3462" s="84"/>
      <c r="X3462" s="84"/>
      <c r="Y3462" s="84"/>
      <c r="Z3462" s="84"/>
      <c r="AA3462" s="82">
        <f t="shared" si="2015"/>
        <v>224</v>
      </c>
      <c r="AB3462" s="82">
        <v>112</v>
      </c>
      <c r="AC3462" s="82" t="s">
        <v>88</v>
      </c>
      <c r="AD3462" s="82"/>
      <c r="AE3462" s="120">
        <v>2.3713000000000002</v>
      </c>
      <c r="AF3462" s="82"/>
      <c r="AG3462" s="82"/>
      <c r="AH3462" s="82"/>
      <c r="AI3462" s="82"/>
      <c r="AJ3462" s="82"/>
      <c r="AK3462" s="82"/>
      <c r="AL3462" s="82"/>
      <c r="AM3462" s="82"/>
      <c r="AN3462" s="82"/>
      <c r="AO3462" s="87"/>
      <c r="AP3462" s="93">
        <f t="shared" si="2016"/>
        <v>3.7333333333333334</v>
      </c>
      <c r="AQ3462" s="126">
        <f t="shared" si="2017"/>
        <v>0</v>
      </c>
      <c r="AR3462" s="126">
        <f t="shared" si="2018"/>
        <v>74.666666666666671</v>
      </c>
      <c r="AS3462" s="85">
        <f t="shared" si="2019"/>
        <v>34</v>
      </c>
      <c r="AT3462" s="85">
        <f t="shared" si="2020"/>
        <v>143.53333333333333</v>
      </c>
      <c r="AU3462" s="125">
        <f t="shared" si="2021"/>
        <v>1115.6000000000015</v>
      </c>
    </row>
    <row r="3463" spans="2:47">
      <c r="B3463" s="96">
        <v>45848</v>
      </c>
      <c r="C3463" s="82" t="s">
        <v>117</v>
      </c>
      <c r="D3463" s="82" t="s">
        <v>116</v>
      </c>
      <c r="E3463" s="82" t="s">
        <v>3729</v>
      </c>
      <c r="F3463" s="84" t="s">
        <v>3533</v>
      </c>
      <c r="G3463" s="84" t="s">
        <v>3534</v>
      </c>
      <c r="H3463" s="84" t="s">
        <v>3535</v>
      </c>
      <c r="I3463" s="84" t="s">
        <v>3536</v>
      </c>
      <c r="J3463" s="84" t="s">
        <v>3537</v>
      </c>
      <c r="K3463" s="84"/>
      <c r="L3463" s="84"/>
      <c r="M3463" s="84" t="s">
        <v>3165</v>
      </c>
      <c r="N3463" s="84">
        <v>27</v>
      </c>
      <c r="O3463" s="84" t="s">
        <v>108</v>
      </c>
      <c r="P3463" s="84">
        <v>3</v>
      </c>
      <c r="Q3463" s="84">
        <v>44</v>
      </c>
      <c r="R3463" s="84">
        <v>338</v>
      </c>
      <c r="S3463" s="84">
        <v>338</v>
      </c>
      <c r="T3463" s="84" t="s">
        <v>127</v>
      </c>
      <c r="U3463" s="84"/>
      <c r="V3463" s="84"/>
      <c r="W3463" s="84"/>
      <c r="X3463" s="84"/>
      <c r="Y3463" s="84"/>
      <c r="Z3463" s="84"/>
      <c r="AA3463" s="82">
        <f t="shared" si="2015"/>
        <v>224</v>
      </c>
      <c r="AB3463" s="82">
        <v>113.2</v>
      </c>
      <c r="AC3463" s="82" t="s">
        <v>88</v>
      </c>
      <c r="AD3463" s="82"/>
      <c r="AE3463" s="120">
        <v>2.3679999999999999</v>
      </c>
      <c r="AF3463" s="82"/>
      <c r="AG3463" s="82"/>
      <c r="AH3463" s="82"/>
      <c r="AI3463" s="82"/>
      <c r="AJ3463" s="82"/>
      <c r="AK3463" s="82"/>
      <c r="AL3463" s="82"/>
      <c r="AM3463" s="82"/>
      <c r="AN3463" s="82"/>
      <c r="AO3463" s="87"/>
      <c r="AP3463" s="93">
        <f t="shared" si="2016"/>
        <v>3.7333333333333334</v>
      </c>
      <c r="AQ3463" s="126">
        <f t="shared" si="2017"/>
        <v>0</v>
      </c>
      <c r="AR3463" s="126">
        <f t="shared" si="2018"/>
        <v>78.400000000000006</v>
      </c>
      <c r="AS3463" s="85">
        <f t="shared" si="2019"/>
        <v>34</v>
      </c>
      <c r="AT3463" s="85">
        <f t="shared" si="2020"/>
        <v>147.26666666666665</v>
      </c>
      <c r="AU3463" s="125">
        <f t="shared" si="2021"/>
        <v>1119.3333333333348</v>
      </c>
    </row>
    <row r="3464" spans="2:47">
      <c r="B3464" s="96">
        <v>45849</v>
      </c>
      <c r="C3464" s="82" t="s">
        <v>117</v>
      </c>
      <c r="D3464" s="82" t="s">
        <v>116</v>
      </c>
      <c r="E3464" s="82" t="s">
        <v>3729</v>
      </c>
      <c r="F3464" s="84" t="s">
        <v>3538</v>
      </c>
      <c r="G3464" s="84" t="s">
        <v>3539</v>
      </c>
      <c r="H3464" s="84" t="s">
        <v>3540</v>
      </c>
      <c r="I3464" s="84" t="s">
        <v>3541</v>
      </c>
      <c r="J3464" s="84" t="s">
        <v>3542</v>
      </c>
      <c r="K3464" s="84"/>
      <c r="L3464" s="84"/>
      <c r="M3464" s="84" t="s">
        <v>3165</v>
      </c>
      <c r="N3464" s="84">
        <v>27</v>
      </c>
      <c r="O3464" s="84" t="s">
        <v>108</v>
      </c>
      <c r="P3464" s="84">
        <v>3</v>
      </c>
      <c r="Q3464" s="84">
        <v>44</v>
      </c>
      <c r="R3464" s="84">
        <v>338</v>
      </c>
      <c r="S3464" s="84">
        <v>338</v>
      </c>
      <c r="T3464" s="84" t="s">
        <v>127</v>
      </c>
      <c r="U3464" s="84"/>
      <c r="V3464" s="84"/>
      <c r="W3464" s="84"/>
      <c r="X3464" s="84"/>
      <c r="Y3464" s="84"/>
      <c r="Z3464" s="84"/>
      <c r="AA3464" s="82">
        <f t="shared" si="2015"/>
        <v>224</v>
      </c>
      <c r="AB3464" s="82">
        <v>110.6</v>
      </c>
      <c r="AC3464" s="82" t="s">
        <v>88</v>
      </c>
      <c r="AD3464" s="82"/>
      <c r="AE3464" s="120">
        <v>2.3744999999999998</v>
      </c>
      <c r="AF3464" s="82"/>
      <c r="AG3464" s="82"/>
      <c r="AH3464" s="82"/>
      <c r="AI3464" s="82"/>
      <c r="AJ3464" s="82"/>
      <c r="AK3464" s="82"/>
      <c r="AL3464" s="82"/>
      <c r="AM3464" s="82"/>
      <c r="AN3464" s="82"/>
      <c r="AO3464" s="87"/>
      <c r="AP3464" s="93">
        <f t="shared" si="2016"/>
        <v>3.7333333333333334</v>
      </c>
      <c r="AQ3464" s="126">
        <f t="shared" si="2017"/>
        <v>0</v>
      </c>
      <c r="AR3464" s="126">
        <f t="shared" si="2018"/>
        <v>82.13333333333334</v>
      </c>
      <c r="AS3464" s="85">
        <f t="shared" si="2019"/>
        <v>34</v>
      </c>
      <c r="AT3464" s="85">
        <f t="shared" si="2020"/>
        <v>150.99999999999997</v>
      </c>
      <c r="AU3464" s="125">
        <f t="shared" si="2021"/>
        <v>1123.0666666666682</v>
      </c>
    </row>
    <row r="3465" spans="2:47">
      <c r="B3465" s="96">
        <v>45849</v>
      </c>
      <c r="C3465" s="82" t="s">
        <v>1708</v>
      </c>
      <c r="D3465" s="82" t="s">
        <v>116</v>
      </c>
      <c r="E3465" s="82" t="s">
        <v>3729</v>
      </c>
      <c r="F3465" s="84" t="s">
        <v>3543</v>
      </c>
      <c r="G3465" s="84" t="s">
        <v>3544</v>
      </c>
      <c r="H3465" s="84" t="s">
        <v>3545</v>
      </c>
      <c r="I3465" s="84" t="s">
        <v>3546</v>
      </c>
      <c r="J3465" s="84" t="s">
        <v>3547</v>
      </c>
      <c r="K3465" s="84"/>
      <c r="L3465" s="84"/>
      <c r="M3465" s="84" t="s">
        <v>3165</v>
      </c>
      <c r="N3465" s="84">
        <v>27</v>
      </c>
      <c r="O3465" s="84" t="s">
        <v>108</v>
      </c>
      <c r="P3465" s="84">
        <v>3</v>
      </c>
      <c r="Q3465" s="84">
        <v>44</v>
      </c>
      <c r="R3465" s="84">
        <v>338</v>
      </c>
      <c r="S3465" s="84">
        <v>338</v>
      </c>
      <c r="T3465" s="84" t="s">
        <v>127</v>
      </c>
      <c r="U3465" s="84"/>
      <c r="V3465" s="84"/>
      <c r="W3465" s="84"/>
      <c r="X3465" s="84"/>
      <c r="Y3465" s="84"/>
      <c r="Z3465" s="84"/>
      <c r="AA3465" s="82">
        <f t="shared" ref="AA3465:AA3472" si="2029">P3465*60+Q3465</f>
        <v>224</v>
      </c>
      <c r="AB3465" s="82">
        <v>112.3</v>
      </c>
      <c r="AC3465" s="82" t="s">
        <v>88</v>
      </c>
      <c r="AD3465" s="82"/>
      <c r="AE3465" s="120">
        <v>2.3759999999999999</v>
      </c>
      <c r="AF3465" s="82"/>
      <c r="AG3465" s="82"/>
      <c r="AH3465" s="82"/>
      <c r="AI3465" s="82"/>
      <c r="AJ3465" s="82"/>
      <c r="AK3465" s="82"/>
      <c r="AL3465" s="82"/>
      <c r="AM3465" s="82"/>
      <c r="AN3465" s="82"/>
      <c r="AO3465" s="87"/>
      <c r="AP3465" s="93">
        <f t="shared" ref="AP3465:AP3472" si="2030">IF(O3465="A",AP3464+AA3465/60,AP3464)</f>
        <v>3.7333333333333334</v>
      </c>
      <c r="AQ3465" s="126">
        <f t="shared" ref="AQ3465:AQ3472" si="2031">IF(O3465="B",AQ3464+AA3465/60,AQ3464)</f>
        <v>0</v>
      </c>
      <c r="AR3465" s="126">
        <f t="shared" ref="AR3465:AR3472" si="2032">IF(O3465="3A",AR3464+AA3465/60,AR3464)</f>
        <v>85.866666666666674</v>
      </c>
      <c r="AS3465" s="85">
        <f t="shared" ref="AS3465:AS3472" si="2033">IF(O3465="3C",AS3464+AA3465/60,AS3464)</f>
        <v>34</v>
      </c>
      <c r="AT3465" s="85">
        <f t="shared" ref="AT3465:AT3472" si="2034">AT3464+(AA3465/60)</f>
        <v>154.73333333333329</v>
      </c>
      <c r="AU3465" s="125">
        <f t="shared" ref="AU3465:AU3472" si="2035">AU3464+(AA3465/60)</f>
        <v>1126.8000000000015</v>
      </c>
    </row>
    <row r="3466" spans="2:47">
      <c r="B3466" s="96">
        <v>45849</v>
      </c>
      <c r="C3466" s="82" t="s">
        <v>1708</v>
      </c>
      <c r="D3466" s="82" t="s">
        <v>116</v>
      </c>
      <c r="E3466" s="82" t="s">
        <v>3729</v>
      </c>
      <c r="F3466" s="84" t="s">
        <v>3548</v>
      </c>
      <c r="G3466" s="84" t="s">
        <v>3549</v>
      </c>
      <c r="H3466" s="84" t="s">
        <v>3550</v>
      </c>
      <c r="I3466" s="84" t="s">
        <v>3551</v>
      </c>
      <c r="J3466" s="84" t="s">
        <v>3552</v>
      </c>
      <c r="K3466" s="84"/>
      <c r="L3466" s="84"/>
      <c r="M3466" s="84" t="s">
        <v>3165</v>
      </c>
      <c r="N3466" s="84">
        <v>27</v>
      </c>
      <c r="O3466" s="84" t="s">
        <v>108</v>
      </c>
      <c r="P3466" s="84">
        <v>3</v>
      </c>
      <c r="Q3466" s="84">
        <v>44</v>
      </c>
      <c r="R3466" s="84">
        <v>338</v>
      </c>
      <c r="S3466" s="84">
        <v>338</v>
      </c>
      <c r="T3466" s="84" t="s">
        <v>127</v>
      </c>
      <c r="U3466" s="84"/>
      <c r="V3466" s="84"/>
      <c r="W3466" s="84"/>
      <c r="X3466" s="84"/>
      <c r="Y3466" s="84"/>
      <c r="Z3466" s="84"/>
      <c r="AA3466" s="82">
        <f t="shared" si="2029"/>
        <v>224</v>
      </c>
      <c r="AB3466" s="82">
        <v>103.8</v>
      </c>
      <c r="AC3466" s="82" t="s">
        <v>88</v>
      </c>
      <c r="AD3466" s="82"/>
      <c r="AE3466" s="120">
        <v>2.347</v>
      </c>
      <c r="AF3466" s="82"/>
      <c r="AG3466" s="82"/>
      <c r="AH3466" s="82"/>
      <c r="AI3466" s="82"/>
      <c r="AJ3466" s="82"/>
      <c r="AK3466" s="82"/>
      <c r="AL3466" s="82"/>
      <c r="AM3466" s="82"/>
      <c r="AN3466" s="82"/>
      <c r="AO3466" s="87"/>
      <c r="AP3466" s="93">
        <f t="shared" si="2030"/>
        <v>3.7333333333333334</v>
      </c>
      <c r="AQ3466" s="126">
        <f t="shared" si="2031"/>
        <v>0</v>
      </c>
      <c r="AR3466" s="126">
        <f t="shared" si="2032"/>
        <v>89.600000000000009</v>
      </c>
      <c r="AS3466" s="85">
        <f t="shared" si="2033"/>
        <v>34</v>
      </c>
      <c r="AT3466" s="85">
        <f t="shared" si="2034"/>
        <v>158.46666666666661</v>
      </c>
      <c r="AU3466" s="125">
        <f t="shared" si="2035"/>
        <v>1130.5333333333349</v>
      </c>
    </row>
    <row r="3467" spans="2:47">
      <c r="B3467" s="122">
        <v>45849</v>
      </c>
      <c r="C3467" s="117" t="s">
        <v>1708</v>
      </c>
      <c r="D3467" s="117"/>
      <c r="E3467" s="117"/>
      <c r="F3467" s="117" t="s">
        <v>3427</v>
      </c>
      <c r="G3467" s="117"/>
      <c r="H3467" s="117"/>
      <c r="I3467" s="117"/>
      <c r="J3467" s="117"/>
      <c r="K3467" s="117"/>
      <c r="L3467" s="117"/>
      <c r="M3467" s="117"/>
      <c r="N3467" s="117">
        <v>9</v>
      </c>
      <c r="O3467" s="117" t="s">
        <v>124</v>
      </c>
      <c r="P3467" s="117"/>
      <c r="Q3467" s="117"/>
      <c r="R3467" s="117">
        <v>338</v>
      </c>
      <c r="S3467" s="117">
        <v>338</v>
      </c>
      <c r="T3467" s="117" t="s">
        <v>127</v>
      </c>
      <c r="U3467" s="117"/>
      <c r="V3467" s="117"/>
      <c r="W3467" s="117"/>
      <c r="X3467" s="117"/>
      <c r="Y3467" s="117"/>
      <c r="Z3467" s="117"/>
      <c r="AA3467" s="117">
        <f t="shared" si="2029"/>
        <v>0</v>
      </c>
      <c r="AB3467" s="117"/>
      <c r="AC3467" s="117"/>
      <c r="AD3467" s="117"/>
      <c r="AE3467" s="124"/>
      <c r="AF3467" s="117"/>
      <c r="AG3467" s="117"/>
      <c r="AH3467" s="117"/>
      <c r="AI3467" s="117"/>
      <c r="AJ3467" s="117"/>
      <c r="AK3467" s="117"/>
      <c r="AL3467" s="117"/>
      <c r="AM3467" s="117"/>
      <c r="AN3467" s="117"/>
      <c r="AO3467" s="112"/>
      <c r="AP3467" s="113">
        <f t="shared" si="2030"/>
        <v>3.7333333333333334</v>
      </c>
      <c r="AQ3467" s="113">
        <f t="shared" si="2031"/>
        <v>0</v>
      </c>
      <c r="AR3467" s="113">
        <f t="shared" si="2032"/>
        <v>89.600000000000009</v>
      </c>
      <c r="AS3467" s="118">
        <f t="shared" si="2033"/>
        <v>34</v>
      </c>
      <c r="AT3467" s="118">
        <f t="shared" si="2034"/>
        <v>158.46666666666661</v>
      </c>
      <c r="AU3467" s="125">
        <f t="shared" si="2035"/>
        <v>1130.5333333333349</v>
      </c>
    </row>
    <row r="3468" spans="2:47">
      <c r="B3468" s="96">
        <v>45849</v>
      </c>
      <c r="C3468" s="82" t="s">
        <v>1708</v>
      </c>
      <c r="D3468" s="82"/>
      <c r="E3468" s="82"/>
      <c r="F3468" s="84" t="s">
        <v>3375</v>
      </c>
      <c r="G3468" s="84"/>
      <c r="H3468" s="84"/>
      <c r="I3468" s="84"/>
      <c r="J3468" s="84"/>
      <c r="K3468" s="84"/>
      <c r="L3468" s="84"/>
      <c r="M3468" s="84" t="s">
        <v>3165</v>
      </c>
      <c r="N3468" s="84">
        <v>19</v>
      </c>
      <c r="O3468" s="84" t="s">
        <v>124</v>
      </c>
      <c r="P3468" s="84">
        <v>1</v>
      </c>
      <c r="Q3468" s="84">
        <v>4</v>
      </c>
      <c r="R3468" s="84">
        <v>338</v>
      </c>
      <c r="S3468" s="84">
        <v>338</v>
      </c>
      <c r="T3468" s="84" t="s">
        <v>127</v>
      </c>
      <c r="U3468" s="84"/>
      <c r="V3468" s="84"/>
      <c r="W3468" s="84"/>
      <c r="X3468" s="84"/>
      <c r="Y3468" s="84"/>
      <c r="Z3468" s="84"/>
      <c r="AA3468" s="82">
        <f t="shared" si="2029"/>
        <v>64</v>
      </c>
      <c r="AB3468" s="82"/>
      <c r="AC3468" s="82"/>
      <c r="AD3468" s="82">
        <v>33.1</v>
      </c>
      <c r="AE3468" s="120">
        <v>2.3069999999999999</v>
      </c>
      <c r="AF3468" s="82"/>
      <c r="AG3468" s="82"/>
      <c r="AH3468" s="82"/>
      <c r="AI3468" s="82"/>
      <c r="AJ3468" s="82"/>
      <c r="AK3468" s="82"/>
      <c r="AL3468" s="82"/>
      <c r="AM3468" s="82"/>
      <c r="AN3468" s="82"/>
      <c r="AO3468" s="87"/>
      <c r="AP3468" s="93">
        <f t="shared" si="2030"/>
        <v>3.7333333333333334</v>
      </c>
      <c r="AQ3468" s="126">
        <f t="shared" si="2031"/>
        <v>0</v>
      </c>
      <c r="AR3468" s="126">
        <f t="shared" si="2032"/>
        <v>89.600000000000009</v>
      </c>
      <c r="AS3468" s="85">
        <f t="shared" si="2033"/>
        <v>35.06666666666667</v>
      </c>
      <c r="AT3468" s="85">
        <f t="shared" si="2034"/>
        <v>159.53333333333327</v>
      </c>
      <c r="AU3468" s="125">
        <f t="shared" si="2035"/>
        <v>1131.6000000000015</v>
      </c>
    </row>
    <row r="3469" spans="2:47">
      <c r="B3469" s="96">
        <v>45849</v>
      </c>
      <c r="C3469" s="82" t="s">
        <v>1708</v>
      </c>
      <c r="D3469" s="82" t="s">
        <v>151</v>
      </c>
      <c r="E3469" s="82" t="s">
        <v>3729</v>
      </c>
      <c r="F3469" s="84" t="s">
        <v>3553</v>
      </c>
      <c r="G3469" s="84" t="s">
        <v>3553</v>
      </c>
      <c r="H3469" s="84"/>
      <c r="I3469" s="84"/>
      <c r="J3469" s="84"/>
      <c r="K3469" s="84"/>
      <c r="L3469" s="84"/>
      <c r="M3469" s="84" t="s">
        <v>3165</v>
      </c>
      <c r="N3469" s="84">
        <v>19</v>
      </c>
      <c r="O3469" s="84" t="s">
        <v>124</v>
      </c>
      <c r="P3469" s="84">
        <v>0</v>
      </c>
      <c r="Q3469" s="84">
        <v>59</v>
      </c>
      <c r="R3469" s="84">
        <v>338</v>
      </c>
      <c r="S3469" s="84">
        <v>338</v>
      </c>
      <c r="T3469" s="84" t="s">
        <v>127</v>
      </c>
      <c r="U3469" s="84"/>
      <c r="V3469" s="84"/>
      <c r="W3469" s="84"/>
      <c r="X3469" s="84"/>
      <c r="Y3469" s="84"/>
      <c r="Z3469" s="84"/>
      <c r="AA3469" s="82">
        <f t="shared" si="2029"/>
        <v>59</v>
      </c>
      <c r="AB3469" s="82">
        <v>31.1</v>
      </c>
      <c r="AC3469" s="82" t="s">
        <v>88</v>
      </c>
      <c r="AD3469" s="82"/>
      <c r="AE3469" s="120">
        <v>2.2810999999999999</v>
      </c>
      <c r="AF3469" s="82"/>
      <c r="AG3469" s="82"/>
      <c r="AH3469" s="82"/>
      <c r="AI3469" s="82"/>
      <c r="AJ3469" s="82"/>
      <c r="AK3469" s="82"/>
      <c r="AL3469" s="82"/>
      <c r="AM3469" s="82"/>
      <c r="AN3469" s="82"/>
      <c r="AO3469" s="87"/>
      <c r="AP3469" s="93">
        <f t="shared" si="2030"/>
        <v>3.7333333333333334</v>
      </c>
      <c r="AQ3469" s="126">
        <f t="shared" si="2031"/>
        <v>0</v>
      </c>
      <c r="AR3469" s="126">
        <f t="shared" si="2032"/>
        <v>89.600000000000009</v>
      </c>
      <c r="AS3469" s="85">
        <f t="shared" si="2033"/>
        <v>36.050000000000004</v>
      </c>
      <c r="AT3469" s="85">
        <f t="shared" si="2034"/>
        <v>160.51666666666659</v>
      </c>
      <c r="AU3469" s="125">
        <f t="shared" si="2035"/>
        <v>1132.5833333333348</v>
      </c>
    </row>
    <row r="3470" spans="2:47">
      <c r="B3470" s="96">
        <v>45849</v>
      </c>
      <c r="C3470" s="82" t="s">
        <v>1708</v>
      </c>
      <c r="D3470" s="82" t="s">
        <v>151</v>
      </c>
      <c r="E3470" s="82" t="s">
        <v>3729</v>
      </c>
      <c r="F3470" s="84" t="s">
        <v>3554</v>
      </c>
      <c r="G3470" s="84" t="s">
        <v>3554</v>
      </c>
      <c r="H3470" s="84"/>
      <c r="I3470" s="84"/>
      <c r="J3470" s="84"/>
      <c r="K3470" s="84"/>
      <c r="L3470" s="84"/>
      <c r="M3470" s="84" t="s">
        <v>3165</v>
      </c>
      <c r="N3470" s="84">
        <v>19</v>
      </c>
      <c r="O3470" s="84" t="s">
        <v>124</v>
      </c>
      <c r="P3470" s="84">
        <v>0</v>
      </c>
      <c r="Q3470" s="84">
        <v>59</v>
      </c>
      <c r="R3470" s="84">
        <v>338</v>
      </c>
      <c r="S3470" s="84">
        <v>338</v>
      </c>
      <c r="T3470" s="84" t="s">
        <v>127</v>
      </c>
      <c r="U3470" s="84"/>
      <c r="V3470" s="84"/>
      <c r="W3470" s="84"/>
      <c r="X3470" s="84"/>
      <c r="Y3470" s="84"/>
      <c r="Z3470" s="84"/>
      <c r="AA3470" s="82">
        <f t="shared" si="2029"/>
        <v>59</v>
      </c>
      <c r="AB3470" s="82">
        <v>31.1</v>
      </c>
      <c r="AC3470" s="82" t="s">
        <v>88</v>
      </c>
      <c r="AD3470" s="82"/>
      <c r="AE3470" s="120">
        <v>2.2749999999999999</v>
      </c>
      <c r="AF3470" s="82"/>
      <c r="AG3470" s="82"/>
      <c r="AH3470" s="82"/>
      <c r="AI3470" s="82"/>
      <c r="AJ3470" s="82"/>
      <c r="AK3470" s="82"/>
      <c r="AL3470" s="82"/>
      <c r="AM3470" s="82"/>
      <c r="AN3470" s="82"/>
      <c r="AO3470" s="87"/>
      <c r="AP3470" s="93">
        <f t="shared" si="2030"/>
        <v>3.7333333333333334</v>
      </c>
      <c r="AQ3470" s="126">
        <f t="shared" si="2031"/>
        <v>0</v>
      </c>
      <c r="AR3470" s="126">
        <f t="shared" si="2032"/>
        <v>89.600000000000009</v>
      </c>
      <c r="AS3470" s="85">
        <f t="shared" si="2033"/>
        <v>37.033333333333339</v>
      </c>
      <c r="AT3470" s="85">
        <f t="shared" si="2034"/>
        <v>161.49999999999991</v>
      </c>
      <c r="AU3470" s="125">
        <f t="shared" si="2035"/>
        <v>1133.5666666666682</v>
      </c>
    </row>
    <row r="3471" spans="2:47">
      <c r="B3471" s="96">
        <v>45849</v>
      </c>
      <c r="C3471" s="82" t="s">
        <v>1708</v>
      </c>
      <c r="D3471" s="82" t="s">
        <v>151</v>
      </c>
      <c r="E3471" s="82" t="s">
        <v>3729</v>
      </c>
      <c r="F3471" s="84" t="s">
        <v>3555</v>
      </c>
      <c r="G3471" s="84" t="s">
        <v>3555</v>
      </c>
      <c r="H3471" s="84"/>
      <c r="I3471" s="84"/>
      <c r="J3471" s="84"/>
      <c r="K3471" s="84"/>
      <c r="L3471" s="84"/>
      <c r="M3471" s="84" t="s">
        <v>3165</v>
      </c>
      <c r="N3471" s="84">
        <v>19</v>
      </c>
      <c r="O3471" s="84" t="s">
        <v>124</v>
      </c>
      <c r="P3471" s="84">
        <v>0</v>
      </c>
      <c r="Q3471" s="84">
        <v>59</v>
      </c>
      <c r="R3471" s="84">
        <v>338</v>
      </c>
      <c r="S3471" s="84">
        <v>338</v>
      </c>
      <c r="T3471" s="84" t="s">
        <v>127</v>
      </c>
      <c r="U3471" s="84"/>
      <c r="V3471" s="84"/>
      <c r="W3471" s="84"/>
      <c r="X3471" s="84"/>
      <c r="Y3471" s="84"/>
      <c r="Z3471" s="84"/>
      <c r="AA3471" s="82">
        <f t="shared" si="2029"/>
        <v>59</v>
      </c>
      <c r="AB3471" s="82">
        <v>30.6</v>
      </c>
      <c r="AC3471" s="82" t="s">
        <v>88</v>
      </c>
      <c r="AD3471" s="82"/>
      <c r="AE3471" s="120">
        <v>2.2850000000000001</v>
      </c>
      <c r="AF3471" s="82"/>
      <c r="AG3471" s="82"/>
      <c r="AH3471" s="82"/>
      <c r="AI3471" s="82"/>
      <c r="AJ3471" s="82"/>
      <c r="AK3471" s="82"/>
      <c r="AL3471" s="82"/>
      <c r="AM3471" s="82"/>
      <c r="AN3471" s="82"/>
      <c r="AO3471" s="87"/>
      <c r="AP3471" s="93">
        <f t="shared" si="2030"/>
        <v>3.7333333333333334</v>
      </c>
      <c r="AQ3471" s="126">
        <f t="shared" si="2031"/>
        <v>0</v>
      </c>
      <c r="AR3471" s="126">
        <f t="shared" si="2032"/>
        <v>89.600000000000009</v>
      </c>
      <c r="AS3471" s="85">
        <f t="shared" si="2033"/>
        <v>38.016666666666673</v>
      </c>
      <c r="AT3471" s="85">
        <f t="shared" si="2034"/>
        <v>162.48333333333323</v>
      </c>
      <c r="AU3471" s="125">
        <f t="shared" si="2035"/>
        <v>1134.5500000000015</v>
      </c>
    </row>
    <row r="3472" spans="2:47">
      <c r="B3472" s="96">
        <v>45849</v>
      </c>
      <c r="C3472" s="82" t="s">
        <v>1708</v>
      </c>
      <c r="D3472" s="82" t="s">
        <v>151</v>
      </c>
      <c r="E3472" s="82" t="s">
        <v>3729</v>
      </c>
      <c r="F3472" s="84" t="s">
        <v>3556</v>
      </c>
      <c r="G3472" s="84" t="s">
        <v>3556</v>
      </c>
      <c r="H3472" s="84"/>
      <c r="I3472" s="84"/>
      <c r="J3472" s="84"/>
      <c r="K3472" s="84"/>
      <c r="L3472" s="84"/>
      <c r="M3472" s="84" t="s">
        <v>3165</v>
      </c>
      <c r="N3472" s="84">
        <v>19</v>
      </c>
      <c r="O3472" s="84" t="s">
        <v>124</v>
      </c>
      <c r="P3472" s="84">
        <v>0</v>
      </c>
      <c r="Q3472" s="84">
        <v>59</v>
      </c>
      <c r="R3472" s="84">
        <v>338</v>
      </c>
      <c r="S3472" s="84">
        <v>338</v>
      </c>
      <c r="T3472" s="84" t="s">
        <v>127</v>
      </c>
      <c r="U3472" s="84"/>
      <c r="V3472" s="84"/>
      <c r="W3472" s="84"/>
      <c r="X3472" s="84"/>
      <c r="Y3472" s="84"/>
      <c r="Z3472" s="84"/>
      <c r="AA3472" s="82">
        <f t="shared" si="2029"/>
        <v>59</v>
      </c>
      <c r="AB3472" s="82">
        <v>31.2</v>
      </c>
      <c r="AC3472" s="82" t="s">
        <v>88</v>
      </c>
      <c r="AD3472" s="82"/>
      <c r="AE3472" s="120">
        <v>2.2879999999999998</v>
      </c>
      <c r="AF3472" s="82"/>
      <c r="AG3472" s="82"/>
      <c r="AH3472" s="82"/>
      <c r="AI3472" s="82"/>
      <c r="AJ3472" s="82"/>
      <c r="AK3472" s="82"/>
      <c r="AL3472" s="82"/>
      <c r="AM3472" s="82"/>
      <c r="AN3472" s="82"/>
      <c r="AO3472" s="87"/>
      <c r="AP3472" s="93">
        <f t="shared" si="2030"/>
        <v>3.7333333333333334</v>
      </c>
      <c r="AQ3472" s="126">
        <f t="shared" si="2031"/>
        <v>0</v>
      </c>
      <c r="AR3472" s="126">
        <f t="shared" si="2032"/>
        <v>89.600000000000009</v>
      </c>
      <c r="AS3472" s="85">
        <f t="shared" si="2033"/>
        <v>39.000000000000007</v>
      </c>
      <c r="AT3472" s="85">
        <f t="shared" si="2034"/>
        <v>163.46666666666655</v>
      </c>
      <c r="AU3472" s="125">
        <f t="shared" si="2035"/>
        <v>1135.5333333333349</v>
      </c>
    </row>
    <row r="3473" spans="2:47">
      <c r="B3473" s="96">
        <v>45849</v>
      </c>
      <c r="C3473" s="82" t="s">
        <v>1038</v>
      </c>
      <c r="D3473" s="82" t="s">
        <v>118</v>
      </c>
      <c r="E3473" s="82" t="s">
        <v>3729</v>
      </c>
      <c r="F3473" s="84" t="s">
        <v>3557</v>
      </c>
      <c r="G3473" s="84" t="s">
        <v>3557</v>
      </c>
      <c r="H3473" s="84"/>
      <c r="I3473" s="84"/>
      <c r="J3473" s="84"/>
      <c r="K3473" s="84"/>
      <c r="L3473" s="84"/>
      <c r="M3473" s="84" t="s">
        <v>142</v>
      </c>
      <c r="N3473" s="84">
        <v>3</v>
      </c>
      <c r="O3473" s="84" t="s">
        <v>92</v>
      </c>
      <c r="P3473" s="84">
        <v>3</v>
      </c>
      <c r="Q3473" s="84">
        <v>44</v>
      </c>
      <c r="R3473" s="84">
        <v>338</v>
      </c>
      <c r="S3473" s="84">
        <v>338</v>
      </c>
      <c r="T3473" s="84" t="s">
        <v>127</v>
      </c>
      <c r="U3473" s="84"/>
      <c r="V3473" s="84"/>
      <c r="W3473" s="84"/>
      <c r="X3473" s="84"/>
      <c r="Y3473" s="84"/>
      <c r="Z3473" s="84"/>
      <c r="AA3473" s="82">
        <f t="shared" si="2015"/>
        <v>224</v>
      </c>
      <c r="AB3473" s="82">
        <v>112</v>
      </c>
      <c r="AC3473" s="82" t="s">
        <v>88</v>
      </c>
      <c r="AD3473" s="82"/>
      <c r="AE3473" s="120">
        <v>2.3849999999999998</v>
      </c>
      <c r="AF3473" s="82"/>
      <c r="AG3473" s="82"/>
      <c r="AH3473" s="82"/>
      <c r="AI3473" s="82"/>
      <c r="AJ3473" s="82"/>
      <c r="AK3473" s="82"/>
      <c r="AL3473" s="82"/>
      <c r="AM3473" s="82"/>
      <c r="AN3473" s="82"/>
      <c r="AO3473" s="87"/>
      <c r="AP3473" s="93">
        <f t="shared" si="2016"/>
        <v>3.7333333333333334</v>
      </c>
      <c r="AQ3473" s="126">
        <f t="shared" si="2017"/>
        <v>0</v>
      </c>
      <c r="AR3473" s="126">
        <f t="shared" si="2018"/>
        <v>89.600000000000009</v>
      </c>
      <c r="AS3473" s="85">
        <f t="shared" si="2019"/>
        <v>42.733333333333341</v>
      </c>
      <c r="AT3473" s="85">
        <f t="shared" si="2020"/>
        <v>167.19999999999987</v>
      </c>
      <c r="AU3473" s="125">
        <f t="shared" si="2021"/>
        <v>1139.2666666666682</v>
      </c>
    </row>
    <row r="3474" spans="2:47">
      <c r="B3474" s="96">
        <v>45849</v>
      </c>
      <c r="C3474" s="82" t="s">
        <v>1038</v>
      </c>
      <c r="D3474" s="82" t="s">
        <v>118</v>
      </c>
      <c r="E3474" s="82" t="s">
        <v>3729</v>
      </c>
      <c r="F3474" s="84" t="s">
        <v>3560</v>
      </c>
      <c r="G3474" s="84" t="s">
        <v>3560</v>
      </c>
      <c r="H3474" s="84"/>
      <c r="I3474" s="84"/>
      <c r="J3474" s="84"/>
      <c r="K3474" s="84"/>
      <c r="L3474" s="84"/>
      <c r="M3474" s="84" t="s">
        <v>142</v>
      </c>
      <c r="N3474" s="84">
        <v>3</v>
      </c>
      <c r="O3474" s="84" t="s">
        <v>92</v>
      </c>
      <c r="P3474" s="84">
        <v>3</v>
      </c>
      <c r="Q3474" s="84">
        <v>44</v>
      </c>
      <c r="R3474" s="84">
        <v>338</v>
      </c>
      <c r="S3474" s="84">
        <v>338</v>
      </c>
      <c r="T3474" s="84" t="s">
        <v>127</v>
      </c>
      <c r="U3474" s="84"/>
      <c r="V3474" s="84"/>
      <c r="W3474" s="84"/>
      <c r="X3474" s="84"/>
      <c r="Y3474" s="84"/>
      <c r="Z3474" s="84"/>
      <c r="AA3474" s="82">
        <f t="shared" si="2015"/>
        <v>224</v>
      </c>
      <c r="AB3474" s="82">
        <v>112.2</v>
      </c>
      <c r="AC3474" s="82" t="s">
        <v>88</v>
      </c>
      <c r="AD3474" s="82"/>
      <c r="AE3474" s="120">
        <v>2.3849999999999998</v>
      </c>
      <c r="AF3474" s="82"/>
      <c r="AG3474" s="82"/>
      <c r="AH3474" s="82"/>
      <c r="AI3474" s="82"/>
      <c r="AJ3474" s="82"/>
      <c r="AK3474" s="82"/>
      <c r="AL3474" s="82"/>
      <c r="AM3474" s="82"/>
      <c r="AN3474" s="82"/>
      <c r="AO3474" s="87"/>
      <c r="AP3474" s="93">
        <f t="shared" si="2016"/>
        <v>3.7333333333333334</v>
      </c>
      <c r="AQ3474" s="126">
        <f t="shared" si="2017"/>
        <v>0</v>
      </c>
      <c r="AR3474" s="126">
        <f t="shared" si="2018"/>
        <v>89.600000000000009</v>
      </c>
      <c r="AS3474" s="85">
        <f t="shared" si="2019"/>
        <v>46.466666666666676</v>
      </c>
      <c r="AT3474" s="85">
        <f t="shared" si="2020"/>
        <v>170.9333333333332</v>
      </c>
      <c r="AU3474" s="125">
        <f t="shared" si="2021"/>
        <v>1143.0000000000016</v>
      </c>
    </row>
    <row r="3475" spans="2:47">
      <c r="B3475" s="96">
        <v>45849</v>
      </c>
      <c r="C3475" s="82" t="s">
        <v>1038</v>
      </c>
      <c r="D3475" s="82" t="s">
        <v>118</v>
      </c>
      <c r="E3475" s="82" t="s">
        <v>3729</v>
      </c>
      <c r="F3475" s="84" t="s">
        <v>3558</v>
      </c>
      <c r="G3475" s="84" t="s">
        <v>3558</v>
      </c>
      <c r="H3475" s="84"/>
      <c r="I3475" s="84"/>
      <c r="J3475" s="84"/>
      <c r="K3475" s="84"/>
      <c r="L3475" s="84"/>
      <c r="M3475" s="84" t="s">
        <v>142</v>
      </c>
      <c r="N3475" s="84">
        <v>3</v>
      </c>
      <c r="O3475" s="84" t="s">
        <v>92</v>
      </c>
      <c r="P3475" s="84">
        <v>3</v>
      </c>
      <c r="Q3475" s="84">
        <v>44</v>
      </c>
      <c r="R3475" s="84">
        <v>338</v>
      </c>
      <c r="S3475" s="84">
        <v>338</v>
      </c>
      <c r="T3475" s="84" t="s">
        <v>127</v>
      </c>
      <c r="U3475" s="84"/>
      <c r="V3475" s="84"/>
      <c r="W3475" s="84"/>
      <c r="X3475" s="84"/>
      <c r="Y3475" s="84"/>
      <c r="Z3475" s="84"/>
      <c r="AA3475" s="82">
        <f t="shared" si="2015"/>
        <v>224</v>
      </c>
      <c r="AB3475" s="82">
        <v>112.4</v>
      </c>
      <c r="AC3475" s="82" t="s">
        <v>88</v>
      </c>
      <c r="AD3475" s="82"/>
      <c r="AE3475" s="120">
        <v>2.383</v>
      </c>
      <c r="AF3475" s="82"/>
      <c r="AG3475" s="82"/>
      <c r="AH3475" s="82"/>
      <c r="AI3475" s="82"/>
      <c r="AJ3475" s="82"/>
      <c r="AK3475" s="82"/>
      <c r="AL3475" s="82"/>
      <c r="AM3475" s="82"/>
      <c r="AN3475" s="82"/>
      <c r="AO3475" s="87"/>
      <c r="AP3475" s="93">
        <f t="shared" si="2016"/>
        <v>3.7333333333333334</v>
      </c>
      <c r="AQ3475" s="126">
        <f t="shared" si="2017"/>
        <v>0</v>
      </c>
      <c r="AR3475" s="126">
        <f t="shared" si="2018"/>
        <v>89.600000000000009</v>
      </c>
      <c r="AS3475" s="85">
        <f t="shared" si="2019"/>
        <v>50.20000000000001</v>
      </c>
      <c r="AT3475" s="85">
        <f t="shared" si="2020"/>
        <v>174.66666666666652</v>
      </c>
      <c r="AU3475" s="125">
        <f t="shared" si="2021"/>
        <v>1146.7333333333349</v>
      </c>
    </row>
    <row r="3476" spans="2:47">
      <c r="B3476" s="96">
        <v>45849</v>
      </c>
      <c r="C3476" s="82" t="s">
        <v>1038</v>
      </c>
      <c r="D3476" s="82" t="s">
        <v>118</v>
      </c>
      <c r="E3476" s="82" t="s">
        <v>3729</v>
      </c>
      <c r="F3476" s="84" t="s">
        <v>3559</v>
      </c>
      <c r="G3476" s="84" t="s">
        <v>3559</v>
      </c>
      <c r="H3476" s="84"/>
      <c r="I3476" s="84"/>
      <c r="J3476" s="84"/>
      <c r="K3476" s="84"/>
      <c r="L3476" s="84"/>
      <c r="M3476" s="84" t="s">
        <v>142</v>
      </c>
      <c r="N3476" s="84">
        <v>3</v>
      </c>
      <c r="O3476" s="84" t="s">
        <v>92</v>
      </c>
      <c r="P3476" s="84">
        <v>3</v>
      </c>
      <c r="Q3476" s="84">
        <v>44</v>
      </c>
      <c r="R3476" s="84">
        <v>338</v>
      </c>
      <c r="S3476" s="84">
        <v>338</v>
      </c>
      <c r="T3476" s="84" t="s">
        <v>127</v>
      </c>
      <c r="U3476" s="84"/>
      <c r="V3476" s="84"/>
      <c r="W3476" s="84"/>
      <c r="X3476" s="84"/>
      <c r="Y3476" s="84"/>
      <c r="Z3476" s="84"/>
      <c r="AA3476" s="82">
        <f t="shared" si="2015"/>
        <v>224</v>
      </c>
      <c r="AB3476" s="82">
        <v>112.6</v>
      </c>
      <c r="AC3476" s="82" t="s">
        <v>88</v>
      </c>
      <c r="AD3476" s="82"/>
      <c r="AE3476" s="120">
        <v>2.391</v>
      </c>
      <c r="AF3476" s="82"/>
      <c r="AG3476" s="82"/>
      <c r="AH3476" s="82"/>
      <c r="AI3476" s="82"/>
      <c r="AJ3476" s="82"/>
      <c r="AK3476" s="82"/>
      <c r="AL3476" s="82"/>
      <c r="AM3476" s="82"/>
      <c r="AN3476" s="82"/>
      <c r="AO3476" s="87"/>
      <c r="AP3476" s="93">
        <f t="shared" si="2016"/>
        <v>3.7333333333333334</v>
      </c>
      <c r="AQ3476" s="126">
        <f t="shared" si="2017"/>
        <v>0</v>
      </c>
      <c r="AR3476" s="126">
        <f t="shared" si="2018"/>
        <v>89.600000000000009</v>
      </c>
      <c r="AS3476" s="85">
        <f t="shared" si="2019"/>
        <v>53.933333333333344</v>
      </c>
      <c r="AT3476" s="85">
        <f t="shared" si="2020"/>
        <v>178.39999999999984</v>
      </c>
      <c r="AU3476" s="125">
        <f t="shared" si="2021"/>
        <v>1150.4666666666683</v>
      </c>
    </row>
    <row r="3477" spans="2:47">
      <c r="B3477" s="83">
        <v>45850</v>
      </c>
      <c r="C3477" s="82" t="s">
        <v>1038</v>
      </c>
      <c r="D3477" s="82" t="s">
        <v>134</v>
      </c>
      <c r="E3477" s="82" t="s">
        <v>3729</v>
      </c>
      <c r="F3477" s="84" t="s">
        <v>3561</v>
      </c>
      <c r="G3477" s="84" t="s">
        <v>3562</v>
      </c>
      <c r="H3477" s="84" t="s">
        <v>3563</v>
      </c>
      <c r="I3477" s="84" t="s">
        <v>3564</v>
      </c>
      <c r="J3477" s="84" t="s">
        <v>3565</v>
      </c>
      <c r="K3477" s="84"/>
      <c r="L3477" s="84"/>
      <c r="M3477" s="84" t="s">
        <v>3165</v>
      </c>
      <c r="N3477" s="84">
        <v>27</v>
      </c>
      <c r="O3477" s="84" t="s">
        <v>108</v>
      </c>
      <c r="P3477" s="84">
        <v>3</v>
      </c>
      <c r="Q3477" s="84">
        <v>44</v>
      </c>
      <c r="R3477" s="84">
        <v>338</v>
      </c>
      <c r="S3477" s="84">
        <v>338</v>
      </c>
      <c r="T3477" s="84" t="s">
        <v>127</v>
      </c>
      <c r="U3477" s="84"/>
      <c r="V3477" s="84"/>
      <c r="W3477" s="84"/>
      <c r="X3477" s="84"/>
      <c r="Y3477" s="84"/>
      <c r="Z3477" s="84"/>
      <c r="AA3477" s="82">
        <f t="shared" si="2015"/>
        <v>224</v>
      </c>
      <c r="AB3477" s="82">
        <v>112.8</v>
      </c>
      <c r="AC3477" s="82" t="s">
        <v>88</v>
      </c>
      <c r="AD3477" s="82"/>
      <c r="AE3477" s="120">
        <v>2.367</v>
      </c>
      <c r="AF3477" s="82"/>
      <c r="AG3477" s="82"/>
      <c r="AH3477" s="82"/>
      <c r="AI3477" s="82"/>
      <c r="AJ3477" s="82"/>
      <c r="AK3477" s="82"/>
      <c r="AL3477" s="82"/>
      <c r="AM3477" s="82"/>
      <c r="AN3477" s="82"/>
      <c r="AO3477" s="87"/>
      <c r="AP3477" s="93">
        <f t="shared" si="2016"/>
        <v>3.7333333333333334</v>
      </c>
      <c r="AQ3477" s="126">
        <f t="shared" si="2017"/>
        <v>0</v>
      </c>
      <c r="AR3477" s="126">
        <f t="shared" si="2018"/>
        <v>93.333333333333343</v>
      </c>
      <c r="AS3477" s="85">
        <f t="shared" si="2019"/>
        <v>53.933333333333344</v>
      </c>
      <c r="AT3477" s="85">
        <f t="shared" si="2020"/>
        <v>182.13333333333316</v>
      </c>
      <c r="AU3477" s="125">
        <f t="shared" si="2021"/>
        <v>1154.2000000000016</v>
      </c>
    </row>
    <row r="3478" spans="2:47">
      <c r="B3478" s="96">
        <v>45850</v>
      </c>
      <c r="C3478" s="82" t="s">
        <v>1038</v>
      </c>
      <c r="D3478" s="82" t="s">
        <v>116</v>
      </c>
      <c r="E3478" s="82" t="s">
        <v>3729</v>
      </c>
      <c r="F3478" s="84" t="s">
        <v>3566</v>
      </c>
      <c r="G3478" s="84" t="s">
        <v>3567</v>
      </c>
      <c r="H3478" s="84" t="s">
        <v>3568</v>
      </c>
      <c r="I3478" s="84" t="s">
        <v>3569</v>
      </c>
      <c r="J3478" s="84" t="s">
        <v>3570</v>
      </c>
      <c r="K3478" s="84"/>
      <c r="L3478" s="84"/>
      <c r="M3478" s="84" t="s">
        <v>3165</v>
      </c>
      <c r="N3478" s="84">
        <v>27</v>
      </c>
      <c r="O3478" s="84" t="s">
        <v>108</v>
      </c>
      <c r="P3478" s="84">
        <v>3</v>
      </c>
      <c r="Q3478" s="84">
        <v>44</v>
      </c>
      <c r="R3478" s="84">
        <v>338</v>
      </c>
      <c r="S3478" s="84">
        <v>338</v>
      </c>
      <c r="T3478" s="84" t="s">
        <v>127</v>
      </c>
      <c r="U3478" s="84"/>
      <c r="V3478" s="84"/>
      <c r="W3478" s="84"/>
      <c r="X3478" s="84"/>
      <c r="Y3478" s="84"/>
      <c r="Z3478" s="84"/>
      <c r="AA3478" s="82">
        <f t="shared" si="2015"/>
        <v>224</v>
      </c>
      <c r="AB3478" s="82">
        <v>112.1</v>
      </c>
      <c r="AC3478" s="82" t="s">
        <v>88</v>
      </c>
      <c r="AD3478" s="82"/>
      <c r="AE3478" s="120">
        <v>2.367</v>
      </c>
      <c r="AF3478" s="82"/>
      <c r="AG3478" s="82"/>
      <c r="AH3478" s="82"/>
      <c r="AI3478" s="82"/>
      <c r="AJ3478" s="82"/>
      <c r="AK3478" s="82"/>
      <c r="AL3478" s="82"/>
      <c r="AM3478" s="82"/>
      <c r="AN3478" s="82"/>
      <c r="AO3478" s="87"/>
      <c r="AP3478" s="93">
        <f t="shared" si="2016"/>
        <v>3.7333333333333334</v>
      </c>
      <c r="AQ3478" s="126">
        <f t="shared" si="2017"/>
        <v>0</v>
      </c>
      <c r="AR3478" s="126">
        <f t="shared" si="2018"/>
        <v>97.066666666666677</v>
      </c>
      <c r="AS3478" s="85">
        <f t="shared" si="2019"/>
        <v>53.933333333333344</v>
      </c>
      <c r="AT3478" s="85">
        <f t="shared" si="2020"/>
        <v>185.86666666666648</v>
      </c>
      <c r="AU3478" s="125">
        <f t="shared" si="2021"/>
        <v>1157.933333333335</v>
      </c>
    </row>
    <row r="3479" spans="2:47">
      <c r="B3479" s="96">
        <v>45850</v>
      </c>
      <c r="C3479" s="82" t="s">
        <v>1038</v>
      </c>
      <c r="D3479" s="82" t="s">
        <v>116</v>
      </c>
      <c r="E3479" s="82" t="s">
        <v>3729</v>
      </c>
      <c r="F3479" s="84" t="s">
        <v>3571</v>
      </c>
      <c r="G3479" s="84" t="s">
        <v>3572</v>
      </c>
      <c r="H3479" s="84" t="s">
        <v>3573</v>
      </c>
      <c r="I3479" s="84" t="s">
        <v>3574</v>
      </c>
      <c r="J3479" s="84" t="s">
        <v>3575</v>
      </c>
      <c r="K3479" s="84"/>
      <c r="L3479" s="84"/>
      <c r="M3479" s="84" t="s">
        <v>3165</v>
      </c>
      <c r="N3479" s="84">
        <v>27</v>
      </c>
      <c r="O3479" s="84" t="s">
        <v>108</v>
      </c>
      <c r="P3479" s="84">
        <v>3</v>
      </c>
      <c r="Q3479" s="84">
        <v>44</v>
      </c>
      <c r="R3479" s="84">
        <v>338</v>
      </c>
      <c r="S3479" s="84">
        <v>338</v>
      </c>
      <c r="T3479" s="84" t="s">
        <v>127</v>
      </c>
      <c r="U3479" s="84"/>
      <c r="V3479" s="84"/>
      <c r="W3479" s="84"/>
      <c r="X3479" s="84"/>
      <c r="Y3479" s="84"/>
      <c r="Z3479" s="84"/>
      <c r="AA3479" s="82">
        <f t="shared" si="2015"/>
        <v>224</v>
      </c>
      <c r="AB3479" s="82">
        <v>110</v>
      </c>
      <c r="AC3479" s="82" t="s">
        <v>88</v>
      </c>
      <c r="AD3479" s="82"/>
      <c r="AE3479" s="120">
        <v>2.3660000000000001</v>
      </c>
      <c r="AF3479" s="82"/>
      <c r="AG3479" s="82"/>
      <c r="AH3479" s="82"/>
      <c r="AI3479" s="82"/>
      <c r="AJ3479" s="82"/>
      <c r="AK3479" s="82"/>
      <c r="AL3479" s="82"/>
      <c r="AM3479" s="82"/>
      <c r="AN3479" s="82"/>
      <c r="AO3479" s="87"/>
      <c r="AP3479" s="93">
        <f t="shared" si="2016"/>
        <v>3.7333333333333334</v>
      </c>
      <c r="AQ3479" s="126">
        <f t="shared" si="2017"/>
        <v>0</v>
      </c>
      <c r="AR3479" s="126">
        <f t="shared" si="2018"/>
        <v>100.80000000000001</v>
      </c>
      <c r="AS3479" s="85">
        <f t="shared" si="2019"/>
        <v>53.933333333333344</v>
      </c>
      <c r="AT3479" s="85">
        <f t="shared" si="2020"/>
        <v>189.5999999999998</v>
      </c>
      <c r="AU3479" s="125">
        <f t="shared" si="2021"/>
        <v>1161.6666666666683</v>
      </c>
    </row>
    <row r="3480" spans="2:47">
      <c r="B3480" s="96">
        <v>45850</v>
      </c>
      <c r="C3480" s="82" t="s">
        <v>164</v>
      </c>
      <c r="D3480" s="82" t="s">
        <v>134</v>
      </c>
      <c r="E3480" s="82" t="s">
        <v>3729</v>
      </c>
      <c r="F3480" s="84" t="s">
        <v>3576</v>
      </c>
      <c r="G3480" s="84" t="s">
        <v>3577</v>
      </c>
      <c r="H3480" s="84" t="s">
        <v>3578</v>
      </c>
      <c r="I3480" s="84" t="s">
        <v>3579</v>
      </c>
      <c r="J3480" s="84" t="s">
        <v>3580</v>
      </c>
      <c r="K3480" s="84"/>
      <c r="L3480" s="84"/>
      <c r="M3480" s="84" t="s">
        <v>3165</v>
      </c>
      <c r="N3480" s="84">
        <v>27</v>
      </c>
      <c r="O3480" s="84" t="s">
        <v>108</v>
      </c>
      <c r="P3480" s="84">
        <v>3</v>
      </c>
      <c r="Q3480" s="84">
        <v>44</v>
      </c>
      <c r="R3480" s="84">
        <v>338</v>
      </c>
      <c r="S3480" s="84">
        <v>338</v>
      </c>
      <c r="T3480" s="84" t="s">
        <v>127</v>
      </c>
      <c r="U3480" s="84"/>
      <c r="V3480" s="84"/>
      <c r="W3480" s="84"/>
      <c r="X3480" s="84"/>
      <c r="Y3480" s="84"/>
      <c r="Z3480" s="84"/>
      <c r="AA3480" s="82">
        <f t="shared" ref="AA3480" si="2036">P3480*60+Q3480</f>
        <v>224</v>
      </c>
      <c r="AB3480" s="82">
        <v>111.8</v>
      </c>
      <c r="AC3480" s="82" t="s">
        <v>88</v>
      </c>
      <c r="AD3480" s="82"/>
      <c r="AE3480" s="120">
        <v>2.3719999999999999</v>
      </c>
      <c r="AF3480" s="82"/>
      <c r="AG3480" s="82"/>
      <c r="AH3480" s="82"/>
      <c r="AI3480" s="82"/>
      <c r="AJ3480" s="82"/>
      <c r="AK3480" s="82"/>
      <c r="AL3480" s="82"/>
      <c r="AM3480" s="82"/>
      <c r="AN3480" s="82"/>
      <c r="AO3480" s="87"/>
      <c r="AP3480" s="93">
        <f t="shared" ref="AP3480" si="2037">IF(O3480="A",AP3479+AA3480/60,AP3479)</f>
        <v>3.7333333333333334</v>
      </c>
      <c r="AQ3480" s="126">
        <f t="shared" ref="AQ3480" si="2038">IF(O3480="B",AQ3479+AA3480/60,AQ3479)</f>
        <v>0</v>
      </c>
      <c r="AR3480" s="126">
        <f t="shared" ref="AR3480" si="2039">IF(O3480="3A",AR3479+AA3480/60,AR3479)</f>
        <v>104.53333333333335</v>
      </c>
      <c r="AS3480" s="85">
        <f t="shared" ref="AS3480" si="2040">IF(O3480="3C",AS3479+AA3480/60,AS3479)</f>
        <v>53.933333333333344</v>
      </c>
      <c r="AT3480" s="85">
        <f t="shared" ref="AT3480" si="2041">AT3479+(AA3480/60)</f>
        <v>193.33333333333312</v>
      </c>
      <c r="AU3480" s="125">
        <f t="shared" ref="AU3480" si="2042">AU3479+(AA3480/60)</f>
        <v>1165.4000000000017</v>
      </c>
    </row>
    <row r="3481" spans="2:47">
      <c r="B3481" s="96">
        <v>45850</v>
      </c>
      <c r="C3481" s="82" t="s">
        <v>1708</v>
      </c>
      <c r="D3481" s="82" t="s">
        <v>134</v>
      </c>
      <c r="E3481" s="82" t="s">
        <v>3729</v>
      </c>
      <c r="F3481" s="84" t="s">
        <v>3581</v>
      </c>
      <c r="G3481" s="84" t="s">
        <v>3582</v>
      </c>
      <c r="H3481" s="84" t="s">
        <v>3583</v>
      </c>
      <c r="I3481" s="84" t="s">
        <v>3584</v>
      </c>
      <c r="J3481" s="84" t="s">
        <v>3585</v>
      </c>
      <c r="K3481" s="84"/>
      <c r="L3481" s="84"/>
      <c r="M3481" s="84" t="s">
        <v>3165</v>
      </c>
      <c r="N3481" s="84">
        <v>27</v>
      </c>
      <c r="O3481" s="84" t="s">
        <v>108</v>
      </c>
      <c r="P3481" s="84">
        <v>3</v>
      </c>
      <c r="Q3481" s="84">
        <v>44</v>
      </c>
      <c r="R3481" s="84">
        <v>338</v>
      </c>
      <c r="S3481" s="84">
        <v>338</v>
      </c>
      <c r="T3481" s="84" t="s">
        <v>127</v>
      </c>
      <c r="U3481" s="84"/>
      <c r="V3481" s="84"/>
      <c r="W3481" s="84"/>
      <c r="X3481" s="84"/>
      <c r="Y3481" s="84"/>
      <c r="Z3481" s="84"/>
      <c r="AA3481" s="82">
        <f t="shared" ref="AA3481:AA3488" si="2043">P3481*60+Q3481</f>
        <v>224</v>
      </c>
      <c r="AB3481" s="82">
        <v>111</v>
      </c>
      <c r="AC3481" s="82" t="s">
        <v>88</v>
      </c>
      <c r="AD3481" s="82"/>
      <c r="AE3481" s="120">
        <v>2.3679999999999999</v>
      </c>
      <c r="AF3481" s="82"/>
      <c r="AG3481" s="82"/>
      <c r="AH3481" s="82"/>
      <c r="AI3481" s="82"/>
      <c r="AJ3481" s="82"/>
      <c r="AK3481" s="82"/>
      <c r="AL3481" s="82"/>
      <c r="AM3481" s="82"/>
      <c r="AN3481" s="82"/>
      <c r="AO3481" s="87"/>
      <c r="AP3481" s="93">
        <f t="shared" ref="AP3481:AP3488" si="2044">IF(O3481="A",AP3480+AA3481/60,AP3480)</f>
        <v>3.7333333333333334</v>
      </c>
      <c r="AQ3481" s="126">
        <f t="shared" ref="AQ3481:AQ3488" si="2045">IF(O3481="B",AQ3480+AA3481/60,AQ3480)</f>
        <v>0</v>
      </c>
      <c r="AR3481" s="126">
        <f t="shared" ref="AR3481:AR3488" si="2046">IF(O3481="3A",AR3480+AA3481/60,AR3480)</f>
        <v>108.26666666666668</v>
      </c>
      <c r="AS3481" s="85">
        <f t="shared" ref="AS3481:AS3488" si="2047">IF(O3481="3C",AS3480+AA3481/60,AS3480)</f>
        <v>53.933333333333344</v>
      </c>
      <c r="AT3481" s="85">
        <f t="shared" ref="AT3481:AT3488" si="2048">AT3480+(AA3481/60)</f>
        <v>197.06666666666644</v>
      </c>
      <c r="AU3481" s="125">
        <f t="shared" ref="AU3481:AU3488" si="2049">AU3480+(AA3481/60)</f>
        <v>1169.133333333335</v>
      </c>
    </row>
    <row r="3482" spans="2:47" s="152" customFormat="1" ht="12.75" customHeight="1">
      <c r="B3482" s="153">
        <v>45850</v>
      </c>
      <c r="C3482" s="154" t="s">
        <v>110</v>
      </c>
      <c r="D3482" s="154"/>
      <c r="E3482" s="154"/>
      <c r="F3482" s="154" t="s">
        <v>3427</v>
      </c>
      <c r="G3482" s="154"/>
      <c r="H3482" s="154"/>
      <c r="I3482" s="154"/>
      <c r="J3482" s="154"/>
      <c r="K3482" s="154"/>
      <c r="L3482" s="154"/>
      <c r="M3482" s="154"/>
      <c r="N3482" s="154">
        <v>9</v>
      </c>
      <c r="O3482" s="154" t="s">
        <v>124</v>
      </c>
      <c r="P3482" s="154"/>
      <c r="Q3482" s="154"/>
      <c r="R3482" s="154">
        <v>338</v>
      </c>
      <c r="S3482" s="154">
        <v>338</v>
      </c>
      <c r="T3482" s="154" t="s">
        <v>127</v>
      </c>
      <c r="U3482" s="154"/>
      <c r="V3482" s="154"/>
      <c r="W3482" s="154"/>
      <c r="X3482" s="154"/>
      <c r="Y3482" s="154"/>
      <c r="Z3482" s="154"/>
      <c r="AA3482" s="154">
        <f t="shared" si="2043"/>
        <v>0</v>
      </c>
      <c r="AB3482" s="154"/>
      <c r="AC3482" s="154"/>
      <c r="AD3482" s="154"/>
      <c r="AE3482" s="155"/>
      <c r="AF3482" s="154"/>
      <c r="AG3482" s="154"/>
      <c r="AH3482" s="154"/>
      <c r="AI3482" s="154"/>
      <c r="AJ3482" s="154"/>
      <c r="AK3482" s="154"/>
      <c r="AL3482" s="154"/>
      <c r="AM3482" s="154"/>
      <c r="AN3482" s="154"/>
      <c r="AO3482" s="156"/>
      <c r="AP3482" s="157">
        <f t="shared" si="2044"/>
        <v>3.7333333333333334</v>
      </c>
      <c r="AQ3482" s="157">
        <f t="shared" si="2045"/>
        <v>0</v>
      </c>
      <c r="AR3482" s="157">
        <f t="shared" si="2046"/>
        <v>108.26666666666668</v>
      </c>
      <c r="AS3482" s="158">
        <f t="shared" si="2047"/>
        <v>53.933333333333344</v>
      </c>
      <c r="AT3482" s="158">
        <f t="shared" si="2048"/>
        <v>197.06666666666644</v>
      </c>
      <c r="AU3482" s="159">
        <f t="shared" si="2049"/>
        <v>1169.133333333335</v>
      </c>
    </row>
    <row r="3483" spans="2:47">
      <c r="B3483" s="96">
        <v>45850</v>
      </c>
      <c r="C3483" s="82" t="s">
        <v>1708</v>
      </c>
      <c r="D3483" s="82"/>
      <c r="E3483" s="82"/>
      <c r="F3483" s="84" t="s">
        <v>3375</v>
      </c>
      <c r="G3483" s="84"/>
      <c r="H3483" s="84"/>
      <c r="I3483" s="84"/>
      <c r="J3483" s="84"/>
      <c r="K3483" s="84"/>
      <c r="L3483" s="84"/>
      <c r="M3483" s="84" t="s">
        <v>3165</v>
      </c>
      <c r="N3483" s="84">
        <v>19</v>
      </c>
      <c r="O3483" s="84" t="s">
        <v>124</v>
      </c>
      <c r="P3483" s="84">
        <v>1</v>
      </c>
      <c r="Q3483" s="84">
        <v>4</v>
      </c>
      <c r="R3483" s="84">
        <v>338</v>
      </c>
      <c r="S3483" s="84">
        <v>338</v>
      </c>
      <c r="T3483" s="84" t="s">
        <v>127</v>
      </c>
      <c r="U3483" s="84"/>
      <c r="V3483" s="84"/>
      <c r="W3483" s="84"/>
      <c r="X3483" s="84"/>
      <c r="Y3483" s="84"/>
      <c r="Z3483" s="84"/>
      <c r="AA3483" s="82">
        <f t="shared" si="2043"/>
        <v>64</v>
      </c>
      <c r="AB3483" s="82"/>
      <c r="AC3483" s="82"/>
      <c r="AD3483" s="82">
        <v>33.9</v>
      </c>
      <c r="AE3483" s="120">
        <v>2.3062999999999998</v>
      </c>
      <c r="AF3483" s="82"/>
      <c r="AG3483" s="82"/>
      <c r="AH3483" s="82"/>
      <c r="AI3483" s="82"/>
      <c r="AJ3483" s="82"/>
      <c r="AK3483" s="82"/>
      <c r="AL3483" s="82"/>
      <c r="AM3483" s="82"/>
      <c r="AN3483" s="82"/>
      <c r="AO3483" s="87"/>
      <c r="AP3483" s="93">
        <f>IF(O3483="A",AP3481+AA3483/60,AP3481)</f>
        <v>3.7333333333333334</v>
      </c>
      <c r="AQ3483" s="126">
        <f>IF(O3483="B",AQ3481+AA3483/60,AQ3481)</f>
        <v>0</v>
      </c>
      <c r="AR3483" s="126">
        <f>IF(O3483="3A",AR3481+AA3483/60,AR3481)</f>
        <v>108.26666666666668</v>
      </c>
      <c r="AS3483" s="85">
        <f>IF(O3483="3C",AS3481+AA3483/60,AS3481)</f>
        <v>55.000000000000014</v>
      </c>
      <c r="AT3483" s="85">
        <f>AT3481+(AA3483/60)</f>
        <v>198.1333333333331</v>
      </c>
      <c r="AU3483" s="125">
        <f>AU3481+(AA3483/60)</f>
        <v>1170.2000000000016</v>
      </c>
    </row>
    <row r="3484" spans="2:47">
      <c r="B3484" s="96">
        <v>45850</v>
      </c>
      <c r="C3484" s="82" t="s">
        <v>1708</v>
      </c>
      <c r="D3484" s="82" t="s">
        <v>151</v>
      </c>
      <c r="E3484" s="82" t="s">
        <v>3729</v>
      </c>
      <c r="F3484" s="84" t="s">
        <v>3586</v>
      </c>
      <c r="G3484" s="84" t="s">
        <v>3586</v>
      </c>
      <c r="H3484" s="84"/>
      <c r="I3484" s="84"/>
      <c r="J3484" s="84"/>
      <c r="K3484" s="84"/>
      <c r="L3484" s="84"/>
      <c r="M3484" s="84" t="s">
        <v>3165</v>
      </c>
      <c r="N3484" s="84">
        <v>19</v>
      </c>
      <c r="O3484" s="84" t="s">
        <v>124</v>
      </c>
      <c r="P3484" s="84">
        <v>0</v>
      </c>
      <c r="Q3484" s="84">
        <v>58</v>
      </c>
      <c r="R3484" s="84">
        <v>338</v>
      </c>
      <c r="S3484" s="84">
        <v>338</v>
      </c>
      <c r="T3484" s="84" t="s">
        <v>127</v>
      </c>
      <c r="U3484" s="84"/>
      <c r="V3484" s="84"/>
      <c r="W3484" s="84"/>
      <c r="X3484" s="84"/>
      <c r="Y3484" s="84"/>
      <c r="Z3484" s="84"/>
      <c r="AA3484" s="82">
        <f t="shared" si="2043"/>
        <v>58</v>
      </c>
      <c r="AB3484" s="82">
        <v>31.1</v>
      </c>
      <c r="AC3484" s="82" t="s">
        <v>88</v>
      </c>
      <c r="AD3484" s="82"/>
      <c r="AE3484" s="120">
        <v>2.2890999999999999</v>
      </c>
      <c r="AF3484" s="82"/>
      <c r="AG3484" s="82"/>
      <c r="AH3484" s="82"/>
      <c r="AI3484" s="82"/>
      <c r="AJ3484" s="82"/>
      <c r="AK3484" s="82"/>
      <c r="AL3484" s="82"/>
      <c r="AM3484" s="82"/>
      <c r="AN3484" s="82"/>
      <c r="AO3484" s="87"/>
      <c r="AP3484" s="93">
        <f t="shared" si="2044"/>
        <v>3.7333333333333334</v>
      </c>
      <c r="AQ3484" s="126">
        <f t="shared" si="2045"/>
        <v>0</v>
      </c>
      <c r="AR3484" s="126">
        <f t="shared" si="2046"/>
        <v>108.26666666666668</v>
      </c>
      <c r="AS3484" s="85">
        <f t="shared" si="2047"/>
        <v>55.966666666666683</v>
      </c>
      <c r="AT3484" s="85">
        <f t="shared" si="2048"/>
        <v>199.09999999999977</v>
      </c>
      <c r="AU3484" s="125">
        <f t="shared" si="2049"/>
        <v>1171.1666666666683</v>
      </c>
    </row>
    <row r="3485" spans="2:47">
      <c r="B3485" s="96">
        <v>45850</v>
      </c>
      <c r="C3485" s="82" t="s">
        <v>1708</v>
      </c>
      <c r="D3485" s="82" t="s">
        <v>151</v>
      </c>
      <c r="E3485" s="82" t="s">
        <v>3729</v>
      </c>
      <c r="F3485" s="84" t="s">
        <v>3587</v>
      </c>
      <c r="G3485" s="84" t="s">
        <v>3587</v>
      </c>
      <c r="H3485" s="84"/>
      <c r="I3485" s="84"/>
      <c r="J3485" s="84"/>
      <c r="K3485" s="84"/>
      <c r="L3485" s="84"/>
      <c r="M3485" s="84" t="s">
        <v>3165</v>
      </c>
      <c r="N3485" s="84">
        <v>19</v>
      </c>
      <c r="O3485" s="84" t="s">
        <v>124</v>
      </c>
      <c r="P3485" s="84">
        <v>0</v>
      </c>
      <c r="Q3485" s="84">
        <v>58</v>
      </c>
      <c r="R3485" s="84">
        <v>338</v>
      </c>
      <c r="S3485" s="84">
        <v>338</v>
      </c>
      <c r="T3485" s="84" t="s">
        <v>127</v>
      </c>
      <c r="U3485" s="84"/>
      <c r="V3485" s="84"/>
      <c r="W3485" s="84"/>
      <c r="X3485" s="84"/>
      <c r="Y3485" s="84"/>
      <c r="Z3485" s="84"/>
      <c r="AA3485" s="82">
        <f t="shared" si="2043"/>
        <v>58</v>
      </c>
      <c r="AB3485" s="82">
        <v>31.1</v>
      </c>
      <c r="AC3485" s="82" t="s">
        <v>88</v>
      </c>
      <c r="AD3485" s="82"/>
      <c r="AE3485" s="120">
        <v>2.3086000000000002</v>
      </c>
      <c r="AF3485" s="82"/>
      <c r="AG3485" s="82"/>
      <c r="AH3485" s="82"/>
      <c r="AI3485" s="82"/>
      <c r="AJ3485" s="82"/>
      <c r="AK3485" s="82"/>
      <c r="AL3485" s="82"/>
      <c r="AM3485" s="82"/>
      <c r="AN3485" s="82"/>
      <c r="AO3485" s="87"/>
      <c r="AP3485" s="93">
        <f t="shared" si="2044"/>
        <v>3.7333333333333334</v>
      </c>
      <c r="AQ3485" s="126">
        <f t="shared" si="2045"/>
        <v>0</v>
      </c>
      <c r="AR3485" s="126">
        <f t="shared" si="2046"/>
        <v>108.26666666666668</v>
      </c>
      <c r="AS3485" s="85">
        <f t="shared" si="2047"/>
        <v>56.933333333333351</v>
      </c>
      <c r="AT3485" s="85">
        <f t="shared" si="2048"/>
        <v>200.06666666666644</v>
      </c>
      <c r="AU3485" s="125">
        <f t="shared" si="2049"/>
        <v>1172.133333333335</v>
      </c>
    </row>
    <row r="3486" spans="2:47">
      <c r="B3486" s="96">
        <v>45850</v>
      </c>
      <c r="C3486" s="82" t="s">
        <v>1708</v>
      </c>
      <c r="D3486" s="82" t="s">
        <v>151</v>
      </c>
      <c r="E3486" s="82" t="s">
        <v>3729</v>
      </c>
      <c r="F3486" s="84" t="s">
        <v>3588</v>
      </c>
      <c r="G3486" s="84" t="s">
        <v>3588</v>
      </c>
      <c r="H3486" s="84"/>
      <c r="I3486" s="84"/>
      <c r="J3486" s="84"/>
      <c r="K3486" s="84"/>
      <c r="L3486" s="84"/>
      <c r="M3486" s="84" t="s">
        <v>3165</v>
      </c>
      <c r="N3486" s="84">
        <v>19</v>
      </c>
      <c r="O3486" s="84" t="s">
        <v>124</v>
      </c>
      <c r="P3486" s="84">
        <v>0</v>
      </c>
      <c r="Q3486" s="84">
        <v>58</v>
      </c>
      <c r="R3486" s="84">
        <v>338</v>
      </c>
      <c r="S3486" s="84">
        <v>338</v>
      </c>
      <c r="T3486" s="84" t="s">
        <v>127</v>
      </c>
      <c r="U3486" s="84"/>
      <c r="V3486" s="84"/>
      <c r="W3486" s="84"/>
      <c r="X3486" s="84"/>
      <c r="Y3486" s="84"/>
      <c r="Z3486" s="84"/>
      <c r="AA3486" s="82">
        <f t="shared" si="2043"/>
        <v>58</v>
      </c>
      <c r="AB3486" s="82">
        <v>31.3</v>
      </c>
      <c r="AC3486" s="82" t="s">
        <v>88</v>
      </c>
      <c r="AD3486" s="82"/>
      <c r="AE3486" s="120">
        <v>2.2875000000000001</v>
      </c>
      <c r="AF3486" s="82"/>
      <c r="AG3486" s="82"/>
      <c r="AH3486" s="82"/>
      <c r="AI3486" s="82"/>
      <c r="AJ3486" s="82"/>
      <c r="AK3486" s="82"/>
      <c r="AL3486" s="82"/>
      <c r="AM3486" s="82"/>
      <c r="AN3486" s="82"/>
      <c r="AO3486" s="87"/>
      <c r="AP3486" s="93">
        <f t="shared" si="2044"/>
        <v>3.7333333333333334</v>
      </c>
      <c r="AQ3486" s="126">
        <f t="shared" si="2045"/>
        <v>0</v>
      </c>
      <c r="AR3486" s="126">
        <f t="shared" si="2046"/>
        <v>108.26666666666668</v>
      </c>
      <c r="AS3486" s="85">
        <f t="shared" si="2047"/>
        <v>57.90000000000002</v>
      </c>
      <c r="AT3486" s="85">
        <f t="shared" si="2048"/>
        <v>201.0333333333331</v>
      </c>
      <c r="AU3486" s="125">
        <f t="shared" si="2049"/>
        <v>1173.1000000000017</v>
      </c>
    </row>
    <row r="3487" spans="2:47">
      <c r="B3487" s="96">
        <v>45850</v>
      </c>
      <c r="C3487" s="82" t="s">
        <v>1708</v>
      </c>
      <c r="D3487" s="82" t="s">
        <v>151</v>
      </c>
      <c r="E3487" s="82" t="s">
        <v>3729</v>
      </c>
      <c r="F3487" s="84" t="s">
        <v>3589</v>
      </c>
      <c r="G3487" s="84" t="s">
        <v>3589</v>
      </c>
      <c r="H3487" s="84"/>
      <c r="I3487" s="84"/>
      <c r="J3487" s="84"/>
      <c r="K3487" s="84"/>
      <c r="L3487" s="84"/>
      <c r="M3487" s="84" t="s">
        <v>3165</v>
      </c>
      <c r="N3487" s="84">
        <v>19</v>
      </c>
      <c r="O3487" s="84" t="s">
        <v>124</v>
      </c>
      <c r="P3487" s="84">
        <v>0</v>
      </c>
      <c r="Q3487" s="84">
        <v>58</v>
      </c>
      <c r="R3487" s="84">
        <v>338</v>
      </c>
      <c r="S3487" s="84">
        <v>338</v>
      </c>
      <c r="T3487" s="84" t="s">
        <v>127</v>
      </c>
      <c r="U3487" s="84"/>
      <c r="V3487" s="84"/>
      <c r="W3487" s="84"/>
      <c r="X3487" s="84"/>
      <c r="Y3487" s="84"/>
      <c r="Z3487" s="84"/>
      <c r="AA3487" s="82">
        <f t="shared" si="2043"/>
        <v>58</v>
      </c>
      <c r="AB3487" s="82">
        <v>30.5</v>
      </c>
      <c r="AC3487" s="82" t="s">
        <v>88</v>
      </c>
      <c r="AD3487" s="82"/>
      <c r="AE3487" s="120">
        <v>2.2770000000000001</v>
      </c>
      <c r="AF3487" s="82"/>
      <c r="AG3487" s="82"/>
      <c r="AH3487" s="82"/>
      <c r="AI3487" s="82"/>
      <c r="AJ3487" s="82"/>
      <c r="AK3487" s="82"/>
      <c r="AL3487" s="82"/>
      <c r="AM3487" s="82"/>
      <c r="AN3487" s="82"/>
      <c r="AO3487" s="87"/>
      <c r="AP3487" s="93">
        <f t="shared" si="2044"/>
        <v>3.7333333333333334</v>
      </c>
      <c r="AQ3487" s="126">
        <f t="shared" si="2045"/>
        <v>0</v>
      </c>
      <c r="AR3487" s="126">
        <f t="shared" si="2046"/>
        <v>108.26666666666668</v>
      </c>
      <c r="AS3487" s="85">
        <f t="shared" si="2047"/>
        <v>58.866666666666688</v>
      </c>
      <c r="AT3487" s="85">
        <f t="shared" si="2048"/>
        <v>201.99999999999977</v>
      </c>
      <c r="AU3487" s="125">
        <f t="shared" si="2049"/>
        <v>1174.0666666666684</v>
      </c>
    </row>
    <row r="3488" spans="2:47">
      <c r="B3488" s="96">
        <v>45850</v>
      </c>
      <c r="C3488" s="82" t="s">
        <v>1708</v>
      </c>
      <c r="D3488" s="82" t="s">
        <v>128</v>
      </c>
      <c r="E3488" s="82" t="s">
        <v>3729</v>
      </c>
      <c r="F3488" s="84" t="s">
        <v>3590</v>
      </c>
      <c r="G3488" s="84" t="s">
        <v>3591</v>
      </c>
      <c r="H3488" s="84" t="s">
        <v>3593</v>
      </c>
      <c r="I3488" s="84" t="s">
        <v>3592</v>
      </c>
      <c r="J3488" s="151" t="s">
        <v>3594</v>
      </c>
      <c r="K3488" s="84"/>
      <c r="L3488" s="84"/>
      <c r="M3488" s="84" t="s">
        <v>3165</v>
      </c>
      <c r="N3488" s="84">
        <v>27</v>
      </c>
      <c r="O3488" s="84" t="s">
        <v>108</v>
      </c>
      <c r="P3488" s="84">
        <v>3</v>
      </c>
      <c r="Q3488" s="84">
        <v>44</v>
      </c>
      <c r="R3488" s="84">
        <v>338</v>
      </c>
      <c r="S3488" s="84">
        <v>338</v>
      </c>
      <c r="T3488" s="84" t="s">
        <v>127</v>
      </c>
      <c r="U3488" s="84"/>
      <c r="V3488" s="84"/>
      <c r="W3488" s="84"/>
      <c r="X3488" s="84"/>
      <c r="Y3488" s="84"/>
      <c r="Z3488" s="84"/>
      <c r="AA3488" s="82">
        <f t="shared" si="2043"/>
        <v>224</v>
      </c>
      <c r="AB3488" s="82">
        <v>101.1</v>
      </c>
      <c r="AC3488" s="82" t="s">
        <v>88</v>
      </c>
      <c r="AD3488" s="82"/>
      <c r="AE3488" s="120">
        <v>2.3428</v>
      </c>
      <c r="AF3488" s="82"/>
      <c r="AG3488" s="82"/>
      <c r="AH3488" s="82"/>
      <c r="AI3488" s="82"/>
      <c r="AJ3488" s="82"/>
      <c r="AK3488" s="82"/>
      <c r="AL3488" s="82"/>
      <c r="AM3488" s="82"/>
      <c r="AN3488" s="82"/>
      <c r="AO3488" s="87"/>
      <c r="AP3488" s="93">
        <f t="shared" si="2044"/>
        <v>3.7333333333333334</v>
      </c>
      <c r="AQ3488" s="126">
        <f t="shared" si="2045"/>
        <v>0</v>
      </c>
      <c r="AR3488" s="126">
        <f t="shared" si="2046"/>
        <v>112.00000000000001</v>
      </c>
      <c r="AS3488" s="85">
        <f t="shared" si="2047"/>
        <v>58.866666666666688</v>
      </c>
      <c r="AT3488" s="85">
        <f t="shared" si="2048"/>
        <v>205.73333333333309</v>
      </c>
      <c r="AU3488" s="125">
        <f t="shared" si="2049"/>
        <v>1177.8000000000018</v>
      </c>
    </row>
    <row r="3489" spans="2:48">
      <c r="B3489" s="96">
        <v>45850</v>
      </c>
      <c r="C3489" s="82" t="s">
        <v>1038</v>
      </c>
      <c r="D3489" s="82" t="s">
        <v>116</v>
      </c>
      <c r="E3489" s="82" t="s">
        <v>3729</v>
      </c>
      <c r="F3489" s="84" t="s">
        <v>3595</v>
      </c>
      <c r="G3489" s="84" t="s">
        <v>3596</v>
      </c>
      <c r="H3489" s="84" t="s">
        <v>3597</v>
      </c>
      <c r="I3489" s="84" t="s">
        <v>3598</v>
      </c>
      <c r="J3489" s="84" t="s">
        <v>3599</v>
      </c>
      <c r="K3489" s="84"/>
      <c r="L3489" s="84"/>
      <c r="M3489" s="84" t="s">
        <v>3165</v>
      </c>
      <c r="N3489" s="84">
        <v>27</v>
      </c>
      <c r="O3489" s="84" t="s">
        <v>108</v>
      </c>
      <c r="P3489" s="84">
        <v>3</v>
      </c>
      <c r="Q3489" s="84">
        <v>44</v>
      </c>
      <c r="R3489" s="84">
        <v>338</v>
      </c>
      <c r="S3489" s="84">
        <v>338</v>
      </c>
      <c r="T3489" s="84" t="s">
        <v>127</v>
      </c>
      <c r="U3489" s="84"/>
      <c r="V3489" s="84"/>
      <c r="W3489" s="84"/>
      <c r="X3489" s="84"/>
      <c r="Y3489" s="84"/>
      <c r="Z3489" s="84"/>
      <c r="AA3489" s="82">
        <f t="shared" si="2015"/>
        <v>224</v>
      </c>
      <c r="AB3489" s="82">
        <v>112.9</v>
      </c>
      <c r="AC3489" s="82" t="s">
        <v>88</v>
      </c>
      <c r="AD3489" s="82"/>
      <c r="AE3489" s="120">
        <v>2.3719999999999999</v>
      </c>
      <c r="AF3489" s="82"/>
      <c r="AG3489" s="82"/>
      <c r="AH3489" s="82"/>
      <c r="AI3489" s="82"/>
      <c r="AJ3489" s="82"/>
      <c r="AK3489" s="82"/>
      <c r="AL3489" s="82"/>
      <c r="AM3489" s="82"/>
      <c r="AN3489" s="82"/>
      <c r="AO3489" s="87"/>
      <c r="AP3489" s="93">
        <f t="shared" si="2016"/>
        <v>3.7333333333333334</v>
      </c>
      <c r="AQ3489" s="126">
        <f t="shared" si="2017"/>
        <v>0</v>
      </c>
      <c r="AR3489" s="126">
        <f t="shared" si="2018"/>
        <v>115.73333333333335</v>
      </c>
      <c r="AS3489" s="85">
        <f t="shared" si="2019"/>
        <v>58.866666666666688</v>
      </c>
      <c r="AT3489" s="85">
        <f t="shared" si="2020"/>
        <v>209.46666666666641</v>
      </c>
      <c r="AU3489" s="125">
        <f t="shared" si="2021"/>
        <v>1181.5333333333351</v>
      </c>
    </row>
    <row r="3490" spans="2:48">
      <c r="B3490" s="96">
        <v>45850</v>
      </c>
      <c r="C3490" s="82" t="s">
        <v>1038</v>
      </c>
      <c r="D3490" s="82" t="s">
        <v>116</v>
      </c>
      <c r="E3490" s="82" t="s">
        <v>3729</v>
      </c>
      <c r="F3490" s="84" t="s">
        <v>3600</v>
      </c>
      <c r="G3490" s="84" t="s">
        <v>3601</v>
      </c>
      <c r="H3490" s="84" t="s">
        <v>3602</v>
      </c>
      <c r="I3490" s="84" t="s">
        <v>3603</v>
      </c>
      <c r="J3490" s="84" t="s">
        <v>3604</v>
      </c>
      <c r="K3490" s="84"/>
      <c r="L3490" s="84"/>
      <c r="M3490" s="84" t="s">
        <v>3165</v>
      </c>
      <c r="N3490" s="84">
        <v>27</v>
      </c>
      <c r="O3490" s="84" t="s">
        <v>108</v>
      </c>
      <c r="P3490" s="84">
        <v>3</v>
      </c>
      <c r="Q3490" s="84">
        <v>44</v>
      </c>
      <c r="R3490" s="84">
        <v>338</v>
      </c>
      <c r="S3490" s="84">
        <v>338</v>
      </c>
      <c r="T3490" s="84" t="s">
        <v>127</v>
      </c>
      <c r="U3490" s="84"/>
      <c r="V3490" s="84"/>
      <c r="W3490" s="84"/>
      <c r="X3490" s="84"/>
      <c r="Y3490" s="84"/>
      <c r="Z3490" s="84"/>
      <c r="AA3490" s="82">
        <f t="shared" si="2015"/>
        <v>224</v>
      </c>
      <c r="AB3490" s="82">
        <v>113.7</v>
      </c>
      <c r="AC3490" s="82" t="s">
        <v>88</v>
      </c>
      <c r="AD3490" s="82"/>
      <c r="AE3490" s="120">
        <v>2.3717000000000001</v>
      </c>
      <c r="AF3490" s="82"/>
      <c r="AG3490" s="82"/>
      <c r="AH3490" s="82"/>
      <c r="AI3490" s="82"/>
      <c r="AJ3490" s="82"/>
      <c r="AK3490" s="82"/>
      <c r="AL3490" s="82"/>
      <c r="AM3490" s="82"/>
      <c r="AN3490" s="82"/>
      <c r="AO3490" s="87"/>
      <c r="AP3490" s="93">
        <f t="shared" si="2016"/>
        <v>3.7333333333333334</v>
      </c>
      <c r="AQ3490" s="126">
        <f t="shared" si="2017"/>
        <v>0</v>
      </c>
      <c r="AR3490" s="126">
        <f t="shared" si="2018"/>
        <v>119.46666666666668</v>
      </c>
      <c r="AS3490" s="85">
        <f t="shared" si="2019"/>
        <v>58.866666666666688</v>
      </c>
      <c r="AT3490" s="85">
        <f t="shared" si="2020"/>
        <v>213.19999999999973</v>
      </c>
      <c r="AU3490" s="125">
        <f t="shared" si="2021"/>
        <v>1185.2666666666685</v>
      </c>
    </row>
    <row r="3491" spans="2:48">
      <c r="B3491" s="96">
        <v>45851</v>
      </c>
      <c r="C3491" s="82" t="s">
        <v>117</v>
      </c>
      <c r="D3491" s="82" t="s">
        <v>116</v>
      </c>
      <c r="E3491" s="82" t="s">
        <v>3729</v>
      </c>
      <c r="F3491" s="84" t="s">
        <v>3605</v>
      </c>
      <c r="G3491" s="84" t="s">
        <v>3606</v>
      </c>
      <c r="H3491" s="84"/>
      <c r="I3491" s="84" t="s">
        <v>3607</v>
      </c>
      <c r="J3491" s="84"/>
      <c r="K3491" s="84"/>
      <c r="L3491" s="84"/>
      <c r="M3491" s="84" t="s">
        <v>142</v>
      </c>
      <c r="N3491" s="84">
        <v>27</v>
      </c>
      <c r="O3491" s="84" t="s">
        <v>108</v>
      </c>
      <c r="P3491" s="84">
        <v>3</v>
      </c>
      <c r="Q3491" s="84">
        <v>44</v>
      </c>
      <c r="R3491" s="84">
        <v>338</v>
      </c>
      <c r="S3491" s="84">
        <v>338</v>
      </c>
      <c r="T3491" s="84" t="s">
        <v>127</v>
      </c>
      <c r="U3491" s="84"/>
      <c r="V3491" s="84"/>
      <c r="W3491" s="84"/>
      <c r="X3491" s="84"/>
      <c r="Y3491" s="84"/>
      <c r="Z3491" s="84"/>
      <c r="AA3491" s="82">
        <f t="shared" si="2015"/>
        <v>224</v>
      </c>
      <c r="AB3491" s="82">
        <v>111.3</v>
      </c>
      <c r="AC3491" s="82" t="s">
        <v>88</v>
      </c>
      <c r="AD3491" s="82"/>
      <c r="AE3491" s="120">
        <v>2.3708</v>
      </c>
      <c r="AF3491" s="82"/>
      <c r="AG3491" s="82"/>
      <c r="AH3491" s="82"/>
      <c r="AI3491" s="82"/>
      <c r="AJ3491" s="82"/>
      <c r="AK3491" s="82"/>
      <c r="AL3491" s="82"/>
      <c r="AM3491" s="82"/>
      <c r="AN3491" s="82"/>
      <c r="AO3491" s="87"/>
      <c r="AP3491" s="93">
        <f t="shared" si="2016"/>
        <v>3.7333333333333334</v>
      </c>
      <c r="AQ3491" s="126">
        <f t="shared" si="2017"/>
        <v>0</v>
      </c>
      <c r="AR3491" s="126">
        <f t="shared" si="2018"/>
        <v>123.20000000000002</v>
      </c>
      <c r="AS3491" s="85">
        <f t="shared" si="2019"/>
        <v>58.866666666666688</v>
      </c>
      <c r="AT3491" s="85">
        <f t="shared" si="2020"/>
        <v>216.93333333333305</v>
      </c>
      <c r="AU3491" s="125">
        <f t="shared" si="2021"/>
        <v>1189.0000000000018</v>
      </c>
    </row>
    <row r="3492" spans="2:48">
      <c r="B3492" s="96">
        <v>45851</v>
      </c>
      <c r="C3492" s="82" t="s">
        <v>1292</v>
      </c>
      <c r="D3492" s="82" t="s">
        <v>128</v>
      </c>
      <c r="E3492" s="82" t="s">
        <v>3729</v>
      </c>
      <c r="F3492" s="84" t="s">
        <v>3608</v>
      </c>
      <c r="G3492" s="84" t="s">
        <v>3609</v>
      </c>
      <c r="H3492" s="84" t="s">
        <v>3610</v>
      </c>
      <c r="I3492" s="84" t="s">
        <v>3611</v>
      </c>
      <c r="J3492" s="151" t="s">
        <v>3612</v>
      </c>
      <c r="K3492" s="84"/>
      <c r="L3492" s="84"/>
      <c r="M3492" s="84" t="s">
        <v>3165</v>
      </c>
      <c r="N3492" s="84">
        <v>27</v>
      </c>
      <c r="O3492" s="84" t="s">
        <v>108</v>
      </c>
      <c r="P3492" s="84">
        <v>3</v>
      </c>
      <c r="Q3492" s="84">
        <v>44</v>
      </c>
      <c r="R3492" s="84">
        <v>338</v>
      </c>
      <c r="S3492" s="84">
        <v>338</v>
      </c>
      <c r="T3492" s="84" t="s">
        <v>127</v>
      </c>
      <c r="U3492" s="84"/>
      <c r="V3492" s="84"/>
      <c r="W3492" s="84"/>
      <c r="X3492" s="84"/>
      <c r="Y3492" s="84"/>
      <c r="Z3492" s="84"/>
      <c r="AA3492" s="82">
        <f t="shared" si="2015"/>
        <v>224</v>
      </c>
      <c r="AB3492" s="82">
        <v>102.3</v>
      </c>
      <c r="AC3492" s="82" t="s">
        <v>88</v>
      </c>
      <c r="AD3492" s="82"/>
      <c r="AE3492" s="120">
        <v>2.3420000000000001</v>
      </c>
      <c r="AF3492" s="82"/>
      <c r="AG3492" s="82"/>
      <c r="AH3492" s="82"/>
      <c r="AI3492" s="82"/>
      <c r="AJ3492" s="82"/>
      <c r="AK3492" s="82"/>
      <c r="AL3492" s="82"/>
      <c r="AM3492" s="82"/>
      <c r="AN3492" s="82"/>
      <c r="AO3492" s="87"/>
      <c r="AP3492" s="93">
        <f t="shared" si="2016"/>
        <v>3.7333333333333334</v>
      </c>
      <c r="AQ3492" s="126">
        <f t="shared" si="2017"/>
        <v>0</v>
      </c>
      <c r="AR3492" s="126">
        <f t="shared" si="2018"/>
        <v>126.93333333333335</v>
      </c>
      <c r="AS3492" s="85">
        <f t="shared" si="2019"/>
        <v>58.866666666666688</v>
      </c>
      <c r="AT3492" s="85">
        <f t="shared" si="2020"/>
        <v>220.66666666666637</v>
      </c>
      <c r="AU3492" s="125">
        <f t="shared" si="2021"/>
        <v>1192.7333333333352</v>
      </c>
    </row>
    <row r="3493" spans="2:48">
      <c r="B3493" s="96">
        <v>45851</v>
      </c>
      <c r="C3493" s="82" t="s">
        <v>112</v>
      </c>
      <c r="D3493" s="82" t="s">
        <v>116</v>
      </c>
      <c r="E3493" s="82" t="s">
        <v>3729</v>
      </c>
      <c r="F3493" s="84" t="s">
        <v>3613</v>
      </c>
      <c r="G3493" s="84" t="s">
        <v>3614</v>
      </c>
      <c r="H3493" s="84" t="s">
        <v>3615</v>
      </c>
      <c r="I3493" s="84" t="s">
        <v>3616</v>
      </c>
      <c r="J3493" s="151" t="s">
        <v>3617</v>
      </c>
      <c r="K3493" s="84"/>
      <c r="L3493" s="84"/>
      <c r="M3493" s="84" t="s">
        <v>3165</v>
      </c>
      <c r="N3493" s="84">
        <v>27</v>
      </c>
      <c r="O3493" s="84" t="s">
        <v>108</v>
      </c>
      <c r="P3493" s="84">
        <v>3</v>
      </c>
      <c r="Q3493" s="84">
        <v>44</v>
      </c>
      <c r="R3493" s="84">
        <v>338</v>
      </c>
      <c r="S3493" s="84">
        <v>338</v>
      </c>
      <c r="T3493" s="84" t="s">
        <v>127</v>
      </c>
      <c r="U3493" s="84"/>
      <c r="V3493" s="84"/>
      <c r="W3493" s="84"/>
      <c r="X3493" s="84"/>
      <c r="Y3493" s="84"/>
      <c r="Z3493" s="84"/>
      <c r="AA3493" s="82">
        <f t="shared" si="2015"/>
        <v>224</v>
      </c>
      <c r="AB3493" s="82">
        <v>110.9</v>
      </c>
      <c r="AC3493" s="82" t="s">
        <v>88</v>
      </c>
      <c r="AD3493" s="82"/>
      <c r="AE3493" s="120">
        <v>2.3689</v>
      </c>
      <c r="AF3493" s="82"/>
      <c r="AG3493" s="82"/>
      <c r="AH3493" s="82"/>
      <c r="AI3493" s="82"/>
      <c r="AJ3493" s="82"/>
      <c r="AK3493" s="82"/>
      <c r="AL3493" s="82"/>
      <c r="AM3493" s="82"/>
      <c r="AN3493" s="82"/>
      <c r="AO3493" s="87"/>
      <c r="AP3493" s="93">
        <f t="shared" si="2016"/>
        <v>3.7333333333333334</v>
      </c>
      <c r="AQ3493" s="126">
        <f t="shared" si="2017"/>
        <v>0</v>
      </c>
      <c r="AR3493" s="126">
        <f t="shared" si="2018"/>
        <v>130.66666666666669</v>
      </c>
      <c r="AS3493" s="85">
        <f t="shared" si="2019"/>
        <v>58.866666666666688</v>
      </c>
      <c r="AT3493" s="85">
        <f t="shared" si="2020"/>
        <v>224.39999999999969</v>
      </c>
      <c r="AU3493" s="125">
        <f t="shared" si="2021"/>
        <v>1196.4666666666685</v>
      </c>
    </row>
    <row r="3494" spans="2:48">
      <c r="B3494" s="96">
        <v>45851</v>
      </c>
      <c r="C3494" s="82" t="s">
        <v>2658</v>
      </c>
      <c r="D3494" s="82" t="s">
        <v>116</v>
      </c>
      <c r="E3494" s="82" t="s">
        <v>3729</v>
      </c>
      <c r="F3494" s="84" t="s">
        <v>3618</v>
      </c>
      <c r="G3494" s="84" t="s">
        <v>109</v>
      </c>
      <c r="H3494" s="84" t="s">
        <v>3619</v>
      </c>
      <c r="I3494" s="84" t="s">
        <v>109</v>
      </c>
      <c r="J3494" s="151" t="s">
        <v>3620</v>
      </c>
      <c r="K3494" s="84"/>
      <c r="L3494" s="84"/>
      <c r="M3494" s="84" t="s">
        <v>3165</v>
      </c>
      <c r="N3494" s="84">
        <v>27</v>
      </c>
      <c r="O3494" s="84" t="s">
        <v>108</v>
      </c>
      <c r="P3494" s="84">
        <v>3</v>
      </c>
      <c r="Q3494" s="84">
        <v>44</v>
      </c>
      <c r="R3494" s="84">
        <v>338</v>
      </c>
      <c r="S3494" s="84">
        <v>338</v>
      </c>
      <c r="T3494" s="84" t="s">
        <v>127</v>
      </c>
      <c r="U3494" s="84"/>
      <c r="V3494" s="84"/>
      <c r="W3494" s="84"/>
      <c r="X3494" s="84"/>
      <c r="Y3494" s="84"/>
      <c r="Z3494" s="84"/>
      <c r="AA3494" s="82">
        <f t="shared" si="2015"/>
        <v>224</v>
      </c>
      <c r="AB3494" s="82">
        <v>113</v>
      </c>
      <c r="AC3494" s="82" t="s">
        <v>88</v>
      </c>
      <c r="AD3494" s="82"/>
      <c r="AE3494" s="120">
        <v>2.3730000000000002</v>
      </c>
      <c r="AF3494" s="82"/>
      <c r="AG3494" s="82"/>
      <c r="AH3494" s="82"/>
      <c r="AI3494" s="82"/>
      <c r="AJ3494" s="82"/>
      <c r="AK3494" s="82"/>
      <c r="AL3494" s="82"/>
      <c r="AM3494" s="82"/>
      <c r="AN3494" s="82"/>
      <c r="AO3494" s="87"/>
      <c r="AP3494" s="93">
        <f t="shared" si="2016"/>
        <v>3.7333333333333334</v>
      </c>
      <c r="AQ3494" s="126">
        <f t="shared" si="2017"/>
        <v>0</v>
      </c>
      <c r="AR3494" s="126">
        <f t="shared" si="2018"/>
        <v>134.4</v>
      </c>
      <c r="AS3494" s="85">
        <f t="shared" si="2019"/>
        <v>58.866666666666688</v>
      </c>
      <c r="AT3494" s="85">
        <f t="shared" si="2020"/>
        <v>228.13333333333301</v>
      </c>
      <c r="AU3494" s="125">
        <f t="shared" si="2021"/>
        <v>1200.2000000000019</v>
      </c>
    </row>
    <row r="3495" spans="2:48">
      <c r="B3495" s="96">
        <v>45851</v>
      </c>
      <c r="C3495" s="82" t="s">
        <v>2658</v>
      </c>
      <c r="D3495" s="82" t="s">
        <v>116</v>
      </c>
      <c r="E3495" s="82" t="s">
        <v>3729</v>
      </c>
      <c r="F3495" s="84" t="s">
        <v>3621</v>
      </c>
      <c r="G3495" s="84" t="s">
        <v>3622</v>
      </c>
      <c r="H3495" s="84" t="s">
        <v>3623</v>
      </c>
      <c r="I3495" s="84" t="s">
        <v>3624</v>
      </c>
      <c r="J3495" s="151" t="s">
        <v>3625</v>
      </c>
      <c r="K3495" s="84"/>
      <c r="L3495" s="84"/>
      <c r="M3495" s="84" t="s">
        <v>3165</v>
      </c>
      <c r="N3495" s="84">
        <v>27</v>
      </c>
      <c r="O3495" s="84" t="s">
        <v>108</v>
      </c>
      <c r="P3495" s="84">
        <v>3</v>
      </c>
      <c r="Q3495" s="84">
        <v>44</v>
      </c>
      <c r="R3495" s="84">
        <v>338</v>
      </c>
      <c r="S3495" s="84">
        <v>338</v>
      </c>
      <c r="T3495" s="84" t="s">
        <v>127</v>
      </c>
      <c r="U3495" s="84"/>
      <c r="V3495" s="84"/>
      <c r="W3495" s="84"/>
      <c r="X3495" s="84"/>
      <c r="Y3495" s="84"/>
      <c r="Z3495" s="84"/>
      <c r="AA3495" s="82">
        <f t="shared" si="2015"/>
        <v>224</v>
      </c>
      <c r="AB3495" s="82">
        <v>105.5</v>
      </c>
      <c r="AC3495" s="82" t="s">
        <v>88</v>
      </c>
      <c r="AD3495" s="82"/>
      <c r="AE3495" s="120">
        <v>2.3490000000000002</v>
      </c>
      <c r="AF3495" s="82"/>
      <c r="AG3495" s="82"/>
      <c r="AH3495" s="82"/>
      <c r="AI3495" s="82"/>
      <c r="AJ3495" s="82"/>
      <c r="AK3495" s="82"/>
      <c r="AL3495" s="82"/>
      <c r="AM3495" s="82"/>
      <c r="AN3495" s="82"/>
      <c r="AO3495" s="87"/>
      <c r="AP3495" s="93">
        <f t="shared" si="2016"/>
        <v>3.7333333333333334</v>
      </c>
      <c r="AQ3495" s="126">
        <f t="shared" si="2017"/>
        <v>0</v>
      </c>
      <c r="AR3495" s="126">
        <f t="shared" si="2018"/>
        <v>138.13333333333333</v>
      </c>
      <c r="AS3495" s="85">
        <f t="shared" si="2019"/>
        <v>58.866666666666688</v>
      </c>
      <c r="AT3495" s="85">
        <f t="shared" si="2020"/>
        <v>231.86666666666633</v>
      </c>
      <c r="AU3495" s="125">
        <f t="shared" si="2021"/>
        <v>1203.9333333333352</v>
      </c>
    </row>
    <row r="3496" spans="2:48">
      <c r="B3496" s="122">
        <v>45852</v>
      </c>
      <c r="C3496" s="117" t="s">
        <v>111</v>
      </c>
      <c r="D3496" s="117"/>
      <c r="E3496" s="117"/>
      <c r="F3496" s="109" t="s">
        <v>100</v>
      </c>
      <c r="G3496" s="109"/>
      <c r="H3496" s="110"/>
      <c r="I3496" s="110"/>
      <c r="J3496" s="110"/>
      <c r="K3496" s="110"/>
      <c r="L3496" s="110"/>
      <c r="M3496" s="111"/>
      <c r="N3496" s="109">
        <v>38</v>
      </c>
      <c r="O3496" s="109" t="s">
        <v>101</v>
      </c>
      <c r="P3496" s="109">
        <v>126</v>
      </c>
      <c r="Q3496" s="109">
        <v>0</v>
      </c>
      <c r="R3496" s="109">
        <v>200</v>
      </c>
      <c r="S3496" s="109">
        <v>200</v>
      </c>
      <c r="T3496" s="112" t="s">
        <v>88</v>
      </c>
      <c r="U3496" s="117"/>
      <c r="V3496" s="117"/>
      <c r="W3496" s="117"/>
      <c r="X3496" s="117"/>
      <c r="Y3496" s="117"/>
      <c r="Z3496" s="117"/>
      <c r="AA3496" s="117"/>
      <c r="AB3496" s="117"/>
      <c r="AC3496" s="117"/>
      <c r="AD3496" s="117"/>
      <c r="AE3496" s="124"/>
      <c r="AF3496" s="117"/>
      <c r="AG3496" s="117"/>
      <c r="AH3496" s="117"/>
      <c r="AI3496" s="117"/>
      <c r="AJ3496" s="117"/>
      <c r="AK3496" s="117"/>
      <c r="AL3496" s="117"/>
      <c r="AM3496" s="117"/>
      <c r="AN3496" s="117"/>
      <c r="AO3496" s="112"/>
      <c r="AP3496" s="113">
        <v>0</v>
      </c>
      <c r="AQ3496" s="113">
        <f t="shared" si="2017"/>
        <v>0</v>
      </c>
      <c r="AR3496" s="113">
        <v>0</v>
      </c>
      <c r="AS3496" s="118">
        <f t="shared" si="2019"/>
        <v>58.866666666666688</v>
      </c>
      <c r="AT3496" s="118">
        <v>0</v>
      </c>
      <c r="AU3496" s="119">
        <f t="shared" si="2021"/>
        <v>1203.9333333333352</v>
      </c>
      <c r="AV3496" s="95" t="s">
        <v>1351</v>
      </c>
    </row>
    <row r="3497" spans="2:48">
      <c r="B3497" s="122">
        <v>45852</v>
      </c>
      <c r="C3497" s="117" t="s">
        <v>111</v>
      </c>
      <c r="D3497" s="117"/>
      <c r="E3497" s="117"/>
      <c r="F3497" s="109" t="s">
        <v>100</v>
      </c>
      <c r="G3497" s="109"/>
      <c r="H3497" s="110"/>
      <c r="I3497" s="110"/>
      <c r="J3497" s="110"/>
      <c r="K3497" s="110"/>
      <c r="L3497" s="110"/>
      <c r="M3497" s="111"/>
      <c r="N3497" s="109">
        <v>38</v>
      </c>
      <c r="O3497" s="109" t="s">
        <v>101</v>
      </c>
      <c r="P3497" s="109">
        <v>126</v>
      </c>
      <c r="Q3497" s="109">
        <v>0</v>
      </c>
      <c r="R3497" s="109">
        <v>200</v>
      </c>
      <c r="S3497" s="109">
        <v>200</v>
      </c>
      <c r="T3497" s="112" t="s">
        <v>88</v>
      </c>
      <c r="U3497" s="117"/>
      <c r="V3497" s="117"/>
      <c r="W3497" s="117"/>
      <c r="X3497" s="117"/>
      <c r="Y3497" s="117"/>
      <c r="Z3497" s="117"/>
      <c r="AA3497" s="117"/>
      <c r="AB3497" s="117"/>
      <c r="AC3497" s="117"/>
      <c r="AD3497" s="117"/>
      <c r="AE3497" s="124"/>
      <c r="AF3497" s="117"/>
      <c r="AG3497" s="117"/>
      <c r="AH3497" s="117"/>
      <c r="AI3497" s="117"/>
      <c r="AJ3497" s="117"/>
      <c r="AK3497" s="117"/>
      <c r="AL3497" s="117"/>
      <c r="AM3497" s="117"/>
      <c r="AN3497" s="117"/>
      <c r="AO3497" s="112"/>
      <c r="AP3497" s="113">
        <v>0</v>
      </c>
      <c r="AQ3497" s="113">
        <f t="shared" si="2017"/>
        <v>0</v>
      </c>
      <c r="AR3497" s="113">
        <f t="shared" ref="AR3497:AR3498" si="2050">IF(O3497="3A",AR3496+AA3497/60,AR3496)</f>
        <v>0</v>
      </c>
      <c r="AS3497" s="118">
        <f t="shared" si="2019"/>
        <v>58.866666666666688</v>
      </c>
      <c r="AT3497" s="118">
        <v>0</v>
      </c>
      <c r="AU3497" s="119">
        <f t="shared" si="2021"/>
        <v>1203.9333333333352</v>
      </c>
      <c r="AV3497" s="95" t="s">
        <v>1352</v>
      </c>
    </row>
    <row r="3498" spans="2:48">
      <c r="B3498" s="122">
        <v>45852</v>
      </c>
      <c r="C3498" s="117" t="s">
        <v>111</v>
      </c>
      <c r="D3498" s="117"/>
      <c r="E3498" s="117"/>
      <c r="F3498" s="115" t="s">
        <v>3036</v>
      </c>
      <c r="G3498" s="109"/>
      <c r="H3498" s="110"/>
      <c r="I3498" s="110"/>
      <c r="J3498" s="110"/>
      <c r="K3498" s="110"/>
      <c r="L3498" s="110"/>
      <c r="M3498" s="111"/>
      <c r="N3498" s="109">
        <v>6</v>
      </c>
      <c r="O3498" s="115" t="s">
        <v>108</v>
      </c>
      <c r="P3498" s="109">
        <v>30</v>
      </c>
      <c r="Q3498" s="109">
        <v>0</v>
      </c>
      <c r="R3498" s="109">
        <v>359</v>
      </c>
      <c r="S3498" s="109">
        <v>359</v>
      </c>
      <c r="T3498" s="117" t="s">
        <v>88</v>
      </c>
      <c r="U3498" s="117"/>
      <c r="V3498" s="117"/>
      <c r="W3498" s="117"/>
      <c r="X3498" s="117"/>
      <c r="Y3498" s="117"/>
      <c r="Z3498" s="117"/>
      <c r="AA3498" s="117"/>
      <c r="AB3498" s="117"/>
      <c r="AC3498" s="117"/>
      <c r="AD3498" s="117"/>
      <c r="AE3498" s="124"/>
      <c r="AF3498" s="117"/>
      <c r="AG3498" s="117"/>
      <c r="AH3498" s="117"/>
      <c r="AI3498" s="117"/>
      <c r="AJ3498" s="117"/>
      <c r="AK3498" s="117"/>
      <c r="AL3498" s="117"/>
      <c r="AM3498" s="117"/>
      <c r="AN3498" s="117"/>
      <c r="AO3498" s="112"/>
      <c r="AP3498" s="113">
        <v>0</v>
      </c>
      <c r="AQ3498" s="113">
        <f t="shared" si="2017"/>
        <v>0</v>
      </c>
      <c r="AR3498" s="113">
        <f t="shared" si="2050"/>
        <v>0</v>
      </c>
      <c r="AS3498" s="118">
        <f t="shared" si="2019"/>
        <v>58.866666666666688</v>
      </c>
      <c r="AT3498" s="118">
        <v>0</v>
      </c>
      <c r="AU3498" s="119">
        <f t="shared" si="2021"/>
        <v>1203.9333333333352</v>
      </c>
    </row>
    <row r="3499" spans="2:48">
      <c r="B3499" s="122">
        <v>45852</v>
      </c>
      <c r="C3499" s="117" t="s">
        <v>111</v>
      </c>
      <c r="D3499" s="117"/>
      <c r="E3499" s="117"/>
      <c r="F3499" s="115" t="s">
        <v>126</v>
      </c>
      <c r="G3499" s="109"/>
      <c r="H3499" s="110"/>
      <c r="I3499" s="110"/>
      <c r="J3499" s="110"/>
      <c r="K3499" s="110"/>
      <c r="L3499" s="110"/>
      <c r="M3499" s="111"/>
      <c r="N3499" s="109">
        <v>1</v>
      </c>
      <c r="O3499" s="115" t="s">
        <v>108</v>
      </c>
      <c r="P3499" s="109">
        <v>60</v>
      </c>
      <c r="Q3499" s="109">
        <v>0</v>
      </c>
      <c r="R3499" s="109">
        <v>359</v>
      </c>
      <c r="S3499" s="109">
        <v>359</v>
      </c>
      <c r="T3499" s="117" t="s">
        <v>88</v>
      </c>
      <c r="U3499" s="117"/>
      <c r="V3499" s="117"/>
      <c r="W3499" s="117"/>
      <c r="X3499" s="117"/>
      <c r="Y3499" s="117"/>
      <c r="Z3499" s="117"/>
      <c r="AA3499" s="117">
        <v>3600</v>
      </c>
      <c r="AB3499" s="117"/>
      <c r="AC3499" s="117"/>
      <c r="AD3499" s="117"/>
      <c r="AE3499" s="124"/>
      <c r="AF3499" s="117"/>
      <c r="AG3499" s="117"/>
      <c r="AH3499" s="117"/>
      <c r="AI3499" s="117"/>
      <c r="AJ3499" s="117"/>
      <c r="AK3499" s="117"/>
      <c r="AL3499" s="117"/>
      <c r="AM3499" s="117"/>
      <c r="AN3499" s="117"/>
      <c r="AO3499" s="112"/>
      <c r="AP3499" s="113">
        <v>0</v>
      </c>
      <c r="AQ3499" s="113">
        <f t="shared" si="2017"/>
        <v>0</v>
      </c>
      <c r="AR3499" s="113">
        <v>0</v>
      </c>
      <c r="AS3499" s="118">
        <f>IF(O3499="3C",AS3498+AA3499/60,AS3498)</f>
        <v>58.866666666666688</v>
      </c>
      <c r="AT3499" s="118">
        <v>0</v>
      </c>
      <c r="AU3499" s="119">
        <f t="shared" si="2021"/>
        <v>1263.9333333333352</v>
      </c>
    </row>
    <row r="3500" spans="2:48">
      <c r="B3500" s="122">
        <v>45852</v>
      </c>
      <c r="C3500" s="117" t="s">
        <v>138</v>
      </c>
      <c r="D3500" s="117"/>
      <c r="E3500" s="117"/>
      <c r="F3500" s="109" t="s">
        <v>103</v>
      </c>
      <c r="G3500" s="109"/>
      <c r="H3500" s="110"/>
      <c r="I3500" s="110"/>
      <c r="J3500" s="110"/>
      <c r="K3500" s="110"/>
      <c r="L3500" s="110"/>
      <c r="M3500" s="111"/>
      <c r="N3500" s="109">
        <v>6</v>
      </c>
      <c r="O3500" s="109" t="s">
        <v>91</v>
      </c>
      <c r="P3500" s="109">
        <v>30</v>
      </c>
      <c r="Q3500" s="109">
        <v>0</v>
      </c>
      <c r="R3500" s="109">
        <v>359</v>
      </c>
      <c r="S3500" s="109">
        <v>359</v>
      </c>
      <c r="T3500" s="117" t="s">
        <v>88</v>
      </c>
      <c r="U3500" s="117"/>
      <c r="V3500" s="117"/>
      <c r="W3500" s="117"/>
      <c r="X3500" s="117"/>
      <c r="Y3500" s="117"/>
      <c r="Z3500" s="117"/>
      <c r="AA3500" s="117"/>
      <c r="AB3500" s="117"/>
      <c r="AC3500" s="117"/>
      <c r="AD3500" s="117"/>
      <c r="AE3500" s="124"/>
      <c r="AF3500" s="117"/>
      <c r="AG3500" s="117"/>
      <c r="AH3500" s="117"/>
      <c r="AI3500" s="117"/>
      <c r="AJ3500" s="117"/>
      <c r="AK3500" s="117"/>
      <c r="AL3500" s="117"/>
      <c r="AM3500" s="117"/>
      <c r="AN3500" s="117"/>
      <c r="AO3500" s="112"/>
      <c r="AP3500" s="113">
        <v>0</v>
      </c>
      <c r="AQ3500" s="113">
        <f t="shared" si="2017"/>
        <v>0</v>
      </c>
      <c r="AR3500" s="113">
        <f t="shared" ref="AR3500:AR3505" si="2051">IF(O3500="3A",AR3499+AA3500/60,AR3499)</f>
        <v>0</v>
      </c>
      <c r="AS3500" s="118">
        <f t="shared" ref="AS3500:AS3505" si="2052">IF(O3500="3C",AS3499+AA3500/60,AS3499)</f>
        <v>58.866666666666688</v>
      </c>
      <c r="AT3500" s="118">
        <v>0</v>
      </c>
      <c r="AU3500" s="119">
        <f t="shared" si="2021"/>
        <v>1263.9333333333352</v>
      </c>
    </row>
    <row r="3501" spans="2:48">
      <c r="B3501" s="122">
        <v>45852</v>
      </c>
      <c r="C3501" s="117" t="s">
        <v>138</v>
      </c>
      <c r="D3501" s="117"/>
      <c r="E3501" s="117"/>
      <c r="F3501" s="109" t="s">
        <v>104</v>
      </c>
      <c r="G3501" s="109"/>
      <c r="H3501" s="110"/>
      <c r="I3501" s="110"/>
      <c r="J3501" s="110"/>
      <c r="K3501" s="110"/>
      <c r="L3501" s="110"/>
      <c r="M3501" s="111"/>
      <c r="N3501" s="109">
        <v>1</v>
      </c>
      <c r="O3501" s="109" t="s">
        <v>91</v>
      </c>
      <c r="P3501" s="109">
        <v>60</v>
      </c>
      <c r="Q3501" s="109">
        <v>0</v>
      </c>
      <c r="R3501" s="109">
        <v>359</v>
      </c>
      <c r="S3501" s="109">
        <v>359</v>
      </c>
      <c r="T3501" s="117" t="s">
        <v>88</v>
      </c>
      <c r="U3501" s="117"/>
      <c r="V3501" s="117"/>
      <c r="W3501" s="117"/>
      <c r="X3501" s="117"/>
      <c r="Y3501" s="117"/>
      <c r="Z3501" s="117"/>
      <c r="AA3501" s="117">
        <v>3600</v>
      </c>
      <c r="AB3501" s="117"/>
      <c r="AC3501" s="117"/>
      <c r="AD3501" s="117"/>
      <c r="AE3501" s="124"/>
      <c r="AF3501" s="117"/>
      <c r="AG3501" s="117"/>
      <c r="AH3501" s="117"/>
      <c r="AI3501" s="117"/>
      <c r="AJ3501" s="117"/>
      <c r="AK3501" s="117"/>
      <c r="AL3501" s="117"/>
      <c r="AM3501" s="117"/>
      <c r="AN3501" s="117"/>
      <c r="AO3501" s="112"/>
      <c r="AP3501" s="113">
        <v>0</v>
      </c>
      <c r="AQ3501" s="113">
        <f t="shared" si="2017"/>
        <v>0</v>
      </c>
      <c r="AR3501" s="113">
        <f t="shared" si="2051"/>
        <v>0</v>
      </c>
      <c r="AS3501" s="118">
        <f t="shared" si="2052"/>
        <v>58.866666666666688</v>
      </c>
      <c r="AT3501" s="118">
        <v>0</v>
      </c>
      <c r="AU3501" s="119">
        <f t="shared" si="2021"/>
        <v>1323.9333333333352</v>
      </c>
    </row>
    <row r="3502" spans="2:48">
      <c r="B3502" s="122">
        <v>45852</v>
      </c>
      <c r="C3502" s="117" t="s">
        <v>138</v>
      </c>
      <c r="D3502" s="117"/>
      <c r="E3502" s="117"/>
      <c r="F3502" s="109" t="s">
        <v>104</v>
      </c>
      <c r="G3502" s="109"/>
      <c r="H3502" s="110"/>
      <c r="I3502" s="110"/>
      <c r="J3502" s="110"/>
      <c r="K3502" s="110"/>
      <c r="L3502" s="110"/>
      <c r="M3502" s="111"/>
      <c r="N3502" s="109">
        <v>1</v>
      </c>
      <c r="O3502" s="109" t="s">
        <v>91</v>
      </c>
      <c r="P3502" s="109">
        <v>60</v>
      </c>
      <c r="Q3502" s="109">
        <v>0</v>
      </c>
      <c r="R3502" s="109">
        <v>359</v>
      </c>
      <c r="S3502" s="109">
        <v>359</v>
      </c>
      <c r="T3502" s="117" t="s">
        <v>88</v>
      </c>
      <c r="U3502" s="117"/>
      <c r="V3502" s="117"/>
      <c r="W3502" s="117"/>
      <c r="X3502" s="117"/>
      <c r="Y3502" s="117"/>
      <c r="Z3502" s="117"/>
      <c r="AA3502" s="117">
        <v>3600</v>
      </c>
      <c r="AB3502" s="117"/>
      <c r="AC3502" s="117"/>
      <c r="AD3502" s="117"/>
      <c r="AE3502" s="124"/>
      <c r="AF3502" s="117"/>
      <c r="AG3502" s="117"/>
      <c r="AH3502" s="117"/>
      <c r="AI3502" s="117"/>
      <c r="AJ3502" s="117"/>
      <c r="AK3502" s="117"/>
      <c r="AL3502" s="117"/>
      <c r="AM3502" s="117"/>
      <c r="AN3502" s="117"/>
      <c r="AO3502" s="112"/>
      <c r="AP3502" s="113">
        <v>0</v>
      </c>
      <c r="AQ3502" s="113">
        <f t="shared" si="2017"/>
        <v>0</v>
      </c>
      <c r="AR3502" s="113">
        <f t="shared" si="2051"/>
        <v>0</v>
      </c>
      <c r="AS3502" s="118">
        <f t="shared" si="2052"/>
        <v>58.866666666666688</v>
      </c>
      <c r="AT3502" s="118">
        <v>0</v>
      </c>
      <c r="AU3502" s="119">
        <f t="shared" si="2021"/>
        <v>1383.9333333333352</v>
      </c>
    </row>
    <row r="3503" spans="2:48">
      <c r="B3503" s="122">
        <v>45852</v>
      </c>
      <c r="C3503" s="117" t="s">
        <v>138</v>
      </c>
      <c r="D3503" s="117"/>
      <c r="E3503" s="117"/>
      <c r="F3503" s="109" t="s">
        <v>104</v>
      </c>
      <c r="G3503" s="109"/>
      <c r="H3503" s="110"/>
      <c r="I3503" s="110"/>
      <c r="J3503" s="110"/>
      <c r="K3503" s="110"/>
      <c r="L3503" s="110"/>
      <c r="M3503" s="111"/>
      <c r="N3503" s="109">
        <v>1</v>
      </c>
      <c r="O3503" s="109" t="s">
        <v>91</v>
      </c>
      <c r="P3503" s="109">
        <v>60</v>
      </c>
      <c r="Q3503" s="109">
        <v>0</v>
      </c>
      <c r="R3503" s="109">
        <v>359</v>
      </c>
      <c r="S3503" s="109">
        <v>359</v>
      </c>
      <c r="T3503" s="117" t="s">
        <v>88</v>
      </c>
      <c r="U3503" s="117"/>
      <c r="V3503" s="117"/>
      <c r="W3503" s="117"/>
      <c r="X3503" s="117"/>
      <c r="Y3503" s="117"/>
      <c r="Z3503" s="117"/>
      <c r="AA3503" s="117">
        <v>3600</v>
      </c>
      <c r="AB3503" s="117"/>
      <c r="AC3503" s="117"/>
      <c r="AD3503" s="117"/>
      <c r="AE3503" s="124"/>
      <c r="AF3503" s="117"/>
      <c r="AG3503" s="117"/>
      <c r="AH3503" s="117"/>
      <c r="AI3503" s="117"/>
      <c r="AJ3503" s="117"/>
      <c r="AK3503" s="117"/>
      <c r="AL3503" s="117"/>
      <c r="AM3503" s="117"/>
      <c r="AN3503" s="117"/>
      <c r="AO3503" s="112"/>
      <c r="AP3503" s="113">
        <v>0</v>
      </c>
      <c r="AQ3503" s="113">
        <f t="shared" si="2017"/>
        <v>0</v>
      </c>
      <c r="AR3503" s="113">
        <f t="shared" si="2051"/>
        <v>0</v>
      </c>
      <c r="AS3503" s="118">
        <f t="shared" si="2052"/>
        <v>58.866666666666688</v>
      </c>
      <c r="AT3503" s="118">
        <v>0</v>
      </c>
      <c r="AU3503" s="119">
        <f t="shared" si="2021"/>
        <v>1443.9333333333352</v>
      </c>
    </row>
    <row r="3504" spans="2:48">
      <c r="B3504" s="122">
        <v>45852</v>
      </c>
      <c r="C3504" s="117" t="s">
        <v>138</v>
      </c>
      <c r="D3504" s="117"/>
      <c r="E3504" s="117"/>
      <c r="F3504" s="109" t="s">
        <v>104</v>
      </c>
      <c r="G3504" s="109"/>
      <c r="H3504" s="110"/>
      <c r="I3504" s="110"/>
      <c r="J3504" s="110"/>
      <c r="K3504" s="110"/>
      <c r="L3504" s="110"/>
      <c r="M3504" s="111"/>
      <c r="N3504" s="109">
        <v>1</v>
      </c>
      <c r="O3504" s="109" t="s">
        <v>91</v>
      </c>
      <c r="P3504" s="109">
        <v>60</v>
      </c>
      <c r="Q3504" s="109">
        <v>0</v>
      </c>
      <c r="R3504" s="109">
        <v>359</v>
      </c>
      <c r="S3504" s="109">
        <v>359</v>
      </c>
      <c r="T3504" s="117" t="s">
        <v>88</v>
      </c>
      <c r="U3504" s="117"/>
      <c r="V3504" s="117"/>
      <c r="W3504" s="117"/>
      <c r="X3504" s="117"/>
      <c r="Y3504" s="117"/>
      <c r="Z3504" s="117"/>
      <c r="AA3504" s="117">
        <v>3600</v>
      </c>
      <c r="AB3504" s="117"/>
      <c r="AC3504" s="117"/>
      <c r="AD3504" s="117"/>
      <c r="AE3504" s="124"/>
      <c r="AF3504" s="117"/>
      <c r="AG3504" s="117"/>
      <c r="AH3504" s="117"/>
      <c r="AI3504" s="117"/>
      <c r="AJ3504" s="117"/>
      <c r="AK3504" s="117"/>
      <c r="AL3504" s="117"/>
      <c r="AM3504" s="117"/>
      <c r="AN3504" s="117"/>
      <c r="AO3504" s="112"/>
      <c r="AP3504" s="113">
        <v>0</v>
      </c>
      <c r="AQ3504" s="113">
        <f t="shared" si="2017"/>
        <v>0</v>
      </c>
      <c r="AR3504" s="113">
        <f t="shared" si="2051"/>
        <v>0</v>
      </c>
      <c r="AS3504" s="118">
        <f t="shared" si="2052"/>
        <v>58.866666666666688</v>
      </c>
      <c r="AT3504" s="118">
        <v>0</v>
      </c>
      <c r="AU3504" s="119">
        <f t="shared" si="2021"/>
        <v>1503.9333333333352</v>
      </c>
    </row>
    <row r="3505" spans="2:47">
      <c r="B3505" s="96">
        <v>45852</v>
      </c>
      <c r="C3505" s="82" t="s">
        <v>138</v>
      </c>
      <c r="D3505" s="82"/>
      <c r="E3505" s="82"/>
      <c r="F3505" s="130" t="s">
        <v>105</v>
      </c>
      <c r="G3505" s="130" t="s">
        <v>89</v>
      </c>
      <c r="H3505" s="133" t="s">
        <v>89</v>
      </c>
      <c r="I3505" s="133" t="s">
        <v>89</v>
      </c>
      <c r="J3505" s="133" t="s">
        <v>89</v>
      </c>
      <c r="K3505" s="133" t="s">
        <v>89</v>
      </c>
      <c r="L3505" s="133" t="s">
        <v>95</v>
      </c>
      <c r="M3505" s="134" t="s">
        <v>106</v>
      </c>
      <c r="N3505" s="114">
        <v>3</v>
      </c>
      <c r="O3505" s="82" t="s">
        <v>114</v>
      </c>
      <c r="P3505" s="130">
        <v>3</v>
      </c>
      <c r="Q3505" s="114">
        <v>44</v>
      </c>
      <c r="R3505" s="130">
        <v>338</v>
      </c>
      <c r="S3505" s="130">
        <v>338</v>
      </c>
      <c r="T3505" s="84" t="s">
        <v>127</v>
      </c>
      <c r="U3505" s="84"/>
      <c r="V3505" s="84"/>
      <c r="W3505" s="84"/>
      <c r="X3505" s="84"/>
      <c r="Y3505" s="84"/>
      <c r="Z3505" s="84"/>
      <c r="AA3505" s="82">
        <f t="shared" ref="AA3505" si="2053">P3505*60+Q3505</f>
        <v>224</v>
      </c>
      <c r="AB3505" s="82"/>
      <c r="AC3505" s="82"/>
      <c r="AD3505" s="82">
        <v>110.6</v>
      </c>
      <c r="AE3505" s="120">
        <v>2.3833000000000002</v>
      </c>
      <c r="AF3505" s="82">
        <v>112.3</v>
      </c>
      <c r="AG3505" s="82">
        <v>100.7</v>
      </c>
      <c r="AH3505" s="132">
        <f>AF3505-AG3505</f>
        <v>11.599999999999994</v>
      </c>
      <c r="AI3505" s="82">
        <v>-1818.8230000000001</v>
      </c>
      <c r="AJ3505" s="82">
        <v>-573.72400000000005</v>
      </c>
      <c r="AK3505" s="82">
        <v>-2867.098</v>
      </c>
      <c r="AL3505" s="82">
        <v>1813.8989999999999</v>
      </c>
      <c r="AM3505" s="136">
        <f>AJ3505-AI3505</f>
        <v>1245.0990000000002</v>
      </c>
      <c r="AN3505" s="136">
        <f>AL3505-AK3505</f>
        <v>4680.9969999999994</v>
      </c>
      <c r="AO3505" s="136">
        <f>AD3505/AA3505*60</f>
        <v>29.624999999999996</v>
      </c>
      <c r="AP3505" s="93">
        <f t="shared" ref="AP3505" si="2054">IF(O3505="A",AP3504+AA3505/60,AP3504)</f>
        <v>3.7333333333333334</v>
      </c>
      <c r="AQ3505" s="126">
        <f t="shared" si="2017"/>
        <v>0</v>
      </c>
      <c r="AR3505" s="126">
        <f t="shared" si="2051"/>
        <v>0</v>
      </c>
      <c r="AS3505" s="85">
        <f t="shared" si="2052"/>
        <v>58.866666666666688</v>
      </c>
      <c r="AT3505" s="85">
        <f t="shared" ref="AT3505" si="2055">AT3504+(AA3505/60)</f>
        <v>3.7333333333333334</v>
      </c>
      <c r="AU3505" s="125">
        <f t="shared" si="2021"/>
        <v>1507.6666666666686</v>
      </c>
    </row>
    <row r="3506" spans="2:47">
      <c r="B3506" s="96">
        <v>45852</v>
      </c>
      <c r="C3506" s="82" t="s">
        <v>2658</v>
      </c>
      <c r="D3506" s="82" t="s">
        <v>116</v>
      </c>
      <c r="E3506" s="82" t="s">
        <v>3729</v>
      </c>
      <c r="F3506" s="84" t="s">
        <v>3626</v>
      </c>
      <c r="G3506" s="84" t="s">
        <v>3627</v>
      </c>
      <c r="H3506" s="84" t="s">
        <v>3628</v>
      </c>
      <c r="I3506" s="84" t="s">
        <v>3629</v>
      </c>
      <c r="J3506" s="151" t="s">
        <v>3630</v>
      </c>
      <c r="K3506" s="84"/>
      <c r="L3506" s="84"/>
      <c r="M3506" s="84" t="s">
        <v>3165</v>
      </c>
      <c r="N3506" s="84">
        <v>27</v>
      </c>
      <c r="O3506" s="84" t="s">
        <v>108</v>
      </c>
      <c r="P3506" s="84">
        <v>3</v>
      </c>
      <c r="Q3506" s="84">
        <v>44</v>
      </c>
      <c r="R3506" s="84">
        <v>338</v>
      </c>
      <c r="S3506" s="84">
        <v>338</v>
      </c>
      <c r="T3506" s="84" t="s">
        <v>127</v>
      </c>
      <c r="U3506" s="84"/>
      <c r="V3506" s="84"/>
      <c r="W3506" s="84"/>
      <c r="X3506" s="84"/>
      <c r="Y3506" s="84"/>
      <c r="Z3506" s="84"/>
      <c r="AA3506" s="82">
        <f t="shared" ref="AA3506:AA3562" si="2056">P3506*60+Q3506</f>
        <v>224</v>
      </c>
      <c r="AB3506" s="82">
        <v>112.3</v>
      </c>
      <c r="AC3506" s="82" t="s">
        <v>88</v>
      </c>
      <c r="AD3506" s="82"/>
      <c r="AE3506" s="120">
        <v>2.3780000000000001</v>
      </c>
      <c r="AF3506" s="82"/>
      <c r="AG3506" s="82"/>
      <c r="AH3506" s="82"/>
      <c r="AI3506" s="82"/>
      <c r="AJ3506" s="82"/>
      <c r="AK3506" s="82"/>
      <c r="AL3506" s="82"/>
      <c r="AM3506" s="82"/>
      <c r="AN3506" s="82"/>
      <c r="AO3506" s="87"/>
      <c r="AP3506" s="93">
        <f t="shared" ref="AP3506:AP3562" si="2057">IF(O3506="A",AP3505+AA3506/60,AP3505)</f>
        <v>3.7333333333333334</v>
      </c>
      <c r="AQ3506" s="126">
        <f t="shared" ref="AQ3506:AQ3562" si="2058">IF(O3506="B",AQ3505+AA3506/60,AQ3505)</f>
        <v>0</v>
      </c>
      <c r="AR3506" s="126">
        <f t="shared" ref="AR3506:AR3562" si="2059">IF(O3506="3A",AR3505+AA3506/60,AR3505)</f>
        <v>3.7333333333333334</v>
      </c>
      <c r="AS3506" s="85">
        <f t="shared" ref="AS3506:AS3562" si="2060">IF(O3506="3C",AS3505+AA3506/60,AS3505)</f>
        <v>58.866666666666688</v>
      </c>
      <c r="AT3506" s="85">
        <f t="shared" ref="AT3506:AT3562" si="2061">AT3505+(AA3506/60)</f>
        <v>7.4666666666666668</v>
      </c>
      <c r="AU3506" s="125">
        <f t="shared" ref="AU3506:AU3562" si="2062">AU3505+(AA3506/60)</f>
        <v>1511.4000000000019</v>
      </c>
    </row>
    <row r="3507" spans="2:47">
      <c r="B3507" s="96">
        <v>45852</v>
      </c>
      <c r="C3507" s="82" t="s">
        <v>2658</v>
      </c>
      <c r="D3507" s="82" t="s">
        <v>134</v>
      </c>
      <c r="E3507" s="82" t="s">
        <v>3729</v>
      </c>
      <c r="F3507" s="84" t="s">
        <v>3631</v>
      </c>
      <c r="G3507" s="84" t="s">
        <v>3632</v>
      </c>
      <c r="H3507" s="84" t="s">
        <v>3633</v>
      </c>
      <c r="I3507" s="84" t="s">
        <v>3634</v>
      </c>
      <c r="J3507" s="151" t="s">
        <v>3635</v>
      </c>
      <c r="K3507" s="84"/>
      <c r="L3507" s="84"/>
      <c r="M3507" s="84" t="s">
        <v>3165</v>
      </c>
      <c r="N3507" s="84">
        <v>27</v>
      </c>
      <c r="O3507" s="84" t="s">
        <v>108</v>
      </c>
      <c r="P3507" s="84">
        <v>3</v>
      </c>
      <c r="Q3507" s="84">
        <v>44</v>
      </c>
      <c r="R3507" s="84">
        <v>338</v>
      </c>
      <c r="S3507" s="84">
        <v>338</v>
      </c>
      <c r="T3507" s="84" t="s">
        <v>127</v>
      </c>
      <c r="U3507" s="84"/>
      <c r="V3507" s="84"/>
      <c r="W3507" s="84"/>
      <c r="X3507" s="84"/>
      <c r="Y3507" s="84"/>
      <c r="Z3507" s="84"/>
      <c r="AA3507" s="82">
        <f t="shared" si="2056"/>
        <v>224</v>
      </c>
      <c r="AB3507" s="82">
        <v>112.2</v>
      </c>
      <c r="AC3507" s="82" t="s">
        <v>88</v>
      </c>
      <c r="AD3507" s="82"/>
      <c r="AE3507" s="120">
        <v>2.379</v>
      </c>
      <c r="AF3507" s="82"/>
      <c r="AG3507" s="82"/>
      <c r="AH3507" s="82"/>
      <c r="AI3507" s="82"/>
      <c r="AJ3507" s="82"/>
      <c r="AK3507" s="82"/>
      <c r="AL3507" s="82"/>
      <c r="AM3507" s="82"/>
      <c r="AN3507" s="82"/>
      <c r="AO3507" s="87"/>
      <c r="AP3507" s="93">
        <f t="shared" si="2057"/>
        <v>3.7333333333333334</v>
      </c>
      <c r="AQ3507" s="126">
        <f t="shared" si="2058"/>
        <v>0</v>
      </c>
      <c r="AR3507" s="126">
        <f t="shared" si="2059"/>
        <v>7.4666666666666668</v>
      </c>
      <c r="AS3507" s="85">
        <f t="shared" si="2060"/>
        <v>58.866666666666688</v>
      </c>
      <c r="AT3507" s="85">
        <f t="shared" si="2061"/>
        <v>11.2</v>
      </c>
      <c r="AU3507" s="125">
        <f t="shared" si="2062"/>
        <v>1515.1333333333353</v>
      </c>
    </row>
    <row r="3508" spans="2:47">
      <c r="B3508" s="96">
        <v>45852</v>
      </c>
      <c r="C3508" s="82" t="s">
        <v>2658</v>
      </c>
      <c r="D3508" s="82" t="s">
        <v>134</v>
      </c>
      <c r="E3508" s="82" t="s">
        <v>3729</v>
      </c>
      <c r="F3508" s="84" t="s">
        <v>3636</v>
      </c>
      <c r="G3508" s="84" t="s">
        <v>3637</v>
      </c>
      <c r="H3508" s="84" t="s">
        <v>3638</v>
      </c>
      <c r="I3508" s="84" t="s">
        <v>3639</v>
      </c>
      <c r="J3508" s="151" t="s">
        <v>3640</v>
      </c>
      <c r="K3508" s="84"/>
      <c r="L3508" s="84"/>
      <c r="M3508" s="84" t="s">
        <v>3165</v>
      </c>
      <c r="N3508" s="84">
        <v>27</v>
      </c>
      <c r="O3508" s="84" t="s">
        <v>108</v>
      </c>
      <c r="P3508" s="84">
        <v>3</v>
      </c>
      <c r="Q3508" s="84">
        <v>44</v>
      </c>
      <c r="R3508" s="84">
        <v>338</v>
      </c>
      <c r="S3508" s="84">
        <v>338</v>
      </c>
      <c r="T3508" s="84" t="s">
        <v>127</v>
      </c>
      <c r="U3508" s="84"/>
      <c r="V3508" s="84"/>
      <c r="W3508" s="84"/>
      <c r="X3508" s="84"/>
      <c r="Y3508" s="84"/>
      <c r="Z3508" s="84"/>
      <c r="AA3508" s="82">
        <f t="shared" si="2056"/>
        <v>224</v>
      </c>
      <c r="AB3508" s="82">
        <v>112.8</v>
      </c>
      <c r="AC3508" s="82" t="s">
        <v>88</v>
      </c>
      <c r="AD3508" s="82"/>
      <c r="AE3508" s="120">
        <v>2.3820000000000001</v>
      </c>
      <c r="AF3508" s="82"/>
      <c r="AG3508" s="82"/>
      <c r="AH3508" s="82"/>
      <c r="AI3508" s="82"/>
      <c r="AJ3508" s="82"/>
      <c r="AK3508" s="82"/>
      <c r="AL3508" s="82"/>
      <c r="AM3508" s="82"/>
      <c r="AN3508" s="82"/>
      <c r="AO3508" s="87"/>
      <c r="AP3508" s="93">
        <f t="shared" si="2057"/>
        <v>3.7333333333333334</v>
      </c>
      <c r="AQ3508" s="126">
        <f t="shared" si="2058"/>
        <v>0</v>
      </c>
      <c r="AR3508" s="126">
        <f t="shared" si="2059"/>
        <v>11.2</v>
      </c>
      <c r="AS3508" s="85">
        <f t="shared" si="2060"/>
        <v>58.866666666666688</v>
      </c>
      <c r="AT3508" s="85">
        <f t="shared" si="2061"/>
        <v>14.933333333333334</v>
      </c>
      <c r="AU3508" s="125">
        <f t="shared" si="2062"/>
        <v>1518.8666666666686</v>
      </c>
    </row>
    <row r="3509" spans="2:47">
      <c r="B3509" s="96">
        <v>45853</v>
      </c>
      <c r="C3509" s="82" t="s">
        <v>2658</v>
      </c>
      <c r="D3509" s="82" t="s">
        <v>118</v>
      </c>
      <c r="E3509" s="82" t="s">
        <v>3729</v>
      </c>
      <c r="F3509" s="84" t="s">
        <v>3641</v>
      </c>
      <c r="G3509" s="84" t="s">
        <v>3641</v>
      </c>
      <c r="H3509" s="84" t="s">
        <v>109</v>
      </c>
      <c r="I3509" s="84"/>
      <c r="J3509" s="84"/>
      <c r="K3509" s="84" t="s">
        <v>109</v>
      </c>
      <c r="L3509" s="84" t="s">
        <v>109</v>
      </c>
      <c r="M3509" s="84" t="s">
        <v>3098</v>
      </c>
      <c r="N3509" s="84">
        <v>3</v>
      </c>
      <c r="O3509" s="84" t="s">
        <v>92</v>
      </c>
      <c r="P3509" s="84">
        <v>3</v>
      </c>
      <c r="Q3509" s="84">
        <v>44</v>
      </c>
      <c r="R3509" s="84">
        <v>338</v>
      </c>
      <c r="S3509" s="84">
        <v>338</v>
      </c>
      <c r="T3509" s="84" t="s">
        <v>127</v>
      </c>
      <c r="U3509" s="84"/>
      <c r="V3509" s="84"/>
      <c r="W3509" s="84"/>
      <c r="X3509" s="84"/>
      <c r="Y3509" s="84"/>
      <c r="Z3509" s="84"/>
      <c r="AA3509" s="82">
        <f t="shared" si="2056"/>
        <v>224</v>
      </c>
      <c r="AB3509" s="82">
        <v>112.8</v>
      </c>
      <c r="AC3509" s="82" t="s">
        <v>88</v>
      </c>
      <c r="AD3509" s="82"/>
      <c r="AE3509" s="120">
        <v>2.399</v>
      </c>
      <c r="AF3509" s="82"/>
      <c r="AG3509" s="82"/>
      <c r="AH3509" s="82"/>
      <c r="AI3509" s="82"/>
      <c r="AJ3509" s="82"/>
      <c r="AK3509" s="82"/>
      <c r="AL3509" s="82"/>
      <c r="AM3509" s="82"/>
      <c r="AN3509" s="82"/>
      <c r="AO3509" s="87"/>
      <c r="AP3509" s="93">
        <f t="shared" si="2057"/>
        <v>3.7333333333333334</v>
      </c>
      <c r="AQ3509" s="126">
        <f t="shared" si="2058"/>
        <v>0</v>
      </c>
      <c r="AR3509" s="126">
        <f t="shared" si="2059"/>
        <v>11.2</v>
      </c>
      <c r="AS3509" s="85">
        <f t="shared" si="2060"/>
        <v>62.600000000000023</v>
      </c>
      <c r="AT3509" s="85">
        <f t="shared" si="2061"/>
        <v>18.666666666666668</v>
      </c>
      <c r="AU3509" s="125">
        <f t="shared" si="2062"/>
        <v>1522.600000000002</v>
      </c>
    </row>
    <row r="3510" spans="2:47">
      <c r="B3510" s="96">
        <v>45853</v>
      </c>
      <c r="C3510" s="82" t="s">
        <v>2658</v>
      </c>
      <c r="D3510" s="82" t="s">
        <v>118</v>
      </c>
      <c r="E3510" s="82" t="s">
        <v>3729</v>
      </c>
      <c r="F3510" s="84" t="s">
        <v>3642</v>
      </c>
      <c r="G3510" s="84" t="s">
        <v>3642</v>
      </c>
      <c r="H3510" s="84" t="s">
        <v>109</v>
      </c>
      <c r="I3510" s="84"/>
      <c r="J3510" s="84"/>
      <c r="K3510" s="84" t="s">
        <v>109</v>
      </c>
      <c r="L3510" s="84" t="s">
        <v>109</v>
      </c>
      <c r="M3510" s="84" t="s">
        <v>3098</v>
      </c>
      <c r="N3510" s="84">
        <v>3</v>
      </c>
      <c r="O3510" s="84" t="s">
        <v>92</v>
      </c>
      <c r="P3510" s="84">
        <v>3</v>
      </c>
      <c r="Q3510" s="84">
        <v>44</v>
      </c>
      <c r="R3510" s="84">
        <v>338</v>
      </c>
      <c r="S3510" s="84">
        <v>338</v>
      </c>
      <c r="T3510" s="84" t="s">
        <v>127</v>
      </c>
      <c r="U3510" s="84"/>
      <c r="V3510" s="84"/>
      <c r="W3510" s="84"/>
      <c r="X3510" s="84"/>
      <c r="Y3510" s="84"/>
      <c r="Z3510" s="84"/>
      <c r="AA3510" s="82">
        <f t="shared" si="2056"/>
        <v>224</v>
      </c>
      <c r="AB3510" s="82">
        <v>113.3</v>
      </c>
      <c r="AC3510" s="82" t="s">
        <v>88</v>
      </c>
      <c r="AD3510" s="82"/>
      <c r="AE3510" s="120">
        <v>2.387</v>
      </c>
      <c r="AF3510" s="82"/>
      <c r="AG3510" s="82"/>
      <c r="AH3510" s="82"/>
      <c r="AI3510" s="82"/>
      <c r="AJ3510" s="82"/>
      <c r="AK3510" s="82"/>
      <c r="AL3510" s="82"/>
      <c r="AM3510" s="82"/>
      <c r="AN3510" s="82"/>
      <c r="AO3510" s="87"/>
      <c r="AP3510" s="93">
        <f t="shared" si="2057"/>
        <v>3.7333333333333334</v>
      </c>
      <c r="AQ3510" s="126">
        <f t="shared" si="2058"/>
        <v>0</v>
      </c>
      <c r="AR3510" s="126">
        <f t="shared" si="2059"/>
        <v>11.2</v>
      </c>
      <c r="AS3510" s="85">
        <f t="shared" si="2060"/>
        <v>66.333333333333357</v>
      </c>
      <c r="AT3510" s="85">
        <f t="shared" si="2061"/>
        <v>22.400000000000002</v>
      </c>
      <c r="AU3510" s="125">
        <f t="shared" si="2062"/>
        <v>1526.3333333333353</v>
      </c>
    </row>
    <row r="3511" spans="2:47">
      <c r="B3511" s="96">
        <v>45853</v>
      </c>
      <c r="C3511" s="82" t="s">
        <v>2658</v>
      </c>
      <c r="D3511" s="82" t="s">
        <v>118</v>
      </c>
      <c r="E3511" s="82" t="s">
        <v>3729</v>
      </c>
      <c r="F3511" s="84" t="s">
        <v>3643</v>
      </c>
      <c r="G3511" s="84" t="s">
        <v>3643</v>
      </c>
      <c r="H3511" s="84" t="s">
        <v>109</v>
      </c>
      <c r="I3511" s="84"/>
      <c r="J3511" s="84"/>
      <c r="K3511" s="84" t="s">
        <v>109</v>
      </c>
      <c r="L3511" s="84" t="s">
        <v>109</v>
      </c>
      <c r="M3511" s="84" t="s">
        <v>3098</v>
      </c>
      <c r="N3511" s="84">
        <v>3</v>
      </c>
      <c r="O3511" s="84" t="s">
        <v>92</v>
      </c>
      <c r="P3511" s="84">
        <v>3</v>
      </c>
      <c r="Q3511" s="84">
        <v>44</v>
      </c>
      <c r="R3511" s="84">
        <v>338</v>
      </c>
      <c r="S3511" s="84">
        <v>338</v>
      </c>
      <c r="T3511" s="84" t="s">
        <v>127</v>
      </c>
      <c r="U3511" s="84"/>
      <c r="V3511" s="84"/>
      <c r="W3511" s="84"/>
      <c r="X3511" s="84"/>
      <c r="Y3511" s="84"/>
      <c r="Z3511" s="84"/>
      <c r="AA3511" s="82">
        <f t="shared" si="2056"/>
        <v>224</v>
      </c>
      <c r="AB3511" s="82">
        <v>114.6</v>
      </c>
      <c r="AC3511" s="82" t="s">
        <v>88</v>
      </c>
      <c r="AD3511" s="82"/>
      <c r="AE3511" s="120">
        <v>2.39</v>
      </c>
      <c r="AF3511" s="82"/>
      <c r="AG3511" s="82"/>
      <c r="AH3511" s="82"/>
      <c r="AI3511" s="82"/>
      <c r="AJ3511" s="82"/>
      <c r="AK3511" s="82"/>
      <c r="AL3511" s="82"/>
      <c r="AM3511" s="82"/>
      <c r="AN3511" s="82"/>
      <c r="AO3511" s="87"/>
      <c r="AP3511" s="93">
        <f t="shared" si="2057"/>
        <v>3.7333333333333334</v>
      </c>
      <c r="AQ3511" s="126">
        <f t="shared" si="2058"/>
        <v>0</v>
      </c>
      <c r="AR3511" s="126">
        <f t="shared" si="2059"/>
        <v>11.2</v>
      </c>
      <c r="AS3511" s="85">
        <f t="shared" si="2060"/>
        <v>70.066666666666691</v>
      </c>
      <c r="AT3511" s="85">
        <f t="shared" si="2061"/>
        <v>26.133333333333336</v>
      </c>
      <c r="AU3511" s="125">
        <f t="shared" si="2062"/>
        <v>1530.0666666666687</v>
      </c>
    </row>
    <row r="3512" spans="2:47">
      <c r="B3512" s="122">
        <v>45853</v>
      </c>
      <c r="C3512" s="117" t="s">
        <v>111</v>
      </c>
      <c r="D3512" s="117"/>
      <c r="E3512" s="117"/>
      <c r="F3512" s="115" t="s">
        <v>125</v>
      </c>
      <c r="G3512" s="117"/>
      <c r="H3512" s="117"/>
      <c r="I3512" s="117"/>
      <c r="J3512" s="117"/>
      <c r="K3512" s="117"/>
      <c r="L3512" s="117"/>
      <c r="M3512" s="117"/>
      <c r="N3512" s="117"/>
      <c r="O3512" s="117"/>
      <c r="P3512" s="117"/>
      <c r="Q3512" s="117"/>
      <c r="R3512" s="117"/>
      <c r="S3512" s="117"/>
      <c r="T3512" s="117"/>
      <c r="U3512" s="117"/>
      <c r="V3512" s="117"/>
      <c r="W3512" s="117"/>
      <c r="X3512" s="117"/>
      <c r="Y3512" s="117"/>
      <c r="Z3512" s="117"/>
      <c r="AA3512" s="117">
        <f t="shared" si="2056"/>
        <v>0</v>
      </c>
      <c r="AB3512" s="117"/>
      <c r="AC3512" s="117"/>
      <c r="AD3512" s="117"/>
      <c r="AE3512" s="124"/>
      <c r="AF3512" s="117"/>
      <c r="AG3512" s="117"/>
      <c r="AH3512" s="117"/>
      <c r="AI3512" s="117"/>
      <c r="AJ3512" s="117"/>
      <c r="AK3512" s="117"/>
      <c r="AL3512" s="117"/>
      <c r="AM3512" s="117"/>
      <c r="AN3512" s="117"/>
      <c r="AO3512" s="112"/>
      <c r="AP3512" s="113">
        <f t="shared" si="2057"/>
        <v>3.7333333333333334</v>
      </c>
      <c r="AQ3512" s="113">
        <f t="shared" si="2058"/>
        <v>0</v>
      </c>
      <c r="AR3512" s="113">
        <f t="shared" si="2059"/>
        <v>11.2</v>
      </c>
      <c r="AS3512" s="118">
        <f t="shared" si="2060"/>
        <v>70.066666666666691</v>
      </c>
      <c r="AT3512" s="118">
        <f t="shared" si="2061"/>
        <v>26.133333333333336</v>
      </c>
      <c r="AU3512" s="125">
        <f t="shared" si="2062"/>
        <v>1530.0666666666687</v>
      </c>
    </row>
    <row r="3513" spans="2:47">
      <c r="B3513" s="96">
        <v>45853</v>
      </c>
      <c r="C3513" s="82" t="s">
        <v>2658</v>
      </c>
      <c r="D3513" s="82" t="s">
        <v>118</v>
      </c>
      <c r="E3513" s="82" t="s">
        <v>3729</v>
      </c>
      <c r="F3513" s="84" t="s">
        <v>3644</v>
      </c>
      <c r="G3513" s="84" t="s">
        <v>3644</v>
      </c>
      <c r="H3513" s="84" t="s">
        <v>109</v>
      </c>
      <c r="I3513" s="84"/>
      <c r="J3513" s="84"/>
      <c r="K3513" s="84" t="s">
        <v>109</v>
      </c>
      <c r="L3513" s="84" t="s">
        <v>109</v>
      </c>
      <c r="M3513" s="84" t="s">
        <v>3098</v>
      </c>
      <c r="N3513" s="84">
        <v>3</v>
      </c>
      <c r="O3513" s="84" t="s">
        <v>92</v>
      </c>
      <c r="P3513" s="84">
        <v>3</v>
      </c>
      <c r="Q3513" s="84">
        <v>44</v>
      </c>
      <c r="R3513" s="84">
        <v>338</v>
      </c>
      <c r="S3513" s="84">
        <v>338</v>
      </c>
      <c r="T3513" s="84" t="s">
        <v>127</v>
      </c>
      <c r="U3513" s="84"/>
      <c r="V3513" s="84"/>
      <c r="W3513" s="84"/>
      <c r="X3513" s="84"/>
      <c r="Y3513" s="84"/>
      <c r="Z3513" s="84"/>
      <c r="AA3513" s="82">
        <f t="shared" ref="AA3513" si="2063">P3513*60+Q3513</f>
        <v>224</v>
      </c>
      <c r="AB3513" s="82">
        <v>110.5</v>
      </c>
      <c r="AC3513" s="82" t="s">
        <v>88</v>
      </c>
      <c r="AD3513" s="82"/>
      <c r="AE3513" s="120">
        <v>2.3607</v>
      </c>
      <c r="AF3513" s="82"/>
      <c r="AG3513" s="82"/>
      <c r="AH3513" s="82"/>
      <c r="AI3513" s="82"/>
      <c r="AJ3513" s="82"/>
      <c r="AK3513" s="82"/>
      <c r="AL3513" s="82"/>
      <c r="AM3513" s="82"/>
      <c r="AN3513" s="82"/>
      <c r="AO3513" s="87"/>
      <c r="AP3513" s="93">
        <f t="shared" ref="AP3513" si="2064">IF(O3513="A",AP3512+AA3513/60,AP3512)</f>
        <v>3.7333333333333334</v>
      </c>
      <c r="AQ3513" s="126">
        <f t="shared" ref="AQ3513" si="2065">IF(O3513="B",AQ3512+AA3513/60,AQ3512)</f>
        <v>0</v>
      </c>
      <c r="AR3513" s="126">
        <f t="shared" ref="AR3513" si="2066">IF(O3513="3A",AR3512+AA3513/60,AR3512)</f>
        <v>11.2</v>
      </c>
      <c r="AS3513" s="85">
        <f t="shared" ref="AS3513" si="2067">IF(O3513="3C",AS3512+AA3513/60,AS3512)</f>
        <v>73.800000000000026</v>
      </c>
      <c r="AT3513" s="85">
        <f t="shared" ref="AT3513" si="2068">AT3512+(AA3513/60)</f>
        <v>29.866666666666671</v>
      </c>
      <c r="AU3513" s="125">
        <f t="shared" ref="AU3513" si="2069">AU3512+(AA3513/60)</f>
        <v>1533.800000000002</v>
      </c>
    </row>
    <row r="3514" spans="2:47">
      <c r="B3514" s="122">
        <v>45853</v>
      </c>
      <c r="C3514" s="117" t="s">
        <v>112</v>
      </c>
      <c r="D3514" s="117"/>
      <c r="E3514" s="117"/>
      <c r="F3514" s="154" t="s">
        <v>3645</v>
      </c>
      <c r="G3514" s="154"/>
      <c r="H3514" s="154"/>
      <c r="I3514" s="154"/>
      <c r="J3514" s="154"/>
      <c r="K3514" s="154"/>
      <c r="L3514" s="154"/>
      <c r="M3514" s="154"/>
      <c r="N3514" s="154">
        <v>9</v>
      </c>
      <c r="O3514" s="154" t="s">
        <v>108</v>
      </c>
      <c r="P3514" s="154"/>
      <c r="Q3514" s="154"/>
      <c r="R3514" s="154">
        <v>338</v>
      </c>
      <c r="S3514" s="154">
        <v>338</v>
      </c>
      <c r="T3514" s="154" t="s">
        <v>127</v>
      </c>
      <c r="U3514" s="117"/>
      <c r="V3514" s="117"/>
      <c r="W3514" s="117"/>
      <c r="X3514" s="117"/>
      <c r="Y3514" s="117"/>
      <c r="Z3514" s="117"/>
      <c r="AA3514" s="117">
        <f t="shared" si="2056"/>
        <v>0</v>
      </c>
      <c r="AB3514" s="117"/>
      <c r="AC3514" s="117"/>
      <c r="AD3514" s="117"/>
      <c r="AE3514" s="124"/>
      <c r="AF3514" s="117"/>
      <c r="AG3514" s="117"/>
      <c r="AH3514" s="117"/>
      <c r="AI3514" s="117"/>
      <c r="AJ3514" s="117"/>
      <c r="AK3514" s="117"/>
      <c r="AL3514" s="117"/>
      <c r="AM3514" s="117"/>
      <c r="AN3514" s="117"/>
      <c r="AO3514" s="112"/>
      <c r="AP3514" s="113">
        <f t="shared" si="2057"/>
        <v>3.7333333333333334</v>
      </c>
      <c r="AQ3514" s="113">
        <f t="shared" si="2058"/>
        <v>0</v>
      </c>
      <c r="AR3514" s="113">
        <f t="shared" si="2059"/>
        <v>11.2</v>
      </c>
      <c r="AS3514" s="118">
        <f t="shared" si="2060"/>
        <v>73.800000000000026</v>
      </c>
      <c r="AT3514" s="118">
        <f t="shared" si="2061"/>
        <v>29.866666666666671</v>
      </c>
      <c r="AU3514" s="125">
        <f t="shared" si="2062"/>
        <v>1533.800000000002</v>
      </c>
    </row>
    <row r="3515" spans="2:47">
      <c r="B3515" s="96">
        <v>45853</v>
      </c>
      <c r="C3515" s="82" t="s">
        <v>112</v>
      </c>
      <c r="D3515" s="82" t="s">
        <v>128</v>
      </c>
      <c r="E3515" s="82" t="s">
        <v>3729</v>
      </c>
      <c r="F3515" s="84" t="s">
        <v>3646</v>
      </c>
      <c r="G3515" s="84" t="s">
        <v>3647</v>
      </c>
      <c r="H3515" s="84" t="s">
        <v>3648</v>
      </c>
      <c r="I3515" s="84" t="s">
        <v>3649</v>
      </c>
      <c r="J3515" s="151"/>
      <c r="K3515" s="84"/>
      <c r="L3515" s="84"/>
      <c r="M3515" s="84" t="s">
        <v>3165</v>
      </c>
      <c r="N3515" s="84">
        <v>27</v>
      </c>
      <c r="O3515" s="84" t="s">
        <v>108</v>
      </c>
      <c r="P3515" s="84">
        <v>3</v>
      </c>
      <c r="Q3515" s="84">
        <v>44</v>
      </c>
      <c r="R3515" s="84">
        <v>338</v>
      </c>
      <c r="S3515" s="84">
        <v>338</v>
      </c>
      <c r="T3515" s="84" t="s">
        <v>127</v>
      </c>
      <c r="U3515" s="84"/>
      <c r="V3515" s="84"/>
      <c r="W3515" s="84"/>
      <c r="X3515" s="84"/>
      <c r="Y3515" s="84"/>
      <c r="Z3515" s="84"/>
      <c r="AA3515" s="82">
        <f t="shared" si="2056"/>
        <v>224</v>
      </c>
      <c r="AB3515" s="82">
        <v>112.2</v>
      </c>
      <c r="AC3515" s="82" t="s">
        <v>88</v>
      </c>
      <c r="AD3515" s="82"/>
      <c r="AE3515" s="120">
        <v>2.375</v>
      </c>
      <c r="AF3515" s="82"/>
      <c r="AG3515" s="82"/>
      <c r="AH3515" s="82"/>
      <c r="AI3515" s="82"/>
      <c r="AJ3515" s="82"/>
      <c r="AK3515" s="82"/>
      <c r="AL3515" s="82"/>
      <c r="AM3515" s="82"/>
      <c r="AN3515" s="82"/>
      <c r="AO3515" s="87"/>
      <c r="AP3515" s="93">
        <f t="shared" si="2057"/>
        <v>3.7333333333333334</v>
      </c>
      <c r="AQ3515" s="126">
        <f t="shared" si="2058"/>
        <v>0</v>
      </c>
      <c r="AR3515" s="126">
        <f t="shared" si="2059"/>
        <v>14.933333333333334</v>
      </c>
      <c r="AS3515" s="85">
        <f t="shared" si="2060"/>
        <v>73.800000000000026</v>
      </c>
      <c r="AT3515" s="85">
        <f t="shared" si="2061"/>
        <v>33.6</v>
      </c>
      <c r="AU3515" s="125">
        <f t="shared" si="2062"/>
        <v>1537.5333333333353</v>
      </c>
    </row>
    <row r="3516" spans="2:47">
      <c r="B3516" s="96">
        <v>45853</v>
      </c>
      <c r="C3516" s="82" t="s">
        <v>112</v>
      </c>
      <c r="D3516" s="82" t="s">
        <v>134</v>
      </c>
      <c r="E3516" s="82" t="s">
        <v>3729</v>
      </c>
      <c r="F3516" s="84" t="s">
        <v>3650</v>
      </c>
      <c r="G3516" s="84" t="s">
        <v>3651</v>
      </c>
      <c r="H3516" s="84" t="s">
        <v>3652</v>
      </c>
      <c r="I3516" s="84" t="s">
        <v>3653</v>
      </c>
      <c r="J3516" s="151" t="s">
        <v>3654</v>
      </c>
      <c r="K3516" s="84"/>
      <c r="L3516" s="84"/>
      <c r="M3516" s="84" t="s">
        <v>3165</v>
      </c>
      <c r="N3516" s="84">
        <v>27</v>
      </c>
      <c r="O3516" s="84" t="s">
        <v>108</v>
      </c>
      <c r="P3516" s="84">
        <v>3</v>
      </c>
      <c r="Q3516" s="84">
        <v>44</v>
      </c>
      <c r="R3516" s="84">
        <v>338</v>
      </c>
      <c r="S3516" s="84">
        <v>338</v>
      </c>
      <c r="T3516" s="84" t="s">
        <v>127</v>
      </c>
      <c r="U3516" s="84"/>
      <c r="V3516" s="84"/>
      <c r="W3516" s="84"/>
      <c r="X3516" s="84"/>
      <c r="Y3516" s="84"/>
      <c r="Z3516" s="84"/>
      <c r="AA3516" s="82">
        <f t="shared" si="2056"/>
        <v>224</v>
      </c>
      <c r="AB3516" s="82">
        <v>111.2</v>
      </c>
      <c r="AC3516" s="82" t="s">
        <v>88</v>
      </c>
      <c r="AD3516" s="82"/>
      <c r="AE3516" s="120">
        <v>2.3773</v>
      </c>
      <c r="AF3516" s="82"/>
      <c r="AG3516" s="82"/>
      <c r="AH3516" s="82"/>
      <c r="AI3516" s="82"/>
      <c r="AJ3516" s="82"/>
      <c r="AK3516" s="82"/>
      <c r="AL3516" s="82"/>
      <c r="AM3516" s="82"/>
      <c r="AN3516" s="82"/>
      <c r="AO3516" s="87"/>
      <c r="AP3516" s="93">
        <f t="shared" si="2057"/>
        <v>3.7333333333333334</v>
      </c>
      <c r="AQ3516" s="126">
        <f t="shared" si="2058"/>
        <v>0</v>
      </c>
      <c r="AR3516" s="126">
        <f t="shared" si="2059"/>
        <v>18.666666666666668</v>
      </c>
      <c r="AS3516" s="85">
        <f t="shared" si="2060"/>
        <v>73.800000000000026</v>
      </c>
      <c r="AT3516" s="85">
        <f t="shared" si="2061"/>
        <v>37.333333333333336</v>
      </c>
      <c r="AU3516" s="125">
        <f t="shared" si="2062"/>
        <v>1541.2666666666687</v>
      </c>
    </row>
    <row r="3517" spans="2:47">
      <c r="B3517" s="96">
        <v>45853</v>
      </c>
      <c r="C3517" s="82" t="s">
        <v>112</v>
      </c>
      <c r="D3517" s="82" t="s">
        <v>116</v>
      </c>
      <c r="E3517" s="82" t="s">
        <v>3729</v>
      </c>
      <c r="F3517" s="84" t="s">
        <v>3655</v>
      </c>
      <c r="G3517" s="84" t="s">
        <v>3656</v>
      </c>
      <c r="H3517" s="84" t="s">
        <v>3657</v>
      </c>
      <c r="I3517" s="84" t="s">
        <v>3658</v>
      </c>
      <c r="J3517" s="151" t="s">
        <v>3659</v>
      </c>
      <c r="K3517" s="84"/>
      <c r="L3517" s="84"/>
      <c r="M3517" s="84" t="s">
        <v>3165</v>
      </c>
      <c r="N3517" s="84">
        <v>27</v>
      </c>
      <c r="O3517" s="84" t="s">
        <v>108</v>
      </c>
      <c r="P3517" s="84">
        <v>3</v>
      </c>
      <c r="Q3517" s="84">
        <v>44</v>
      </c>
      <c r="R3517" s="84">
        <v>338</v>
      </c>
      <c r="S3517" s="84">
        <v>338</v>
      </c>
      <c r="T3517" s="84" t="s">
        <v>127</v>
      </c>
      <c r="U3517" s="84"/>
      <c r="V3517" s="84"/>
      <c r="W3517" s="84"/>
      <c r="X3517" s="84"/>
      <c r="Y3517" s="84"/>
      <c r="Z3517" s="84"/>
      <c r="AA3517" s="82">
        <f t="shared" si="2056"/>
        <v>224</v>
      </c>
      <c r="AB3517" s="82">
        <v>111.6</v>
      </c>
      <c r="AC3517" s="82" t="s">
        <v>88</v>
      </c>
      <c r="AD3517" s="82"/>
      <c r="AE3517" s="120">
        <v>2.3702000000000001</v>
      </c>
      <c r="AF3517" s="82"/>
      <c r="AG3517" s="82"/>
      <c r="AH3517" s="82"/>
      <c r="AI3517" s="82"/>
      <c r="AJ3517" s="82"/>
      <c r="AK3517" s="82"/>
      <c r="AL3517" s="82"/>
      <c r="AM3517" s="82"/>
      <c r="AN3517" s="82"/>
      <c r="AO3517" s="87"/>
      <c r="AP3517" s="93">
        <f t="shared" si="2057"/>
        <v>3.7333333333333334</v>
      </c>
      <c r="AQ3517" s="126">
        <f t="shared" si="2058"/>
        <v>0</v>
      </c>
      <c r="AR3517" s="126">
        <f t="shared" si="2059"/>
        <v>22.400000000000002</v>
      </c>
      <c r="AS3517" s="85">
        <f t="shared" si="2060"/>
        <v>73.800000000000026</v>
      </c>
      <c r="AT3517" s="85">
        <f t="shared" si="2061"/>
        <v>41.06666666666667</v>
      </c>
      <c r="AU3517" s="125">
        <f t="shared" si="2062"/>
        <v>1545.000000000002</v>
      </c>
    </row>
    <row r="3518" spans="2:47">
      <c r="B3518" s="122">
        <v>45853</v>
      </c>
      <c r="C3518" s="117" t="s">
        <v>112</v>
      </c>
      <c r="D3518" s="117"/>
      <c r="E3518" s="117"/>
      <c r="F3518" s="154" t="s">
        <v>3645</v>
      </c>
      <c r="G3518" s="154"/>
      <c r="H3518" s="154"/>
      <c r="I3518" s="154"/>
      <c r="J3518" s="154"/>
      <c r="K3518" s="154"/>
      <c r="L3518" s="154"/>
      <c r="M3518" s="154"/>
      <c r="N3518" s="154">
        <v>9</v>
      </c>
      <c r="O3518" s="154" t="s">
        <v>108</v>
      </c>
      <c r="P3518" s="154"/>
      <c r="Q3518" s="154"/>
      <c r="R3518" s="154">
        <v>338</v>
      </c>
      <c r="S3518" s="154">
        <v>338</v>
      </c>
      <c r="T3518" s="154" t="s">
        <v>127</v>
      </c>
      <c r="U3518" s="117"/>
      <c r="V3518" s="117"/>
      <c r="W3518" s="117"/>
      <c r="X3518" s="117"/>
      <c r="Y3518" s="117"/>
      <c r="Z3518" s="117"/>
      <c r="AA3518" s="117">
        <f t="shared" si="2056"/>
        <v>0</v>
      </c>
      <c r="AB3518" s="117"/>
      <c r="AC3518" s="117"/>
      <c r="AD3518" s="117"/>
      <c r="AE3518" s="124"/>
      <c r="AF3518" s="117"/>
      <c r="AG3518" s="117"/>
      <c r="AH3518" s="117"/>
      <c r="AI3518" s="117"/>
      <c r="AJ3518" s="117"/>
      <c r="AK3518" s="117"/>
      <c r="AL3518" s="117"/>
      <c r="AM3518" s="117"/>
      <c r="AN3518" s="117"/>
      <c r="AO3518" s="112"/>
      <c r="AP3518" s="113">
        <f t="shared" si="2057"/>
        <v>3.7333333333333334</v>
      </c>
      <c r="AQ3518" s="113">
        <f t="shared" si="2058"/>
        <v>0</v>
      </c>
      <c r="AR3518" s="113">
        <f t="shared" si="2059"/>
        <v>22.400000000000002</v>
      </c>
      <c r="AS3518" s="118">
        <f t="shared" si="2060"/>
        <v>73.800000000000026</v>
      </c>
      <c r="AT3518" s="118">
        <f t="shared" si="2061"/>
        <v>41.06666666666667</v>
      </c>
      <c r="AU3518" s="125">
        <f t="shared" si="2062"/>
        <v>1545.000000000002</v>
      </c>
    </row>
    <row r="3519" spans="2:47">
      <c r="B3519" s="96">
        <v>45853</v>
      </c>
      <c r="C3519" s="82" t="s">
        <v>112</v>
      </c>
      <c r="D3519" s="82"/>
      <c r="E3519" s="82"/>
      <c r="F3519" s="84" t="s">
        <v>3375</v>
      </c>
      <c r="G3519" s="84"/>
      <c r="H3519" s="84"/>
      <c r="I3519" s="84"/>
      <c r="J3519" s="84"/>
      <c r="K3519" s="84"/>
      <c r="L3519" s="84"/>
      <c r="M3519" s="84" t="s">
        <v>3165</v>
      </c>
      <c r="N3519" s="84">
        <v>19</v>
      </c>
      <c r="O3519" s="84" t="s">
        <v>124</v>
      </c>
      <c r="P3519" s="84">
        <v>1</v>
      </c>
      <c r="Q3519" s="84">
        <v>4</v>
      </c>
      <c r="R3519" s="84">
        <v>338</v>
      </c>
      <c r="S3519" s="84">
        <v>338</v>
      </c>
      <c r="T3519" s="84" t="s">
        <v>127</v>
      </c>
      <c r="U3519" s="84"/>
      <c r="V3519" s="84"/>
      <c r="W3519" s="84"/>
      <c r="X3519" s="84"/>
      <c r="Y3519" s="84"/>
      <c r="Z3519" s="84"/>
      <c r="AA3519" s="82">
        <f>P3519*60+Q3519</f>
        <v>64</v>
      </c>
      <c r="AB3519" s="82"/>
      <c r="AC3519" s="82"/>
      <c r="AD3519" s="82">
        <v>32.6</v>
      </c>
      <c r="AE3519" s="120">
        <v>2.2751000000000001</v>
      </c>
      <c r="AF3519" s="82"/>
      <c r="AG3519" s="82"/>
      <c r="AH3519" s="82"/>
      <c r="AI3519" s="82"/>
      <c r="AJ3519" s="82"/>
      <c r="AK3519" s="82"/>
      <c r="AL3519" s="82"/>
      <c r="AM3519" s="82"/>
      <c r="AN3519" s="82"/>
      <c r="AO3519" s="87"/>
      <c r="AP3519" s="93">
        <f t="shared" si="2057"/>
        <v>3.7333333333333334</v>
      </c>
      <c r="AQ3519" s="126">
        <f t="shared" si="2058"/>
        <v>0</v>
      </c>
      <c r="AR3519" s="126">
        <f t="shared" si="2059"/>
        <v>22.400000000000002</v>
      </c>
      <c r="AS3519" s="85">
        <f t="shared" si="2060"/>
        <v>74.866666666666688</v>
      </c>
      <c r="AT3519" s="85">
        <f t="shared" si="2061"/>
        <v>42.13333333333334</v>
      </c>
      <c r="AU3519" s="125">
        <f t="shared" si="2062"/>
        <v>1546.0666666666687</v>
      </c>
    </row>
    <row r="3520" spans="2:47">
      <c r="B3520" s="96">
        <v>45853</v>
      </c>
      <c r="C3520" s="82" t="s">
        <v>112</v>
      </c>
      <c r="D3520" s="82" t="s">
        <v>151</v>
      </c>
      <c r="E3520" s="82" t="s">
        <v>3729</v>
      </c>
      <c r="F3520" s="84" t="s">
        <v>3660</v>
      </c>
      <c r="G3520" s="84" t="s">
        <v>3660</v>
      </c>
      <c r="H3520" s="84" t="s">
        <v>109</v>
      </c>
      <c r="I3520" s="84"/>
      <c r="J3520" s="84"/>
      <c r="K3520" s="84"/>
      <c r="L3520" s="84"/>
      <c r="M3520" s="84" t="s">
        <v>3165</v>
      </c>
      <c r="N3520" s="84">
        <v>19</v>
      </c>
      <c r="O3520" s="84" t="s">
        <v>124</v>
      </c>
      <c r="P3520" s="84">
        <v>0</v>
      </c>
      <c r="Q3520" s="84">
        <v>58</v>
      </c>
      <c r="R3520" s="84">
        <v>338</v>
      </c>
      <c r="S3520" s="84">
        <v>338</v>
      </c>
      <c r="T3520" s="84" t="s">
        <v>127</v>
      </c>
      <c r="U3520" s="84"/>
      <c r="V3520" s="84"/>
      <c r="W3520" s="84"/>
      <c r="X3520" s="84"/>
      <c r="Y3520" s="84"/>
      <c r="Z3520" s="84"/>
      <c r="AA3520" s="82">
        <f t="shared" si="2056"/>
        <v>58</v>
      </c>
      <c r="AB3520" s="82">
        <v>29.6</v>
      </c>
      <c r="AC3520" s="82" t="s">
        <v>88</v>
      </c>
      <c r="AD3520" s="82"/>
      <c r="AE3520" s="120">
        <v>2.3096999999999999</v>
      </c>
      <c r="AF3520" s="82"/>
      <c r="AG3520" s="82"/>
      <c r="AH3520" s="82"/>
      <c r="AI3520" s="82"/>
      <c r="AJ3520" s="82"/>
      <c r="AK3520" s="82"/>
      <c r="AL3520" s="82"/>
      <c r="AM3520" s="82"/>
      <c r="AN3520" s="82"/>
      <c r="AO3520" s="87"/>
      <c r="AP3520" s="93">
        <f t="shared" si="2057"/>
        <v>3.7333333333333334</v>
      </c>
      <c r="AQ3520" s="126">
        <f t="shared" si="2058"/>
        <v>0</v>
      </c>
      <c r="AR3520" s="126">
        <f t="shared" si="2059"/>
        <v>22.400000000000002</v>
      </c>
      <c r="AS3520" s="85">
        <f t="shared" si="2060"/>
        <v>75.833333333333357</v>
      </c>
      <c r="AT3520" s="85">
        <f t="shared" si="2061"/>
        <v>43.100000000000009</v>
      </c>
      <c r="AU3520" s="125">
        <f t="shared" si="2062"/>
        <v>1547.0333333333353</v>
      </c>
    </row>
    <row r="3521" spans="2:47">
      <c r="B3521" s="96">
        <v>45853</v>
      </c>
      <c r="C3521" s="82" t="s">
        <v>112</v>
      </c>
      <c r="D3521" s="82" t="s">
        <v>151</v>
      </c>
      <c r="E3521" s="82" t="s">
        <v>3729</v>
      </c>
      <c r="F3521" s="84" t="s">
        <v>3661</v>
      </c>
      <c r="G3521" s="84" t="s">
        <v>3661</v>
      </c>
      <c r="H3521" s="84" t="s">
        <v>109</v>
      </c>
      <c r="I3521" s="84"/>
      <c r="J3521" s="84"/>
      <c r="K3521" s="84"/>
      <c r="L3521" s="84"/>
      <c r="M3521" s="84" t="s">
        <v>3165</v>
      </c>
      <c r="N3521" s="84">
        <v>19</v>
      </c>
      <c r="O3521" s="84" t="s">
        <v>124</v>
      </c>
      <c r="P3521" s="84">
        <v>0</v>
      </c>
      <c r="Q3521" s="84">
        <v>58</v>
      </c>
      <c r="R3521" s="84">
        <v>338</v>
      </c>
      <c r="S3521" s="84">
        <v>338</v>
      </c>
      <c r="T3521" s="84" t="s">
        <v>127</v>
      </c>
      <c r="U3521" s="84"/>
      <c r="V3521" s="84"/>
      <c r="W3521" s="84"/>
      <c r="X3521" s="84"/>
      <c r="Y3521" s="84"/>
      <c r="Z3521" s="84"/>
      <c r="AA3521" s="82">
        <f t="shared" si="2056"/>
        <v>58</v>
      </c>
      <c r="AB3521" s="82">
        <v>29.8</v>
      </c>
      <c r="AC3521" s="82" t="s">
        <v>88</v>
      </c>
      <c r="AD3521" s="82"/>
      <c r="AE3521" s="120">
        <v>2.3146</v>
      </c>
      <c r="AF3521" s="82"/>
      <c r="AG3521" s="82"/>
      <c r="AH3521" s="82"/>
      <c r="AI3521" s="82"/>
      <c r="AJ3521" s="82"/>
      <c r="AK3521" s="82"/>
      <c r="AL3521" s="82"/>
      <c r="AM3521" s="82"/>
      <c r="AN3521" s="82"/>
      <c r="AO3521" s="87"/>
      <c r="AP3521" s="93">
        <f t="shared" si="2057"/>
        <v>3.7333333333333334</v>
      </c>
      <c r="AQ3521" s="126">
        <f t="shared" si="2058"/>
        <v>0</v>
      </c>
      <c r="AR3521" s="126">
        <f t="shared" si="2059"/>
        <v>22.400000000000002</v>
      </c>
      <c r="AS3521" s="85">
        <f t="shared" si="2060"/>
        <v>76.800000000000026</v>
      </c>
      <c r="AT3521" s="85">
        <f t="shared" si="2061"/>
        <v>44.066666666666677</v>
      </c>
      <c r="AU3521" s="125">
        <f t="shared" si="2062"/>
        <v>1548.000000000002</v>
      </c>
    </row>
    <row r="3522" spans="2:47">
      <c r="B3522" s="96">
        <v>45853</v>
      </c>
      <c r="C3522" s="82" t="s">
        <v>112</v>
      </c>
      <c r="D3522" s="82" t="s">
        <v>151</v>
      </c>
      <c r="E3522" s="82" t="s">
        <v>3729</v>
      </c>
      <c r="F3522" s="84" t="s">
        <v>3662</v>
      </c>
      <c r="G3522" s="84" t="s">
        <v>3662</v>
      </c>
      <c r="H3522" s="84" t="s">
        <v>109</v>
      </c>
      <c r="I3522" s="84"/>
      <c r="J3522" s="84"/>
      <c r="K3522" s="84"/>
      <c r="L3522" s="84"/>
      <c r="M3522" s="84" t="s">
        <v>3165</v>
      </c>
      <c r="N3522" s="84">
        <v>19</v>
      </c>
      <c r="O3522" s="84" t="s">
        <v>124</v>
      </c>
      <c r="P3522" s="84">
        <v>0</v>
      </c>
      <c r="Q3522" s="84">
        <v>58</v>
      </c>
      <c r="R3522" s="84">
        <v>338</v>
      </c>
      <c r="S3522" s="84">
        <v>338</v>
      </c>
      <c r="T3522" s="84" t="s">
        <v>127</v>
      </c>
      <c r="U3522" s="84"/>
      <c r="V3522" s="84"/>
      <c r="W3522" s="84"/>
      <c r="X3522" s="84"/>
      <c r="Y3522" s="84"/>
      <c r="Z3522" s="84"/>
      <c r="AA3522" s="82">
        <f t="shared" si="2056"/>
        <v>58</v>
      </c>
      <c r="AB3522" s="82">
        <v>28.9</v>
      </c>
      <c r="AC3522" s="82" t="s">
        <v>88</v>
      </c>
      <c r="AD3522" s="82"/>
      <c r="AE3522" s="120">
        <v>2.3245</v>
      </c>
      <c r="AF3522" s="82"/>
      <c r="AG3522" s="82"/>
      <c r="AH3522" s="82"/>
      <c r="AI3522" s="82"/>
      <c r="AJ3522" s="82"/>
      <c r="AK3522" s="82"/>
      <c r="AL3522" s="82"/>
      <c r="AM3522" s="82"/>
      <c r="AN3522" s="82"/>
      <c r="AO3522" s="87"/>
      <c r="AP3522" s="93">
        <f t="shared" si="2057"/>
        <v>3.7333333333333334</v>
      </c>
      <c r="AQ3522" s="126">
        <f t="shared" si="2058"/>
        <v>0</v>
      </c>
      <c r="AR3522" s="126">
        <f t="shared" si="2059"/>
        <v>22.400000000000002</v>
      </c>
      <c r="AS3522" s="85">
        <f t="shared" si="2060"/>
        <v>77.766666666666694</v>
      </c>
      <c r="AT3522" s="85">
        <f t="shared" si="2061"/>
        <v>45.033333333333346</v>
      </c>
      <c r="AU3522" s="125">
        <f t="shared" si="2062"/>
        <v>1548.9666666666687</v>
      </c>
    </row>
    <row r="3523" spans="2:47">
      <c r="B3523" s="96">
        <v>45853</v>
      </c>
      <c r="C3523" s="82" t="s">
        <v>112</v>
      </c>
      <c r="D3523" s="82" t="s">
        <v>151</v>
      </c>
      <c r="E3523" s="82" t="s">
        <v>3729</v>
      </c>
      <c r="F3523" s="84" t="s">
        <v>3663</v>
      </c>
      <c r="G3523" s="84" t="s">
        <v>3663</v>
      </c>
      <c r="H3523" s="84" t="s">
        <v>109</v>
      </c>
      <c r="I3523" s="84"/>
      <c r="J3523" s="84"/>
      <c r="K3523" s="84"/>
      <c r="L3523" s="84"/>
      <c r="M3523" s="84" t="s">
        <v>3165</v>
      </c>
      <c r="N3523" s="84">
        <v>19</v>
      </c>
      <c r="O3523" s="84" t="s">
        <v>124</v>
      </c>
      <c r="P3523" s="84">
        <v>0</v>
      </c>
      <c r="Q3523" s="84">
        <v>58</v>
      </c>
      <c r="R3523" s="84">
        <v>338</v>
      </c>
      <c r="S3523" s="84">
        <v>338</v>
      </c>
      <c r="T3523" s="84" t="s">
        <v>127</v>
      </c>
      <c r="U3523" s="84"/>
      <c r="V3523" s="84"/>
      <c r="W3523" s="84"/>
      <c r="X3523" s="84"/>
      <c r="Y3523" s="84"/>
      <c r="Z3523" s="84"/>
      <c r="AA3523" s="82">
        <f t="shared" si="2056"/>
        <v>58</v>
      </c>
      <c r="AB3523" s="82">
        <v>29.2</v>
      </c>
      <c r="AC3523" s="82" t="s">
        <v>88</v>
      </c>
      <c r="AD3523" s="82"/>
      <c r="AE3523" s="120">
        <v>2.3315999999999999</v>
      </c>
      <c r="AF3523" s="82"/>
      <c r="AG3523" s="82"/>
      <c r="AH3523" s="82"/>
      <c r="AI3523" s="82"/>
      <c r="AJ3523" s="82"/>
      <c r="AK3523" s="82"/>
      <c r="AL3523" s="82"/>
      <c r="AM3523" s="82"/>
      <c r="AN3523" s="82"/>
      <c r="AO3523" s="87"/>
      <c r="AP3523" s="93">
        <f t="shared" si="2057"/>
        <v>3.7333333333333334</v>
      </c>
      <c r="AQ3523" s="126">
        <f t="shared" si="2058"/>
        <v>0</v>
      </c>
      <c r="AR3523" s="126">
        <f t="shared" si="2059"/>
        <v>22.400000000000002</v>
      </c>
      <c r="AS3523" s="85">
        <f t="shared" si="2060"/>
        <v>78.733333333333363</v>
      </c>
      <c r="AT3523" s="85">
        <f t="shared" si="2061"/>
        <v>46.000000000000014</v>
      </c>
      <c r="AU3523" s="125">
        <f t="shared" si="2062"/>
        <v>1549.9333333333354</v>
      </c>
    </row>
    <row r="3524" spans="2:47">
      <c r="B3524" s="96">
        <v>45853</v>
      </c>
      <c r="C3524" s="82" t="s">
        <v>2658</v>
      </c>
      <c r="D3524" s="82" t="s">
        <v>151</v>
      </c>
      <c r="E3524" s="82" t="s">
        <v>3729</v>
      </c>
      <c r="F3524" s="84" t="s">
        <v>3664</v>
      </c>
      <c r="G3524" s="84" t="s">
        <v>3664</v>
      </c>
      <c r="H3524" s="84" t="s">
        <v>109</v>
      </c>
      <c r="I3524" s="84"/>
      <c r="J3524" s="84"/>
      <c r="K3524" s="84"/>
      <c r="L3524" s="84"/>
      <c r="M3524" s="84" t="s">
        <v>3165</v>
      </c>
      <c r="N3524" s="84">
        <v>19</v>
      </c>
      <c r="O3524" s="84" t="s">
        <v>124</v>
      </c>
      <c r="P3524" s="84">
        <v>0</v>
      </c>
      <c r="Q3524" s="84">
        <v>58</v>
      </c>
      <c r="R3524" s="84">
        <v>338</v>
      </c>
      <c r="S3524" s="84">
        <v>338</v>
      </c>
      <c r="T3524" s="84" t="s">
        <v>127</v>
      </c>
      <c r="U3524" s="84"/>
      <c r="V3524" s="84"/>
      <c r="W3524" s="84"/>
      <c r="X3524" s="84"/>
      <c r="Y3524" s="84"/>
      <c r="Z3524" s="84"/>
      <c r="AA3524" s="82">
        <f t="shared" si="2056"/>
        <v>58</v>
      </c>
      <c r="AB3524" s="82">
        <v>29.6</v>
      </c>
      <c r="AC3524" s="82" t="s">
        <v>88</v>
      </c>
      <c r="AD3524" s="82"/>
      <c r="AE3524" s="120">
        <v>2.3069999999999999</v>
      </c>
      <c r="AF3524" s="82"/>
      <c r="AG3524" s="82"/>
      <c r="AH3524" s="82"/>
      <c r="AI3524" s="82"/>
      <c r="AJ3524" s="82"/>
      <c r="AK3524" s="82"/>
      <c r="AL3524" s="82"/>
      <c r="AM3524" s="82"/>
      <c r="AN3524" s="82"/>
      <c r="AO3524" s="87"/>
      <c r="AP3524" s="93">
        <f t="shared" si="2057"/>
        <v>3.7333333333333334</v>
      </c>
      <c r="AQ3524" s="126">
        <f t="shared" si="2058"/>
        <v>0</v>
      </c>
      <c r="AR3524" s="126">
        <f t="shared" si="2059"/>
        <v>22.400000000000002</v>
      </c>
      <c r="AS3524" s="85">
        <f t="shared" si="2060"/>
        <v>79.700000000000031</v>
      </c>
      <c r="AT3524" s="85">
        <f t="shared" si="2061"/>
        <v>46.966666666666683</v>
      </c>
      <c r="AU3524" s="125">
        <f t="shared" si="2062"/>
        <v>1550.9000000000021</v>
      </c>
    </row>
    <row r="3525" spans="2:47">
      <c r="B3525" s="96">
        <v>45853</v>
      </c>
      <c r="C3525" s="82" t="s">
        <v>2658</v>
      </c>
      <c r="D3525" s="82" t="s">
        <v>151</v>
      </c>
      <c r="E3525" s="82" t="s">
        <v>3729</v>
      </c>
      <c r="F3525" s="84" t="s">
        <v>3665</v>
      </c>
      <c r="G3525" s="84" t="s">
        <v>3665</v>
      </c>
      <c r="H3525" s="84" t="s">
        <v>109</v>
      </c>
      <c r="I3525" s="84"/>
      <c r="J3525" s="84"/>
      <c r="K3525" s="84"/>
      <c r="L3525" s="84"/>
      <c r="M3525" s="84" t="s">
        <v>3165</v>
      </c>
      <c r="N3525" s="84">
        <v>19</v>
      </c>
      <c r="O3525" s="84" t="s">
        <v>124</v>
      </c>
      <c r="P3525" s="84">
        <v>0</v>
      </c>
      <c r="Q3525" s="84">
        <v>58</v>
      </c>
      <c r="R3525" s="84">
        <v>338</v>
      </c>
      <c r="S3525" s="84">
        <v>338</v>
      </c>
      <c r="T3525" s="84" t="s">
        <v>127</v>
      </c>
      <c r="U3525" s="84"/>
      <c r="V3525" s="84"/>
      <c r="W3525" s="84"/>
      <c r="X3525" s="84"/>
      <c r="Y3525" s="84"/>
      <c r="Z3525" s="84"/>
      <c r="AA3525" s="82">
        <f t="shared" si="2056"/>
        <v>58</v>
      </c>
      <c r="AB3525" s="82">
        <v>29.6</v>
      </c>
      <c r="AC3525" s="82" t="s">
        <v>88</v>
      </c>
      <c r="AD3525" s="82"/>
      <c r="AE3525" s="120">
        <v>2.3319999999999999</v>
      </c>
      <c r="AF3525" s="82"/>
      <c r="AG3525" s="82"/>
      <c r="AH3525" s="82"/>
      <c r="AI3525" s="82"/>
      <c r="AJ3525" s="82"/>
      <c r="AK3525" s="82"/>
      <c r="AL3525" s="82"/>
      <c r="AM3525" s="82"/>
      <c r="AN3525" s="82"/>
      <c r="AO3525" s="87"/>
      <c r="AP3525" s="93">
        <f t="shared" si="2057"/>
        <v>3.7333333333333334</v>
      </c>
      <c r="AQ3525" s="126">
        <f t="shared" si="2058"/>
        <v>0</v>
      </c>
      <c r="AR3525" s="126">
        <f t="shared" si="2059"/>
        <v>22.400000000000002</v>
      </c>
      <c r="AS3525" s="85">
        <f t="shared" si="2060"/>
        <v>80.6666666666667</v>
      </c>
      <c r="AT3525" s="85">
        <f t="shared" si="2061"/>
        <v>47.933333333333351</v>
      </c>
      <c r="AU3525" s="125">
        <f t="shared" si="2062"/>
        <v>1551.8666666666688</v>
      </c>
    </row>
    <row r="3526" spans="2:47">
      <c r="B3526" s="96">
        <v>45853</v>
      </c>
      <c r="C3526" s="82" t="s">
        <v>2658</v>
      </c>
      <c r="D3526" s="82" t="s">
        <v>151</v>
      </c>
      <c r="E3526" s="82" t="s">
        <v>3729</v>
      </c>
      <c r="F3526" s="84" t="s">
        <v>3666</v>
      </c>
      <c r="G3526" s="84" t="s">
        <v>3666</v>
      </c>
      <c r="H3526" s="84" t="s">
        <v>109</v>
      </c>
      <c r="I3526" s="84"/>
      <c r="J3526" s="84"/>
      <c r="K3526" s="84"/>
      <c r="L3526" s="84"/>
      <c r="M3526" s="84" t="s">
        <v>3165</v>
      </c>
      <c r="N3526" s="84">
        <v>19</v>
      </c>
      <c r="O3526" s="84" t="s">
        <v>124</v>
      </c>
      <c r="P3526" s="84">
        <v>0</v>
      </c>
      <c r="Q3526" s="84">
        <v>58</v>
      </c>
      <c r="R3526" s="84">
        <v>338</v>
      </c>
      <c r="S3526" s="84">
        <v>338</v>
      </c>
      <c r="T3526" s="84" t="s">
        <v>127</v>
      </c>
      <c r="U3526" s="84"/>
      <c r="V3526" s="84"/>
      <c r="W3526" s="84"/>
      <c r="X3526" s="84"/>
      <c r="Y3526" s="84"/>
      <c r="Z3526" s="84"/>
      <c r="AA3526" s="82">
        <f t="shared" si="2056"/>
        <v>58</v>
      </c>
      <c r="AB3526" s="82">
        <v>29</v>
      </c>
      <c r="AC3526" s="82" t="s">
        <v>88</v>
      </c>
      <c r="AD3526" s="82"/>
      <c r="AE3526" s="120">
        <v>2.34</v>
      </c>
      <c r="AF3526" s="82"/>
      <c r="AG3526" s="82"/>
      <c r="AH3526" s="82"/>
      <c r="AI3526" s="82"/>
      <c r="AJ3526" s="82"/>
      <c r="AK3526" s="82"/>
      <c r="AL3526" s="82"/>
      <c r="AM3526" s="82"/>
      <c r="AN3526" s="82"/>
      <c r="AO3526" s="87"/>
      <c r="AP3526" s="93">
        <f t="shared" si="2057"/>
        <v>3.7333333333333334</v>
      </c>
      <c r="AQ3526" s="126">
        <f t="shared" si="2058"/>
        <v>0</v>
      </c>
      <c r="AR3526" s="126">
        <f t="shared" si="2059"/>
        <v>22.400000000000002</v>
      </c>
      <c r="AS3526" s="85">
        <f t="shared" si="2060"/>
        <v>81.633333333333368</v>
      </c>
      <c r="AT3526" s="85">
        <f t="shared" si="2061"/>
        <v>48.90000000000002</v>
      </c>
      <c r="AU3526" s="125">
        <f t="shared" si="2062"/>
        <v>1552.8333333333355</v>
      </c>
    </row>
    <row r="3527" spans="2:47">
      <c r="B3527" s="96">
        <v>45853</v>
      </c>
      <c r="C3527" s="82" t="s">
        <v>2658</v>
      </c>
      <c r="D3527" s="82" t="s">
        <v>151</v>
      </c>
      <c r="E3527" s="82" t="s">
        <v>3729</v>
      </c>
      <c r="F3527" s="84" t="s">
        <v>3667</v>
      </c>
      <c r="G3527" s="84" t="s">
        <v>3667</v>
      </c>
      <c r="H3527" s="84" t="s">
        <v>109</v>
      </c>
      <c r="I3527" s="84"/>
      <c r="J3527" s="84"/>
      <c r="K3527" s="84"/>
      <c r="L3527" s="84"/>
      <c r="M3527" s="84" t="s">
        <v>3165</v>
      </c>
      <c r="N3527" s="84">
        <v>19</v>
      </c>
      <c r="O3527" s="84" t="s">
        <v>124</v>
      </c>
      <c r="P3527" s="84">
        <v>0</v>
      </c>
      <c r="Q3527" s="84">
        <v>58</v>
      </c>
      <c r="R3527" s="84">
        <v>338</v>
      </c>
      <c r="S3527" s="84">
        <v>338</v>
      </c>
      <c r="T3527" s="84" t="s">
        <v>127</v>
      </c>
      <c r="U3527" s="84"/>
      <c r="V3527" s="84"/>
      <c r="W3527" s="84"/>
      <c r="X3527" s="84"/>
      <c r="Y3527" s="84"/>
      <c r="Z3527" s="84"/>
      <c r="AA3527" s="82">
        <f t="shared" si="2056"/>
        <v>58</v>
      </c>
      <c r="AB3527" s="82">
        <v>29.1</v>
      </c>
      <c r="AC3527" s="82" t="s">
        <v>88</v>
      </c>
      <c r="AD3527" s="82"/>
      <c r="AE3527" s="120">
        <v>2.3239999999999998</v>
      </c>
      <c r="AF3527" s="82"/>
      <c r="AG3527" s="82"/>
      <c r="AH3527" s="82"/>
      <c r="AI3527" s="82"/>
      <c r="AJ3527" s="82"/>
      <c r="AK3527" s="82"/>
      <c r="AL3527" s="82"/>
      <c r="AM3527" s="82"/>
      <c r="AN3527" s="82"/>
      <c r="AO3527" s="87"/>
      <c r="AP3527" s="93">
        <f t="shared" si="2057"/>
        <v>3.7333333333333334</v>
      </c>
      <c r="AQ3527" s="126">
        <f t="shared" si="2058"/>
        <v>0</v>
      </c>
      <c r="AR3527" s="126">
        <f t="shared" si="2059"/>
        <v>22.400000000000002</v>
      </c>
      <c r="AS3527" s="85">
        <f t="shared" si="2060"/>
        <v>82.600000000000037</v>
      </c>
      <c r="AT3527" s="85">
        <f t="shared" si="2061"/>
        <v>49.866666666666688</v>
      </c>
      <c r="AU3527" s="125">
        <f t="shared" si="2062"/>
        <v>1553.8000000000022</v>
      </c>
    </row>
    <row r="3528" spans="2:47">
      <c r="B3528" s="96">
        <v>45854</v>
      </c>
      <c r="C3528" s="82" t="s">
        <v>2658</v>
      </c>
      <c r="D3528" s="82" t="s">
        <v>116</v>
      </c>
      <c r="E3528" s="82" t="s">
        <v>3729</v>
      </c>
      <c r="F3528" s="84" t="s">
        <v>3668</v>
      </c>
      <c r="G3528" s="84" t="s">
        <v>3669</v>
      </c>
      <c r="H3528" s="84" t="s">
        <v>3670</v>
      </c>
      <c r="I3528" s="84" t="s">
        <v>3671</v>
      </c>
      <c r="J3528" s="84" t="s">
        <v>109</v>
      </c>
      <c r="K3528" s="84"/>
      <c r="L3528" s="84"/>
      <c r="M3528" s="84" t="s">
        <v>3165</v>
      </c>
      <c r="N3528" s="84">
        <v>27</v>
      </c>
      <c r="O3528" s="84" t="s">
        <v>108</v>
      </c>
      <c r="P3528" s="84">
        <v>3</v>
      </c>
      <c r="Q3528" s="84">
        <v>44</v>
      </c>
      <c r="R3528" s="84">
        <v>338</v>
      </c>
      <c r="S3528" s="84">
        <v>338</v>
      </c>
      <c r="T3528" s="84" t="s">
        <v>127</v>
      </c>
      <c r="U3528" s="84"/>
      <c r="V3528" s="84"/>
      <c r="W3528" s="84"/>
      <c r="X3528" s="84"/>
      <c r="Y3528" s="84"/>
      <c r="Z3528" s="84"/>
      <c r="AA3528" s="82">
        <f t="shared" si="2056"/>
        <v>224</v>
      </c>
      <c r="AB3528" s="82">
        <v>111.1</v>
      </c>
      <c r="AC3528" s="82" t="s">
        <v>88</v>
      </c>
      <c r="AD3528" s="82"/>
      <c r="AE3528" s="120">
        <v>2.3879999999999999</v>
      </c>
      <c r="AF3528" s="82"/>
      <c r="AG3528" s="82"/>
      <c r="AH3528" s="82"/>
      <c r="AI3528" s="82"/>
      <c r="AJ3528" s="82"/>
      <c r="AK3528" s="82"/>
      <c r="AL3528" s="82"/>
      <c r="AM3528" s="82"/>
      <c r="AN3528" s="82"/>
      <c r="AO3528" s="87"/>
      <c r="AP3528" s="93">
        <f t="shared" si="2057"/>
        <v>3.7333333333333334</v>
      </c>
      <c r="AQ3528" s="126">
        <f t="shared" si="2058"/>
        <v>0</v>
      </c>
      <c r="AR3528" s="126">
        <f t="shared" si="2059"/>
        <v>26.133333333333336</v>
      </c>
      <c r="AS3528" s="85">
        <f t="shared" si="2060"/>
        <v>82.600000000000037</v>
      </c>
      <c r="AT3528" s="85">
        <f t="shared" si="2061"/>
        <v>53.600000000000023</v>
      </c>
      <c r="AU3528" s="125">
        <f t="shared" si="2062"/>
        <v>1557.5333333333356</v>
      </c>
    </row>
    <row r="3529" spans="2:47">
      <c r="B3529" s="96">
        <v>45854</v>
      </c>
      <c r="C3529" s="82" t="s">
        <v>2658</v>
      </c>
      <c r="D3529" s="82" t="s">
        <v>116</v>
      </c>
      <c r="E3529" s="82" t="s">
        <v>3729</v>
      </c>
      <c r="F3529" s="84" t="s">
        <v>3672</v>
      </c>
      <c r="G3529" s="84" t="s">
        <v>3673</v>
      </c>
      <c r="H3529" s="84" t="s">
        <v>3674</v>
      </c>
      <c r="I3529" s="84" t="s">
        <v>3675</v>
      </c>
      <c r="J3529" s="84" t="s">
        <v>3676</v>
      </c>
      <c r="K3529" s="84"/>
      <c r="L3529" s="84"/>
      <c r="M3529" s="84" t="s">
        <v>3165</v>
      </c>
      <c r="N3529" s="84">
        <v>27</v>
      </c>
      <c r="O3529" s="84" t="s">
        <v>108</v>
      </c>
      <c r="P3529" s="84">
        <v>3</v>
      </c>
      <c r="Q3529" s="84">
        <v>44</v>
      </c>
      <c r="R3529" s="84">
        <v>338</v>
      </c>
      <c r="S3529" s="84">
        <v>338</v>
      </c>
      <c r="T3529" s="84" t="s">
        <v>127</v>
      </c>
      <c r="U3529" s="84"/>
      <c r="V3529" s="84"/>
      <c r="W3529" s="84"/>
      <c r="X3529" s="84"/>
      <c r="Y3529" s="84"/>
      <c r="Z3529" s="84"/>
      <c r="AA3529" s="82">
        <f t="shared" si="2056"/>
        <v>224</v>
      </c>
      <c r="AB3529" s="82">
        <v>111.5</v>
      </c>
      <c r="AC3529" s="82" t="s">
        <v>88</v>
      </c>
      <c r="AD3529" s="82"/>
      <c r="AE3529" s="120">
        <v>2.379</v>
      </c>
      <c r="AF3529" s="82"/>
      <c r="AG3529" s="82"/>
      <c r="AH3529" s="82"/>
      <c r="AI3529" s="82"/>
      <c r="AJ3529" s="82"/>
      <c r="AK3529" s="82"/>
      <c r="AL3529" s="82"/>
      <c r="AM3529" s="82"/>
      <c r="AN3529" s="82"/>
      <c r="AO3529" s="87"/>
      <c r="AP3529" s="93">
        <f t="shared" si="2057"/>
        <v>3.7333333333333334</v>
      </c>
      <c r="AQ3529" s="126">
        <f t="shared" si="2058"/>
        <v>0</v>
      </c>
      <c r="AR3529" s="126">
        <f t="shared" si="2059"/>
        <v>29.866666666666671</v>
      </c>
      <c r="AS3529" s="85">
        <f t="shared" si="2060"/>
        <v>82.600000000000037</v>
      </c>
      <c r="AT3529" s="85">
        <f t="shared" si="2061"/>
        <v>57.333333333333357</v>
      </c>
      <c r="AU3529" s="125">
        <f t="shared" si="2062"/>
        <v>1561.2666666666689</v>
      </c>
    </row>
    <row r="3530" spans="2:47">
      <c r="B3530" s="96">
        <v>45854</v>
      </c>
      <c r="C3530" s="82" t="s">
        <v>2658</v>
      </c>
      <c r="D3530" s="82" t="s">
        <v>116</v>
      </c>
      <c r="E3530" s="82" t="s">
        <v>3729</v>
      </c>
      <c r="F3530" s="84" t="s">
        <v>3677</v>
      </c>
      <c r="G3530" s="84" t="s">
        <v>3678</v>
      </c>
      <c r="H3530" s="84" t="s">
        <v>3679</v>
      </c>
      <c r="I3530" s="84" t="s">
        <v>3680</v>
      </c>
      <c r="J3530" s="84" t="s">
        <v>3681</v>
      </c>
      <c r="K3530" s="84"/>
      <c r="L3530" s="84"/>
      <c r="M3530" s="84" t="s">
        <v>3165</v>
      </c>
      <c r="N3530" s="84">
        <v>27</v>
      </c>
      <c r="O3530" s="84" t="s">
        <v>108</v>
      </c>
      <c r="P3530" s="84">
        <v>3</v>
      </c>
      <c r="Q3530" s="84">
        <v>44</v>
      </c>
      <c r="R3530" s="84">
        <v>338</v>
      </c>
      <c r="S3530" s="84">
        <v>338</v>
      </c>
      <c r="T3530" s="84" t="s">
        <v>127</v>
      </c>
      <c r="U3530" s="84"/>
      <c r="V3530" s="84"/>
      <c r="W3530" s="84"/>
      <c r="X3530" s="84"/>
      <c r="Y3530" s="84"/>
      <c r="Z3530" s="84"/>
      <c r="AA3530" s="82">
        <f t="shared" si="2056"/>
        <v>224</v>
      </c>
      <c r="AB3530" s="82">
        <v>113.4</v>
      </c>
      <c r="AC3530" s="82" t="s">
        <v>88</v>
      </c>
      <c r="AD3530" s="82"/>
      <c r="AE3530" s="120">
        <v>2.3759999999999999</v>
      </c>
      <c r="AF3530" s="82"/>
      <c r="AG3530" s="82"/>
      <c r="AH3530" s="82"/>
      <c r="AI3530" s="82"/>
      <c r="AJ3530" s="82"/>
      <c r="AK3530" s="82"/>
      <c r="AL3530" s="82"/>
      <c r="AM3530" s="82"/>
      <c r="AN3530" s="82"/>
      <c r="AO3530" s="87"/>
      <c r="AP3530" s="93">
        <f t="shared" si="2057"/>
        <v>3.7333333333333334</v>
      </c>
      <c r="AQ3530" s="126">
        <f t="shared" si="2058"/>
        <v>0</v>
      </c>
      <c r="AR3530" s="126">
        <f t="shared" si="2059"/>
        <v>33.6</v>
      </c>
      <c r="AS3530" s="85">
        <f t="shared" si="2060"/>
        <v>82.600000000000037</v>
      </c>
      <c r="AT3530" s="85">
        <f t="shared" si="2061"/>
        <v>61.066666666666691</v>
      </c>
      <c r="AU3530" s="125">
        <f t="shared" si="2062"/>
        <v>1565.0000000000023</v>
      </c>
    </row>
    <row r="3531" spans="2:47">
      <c r="B3531" s="96">
        <v>45854</v>
      </c>
      <c r="C3531" s="82" t="s">
        <v>1708</v>
      </c>
      <c r="D3531" s="82" t="s">
        <v>134</v>
      </c>
      <c r="E3531" s="82" t="s">
        <v>3729</v>
      </c>
      <c r="F3531" s="84" t="s">
        <v>3682</v>
      </c>
      <c r="G3531" s="84" t="s">
        <v>3683</v>
      </c>
      <c r="H3531" s="84" t="s">
        <v>3684</v>
      </c>
      <c r="I3531" s="84" t="s">
        <v>3685</v>
      </c>
      <c r="J3531" s="84" t="s">
        <v>109</v>
      </c>
      <c r="K3531" s="84"/>
      <c r="L3531" s="84"/>
      <c r="M3531" s="84" t="s">
        <v>3165</v>
      </c>
      <c r="N3531" s="84">
        <v>27</v>
      </c>
      <c r="O3531" s="84" t="s">
        <v>108</v>
      </c>
      <c r="P3531" s="84">
        <v>3</v>
      </c>
      <c r="Q3531" s="84">
        <v>44</v>
      </c>
      <c r="R3531" s="84">
        <v>338</v>
      </c>
      <c r="S3531" s="84">
        <v>338</v>
      </c>
      <c r="T3531" s="84" t="s">
        <v>127</v>
      </c>
      <c r="U3531" s="84"/>
      <c r="V3531" s="84"/>
      <c r="W3531" s="84"/>
      <c r="X3531" s="84"/>
      <c r="Y3531" s="84"/>
      <c r="Z3531" s="84"/>
      <c r="AA3531" s="82">
        <f t="shared" ref="AA3531:AA3532" si="2070">P3531*60+Q3531</f>
        <v>224</v>
      </c>
      <c r="AB3531" s="82">
        <v>110.5</v>
      </c>
      <c r="AC3531" s="82" t="s">
        <v>88</v>
      </c>
      <c r="AD3531" s="82"/>
      <c r="AE3531" s="120">
        <v>2.3719999999999999</v>
      </c>
      <c r="AF3531" s="82"/>
      <c r="AG3531" s="82"/>
      <c r="AH3531" s="82"/>
      <c r="AI3531" s="82"/>
      <c r="AJ3531" s="82"/>
      <c r="AK3531" s="82"/>
      <c r="AL3531" s="82"/>
      <c r="AM3531" s="82"/>
      <c r="AN3531" s="82"/>
      <c r="AO3531" s="87"/>
      <c r="AP3531" s="93">
        <f t="shared" ref="AP3531:AP3532" si="2071">IF(O3531="A",AP3530+AA3531/60,AP3530)</f>
        <v>3.7333333333333334</v>
      </c>
      <c r="AQ3531" s="126">
        <f t="shared" ref="AQ3531:AQ3532" si="2072">IF(O3531="B",AQ3530+AA3531/60,AQ3530)</f>
        <v>0</v>
      </c>
      <c r="AR3531" s="126">
        <f t="shared" ref="AR3531:AR3532" si="2073">IF(O3531="3A",AR3530+AA3531/60,AR3530)</f>
        <v>37.333333333333336</v>
      </c>
      <c r="AS3531" s="85">
        <f t="shared" ref="AS3531:AS3532" si="2074">IF(O3531="3C",AS3530+AA3531/60,AS3530)</f>
        <v>82.600000000000037</v>
      </c>
      <c r="AT3531" s="85">
        <f t="shared" ref="AT3531:AT3532" si="2075">AT3530+(AA3531/60)</f>
        <v>64.800000000000026</v>
      </c>
      <c r="AU3531" s="125">
        <f t="shared" ref="AU3531:AU3532" si="2076">AU3530+(AA3531/60)</f>
        <v>1568.7333333333356</v>
      </c>
    </row>
    <row r="3532" spans="2:47">
      <c r="B3532" s="96">
        <v>45854</v>
      </c>
      <c r="C3532" s="82" t="s">
        <v>1708</v>
      </c>
      <c r="D3532" s="82" t="s">
        <v>116</v>
      </c>
      <c r="E3532" s="82" t="s">
        <v>3729</v>
      </c>
      <c r="F3532" s="84" t="s">
        <v>3686</v>
      </c>
      <c r="G3532" s="84" t="s">
        <v>3687</v>
      </c>
      <c r="H3532" s="84" t="s">
        <v>3688</v>
      </c>
      <c r="I3532" s="84" t="s">
        <v>3689</v>
      </c>
      <c r="J3532" s="84" t="s">
        <v>3690</v>
      </c>
      <c r="K3532" s="84"/>
      <c r="L3532" s="84"/>
      <c r="M3532" s="84" t="s">
        <v>3165</v>
      </c>
      <c r="N3532" s="84">
        <v>27</v>
      </c>
      <c r="O3532" s="84" t="s">
        <v>108</v>
      </c>
      <c r="P3532" s="84">
        <v>3</v>
      </c>
      <c r="Q3532" s="84">
        <v>44</v>
      </c>
      <c r="R3532" s="84">
        <v>338</v>
      </c>
      <c r="S3532" s="84">
        <v>338</v>
      </c>
      <c r="T3532" s="84" t="s">
        <v>127</v>
      </c>
      <c r="U3532" s="84"/>
      <c r="V3532" s="84"/>
      <c r="W3532" s="84"/>
      <c r="X3532" s="84"/>
      <c r="Y3532" s="84"/>
      <c r="Z3532" s="84"/>
      <c r="AA3532" s="82">
        <f t="shared" si="2070"/>
        <v>224</v>
      </c>
      <c r="AB3532" s="82">
        <v>100.1</v>
      </c>
      <c r="AC3532" s="82" t="s">
        <v>88</v>
      </c>
      <c r="AD3532" s="82"/>
      <c r="AE3532" s="120">
        <v>2.3719999999999999</v>
      </c>
      <c r="AF3532" s="82"/>
      <c r="AG3532" s="82"/>
      <c r="AH3532" s="82"/>
      <c r="AI3532" s="82"/>
      <c r="AJ3532" s="82"/>
      <c r="AK3532" s="82"/>
      <c r="AL3532" s="82"/>
      <c r="AM3532" s="82"/>
      <c r="AN3532" s="82"/>
      <c r="AO3532" s="87"/>
      <c r="AP3532" s="93">
        <f t="shared" si="2071"/>
        <v>3.7333333333333334</v>
      </c>
      <c r="AQ3532" s="126">
        <f t="shared" si="2072"/>
        <v>0</v>
      </c>
      <c r="AR3532" s="126">
        <f t="shared" si="2073"/>
        <v>41.06666666666667</v>
      </c>
      <c r="AS3532" s="85">
        <f t="shared" si="2074"/>
        <v>82.600000000000037</v>
      </c>
      <c r="AT3532" s="85">
        <f t="shared" si="2075"/>
        <v>68.53333333333336</v>
      </c>
      <c r="AU3532" s="125">
        <f t="shared" si="2076"/>
        <v>1572.466666666669</v>
      </c>
    </row>
    <row r="3533" spans="2:47">
      <c r="B3533" s="96">
        <v>45854</v>
      </c>
      <c r="C3533" s="82" t="s">
        <v>1708</v>
      </c>
      <c r="D3533" s="82" t="s">
        <v>116</v>
      </c>
      <c r="E3533" s="82" t="s">
        <v>3729</v>
      </c>
      <c r="F3533" s="84" t="s">
        <v>3691</v>
      </c>
      <c r="G3533" s="84" t="s">
        <v>3692</v>
      </c>
      <c r="H3533" s="84" t="s">
        <v>3693</v>
      </c>
      <c r="I3533" s="84" t="s">
        <v>3694</v>
      </c>
      <c r="J3533" s="84" t="s">
        <v>109</v>
      </c>
      <c r="K3533" s="84"/>
      <c r="L3533" s="84"/>
      <c r="M3533" s="84" t="s">
        <v>3165</v>
      </c>
      <c r="N3533" s="84">
        <v>27</v>
      </c>
      <c r="O3533" s="84" t="s">
        <v>108</v>
      </c>
      <c r="P3533" s="84">
        <v>3</v>
      </c>
      <c r="Q3533" s="84">
        <v>44</v>
      </c>
      <c r="R3533" s="84">
        <v>338</v>
      </c>
      <c r="S3533" s="84">
        <v>338</v>
      </c>
      <c r="T3533" s="84" t="s">
        <v>127</v>
      </c>
      <c r="U3533" s="84"/>
      <c r="V3533" s="84"/>
      <c r="W3533" s="84"/>
      <c r="X3533" s="84"/>
      <c r="Y3533" s="84"/>
      <c r="Z3533" s="84"/>
      <c r="AA3533" s="82">
        <f t="shared" ref="AA3533:AA3539" si="2077">P3533*60+Q3533</f>
        <v>224</v>
      </c>
      <c r="AB3533" s="82">
        <v>100.4</v>
      </c>
      <c r="AC3533" s="82" t="s">
        <v>88</v>
      </c>
      <c r="AD3533" s="82"/>
      <c r="AE3533" s="120">
        <v>2.3439999999999999</v>
      </c>
      <c r="AF3533" s="82"/>
      <c r="AG3533" s="82"/>
      <c r="AH3533" s="82"/>
      <c r="AI3533" s="82"/>
      <c r="AJ3533" s="82"/>
      <c r="AK3533" s="82"/>
      <c r="AL3533" s="82"/>
      <c r="AM3533" s="82"/>
      <c r="AN3533" s="82"/>
      <c r="AO3533" s="87"/>
      <c r="AP3533" s="93">
        <f t="shared" ref="AP3533:AP3539" si="2078">IF(O3533="A",AP3532+AA3533/60,AP3532)</f>
        <v>3.7333333333333334</v>
      </c>
      <c r="AQ3533" s="126">
        <f t="shared" ref="AQ3533:AQ3539" si="2079">IF(O3533="B",AQ3532+AA3533/60,AQ3532)</f>
        <v>0</v>
      </c>
      <c r="AR3533" s="126">
        <f t="shared" ref="AR3533:AR3539" si="2080">IF(O3533="3A",AR3532+AA3533/60,AR3532)</f>
        <v>44.800000000000004</v>
      </c>
      <c r="AS3533" s="85">
        <f t="shared" ref="AS3533:AS3539" si="2081">IF(O3533="3C",AS3532+AA3533/60,AS3532)</f>
        <v>82.600000000000037</v>
      </c>
      <c r="AT3533" s="85">
        <f t="shared" ref="AT3533:AT3539" si="2082">AT3532+(AA3533/60)</f>
        <v>72.266666666666694</v>
      </c>
      <c r="AU3533" s="125">
        <f t="shared" ref="AU3533:AU3539" si="2083">AU3532+(AA3533/60)</f>
        <v>1576.2000000000023</v>
      </c>
    </row>
    <row r="3534" spans="2:47">
      <c r="B3534" s="122">
        <v>45854</v>
      </c>
      <c r="C3534" s="117" t="s">
        <v>1708</v>
      </c>
      <c r="D3534" s="117"/>
      <c r="E3534" s="117"/>
      <c r="F3534" s="154" t="s">
        <v>3645</v>
      </c>
      <c r="G3534" s="154"/>
      <c r="H3534" s="154"/>
      <c r="I3534" s="154"/>
      <c r="J3534" s="154"/>
      <c r="K3534" s="154"/>
      <c r="L3534" s="154"/>
      <c r="M3534" s="154"/>
      <c r="N3534" s="154">
        <v>9</v>
      </c>
      <c r="O3534" s="154" t="s">
        <v>108</v>
      </c>
      <c r="P3534" s="154"/>
      <c r="Q3534" s="154"/>
      <c r="R3534" s="154">
        <v>338</v>
      </c>
      <c r="S3534" s="154">
        <v>338</v>
      </c>
      <c r="T3534" s="154" t="s">
        <v>127</v>
      </c>
      <c r="U3534" s="117"/>
      <c r="V3534" s="117"/>
      <c r="W3534" s="117"/>
      <c r="X3534" s="117"/>
      <c r="Y3534" s="117"/>
      <c r="Z3534" s="117"/>
      <c r="AA3534" s="117">
        <f t="shared" si="2077"/>
        <v>0</v>
      </c>
      <c r="AB3534" s="117"/>
      <c r="AC3534" s="117"/>
      <c r="AD3534" s="117"/>
      <c r="AE3534" s="124"/>
      <c r="AF3534" s="117"/>
      <c r="AG3534" s="117"/>
      <c r="AH3534" s="117"/>
      <c r="AI3534" s="117"/>
      <c r="AJ3534" s="117"/>
      <c r="AK3534" s="117"/>
      <c r="AL3534" s="117"/>
      <c r="AM3534" s="117"/>
      <c r="AN3534" s="117"/>
      <c r="AO3534" s="112"/>
      <c r="AP3534" s="113">
        <f t="shared" si="2078"/>
        <v>3.7333333333333334</v>
      </c>
      <c r="AQ3534" s="113">
        <f t="shared" si="2079"/>
        <v>0</v>
      </c>
      <c r="AR3534" s="113">
        <f t="shared" si="2080"/>
        <v>44.800000000000004</v>
      </c>
      <c r="AS3534" s="118">
        <f t="shared" si="2081"/>
        <v>82.600000000000037</v>
      </c>
      <c r="AT3534" s="118">
        <f t="shared" si="2082"/>
        <v>72.266666666666694</v>
      </c>
      <c r="AU3534" s="125">
        <f t="shared" si="2083"/>
        <v>1576.2000000000023</v>
      </c>
    </row>
    <row r="3535" spans="2:47">
      <c r="B3535" s="96">
        <v>45854</v>
      </c>
      <c r="C3535" s="82" t="s">
        <v>1708</v>
      </c>
      <c r="D3535" s="82"/>
      <c r="E3535" s="82"/>
      <c r="F3535" s="84" t="s">
        <v>3375</v>
      </c>
      <c r="G3535" s="84"/>
      <c r="H3535" s="84"/>
      <c r="I3535" s="84"/>
      <c r="J3535" s="84"/>
      <c r="K3535" s="84"/>
      <c r="L3535" s="84"/>
      <c r="M3535" s="84" t="s">
        <v>3165</v>
      </c>
      <c r="N3535" s="84">
        <v>19</v>
      </c>
      <c r="O3535" s="84" t="s">
        <v>124</v>
      </c>
      <c r="P3535" s="84">
        <v>1</v>
      </c>
      <c r="Q3535" s="84">
        <v>4</v>
      </c>
      <c r="R3535" s="84">
        <v>338</v>
      </c>
      <c r="S3535" s="84">
        <v>338</v>
      </c>
      <c r="T3535" s="84" t="s">
        <v>127</v>
      </c>
      <c r="U3535" s="84"/>
      <c r="V3535" s="84"/>
      <c r="W3535" s="84"/>
      <c r="X3535" s="84"/>
      <c r="Y3535" s="84"/>
      <c r="Z3535" s="84"/>
      <c r="AA3535" s="82">
        <f t="shared" si="2077"/>
        <v>64</v>
      </c>
      <c r="AB3535" s="82"/>
      <c r="AC3535" s="82"/>
      <c r="AD3535" s="82">
        <v>31.5</v>
      </c>
      <c r="AE3535" s="120">
        <v>2.3033999999999999</v>
      </c>
      <c r="AF3535" s="82"/>
      <c r="AG3535" s="82"/>
      <c r="AH3535" s="82"/>
      <c r="AI3535" s="82"/>
      <c r="AJ3535" s="82"/>
      <c r="AK3535" s="82"/>
      <c r="AL3535" s="82"/>
      <c r="AM3535" s="82"/>
      <c r="AN3535" s="82"/>
      <c r="AO3535" s="87"/>
      <c r="AP3535" s="93">
        <f t="shared" si="2078"/>
        <v>3.7333333333333334</v>
      </c>
      <c r="AQ3535" s="126">
        <f t="shared" si="2079"/>
        <v>0</v>
      </c>
      <c r="AR3535" s="126">
        <f t="shared" si="2080"/>
        <v>44.800000000000004</v>
      </c>
      <c r="AS3535" s="85">
        <f t="shared" si="2081"/>
        <v>83.6666666666667</v>
      </c>
      <c r="AT3535" s="85">
        <f t="shared" si="2082"/>
        <v>73.333333333333357</v>
      </c>
      <c r="AU3535" s="125">
        <f t="shared" si="2083"/>
        <v>1577.2666666666689</v>
      </c>
    </row>
    <row r="3536" spans="2:47">
      <c r="B3536" s="96">
        <v>45854</v>
      </c>
      <c r="C3536" s="82" t="s">
        <v>1708</v>
      </c>
      <c r="D3536" s="82" t="s">
        <v>151</v>
      </c>
      <c r="E3536" s="82" t="s">
        <v>3729</v>
      </c>
      <c r="F3536" s="84" t="s">
        <v>3695</v>
      </c>
      <c r="G3536" s="84" t="s">
        <v>3695</v>
      </c>
      <c r="H3536" s="84" t="s">
        <v>109</v>
      </c>
      <c r="I3536" s="84"/>
      <c r="J3536" s="84"/>
      <c r="K3536" s="84"/>
      <c r="L3536" s="84"/>
      <c r="M3536" s="84" t="s">
        <v>3165</v>
      </c>
      <c r="N3536" s="84">
        <v>19</v>
      </c>
      <c r="O3536" s="84" t="s">
        <v>124</v>
      </c>
      <c r="P3536" s="84">
        <v>1</v>
      </c>
      <c r="Q3536" s="84">
        <v>1</v>
      </c>
      <c r="R3536" s="84">
        <v>338</v>
      </c>
      <c r="S3536" s="84">
        <v>338</v>
      </c>
      <c r="T3536" s="84" t="s">
        <v>127</v>
      </c>
      <c r="U3536" s="84"/>
      <c r="V3536" s="84"/>
      <c r="W3536" s="84"/>
      <c r="X3536" s="84"/>
      <c r="Y3536" s="84"/>
      <c r="Z3536" s="84"/>
      <c r="AA3536" s="82">
        <f t="shared" si="2077"/>
        <v>61</v>
      </c>
      <c r="AB3536" s="82">
        <v>29.9</v>
      </c>
      <c r="AC3536" s="82" t="s">
        <v>88</v>
      </c>
      <c r="AD3536" s="82"/>
      <c r="AE3536" s="120">
        <v>2.3209</v>
      </c>
      <c r="AF3536" s="82"/>
      <c r="AG3536" s="82"/>
      <c r="AH3536" s="82"/>
      <c r="AI3536" s="82"/>
      <c r="AJ3536" s="82"/>
      <c r="AK3536" s="82"/>
      <c r="AL3536" s="82"/>
      <c r="AM3536" s="82"/>
      <c r="AN3536" s="82"/>
      <c r="AO3536" s="87"/>
      <c r="AP3536" s="93">
        <f t="shared" si="2078"/>
        <v>3.7333333333333334</v>
      </c>
      <c r="AQ3536" s="126">
        <f t="shared" si="2079"/>
        <v>0</v>
      </c>
      <c r="AR3536" s="126">
        <f t="shared" si="2080"/>
        <v>44.800000000000004</v>
      </c>
      <c r="AS3536" s="85">
        <f t="shared" si="2081"/>
        <v>84.683333333333366</v>
      </c>
      <c r="AT3536" s="85">
        <f t="shared" si="2082"/>
        <v>74.350000000000023</v>
      </c>
      <c r="AU3536" s="125">
        <f t="shared" si="2083"/>
        <v>1578.2833333333356</v>
      </c>
    </row>
    <row r="3537" spans="2:48">
      <c r="B3537" s="96">
        <v>45854</v>
      </c>
      <c r="C3537" s="82" t="s">
        <v>1708</v>
      </c>
      <c r="D3537" s="82" t="s">
        <v>151</v>
      </c>
      <c r="E3537" s="82" t="s">
        <v>3729</v>
      </c>
      <c r="F3537" s="84" t="s">
        <v>3696</v>
      </c>
      <c r="G3537" s="84" t="s">
        <v>3696</v>
      </c>
      <c r="H3537" s="84" t="s">
        <v>109</v>
      </c>
      <c r="I3537" s="84"/>
      <c r="J3537" s="84"/>
      <c r="K3537" s="84"/>
      <c r="L3537" s="84"/>
      <c r="M3537" s="84" t="s">
        <v>3165</v>
      </c>
      <c r="N3537" s="84">
        <v>19</v>
      </c>
      <c r="O3537" s="84" t="s">
        <v>124</v>
      </c>
      <c r="P3537" s="84">
        <v>1</v>
      </c>
      <c r="Q3537" s="84">
        <v>1</v>
      </c>
      <c r="R3537" s="84">
        <v>338</v>
      </c>
      <c r="S3537" s="84">
        <v>338</v>
      </c>
      <c r="T3537" s="84" t="s">
        <v>127</v>
      </c>
      <c r="U3537" s="84"/>
      <c r="V3537" s="84"/>
      <c r="W3537" s="84"/>
      <c r="X3537" s="84"/>
      <c r="Y3537" s="84"/>
      <c r="Z3537" s="84"/>
      <c r="AA3537" s="82">
        <f t="shared" si="2077"/>
        <v>61</v>
      </c>
      <c r="AB3537" s="82">
        <v>29.9</v>
      </c>
      <c r="AC3537" s="82" t="s">
        <v>88</v>
      </c>
      <c r="AD3537" s="82"/>
      <c r="AE3537" s="120">
        <v>2.2986</v>
      </c>
      <c r="AF3537" s="82"/>
      <c r="AG3537" s="82"/>
      <c r="AH3537" s="82"/>
      <c r="AI3537" s="82"/>
      <c r="AJ3537" s="82"/>
      <c r="AK3537" s="82"/>
      <c r="AL3537" s="82"/>
      <c r="AM3537" s="82"/>
      <c r="AN3537" s="82"/>
      <c r="AO3537" s="87"/>
      <c r="AP3537" s="93">
        <f t="shared" si="2078"/>
        <v>3.7333333333333334</v>
      </c>
      <c r="AQ3537" s="126">
        <f t="shared" si="2079"/>
        <v>0</v>
      </c>
      <c r="AR3537" s="126">
        <f t="shared" si="2080"/>
        <v>44.800000000000004</v>
      </c>
      <c r="AS3537" s="85">
        <f t="shared" si="2081"/>
        <v>85.700000000000031</v>
      </c>
      <c r="AT3537" s="85">
        <f t="shared" si="2082"/>
        <v>75.366666666666688</v>
      </c>
      <c r="AU3537" s="125">
        <f t="shared" si="2083"/>
        <v>1579.3000000000022</v>
      </c>
    </row>
    <row r="3538" spans="2:48">
      <c r="B3538" s="96">
        <v>45854</v>
      </c>
      <c r="C3538" s="82" t="s">
        <v>1708</v>
      </c>
      <c r="D3538" s="82" t="s">
        <v>151</v>
      </c>
      <c r="E3538" s="82" t="s">
        <v>3729</v>
      </c>
      <c r="F3538" s="84" t="s">
        <v>3697</v>
      </c>
      <c r="G3538" s="84" t="s">
        <v>3697</v>
      </c>
      <c r="H3538" s="84" t="s">
        <v>109</v>
      </c>
      <c r="I3538" s="84"/>
      <c r="J3538" s="84"/>
      <c r="K3538" s="84"/>
      <c r="L3538" s="84"/>
      <c r="M3538" s="84" t="s">
        <v>3165</v>
      </c>
      <c r="N3538" s="84">
        <v>19</v>
      </c>
      <c r="O3538" s="84" t="s">
        <v>124</v>
      </c>
      <c r="P3538" s="84">
        <v>1</v>
      </c>
      <c r="Q3538" s="84">
        <v>1</v>
      </c>
      <c r="R3538" s="84">
        <v>338</v>
      </c>
      <c r="S3538" s="84">
        <v>338</v>
      </c>
      <c r="T3538" s="84" t="s">
        <v>127</v>
      </c>
      <c r="U3538" s="84"/>
      <c r="V3538" s="84"/>
      <c r="W3538" s="84"/>
      <c r="X3538" s="84"/>
      <c r="Y3538" s="84"/>
      <c r="Z3538" s="84"/>
      <c r="AA3538" s="82">
        <f t="shared" si="2077"/>
        <v>61</v>
      </c>
      <c r="AB3538" s="82">
        <v>30.8</v>
      </c>
      <c r="AC3538" s="82" t="s">
        <v>88</v>
      </c>
      <c r="AD3538" s="82"/>
      <c r="AE3538" s="120">
        <v>2.2986</v>
      </c>
      <c r="AF3538" s="82"/>
      <c r="AG3538" s="82"/>
      <c r="AH3538" s="82"/>
      <c r="AI3538" s="82"/>
      <c r="AJ3538" s="82"/>
      <c r="AK3538" s="82"/>
      <c r="AL3538" s="82"/>
      <c r="AM3538" s="82"/>
      <c r="AN3538" s="82"/>
      <c r="AO3538" s="87"/>
      <c r="AP3538" s="93">
        <f t="shared" si="2078"/>
        <v>3.7333333333333334</v>
      </c>
      <c r="AQ3538" s="126">
        <f t="shared" si="2079"/>
        <v>0</v>
      </c>
      <c r="AR3538" s="126">
        <f t="shared" si="2080"/>
        <v>44.800000000000004</v>
      </c>
      <c r="AS3538" s="85">
        <f t="shared" si="2081"/>
        <v>86.716666666666697</v>
      </c>
      <c r="AT3538" s="85">
        <f t="shared" si="2082"/>
        <v>76.383333333333354</v>
      </c>
      <c r="AU3538" s="125">
        <f t="shared" si="2083"/>
        <v>1580.3166666666689</v>
      </c>
    </row>
    <row r="3539" spans="2:48">
      <c r="B3539" s="96">
        <v>45854</v>
      </c>
      <c r="C3539" s="82" t="s">
        <v>1708</v>
      </c>
      <c r="D3539" s="82" t="s">
        <v>151</v>
      </c>
      <c r="E3539" s="82" t="s">
        <v>3729</v>
      </c>
      <c r="F3539" s="84" t="s">
        <v>3698</v>
      </c>
      <c r="G3539" s="84" t="s">
        <v>3698</v>
      </c>
      <c r="H3539" s="84" t="s">
        <v>109</v>
      </c>
      <c r="I3539" s="84"/>
      <c r="J3539" s="84"/>
      <c r="K3539" s="84"/>
      <c r="L3539" s="84"/>
      <c r="M3539" s="84" t="s">
        <v>3165</v>
      </c>
      <c r="N3539" s="84">
        <v>19</v>
      </c>
      <c r="O3539" s="84" t="s">
        <v>124</v>
      </c>
      <c r="P3539" s="84">
        <v>1</v>
      </c>
      <c r="Q3539" s="84">
        <v>1</v>
      </c>
      <c r="R3539" s="84">
        <v>338</v>
      </c>
      <c r="S3539" s="84">
        <v>338</v>
      </c>
      <c r="T3539" s="84" t="s">
        <v>127</v>
      </c>
      <c r="U3539" s="84"/>
      <c r="V3539" s="84"/>
      <c r="W3539" s="84"/>
      <c r="X3539" s="84"/>
      <c r="Y3539" s="84"/>
      <c r="Z3539" s="84"/>
      <c r="AA3539" s="82">
        <f t="shared" si="2077"/>
        <v>61</v>
      </c>
      <c r="AB3539" s="82">
        <v>30.8</v>
      </c>
      <c r="AC3539" s="82" t="s">
        <v>88</v>
      </c>
      <c r="AD3539" s="82"/>
      <c r="AE3539" s="120">
        <v>2.2923</v>
      </c>
      <c r="AF3539" s="82"/>
      <c r="AG3539" s="82"/>
      <c r="AH3539" s="82"/>
      <c r="AI3539" s="82"/>
      <c r="AJ3539" s="82"/>
      <c r="AK3539" s="82"/>
      <c r="AL3539" s="82"/>
      <c r="AM3539" s="82"/>
      <c r="AN3539" s="82"/>
      <c r="AO3539" s="87"/>
      <c r="AP3539" s="93">
        <f t="shared" si="2078"/>
        <v>3.7333333333333334</v>
      </c>
      <c r="AQ3539" s="126">
        <f t="shared" si="2079"/>
        <v>0</v>
      </c>
      <c r="AR3539" s="126">
        <f t="shared" si="2080"/>
        <v>44.800000000000004</v>
      </c>
      <c r="AS3539" s="85">
        <f t="shared" si="2081"/>
        <v>87.733333333333363</v>
      </c>
      <c r="AT3539" s="85">
        <f t="shared" si="2082"/>
        <v>77.40000000000002</v>
      </c>
      <c r="AU3539" s="125">
        <f t="shared" si="2083"/>
        <v>1581.3333333333355</v>
      </c>
    </row>
    <row r="3540" spans="2:48">
      <c r="B3540" s="96">
        <v>45854</v>
      </c>
      <c r="C3540" s="82" t="s">
        <v>1038</v>
      </c>
      <c r="D3540" s="82" t="s">
        <v>151</v>
      </c>
      <c r="E3540" s="82" t="s">
        <v>3729</v>
      </c>
      <c r="F3540" s="84" t="s">
        <v>3699</v>
      </c>
      <c r="G3540" s="84" t="s">
        <v>3699</v>
      </c>
      <c r="H3540" s="160" t="s">
        <v>109</v>
      </c>
      <c r="I3540" s="84"/>
      <c r="J3540" s="84"/>
      <c r="K3540" s="84"/>
      <c r="L3540" s="84"/>
      <c r="M3540" s="84" t="s">
        <v>3165</v>
      </c>
      <c r="N3540" s="84">
        <v>19</v>
      </c>
      <c r="O3540" s="84" t="s">
        <v>124</v>
      </c>
      <c r="P3540" s="84">
        <v>1</v>
      </c>
      <c r="Q3540" s="84">
        <v>1</v>
      </c>
      <c r="R3540" s="84">
        <v>338</v>
      </c>
      <c r="S3540" s="84">
        <v>338</v>
      </c>
      <c r="T3540" s="84" t="s">
        <v>127</v>
      </c>
      <c r="U3540" s="84"/>
      <c r="V3540" s="84"/>
      <c r="W3540" s="84"/>
      <c r="X3540" s="84"/>
      <c r="Y3540" s="84"/>
      <c r="Z3540" s="84"/>
      <c r="AA3540" s="82">
        <f t="shared" si="2056"/>
        <v>61</v>
      </c>
      <c r="AB3540" s="82">
        <v>30.9</v>
      </c>
      <c r="AC3540" s="82" t="s">
        <v>88</v>
      </c>
      <c r="AD3540" s="82"/>
      <c r="AE3540" s="120">
        <v>2.3119999999999998</v>
      </c>
      <c r="AF3540" s="82"/>
      <c r="AG3540" s="82"/>
      <c r="AH3540" s="82"/>
      <c r="AI3540" s="82"/>
      <c r="AJ3540" s="82"/>
      <c r="AK3540" s="82"/>
      <c r="AL3540" s="82"/>
      <c r="AM3540" s="82"/>
      <c r="AN3540" s="82"/>
      <c r="AO3540" s="87"/>
      <c r="AP3540" s="93">
        <f t="shared" si="2057"/>
        <v>3.7333333333333334</v>
      </c>
      <c r="AQ3540" s="126">
        <f t="shared" si="2058"/>
        <v>0</v>
      </c>
      <c r="AR3540" s="126">
        <f t="shared" si="2059"/>
        <v>44.800000000000004</v>
      </c>
      <c r="AS3540" s="85">
        <f t="shared" si="2060"/>
        <v>88.750000000000028</v>
      </c>
      <c r="AT3540" s="85">
        <f t="shared" si="2061"/>
        <v>78.416666666666686</v>
      </c>
      <c r="AU3540" s="125">
        <f t="shared" si="2062"/>
        <v>1582.3500000000022</v>
      </c>
    </row>
    <row r="3541" spans="2:48">
      <c r="B3541" s="96">
        <v>45854</v>
      </c>
      <c r="C3541" s="82" t="s">
        <v>1038</v>
      </c>
      <c r="D3541" s="82" t="s">
        <v>151</v>
      </c>
      <c r="E3541" s="82" t="s">
        <v>3729</v>
      </c>
      <c r="F3541" s="84" t="s">
        <v>3700</v>
      </c>
      <c r="G3541" s="84" t="s">
        <v>3700</v>
      </c>
      <c r="H3541" s="84" t="s">
        <v>109</v>
      </c>
      <c r="I3541" s="84"/>
      <c r="J3541" s="84"/>
      <c r="K3541" s="84"/>
      <c r="L3541" s="84"/>
      <c r="M3541" s="84" t="s">
        <v>3165</v>
      </c>
      <c r="N3541" s="84">
        <v>19</v>
      </c>
      <c r="O3541" s="84" t="s">
        <v>124</v>
      </c>
      <c r="P3541" s="84">
        <v>1</v>
      </c>
      <c r="Q3541" s="84">
        <v>1</v>
      </c>
      <c r="R3541" s="84">
        <v>338</v>
      </c>
      <c r="S3541" s="84">
        <v>338</v>
      </c>
      <c r="T3541" s="84" t="s">
        <v>127</v>
      </c>
      <c r="U3541" s="84"/>
      <c r="V3541" s="84"/>
      <c r="W3541" s="84"/>
      <c r="X3541" s="84"/>
      <c r="Y3541" s="84"/>
      <c r="Z3541" s="84"/>
      <c r="AA3541" s="82">
        <f>P3541*60+Q3541</f>
        <v>61</v>
      </c>
      <c r="AB3541" s="82">
        <v>32.700000000000003</v>
      </c>
      <c r="AC3541" s="82" t="s">
        <v>88</v>
      </c>
      <c r="AD3541" s="82"/>
      <c r="AE3541" s="120">
        <v>2.2810000000000001</v>
      </c>
      <c r="AF3541" s="82"/>
      <c r="AG3541" s="82"/>
      <c r="AH3541" s="82"/>
      <c r="AI3541" s="82"/>
      <c r="AJ3541" s="82"/>
      <c r="AK3541" s="82"/>
      <c r="AL3541" s="82"/>
      <c r="AM3541" s="82"/>
      <c r="AN3541" s="82"/>
      <c r="AO3541" s="87"/>
      <c r="AP3541" s="93">
        <f t="shared" si="2057"/>
        <v>3.7333333333333334</v>
      </c>
      <c r="AQ3541" s="126">
        <f t="shared" si="2058"/>
        <v>0</v>
      </c>
      <c r="AR3541" s="126">
        <f t="shared" si="2059"/>
        <v>44.800000000000004</v>
      </c>
      <c r="AS3541" s="85">
        <f t="shared" si="2060"/>
        <v>89.766666666666694</v>
      </c>
      <c r="AT3541" s="85">
        <f t="shared" si="2061"/>
        <v>79.433333333333351</v>
      </c>
      <c r="AU3541" s="125">
        <f t="shared" si="2062"/>
        <v>1583.3666666666688</v>
      </c>
    </row>
    <row r="3542" spans="2:48">
      <c r="B3542" s="96">
        <v>45854</v>
      </c>
      <c r="C3542" s="82" t="s">
        <v>1038</v>
      </c>
      <c r="D3542" s="82" t="s">
        <v>151</v>
      </c>
      <c r="E3542" s="82" t="s">
        <v>3729</v>
      </c>
      <c r="F3542" s="84" t="s">
        <v>3701</v>
      </c>
      <c r="G3542" s="84" t="s">
        <v>3701</v>
      </c>
      <c r="H3542" s="84" t="s">
        <v>109</v>
      </c>
      <c r="I3542" s="84"/>
      <c r="J3542" s="84"/>
      <c r="K3542" s="84"/>
      <c r="L3542" s="84"/>
      <c r="M3542" s="84" t="s">
        <v>3165</v>
      </c>
      <c r="N3542" s="84">
        <v>19</v>
      </c>
      <c r="O3542" s="84" t="s">
        <v>124</v>
      </c>
      <c r="P3542" s="84">
        <v>1</v>
      </c>
      <c r="Q3542" s="84">
        <v>1</v>
      </c>
      <c r="R3542" s="84">
        <v>338</v>
      </c>
      <c r="S3542" s="84">
        <v>338</v>
      </c>
      <c r="T3542" s="84" t="s">
        <v>127</v>
      </c>
      <c r="U3542" s="84"/>
      <c r="V3542" s="84"/>
      <c r="W3542" s="84"/>
      <c r="X3542" s="84"/>
      <c r="Y3542" s="84"/>
      <c r="Z3542" s="84"/>
      <c r="AA3542" s="82">
        <f t="shared" si="2056"/>
        <v>61</v>
      </c>
      <c r="AB3542" s="82">
        <v>30.9</v>
      </c>
      <c r="AC3542" s="82" t="s">
        <v>88</v>
      </c>
      <c r="AD3542" s="82"/>
      <c r="AE3542" s="120">
        <v>2.3250000000000002</v>
      </c>
      <c r="AF3542" s="82"/>
      <c r="AG3542" s="82"/>
      <c r="AH3542" s="82"/>
      <c r="AI3542" s="82"/>
      <c r="AJ3542" s="82"/>
      <c r="AK3542" s="82"/>
      <c r="AL3542" s="82"/>
      <c r="AM3542" s="82"/>
      <c r="AN3542" s="82"/>
      <c r="AO3542" s="87"/>
      <c r="AP3542" s="93">
        <f t="shared" si="2057"/>
        <v>3.7333333333333334</v>
      </c>
      <c r="AQ3542" s="126">
        <f t="shared" si="2058"/>
        <v>0</v>
      </c>
      <c r="AR3542" s="126">
        <f t="shared" si="2059"/>
        <v>44.800000000000004</v>
      </c>
      <c r="AS3542" s="85">
        <f t="shared" si="2060"/>
        <v>90.78333333333336</v>
      </c>
      <c r="AT3542" s="85">
        <f t="shared" si="2061"/>
        <v>80.450000000000017</v>
      </c>
      <c r="AU3542" s="125">
        <f t="shared" si="2062"/>
        <v>1584.3833333333355</v>
      </c>
    </row>
    <row r="3543" spans="2:48">
      <c r="B3543" s="96">
        <v>45855</v>
      </c>
      <c r="C3543" s="82" t="s">
        <v>1038</v>
      </c>
      <c r="D3543" s="82" t="s">
        <v>116</v>
      </c>
      <c r="E3543" s="82" t="s">
        <v>3729</v>
      </c>
      <c r="F3543" s="84" t="s">
        <v>3702</v>
      </c>
      <c r="G3543" s="84" t="s">
        <v>3703</v>
      </c>
      <c r="H3543" s="84" t="s">
        <v>3704</v>
      </c>
      <c r="I3543" s="84" t="s">
        <v>3705</v>
      </c>
      <c r="J3543" s="84" t="s">
        <v>3706</v>
      </c>
      <c r="K3543" s="84"/>
      <c r="L3543" s="84"/>
      <c r="M3543" s="84" t="s">
        <v>3165</v>
      </c>
      <c r="N3543" s="84">
        <v>27</v>
      </c>
      <c r="O3543" s="84" t="s">
        <v>108</v>
      </c>
      <c r="P3543" s="84">
        <v>3</v>
      </c>
      <c r="Q3543" s="84">
        <v>44</v>
      </c>
      <c r="R3543" s="84">
        <v>338</v>
      </c>
      <c r="S3543" s="84">
        <v>338</v>
      </c>
      <c r="T3543" s="84" t="s">
        <v>127</v>
      </c>
      <c r="U3543" s="84"/>
      <c r="V3543" s="84"/>
      <c r="W3543" s="84"/>
      <c r="X3543" s="84"/>
      <c r="Y3543" s="84"/>
      <c r="Z3543" s="84"/>
      <c r="AA3543" s="82">
        <f t="shared" si="2056"/>
        <v>224</v>
      </c>
      <c r="AB3543" s="82">
        <v>102.9</v>
      </c>
      <c r="AC3543" s="82" t="s">
        <v>88</v>
      </c>
      <c r="AD3543" s="82"/>
      <c r="AE3543" s="120">
        <v>2.3410000000000002</v>
      </c>
      <c r="AF3543" s="82"/>
      <c r="AG3543" s="82"/>
      <c r="AH3543" s="82"/>
      <c r="AI3543" s="82"/>
      <c r="AJ3543" s="82"/>
      <c r="AK3543" s="82"/>
      <c r="AL3543" s="82"/>
      <c r="AM3543" s="82"/>
      <c r="AN3543" s="82"/>
      <c r="AO3543" s="87"/>
      <c r="AP3543" s="93">
        <f t="shared" si="2057"/>
        <v>3.7333333333333334</v>
      </c>
      <c r="AQ3543" s="126">
        <f t="shared" si="2058"/>
        <v>0</v>
      </c>
      <c r="AR3543" s="126">
        <f t="shared" si="2059"/>
        <v>48.533333333333339</v>
      </c>
      <c r="AS3543" s="85">
        <f t="shared" si="2060"/>
        <v>90.78333333333336</v>
      </c>
      <c r="AT3543" s="85">
        <f t="shared" si="2061"/>
        <v>84.183333333333351</v>
      </c>
      <c r="AU3543" s="125">
        <f t="shared" si="2062"/>
        <v>1588.1166666666688</v>
      </c>
    </row>
    <row r="3544" spans="2:48">
      <c r="B3544" s="96">
        <v>45855</v>
      </c>
      <c r="C3544" s="82" t="s">
        <v>1038</v>
      </c>
      <c r="D3544" s="82" t="s">
        <v>134</v>
      </c>
      <c r="E3544" s="82" t="s">
        <v>3729</v>
      </c>
      <c r="F3544" s="84" t="s">
        <v>3707</v>
      </c>
      <c r="G3544" s="84" t="s">
        <v>3708</v>
      </c>
      <c r="H3544" s="84" t="s">
        <v>3709</v>
      </c>
      <c r="I3544" s="84" t="s">
        <v>3710</v>
      </c>
      <c r="J3544" s="84" t="s">
        <v>3711</v>
      </c>
      <c r="K3544" s="84"/>
      <c r="L3544" s="84"/>
      <c r="M3544" s="84" t="s">
        <v>3165</v>
      </c>
      <c r="N3544" s="84">
        <v>27</v>
      </c>
      <c r="O3544" s="84" t="s">
        <v>108</v>
      </c>
      <c r="P3544" s="84">
        <v>3</v>
      </c>
      <c r="Q3544" s="84">
        <v>44</v>
      </c>
      <c r="R3544" s="84">
        <v>338</v>
      </c>
      <c r="S3544" s="84">
        <v>338</v>
      </c>
      <c r="T3544" s="84" t="s">
        <v>127</v>
      </c>
      <c r="U3544" s="84"/>
      <c r="V3544" s="84"/>
      <c r="W3544" s="84"/>
      <c r="X3544" s="84"/>
      <c r="Y3544" s="84"/>
      <c r="Z3544" s="84"/>
      <c r="AA3544" s="82">
        <f t="shared" si="2056"/>
        <v>224</v>
      </c>
      <c r="AB3544" s="82">
        <v>112.7</v>
      </c>
      <c r="AC3544" s="82" t="s">
        <v>88</v>
      </c>
      <c r="AD3544" s="82"/>
      <c r="AE3544" s="120">
        <v>2.371</v>
      </c>
      <c r="AF3544" s="82"/>
      <c r="AG3544" s="82"/>
      <c r="AH3544" s="82"/>
      <c r="AI3544" s="82"/>
      <c r="AJ3544" s="82"/>
      <c r="AK3544" s="82"/>
      <c r="AL3544" s="82"/>
      <c r="AM3544" s="82"/>
      <c r="AN3544" s="82"/>
      <c r="AO3544" s="87"/>
      <c r="AP3544" s="93">
        <f t="shared" si="2057"/>
        <v>3.7333333333333334</v>
      </c>
      <c r="AQ3544" s="126">
        <f t="shared" si="2058"/>
        <v>0</v>
      </c>
      <c r="AR3544" s="126">
        <f t="shared" si="2059"/>
        <v>52.266666666666673</v>
      </c>
      <c r="AS3544" s="85">
        <f t="shared" si="2060"/>
        <v>90.78333333333336</v>
      </c>
      <c r="AT3544" s="85">
        <f t="shared" si="2061"/>
        <v>87.916666666666686</v>
      </c>
      <c r="AU3544" s="125">
        <f t="shared" si="2062"/>
        <v>1591.8500000000022</v>
      </c>
    </row>
    <row r="3545" spans="2:48">
      <c r="B3545" s="96">
        <v>45855</v>
      </c>
      <c r="C3545" s="82" t="s">
        <v>117</v>
      </c>
      <c r="D3545" s="82" t="s">
        <v>3712</v>
      </c>
      <c r="E3545" s="82" t="s">
        <v>3729</v>
      </c>
      <c r="F3545" s="84" t="s">
        <v>3713</v>
      </c>
      <c r="G3545" s="84" t="s">
        <v>3714</v>
      </c>
      <c r="H3545" s="84" t="s">
        <v>3715</v>
      </c>
      <c r="I3545" s="84" t="s">
        <v>3716</v>
      </c>
      <c r="J3545" s="84" t="s">
        <v>3717</v>
      </c>
      <c r="K3545" s="84"/>
      <c r="L3545" s="84"/>
      <c r="M3545" s="84" t="s">
        <v>142</v>
      </c>
      <c r="N3545" s="84">
        <v>27</v>
      </c>
      <c r="O3545" s="84" t="s">
        <v>108</v>
      </c>
      <c r="P3545" s="84">
        <v>3</v>
      </c>
      <c r="Q3545" s="84">
        <v>44</v>
      </c>
      <c r="R3545" s="84">
        <v>338</v>
      </c>
      <c r="S3545" s="84">
        <v>338</v>
      </c>
      <c r="T3545" s="84" t="s">
        <v>127</v>
      </c>
      <c r="U3545" s="84"/>
      <c r="V3545" s="84"/>
      <c r="W3545" s="84"/>
      <c r="X3545" s="84"/>
      <c r="Y3545" s="84"/>
      <c r="Z3545" s="84"/>
      <c r="AA3545" s="82">
        <f t="shared" si="2056"/>
        <v>224</v>
      </c>
      <c r="AB3545" s="82">
        <v>110.5</v>
      </c>
      <c r="AC3545" s="82" t="s">
        <v>88</v>
      </c>
      <c r="AD3545" s="82"/>
      <c r="AE3545" s="120">
        <v>2.3767999999999998</v>
      </c>
      <c r="AF3545" s="82"/>
      <c r="AG3545" s="82"/>
      <c r="AH3545" s="82"/>
      <c r="AI3545" s="82"/>
      <c r="AJ3545" s="82"/>
      <c r="AK3545" s="82"/>
      <c r="AL3545" s="82"/>
      <c r="AM3545" s="82"/>
      <c r="AN3545" s="82"/>
      <c r="AO3545" s="87"/>
      <c r="AP3545" s="93">
        <f t="shared" si="2057"/>
        <v>3.7333333333333334</v>
      </c>
      <c r="AQ3545" s="126">
        <f t="shared" si="2058"/>
        <v>0</v>
      </c>
      <c r="AR3545" s="126">
        <f t="shared" si="2059"/>
        <v>56.000000000000007</v>
      </c>
      <c r="AS3545" s="85">
        <f t="shared" si="2060"/>
        <v>90.78333333333336</v>
      </c>
      <c r="AT3545" s="85">
        <f t="shared" si="2061"/>
        <v>91.65000000000002</v>
      </c>
      <c r="AU3545" s="125">
        <f t="shared" si="2062"/>
        <v>1595.5833333333355</v>
      </c>
    </row>
    <row r="3546" spans="2:48">
      <c r="B3546" s="122">
        <v>45855</v>
      </c>
      <c r="C3546" s="117" t="s">
        <v>117</v>
      </c>
      <c r="D3546" s="117"/>
      <c r="E3546" s="117"/>
      <c r="F3546" s="109" t="s">
        <v>100</v>
      </c>
      <c r="G3546" s="109"/>
      <c r="H3546" s="110"/>
      <c r="I3546" s="110"/>
      <c r="J3546" s="110"/>
      <c r="K3546" s="110"/>
      <c r="L3546" s="110"/>
      <c r="M3546" s="111"/>
      <c r="N3546" s="109">
        <v>38</v>
      </c>
      <c r="O3546" s="109" t="s">
        <v>101</v>
      </c>
      <c r="P3546" s="109">
        <v>56</v>
      </c>
      <c r="Q3546" s="109">
        <v>0</v>
      </c>
      <c r="R3546" s="109">
        <v>200</v>
      </c>
      <c r="S3546" s="109">
        <v>200</v>
      </c>
      <c r="T3546" s="112" t="s">
        <v>88</v>
      </c>
      <c r="U3546" s="117"/>
      <c r="V3546" s="117"/>
      <c r="W3546" s="117"/>
      <c r="X3546" s="117"/>
      <c r="Y3546" s="117"/>
      <c r="Z3546" s="117"/>
      <c r="AA3546" s="117"/>
      <c r="AB3546" s="117"/>
      <c r="AC3546" s="117"/>
      <c r="AD3546" s="117"/>
      <c r="AE3546" s="124"/>
      <c r="AF3546" s="117"/>
      <c r="AG3546" s="117"/>
      <c r="AH3546" s="117"/>
      <c r="AI3546" s="117"/>
      <c r="AJ3546" s="117"/>
      <c r="AK3546" s="117"/>
      <c r="AL3546" s="117"/>
      <c r="AM3546" s="117"/>
      <c r="AN3546" s="117"/>
      <c r="AO3546" s="112"/>
      <c r="AP3546" s="113">
        <v>0</v>
      </c>
      <c r="AQ3546" s="113">
        <f t="shared" si="2058"/>
        <v>0</v>
      </c>
      <c r="AR3546" s="113">
        <v>0</v>
      </c>
      <c r="AS3546" s="118">
        <v>0</v>
      </c>
      <c r="AT3546" s="118">
        <v>0</v>
      </c>
      <c r="AU3546" s="119">
        <f t="shared" si="2062"/>
        <v>1595.5833333333355</v>
      </c>
      <c r="AV3546" s="95" t="s">
        <v>3718</v>
      </c>
    </row>
    <row r="3547" spans="2:48">
      <c r="B3547" s="122">
        <v>45855</v>
      </c>
      <c r="C3547" s="117" t="s">
        <v>117</v>
      </c>
      <c r="D3547" s="117"/>
      <c r="E3547" s="117"/>
      <c r="F3547" s="109" t="s">
        <v>100</v>
      </c>
      <c r="G3547" s="109"/>
      <c r="H3547" s="110"/>
      <c r="I3547" s="110"/>
      <c r="J3547" s="110"/>
      <c r="K3547" s="110"/>
      <c r="L3547" s="110"/>
      <c r="M3547" s="111"/>
      <c r="N3547" s="109">
        <v>38</v>
      </c>
      <c r="O3547" s="109" t="s">
        <v>101</v>
      </c>
      <c r="P3547" s="109">
        <v>56</v>
      </c>
      <c r="Q3547" s="109">
        <v>0</v>
      </c>
      <c r="R3547" s="109">
        <v>200</v>
      </c>
      <c r="S3547" s="109">
        <v>200</v>
      </c>
      <c r="T3547" s="112" t="s">
        <v>88</v>
      </c>
      <c r="U3547" s="117"/>
      <c r="V3547" s="117"/>
      <c r="W3547" s="117"/>
      <c r="X3547" s="117"/>
      <c r="Y3547" s="117"/>
      <c r="Z3547" s="117"/>
      <c r="AA3547" s="117"/>
      <c r="AB3547" s="117"/>
      <c r="AC3547" s="117"/>
      <c r="AD3547" s="117"/>
      <c r="AE3547" s="124"/>
      <c r="AF3547" s="117"/>
      <c r="AG3547" s="117"/>
      <c r="AH3547" s="117"/>
      <c r="AI3547" s="117"/>
      <c r="AJ3547" s="117"/>
      <c r="AK3547" s="117"/>
      <c r="AL3547" s="117"/>
      <c r="AM3547" s="117"/>
      <c r="AN3547" s="117"/>
      <c r="AO3547" s="112"/>
      <c r="AP3547" s="113">
        <v>0</v>
      </c>
      <c r="AQ3547" s="113">
        <f t="shared" ref="AQ3547:AQ3554" si="2084">IF(O3547="B",AQ3546+AA3547/60,AQ3546)</f>
        <v>0</v>
      </c>
      <c r="AR3547" s="113">
        <v>0</v>
      </c>
      <c r="AS3547" s="118">
        <f t="shared" ref="AS3547:AS3548" si="2085">IF(O3547="3C",AS3546+AA3547/60,AS3546)</f>
        <v>0</v>
      </c>
      <c r="AT3547" s="118">
        <v>0</v>
      </c>
      <c r="AU3547" s="119">
        <f t="shared" ref="AU3547:AU3554" si="2086">AU3546+(AA3547/60)</f>
        <v>1595.5833333333355</v>
      </c>
      <c r="AV3547" s="95" t="s">
        <v>3719</v>
      </c>
    </row>
    <row r="3548" spans="2:48">
      <c r="B3548" s="171">
        <v>45864</v>
      </c>
      <c r="C3548" s="117" t="s">
        <v>138</v>
      </c>
      <c r="D3548" s="117"/>
      <c r="E3548" s="117"/>
      <c r="F3548" s="115" t="s">
        <v>3036</v>
      </c>
      <c r="G3548" s="109"/>
      <c r="H3548" s="110"/>
      <c r="I3548" s="110"/>
      <c r="J3548" s="110"/>
      <c r="K3548" s="110"/>
      <c r="L3548" s="110"/>
      <c r="M3548" s="111"/>
      <c r="N3548" s="109">
        <v>6</v>
      </c>
      <c r="O3548" s="115" t="s">
        <v>108</v>
      </c>
      <c r="P3548" s="109">
        <v>30</v>
      </c>
      <c r="Q3548" s="109">
        <v>0</v>
      </c>
      <c r="R3548" s="109">
        <v>359</v>
      </c>
      <c r="S3548" s="109">
        <v>359</v>
      </c>
      <c r="T3548" s="117" t="s">
        <v>88</v>
      </c>
      <c r="U3548" s="117"/>
      <c r="V3548" s="117"/>
      <c r="W3548" s="117"/>
      <c r="X3548" s="117"/>
      <c r="Y3548" s="117"/>
      <c r="Z3548" s="117"/>
      <c r="AA3548" s="117"/>
      <c r="AB3548" s="117"/>
      <c r="AC3548" s="117"/>
      <c r="AD3548" s="117"/>
      <c r="AE3548" s="124"/>
      <c r="AF3548" s="117"/>
      <c r="AG3548" s="117"/>
      <c r="AH3548" s="117"/>
      <c r="AI3548" s="117"/>
      <c r="AJ3548" s="117"/>
      <c r="AK3548" s="117"/>
      <c r="AL3548" s="117"/>
      <c r="AM3548" s="117"/>
      <c r="AN3548" s="117"/>
      <c r="AO3548" s="112"/>
      <c r="AP3548" s="113">
        <v>0</v>
      </c>
      <c r="AQ3548" s="113">
        <f t="shared" si="2084"/>
        <v>0</v>
      </c>
      <c r="AR3548" s="113">
        <v>0</v>
      </c>
      <c r="AS3548" s="118">
        <f t="shared" si="2085"/>
        <v>0</v>
      </c>
      <c r="AT3548" s="118">
        <v>0</v>
      </c>
      <c r="AU3548" s="119">
        <f t="shared" si="2086"/>
        <v>1595.5833333333355</v>
      </c>
      <c r="AV3548" s="161"/>
    </row>
    <row r="3549" spans="2:48">
      <c r="B3549" s="122">
        <v>45864</v>
      </c>
      <c r="C3549" s="117" t="s">
        <v>138</v>
      </c>
      <c r="D3549" s="117"/>
      <c r="E3549" s="117"/>
      <c r="F3549" s="115" t="s">
        <v>126</v>
      </c>
      <c r="G3549" s="109"/>
      <c r="H3549" s="110"/>
      <c r="I3549" s="110"/>
      <c r="J3549" s="110"/>
      <c r="K3549" s="110"/>
      <c r="L3549" s="110"/>
      <c r="M3549" s="111"/>
      <c r="N3549" s="109">
        <v>1</v>
      </c>
      <c r="O3549" s="115" t="s">
        <v>108</v>
      </c>
      <c r="P3549" s="109">
        <v>60</v>
      </c>
      <c r="Q3549" s="109">
        <v>0</v>
      </c>
      <c r="R3549" s="109">
        <v>359</v>
      </c>
      <c r="S3549" s="109">
        <v>359</v>
      </c>
      <c r="T3549" s="117" t="s">
        <v>88</v>
      </c>
      <c r="U3549" s="117"/>
      <c r="V3549" s="117"/>
      <c r="W3549" s="117"/>
      <c r="X3549" s="117"/>
      <c r="Y3549" s="117"/>
      <c r="Z3549" s="117"/>
      <c r="AA3549" s="117">
        <f t="shared" si="2056"/>
        <v>3600</v>
      </c>
      <c r="AB3549" s="117"/>
      <c r="AC3549" s="117"/>
      <c r="AD3549" s="117"/>
      <c r="AE3549" s="124"/>
      <c r="AF3549" s="117"/>
      <c r="AG3549" s="117"/>
      <c r="AH3549" s="117"/>
      <c r="AI3549" s="117"/>
      <c r="AJ3549" s="117"/>
      <c r="AK3549" s="117"/>
      <c r="AL3549" s="117"/>
      <c r="AM3549" s="117"/>
      <c r="AN3549" s="117"/>
      <c r="AO3549" s="112"/>
      <c r="AP3549" s="113">
        <v>0</v>
      </c>
      <c r="AQ3549" s="113">
        <f t="shared" si="2084"/>
        <v>0</v>
      </c>
      <c r="AR3549" s="113">
        <v>0</v>
      </c>
      <c r="AS3549" s="118">
        <f>IF(O3549="3C",AS3548+AA3549/60,AS3548)</f>
        <v>0</v>
      </c>
      <c r="AT3549" s="118">
        <v>0</v>
      </c>
      <c r="AU3549" s="119">
        <f t="shared" si="2086"/>
        <v>1655.5833333333355</v>
      </c>
    </row>
    <row r="3550" spans="2:48">
      <c r="B3550" s="122">
        <v>45864</v>
      </c>
      <c r="C3550" s="117" t="s">
        <v>138</v>
      </c>
      <c r="D3550" s="117"/>
      <c r="E3550" s="117"/>
      <c r="F3550" s="115" t="s">
        <v>135</v>
      </c>
      <c r="G3550" s="109"/>
      <c r="H3550" s="110"/>
      <c r="I3550" s="110"/>
      <c r="J3550" s="110"/>
      <c r="K3550" s="110"/>
      <c r="L3550" s="110"/>
      <c r="M3550" s="111"/>
      <c r="N3550" s="109">
        <v>6</v>
      </c>
      <c r="O3550" s="115" t="s">
        <v>124</v>
      </c>
      <c r="P3550" s="109">
        <v>30</v>
      </c>
      <c r="Q3550" s="109">
        <v>0</v>
      </c>
      <c r="R3550" s="109">
        <v>359</v>
      </c>
      <c r="S3550" s="109">
        <v>359</v>
      </c>
      <c r="T3550" s="117" t="s">
        <v>88</v>
      </c>
      <c r="U3550" s="117"/>
      <c r="V3550" s="117"/>
      <c r="W3550" s="117"/>
      <c r="X3550" s="117"/>
      <c r="Y3550" s="117"/>
      <c r="Z3550" s="117"/>
      <c r="AA3550" s="117"/>
      <c r="AB3550" s="117"/>
      <c r="AC3550" s="117"/>
      <c r="AD3550" s="117"/>
      <c r="AE3550" s="124"/>
      <c r="AF3550" s="117"/>
      <c r="AG3550" s="117"/>
      <c r="AH3550" s="117"/>
      <c r="AI3550" s="117"/>
      <c r="AJ3550" s="117"/>
      <c r="AK3550" s="117"/>
      <c r="AL3550" s="117"/>
      <c r="AM3550" s="117"/>
      <c r="AN3550" s="117"/>
      <c r="AO3550" s="112"/>
      <c r="AP3550" s="113">
        <v>0</v>
      </c>
      <c r="AQ3550" s="113">
        <f t="shared" si="2084"/>
        <v>0</v>
      </c>
      <c r="AR3550" s="113">
        <f t="shared" ref="AR3550:AR3554" si="2087">IF(O3550="3A",AR3549+AA3550/60,AR3549)</f>
        <v>0</v>
      </c>
      <c r="AS3550" s="118">
        <v>0</v>
      </c>
      <c r="AT3550" s="118">
        <v>0</v>
      </c>
      <c r="AU3550" s="119">
        <f t="shared" si="2086"/>
        <v>1655.5833333333355</v>
      </c>
    </row>
    <row r="3551" spans="2:48">
      <c r="B3551" s="122">
        <v>45864</v>
      </c>
      <c r="C3551" s="117" t="s">
        <v>138</v>
      </c>
      <c r="D3551" s="117"/>
      <c r="E3551" s="117"/>
      <c r="F3551" s="115" t="s">
        <v>3730</v>
      </c>
      <c r="G3551" s="109"/>
      <c r="H3551" s="110"/>
      <c r="I3551" s="110"/>
      <c r="J3551" s="110"/>
      <c r="K3551" s="110"/>
      <c r="L3551" s="110"/>
      <c r="M3551" s="111"/>
      <c r="N3551" s="109">
        <v>1</v>
      </c>
      <c r="O3551" s="115" t="s">
        <v>124</v>
      </c>
      <c r="P3551" s="109">
        <v>60</v>
      </c>
      <c r="Q3551" s="109">
        <v>0</v>
      </c>
      <c r="R3551" s="109">
        <v>359</v>
      </c>
      <c r="S3551" s="109">
        <v>359</v>
      </c>
      <c r="T3551" s="117" t="s">
        <v>88</v>
      </c>
      <c r="U3551" s="117"/>
      <c r="V3551" s="117"/>
      <c r="W3551" s="117"/>
      <c r="X3551" s="117"/>
      <c r="Y3551" s="117"/>
      <c r="Z3551" s="117"/>
      <c r="AA3551" s="117">
        <f t="shared" si="2056"/>
        <v>3600</v>
      </c>
      <c r="AB3551" s="117"/>
      <c r="AC3551" s="117"/>
      <c r="AD3551" s="117"/>
      <c r="AE3551" s="124"/>
      <c r="AF3551" s="117"/>
      <c r="AG3551" s="117"/>
      <c r="AH3551" s="117"/>
      <c r="AI3551" s="117"/>
      <c r="AJ3551" s="117"/>
      <c r="AK3551" s="117"/>
      <c r="AL3551" s="117"/>
      <c r="AM3551" s="117"/>
      <c r="AN3551" s="117"/>
      <c r="AO3551" s="112"/>
      <c r="AP3551" s="113">
        <v>0</v>
      </c>
      <c r="AQ3551" s="113">
        <f t="shared" si="2084"/>
        <v>0</v>
      </c>
      <c r="AR3551" s="113">
        <f t="shared" si="2087"/>
        <v>0</v>
      </c>
      <c r="AS3551" s="118">
        <v>0</v>
      </c>
      <c r="AT3551" s="118">
        <v>0</v>
      </c>
      <c r="AU3551" s="119">
        <f t="shared" si="2086"/>
        <v>1715.5833333333355</v>
      </c>
    </row>
    <row r="3552" spans="2:48">
      <c r="B3552" s="122">
        <v>45864</v>
      </c>
      <c r="C3552" s="117" t="s">
        <v>138</v>
      </c>
      <c r="D3552" s="117"/>
      <c r="E3552" s="117"/>
      <c r="F3552" s="115" t="s">
        <v>148</v>
      </c>
      <c r="G3552" s="109"/>
      <c r="H3552" s="110"/>
      <c r="I3552" s="110"/>
      <c r="J3552" s="110"/>
      <c r="K3552" s="110"/>
      <c r="L3552" s="110"/>
      <c r="M3552" s="111"/>
      <c r="N3552" s="109">
        <v>6</v>
      </c>
      <c r="O3552" s="115" t="s">
        <v>145</v>
      </c>
      <c r="P3552" s="109">
        <v>30</v>
      </c>
      <c r="Q3552" s="109">
        <v>0</v>
      </c>
      <c r="R3552" s="109">
        <v>359</v>
      </c>
      <c r="S3552" s="109">
        <v>359</v>
      </c>
      <c r="T3552" s="117" t="s">
        <v>88</v>
      </c>
      <c r="U3552" s="117"/>
      <c r="V3552" s="117"/>
      <c r="W3552" s="117"/>
      <c r="X3552" s="117"/>
      <c r="Y3552" s="117"/>
      <c r="Z3552" s="117"/>
      <c r="AA3552" s="117"/>
      <c r="AB3552" s="117"/>
      <c r="AC3552" s="117"/>
      <c r="AD3552" s="117"/>
      <c r="AE3552" s="124"/>
      <c r="AF3552" s="117"/>
      <c r="AG3552" s="117"/>
      <c r="AH3552" s="117"/>
      <c r="AI3552" s="117"/>
      <c r="AJ3552" s="117"/>
      <c r="AK3552" s="117"/>
      <c r="AL3552" s="117"/>
      <c r="AM3552" s="117"/>
      <c r="AN3552" s="117"/>
      <c r="AO3552" s="112"/>
      <c r="AP3552" s="113">
        <v>0</v>
      </c>
      <c r="AQ3552" s="113">
        <f t="shared" si="2084"/>
        <v>0</v>
      </c>
      <c r="AR3552" s="113">
        <f t="shared" si="2087"/>
        <v>0</v>
      </c>
      <c r="AS3552" s="118">
        <f t="shared" ref="AS3552:AS3554" si="2088">IF(O3552="3C",AS3551+AA3552/60,AS3551)</f>
        <v>0</v>
      </c>
      <c r="AT3552" s="118">
        <v>0</v>
      </c>
      <c r="AU3552" s="119">
        <f t="shared" si="2086"/>
        <v>1715.5833333333355</v>
      </c>
    </row>
    <row r="3553" spans="2:47">
      <c r="B3553" s="122">
        <v>45864</v>
      </c>
      <c r="C3553" s="117" t="s">
        <v>138</v>
      </c>
      <c r="D3553" s="117"/>
      <c r="E3553" s="117"/>
      <c r="F3553" s="115" t="s">
        <v>3090</v>
      </c>
      <c r="G3553" s="109"/>
      <c r="H3553" s="110"/>
      <c r="I3553" s="110"/>
      <c r="J3553" s="110"/>
      <c r="K3553" s="110"/>
      <c r="L3553" s="110"/>
      <c r="M3553" s="111"/>
      <c r="N3553" s="109">
        <v>1</v>
      </c>
      <c r="O3553" s="115" t="s">
        <v>145</v>
      </c>
      <c r="P3553" s="109">
        <v>60</v>
      </c>
      <c r="Q3553" s="109">
        <v>0</v>
      </c>
      <c r="R3553" s="109">
        <v>359</v>
      </c>
      <c r="S3553" s="109">
        <v>359</v>
      </c>
      <c r="T3553" s="117" t="s">
        <v>88</v>
      </c>
      <c r="U3553" s="117"/>
      <c r="V3553" s="117"/>
      <c r="W3553" s="117"/>
      <c r="X3553" s="117"/>
      <c r="Y3553" s="117"/>
      <c r="Z3553" s="117"/>
      <c r="AA3553" s="117">
        <f t="shared" si="2056"/>
        <v>3600</v>
      </c>
      <c r="AB3553" s="117"/>
      <c r="AC3553" s="117"/>
      <c r="AD3553" s="117"/>
      <c r="AE3553" s="124"/>
      <c r="AF3553" s="117"/>
      <c r="AG3553" s="117"/>
      <c r="AH3553" s="117"/>
      <c r="AI3553" s="117"/>
      <c r="AJ3553" s="117"/>
      <c r="AK3553" s="117"/>
      <c r="AL3553" s="117"/>
      <c r="AM3553" s="117"/>
      <c r="AN3553" s="117"/>
      <c r="AO3553" s="112"/>
      <c r="AP3553" s="113">
        <v>0</v>
      </c>
      <c r="AQ3553" s="113">
        <f t="shared" si="2084"/>
        <v>0</v>
      </c>
      <c r="AR3553" s="113">
        <f t="shared" si="2087"/>
        <v>0</v>
      </c>
      <c r="AS3553" s="118">
        <f t="shared" si="2088"/>
        <v>0</v>
      </c>
      <c r="AT3553" s="118">
        <v>0</v>
      </c>
      <c r="AU3553" s="119">
        <f t="shared" si="2086"/>
        <v>1775.5833333333355</v>
      </c>
    </row>
    <row r="3554" spans="2:47">
      <c r="B3554" s="122">
        <v>45864</v>
      </c>
      <c r="C3554" s="117" t="s">
        <v>111</v>
      </c>
      <c r="D3554" s="117"/>
      <c r="E3554" s="117"/>
      <c r="F3554" s="109" t="s">
        <v>103</v>
      </c>
      <c r="G3554" s="109"/>
      <c r="H3554" s="110"/>
      <c r="I3554" s="110"/>
      <c r="J3554" s="110"/>
      <c r="K3554" s="110"/>
      <c r="L3554" s="110"/>
      <c r="M3554" s="111"/>
      <c r="N3554" s="109">
        <v>6</v>
      </c>
      <c r="O3554" s="109" t="s">
        <v>91</v>
      </c>
      <c r="P3554" s="109">
        <v>30</v>
      </c>
      <c r="Q3554" s="109">
        <v>0</v>
      </c>
      <c r="R3554" s="109">
        <v>359</v>
      </c>
      <c r="S3554" s="109">
        <v>359</v>
      </c>
      <c r="T3554" s="117" t="s">
        <v>88</v>
      </c>
      <c r="U3554" s="117"/>
      <c r="V3554" s="117"/>
      <c r="W3554" s="117"/>
      <c r="X3554" s="117"/>
      <c r="Y3554" s="117"/>
      <c r="Z3554" s="117"/>
      <c r="AA3554" s="117"/>
      <c r="AB3554" s="117"/>
      <c r="AC3554" s="117"/>
      <c r="AD3554" s="117"/>
      <c r="AE3554" s="124"/>
      <c r="AF3554" s="117"/>
      <c r="AG3554" s="117"/>
      <c r="AH3554" s="117"/>
      <c r="AI3554" s="117"/>
      <c r="AJ3554" s="117"/>
      <c r="AK3554" s="117"/>
      <c r="AL3554" s="117"/>
      <c r="AM3554" s="117"/>
      <c r="AN3554" s="117"/>
      <c r="AO3554" s="112"/>
      <c r="AP3554" s="113">
        <v>0</v>
      </c>
      <c r="AQ3554" s="113">
        <f t="shared" si="2084"/>
        <v>0</v>
      </c>
      <c r="AR3554" s="113">
        <f t="shared" si="2087"/>
        <v>0</v>
      </c>
      <c r="AS3554" s="118">
        <f t="shared" si="2088"/>
        <v>0</v>
      </c>
      <c r="AT3554" s="118">
        <v>0</v>
      </c>
      <c r="AU3554" s="119">
        <f t="shared" si="2086"/>
        <v>1775.5833333333355</v>
      </c>
    </row>
    <row r="3555" spans="2:47">
      <c r="B3555" s="122">
        <v>45864</v>
      </c>
      <c r="C3555" s="117" t="s">
        <v>111</v>
      </c>
      <c r="D3555" s="117"/>
      <c r="E3555" s="117"/>
      <c r="F3555" s="109" t="s">
        <v>104</v>
      </c>
      <c r="G3555" s="109"/>
      <c r="H3555" s="110"/>
      <c r="I3555" s="110"/>
      <c r="J3555" s="110"/>
      <c r="K3555" s="110"/>
      <c r="L3555" s="110"/>
      <c r="M3555" s="111"/>
      <c r="N3555" s="109">
        <v>1</v>
      </c>
      <c r="O3555" s="109" t="s">
        <v>91</v>
      </c>
      <c r="P3555" s="109">
        <v>60</v>
      </c>
      <c r="Q3555" s="109">
        <v>0</v>
      </c>
      <c r="R3555" s="109">
        <v>359</v>
      </c>
      <c r="S3555" s="109">
        <v>359</v>
      </c>
      <c r="T3555" s="117" t="s">
        <v>88</v>
      </c>
      <c r="U3555" s="117"/>
      <c r="V3555" s="117"/>
      <c r="W3555" s="117"/>
      <c r="X3555" s="117"/>
      <c r="Y3555" s="117"/>
      <c r="Z3555" s="117"/>
      <c r="AA3555" s="117">
        <f t="shared" si="2056"/>
        <v>3600</v>
      </c>
      <c r="AB3555" s="117"/>
      <c r="AC3555" s="117"/>
      <c r="AD3555" s="117"/>
      <c r="AE3555" s="124"/>
      <c r="AF3555" s="117"/>
      <c r="AG3555" s="117"/>
      <c r="AH3555" s="117"/>
      <c r="AI3555" s="117"/>
      <c r="AJ3555" s="117"/>
      <c r="AK3555" s="117"/>
      <c r="AL3555" s="117"/>
      <c r="AM3555" s="117"/>
      <c r="AN3555" s="117"/>
      <c r="AO3555" s="112"/>
      <c r="AP3555" s="113">
        <v>0</v>
      </c>
      <c r="AQ3555" s="113">
        <f t="shared" si="2058"/>
        <v>0</v>
      </c>
      <c r="AR3555" s="113">
        <f t="shared" si="2059"/>
        <v>0</v>
      </c>
      <c r="AS3555" s="118">
        <f t="shared" si="2060"/>
        <v>0</v>
      </c>
      <c r="AT3555" s="118">
        <v>0</v>
      </c>
      <c r="AU3555" s="119">
        <f t="shared" si="2062"/>
        <v>1835.5833333333355</v>
      </c>
    </row>
    <row r="3556" spans="2:47">
      <c r="B3556" s="122">
        <v>45864</v>
      </c>
      <c r="C3556" s="117" t="s">
        <v>111</v>
      </c>
      <c r="D3556" s="117"/>
      <c r="E3556" s="117"/>
      <c r="F3556" s="109" t="s">
        <v>104</v>
      </c>
      <c r="G3556" s="109"/>
      <c r="H3556" s="110"/>
      <c r="I3556" s="110"/>
      <c r="J3556" s="110"/>
      <c r="K3556" s="110"/>
      <c r="L3556" s="110"/>
      <c r="M3556" s="111"/>
      <c r="N3556" s="109">
        <v>1</v>
      </c>
      <c r="O3556" s="109" t="s">
        <v>91</v>
      </c>
      <c r="P3556" s="109">
        <v>60</v>
      </c>
      <c r="Q3556" s="109">
        <v>0</v>
      </c>
      <c r="R3556" s="109">
        <v>359</v>
      </c>
      <c r="S3556" s="109">
        <v>359</v>
      </c>
      <c r="T3556" s="117" t="s">
        <v>88</v>
      </c>
      <c r="U3556" s="117"/>
      <c r="V3556" s="117"/>
      <c r="W3556" s="117"/>
      <c r="X3556" s="117"/>
      <c r="Y3556" s="117"/>
      <c r="Z3556" s="117"/>
      <c r="AA3556" s="117">
        <f t="shared" si="2056"/>
        <v>3600</v>
      </c>
      <c r="AB3556" s="117"/>
      <c r="AC3556" s="117"/>
      <c r="AD3556" s="117"/>
      <c r="AE3556" s="124"/>
      <c r="AF3556" s="117"/>
      <c r="AG3556" s="117"/>
      <c r="AH3556" s="117"/>
      <c r="AI3556" s="117"/>
      <c r="AJ3556" s="117"/>
      <c r="AK3556" s="117"/>
      <c r="AL3556" s="117"/>
      <c r="AM3556" s="117"/>
      <c r="AN3556" s="117"/>
      <c r="AO3556" s="112"/>
      <c r="AP3556" s="113">
        <v>0</v>
      </c>
      <c r="AQ3556" s="113">
        <f t="shared" si="2058"/>
        <v>0</v>
      </c>
      <c r="AR3556" s="113">
        <f t="shared" si="2059"/>
        <v>0</v>
      </c>
      <c r="AS3556" s="118">
        <f t="shared" si="2060"/>
        <v>0</v>
      </c>
      <c r="AT3556" s="118">
        <v>0</v>
      </c>
      <c r="AU3556" s="119">
        <f t="shared" si="2062"/>
        <v>1895.5833333333355</v>
      </c>
    </row>
    <row r="3557" spans="2:47">
      <c r="B3557" s="96">
        <v>45865</v>
      </c>
      <c r="C3557" s="82" t="s">
        <v>111</v>
      </c>
      <c r="D3557" s="82"/>
      <c r="E3557" s="82"/>
      <c r="F3557" s="130" t="s">
        <v>105</v>
      </c>
      <c r="G3557" s="130" t="s">
        <v>89</v>
      </c>
      <c r="H3557" s="133" t="s">
        <v>89</v>
      </c>
      <c r="I3557" s="133" t="s">
        <v>89</v>
      </c>
      <c r="J3557" s="133" t="s">
        <v>89</v>
      </c>
      <c r="K3557" s="133" t="s">
        <v>89</v>
      </c>
      <c r="L3557" s="133" t="s">
        <v>95</v>
      </c>
      <c r="M3557" s="134" t="s">
        <v>106</v>
      </c>
      <c r="N3557" s="114">
        <v>3</v>
      </c>
      <c r="O3557" s="82" t="s">
        <v>114</v>
      </c>
      <c r="P3557" s="130">
        <v>3</v>
      </c>
      <c r="Q3557" s="114">
        <v>44</v>
      </c>
      <c r="R3557" s="130">
        <v>338</v>
      </c>
      <c r="S3557" s="130">
        <v>338</v>
      </c>
      <c r="T3557" s="84" t="s">
        <v>127</v>
      </c>
      <c r="U3557" s="84"/>
      <c r="V3557" s="84"/>
      <c r="W3557" s="84"/>
      <c r="X3557" s="84"/>
      <c r="Y3557" s="84"/>
      <c r="Z3557" s="84"/>
      <c r="AA3557" s="82">
        <f t="shared" si="2056"/>
        <v>224</v>
      </c>
      <c r="AB3557" s="82"/>
      <c r="AC3557" s="82"/>
      <c r="AD3557" s="82">
        <v>111.1</v>
      </c>
      <c r="AE3557" s="120">
        <v>2.3815</v>
      </c>
      <c r="AF3557" s="82">
        <v>111</v>
      </c>
      <c r="AG3557" s="82">
        <v>97.9</v>
      </c>
      <c r="AH3557" s="132">
        <f>AF3557-AG3557</f>
        <v>13.099999999999994</v>
      </c>
      <c r="AI3557" s="82">
        <v>-0.98308300000000004</v>
      </c>
      <c r="AJ3557" s="82">
        <v>-0.18361</v>
      </c>
      <c r="AK3557" s="82">
        <v>-1.4997860000000001</v>
      </c>
      <c r="AL3557" s="82">
        <v>-0.66430100000000003</v>
      </c>
      <c r="AM3557" s="136">
        <f>AJ3557-AI3557</f>
        <v>0.7994730000000001</v>
      </c>
      <c r="AN3557" s="136">
        <f>AL3557-AK3557</f>
        <v>0.83548500000000003</v>
      </c>
      <c r="AO3557" s="136">
        <f>AD3557/AA3557*60</f>
        <v>29.758928571428569</v>
      </c>
      <c r="AP3557" s="93">
        <f t="shared" ref="AP3557" si="2089">IF(O3557="A",AP3556+AA3557/60,AP3556)</f>
        <v>3.7333333333333334</v>
      </c>
      <c r="AQ3557" s="126">
        <f t="shared" si="2058"/>
        <v>0</v>
      </c>
      <c r="AR3557" s="126">
        <f t="shared" si="2059"/>
        <v>0</v>
      </c>
      <c r="AS3557" s="85">
        <f t="shared" si="2060"/>
        <v>0</v>
      </c>
      <c r="AT3557" s="85">
        <f t="shared" ref="AT3557" si="2090">AT3556+(AA3557/60)</f>
        <v>3.7333333333333334</v>
      </c>
      <c r="AU3557" s="125">
        <f t="shared" si="2062"/>
        <v>1899.3166666666689</v>
      </c>
    </row>
    <row r="3558" spans="2:47">
      <c r="B3558" s="96">
        <v>45865</v>
      </c>
      <c r="C3558" s="82" t="s">
        <v>1292</v>
      </c>
      <c r="D3558" s="82" t="s">
        <v>116</v>
      </c>
      <c r="E3558" s="82" t="s">
        <v>3729</v>
      </c>
      <c r="F3558" s="84" t="s">
        <v>3731</v>
      </c>
      <c r="G3558" s="84" t="s">
        <v>3732</v>
      </c>
      <c r="H3558" s="84" t="s">
        <v>3733</v>
      </c>
      <c r="I3558" s="84" t="s">
        <v>3734</v>
      </c>
      <c r="J3558" s="84" t="s">
        <v>3735</v>
      </c>
      <c r="K3558" s="84"/>
      <c r="L3558" s="84"/>
      <c r="M3558" s="84" t="s">
        <v>142</v>
      </c>
      <c r="N3558" s="84">
        <v>27</v>
      </c>
      <c r="O3558" s="84" t="s">
        <v>108</v>
      </c>
      <c r="P3558" s="84">
        <v>3</v>
      </c>
      <c r="Q3558" s="84">
        <v>44</v>
      </c>
      <c r="R3558" s="84">
        <v>338</v>
      </c>
      <c r="S3558" s="84">
        <v>338</v>
      </c>
      <c r="T3558" s="84" t="s">
        <v>127</v>
      </c>
      <c r="U3558" s="84"/>
      <c r="V3558" s="84"/>
      <c r="W3558" s="84"/>
      <c r="X3558" s="84"/>
      <c r="Y3558" s="84"/>
      <c r="Z3558" s="84"/>
      <c r="AA3558" s="82">
        <f t="shared" si="2056"/>
        <v>224</v>
      </c>
      <c r="AB3558" s="82">
        <v>111.9</v>
      </c>
      <c r="AC3558" s="82" t="s">
        <v>127</v>
      </c>
      <c r="AD3558" s="82">
        <v>2.3780000000000001</v>
      </c>
      <c r="AE3558" s="120"/>
      <c r="AF3558" s="82"/>
      <c r="AG3558" s="82"/>
      <c r="AH3558" s="82"/>
      <c r="AI3558" s="82"/>
      <c r="AJ3558" s="82"/>
      <c r="AK3558" s="82"/>
      <c r="AL3558" s="82"/>
      <c r="AM3558" s="82"/>
      <c r="AN3558" s="82"/>
      <c r="AO3558" s="87"/>
      <c r="AP3558" s="93">
        <f t="shared" si="2057"/>
        <v>3.7333333333333334</v>
      </c>
      <c r="AQ3558" s="126">
        <f t="shared" si="2058"/>
        <v>0</v>
      </c>
      <c r="AR3558" s="126">
        <f t="shared" si="2059"/>
        <v>3.7333333333333334</v>
      </c>
      <c r="AS3558" s="85">
        <f t="shared" si="2060"/>
        <v>0</v>
      </c>
      <c r="AT3558" s="85">
        <f t="shared" si="2061"/>
        <v>7.4666666666666668</v>
      </c>
      <c r="AU3558" s="125">
        <f t="shared" si="2062"/>
        <v>1903.0500000000022</v>
      </c>
    </row>
    <row r="3559" spans="2:47">
      <c r="B3559" s="96">
        <v>45865</v>
      </c>
      <c r="C3559" s="82" t="s">
        <v>1292</v>
      </c>
      <c r="D3559" s="82" t="s">
        <v>118</v>
      </c>
      <c r="E3559" s="82" t="s">
        <v>3728</v>
      </c>
      <c r="F3559" s="84" t="s">
        <v>3736</v>
      </c>
      <c r="G3559" s="84" t="s">
        <v>3736</v>
      </c>
      <c r="H3559" s="84" t="s">
        <v>109</v>
      </c>
      <c r="I3559" s="84"/>
      <c r="J3559" s="84"/>
      <c r="K3559" s="84" t="s">
        <v>109</v>
      </c>
      <c r="L3559" s="84" t="s">
        <v>109</v>
      </c>
      <c r="M3559" s="84" t="s">
        <v>3098</v>
      </c>
      <c r="N3559" s="84">
        <v>3</v>
      </c>
      <c r="O3559" s="84" t="s">
        <v>92</v>
      </c>
      <c r="P3559" s="84">
        <v>3</v>
      </c>
      <c r="Q3559" s="84">
        <v>44</v>
      </c>
      <c r="R3559" s="84">
        <v>338</v>
      </c>
      <c r="S3559" s="84">
        <v>338</v>
      </c>
      <c r="T3559" s="84" t="s">
        <v>127</v>
      </c>
      <c r="U3559" s="84"/>
      <c r="V3559" s="84"/>
      <c r="W3559" s="84"/>
      <c r="X3559" s="84"/>
      <c r="Y3559" s="84"/>
      <c r="Z3559" s="84"/>
      <c r="AA3559" s="82">
        <f t="shared" si="2056"/>
        <v>224</v>
      </c>
      <c r="AB3559" s="82">
        <v>112.9</v>
      </c>
      <c r="AC3559" s="82" t="s">
        <v>127</v>
      </c>
      <c r="AD3559" s="82">
        <v>2.3969999999999998</v>
      </c>
      <c r="AE3559" s="120"/>
      <c r="AF3559" s="82"/>
      <c r="AG3559" s="82"/>
      <c r="AH3559" s="82"/>
      <c r="AI3559" s="82"/>
      <c r="AJ3559" s="82"/>
      <c r="AK3559" s="82"/>
      <c r="AL3559" s="82"/>
      <c r="AM3559" s="82"/>
      <c r="AN3559" s="82"/>
      <c r="AO3559" s="87"/>
      <c r="AP3559" s="93">
        <f t="shared" si="2057"/>
        <v>3.7333333333333334</v>
      </c>
      <c r="AQ3559" s="126">
        <f t="shared" si="2058"/>
        <v>0</v>
      </c>
      <c r="AR3559" s="126">
        <f t="shared" si="2059"/>
        <v>3.7333333333333334</v>
      </c>
      <c r="AS3559" s="85">
        <f t="shared" si="2060"/>
        <v>3.7333333333333334</v>
      </c>
      <c r="AT3559" s="85">
        <f t="shared" si="2061"/>
        <v>11.2</v>
      </c>
      <c r="AU3559" s="125">
        <f t="shared" si="2062"/>
        <v>1906.7833333333356</v>
      </c>
    </row>
    <row r="3560" spans="2:47">
      <c r="B3560" s="96">
        <v>45865</v>
      </c>
      <c r="C3560" s="82" t="s">
        <v>1292</v>
      </c>
      <c r="D3560" s="82" t="s">
        <v>118</v>
      </c>
      <c r="E3560" s="82" t="s">
        <v>3728</v>
      </c>
      <c r="F3560" s="84" t="s">
        <v>3737</v>
      </c>
      <c r="G3560" s="84" t="s">
        <v>3737</v>
      </c>
      <c r="H3560" s="84" t="s">
        <v>109</v>
      </c>
      <c r="I3560" s="84"/>
      <c r="J3560" s="84"/>
      <c r="K3560" s="84" t="s">
        <v>109</v>
      </c>
      <c r="L3560" s="84" t="s">
        <v>109</v>
      </c>
      <c r="M3560" s="84" t="s">
        <v>3098</v>
      </c>
      <c r="N3560" s="84">
        <v>3</v>
      </c>
      <c r="O3560" s="84" t="s">
        <v>92</v>
      </c>
      <c r="P3560" s="84">
        <v>3</v>
      </c>
      <c r="Q3560" s="84">
        <v>44</v>
      </c>
      <c r="R3560" s="84">
        <v>338</v>
      </c>
      <c r="S3560" s="84">
        <v>338</v>
      </c>
      <c r="T3560" s="84" t="s">
        <v>127</v>
      </c>
      <c r="U3560" s="84"/>
      <c r="V3560" s="84"/>
      <c r="W3560" s="84"/>
      <c r="X3560" s="84"/>
      <c r="Y3560" s="84"/>
      <c r="Z3560" s="84"/>
      <c r="AA3560" s="82">
        <f t="shared" si="2056"/>
        <v>224</v>
      </c>
      <c r="AB3560" s="82">
        <v>99.5</v>
      </c>
      <c r="AC3560" s="82" t="s">
        <v>127</v>
      </c>
      <c r="AD3560" s="82">
        <v>2.3580000000000001</v>
      </c>
      <c r="AE3560" s="120"/>
      <c r="AF3560" s="82"/>
      <c r="AG3560" s="82"/>
      <c r="AH3560" s="82"/>
      <c r="AI3560" s="82"/>
      <c r="AJ3560" s="82"/>
      <c r="AK3560" s="82"/>
      <c r="AL3560" s="82"/>
      <c r="AM3560" s="82"/>
      <c r="AN3560" s="82"/>
      <c r="AO3560" s="87"/>
      <c r="AP3560" s="93">
        <f t="shared" si="2057"/>
        <v>3.7333333333333334</v>
      </c>
      <c r="AQ3560" s="126">
        <f t="shared" si="2058"/>
        <v>0</v>
      </c>
      <c r="AR3560" s="126">
        <f t="shared" si="2059"/>
        <v>3.7333333333333334</v>
      </c>
      <c r="AS3560" s="85">
        <f t="shared" si="2060"/>
        <v>7.4666666666666668</v>
      </c>
      <c r="AT3560" s="85">
        <f t="shared" si="2061"/>
        <v>14.933333333333334</v>
      </c>
      <c r="AU3560" s="125">
        <f t="shared" si="2062"/>
        <v>1910.5166666666689</v>
      </c>
    </row>
    <row r="3561" spans="2:47">
      <c r="B3561" s="96">
        <v>45865</v>
      </c>
      <c r="C3561" s="82" t="s">
        <v>1292</v>
      </c>
      <c r="D3561" s="82" t="s">
        <v>118</v>
      </c>
      <c r="E3561" s="82" t="s">
        <v>3728</v>
      </c>
      <c r="F3561" s="84" t="s">
        <v>3738</v>
      </c>
      <c r="G3561" s="84" t="s">
        <v>3738</v>
      </c>
      <c r="H3561" s="84" t="s">
        <v>109</v>
      </c>
      <c r="I3561" s="84"/>
      <c r="J3561" s="84"/>
      <c r="K3561" s="84" t="s">
        <v>109</v>
      </c>
      <c r="L3561" s="84" t="s">
        <v>109</v>
      </c>
      <c r="M3561" s="84" t="s">
        <v>3098</v>
      </c>
      <c r="N3561" s="84">
        <v>3</v>
      </c>
      <c r="O3561" s="84" t="s">
        <v>92</v>
      </c>
      <c r="P3561" s="84">
        <v>3</v>
      </c>
      <c r="Q3561" s="84">
        <v>44</v>
      </c>
      <c r="R3561" s="84">
        <v>338</v>
      </c>
      <c r="S3561" s="84">
        <v>338</v>
      </c>
      <c r="T3561" s="84" t="s">
        <v>127</v>
      </c>
      <c r="U3561" s="84"/>
      <c r="V3561" s="84"/>
      <c r="W3561" s="84"/>
      <c r="X3561" s="84"/>
      <c r="Y3561" s="84"/>
      <c r="Z3561" s="84"/>
      <c r="AA3561" s="82">
        <f t="shared" si="2056"/>
        <v>224</v>
      </c>
      <c r="AB3561" s="82">
        <v>113.1</v>
      </c>
      <c r="AC3561" s="82" t="s">
        <v>127</v>
      </c>
      <c r="AD3561" s="82">
        <v>2.4180000000000001</v>
      </c>
      <c r="AE3561" s="120"/>
      <c r="AF3561" s="82"/>
      <c r="AG3561" s="82"/>
      <c r="AH3561" s="82"/>
      <c r="AI3561" s="82"/>
      <c r="AJ3561" s="82"/>
      <c r="AK3561" s="82"/>
      <c r="AL3561" s="82"/>
      <c r="AM3561" s="82"/>
      <c r="AN3561" s="82"/>
      <c r="AO3561" s="87"/>
      <c r="AP3561" s="93">
        <f t="shared" si="2057"/>
        <v>3.7333333333333334</v>
      </c>
      <c r="AQ3561" s="126">
        <f t="shared" si="2058"/>
        <v>0</v>
      </c>
      <c r="AR3561" s="126">
        <f t="shared" si="2059"/>
        <v>3.7333333333333334</v>
      </c>
      <c r="AS3561" s="85">
        <f t="shared" si="2060"/>
        <v>11.2</v>
      </c>
      <c r="AT3561" s="85">
        <f t="shared" si="2061"/>
        <v>18.666666666666668</v>
      </c>
      <c r="AU3561" s="125">
        <f t="shared" si="2062"/>
        <v>1914.2500000000023</v>
      </c>
    </row>
    <row r="3562" spans="2:47">
      <c r="B3562" s="96">
        <v>45865</v>
      </c>
      <c r="C3562" s="82" t="s">
        <v>1292</v>
      </c>
      <c r="D3562" s="82" t="s">
        <v>118</v>
      </c>
      <c r="E3562" s="82" t="s">
        <v>3728</v>
      </c>
      <c r="F3562" s="84" t="s">
        <v>3739</v>
      </c>
      <c r="G3562" s="84" t="s">
        <v>3739</v>
      </c>
      <c r="H3562" s="84" t="s">
        <v>109</v>
      </c>
      <c r="I3562" s="84"/>
      <c r="J3562" s="84"/>
      <c r="K3562" s="84" t="s">
        <v>109</v>
      </c>
      <c r="L3562" s="84" t="s">
        <v>109</v>
      </c>
      <c r="M3562" s="84" t="s">
        <v>3098</v>
      </c>
      <c r="N3562" s="84">
        <v>3</v>
      </c>
      <c r="O3562" s="84" t="s">
        <v>92</v>
      </c>
      <c r="P3562" s="84">
        <v>3</v>
      </c>
      <c r="Q3562" s="84">
        <v>44</v>
      </c>
      <c r="R3562" s="84">
        <v>338</v>
      </c>
      <c r="S3562" s="84">
        <v>338</v>
      </c>
      <c r="T3562" s="84" t="s">
        <v>127</v>
      </c>
      <c r="U3562" s="84"/>
      <c r="V3562" s="84"/>
      <c r="W3562" s="84"/>
      <c r="X3562" s="84"/>
      <c r="Y3562" s="84"/>
      <c r="Z3562" s="84"/>
      <c r="AA3562" s="82">
        <f t="shared" si="2056"/>
        <v>224</v>
      </c>
      <c r="AB3562" s="82">
        <v>113.9</v>
      </c>
      <c r="AC3562" s="82" t="s">
        <v>127</v>
      </c>
      <c r="AD3562" s="82">
        <v>2.3980000000000001</v>
      </c>
      <c r="AE3562" s="120"/>
      <c r="AF3562" s="82"/>
      <c r="AG3562" s="82"/>
      <c r="AH3562" s="82"/>
      <c r="AI3562" s="82"/>
      <c r="AJ3562" s="82"/>
      <c r="AK3562" s="82"/>
      <c r="AL3562" s="82"/>
      <c r="AM3562" s="82"/>
      <c r="AN3562" s="82"/>
      <c r="AO3562" s="87"/>
      <c r="AP3562" s="93">
        <f t="shared" si="2057"/>
        <v>3.7333333333333334</v>
      </c>
      <c r="AQ3562" s="126">
        <f t="shared" si="2058"/>
        <v>0</v>
      </c>
      <c r="AR3562" s="126">
        <f t="shared" si="2059"/>
        <v>3.7333333333333334</v>
      </c>
      <c r="AS3562" s="85">
        <f t="shared" si="2060"/>
        <v>14.933333333333334</v>
      </c>
      <c r="AT3562" s="85">
        <f t="shared" si="2061"/>
        <v>22.400000000000002</v>
      </c>
      <c r="AU3562" s="125">
        <f t="shared" si="2062"/>
        <v>1917.9833333333356</v>
      </c>
    </row>
    <row r="3563" spans="2:47">
      <c r="B3563" s="96">
        <v>45865</v>
      </c>
      <c r="C3563" s="82" t="s">
        <v>2658</v>
      </c>
      <c r="D3563" s="82" t="s">
        <v>116</v>
      </c>
      <c r="E3563" s="82" t="s">
        <v>3729</v>
      </c>
      <c r="F3563" s="84" t="s">
        <v>3740</v>
      </c>
      <c r="G3563" s="84" t="s">
        <v>3741</v>
      </c>
      <c r="H3563" s="84" t="s">
        <v>3742</v>
      </c>
      <c r="I3563" s="84" t="s">
        <v>3743</v>
      </c>
      <c r="J3563" s="84" t="s">
        <v>3744</v>
      </c>
      <c r="K3563" s="84"/>
      <c r="L3563" s="84"/>
      <c r="M3563" s="84" t="s">
        <v>142</v>
      </c>
      <c r="N3563" s="84">
        <v>27</v>
      </c>
      <c r="O3563" s="84" t="s">
        <v>108</v>
      </c>
      <c r="P3563" s="84">
        <v>3</v>
      </c>
      <c r="Q3563" s="84">
        <v>44</v>
      </c>
      <c r="R3563" s="84">
        <v>338</v>
      </c>
      <c r="S3563" s="84">
        <v>338</v>
      </c>
      <c r="T3563" s="84" t="s">
        <v>127</v>
      </c>
      <c r="U3563" s="84"/>
      <c r="V3563" s="84"/>
      <c r="W3563" s="84"/>
      <c r="X3563" s="84"/>
      <c r="Y3563" s="84"/>
      <c r="Z3563" s="84"/>
      <c r="AA3563" s="82">
        <f>P3563*60+Q3563</f>
        <v>224</v>
      </c>
      <c r="AB3563" s="82">
        <v>106.3</v>
      </c>
      <c r="AC3563" s="82" t="s">
        <v>127</v>
      </c>
      <c r="AD3563" s="82">
        <v>2.3420000000000001</v>
      </c>
      <c r="AE3563" s="120"/>
      <c r="AF3563" s="82"/>
      <c r="AG3563" s="82"/>
      <c r="AH3563" s="82"/>
      <c r="AI3563" s="82"/>
      <c r="AJ3563" s="82"/>
      <c r="AK3563" s="82"/>
      <c r="AL3563" s="82"/>
      <c r="AM3563" s="82"/>
      <c r="AN3563" s="82"/>
      <c r="AO3563" s="87"/>
      <c r="AP3563" s="93">
        <f>IF(O3563="A",AP3562+AA3563/60,AP3562)</f>
        <v>3.7333333333333334</v>
      </c>
      <c r="AQ3563" s="126">
        <f>IF(O3563="B",AQ3562+AA3563/60,AQ3562)</f>
        <v>0</v>
      </c>
      <c r="AR3563" s="126">
        <f>IF(O3563="3A",AR3562+AA3563/60,AR3562)</f>
        <v>7.4666666666666668</v>
      </c>
      <c r="AS3563" s="85">
        <f>IF(O3563="3C",AS3562+AA3563/60,AS3562)</f>
        <v>14.933333333333334</v>
      </c>
      <c r="AT3563" s="85">
        <f t="shared" ref="AT3563:AT3626" si="2091">AT3562+(AA3563/60)</f>
        <v>26.133333333333336</v>
      </c>
      <c r="AU3563" s="125">
        <f t="shared" ref="AU3563:AU3626" si="2092">AU3562+(AA3563/60)</f>
        <v>1921.716666666669</v>
      </c>
    </row>
    <row r="3564" spans="2:47">
      <c r="B3564" s="96">
        <v>45866</v>
      </c>
      <c r="C3564" s="82" t="s">
        <v>2658</v>
      </c>
      <c r="D3564" s="82" t="s">
        <v>134</v>
      </c>
      <c r="E3564" s="82" t="s">
        <v>3729</v>
      </c>
      <c r="F3564" s="84" t="s">
        <v>3745</v>
      </c>
      <c r="G3564" s="84" t="s">
        <v>3746</v>
      </c>
      <c r="H3564" s="84" t="s">
        <v>3747</v>
      </c>
      <c r="I3564" s="84" t="s">
        <v>3748</v>
      </c>
      <c r="J3564" s="84" t="s">
        <v>3749</v>
      </c>
      <c r="K3564" s="84"/>
      <c r="L3564" s="84"/>
      <c r="M3564" s="84" t="s">
        <v>142</v>
      </c>
      <c r="N3564" s="84">
        <v>27</v>
      </c>
      <c r="O3564" s="84" t="s">
        <v>108</v>
      </c>
      <c r="P3564" s="84">
        <v>3</v>
      </c>
      <c r="Q3564" s="84">
        <v>44</v>
      </c>
      <c r="R3564" s="84">
        <v>338</v>
      </c>
      <c r="S3564" s="84">
        <v>338</v>
      </c>
      <c r="T3564" s="84" t="s">
        <v>127</v>
      </c>
      <c r="U3564" s="84"/>
      <c r="V3564" s="84"/>
      <c r="W3564" s="84"/>
      <c r="X3564" s="84"/>
      <c r="Y3564" s="84"/>
      <c r="Z3564" s="84"/>
      <c r="AA3564" s="82">
        <f>P3564*60+Q3564</f>
        <v>224</v>
      </c>
      <c r="AB3564" s="82">
        <v>113</v>
      </c>
      <c r="AC3564" s="82" t="s">
        <v>127</v>
      </c>
      <c r="AD3564" s="82">
        <v>2.4060000000000001</v>
      </c>
      <c r="AE3564" s="120"/>
      <c r="AF3564" s="82"/>
      <c r="AG3564" s="82"/>
      <c r="AH3564" s="82"/>
      <c r="AI3564" s="82"/>
      <c r="AJ3564" s="82"/>
      <c r="AK3564" s="82"/>
      <c r="AL3564" s="82"/>
      <c r="AM3564" s="82"/>
      <c r="AN3564" s="82"/>
      <c r="AO3564" s="87"/>
      <c r="AP3564" s="93">
        <f>IF(O3564="A",AP3563+AA3564/60,AP3563)</f>
        <v>3.7333333333333334</v>
      </c>
      <c r="AQ3564" s="126">
        <f>IF(O3564="B",AQ3563+AA3564/60,AQ3563)</f>
        <v>0</v>
      </c>
      <c r="AR3564" s="126">
        <f>IF(O3564="3A",AR3563+AA3564/60,AR3563)</f>
        <v>11.2</v>
      </c>
      <c r="AS3564" s="85">
        <f>IF(O3564="3C",AS3563+AA3564/60,AS3563)</f>
        <v>14.933333333333334</v>
      </c>
      <c r="AT3564" s="85">
        <f t="shared" si="2091"/>
        <v>29.866666666666671</v>
      </c>
      <c r="AU3564" s="125">
        <f t="shared" si="2092"/>
        <v>1925.4500000000023</v>
      </c>
    </row>
    <row r="3565" spans="2:47">
      <c r="B3565" s="96">
        <v>45866</v>
      </c>
      <c r="C3565" s="82" t="s">
        <v>1292</v>
      </c>
      <c r="D3565" s="82" t="s">
        <v>116</v>
      </c>
      <c r="E3565" s="82" t="s">
        <v>3729</v>
      </c>
      <c r="F3565" s="84" t="s">
        <v>3750</v>
      </c>
      <c r="G3565" s="84" t="s">
        <v>3751</v>
      </c>
      <c r="H3565" s="84" t="s">
        <v>3752</v>
      </c>
      <c r="I3565" s="84" t="s">
        <v>3753</v>
      </c>
      <c r="J3565" s="84" t="s">
        <v>3754</v>
      </c>
      <c r="K3565" s="84"/>
      <c r="L3565" s="84"/>
      <c r="M3565" s="84" t="s">
        <v>142</v>
      </c>
      <c r="N3565" s="84">
        <v>27</v>
      </c>
      <c r="O3565" s="84" t="s">
        <v>108</v>
      </c>
      <c r="P3565" s="84">
        <v>3</v>
      </c>
      <c r="Q3565" s="84">
        <v>44</v>
      </c>
      <c r="R3565" s="84">
        <v>338</v>
      </c>
      <c r="S3565" s="84">
        <v>338</v>
      </c>
      <c r="T3565" s="84" t="s">
        <v>127</v>
      </c>
      <c r="U3565" s="84"/>
      <c r="V3565" s="84"/>
      <c r="W3565" s="84"/>
      <c r="X3565" s="84"/>
      <c r="Y3565" s="84"/>
      <c r="Z3565" s="84"/>
      <c r="AA3565" s="82">
        <f t="shared" ref="AA3565:AA3626" si="2093">P3565*60+Q3565</f>
        <v>224</v>
      </c>
      <c r="AB3565" s="82">
        <v>111.5</v>
      </c>
      <c r="AC3565" s="82" t="s">
        <v>127</v>
      </c>
      <c r="AD3565" s="82">
        <v>2.3502000000000001</v>
      </c>
      <c r="AE3565" s="120"/>
      <c r="AF3565" s="82"/>
      <c r="AG3565" s="82"/>
      <c r="AH3565" s="82"/>
      <c r="AI3565" s="82"/>
      <c r="AJ3565" s="82"/>
      <c r="AK3565" s="82"/>
      <c r="AL3565" s="82"/>
      <c r="AM3565" s="82"/>
      <c r="AN3565" s="82"/>
      <c r="AO3565" s="87"/>
      <c r="AP3565" s="93">
        <f t="shared" ref="AP3565:AP3626" si="2094">IF(O3565="A",AP3564+AA3565/60,AP3564)</f>
        <v>3.7333333333333334</v>
      </c>
      <c r="AQ3565" s="126">
        <f t="shared" ref="AQ3565:AQ3626" si="2095">IF(O3565="B",AQ3564+AA3565/60,AQ3564)</f>
        <v>0</v>
      </c>
      <c r="AR3565" s="126">
        <f t="shared" ref="AR3565:AR3626" si="2096">IF(O3565="3A",AR3564+AA3565/60,AR3564)</f>
        <v>14.933333333333334</v>
      </c>
      <c r="AS3565" s="85">
        <f t="shared" ref="AS3565:AS3626" si="2097">IF(O3565="3C",AS3564+AA3565/60,AS3564)</f>
        <v>14.933333333333334</v>
      </c>
      <c r="AT3565" s="85">
        <f t="shared" si="2091"/>
        <v>33.6</v>
      </c>
      <c r="AU3565" s="125">
        <f t="shared" si="2092"/>
        <v>1929.1833333333357</v>
      </c>
    </row>
    <row r="3566" spans="2:47">
      <c r="B3566" s="96">
        <v>45866</v>
      </c>
      <c r="C3566" s="82" t="s">
        <v>1292</v>
      </c>
      <c r="D3566" s="82" t="s">
        <v>116</v>
      </c>
      <c r="E3566" s="82" t="s">
        <v>3728</v>
      </c>
      <c r="F3566" s="84" t="s">
        <v>3755</v>
      </c>
      <c r="G3566" s="84" t="s">
        <v>3756</v>
      </c>
      <c r="H3566" s="84" t="s">
        <v>3757</v>
      </c>
      <c r="I3566" s="84" t="s">
        <v>3758</v>
      </c>
      <c r="J3566" s="84" t="s">
        <v>3759</v>
      </c>
      <c r="K3566" s="84"/>
      <c r="L3566" s="84"/>
      <c r="M3566" s="84" t="s">
        <v>142</v>
      </c>
      <c r="N3566" s="84">
        <v>27</v>
      </c>
      <c r="O3566" s="84" t="s">
        <v>108</v>
      </c>
      <c r="P3566" s="84">
        <v>3</v>
      </c>
      <c r="Q3566" s="84">
        <v>44</v>
      </c>
      <c r="R3566" s="84">
        <v>338</v>
      </c>
      <c r="S3566" s="84">
        <v>338</v>
      </c>
      <c r="T3566" s="84" t="s">
        <v>127</v>
      </c>
      <c r="U3566" s="84"/>
      <c r="V3566" s="84"/>
      <c r="W3566" s="84"/>
      <c r="X3566" s="84"/>
      <c r="Y3566" s="84"/>
      <c r="Z3566" s="84"/>
      <c r="AA3566" s="82">
        <f t="shared" si="2093"/>
        <v>224</v>
      </c>
      <c r="AB3566" s="82">
        <v>103.9</v>
      </c>
      <c r="AC3566" s="82" t="s">
        <v>127</v>
      </c>
      <c r="AD3566" s="82">
        <v>2.35</v>
      </c>
      <c r="AE3566" s="120"/>
      <c r="AF3566" s="82"/>
      <c r="AG3566" s="82"/>
      <c r="AH3566" s="82"/>
      <c r="AI3566" s="82"/>
      <c r="AJ3566" s="82"/>
      <c r="AK3566" s="82"/>
      <c r="AL3566" s="82"/>
      <c r="AM3566" s="82"/>
      <c r="AN3566" s="82"/>
      <c r="AO3566" s="87"/>
      <c r="AP3566" s="93">
        <f t="shared" si="2094"/>
        <v>3.7333333333333334</v>
      </c>
      <c r="AQ3566" s="126">
        <f t="shared" si="2095"/>
        <v>0</v>
      </c>
      <c r="AR3566" s="126">
        <f t="shared" si="2096"/>
        <v>18.666666666666668</v>
      </c>
      <c r="AS3566" s="85">
        <f t="shared" si="2097"/>
        <v>14.933333333333334</v>
      </c>
      <c r="AT3566" s="85">
        <f t="shared" si="2091"/>
        <v>37.333333333333336</v>
      </c>
      <c r="AU3566" s="125">
        <f t="shared" si="2092"/>
        <v>1932.916666666669</v>
      </c>
    </row>
    <row r="3567" spans="2:47">
      <c r="B3567" s="96">
        <v>45866</v>
      </c>
      <c r="C3567" s="82" t="s">
        <v>2658</v>
      </c>
      <c r="D3567" s="82" t="s">
        <v>116</v>
      </c>
      <c r="E3567" s="82" t="s">
        <v>3728</v>
      </c>
      <c r="F3567" s="84" t="s">
        <v>3760</v>
      </c>
      <c r="G3567" s="84" t="s">
        <v>109</v>
      </c>
      <c r="H3567" s="84" t="s">
        <v>3761</v>
      </c>
      <c r="I3567" s="84" t="s">
        <v>3762</v>
      </c>
      <c r="J3567" s="84" t="s">
        <v>3763</v>
      </c>
      <c r="K3567" s="84"/>
      <c r="L3567" s="84"/>
      <c r="M3567" s="84" t="s">
        <v>142</v>
      </c>
      <c r="N3567" s="84">
        <v>27</v>
      </c>
      <c r="O3567" s="84" t="s">
        <v>108</v>
      </c>
      <c r="P3567" s="84">
        <v>3</v>
      </c>
      <c r="Q3567" s="84">
        <v>44</v>
      </c>
      <c r="R3567" s="84">
        <v>338</v>
      </c>
      <c r="S3567" s="84">
        <v>338</v>
      </c>
      <c r="T3567" s="84" t="s">
        <v>127</v>
      </c>
      <c r="U3567" s="84"/>
      <c r="V3567" s="84"/>
      <c r="W3567" s="84"/>
      <c r="X3567" s="84"/>
      <c r="Y3567" s="84"/>
      <c r="Z3567" s="84"/>
      <c r="AA3567" s="82">
        <f t="shared" si="2093"/>
        <v>224</v>
      </c>
      <c r="AB3567" s="82">
        <v>112.9</v>
      </c>
      <c r="AC3567" s="82" t="s">
        <v>127</v>
      </c>
      <c r="AD3567" s="82">
        <v>2.3860000000000001</v>
      </c>
      <c r="AE3567" s="120"/>
      <c r="AF3567" s="82"/>
      <c r="AG3567" s="82"/>
      <c r="AH3567" s="82"/>
      <c r="AI3567" s="82"/>
      <c r="AJ3567" s="82"/>
      <c r="AK3567" s="82"/>
      <c r="AL3567" s="82"/>
      <c r="AM3567" s="82"/>
      <c r="AN3567" s="82"/>
      <c r="AO3567" s="87"/>
      <c r="AP3567" s="93">
        <f t="shared" si="2094"/>
        <v>3.7333333333333334</v>
      </c>
      <c r="AQ3567" s="126">
        <f t="shared" si="2095"/>
        <v>0</v>
      </c>
      <c r="AR3567" s="126">
        <f t="shared" si="2096"/>
        <v>22.400000000000002</v>
      </c>
      <c r="AS3567" s="85">
        <f t="shared" si="2097"/>
        <v>14.933333333333334</v>
      </c>
      <c r="AT3567" s="85">
        <f t="shared" si="2091"/>
        <v>41.06666666666667</v>
      </c>
      <c r="AU3567" s="125">
        <f t="shared" si="2092"/>
        <v>1936.6500000000024</v>
      </c>
    </row>
    <row r="3568" spans="2:47">
      <c r="B3568" s="96">
        <v>45866</v>
      </c>
      <c r="C3568" s="82" t="s">
        <v>2658</v>
      </c>
      <c r="D3568" s="82" t="s">
        <v>116</v>
      </c>
      <c r="E3568" s="82" t="s">
        <v>3728</v>
      </c>
      <c r="F3568" s="84" t="s">
        <v>3764</v>
      </c>
      <c r="G3568" s="84" t="s">
        <v>3765</v>
      </c>
      <c r="H3568" s="84" t="s">
        <v>3767</v>
      </c>
      <c r="I3568" s="84" t="s">
        <v>3766</v>
      </c>
      <c r="J3568" s="84" t="s">
        <v>3768</v>
      </c>
      <c r="K3568" s="84"/>
      <c r="L3568" s="84"/>
      <c r="M3568" s="84" t="s">
        <v>142</v>
      </c>
      <c r="N3568" s="84">
        <v>27</v>
      </c>
      <c r="O3568" s="84" t="s">
        <v>108</v>
      </c>
      <c r="P3568" s="84">
        <v>3</v>
      </c>
      <c r="Q3568" s="84">
        <v>44</v>
      </c>
      <c r="R3568" s="84">
        <v>338</v>
      </c>
      <c r="S3568" s="84">
        <v>338</v>
      </c>
      <c r="T3568" s="84" t="s">
        <v>127</v>
      </c>
      <c r="U3568" s="84"/>
      <c r="V3568" s="84"/>
      <c r="W3568" s="84"/>
      <c r="X3568" s="84"/>
      <c r="Y3568" s="84"/>
      <c r="Z3568" s="84"/>
      <c r="AA3568" s="82">
        <f t="shared" si="2093"/>
        <v>224</v>
      </c>
      <c r="AB3568" s="82">
        <v>113.8</v>
      </c>
      <c r="AC3568" s="82" t="s">
        <v>127</v>
      </c>
      <c r="AD3568" s="82">
        <v>2.3919999999999999</v>
      </c>
      <c r="AE3568" s="120"/>
      <c r="AF3568" s="82"/>
      <c r="AG3568" s="82"/>
      <c r="AH3568" s="82"/>
      <c r="AI3568" s="82"/>
      <c r="AJ3568" s="82"/>
      <c r="AK3568" s="82"/>
      <c r="AL3568" s="82"/>
      <c r="AM3568" s="82"/>
      <c r="AN3568" s="82"/>
      <c r="AO3568" s="87"/>
      <c r="AP3568" s="93">
        <f t="shared" si="2094"/>
        <v>3.7333333333333334</v>
      </c>
      <c r="AQ3568" s="126">
        <f t="shared" si="2095"/>
        <v>0</v>
      </c>
      <c r="AR3568" s="126">
        <f t="shared" si="2096"/>
        <v>26.133333333333336</v>
      </c>
      <c r="AS3568" s="85">
        <f t="shared" si="2097"/>
        <v>14.933333333333334</v>
      </c>
      <c r="AT3568" s="85">
        <f t="shared" si="2091"/>
        <v>44.800000000000004</v>
      </c>
      <c r="AU3568" s="125">
        <f t="shared" si="2092"/>
        <v>1940.3833333333357</v>
      </c>
    </row>
    <row r="3569" spans="2:47">
      <c r="B3569" s="96">
        <v>45867</v>
      </c>
      <c r="C3569" s="82" t="s">
        <v>2658</v>
      </c>
      <c r="D3569" s="82" t="s">
        <v>116</v>
      </c>
      <c r="E3569" s="82" t="s">
        <v>3728</v>
      </c>
      <c r="F3569" s="84" t="s">
        <v>3769</v>
      </c>
      <c r="G3569" s="84" t="s">
        <v>109</v>
      </c>
      <c r="H3569" s="84" t="s">
        <v>109</v>
      </c>
      <c r="I3569" s="84" t="s">
        <v>109</v>
      </c>
      <c r="J3569" s="84" t="s">
        <v>3769</v>
      </c>
      <c r="K3569" s="84"/>
      <c r="L3569" s="84"/>
      <c r="M3569" s="84" t="s">
        <v>142</v>
      </c>
      <c r="N3569" s="84">
        <v>27</v>
      </c>
      <c r="O3569" s="84" t="s">
        <v>108</v>
      </c>
      <c r="P3569" s="84">
        <v>3</v>
      </c>
      <c r="Q3569" s="84">
        <v>44</v>
      </c>
      <c r="R3569" s="84">
        <v>338</v>
      </c>
      <c r="S3569" s="84">
        <v>338</v>
      </c>
      <c r="T3569" s="84" t="s">
        <v>127</v>
      </c>
      <c r="U3569" s="84"/>
      <c r="V3569" s="84"/>
      <c r="W3569" s="84"/>
      <c r="X3569" s="84"/>
      <c r="Y3569" s="84"/>
      <c r="Z3569" s="84"/>
      <c r="AA3569" s="82">
        <f t="shared" si="2093"/>
        <v>224</v>
      </c>
      <c r="AB3569" s="82">
        <v>114.7</v>
      </c>
      <c r="AC3569" s="82" t="s">
        <v>127</v>
      </c>
      <c r="AD3569" s="82">
        <v>2.407</v>
      </c>
      <c r="AE3569" s="120"/>
      <c r="AF3569" s="82"/>
      <c r="AG3569" s="82"/>
      <c r="AH3569" s="82"/>
      <c r="AI3569" s="82"/>
      <c r="AJ3569" s="82"/>
      <c r="AK3569" s="82"/>
      <c r="AL3569" s="82"/>
      <c r="AM3569" s="82"/>
      <c r="AN3569" s="82"/>
      <c r="AO3569" s="87"/>
      <c r="AP3569" s="93">
        <f t="shared" si="2094"/>
        <v>3.7333333333333334</v>
      </c>
      <c r="AQ3569" s="126">
        <f t="shared" si="2095"/>
        <v>0</v>
      </c>
      <c r="AR3569" s="126">
        <f t="shared" si="2096"/>
        <v>29.866666666666671</v>
      </c>
      <c r="AS3569" s="85">
        <f t="shared" si="2097"/>
        <v>14.933333333333334</v>
      </c>
      <c r="AT3569" s="85">
        <f t="shared" si="2091"/>
        <v>48.533333333333339</v>
      </c>
      <c r="AU3569" s="125">
        <f t="shared" si="2092"/>
        <v>1944.1166666666691</v>
      </c>
    </row>
    <row r="3570" spans="2:47">
      <c r="B3570" s="122">
        <v>45867</v>
      </c>
      <c r="C3570" s="117" t="s">
        <v>111</v>
      </c>
      <c r="D3570" s="117"/>
      <c r="E3570" s="117"/>
      <c r="F3570" s="115" t="s">
        <v>113</v>
      </c>
      <c r="G3570" s="117"/>
      <c r="H3570" s="117"/>
      <c r="I3570" s="117"/>
      <c r="J3570" s="117"/>
      <c r="K3570" s="117"/>
      <c r="L3570" s="117"/>
      <c r="M3570" s="117"/>
      <c r="N3570" s="117"/>
      <c r="O3570" s="117"/>
      <c r="P3570" s="117"/>
      <c r="Q3570" s="117"/>
      <c r="R3570" s="117"/>
      <c r="S3570" s="117"/>
      <c r="T3570" s="117"/>
      <c r="U3570" s="117"/>
      <c r="V3570" s="117"/>
      <c r="W3570" s="117"/>
      <c r="X3570" s="117"/>
      <c r="Y3570" s="117"/>
      <c r="Z3570" s="117"/>
      <c r="AA3570" s="117">
        <f t="shared" si="2093"/>
        <v>0</v>
      </c>
      <c r="AB3570" s="117"/>
      <c r="AC3570" s="117"/>
      <c r="AD3570" s="117"/>
      <c r="AE3570" s="124"/>
      <c r="AF3570" s="117"/>
      <c r="AG3570" s="117"/>
      <c r="AH3570" s="117"/>
      <c r="AI3570" s="117"/>
      <c r="AJ3570" s="117"/>
      <c r="AK3570" s="117"/>
      <c r="AL3570" s="117"/>
      <c r="AM3570" s="117"/>
      <c r="AN3570" s="117"/>
      <c r="AO3570" s="112"/>
      <c r="AP3570" s="113">
        <f t="shared" si="2094"/>
        <v>3.7333333333333334</v>
      </c>
      <c r="AQ3570" s="113">
        <f t="shared" si="2095"/>
        <v>0</v>
      </c>
      <c r="AR3570" s="113">
        <f t="shared" si="2096"/>
        <v>29.866666666666671</v>
      </c>
      <c r="AS3570" s="118">
        <f t="shared" si="2097"/>
        <v>14.933333333333334</v>
      </c>
      <c r="AT3570" s="118">
        <f t="shared" si="2091"/>
        <v>48.533333333333339</v>
      </c>
      <c r="AU3570" s="125">
        <f t="shared" si="2092"/>
        <v>1944.1166666666691</v>
      </c>
    </row>
    <row r="3571" spans="2:47">
      <c r="B3571" s="172">
        <v>45867</v>
      </c>
      <c r="C3571" s="173" t="s">
        <v>3770</v>
      </c>
      <c r="D3571" s="173"/>
      <c r="E3571" s="173"/>
      <c r="F3571" s="174" t="s">
        <v>3771</v>
      </c>
      <c r="G3571" s="173"/>
      <c r="H3571" s="173"/>
      <c r="I3571" s="173"/>
      <c r="J3571" s="173"/>
      <c r="K3571" s="173"/>
      <c r="L3571" s="173"/>
      <c r="M3571" s="173"/>
      <c r="N3571" s="173"/>
      <c r="O3571" s="173"/>
      <c r="P3571" s="173"/>
      <c r="Q3571" s="173"/>
      <c r="R3571" s="173"/>
      <c r="S3571" s="173"/>
      <c r="T3571" s="173"/>
      <c r="U3571" s="173"/>
      <c r="V3571" s="173"/>
      <c r="W3571" s="173"/>
      <c r="X3571" s="173"/>
      <c r="Y3571" s="173"/>
      <c r="Z3571" s="173"/>
      <c r="AA3571" s="173">
        <f t="shared" ref="AA3571" si="2098">P3571*60+Q3571</f>
        <v>0</v>
      </c>
      <c r="AB3571" s="173"/>
      <c r="AC3571" s="173"/>
      <c r="AD3571" s="173"/>
      <c r="AE3571" s="175"/>
      <c r="AF3571" s="173"/>
      <c r="AG3571" s="173"/>
      <c r="AH3571" s="173"/>
      <c r="AI3571" s="173"/>
      <c r="AJ3571" s="173"/>
      <c r="AK3571" s="173"/>
      <c r="AL3571" s="173"/>
      <c r="AM3571" s="173"/>
      <c r="AN3571" s="173"/>
      <c r="AO3571" s="176"/>
      <c r="AP3571" s="177">
        <f t="shared" ref="AP3571" si="2099">IF(O3571="A",AP3570+AA3571/60,AP3570)</f>
        <v>3.7333333333333334</v>
      </c>
      <c r="AQ3571" s="177">
        <f t="shared" ref="AQ3571" si="2100">IF(O3571="B",AQ3570+AA3571/60,AQ3570)</f>
        <v>0</v>
      </c>
      <c r="AR3571" s="177">
        <f t="shared" ref="AR3571" si="2101">IF(O3571="3A",AR3570+AA3571/60,AR3570)</f>
        <v>29.866666666666671</v>
      </c>
      <c r="AS3571" s="178">
        <f t="shared" ref="AS3571" si="2102">IF(O3571="3C",AS3570+AA3571/60,AS3570)</f>
        <v>14.933333333333334</v>
      </c>
      <c r="AT3571" s="178">
        <f t="shared" ref="AT3571" si="2103">AT3570+(AA3571/60)</f>
        <v>48.533333333333339</v>
      </c>
      <c r="AU3571" s="125">
        <f t="shared" ref="AU3571" si="2104">AU3570+(AA3571/60)</f>
        <v>1944.1166666666691</v>
      </c>
    </row>
    <row r="3572" spans="2:47">
      <c r="B3572" s="96">
        <v>45867</v>
      </c>
      <c r="C3572" s="82" t="s">
        <v>1038</v>
      </c>
      <c r="D3572" s="82" t="s">
        <v>116</v>
      </c>
      <c r="E3572" s="82" t="s">
        <v>3728</v>
      </c>
      <c r="F3572" s="84" t="s">
        <v>3772</v>
      </c>
      <c r="G3572" s="84" t="s">
        <v>3773</v>
      </c>
      <c r="H3572" s="84" t="s">
        <v>3774</v>
      </c>
      <c r="I3572" s="84" t="s">
        <v>3775</v>
      </c>
      <c r="J3572" s="84"/>
      <c r="K3572" s="84"/>
      <c r="L3572" s="84"/>
      <c r="M3572" s="84" t="s">
        <v>142</v>
      </c>
      <c r="N3572" s="84">
        <v>27</v>
      </c>
      <c r="O3572" s="84" t="s">
        <v>108</v>
      </c>
      <c r="P3572" s="84">
        <v>3</v>
      </c>
      <c r="Q3572" s="84">
        <v>44</v>
      </c>
      <c r="R3572" s="84">
        <v>338</v>
      </c>
      <c r="S3572" s="84">
        <v>338</v>
      </c>
      <c r="T3572" s="84" t="s">
        <v>127</v>
      </c>
      <c r="U3572" s="84"/>
      <c r="V3572" s="84"/>
      <c r="W3572" s="84"/>
      <c r="X3572" s="84"/>
      <c r="Y3572" s="84"/>
      <c r="Z3572" s="84"/>
      <c r="AA3572" s="82">
        <f t="shared" si="2093"/>
        <v>224</v>
      </c>
      <c r="AB3572" s="82">
        <v>111.4</v>
      </c>
      <c r="AC3572" s="82" t="s">
        <v>127</v>
      </c>
      <c r="AD3572" s="82">
        <v>2.375</v>
      </c>
      <c r="AE3572" s="120"/>
      <c r="AF3572" s="82"/>
      <c r="AG3572" s="82"/>
      <c r="AH3572" s="82"/>
      <c r="AI3572" s="82"/>
      <c r="AJ3572" s="82"/>
      <c r="AK3572" s="82"/>
      <c r="AL3572" s="82"/>
      <c r="AM3572" s="82"/>
      <c r="AN3572" s="82"/>
      <c r="AO3572" s="87"/>
      <c r="AP3572" s="93">
        <f t="shared" si="2094"/>
        <v>3.7333333333333334</v>
      </c>
      <c r="AQ3572" s="126">
        <f t="shared" si="2095"/>
        <v>0</v>
      </c>
      <c r="AR3572" s="126">
        <f t="shared" si="2096"/>
        <v>33.6</v>
      </c>
      <c r="AS3572" s="85">
        <f t="shared" si="2097"/>
        <v>14.933333333333334</v>
      </c>
      <c r="AT3572" s="85">
        <f t="shared" si="2091"/>
        <v>52.266666666666673</v>
      </c>
      <c r="AU3572" s="125">
        <f t="shared" si="2092"/>
        <v>1947.8500000000024</v>
      </c>
    </row>
    <row r="3573" spans="2:47">
      <c r="B3573" s="96">
        <v>45867</v>
      </c>
      <c r="C3573" s="82" t="s">
        <v>1038</v>
      </c>
      <c r="D3573" s="82" t="s">
        <v>116</v>
      </c>
      <c r="E3573" s="82" t="s">
        <v>3728</v>
      </c>
      <c r="F3573" s="84" t="s">
        <v>3776</v>
      </c>
      <c r="G3573" s="84" t="s">
        <v>3777</v>
      </c>
      <c r="H3573" s="84" t="s">
        <v>3778</v>
      </c>
      <c r="I3573" s="84" t="s">
        <v>3779</v>
      </c>
      <c r="J3573" s="84" t="s">
        <v>3780</v>
      </c>
      <c r="K3573" s="84"/>
      <c r="L3573" s="84"/>
      <c r="M3573" s="84" t="s">
        <v>142</v>
      </c>
      <c r="N3573" s="84">
        <v>27</v>
      </c>
      <c r="O3573" s="84" t="s">
        <v>108</v>
      </c>
      <c r="P3573" s="84">
        <v>3</v>
      </c>
      <c r="Q3573" s="84">
        <v>44</v>
      </c>
      <c r="R3573" s="84">
        <v>338</v>
      </c>
      <c r="S3573" s="84">
        <v>338</v>
      </c>
      <c r="T3573" s="84" t="s">
        <v>127</v>
      </c>
      <c r="U3573" s="84"/>
      <c r="V3573" s="84"/>
      <c r="W3573" s="84"/>
      <c r="X3573" s="84"/>
      <c r="Y3573" s="84"/>
      <c r="Z3573" s="84"/>
      <c r="AA3573" s="82">
        <f t="shared" si="2093"/>
        <v>224</v>
      </c>
      <c r="AB3573" s="82">
        <v>111.5</v>
      </c>
      <c r="AC3573" s="82" t="s">
        <v>127</v>
      </c>
      <c r="AD3573" s="82">
        <v>2.3769999999999998</v>
      </c>
      <c r="AE3573" s="120"/>
      <c r="AF3573" s="82"/>
      <c r="AG3573" s="82"/>
      <c r="AH3573" s="82"/>
      <c r="AI3573" s="82"/>
      <c r="AJ3573" s="82"/>
      <c r="AK3573" s="82"/>
      <c r="AL3573" s="82"/>
      <c r="AM3573" s="82"/>
      <c r="AN3573" s="82"/>
      <c r="AO3573" s="87"/>
      <c r="AP3573" s="93">
        <f t="shared" si="2094"/>
        <v>3.7333333333333334</v>
      </c>
      <c r="AQ3573" s="126">
        <f t="shared" si="2095"/>
        <v>0</v>
      </c>
      <c r="AR3573" s="126">
        <f t="shared" si="2096"/>
        <v>37.333333333333336</v>
      </c>
      <c r="AS3573" s="85">
        <f t="shared" si="2097"/>
        <v>14.933333333333334</v>
      </c>
      <c r="AT3573" s="85">
        <f t="shared" si="2091"/>
        <v>56.000000000000007</v>
      </c>
      <c r="AU3573" s="125">
        <f t="shared" si="2092"/>
        <v>1951.5833333333358</v>
      </c>
    </row>
    <row r="3574" spans="2:47">
      <c r="B3574" s="96">
        <v>45867</v>
      </c>
      <c r="C3574" s="82" t="s">
        <v>1038</v>
      </c>
      <c r="D3574" s="82" t="s">
        <v>116</v>
      </c>
      <c r="E3574" s="82" t="s">
        <v>3728</v>
      </c>
      <c r="F3574" s="84" t="s">
        <v>3781</v>
      </c>
      <c r="G3574" s="84" t="s">
        <v>3782</v>
      </c>
      <c r="H3574" s="84" t="s">
        <v>3783</v>
      </c>
      <c r="I3574" s="84" t="s">
        <v>3784</v>
      </c>
      <c r="J3574" s="84"/>
      <c r="K3574" s="84"/>
      <c r="L3574" s="84"/>
      <c r="M3574" s="84" t="s">
        <v>142</v>
      </c>
      <c r="N3574" s="84">
        <v>27</v>
      </c>
      <c r="O3574" s="84" t="s">
        <v>108</v>
      </c>
      <c r="P3574" s="84">
        <v>3</v>
      </c>
      <c r="Q3574" s="84">
        <v>44</v>
      </c>
      <c r="R3574" s="84">
        <v>338</v>
      </c>
      <c r="S3574" s="84">
        <v>338</v>
      </c>
      <c r="T3574" s="84" t="s">
        <v>127</v>
      </c>
      <c r="U3574" s="84"/>
      <c r="V3574" s="84"/>
      <c r="W3574" s="84"/>
      <c r="X3574" s="84"/>
      <c r="Y3574" s="84"/>
      <c r="Z3574" s="84"/>
      <c r="AA3574" s="82">
        <f t="shared" si="2093"/>
        <v>224</v>
      </c>
      <c r="AB3574" s="82">
        <v>112.1</v>
      </c>
      <c r="AC3574" s="82" t="s">
        <v>127</v>
      </c>
      <c r="AD3574" s="82">
        <v>2.3730000000000002</v>
      </c>
      <c r="AE3574" s="120"/>
      <c r="AF3574" s="82"/>
      <c r="AG3574" s="82"/>
      <c r="AH3574" s="82"/>
      <c r="AI3574" s="82"/>
      <c r="AJ3574" s="82"/>
      <c r="AK3574" s="82"/>
      <c r="AL3574" s="82"/>
      <c r="AM3574" s="82"/>
      <c r="AN3574" s="82"/>
      <c r="AO3574" s="87"/>
      <c r="AP3574" s="93">
        <f t="shared" si="2094"/>
        <v>3.7333333333333334</v>
      </c>
      <c r="AQ3574" s="126">
        <f t="shared" si="2095"/>
        <v>0</v>
      </c>
      <c r="AR3574" s="126">
        <f t="shared" si="2096"/>
        <v>41.06666666666667</v>
      </c>
      <c r="AS3574" s="85">
        <f t="shared" si="2097"/>
        <v>14.933333333333334</v>
      </c>
      <c r="AT3574" s="85">
        <f t="shared" si="2091"/>
        <v>59.733333333333341</v>
      </c>
      <c r="AU3574" s="125">
        <f t="shared" si="2092"/>
        <v>1955.3166666666691</v>
      </c>
    </row>
    <row r="3575" spans="2:47">
      <c r="B3575" s="96">
        <v>45867</v>
      </c>
      <c r="C3575" s="82" t="s">
        <v>115</v>
      </c>
      <c r="D3575" s="82"/>
      <c r="E3575" s="82"/>
      <c r="F3575" s="84" t="s">
        <v>3375</v>
      </c>
      <c r="G3575" s="84"/>
      <c r="H3575" s="84"/>
      <c r="I3575" s="84"/>
      <c r="J3575" s="84"/>
      <c r="K3575" s="84"/>
      <c r="L3575" s="84"/>
      <c r="M3575" s="84" t="s">
        <v>3165</v>
      </c>
      <c r="N3575" s="84">
        <v>19</v>
      </c>
      <c r="O3575" s="84" t="s">
        <v>124</v>
      </c>
      <c r="P3575" s="84">
        <v>1</v>
      </c>
      <c r="Q3575" s="84">
        <v>4</v>
      </c>
      <c r="R3575" s="84">
        <v>338</v>
      </c>
      <c r="S3575" s="84">
        <v>338</v>
      </c>
      <c r="T3575" s="84" t="s">
        <v>127</v>
      </c>
      <c r="U3575" s="84"/>
      <c r="V3575" s="84"/>
      <c r="W3575" s="84"/>
      <c r="X3575" s="84"/>
      <c r="Y3575" s="84"/>
      <c r="Z3575" s="84"/>
      <c r="AA3575" s="82">
        <f t="shared" si="2093"/>
        <v>64</v>
      </c>
      <c r="AB3575" s="82"/>
      <c r="AC3575" s="82"/>
      <c r="AD3575" s="82">
        <v>2.3079999999999998</v>
      </c>
      <c r="AE3575" s="120">
        <v>32.6</v>
      </c>
      <c r="AF3575" s="82"/>
      <c r="AG3575" s="82"/>
      <c r="AH3575" s="82"/>
      <c r="AI3575" s="82"/>
      <c r="AJ3575" s="82"/>
      <c r="AK3575" s="82"/>
      <c r="AL3575" s="82"/>
      <c r="AM3575" s="82"/>
      <c r="AN3575" s="82"/>
      <c r="AO3575" s="87"/>
      <c r="AP3575" s="93">
        <f t="shared" si="2094"/>
        <v>3.7333333333333334</v>
      </c>
      <c r="AQ3575" s="126">
        <f t="shared" si="2095"/>
        <v>0</v>
      </c>
      <c r="AR3575" s="126">
        <f t="shared" si="2096"/>
        <v>41.06666666666667</v>
      </c>
      <c r="AS3575" s="85">
        <f t="shared" si="2097"/>
        <v>16</v>
      </c>
      <c r="AT3575" s="85">
        <f t="shared" si="2091"/>
        <v>60.800000000000011</v>
      </c>
      <c r="AU3575" s="125">
        <f t="shared" si="2092"/>
        <v>1956.3833333333357</v>
      </c>
    </row>
    <row r="3576" spans="2:47">
      <c r="B3576" s="96">
        <v>45868</v>
      </c>
      <c r="C3576" s="82" t="s">
        <v>2658</v>
      </c>
      <c r="D3576" s="82" t="s">
        <v>151</v>
      </c>
      <c r="E3576" s="82" t="s">
        <v>3729</v>
      </c>
      <c r="F3576" s="84" t="s">
        <v>3785</v>
      </c>
      <c r="G3576" s="84" t="s">
        <v>3785</v>
      </c>
      <c r="H3576" s="84" t="s">
        <v>109</v>
      </c>
      <c r="I3576" s="84"/>
      <c r="J3576" s="84"/>
      <c r="K3576" s="84"/>
      <c r="L3576" s="84"/>
      <c r="M3576" s="84" t="s">
        <v>3165</v>
      </c>
      <c r="N3576" s="84">
        <v>19</v>
      </c>
      <c r="O3576" s="84" t="s">
        <v>124</v>
      </c>
      <c r="P3576" s="84">
        <v>0</v>
      </c>
      <c r="Q3576" s="84">
        <v>59</v>
      </c>
      <c r="R3576" s="84">
        <v>338</v>
      </c>
      <c r="S3576" s="84">
        <v>338</v>
      </c>
      <c r="T3576" s="84" t="s">
        <v>127</v>
      </c>
      <c r="U3576" s="84"/>
      <c r="V3576" s="84"/>
      <c r="W3576" s="84"/>
      <c r="X3576" s="84"/>
      <c r="Y3576" s="84"/>
      <c r="Z3576" s="84"/>
      <c r="AA3576" s="82">
        <f t="shared" si="2093"/>
        <v>59</v>
      </c>
      <c r="AB3576" s="82">
        <v>30.4</v>
      </c>
      <c r="AC3576" s="82" t="s">
        <v>127</v>
      </c>
      <c r="AD3576" s="82">
        <v>2.3050000000000002</v>
      </c>
      <c r="AE3576" s="120"/>
      <c r="AF3576" s="82"/>
      <c r="AG3576" s="82"/>
      <c r="AH3576" s="82"/>
      <c r="AI3576" s="82"/>
      <c r="AJ3576" s="82"/>
      <c r="AK3576" s="82"/>
      <c r="AL3576" s="82"/>
      <c r="AM3576" s="82"/>
      <c r="AN3576" s="82"/>
      <c r="AO3576" s="87"/>
      <c r="AP3576" s="93">
        <f t="shared" si="2094"/>
        <v>3.7333333333333334</v>
      </c>
      <c r="AQ3576" s="126">
        <f t="shared" si="2095"/>
        <v>0</v>
      </c>
      <c r="AR3576" s="126">
        <f t="shared" si="2096"/>
        <v>41.06666666666667</v>
      </c>
      <c r="AS3576" s="85">
        <f t="shared" si="2097"/>
        <v>16.983333333333334</v>
      </c>
      <c r="AT3576" s="85">
        <f t="shared" si="2091"/>
        <v>61.783333333333346</v>
      </c>
      <c r="AU3576" s="125">
        <f t="shared" si="2092"/>
        <v>1957.3666666666691</v>
      </c>
    </row>
    <row r="3577" spans="2:47">
      <c r="B3577" s="96">
        <v>45868</v>
      </c>
      <c r="C3577" s="82" t="s">
        <v>2658</v>
      </c>
      <c r="D3577" s="82" t="s">
        <v>151</v>
      </c>
      <c r="E3577" s="82" t="s">
        <v>3729</v>
      </c>
      <c r="F3577" s="84" t="s">
        <v>3786</v>
      </c>
      <c r="G3577" s="84" t="s">
        <v>3786</v>
      </c>
      <c r="H3577" s="84" t="s">
        <v>109</v>
      </c>
      <c r="I3577" s="84"/>
      <c r="J3577" s="84"/>
      <c r="K3577" s="84"/>
      <c r="L3577" s="84"/>
      <c r="M3577" s="84" t="s">
        <v>3165</v>
      </c>
      <c r="N3577" s="84">
        <v>19</v>
      </c>
      <c r="O3577" s="84" t="s">
        <v>124</v>
      </c>
      <c r="P3577" s="84">
        <v>0</v>
      </c>
      <c r="Q3577" s="84">
        <v>59</v>
      </c>
      <c r="R3577" s="84">
        <v>338</v>
      </c>
      <c r="S3577" s="84">
        <v>338</v>
      </c>
      <c r="T3577" s="84" t="s">
        <v>127</v>
      </c>
      <c r="U3577" s="84"/>
      <c r="V3577" s="84"/>
      <c r="W3577" s="84"/>
      <c r="X3577" s="84"/>
      <c r="Y3577" s="84"/>
      <c r="Z3577" s="84"/>
      <c r="AA3577" s="82">
        <f t="shared" si="2093"/>
        <v>59</v>
      </c>
      <c r="AB3577" s="82">
        <v>30.1</v>
      </c>
      <c r="AC3577" s="82" t="s">
        <v>127</v>
      </c>
      <c r="AD3577" s="82">
        <v>2.306</v>
      </c>
      <c r="AE3577" s="120"/>
      <c r="AF3577" s="82"/>
      <c r="AG3577" s="82"/>
      <c r="AH3577" s="82"/>
      <c r="AI3577" s="82"/>
      <c r="AJ3577" s="82"/>
      <c r="AK3577" s="82"/>
      <c r="AL3577" s="82"/>
      <c r="AM3577" s="82"/>
      <c r="AN3577" s="82"/>
      <c r="AO3577" s="87"/>
      <c r="AP3577" s="93">
        <f t="shared" si="2094"/>
        <v>3.7333333333333334</v>
      </c>
      <c r="AQ3577" s="126">
        <f t="shared" si="2095"/>
        <v>0</v>
      </c>
      <c r="AR3577" s="126">
        <f t="shared" si="2096"/>
        <v>41.06666666666667</v>
      </c>
      <c r="AS3577" s="85">
        <f t="shared" si="2097"/>
        <v>17.966666666666669</v>
      </c>
      <c r="AT3577" s="85">
        <f t="shared" si="2091"/>
        <v>62.76666666666668</v>
      </c>
      <c r="AU3577" s="125">
        <f t="shared" si="2092"/>
        <v>1958.3500000000024</v>
      </c>
    </row>
    <row r="3578" spans="2:47">
      <c r="B3578" s="96">
        <v>45868</v>
      </c>
      <c r="C3578" s="82" t="s">
        <v>2658</v>
      </c>
      <c r="D3578" s="82" t="s">
        <v>151</v>
      </c>
      <c r="E3578" s="82" t="s">
        <v>3729</v>
      </c>
      <c r="F3578" s="84" t="s">
        <v>3787</v>
      </c>
      <c r="G3578" s="84" t="s">
        <v>3787</v>
      </c>
      <c r="H3578" s="84" t="s">
        <v>109</v>
      </c>
      <c r="I3578" s="84"/>
      <c r="J3578" s="84"/>
      <c r="K3578" s="84"/>
      <c r="L3578" s="84"/>
      <c r="M3578" s="84" t="s">
        <v>3165</v>
      </c>
      <c r="N3578" s="84">
        <v>19</v>
      </c>
      <c r="O3578" s="84" t="s">
        <v>124</v>
      </c>
      <c r="P3578" s="84">
        <v>0</v>
      </c>
      <c r="Q3578" s="84">
        <v>59</v>
      </c>
      <c r="R3578" s="84">
        <v>338</v>
      </c>
      <c r="S3578" s="84">
        <v>338</v>
      </c>
      <c r="T3578" s="84" t="s">
        <v>127</v>
      </c>
      <c r="U3578" s="84"/>
      <c r="V3578" s="84"/>
      <c r="W3578" s="84"/>
      <c r="X3578" s="84"/>
      <c r="Y3578" s="84"/>
      <c r="Z3578" s="84"/>
      <c r="AA3578" s="82">
        <f t="shared" si="2093"/>
        <v>59</v>
      </c>
      <c r="AB3578" s="82">
        <v>29.7</v>
      </c>
      <c r="AC3578" s="82" t="s">
        <v>127</v>
      </c>
      <c r="AD3578" s="82">
        <v>2.3079999999999998</v>
      </c>
      <c r="AE3578" s="120"/>
      <c r="AF3578" s="82"/>
      <c r="AG3578" s="82"/>
      <c r="AH3578" s="82"/>
      <c r="AI3578" s="82"/>
      <c r="AJ3578" s="82"/>
      <c r="AK3578" s="82"/>
      <c r="AL3578" s="82"/>
      <c r="AM3578" s="82"/>
      <c r="AN3578" s="82"/>
      <c r="AO3578" s="87"/>
      <c r="AP3578" s="93">
        <f t="shared" si="2094"/>
        <v>3.7333333333333334</v>
      </c>
      <c r="AQ3578" s="126">
        <f t="shared" si="2095"/>
        <v>0</v>
      </c>
      <c r="AR3578" s="126">
        <f t="shared" si="2096"/>
        <v>41.06666666666667</v>
      </c>
      <c r="AS3578" s="85">
        <f t="shared" si="2097"/>
        <v>18.950000000000003</v>
      </c>
      <c r="AT3578" s="85">
        <f t="shared" si="2091"/>
        <v>63.750000000000014</v>
      </c>
      <c r="AU3578" s="125">
        <f t="shared" si="2092"/>
        <v>1959.3333333333358</v>
      </c>
    </row>
    <row r="3579" spans="2:47">
      <c r="B3579" s="96">
        <v>45868</v>
      </c>
      <c r="C3579" s="82" t="s">
        <v>2658</v>
      </c>
      <c r="D3579" s="82" t="s">
        <v>151</v>
      </c>
      <c r="E3579" s="82" t="s">
        <v>3729</v>
      </c>
      <c r="F3579" s="84" t="s">
        <v>3788</v>
      </c>
      <c r="G3579" s="84" t="s">
        <v>3788</v>
      </c>
      <c r="H3579" s="84" t="s">
        <v>109</v>
      </c>
      <c r="I3579" s="84"/>
      <c r="J3579" s="84"/>
      <c r="K3579" s="84"/>
      <c r="L3579" s="84"/>
      <c r="M3579" s="84" t="s">
        <v>3165</v>
      </c>
      <c r="N3579" s="84">
        <v>19</v>
      </c>
      <c r="O3579" s="84" t="s">
        <v>124</v>
      </c>
      <c r="P3579" s="84">
        <v>0</v>
      </c>
      <c r="Q3579" s="84">
        <v>59</v>
      </c>
      <c r="R3579" s="84">
        <v>338</v>
      </c>
      <c r="S3579" s="84">
        <v>338</v>
      </c>
      <c r="T3579" s="84" t="s">
        <v>127</v>
      </c>
      <c r="U3579" s="84"/>
      <c r="V3579" s="84"/>
      <c r="W3579" s="84"/>
      <c r="X3579" s="84"/>
      <c r="Y3579" s="84"/>
      <c r="Z3579" s="84"/>
      <c r="AA3579" s="82">
        <f t="shared" si="2093"/>
        <v>59</v>
      </c>
      <c r="AB3579" s="82">
        <v>30.9</v>
      </c>
      <c r="AC3579" s="82" t="s">
        <v>127</v>
      </c>
      <c r="AD3579" s="82">
        <v>2.294</v>
      </c>
      <c r="AE3579" s="120"/>
      <c r="AF3579" s="82"/>
      <c r="AG3579" s="82"/>
      <c r="AH3579" s="82"/>
      <c r="AI3579" s="82"/>
      <c r="AJ3579" s="82"/>
      <c r="AK3579" s="82"/>
      <c r="AL3579" s="82"/>
      <c r="AM3579" s="82"/>
      <c r="AN3579" s="82"/>
      <c r="AO3579" s="87"/>
      <c r="AP3579" s="93">
        <f t="shared" si="2094"/>
        <v>3.7333333333333334</v>
      </c>
      <c r="AQ3579" s="126">
        <f t="shared" si="2095"/>
        <v>0</v>
      </c>
      <c r="AR3579" s="126">
        <f t="shared" si="2096"/>
        <v>41.06666666666667</v>
      </c>
      <c r="AS3579" s="85">
        <f t="shared" si="2097"/>
        <v>19.933333333333337</v>
      </c>
      <c r="AT3579" s="85">
        <f t="shared" si="2091"/>
        <v>64.733333333333348</v>
      </c>
      <c r="AU3579" s="125">
        <f t="shared" si="2092"/>
        <v>1960.3166666666691</v>
      </c>
    </row>
    <row r="3580" spans="2:47">
      <c r="B3580" s="96">
        <v>45868</v>
      </c>
      <c r="C3580" s="82" t="s">
        <v>2658</v>
      </c>
      <c r="D3580" s="82" t="s">
        <v>118</v>
      </c>
      <c r="E3580" s="82" t="s">
        <v>3728</v>
      </c>
      <c r="F3580" s="84" t="s">
        <v>3789</v>
      </c>
      <c r="G3580" s="84" t="s">
        <v>3789</v>
      </c>
      <c r="H3580" s="84" t="s">
        <v>109</v>
      </c>
      <c r="I3580" s="84"/>
      <c r="J3580" s="84"/>
      <c r="K3580" s="84" t="s">
        <v>109</v>
      </c>
      <c r="L3580" s="84" t="s">
        <v>109</v>
      </c>
      <c r="M3580" s="84" t="s">
        <v>3098</v>
      </c>
      <c r="N3580" s="84">
        <v>3</v>
      </c>
      <c r="O3580" s="84" t="s">
        <v>92</v>
      </c>
      <c r="P3580" s="84">
        <v>3</v>
      </c>
      <c r="Q3580" s="84">
        <v>44</v>
      </c>
      <c r="R3580" s="84">
        <v>338</v>
      </c>
      <c r="S3580" s="84">
        <v>338</v>
      </c>
      <c r="T3580" s="84" t="s">
        <v>127</v>
      </c>
      <c r="U3580" s="84"/>
      <c r="V3580" s="84"/>
      <c r="W3580" s="84"/>
      <c r="X3580" s="84"/>
      <c r="Y3580" s="84"/>
      <c r="Z3580" s="84"/>
      <c r="AA3580" s="82">
        <f t="shared" si="2093"/>
        <v>224</v>
      </c>
      <c r="AB3580" s="82">
        <v>113.7</v>
      </c>
      <c r="AC3580" s="82" t="s">
        <v>127</v>
      </c>
      <c r="AD3580" s="82">
        <v>2.399</v>
      </c>
      <c r="AE3580" s="120"/>
      <c r="AF3580" s="82"/>
      <c r="AG3580" s="82"/>
      <c r="AH3580" s="82"/>
      <c r="AI3580" s="82"/>
      <c r="AJ3580" s="82"/>
      <c r="AK3580" s="82"/>
      <c r="AL3580" s="82"/>
      <c r="AM3580" s="82"/>
      <c r="AN3580" s="82"/>
      <c r="AO3580" s="87"/>
      <c r="AP3580" s="93">
        <f t="shared" si="2094"/>
        <v>3.7333333333333334</v>
      </c>
      <c r="AQ3580" s="126">
        <f t="shared" si="2095"/>
        <v>0</v>
      </c>
      <c r="AR3580" s="126">
        <f t="shared" si="2096"/>
        <v>41.06666666666667</v>
      </c>
      <c r="AS3580" s="85">
        <f t="shared" si="2097"/>
        <v>23.666666666666671</v>
      </c>
      <c r="AT3580" s="85">
        <f t="shared" si="2091"/>
        <v>68.466666666666683</v>
      </c>
      <c r="AU3580" s="125">
        <f t="shared" si="2092"/>
        <v>1964.0500000000025</v>
      </c>
    </row>
    <row r="3581" spans="2:47">
      <c r="B3581" s="96">
        <v>45868</v>
      </c>
      <c r="C3581" s="82" t="s">
        <v>2658</v>
      </c>
      <c r="D3581" s="82" t="s">
        <v>118</v>
      </c>
      <c r="E3581" s="82" t="s">
        <v>3728</v>
      </c>
      <c r="F3581" s="84" t="s">
        <v>3790</v>
      </c>
      <c r="G3581" s="84" t="s">
        <v>3790</v>
      </c>
      <c r="H3581" s="84" t="s">
        <v>109</v>
      </c>
      <c r="I3581" s="84"/>
      <c r="J3581" s="84"/>
      <c r="K3581" s="84" t="s">
        <v>109</v>
      </c>
      <c r="L3581" s="84" t="s">
        <v>109</v>
      </c>
      <c r="M3581" s="84" t="s">
        <v>3098</v>
      </c>
      <c r="N3581" s="84">
        <v>3</v>
      </c>
      <c r="O3581" s="84" t="s">
        <v>92</v>
      </c>
      <c r="P3581" s="84">
        <v>3</v>
      </c>
      <c r="Q3581" s="84">
        <v>44</v>
      </c>
      <c r="R3581" s="84">
        <v>338</v>
      </c>
      <c r="S3581" s="84">
        <v>338</v>
      </c>
      <c r="T3581" s="84" t="s">
        <v>127</v>
      </c>
      <c r="U3581" s="84"/>
      <c r="V3581" s="84"/>
      <c r="W3581" s="84"/>
      <c r="X3581" s="84"/>
      <c r="Y3581" s="84"/>
      <c r="Z3581" s="84"/>
      <c r="AA3581" s="82">
        <f t="shared" si="2093"/>
        <v>224</v>
      </c>
      <c r="AB3581" s="82">
        <v>114.6</v>
      </c>
      <c r="AC3581" s="82" t="s">
        <v>127</v>
      </c>
      <c r="AD3581" s="82">
        <v>2.3969999999999998</v>
      </c>
      <c r="AE3581" s="120"/>
      <c r="AF3581" s="82"/>
      <c r="AG3581" s="82"/>
      <c r="AH3581" s="82"/>
      <c r="AI3581" s="82"/>
      <c r="AJ3581" s="82"/>
      <c r="AK3581" s="82"/>
      <c r="AL3581" s="82"/>
      <c r="AM3581" s="82"/>
      <c r="AN3581" s="82"/>
      <c r="AO3581" s="87"/>
      <c r="AP3581" s="93">
        <f t="shared" si="2094"/>
        <v>3.7333333333333334</v>
      </c>
      <c r="AQ3581" s="126">
        <f t="shared" si="2095"/>
        <v>0</v>
      </c>
      <c r="AR3581" s="126">
        <f t="shared" si="2096"/>
        <v>41.06666666666667</v>
      </c>
      <c r="AS3581" s="85">
        <f t="shared" si="2097"/>
        <v>27.400000000000006</v>
      </c>
      <c r="AT3581" s="85">
        <f t="shared" si="2091"/>
        <v>72.200000000000017</v>
      </c>
      <c r="AU3581" s="125">
        <f t="shared" si="2092"/>
        <v>1967.7833333333358</v>
      </c>
    </row>
    <row r="3582" spans="2:47">
      <c r="B3582" s="96">
        <v>45868</v>
      </c>
      <c r="C3582" s="82" t="s">
        <v>2658</v>
      </c>
      <c r="D3582" s="82" t="s">
        <v>118</v>
      </c>
      <c r="E3582" s="82" t="s">
        <v>3728</v>
      </c>
      <c r="F3582" s="84" t="s">
        <v>3791</v>
      </c>
      <c r="G3582" s="84" t="s">
        <v>3791</v>
      </c>
      <c r="H3582" s="84" t="s">
        <v>109</v>
      </c>
      <c r="I3582" s="84"/>
      <c r="J3582" s="84"/>
      <c r="K3582" s="84" t="s">
        <v>109</v>
      </c>
      <c r="L3582" s="84" t="s">
        <v>109</v>
      </c>
      <c r="M3582" s="84" t="s">
        <v>3098</v>
      </c>
      <c r="N3582" s="84">
        <v>3</v>
      </c>
      <c r="O3582" s="84" t="s">
        <v>92</v>
      </c>
      <c r="P3582" s="84">
        <v>3</v>
      </c>
      <c r="Q3582" s="84">
        <v>44</v>
      </c>
      <c r="R3582" s="84">
        <v>338</v>
      </c>
      <c r="S3582" s="84">
        <v>338</v>
      </c>
      <c r="T3582" s="84" t="s">
        <v>127</v>
      </c>
      <c r="U3582" s="84"/>
      <c r="V3582" s="84"/>
      <c r="W3582" s="84"/>
      <c r="X3582" s="84"/>
      <c r="Y3582" s="84"/>
      <c r="Z3582" s="84"/>
      <c r="AA3582" s="82">
        <f t="shared" si="2093"/>
        <v>224</v>
      </c>
      <c r="AB3582" s="82">
        <v>114.6</v>
      </c>
      <c r="AC3582" s="82" t="s">
        <v>127</v>
      </c>
      <c r="AD3582" s="82">
        <v>2.3940000000000001</v>
      </c>
      <c r="AE3582" s="120"/>
      <c r="AF3582" s="82"/>
      <c r="AG3582" s="82"/>
      <c r="AH3582" s="82"/>
      <c r="AI3582" s="82"/>
      <c r="AJ3582" s="82"/>
      <c r="AK3582" s="82"/>
      <c r="AL3582" s="82"/>
      <c r="AM3582" s="82"/>
      <c r="AN3582" s="82"/>
      <c r="AO3582" s="87"/>
      <c r="AP3582" s="93">
        <f t="shared" si="2094"/>
        <v>3.7333333333333334</v>
      </c>
      <c r="AQ3582" s="126">
        <f t="shared" si="2095"/>
        <v>0</v>
      </c>
      <c r="AR3582" s="126">
        <f t="shared" si="2096"/>
        <v>41.06666666666667</v>
      </c>
      <c r="AS3582" s="85">
        <f t="shared" si="2097"/>
        <v>31.13333333333334</v>
      </c>
      <c r="AT3582" s="85">
        <f t="shared" si="2091"/>
        <v>75.933333333333351</v>
      </c>
      <c r="AU3582" s="125">
        <f t="shared" si="2092"/>
        <v>1971.5166666666692</v>
      </c>
    </row>
    <row r="3583" spans="2:47">
      <c r="B3583" s="96">
        <v>45868</v>
      </c>
      <c r="C3583" s="82" t="s">
        <v>2658</v>
      </c>
      <c r="D3583" s="82" t="s">
        <v>118</v>
      </c>
      <c r="E3583" s="82" t="s">
        <v>3728</v>
      </c>
      <c r="F3583" s="84" t="s">
        <v>3792</v>
      </c>
      <c r="G3583" s="84" t="s">
        <v>3792</v>
      </c>
      <c r="H3583" s="84" t="s">
        <v>109</v>
      </c>
      <c r="I3583" s="84"/>
      <c r="J3583" s="84"/>
      <c r="K3583" s="84" t="s">
        <v>109</v>
      </c>
      <c r="L3583" s="84" t="s">
        <v>109</v>
      </c>
      <c r="M3583" s="84" t="s">
        <v>3098</v>
      </c>
      <c r="N3583" s="84">
        <v>3</v>
      </c>
      <c r="O3583" s="84" t="s">
        <v>92</v>
      </c>
      <c r="P3583" s="84">
        <v>3</v>
      </c>
      <c r="Q3583" s="84">
        <v>44</v>
      </c>
      <c r="R3583" s="84">
        <v>338</v>
      </c>
      <c r="S3583" s="84">
        <v>338</v>
      </c>
      <c r="T3583" s="84" t="s">
        <v>127</v>
      </c>
      <c r="U3583" s="84"/>
      <c r="V3583" s="84"/>
      <c r="W3583" s="84"/>
      <c r="X3583" s="84"/>
      <c r="Y3583" s="84"/>
      <c r="Z3583" s="84"/>
      <c r="AA3583" s="82">
        <f t="shared" si="2093"/>
        <v>224</v>
      </c>
      <c r="AB3583" s="82">
        <v>113.6</v>
      </c>
      <c r="AC3583" s="82" t="s">
        <v>127</v>
      </c>
      <c r="AD3583" s="82">
        <v>2.3940000000000001</v>
      </c>
      <c r="AE3583" s="120"/>
      <c r="AF3583" s="82"/>
      <c r="AG3583" s="82"/>
      <c r="AH3583" s="82"/>
      <c r="AI3583" s="82"/>
      <c r="AJ3583" s="82"/>
      <c r="AK3583" s="82"/>
      <c r="AL3583" s="82"/>
      <c r="AM3583" s="82"/>
      <c r="AN3583" s="82"/>
      <c r="AO3583" s="87"/>
      <c r="AP3583" s="93">
        <f t="shared" si="2094"/>
        <v>3.7333333333333334</v>
      </c>
      <c r="AQ3583" s="126">
        <f t="shared" si="2095"/>
        <v>0</v>
      </c>
      <c r="AR3583" s="126">
        <f t="shared" si="2096"/>
        <v>41.06666666666667</v>
      </c>
      <c r="AS3583" s="85">
        <f t="shared" si="2097"/>
        <v>34.866666666666674</v>
      </c>
      <c r="AT3583" s="85">
        <f t="shared" si="2091"/>
        <v>79.666666666666686</v>
      </c>
      <c r="AU3583" s="125">
        <f t="shared" si="2092"/>
        <v>1975.2500000000025</v>
      </c>
    </row>
    <row r="3584" spans="2:47">
      <c r="B3584" s="96">
        <v>45868</v>
      </c>
      <c r="C3584" s="82" t="s">
        <v>2658</v>
      </c>
      <c r="D3584" s="82" t="s">
        <v>116</v>
      </c>
      <c r="E3584" s="82" t="s">
        <v>3728</v>
      </c>
      <c r="F3584" s="84" t="s">
        <v>3793</v>
      </c>
      <c r="G3584" s="84" t="s">
        <v>3794</v>
      </c>
      <c r="H3584" s="84" t="s">
        <v>3795</v>
      </c>
      <c r="I3584" s="84" t="s">
        <v>3796</v>
      </c>
      <c r="J3584" s="84" t="s">
        <v>3797</v>
      </c>
      <c r="K3584" s="84"/>
      <c r="L3584" s="84"/>
      <c r="M3584" s="84" t="s">
        <v>142</v>
      </c>
      <c r="N3584" s="84">
        <v>27</v>
      </c>
      <c r="O3584" s="84" t="s">
        <v>108</v>
      </c>
      <c r="P3584" s="84">
        <v>3</v>
      </c>
      <c r="Q3584" s="84">
        <v>44</v>
      </c>
      <c r="R3584" s="84">
        <v>338</v>
      </c>
      <c r="S3584" s="84">
        <v>338</v>
      </c>
      <c r="T3584" s="84" t="s">
        <v>127</v>
      </c>
      <c r="U3584" s="84"/>
      <c r="V3584" s="84"/>
      <c r="W3584" s="84"/>
      <c r="X3584" s="84"/>
      <c r="Y3584" s="84"/>
      <c r="Z3584" s="84"/>
      <c r="AA3584" s="82">
        <f t="shared" si="2093"/>
        <v>224</v>
      </c>
      <c r="AB3584" s="82">
        <v>104.4</v>
      </c>
      <c r="AC3584" s="82" t="s">
        <v>127</v>
      </c>
      <c r="AD3584" s="82">
        <v>2.3479999999999999</v>
      </c>
      <c r="AE3584" s="120"/>
      <c r="AF3584" s="82"/>
      <c r="AG3584" s="82"/>
      <c r="AH3584" s="82"/>
      <c r="AI3584" s="82"/>
      <c r="AJ3584" s="82"/>
      <c r="AK3584" s="82"/>
      <c r="AL3584" s="82"/>
      <c r="AM3584" s="82"/>
      <c r="AN3584" s="82"/>
      <c r="AO3584" s="87"/>
      <c r="AP3584" s="93">
        <f t="shared" si="2094"/>
        <v>3.7333333333333334</v>
      </c>
      <c r="AQ3584" s="126">
        <f t="shared" si="2095"/>
        <v>0</v>
      </c>
      <c r="AR3584" s="126">
        <f t="shared" si="2096"/>
        <v>44.800000000000004</v>
      </c>
      <c r="AS3584" s="85">
        <f t="shared" si="2097"/>
        <v>34.866666666666674</v>
      </c>
      <c r="AT3584" s="85">
        <f t="shared" si="2091"/>
        <v>83.40000000000002</v>
      </c>
      <c r="AU3584" s="125">
        <f t="shared" si="2092"/>
        <v>1978.9833333333358</v>
      </c>
    </row>
    <row r="3585" spans="2:47">
      <c r="B3585" s="96">
        <v>45868</v>
      </c>
      <c r="C3585" s="82" t="s">
        <v>1038</v>
      </c>
      <c r="D3585" s="82" t="s">
        <v>116</v>
      </c>
      <c r="E3585" s="82" t="s">
        <v>3728</v>
      </c>
      <c r="F3585" s="84" t="s">
        <v>3798</v>
      </c>
      <c r="G3585" s="84" t="s">
        <v>3799</v>
      </c>
      <c r="H3585" s="84" t="s">
        <v>3800</v>
      </c>
      <c r="I3585" s="84" t="s">
        <v>3801</v>
      </c>
      <c r="J3585" s="84" t="s">
        <v>3802</v>
      </c>
      <c r="K3585" s="84"/>
      <c r="L3585" s="84"/>
      <c r="M3585" s="84" t="s">
        <v>142</v>
      </c>
      <c r="N3585" s="84">
        <v>27</v>
      </c>
      <c r="O3585" s="84" t="s">
        <v>108</v>
      </c>
      <c r="P3585" s="84">
        <v>3</v>
      </c>
      <c r="Q3585" s="84">
        <v>44</v>
      </c>
      <c r="R3585" s="84">
        <v>338</v>
      </c>
      <c r="S3585" s="84">
        <v>338</v>
      </c>
      <c r="T3585" s="84" t="s">
        <v>127</v>
      </c>
      <c r="U3585" s="84"/>
      <c r="V3585" s="84"/>
      <c r="W3585" s="84"/>
      <c r="X3585" s="84"/>
      <c r="Y3585" s="84"/>
      <c r="Z3585" s="84"/>
      <c r="AA3585" s="82">
        <f t="shared" si="2093"/>
        <v>224</v>
      </c>
      <c r="AB3585" s="82">
        <v>111.9</v>
      </c>
      <c r="AC3585" s="82" t="s">
        <v>127</v>
      </c>
      <c r="AD3585" s="82"/>
      <c r="AE3585" s="82">
        <v>2.3769999999999998</v>
      </c>
      <c r="AF3585" s="82"/>
      <c r="AG3585" s="82"/>
      <c r="AH3585" s="82"/>
      <c r="AI3585" s="82"/>
      <c r="AJ3585" s="82"/>
      <c r="AK3585" s="82"/>
      <c r="AL3585" s="82"/>
      <c r="AM3585" s="82"/>
      <c r="AN3585" s="82"/>
      <c r="AO3585" s="87"/>
      <c r="AP3585" s="93">
        <f t="shared" si="2094"/>
        <v>3.7333333333333334</v>
      </c>
      <c r="AQ3585" s="126">
        <f t="shared" si="2095"/>
        <v>0</v>
      </c>
      <c r="AR3585" s="126">
        <f t="shared" si="2096"/>
        <v>48.533333333333339</v>
      </c>
      <c r="AS3585" s="85">
        <f t="shared" si="2097"/>
        <v>34.866666666666674</v>
      </c>
      <c r="AT3585" s="85">
        <f t="shared" si="2091"/>
        <v>87.133333333333354</v>
      </c>
      <c r="AU3585" s="125">
        <f t="shared" si="2092"/>
        <v>1982.7166666666692</v>
      </c>
    </row>
    <row r="3586" spans="2:47">
      <c r="B3586" s="96">
        <v>45868</v>
      </c>
      <c r="C3586" s="82" t="s">
        <v>1038</v>
      </c>
      <c r="D3586" s="82" t="s">
        <v>116</v>
      </c>
      <c r="E3586" s="82" t="s">
        <v>3728</v>
      </c>
      <c r="F3586" s="84" t="s">
        <v>3803</v>
      </c>
      <c r="G3586" s="84" t="s">
        <v>3804</v>
      </c>
      <c r="H3586" s="84" t="s">
        <v>3805</v>
      </c>
      <c r="I3586" s="84" t="s">
        <v>3806</v>
      </c>
      <c r="J3586" s="84" t="s">
        <v>3807</v>
      </c>
      <c r="K3586" s="84"/>
      <c r="L3586" s="84"/>
      <c r="M3586" s="84" t="s">
        <v>142</v>
      </c>
      <c r="N3586" s="84">
        <v>27</v>
      </c>
      <c r="O3586" s="84" t="s">
        <v>108</v>
      </c>
      <c r="P3586" s="84">
        <v>3</v>
      </c>
      <c r="Q3586" s="84">
        <v>44</v>
      </c>
      <c r="R3586" s="84">
        <v>338</v>
      </c>
      <c r="S3586" s="84">
        <v>338</v>
      </c>
      <c r="T3586" s="84" t="s">
        <v>127</v>
      </c>
      <c r="U3586" s="84"/>
      <c r="V3586" s="84"/>
      <c r="W3586" s="84"/>
      <c r="X3586" s="84"/>
      <c r="Y3586" s="84"/>
      <c r="Z3586" s="84"/>
      <c r="AA3586" s="82">
        <f t="shared" si="2093"/>
        <v>224</v>
      </c>
      <c r="AB3586" s="82">
        <v>114.3</v>
      </c>
      <c r="AC3586" s="82" t="s">
        <v>127</v>
      </c>
      <c r="AD3586" s="82"/>
      <c r="AE3586" s="82">
        <v>2.3860000000000001</v>
      </c>
      <c r="AF3586" s="82"/>
      <c r="AG3586" s="82"/>
      <c r="AH3586" s="82"/>
      <c r="AI3586" s="82"/>
      <c r="AJ3586" s="82"/>
      <c r="AK3586" s="82"/>
      <c r="AL3586" s="82"/>
      <c r="AM3586" s="82"/>
      <c r="AN3586" s="82"/>
      <c r="AO3586" s="87"/>
      <c r="AP3586" s="93">
        <f t="shared" si="2094"/>
        <v>3.7333333333333334</v>
      </c>
      <c r="AQ3586" s="126">
        <f t="shared" si="2095"/>
        <v>0</v>
      </c>
      <c r="AR3586" s="126">
        <f t="shared" si="2096"/>
        <v>52.266666666666673</v>
      </c>
      <c r="AS3586" s="85">
        <f t="shared" si="2097"/>
        <v>34.866666666666674</v>
      </c>
      <c r="AT3586" s="85">
        <f t="shared" si="2091"/>
        <v>90.866666666666688</v>
      </c>
      <c r="AU3586" s="125">
        <f t="shared" si="2092"/>
        <v>1986.4500000000025</v>
      </c>
    </row>
    <row r="3587" spans="2:47">
      <c r="B3587" s="96">
        <v>45868</v>
      </c>
      <c r="C3587" s="82" t="s">
        <v>1038</v>
      </c>
      <c r="D3587" s="82" t="s">
        <v>116</v>
      </c>
      <c r="E3587" s="82" t="s">
        <v>3728</v>
      </c>
      <c r="F3587" s="84" t="s">
        <v>3808</v>
      </c>
      <c r="G3587" s="84" t="s">
        <v>3809</v>
      </c>
      <c r="H3587" s="84" t="s">
        <v>3810</v>
      </c>
      <c r="I3587" s="84" t="s">
        <v>3811</v>
      </c>
      <c r="J3587" s="84"/>
      <c r="K3587" s="84"/>
      <c r="L3587" s="84"/>
      <c r="M3587" s="84" t="s">
        <v>142</v>
      </c>
      <c r="N3587" s="84">
        <v>27</v>
      </c>
      <c r="O3587" s="84" t="s">
        <v>108</v>
      </c>
      <c r="P3587" s="84">
        <v>3</v>
      </c>
      <c r="Q3587" s="84">
        <v>44</v>
      </c>
      <c r="R3587" s="84">
        <v>338</v>
      </c>
      <c r="S3587" s="84">
        <v>338</v>
      </c>
      <c r="T3587" s="84" t="s">
        <v>127</v>
      </c>
      <c r="U3587" s="84"/>
      <c r="V3587" s="84"/>
      <c r="W3587" s="84"/>
      <c r="X3587" s="84"/>
      <c r="Y3587" s="84"/>
      <c r="Z3587" s="84"/>
      <c r="AA3587" s="82">
        <f t="shared" ref="AA3587" si="2105">P3587*60+Q3587</f>
        <v>224</v>
      </c>
      <c r="AB3587" s="82">
        <v>112.8</v>
      </c>
      <c r="AC3587" s="82" t="s">
        <v>127</v>
      </c>
      <c r="AD3587" s="82"/>
      <c r="AE3587" s="82">
        <v>2.3740000000000001</v>
      </c>
      <c r="AF3587" s="82"/>
      <c r="AG3587" s="82"/>
      <c r="AH3587" s="82"/>
      <c r="AI3587" s="82"/>
      <c r="AJ3587" s="82"/>
      <c r="AK3587" s="82"/>
      <c r="AL3587" s="82"/>
      <c r="AM3587" s="82"/>
      <c r="AN3587" s="82"/>
      <c r="AO3587" s="87"/>
      <c r="AP3587" s="93">
        <f t="shared" ref="AP3587" si="2106">IF(O3587="A",AP3586+AA3587/60,AP3586)</f>
        <v>3.7333333333333334</v>
      </c>
      <c r="AQ3587" s="126">
        <f t="shared" ref="AQ3587" si="2107">IF(O3587="B",AQ3586+AA3587/60,AQ3586)</f>
        <v>0</v>
      </c>
      <c r="AR3587" s="126">
        <f t="shared" ref="AR3587" si="2108">IF(O3587="3A",AR3586+AA3587/60,AR3586)</f>
        <v>56.000000000000007</v>
      </c>
      <c r="AS3587" s="85">
        <f t="shared" ref="AS3587" si="2109">IF(O3587="3C",AS3586+AA3587/60,AS3586)</f>
        <v>34.866666666666674</v>
      </c>
      <c r="AT3587" s="85">
        <f t="shared" ref="AT3587" si="2110">AT3586+(AA3587/60)</f>
        <v>94.600000000000023</v>
      </c>
      <c r="AU3587" s="125">
        <f t="shared" ref="AU3587" si="2111">AU3586+(AA3587/60)</f>
        <v>1990.1833333333359</v>
      </c>
    </row>
    <row r="3588" spans="2:47">
      <c r="B3588" s="96">
        <v>45868</v>
      </c>
      <c r="C3588" s="82" t="s">
        <v>1708</v>
      </c>
      <c r="D3588" s="82"/>
      <c r="E3588" s="82"/>
      <c r="F3588" s="84" t="s">
        <v>3375</v>
      </c>
      <c r="G3588" s="84"/>
      <c r="H3588" s="84"/>
      <c r="I3588" s="84"/>
      <c r="J3588" s="84"/>
      <c r="K3588" s="84"/>
      <c r="L3588" s="84"/>
      <c r="M3588" s="84" t="s">
        <v>3165</v>
      </c>
      <c r="N3588" s="84">
        <v>19</v>
      </c>
      <c r="O3588" s="84" t="s">
        <v>124</v>
      </c>
      <c r="P3588" s="84">
        <v>1</v>
      </c>
      <c r="Q3588" s="84">
        <v>4</v>
      </c>
      <c r="R3588" s="84">
        <v>338</v>
      </c>
      <c r="S3588" s="84">
        <v>338</v>
      </c>
      <c r="T3588" s="84" t="s">
        <v>127</v>
      </c>
      <c r="U3588" s="84"/>
      <c r="V3588" s="84"/>
      <c r="W3588" s="84"/>
      <c r="X3588" s="84"/>
      <c r="Y3588" s="84"/>
      <c r="Z3588" s="84"/>
      <c r="AA3588" s="82">
        <f t="shared" ref="AA3588:AA3593" si="2112">P3588*60+Q3588</f>
        <v>64</v>
      </c>
      <c r="AB3588" s="82"/>
      <c r="AC3588" s="82"/>
      <c r="AD3588" s="82">
        <v>33.5</v>
      </c>
      <c r="AE3588" s="82">
        <v>2.302</v>
      </c>
      <c r="AF3588" s="82"/>
      <c r="AG3588" s="82"/>
      <c r="AH3588" s="82"/>
      <c r="AI3588" s="82"/>
      <c r="AJ3588" s="82"/>
      <c r="AK3588" s="82"/>
      <c r="AL3588" s="82"/>
      <c r="AM3588" s="82"/>
      <c r="AN3588" s="82"/>
      <c r="AO3588" s="87"/>
      <c r="AP3588" s="93">
        <f t="shared" ref="AP3588:AP3593" si="2113">IF(O3588="A",AP3587+AA3588/60,AP3587)</f>
        <v>3.7333333333333334</v>
      </c>
      <c r="AQ3588" s="126">
        <f t="shared" ref="AQ3588:AQ3593" si="2114">IF(O3588="B",AQ3587+AA3588/60,AQ3587)</f>
        <v>0</v>
      </c>
      <c r="AR3588" s="126">
        <f t="shared" ref="AR3588:AR3593" si="2115">IF(O3588="3A",AR3587+AA3588/60,AR3587)</f>
        <v>56.000000000000007</v>
      </c>
      <c r="AS3588" s="85">
        <f t="shared" ref="AS3588:AS3593" si="2116">IF(O3588="3C",AS3587+AA3588/60,AS3587)</f>
        <v>35.933333333333344</v>
      </c>
      <c r="AT3588" s="85">
        <f t="shared" ref="AT3588:AT3593" si="2117">AT3587+(AA3588/60)</f>
        <v>95.666666666666686</v>
      </c>
      <c r="AU3588" s="125">
        <f t="shared" ref="AU3588:AU3593" si="2118">AU3587+(AA3588/60)</f>
        <v>1991.2500000000025</v>
      </c>
    </row>
    <row r="3589" spans="2:47">
      <c r="B3589" s="96">
        <v>45868</v>
      </c>
      <c r="C3589" s="82" t="s">
        <v>1708</v>
      </c>
      <c r="D3589" s="82" t="s">
        <v>151</v>
      </c>
      <c r="E3589" s="82" t="s">
        <v>3729</v>
      </c>
      <c r="F3589" s="84" t="s">
        <v>3812</v>
      </c>
      <c r="G3589" s="84" t="s">
        <v>3812</v>
      </c>
      <c r="H3589" s="84" t="s">
        <v>109</v>
      </c>
      <c r="I3589" s="84"/>
      <c r="J3589" s="84"/>
      <c r="K3589" s="84"/>
      <c r="L3589" s="84"/>
      <c r="M3589" s="84" t="s">
        <v>3165</v>
      </c>
      <c r="N3589" s="84">
        <v>19</v>
      </c>
      <c r="O3589" s="84" t="s">
        <v>124</v>
      </c>
      <c r="P3589" s="84">
        <v>0</v>
      </c>
      <c r="Q3589" s="84">
        <v>58</v>
      </c>
      <c r="R3589" s="84">
        <v>338</v>
      </c>
      <c r="S3589" s="84">
        <v>338</v>
      </c>
      <c r="T3589" s="84" t="s">
        <v>127</v>
      </c>
      <c r="U3589" s="84"/>
      <c r="V3589" s="84"/>
      <c r="W3589" s="84"/>
      <c r="X3589" s="84"/>
      <c r="Y3589" s="84"/>
      <c r="Z3589" s="84"/>
      <c r="AA3589" s="82">
        <f t="shared" si="2112"/>
        <v>58</v>
      </c>
      <c r="AB3589" s="82">
        <v>29.6</v>
      </c>
      <c r="AC3589" s="82" t="s">
        <v>127</v>
      </c>
      <c r="AD3589" s="82"/>
      <c r="AE3589" s="82">
        <v>2.2940999999999998</v>
      </c>
      <c r="AF3589" s="82"/>
      <c r="AG3589" s="82"/>
      <c r="AH3589" s="82"/>
      <c r="AI3589" s="82"/>
      <c r="AJ3589" s="82"/>
      <c r="AK3589" s="82"/>
      <c r="AL3589" s="82"/>
      <c r="AM3589" s="82"/>
      <c r="AN3589" s="82"/>
      <c r="AO3589" s="87"/>
      <c r="AP3589" s="93">
        <f t="shared" si="2113"/>
        <v>3.7333333333333334</v>
      </c>
      <c r="AQ3589" s="126">
        <f t="shared" si="2114"/>
        <v>0</v>
      </c>
      <c r="AR3589" s="126">
        <f t="shared" si="2115"/>
        <v>56.000000000000007</v>
      </c>
      <c r="AS3589" s="85">
        <f t="shared" si="2116"/>
        <v>36.900000000000013</v>
      </c>
      <c r="AT3589" s="85">
        <f t="shared" si="2117"/>
        <v>96.633333333333354</v>
      </c>
      <c r="AU3589" s="125">
        <f t="shared" si="2118"/>
        <v>1992.2166666666692</v>
      </c>
    </row>
    <row r="3590" spans="2:47">
      <c r="B3590" s="96">
        <v>45868</v>
      </c>
      <c r="C3590" s="82" t="s">
        <v>1708</v>
      </c>
      <c r="D3590" s="82" t="s">
        <v>151</v>
      </c>
      <c r="E3590" s="82" t="s">
        <v>3729</v>
      </c>
      <c r="F3590" s="84" t="s">
        <v>3813</v>
      </c>
      <c r="G3590" s="84" t="s">
        <v>3813</v>
      </c>
      <c r="H3590" s="84" t="s">
        <v>109</v>
      </c>
      <c r="I3590" s="84"/>
      <c r="J3590" s="84"/>
      <c r="K3590" s="84"/>
      <c r="L3590" s="84"/>
      <c r="M3590" s="84" t="s">
        <v>3165</v>
      </c>
      <c r="N3590" s="84">
        <v>19</v>
      </c>
      <c r="O3590" s="84" t="s">
        <v>124</v>
      </c>
      <c r="P3590" s="84">
        <v>0</v>
      </c>
      <c r="Q3590" s="84">
        <v>58</v>
      </c>
      <c r="R3590" s="84">
        <v>338</v>
      </c>
      <c r="S3590" s="84">
        <v>338</v>
      </c>
      <c r="T3590" s="84" t="s">
        <v>127</v>
      </c>
      <c r="U3590" s="84"/>
      <c r="V3590" s="84"/>
      <c r="W3590" s="84"/>
      <c r="X3590" s="84"/>
      <c r="Y3590" s="84"/>
      <c r="Z3590" s="84"/>
      <c r="AA3590" s="82">
        <f t="shared" si="2112"/>
        <v>58</v>
      </c>
      <c r="AB3590" s="82">
        <v>29.9</v>
      </c>
      <c r="AC3590" s="82" t="s">
        <v>127</v>
      </c>
      <c r="AD3590" s="82"/>
      <c r="AE3590" s="82">
        <v>2.3018999999999998</v>
      </c>
      <c r="AF3590" s="82"/>
      <c r="AG3590" s="82"/>
      <c r="AH3590" s="82"/>
      <c r="AI3590" s="82"/>
      <c r="AJ3590" s="82"/>
      <c r="AK3590" s="82"/>
      <c r="AL3590" s="82"/>
      <c r="AM3590" s="82"/>
      <c r="AN3590" s="82"/>
      <c r="AO3590" s="87"/>
      <c r="AP3590" s="93">
        <f t="shared" si="2113"/>
        <v>3.7333333333333334</v>
      </c>
      <c r="AQ3590" s="126">
        <f t="shared" si="2114"/>
        <v>0</v>
      </c>
      <c r="AR3590" s="126">
        <f t="shared" si="2115"/>
        <v>56.000000000000007</v>
      </c>
      <c r="AS3590" s="85">
        <f t="shared" si="2116"/>
        <v>37.866666666666681</v>
      </c>
      <c r="AT3590" s="85">
        <f t="shared" si="2117"/>
        <v>97.600000000000023</v>
      </c>
      <c r="AU3590" s="125">
        <f t="shared" si="2118"/>
        <v>1993.1833333333359</v>
      </c>
    </row>
    <row r="3591" spans="2:47">
      <c r="B3591" s="96">
        <v>45868</v>
      </c>
      <c r="C3591" s="82" t="s">
        <v>1708</v>
      </c>
      <c r="D3591" s="82" t="s">
        <v>151</v>
      </c>
      <c r="E3591" s="82" t="s">
        <v>3729</v>
      </c>
      <c r="F3591" s="84" t="s">
        <v>3814</v>
      </c>
      <c r="G3591" s="84" t="s">
        <v>3814</v>
      </c>
      <c r="H3591" s="84" t="s">
        <v>109</v>
      </c>
      <c r="I3591" s="84"/>
      <c r="J3591" s="84"/>
      <c r="K3591" s="84"/>
      <c r="L3591" s="84"/>
      <c r="M3591" s="84" t="s">
        <v>3165</v>
      </c>
      <c r="N3591" s="84">
        <v>19</v>
      </c>
      <c r="O3591" s="84" t="s">
        <v>124</v>
      </c>
      <c r="P3591" s="84">
        <v>0</v>
      </c>
      <c r="Q3591" s="84">
        <v>58</v>
      </c>
      <c r="R3591" s="84">
        <v>338</v>
      </c>
      <c r="S3591" s="84">
        <v>338</v>
      </c>
      <c r="T3591" s="84" t="s">
        <v>127</v>
      </c>
      <c r="U3591" s="84"/>
      <c r="V3591" s="84"/>
      <c r="W3591" s="84"/>
      <c r="X3591" s="84"/>
      <c r="Y3591" s="84"/>
      <c r="Z3591" s="84"/>
      <c r="AA3591" s="82">
        <f t="shared" si="2112"/>
        <v>58</v>
      </c>
      <c r="AB3591" s="82">
        <v>28.6</v>
      </c>
      <c r="AC3591" s="82" t="s">
        <v>127</v>
      </c>
      <c r="AD3591" s="82"/>
      <c r="AE3591" s="82">
        <v>2.282</v>
      </c>
      <c r="AF3591" s="82"/>
      <c r="AG3591" s="82"/>
      <c r="AH3591" s="82"/>
      <c r="AI3591" s="82"/>
      <c r="AJ3591" s="82"/>
      <c r="AK3591" s="82"/>
      <c r="AL3591" s="82"/>
      <c r="AM3591" s="82"/>
      <c r="AN3591" s="82"/>
      <c r="AO3591" s="87"/>
      <c r="AP3591" s="93">
        <f t="shared" si="2113"/>
        <v>3.7333333333333334</v>
      </c>
      <c r="AQ3591" s="126">
        <f t="shared" si="2114"/>
        <v>0</v>
      </c>
      <c r="AR3591" s="126">
        <f t="shared" si="2115"/>
        <v>56.000000000000007</v>
      </c>
      <c r="AS3591" s="85">
        <f t="shared" si="2116"/>
        <v>38.83333333333335</v>
      </c>
      <c r="AT3591" s="85">
        <f t="shared" si="2117"/>
        <v>98.566666666666691</v>
      </c>
      <c r="AU3591" s="125">
        <f t="shared" si="2118"/>
        <v>1994.1500000000026</v>
      </c>
    </row>
    <row r="3592" spans="2:47">
      <c r="B3592" s="96">
        <v>45868</v>
      </c>
      <c r="C3592" s="82" t="s">
        <v>1708</v>
      </c>
      <c r="D3592" s="82" t="s">
        <v>151</v>
      </c>
      <c r="E3592" s="82" t="s">
        <v>3729</v>
      </c>
      <c r="F3592" s="84" t="s">
        <v>3815</v>
      </c>
      <c r="G3592" s="84" t="s">
        <v>3815</v>
      </c>
      <c r="H3592" s="84" t="s">
        <v>109</v>
      </c>
      <c r="I3592" s="84"/>
      <c r="J3592" s="84"/>
      <c r="K3592" s="84"/>
      <c r="L3592" s="84"/>
      <c r="M3592" s="84" t="s">
        <v>3165</v>
      </c>
      <c r="N3592" s="84">
        <v>19</v>
      </c>
      <c r="O3592" s="84" t="s">
        <v>124</v>
      </c>
      <c r="P3592" s="84">
        <v>0</v>
      </c>
      <c r="Q3592" s="84">
        <v>58</v>
      </c>
      <c r="R3592" s="84">
        <v>338</v>
      </c>
      <c r="S3592" s="84">
        <v>338</v>
      </c>
      <c r="T3592" s="84" t="s">
        <v>127</v>
      </c>
      <c r="U3592" s="84"/>
      <c r="V3592" s="84"/>
      <c r="W3592" s="84"/>
      <c r="X3592" s="84"/>
      <c r="Y3592" s="84"/>
      <c r="Z3592" s="84"/>
      <c r="AA3592" s="82">
        <f t="shared" si="2112"/>
        <v>58</v>
      </c>
      <c r="AB3592" s="82">
        <v>27.7</v>
      </c>
      <c r="AC3592" s="82" t="s">
        <v>127</v>
      </c>
      <c r="AD3592" s="82"/>
      <c r="AE3592" s="82">
        <v>2.2892000000000001</v>
      </c>
      <c r="AF3592" s="82"/>
      <c r="AG3592" s="82"/>
      <c r="AH3592" s="82"/>
      <c r="AI3592" s="82"/>
      <c r="AJ3592" s="82"/>
      <c r="AK3592" s="82"/>
      <c r="AL3592" s="82"/>
      <c r="AM3592" s="82"/>
      <c r="AN3592" s="82"/>
      <c r="AO3592" s="87"/>
      <c r="AP3592" s="93">
        <f t="shared" si="2113"/>
        <v>3.7333333333333334</v>
      </c>
      <c r="AQ3592" s="126">
        <f t="shared" si="2114"/>
        <v>0</v>
      </c>
      <c r="AR3592" s="126">
        <f t="shared" si="2115"/>
        <v>56.000000000000007</v>
      </c>
      <c r="AS3592" s="85">
        <f t="shared" si="2116"/>
        <v>39.800000000000018</v>
      </c>
      <c r="AT3592" s="85">
        <f t="shared" si="2117"/>
        <v>99.53333333333336</v>
      </c>
      <c r="AU3592" s="125">
        <f t="shared" si="2118"/>
        <v>1995.1166666666693</v>
      </c>
    </row>
    <row r="3593" spans="2:47">
      <c r="B3593" s="96">
        <v>45868</v>
      </c>
      <c r="C3593" s="82" t="s">
        <v>1708</v>
      </c>
      <c r="D3593" s="82" t="s">
        <v>116</v>
      </c>
      <c r="E3593" s="82" t="s">
        <v>3728</v>
      </c>
      <c r="F3593" s="84" t="s">
        <v>3816</v>
      </c>
      <c r="G3593" s="84" t="s">
        <v>3817</v>
      </c>
      <c r="H3593" s="84" t="s">
        <v>3818</v>
      </c>
      <c r="I3593" s="84" t="s">
        <v>3819</v>
      </c>
      <c r="J3593" s="84" t="s">
        <v>3820</v>
      </c>
      <c r="K3593" s="84"/>
      <c r="L3593" s="84"/>
      <c r="M3593" s="84" t="s">
        <v>142</v>
      </c>
      <c r="N3593" s="84">
        <v>27</v>
      </c>
      <c r="O3593" s="84" t="s">
        <v>108</v>
      </c>
      <c r="P3593" s="84">
        <v>3</v>
      </c>
      <c r="Q3593" s="84">
        <v>44</v>
      </c>
      <c r="R3593" s="84">
        <v>338</v>
      </c>
      <c r="S3593" s="84">
        <v>338</v>
      </c>
      <c r="T3593" s="84" t="s">
        <v>127</v>
      </c>
      <c r="U3593" s="84"/>
      <c r="V3593" s="84"/>
      <c r="W3593" s="84"/>
      <c r="X3593" s="84"/>
      <c r="Y3593" s="84"/>
      <c r="Z3593" s="84"/>
      <c r="AA3593" s="82">
        <f t="shared" si="2112"/>
        <v>224</v>
      </c>
      <c r="AB3593" s="82">
        <v>108</v>
      </c>
      <c r="AC3593" s="82" t="s">
        <v>127</v>
      </c>
      <c r="AD3593" s="82"/>
      <c r="AE3593" s="82">
        <v>2.3530000000000002</v>
      </c>
      <c r="AF3593" s="82"/>
      <c r="AG3593" s="82"/>
      <c r="AH3593" s="82"/>
      <c r="AI3593" s="82"/>
      <c r="AJ3593" s="82"/>
      <c r="AK3593" s="82"/>
      <c r="AL3593" s="82"/>
      <c r="AM3593" s="82"/>
      <c r="AN3593" s="82"/>
      <c r="AO3593" s="87"/>
      <c r="AP3593" s="93">
        <f t="shared" si="2113"/>
        <v>3.7333333333333334</v>
      </c>
      <c r="AQ3593" s="126">
        <f t="shared" si="2114"/>
        <v>0</v>
      </c>
      <c r="AR3593" s="126">
        <f t="shared" si="2115"/>
        <v>59.733333333333341</v>
      </c>
      <c r="AS3593" s="85">
        <f t="shared" si="2116"/>
        <v>39.800000000000018</v>
      </c>
      <c r="AT3593" s="85">
        <f t="shared" si="2117"/>
        <v>103.26666666666669</v>
      </c>
      <c r="AU3593" s="125">
        <f t="shared" si="2118"/>
        <v>1998.8500000000026</v>
      </c>
    </row>
    <row r="3594" spans="2:47">
      <c r="B3594" s="179">
        <v>45869</v>
      </c>
      <c r="C3594" s="84" t="s">
        <v>117</v>
      </c>
      <c r="D3594" s="84"/>
      <c r="E3594" s="84"/>
      <c r="F3594" s="84" t="s">
        <v>3821</v>
      </c>
      <c r="G3594" s="84"/>
      <c r="H3594" s="84"/>
      <c r="I3594" s="84"/>
      <c r="J3594" s="84"/>
      <c r="K3594" s="84"/>
      <c r="L3594" s="84"/>
      <c r="M3594" s="84" t="s">
        <v>142</v>
      </c>
      <c r="N3594" s="84">
        <v>20</v>
      </c>
      <c r="O3594" s="84" t="s">
        <v>108</v>
      </c>
      <c r="P3594" s="84">
        <v>10</v>
      </c>
      <c r="Q3594" s="84">
        <v>44</v>
      </c>
      <c r="R3594" s="84">
        <v>338</v>
      </c>
      <c r="S3594" s="84">
        <v>338</v>
      </c>
      <c r="T3594" s="84" t="s">
        <v>127</v>
      </c>
      <c r="U3594" s="84"/>
      <c r="V3594" s="84"/>
      <c r="W3594" s="84"/>
      <c r="X3594" s="84"/>
      <c r="Y3594" s="84"/>
      <c r="Z3594" s="84"/>
      <c r="AA3594" s="84">
        <f t="shared" si="2093"/>
        <v>644</v>
      </c>
      <c r="AB3594" s="84">
        <v>317</v>
      </c>
      <c r="AC3594" s="82" t="s">
        <v>127</v>
      </c>
      <c r="AD3594" s="84"/>
      <c r="AE3594" s="84">
        <v>2.9489999999999998</v>
      </c>
      <c r="AF3594" s="84"/>
      <c r="AG3594" s="84"/>
      <c r="AH3594" s="84"/>
      <c r="AI3594" s="84"/>
      <c r="AJ3594" s="84"/>
      <c r="AK3594" s="84"/>
      <c r="AL3594" s="84"/>
      <c r="AM3594" s="84"/>
      <c r="AN3594" s="84"/>
      <c r="AO3594" s="97"/>
      <c r="AP3594" s="180">
        <f t="shared" si="2094"/>
        <v>3.7333333333333334</v>
      </c>
      <c r="AQ3594" s="180">
        <f t="shared" si="2095"/>
        <v>0</v>
      </c>
      <c r="AR3594" s="180">
        <f t="shared" si="2096"/>
        <v>70.466666666666669</v>
      </c>
      <c r="AS3594" s="181">
        <f t="shared" si="2097"/>
        <v>39.800000000000018</v>
      </c>
      <c r="AT3594" s="181">
        <f t="shared" si="2091"/>
        <v>114.00000000000003</v>
      </c>
      <c r="AU3594" s="182">
        <f t="shared" si="2092"/>
        <v>2009.583333333336</v>
      </c>
    </row>
    <row r="3595" spans="2:47">
      <c r="B3595" s="96">
        <v>45869</v>
      </c>
      <c r="C3595" s="82" t="s">
        <v>117</v>
      </c>
      <c r="D3595" s="82" t="s">
        <v>3822</v>
      </c>
      <c r="E3595" s="82" t="s">
        <v>3823</v>
      </c>
      <c r="F3595" s="84" t="s">
        <v>3824</v>
      </c>
      <c r="G3595" s="84" t="s">
        <v>3825</v>
      </c>
      <c r="H3595" s="84" t="s">
        <v>3826</v>
      </c>
      <c r="I3595" s="84" t="s">
        <v>3827</v>
      </c>
      <c r="J3595" s="84" t="s">
        <v>3828</v>
      </c>
      <c r="K3595" s="84"/>
      <c r="L3595" s="84"/>
      <c r="M3595" s="84" t="s">
        <v>3829</v>
      </c>
      <c r="N3595" s="84">
        <v>20</v>
      </c>
      <c r="O3595" s="84" t="s">
        <v>108</v>
      </c>
      <c r="P3595" s="84">
        <v>10</v>
      </c>
      <c r="Q3595" s="84">
        <v>44</v>
      </c>
      <c r="R3595" s="84">
        <v>338</v>
      </c>
      <c r="S3595" s="84">
        <v>338</v>
      </c>
      <c r="T3595" s="84" t="s">
        <v>127</v>
      </c>
      <c r="U3595" s="84"/>
      <c r="V3595" s="84"/>
      <c r="W3595" s="84"/>
      <c r="X3595" s="84"/>
      <c r="Y3595" s="84"/>
      <c r="Z3595" s="84"/>
      <c r="AA3595" s="82">
        <f t="shared" si="2093"/>
        <v>644</v>
      </c>
      <c r="AB3595" s="82">
        <v>315.10000000000002</v>
      </c>
      <c r="AC3595" s="82" t="s">
        <v>127</v>
      </c>
      <c r="AD3595" s="82"/>
      <c r="AE3595" s="82">
        <v>2.794</v>
      </c>
      <c r="AF3595" s="82"/>
      <c r="AG3595" s="82"/>
      <c r="AH3595" s="82"/>
      <c r="AI3595" s="82"/>
      <c r="AJ3595" s="82"/>
      <c r="AK3595" s="82"/>
      <c r="AL3595" s="82"/>
      <c r="AM3595" s="82"/>
      <c r="AN3595" s="82"/>
      <c r="AO3595" s="87"/>
      <c r="AP3595" s="93">
        <f t="shared" si="2094"/>
        <v>3.7333333333333334</v>
      </c>
      <c r="AQ3595" s="126">
        <f t="shared" si="2095"/>
        <v>0</v>
      </c>
      <c r="AR3595" s="126">
        <f t="shared" si="2096"/>
        <v>81.2</v>
      </c>
      <c r="AS3595" s="85">
        <f t="shared" si="2097"/>
        <v>39.800000000000018</v>
      </c>
      <c r="AT3595" s="85">
        <f t="shared" si="2091"/>
        <v>124.73333333333336</v>
      </c>
      <c r="AU3595" s="125">
        <f t="shared" si="2092"/>
        <v>2020.3166666666693</v>
      </c>
    </row>
    <row r="3596" spans="2:47">
      <c r="B3596" s="96">
        <v>45869</v>
      </c>
      <c r="C3596" s="82" t="s">
        <v>1708</v>
      </c>
      <c r="D3596" s="82" t="s">
        <v>116</v>
      </c>
      <c r="E3596" s="82" t="s">
        <v>3728</v>
      </c>
      <c r="F3596" s="84" t="s">
        <v>3830</v>
      </c>
      <c r="G3596" s="84" t="s">
        <v>3831</v>
      </c>
      <c r="H3596" s="84" t="s">
        <v>3832</v>
      </c>
      <c r="I3596" s="84" t="s">
        <v>3833</v>
      </c>
      <c r="J3596" s="84" t="s">
        <v>3834</v>
      </c>
      <c r="K3596" s="84"/>
      <c r="L3596" s="84"/>
      <c r="M3596" s="84" t="s">
        <v>142</v>
      </c>
      <c r="N3596" s="84">
        <v>27</v>
      </c>
      <c r="O3596" s="84" t="s">
        <v>108</v>
      </c>
      <c r="P3596" s="84">
        <v>3</v>
      </c>
      <c r="Q3596" s="84">
        <v>44</v>
      </c>
      <c r="R3596" s="84">
        <v>338</v>
      </c>
      <c r="S3596" s="84">
        <v>338</v>
      </c>
      <c r="T3596" s="84" t="s">
        <v>127</v>
      </c>
      <c r="U3596" s="84"/>
      <c r="V3596" s="84"/>
      <c r="W3596" s="84"/>
      <c r="X3596" s="84"/>
      <c r="Y3596" s="84"/>
      <c r="Z3596" s="84"/>
      <c r="AA3596" s="82">
        <f t="shared" si="2093"/>
        <v>224</v>
      </c>
      <c r="AB3596" s="82">
        <v>109.2</v>
      </c>
      <c r="AC3596" s="82" t="s">
        <v>127</v>
      </c>
      <c r="AD3596" s="82"/>
      <c r="AE3596" s="82">
        <v>2.3740000000000001</v>
      </c>
      <c r="AF3596" s="82"/>
      <c r="AG3596" s="82"/>
      <c r="AH3596" s="82"/>
      <c r="AI3596" s="82"/>
      <c r="AJ3596" s="82"/>
      <c r="AK3596" s="82"/>
      <c r="AL3596" s="82"/>
      <c r="AM3596" s="82"/>
      <c r="AN3596" s="82"/>
      <c r="AO3596" s="87"/>
      <c r="AP3596" s="93">
        <f t="shared" si="2094"/>
        <v>3.7333333333333334</v>
      </c>
      <c r="AQ3596" s="126">
        <f t="shared" si="2095"/>
        <v>0</v>
      </c>
      <c r="AR3596" s="126">
        <f t="shared" si="2096"/>
        <v>84.933333333333337</v>
      </c>
      <c r="AS3596" s="85">
        <f t="shared" si="2097"/>
        <v>39.800000000000018</v>
      </c>
      <c r="AT3596" s="85">
        <f t="shared" si="2091"/>
        <v>128.4666666666667</v>
      </c>
      <c r="AU3596" s="125">
        <f t="shared" si="2092"/>
        <v>2024.0500000000027</v>
      </c>
    </row>
    <row r="3597" spans="2:47">
      <c r="B3597" s="96">
        <v>45869</v>
      </c>
      <c r="C3597" s="82" t="s">
        <v>1708</v>
      </c>
      <c r="D3597" s="82" t="s">
        <v>116</v>
      </c>
      <c r="E3597" s="82" t="s">
        <v>3728</v>
      </c>
      <c r="F3597" s="84" t="s">
        <v>3835</v>
      </c>
      <c r="G3597" s="84" t="s">
        <v>3836</v>
      </c>
      <c r="H3597" s="84" t="s">
        <v>3837</v>
      </c>
      <c r="I3597" s="84" t="s">
        <v>3838</v>
      </c>
      <c r="J3597" s="84" t="s">
        <v>3839</v>
      </c>
      <c r="K3597" s="84"/>
      <c r="L3597" s="84"/>
      <c r="M3597" s="84" t="s">
        <v>142</v>
      </c>
      <c r="N3597" s="84">
        <v>27</v>
      </c>
      <c r="O3597" s="84" t="s">
        <v>108</v>
      </c>
      <c r="P3597" s="84">
        <v>3</v>
      </c>
      <c r="Q3597" s="84">
        <v>44</v>
      </c>
      <c r="R3597" s="84">
        <v>338</v>
      </c>
      <c r="S3597" s="84">
        <v>338</v>
      </c>
      <c r="T3597" s="84" t="s">
        <v>127</v>
      </c>
      <c r="U3597" s="84"/>
      <c r="V3597" s="84"/>
      <c r="W3597" s="84"/>
      <c r="X3597" s="84"/>
      <c r="Y3597" s="84"/>
      <c r="Z3597" s="84"/>
      <c r="AA3597" s="82">
        <f t="shared" si="2093"/>
        <v>224</v>
      </c>
      <c r="AB3597" s="82">
        <v>109.8</v>
      </c>
      <c r="AC3597" s="82" t="s">
        <v>127</v>
      </c>
      <c r="AD3597" s="82"/>
      <c r="AE3597" s="82">
        <v>2.3940000000000001</v>
      </c>
      <c r="AF3597" s="82"/>
      <c r="AG3597" s="82"/>
      <c r="AH3597" s="82"/>
      <c r="AI3597" s="82"/>
      <c r="AJ3597" s="82"/>
      <c r="AK3597" s="82"/>
      <c r="AL3597" s="82"/>
      <c r="AM3597" s="82"/>
      <c r="AN3597" s="82"/>
      <c r="AO3597" s="87"/>
      <c r="AP3597" s="93">
        <f t="shared" si="2094"/>
        <v>3.7333333333333334</v>
      </c>
      <c r="AQ3597" s="126">
        <f t="shared" si="2095"/>
        <v>0</v>
      </c>
      <c r="AR3597" s="126">
        <f t="shared" si="2096"/>
        <v>88.666666666666671</v>
      </c>
      <c r="AS3597" s="85">
        <f t="shared" si="2097"/>
        <v>39.800000000000018</v>
      </c>
      <c r="AT3597" s="85">
        <f t="shared" si="2091"/>
        <v>132.20000000000002</v>
      </c>
      <c r="AU3597" s="125">
        <f t="shared" si="2092"/>
        <v>2027.783333333336</v>
      </c>
    </row>
    <row r="3598" spans="2:47">
      <c r="B3598" s="96">
        <v>45870</v>
      </c>
      <c r="C3598" s="82" t="s">
        <v>1038</v>
      </c>
      <c r="D3598" s="82"/>
      <c r="E3598" s="82"/>
      <c r="F3598" s="84" t="s">
        <v>3821</v>
      </c>
      <c r="G3598" s="84"/>
      <c r="H3598" s="84"/>
      <c r="I3598" s="84"/>
      <c r="J3598" s="84"/>
      <c r="K3598" s="84"/>
      <c r="L3598" s="84"/>
      <c r="M3598" s="84" t="s">
        <v>3165</v>
      </c>
      <c r="N3598" s="84">
        <v>19</v>
      </c>
      <c r="O3598" s="84" t="s">
        <v>124</v>
      </c>
      <c r="P3598" s="84">
        <v>1</v>
      </c>
      <c r="Q3598" s="84">
        <v>4</v>
      </c>
      <c r="R3598" s="84">
        <v>338</v>
      </c>
      <c r="S3598" s="84">
        <v>338</v>
      </c>
      <c r="T3598" s="84" t="s">
        <v>127</v>
      </c>
      <c r="U3598" s="84"/>
      <c r="V3598" s="84"/>
      <c r="W3598" s="84"/>
      <c r="X3598" s="84"/>
      <c r="Y3598" s="84"/>
      <c r="Z3598" s="84"/>
      <c r="AA3598" s="82">
        <f t="shared" si="2093"/>
        <v>64</v>
      </c>
      <c r="AB3598" s="82"/>
      <c r="AC3598" s="82"/>
      <c r="AD3598" s="82">
        <v>33.700000000000003</v>
      </c>
      <c r="AE3598" s="120">
        <v>2.3039999999999998</v>
      </c>
      <c r="AF3598" s="82"/>
      <c r="AG3598" s="82"/>
      <c r="AH3598" s="82"/>
      <c r="AI3598" s="82"/>
      <c r="AJ3598" s="82"/>
      <c r="AK3598" s="82"/>
      <c r="AL3598" s="82"/>
      <c r="AM3598" s="82"/>
      <c r="AN3598" s="82"/>
      <c r="AO3598" s="87"/>
      <c r="AP3598" s="93">
        <f t="shared" si="2094"/>
        <v>3.7333333333333334</v>
      </c>
      <c r="AQ3598" s="126">
        <f t="shared" si="2095"/>
        <v>0</v>
      </c>
      <c r="AR3598" s="126">
        <f t="shared" si="2096"/>
        <v>88.666666666666671</v>
      </c>
      <c r="AS3598" s="85">
        <f t="shared" si="2097"/>
        <v>40.866666666666688</v>
      </c>
      <c r="AT3598" s="85">
        <f t="shared" si="2091"/>
        <v>133.26666666666668</v>
      </c>
      <c r="AU3598" s="125">
        <f t="shared" si="2092"/>
        <v>2028.8500000000026</v>
      </c>
    </row>
    <row r="3599" spans="2:47">
      <c r="B3599" s="96">
        <v>45870</v>
      </c>
      <c r="C3599" s="82" t="s">
        <v>1038</v>
      </c>
      <c r="D3599" s="82" t="s">
        <v>151</v>
      </c>
      <c r="E3599" s="82" t="s">
        <v>3728</v>
      </c>
      <c r="F3599" s="84" t="s">
        <v>3841</v>
      </c>
      <c r="G3599" s="84" t="s">
        <v>3841</v>
      </c>
      <c r="H3599" s="84" t="s">
        <v>109</v>
      </c>
      <c r="I3599" s="84"/>
      <c r="J3599" s="84"/>
      <c r="K3599" s="84"/>
      <c r="L3599" s="84"/>
      <c r="M3599" s="84" t="s">
        <v>3165</v>
      </c>
      <c r="N3599" s="84">
        <v>19</v>
      </c>
      <c r="O3599" s="84" t="s">
        <v>124</v>
      </c>
      <c r="P3599" s="84">
        <v>0</v>
      </c>
      <c r="Q3599" s="84">
        <v>57</v>
      </c>
      <c r="R3599" s="84">
        <v>338</v>
      </c>
      <c r="S3599" s="84">
        <v>338</v>
      </c>
      <c r="T3599" s="84" t="s">
        <v>127</v>
      </c>
      <c r="U3599" s="84"/>
      <c r="V3599" s="84"/>
      <c r="W3599" s="84"/>
      <c r="X3599" s="84"/>
      <c r="Y3599" s="84"/>
      <c r="Z3599" s="84"/>
      <c r="AA3599" s="82">
        <f t="shared" si="2093"/>
        <v>57</v>
      </c>
      <c r="AB3599" s="82">
        <v>30.6</v>
      </c>
      <c r="AC3599" s="82" t="s">
        <v>127</v>
      </c>
      <c r="AD3599" s="82"/>
      <c r="AE3599" s="82">
        <v>2.2970000000000002</v>
      </c>
      <c r="AF3599" s="82"/>
      <c r="AG3599" s="82"/>
      <c r="AH3599" s="82"/>
      <c r="AI3599" s="82"/>
      <c r="AJ3599" s="82"/>
      <c r="AK3599" s="82"/>
      <c r="AL3599" s="82"/>
      <c r="AM3599" s="82"/>
      <c r="AN3599" s="82"/>
      <c r="AO3599" s="87"/>
      <c r="AP3599" s="93">
        <f t="shared" si="2094"/>
        <v>3.7333333333333334</v>
      </c>
      <c r="AQ3599" s="126">
        <f t="shared" si="2095"/>
        <v>0</v>
      </c>
      <c r="AR3599" s="126">
        <f t="shared" si="2096"/>
        <v>88.666666666666671</v>
      </c>
      <c r="AS3599" s="85">
        <f t="shared" si="2097"/>
        <v>41.816666666666691</v>
      </c>
      <c r="AT3599" s="85">
        <f t="shared" si="2091"/>
        <v>134.21666666666667</v>
      </c>
      <c r="AU3599" s="125">
        <f t="shared" si="2092"/>
        <v>2029.8000000000027</v>
      </c>
    </row>
    <row r="3600" spans="2:47">
      <c r="B3600" s="96">
        <v>45870</v>
      </c>
      <c r="C3600" s="82" t="s">
        <v>1038</v>
      </c>
      <c r="D3600" s="82" t="s">
        <v>151</v>
      </c>
      <c r="E3600" s="82" t="s">
        <v>3728</v>
      </c>
      <c r="F3600" s="84" t="s">
        <v>3843</v>
      </c>
      <c r="G3600" s="84" t="s">
        <v>3842</v>
      </c>
      <c r="H3600" s="84" t="s">
        <v>109</v>
      </c>
      <c r="I3600" s="84"/>
      <c r="J3600" s="84"/>
      <c r="K3600" s="84"/>
      <c r="L3600" s="84"/>
      <c r="M3600" s="84" t="s">
        <v>3165</v>
      </c>
      <c r="N3600" s="84">
        <v>19</v>
      </c>
      <c r="O3600" s="84" t="s">
        <v>124</v>
      </c>
      <c r="P3600" s="84">
        <v>0</v>
      </c>
      <c r="Q3600" s="84">
        <v>57</v>
      </c>
      <c r="R3600" s="84">
        <v>338</v>
      </c>
      <c r="S3600" s="84">
        <v>338</v>
      </c>
      <c r="T3600" s="84" t="s">
        <v>127</v>
      </c>
      <c r="U3600" s="84"/>
      <c r="V3600" s="84"/>
      <c r="W3600" s="84"/>
      <c r="X3600" s="84"/>
      <c r="Y3600" s="84"/>
      <c r="Z3600" s="84"/>
      <c r="AA3600" s="82">
        <f t="shared" si="2093"/>
        <v>57</v>
      </c>
      <c r="AB3600" s="82">
        <v>30.5</v>
      </c>
      <c r="AC3600" s="82" t="s">
        <v>127</v>
      </c>
      <c r="AD3600" s="82"/>
      <c r="AE3600" s="82">
        <v>2.2970000000000002</v>
      </c>
      <c r="AF3600" s="82"/>
      <c r="AG3600" s="82"/>
      <c r="AH3600" s="82"/>
      <c r="AI3600" s="82"/>
      <c r="AJ3600" s="82"/>
      <c r="AK3600" s="82"/>
      <c r="AL3600" s="82"/>
      <c r="AM3600" s="82"/>
      <c r="AN3600" s="82"/>
      <c r="AO3600" s="87"/>
      <c r="AP3600" s="93">
        <f t="shared" si="2094"/>
        <v>3.7333333333333334</v>
      </c>
      <c r="AQ3600" s="126">
        <f t="shared" si="2095"/>
        <v>0</v>
      </c>
      <c r="AR3600" s="126">
        <f t="shared" si="2096"/>
        <v>88.666666666666671</v>
      </c>
      <c r="AS3600" s="85">
        <f t="shared" si="2097"/>
        <v>42.766666666666694</v>
      </c>
      <c r="AT3600" s="85">
        <f t="shared" si="2091"/>
        <v>135.16666666666666</v>
      </c>
      <c r="AU3600" s="125">
        <f t="shared" si="2092"/>
        <v>2030.7500000000027</v>
      </c>
    </row>
    <row r="3601" spans="2:47">
      <c r="B3601" s="96">
        <v>45870</v>
      </c>
      <c r="C3601" s="82" t="s">
        <v>1038</v>
      </c>
      <c r="D3601" s="82" t="s">
        <v>3840</v>
      </c>
      <c r="E3601" s="82" t="s">
        <v>3728</v>
      </c>
      <c r="F3601" s="84" t="s">
        <v>3844</v>
      </c>
      <c r="G3601" s="84" t="s">
        <v>3844</v>
      </c>
      <c r="H3601" s="84" t="s">
        <v>109</v>
      </c>
      <c r="I3601" s="84"/>
      <c r="J3601" s="84"/>
      <c r="K3601" s="84"/>
      <c r="L3601" s="84"/>
      <c r="M3601" s="84" t="s">
        <v>3165</v>
      </c>
      <c r="N3601" s="84">
        <v>19</v>
      </c>
      <c r="O3601" s="84" t="s">
        <v>124</v>
      </c>
      <c r="P3601" s="84">
        <v>0</v>
      </c>
      <c r="Q3601" s="84">
        <v>57</v>
      </c>
      <c r="R3601" s="84">
        <v>338</v>
      </c>
      <c r="S3601" s="84">
        <v>338</v>
      </c>
      <c r="T3601" s="84" t="s">
        <v>127</v>
      </c>
      <c r="U3601" s="84"/>
      <c r="V3601" s="84"/>
      <c r="W3601" s="84"/>
      <c r="X3601" s="84"/>
      <c r="Y3601" s="84"/>
      <c r="Z3601" s="84"/>
      <c r="AA3601" s="82">
        <f t="shared" si="2093"/>
        <v>57</v>
      </c>
      <c r="AB3601" s="82">
        <v>30.8</v>
      </c>
      <c r="AC3601" s="82" t="s">
        <v>127</v>
      </c>
      <c r="AD3601" s="82"/>
      <c r="AE3601" s="120">
        <v>2.3130000000000002</v>
      </c>
      <c r="AF3601" s="82"/>
      <c r="AG3601" s="82"/>
      <c r="AH3601" s="82"/>
      <c r="AI3601" s="82"/>
      <c r="AJ3601" s="82"/>
      <c r="AK3601" s="82"/>
      <c r="AL3601" s="82"/>
      <c r="AM3601" s="82"/>
      <c r="AN3601" s="82"/>
      <c r="AO3601" s="87"/>
      <c r="AP3601" s="93">
        <f t="shared" si="2094"/>
        <v>3.7333333333333334</v>
      </c>
      <c r="AQ3601" s="126">
        <f t="shared" si="2095"/>
        <v>0</v>
      </c>
      <c r="AR3601" s="126">
        <f t="shared" si="2096"/>
        <v>88.666666666666671</v>
      </c>
      <c r="AS3601" s="85">
        <f t="shared" si="2097"/>
        <v>43.716666666666697</v>
      </c>
      <c r="AT3601" s="85">
        <f t="shared" si="2091"/>
        <v>136.11666666666665</v>
      </c>
      <c r="AU3601" s="125">
        <f t="shared" si="2092"/>
        <v>2031.7000000000028</v>
      </c>
    </row>
    <row r="3602" spans="2:47">
      <c r="B3602" s="96">
        <v>45870</v>
      </c>
      <c r="C3602" s="82" t="s">
        <v>1038</v>
      </c>
      <c r="D3602" s="82" t="s">
        <v>3840</v>
      </c>
      <c r="E3602" s="82" t="s">
        <v>3728</v>
      </c>
      <c r="F3602" s="84" t="s">
        <v>3845</v>
      </c>
      <c r="G3602" s="84" t="s">
        <v>3845</v>
      </c>
      <c r="H3602" s="84" t="s">
        <v>109</v>
      </c>
      <c r="I3602" s="84"/>
      <c r="J3602" s="84"/>
      <c r="K3602" s="84"/>
      <c r="L3602" s="84"/>
      <c r="M3602" s="84" t="s">
        <v>3165</v>
      </c>
      <c r="N3602" s="84">
        <v>19</v>
      </c>
      <c r="O3602" s="84" t="s">
        <v>124</v>
      </c>
      <c r="P3602" s="84">
        <v>0</v>
      </c>
      <c r="Q3602" s="84">
        <v>57</v>
      </c>
      <c r="R3602" s="84">
        <v>338</v>
      </c>
      <c r="S3602" s="84">
        <v>338</v>
      </c>
      <c r="T3602" s="84" t="s">
        <v>127</v>
      </c>
      <c r="U3602" s="84"/>
      <c r="V3602" s="84"/>
      <c r="W3602" s="84"/>
      <c r="X3602" s="84"/>
      <c r="Y3602" s="84"/>
      <c r="Z3602" s="84"/>
      <c r="AA3602" s="82">
        <f t="shared" si="2093"/>
        <v>57</v>
      </c>
      <c r="AB3602" s="82">
        <v>30.9</v>
      </c>
      <c r="AC3602" s="82" t="s">
        <v>127</v>
      </c>
      <c r="AD3602" s="82"/>
      <c r="AE3602" s="120">
        <v>2.2970000000000002</v>
      </c>
      <c r="AF3602" s="82"/>
      <c r="AG3602" s="82"/>
      <c r="AH3602" s="82"/>
      <c r="AI3602" s="82"/>
      <c r="AJ3602" s="82"/>
      <c r="AK3602" s="82"/>
      <c r="AL3602" s="82"/>
      <c r="AM3602" s="82"/>
      <c r="AN3602" s="82"/>
      <c r="AO3602" s="87"/>
      <c r="AP3602" s="93">
        <f t="shared" si="2094"/>
        <v>3.7333333333333334</v>
      </c>
      <c r="AQ3602" s="126">
        <f t="shared" si="2095"/>
        <v>0</v>
      </c>
      <c r="AR3602" s="126">
        <f t="shared" si="2096"/>
        <v>88.666666666666671</v>
      </c>
      <c r="AS3602" s="85">
        <f t="shared" si="2097"/>
        <v>44.6666666666667</v>
      </c>
      <c r="AT3602" s="85">
        <f t="shared" si="2091"/>
        <v>137.06666666666663</v>
      </c>
      <c r="AU3602" s="125">
        <f t="shared" si="2092"/>
        <v>2032.6500000000028</v>
      </c>
    </row>
    <row r="3603" spans="2:47">
      <c r="B3603" s="96">
        <v>45870</v>
      </c>
      <c r="C3603" s="82" t="s">
        <v>1038</v>
      </c>
      <c r="D3603" s="82" t="s">
        <v>116</v>
      </c>
      <c r="E3603" s="82" t="s">
        <v>3728</v>
      </c>
      <c r="F3603" s="84" t="s">
        <v>3846</v>
      </c>
      <c r="G3603" s="84" t="s">
        <v>3847</v>
      </c>
      <c r="H3603" s="84" t="s">
        <v>3848</v>
      </c>
      <c r="I3603" s="84" t="s">
        <v>3849</v>
      </c>
      <c r="J3603" s="84" t="s">
        <v>3850</v>
      </c>
      <c r="K3603" s="84"/>
      <c r="L3603" s="84"/>
      <c r="M3603" s="84" t="s">
        <v>142</v>
      </c>
      <c r="N3603" s="84">
        <v>27</v>
      </c>
      <c r="O3603" s="84" t="s">
        <v>108</v>
      </c>
      <c r="P3603" s="84">
        <v>3</v>
      </c>
      <c r="Q3603" s="84">
        <v>44</v>
      </c>
      <c r="R3603" s="84">
        <v>338</v>
      </c>
      <c r="S3603" s="84">
        <v>338</v>
      </c>
      <c r="T3603" s="84" t="s">
        <v>127</v>
      </c>
      <c r="U3603" s="84"/>
      <c r="V3603" s="84"/>
      <c r="W3603" s="84"/>
      <c r="X3603" s="84"/>
      <c r="Y3603" s="84"/>
      <c r="Z3603" s="84"/>
      <c r="AA3603" s="82">
        <f t="shared" si="2093"/>
        <v>224</v>
      </c>
      <c r="AB3603" s="82">
        <v>102</v>
      </c>
      <c r="AC3603" s="82" t="s">
        <v>127</v>
      </c>
      <c r="AD3603" s="82"/>
      <c r="AE3603" s="82">
        <v>2.347</v>
      </c>
      <c r="AF3603" s="82"/>
      <c r="AG3603" s="82"/>
      <c r="AH3603" s="82"/>
      <c r="AI3603" s="82"/>
      <c r="AJ3603" s="82"/>
      <c r="AK3603" s="82"/>
      <c r="AL3603" s="82"/>
      <c r="AM3603" s="82"/>
      <c r="AN3603" s="82"/>
      <c r="AO3603" s="87"/>
      <c r="AP3603" s="93">
        <f t="shared" si="2094"/>
        <v>3.7333333333333334</v>
      </c>
      <c r="AQ3603" s="126">
        <f t="shared" si="2095"/>
        <v>0</v>
      </c>
      <c r="AR3603" s="126">
        <f t="shared" si="2096"/>
        <v>92.4</v>
      </c>
      <c r="AS3603" s="85">
        <f t="shared" si="2097"/>
        <v>44.6666666666667</v>
      </c>
      <c r="AT3603" s="85">
        <f t="shared" si="2091"/>
        <v>140.79999999999995</v>
      </c>
      <c r="AU3603" s="125">
        <f t="shared" si="2092"/>
        <v>2036.3833333333362</v>
      </c>
    </row>
    <row r="3604" spans="2:47">
      <c r="B3604" s="96">
        <v>45870</v>
      </c>
      <c r="C3604" s="82" t="s">
        <v>1038</v>
      </c>
      <c r="D3604" s="82" t="s">
        <v>3851</v>
      </c>
      <c r="E3604" s="82" t="s">
        <v>3728</v>
      </c>
      <c r="F3604" s="84" t="s">
        <v>3852</v>
      </c>
      <c r="G3604" s="84" t="s">
        <v>3853</v>
      </c>
      <c r="H3604" s="84" t="s">
        <v>3854</v>
      </c>
      <c r="I3604" s="84" t="s">
        <v>3855</v>
      </c>
      <c r="J3604" s="84" t="s">
        <v>3856</v>
      </c>
      <c r="K3604" s="84"/>
      <c r="L3604" s="84"/>
      <c r="M3604" s="84" t="s">
        <v>142</v>
      </c>
      <c r="N3604" s="84">
        <v>27</v>
      </c>
      <c r="O3604" s="84" t="s">
        <v>108</v>
      </c>
      <c r="P3604" s="84">
        <v>3</v>
      </c>
      <c r="Q3604" s="84">
        <v>44</v>
      </c>
      <c r="R3604" s="84">
        <v>338</v>
      </c>
      <c r="S3604" s="84">
        <v>338</v>
      </c>
      <c r="T3604" s="84" t="s">
        <v>127</v>
      </c>
      <c r="U3604" s="84"/>
      <c r="V3604" s="84"/>
      <c r="W3604" s="84"/>
      <c r="X3604" s="84"/>
      <c r="Y3604" s="84"/>
      <c r="Z3604" s="84"/>
      <c r="AA3604" s="82">
        <f t="shared" si="2093"/>
        <v>224</v>
      </c>
      <c r="AB3604" s="82">
        <v>111.7</v>
      </c>
      <c r="AC3604" s="82" t="s">
        <v>127</v>
      </c>
      <c r="AD3604" s="82"/>
      <c r="AE3604" s="82">
        <v>2.3730000000000002</v>
      </c>
      <c r="AF3604" s="82"/>
      <c r="AG3604" s="82"/>
      <c r="AH3604" s="82"/>
      <c r="AI3604" s="82"/>
      <c r="AJ3604" s="82"/>
      <c r="AK3604" s="82"/>
      <c r="AL3604" s="82"/>
      <c r="AM3604" s="82"/>
      <c r="AN3604" s="82"/>
      <c r="AO3604" s="87"/>
      <c r="AP3604" s="93">
        <f t="shared" si="2094"/>
        <v>3.7333333333333334</v>
      </c>
      <c r="AQ3604" s="126">
        <f t="shared" si="2095"/>
        <v>0</v>
      </c>
      <c r="AR3604" s="126">
        <f t="shared" si="2096"/>
        <v>96.13333333333334</v>
      </c>
      <c r="AS3604" s="85">
        <f t="shared" si="2097"/>
        <v>44.6666666666667</v>
      </c>
      <c r="AT3604" s="85">
        <f t="shared" si="2091"/>
        <v>144.53333333333327</v>
      </c>
      <c r="AU3604" s="125">
        <f t="shared" si="2092"/>
        <v>2040.1166666666695</v>
      </c>
    </row>
    <row r="3605" spans="2:47">
      <c r="B3605" s="96">
        <v>45870</v>
      </c>
      <c r="C3605" s="82" t="s">
        <v>1708</v>
      </c>
      <c r="D3605" s="82" t="s">
        <v>116</v>
      </c>
      <c r="E3605" s="82" t="s">
        <v>3728</v>
      </c>
      <c r="F3605" s="84" t="s">
        <v>3857</v>
      </c>
      <c r="G3605" s="84" t="s">
        <v>3858</v>
      </c>
      <c r="H3605" s="84" t="s">
        <v>3859</v>
      </c>
      <c r="I3605" s="84" t="s">
        <v>3860</v>
      </c>
      <c r="J3605" s="84" t="s">
        <v>109</v>
      </c>
      <c r="K3605" s="84"/>
      <c r="L3605" s="84"/>
      <c r="M3605" s="84" t="s">
        <v>142</v>
      </c>
      <c r="N3605" s="84">
        <v>27</v>
      </c>
      <c r="O3605" s="84" t="s">
        <v>108</v>
      </c>
      <c r="P3605" s="84">
        <v>3</v>
      </c>
      <c r="Q3605" s="84">
        <v>44</v>
      </c>
      <c r="R3605" s="84">
        <v>338</v>
      </c>
      <c r="S3605" s="84">
        <v>338</v>
      </c>
      <c r="T3605" s="84" t="s">
        <v>127</v>
      </c>
      <c r="U3605" s="84"/>
      <c r="V3605" s="84"/>
      <c r="W3605" s="84"/>
      <c r="X3605" s="84"/>
      <c r="Y3605" s="84"/>
      <c r="Z3605" s="84"/>
      <c r="AA3605" s="82">
        <f t="shared" ref="AA3605:AA3607" si="2119">P3605*60+Q3605</f>
        <v>224</v>
      </c>
      <c r="AB3605" s="82">
        <v>112.7</v>
      </c>
      <c r="AC3605" s="82" t="s">
        <v>127</v>
      </c>
      <c r="AD3605" s="82"/>
      <c r="AE3605" s="82">
        <v>2.3759999999999999</v>
      </c>
      <c r="AF3605" s="82"/>
      <c r="AG3605" s="82"/>
      <c r="AH3605" s="82"/>
      <c r="AI3605" s="82"/>
      <c r="AJ3605" s="82"/>
      <c r="AK3605" s="82"/>
      <c r="AL3605" s="82"/>
      <c r="AM3605" s="82"/>
      <c r="AN3605" s="82"/>
      <c r="AO3605" s="87"/>
      <c r="AP3605" s="93">
        <f t="shared" ref="AP3605:AP3611" si="2120">IF(O3605="A",AP3604+AA3605/60,AP3604)</f>
        <v>3.7333333333333334</v>
      </c>
      <c r="AQ3605" s="126">
        <f t="shared" ref="AQ3605:AQ3611" si="2121">IF(O3605="B",AQ3604+AA3605/60,AQ3604)</f>
        <v>0</v>
      </c>
      <c r="AR3605" s="126">
        <f t="shared" ref="AR3605:AR3611" si="2122">IF(O3605="3A",AR3604+AA3605/60,AR3604)</f>
        <v>99.866666666666674</v>
      </c>
      <c r="AS3605" s="85">
        <f t="shared" ref="AS3605:AS3611" si="2123">IF(O3605="3C",AS3604+AA3605/60,AS3604)</f>
        <v>44.6666666666667</v>
      </c>
      <c r="AT3605" s="85">
        <f t="shared" ref="AT3605:AT3611" si="2124">AT3604+(AA3605/60)</f>
        <v>148.26666666666659</v>
      </c>
      <c r="AU3605" s="125">
        <f t="shared" ref="AU3605:AU3611" si="2125">AU3604+(AA3605/60)</f>
        <v>2043.8500000000029</v>
      </c>
    </row>
    <row r="3606" spans="2:47">
      <c r="B3606" s="96">
        <v>45870</v>
      </c>
      <c r="C3606" s="82" t="s">
        <v>1708</v>
      </c>
      <c r="D3606" s="82" t="s">
        <v>116</v>
      </c>
      <c r="E3606" s="82" t="s">
        <v>3728</v>
      </c>
      <c r="F3606" s="84" t="s">
        <v>3861</v>
      </c>
      <c r="G3606" s="84" t="s">
        <v>3862</v>
      </c>
      <c r="H3606" s="84" t="s">
        <v>3863</v>
      </c>
      <c r="I3606" s="84" t="s">
        <v>3864</v>
      </c>
      <c r="J3606" s="84" t="s">
        <v>3865</v>
      </c>
      <c r="K3606" s="84"/>
      <c r="L3606" s="84"/>
      <c r="M3606" s="84" t="s">
        <v>142</v>
      </c>
      <c r="N3606" s="84">
        <v>27</v>
      </c>
      <c r="O3606" s="84" t="s">
        <v>108</v>
      </c>
      <c r="P3606" s="84">
        <v>3</v>
      </c>
      <c r="Q3606" s="84">
        <v>44</v>
      </c>
      <c r="R3606" s="84">
        <v>338</v>
      </c>
      <c r="S3606" s="84">
        <v>338</v>
      </c>
      <c r="T3606" s="84" t="s">
        <v>127</v>
      </c>
      <c r="U3606" s="84"/>
      <c r="V3606" s="84"/>
      <c r="W3606" s="84"/>
      <c r="X3606" s="84"/>
      <c r="Y3606" s="84"/>
      <c r="Z3606" s="84"/>
      <c r="AA3606" s="82">
        <f t="shared" si="2119"/>
        <v>224</v>
      </c>
      <c r="AB3606" s="82">
        <v>102.5</v>
      </c>
      <c r="AC3606" s="82" t="s">
        <v>127</v>
      </c>
      <c r="AD3606" s="82"/>
      <c r="AE3606" s="82">
        <v>2.347</v>
      </c>
      <c r="AF3606" s="82"/>
      <c r="AG3606" s="82"/>
      <c r="AH3606" s="82"/>
      <c r="AI3606" s="82"/>
      <c r="AJ3606" s="82"/>
      <c r="AK3606" s="82"/>
      <c r="AL3606" s="82"/>
      <c r="AM3606" s="82"/>
      <c r="AN3606" s="82"/>
      <c r="AO3606" s="87"/>
      <c r="AP3606" s="93">
        <f t="shared" si="2120"/>
        <v>3.7333333333333334</v>
      </c>
      <c r="AQ3606" s="126">
        <f t="shared" si="2121"/>
        <v>0</v>
      </c>
      <c r="AR3606" s="126">
        <f t="shared" si="2122"/>
        <v>103.60000000000001</v>
      </c>
      <c r="AS3606" s="85">
        <f t="shared" si="2123"/>
        <v>44.6666666666667</v>
      </c>
      <c r="AT3606" s="85">
        <f t="shared" si="2124"/>
        <v>151.99999999999991</v>
      </c>
      <c r="AU3606" s="125">
        <f t="shared" si="2125"/>
        <v>2047.5833333333362</v>
      </c>
    </row>
    <row r="3607" spans="2:47">
      <c r="B3607" s="96">
        <v>45870</v>
      </c>
      <c r="C3607" s="82" t="s">
        <v>1708</v>
      </c>
      <c r="D3607" s="82" t="s">
        <v>151</v>
      </c>
      <c r="E3607" s="82"/>
      <c r="F3607" s="84" t="s">
        <v>3375</v>
      </c>
      <c r="G3607" s="84"/>
      <c r="H3607" s="84"/>
      <c r="I3607" s="84"/>
      <c r="J3607" s="84"/>
      <c r="K3607" s="84"/>
      <c r="L3607" s="84"/>
      <c r="M3607" s="84" t="s">
        <v>3165</v>
      </c>
      <c r="N3607" s="84">
        <v>19</v>
      </c>
      <c r="O3607" s="84" t="s">
        <v>124</v>
      </c>
      <c r="P3607" s="84">
        <v>1</v>
      </c>
      <c r="Q3607" s="84">
        <v>4</v>
      </c>
      <c r="R3607" s="84">
        <v>338</v>
      </c>
      <c r="S3607" s="84">
        <v>338</v>
      </c>
      <c r="T3607" s="84" t="s">
        <v>127</v>
      </c>
      <c r="U3607" s="84"/>
      <c r="V3607" s="84"/>
      <c r="W3607" s="84"/>
      <c r="X3607" s="84"/>
      <c r="Y3607" s="84"/>
      <c r="Z3607" s="84"/>
      <c r="AA3607" s="82">
        <f t="shared" si="2119"/>
        <v>64</v>
      </c>
      <c r="AB3607" s="82"/>
      <c r="AC3607" s="82"/>
      <c r="AD3607" s="82">
        <v>32.1</v>
      </c>
      <c r="AE3607" s="120">
        <v>2.3088000000000002</v>
      </c>
      <c r="AF3607" s="82"/>
      <c r="AG3607" s="82"/>
      <c r="AH3607" s="82"/>
      <c r="AI3607" s="82"/>
      <c r="AJ3607" s="82"/>
      <c r="AK3607" s="82"/>
      <c r="AL3607" s="82"/>
      <c r="AM3607" s="82"/>
      <c r="AN3607" s="82"/>
      <c r="AO3607" s="87"/>
      <c r="AP3607" s="93">
        <f t="shared" si="2120"/>
        <v>3.7333333333333334</v>
      </c>
      <c r="AQ3607" s="126">
        <f t="shared" si="2121"/>
        <v>0</v>
      </c>
      <c r="AR3607" s="126">
        <f t="shared" si="2122"/>
        <v>103.60000000000001</v>
      </c>
      <c r="AS3607" s="85">
        <f t="shared" si="2123"/>
        <v>45.73333333333337</v>
      </c>
      <c r="AT3607" s="85">
        <f t="shared" si="2124"/>
        <v>153.06666666666658</v>
      </c>
      <c r="AU3607" s="125">
        <f t="shared" si="2125"/>
        <v>2048.6500000000028</v>
      </c>
    </row>
    <row r="3608" spans="2:47">
      <c r="B3608" s="96">
        <v>45870</v>
      </c>
      <c r="C3608" s="82" t="s">
        <v>1708</v>
      </c>
      <c r="D3608" s="2" t="s">
        <v>151</v>
      </c>
      <c r="E3608" s="82" t="s">
        <v>3728</v>
      </c>
      <c r="F3608" s="84" t="s">
        <v>3866</v>
      </c>
      <c r="G3608" s="84" t="s">
        <v>3866</v>
      </c>
      <c r="H3608" s="84" t="s">
        <v>109</v>
      </c>
      <c r="I3608" s="84"/>
      <c r="J3608" s="84"/>
      <c r="K3608" s="84"/>
      <c r="L3608" s="84"/>
      <c r="M3608" s="84" t="s">
        <v>3165</v>
      </c>
      <c r="N3608" s="84">
        <v>19</v>
      </c>
      <c r="O3608" s="84" t="s">
        <v>124</v>
      </c>
      <c r="P3608" s="84">
        <v>1</v>
      </c>
      <c r="Q3608" s="84">
        <v>0</v>
      </c>
      <c r="R3608" s="84">
        <v>338</v>
      </c>
      <c r="S3608" s="84">
        <v>338</v>
      </c>
      <c r="T3608" s="84" t="s">
        <v>127</v>
      </c>
      <c r="U3608" s="84"/>
      <c r="V3608" s="84"/>
      <c r="W3608" s="84"/>
      <c r="X3608" s="84"/>
      <c r="Y3608" s="84"/>
      <c r="Z3608" s="84"/>
      <c r="AA3608" s="82">
        <v>60</v>
      </c>
      <c r="AB3608" s="82">
        <v>30.8</v>
      </c>
      <c r="AC3608" s="82" t="s">
        <v>127</v>
      </c>
      <c r="AD3608" s="82"/>
      <c r="AE3608" s="82">
        <v>2.3168000000000002</v>
      </c>
      <c r="AF3608" s="82"/>
      <c r="AG3608" s="82"/>
      <c r="AH3608" s="82"/>
      <c r="AI3608" s="82"/>
      <c r="AJ3608" s="82"/>
      <c r="AK3608" s="82"/>
      <c r="AL3608" s="82"/>
      <c r="AM3608" s="82"/>
      <c r="AN3608" s="82"/>
      <c r="AO3608" s="87"/>
      <c r="AP3608" s="93">
        <f t="shared" si="2120"/>
        <v>3.7333333333333334</v>
      </c>
      <c r="AQ3608" s="126">
        <f t="shared" si="2121"/>
        <v>0</v>
      </c>
      <c r="AR3608" s="126">
        <f t="shared" si="2122"/>
        <v>103.60000000000001</v>
      </c>
      <c r="AS3608" s="85">
        <f t="shared" si="2123"/>
        <v>46.73333333333337</v>
      </c>
      <c r="AT3608" s="85">
        <f t="shared" si="2124"/>
        <v>154.06666666666658</v>
      </c>
      <c r="AU3608" s="125">
        <f t="shared" si="2125"/>
        <v>2049.6500000000028</v>
      </c>
    </row>
    <row r="3609" spans="2:47">
      <c r="B3609" s="96">
        <v>45870</v>
      </c>
      <c r="C3609" s="82" t="s">
        <v>1708</v>
      </c>
      <c r="D3609" s="82" t="s">
        <v>151</v>
      </c>
      <c r="E3609" s="82" t="s">
        <v>3728</v>
      </c>
      <c r="F3609" s="84" t="s">
        <v>3867</v>
      </c>
      <c r="G3609" s="84" t="s">
        <v>3867</v>
      </c>
      <c r="H3609" s="84" t="s">
        <v>109</v>
      </c>
      <c r="I3609" s="84"/>
      <c r="J3609" s="84"/>
      <c r="K3609" s="84"/>
      <c r="L3609" s="84"/>
      <c r="M3609" s="84" t="s">
        <v>3165</v>
      </c>
      <c r="N3609" s="84">
        <v>19</v>
      </c>
      <c r="O3609" s="84" t="s">
        <v>124</v>
      </c>
      <c r="P3609" s="84">
        <v>1</v>
      </c>
      <c r="Q3609" s="84">
        <v>0</v>
      </c>
      <c r="R3609" s="84">
        <v>338</v>
      </c>
      <c r="S3609" s="84">
        <v>338</v>
      </c>
      <c r="T3609" s="84" t="s">
        <v>127</v>
      </c>
      <c r="U3609" s="84"/>
      <c r="V3609" s="84"/>
      <c r="W3609" s="84"/>
      <c r="X3609" s="84"/>
      <c r="Y3609" s="84"/>
      <c r="Z3609" s="84"/>
      <c r="AA3609" s="82">
        <v>60</v>
      </c>
      <c r="AB3609" s="82">
        <v>31</v>
      </c>
      <c r="AC3609" s="82" t="s">
        <v>127</v>
      </c>
      <c r="AD3609" s="82"/>
      <c r="AE3609" s="82">
        <v>2.3165</v>
      </c>
      <c r="AF3609" s="82"/>
      <c r="AG3609" s="82"/>
      <c r="AH3609" s="82"/>
      <c r="AI3609" s="82"/>
      <c r="AJ3609" s="82"/>
      <c r="AK3609" s="82"/>
      <c r="AL3609" s="82"/>
      <c r="AM3609" s="82"/>
      <c r="AN3609" s="82"/>
      <c r="AO3609" s="87"/>
      <c r="AP3609" s="93">
        <f t="shared" si="2120"/>
        <v>3.7333333333333334</v>
      </c>
      <c r="AQ3609" s="126">
        <f t="shared" si="2121"/>
        <v>0</v>
      </c>
      <c r="AR3609" s="126">
        <f t="shared" si="2122"/>
        <v>103.60000000000001</v>
      </c>
      <c r="AS3609" s="85">
        <f t="shared" si="2123"/>
        <v>47.73333333333337</v>
      </c>
      <c r="AT3609" s="85">
        <f t="shared" si="2124"/>
        <v>155.06666666666658</v>
      </c>
      <c r="AU3609" s="125">
        <f t="shared" si="2125"/>
        <v>2050.6500000000028</v>
      </c>
    </row>
    <row r="3610" spans="2:47">
      <c r="B3610" s="96">
        <v>45870</v>
      </c>
      <c r="C3610" s="82" t="s">
        <v>1708</v>
      </c>
      <c r="D3610" s="82" t="s">
        <v>151</v>
      </c>
      <c r="E3610" s="82" t="s">
        <v>3728</v>
      </c>
      <c r="F3610" s="84" t="s">
        <v>3868</v>
      </c>
      <c r="G3610" s="84" t="s">
        <v>3868</v>
      </c>
      <c r="H3610" s="84" t="s">
        <v>109</v>
      </c>
      <c r="I3610" s="84"/>
      <c r="J3610" s="84"/>
      <c r="K3610" s="84"/>
      <c r="L3610" s="84"/>
      <c r="M3610" s="84" t="s">
        <v>3165</v>
      </c>
      <c r="N3610" s="84">
        <v>19</v>
      </c>
      <c r="O3610" s="84" t="s">
        <v>124</v>
      </c>
      <c r="P3610" s="84">
        <v>1</v>
      </c>
      <c r="Q3610" s="84">
        <v>0</v>
      </c>
      <c r="R3610" s="84">
        <v>338</v>
      </c>
      <c r="S3610" s="84">
        <v>338</v>
      </c>
      <c r="T3610" s="84" t="s">
        <v>127</v>
      </c>
      <c r="U3610" s="84"/>
      <c r="V3610" s="84"/>
      <c r="W3610" s="84"/>
      <c r="X3610" s="84"/>
      <c r="Y3610" s="84"/>
      <c r="Z3610" s="84"/>
      <c r="AA3610" s="82">
        <v>60</v>
      </c>
      <c r="AB3610" s="82">
        <v>31.2</v>
      </c>
      <c r="AC3610" s="82" t="s">
        <v>127</v>
      </c>
      <c r="AD3610" s="82"/>
      <c r="AE3610" s="82">
        <v>2.3466</v>
      </c>
      <c r="AF3610" s="82"/>
      <c r="AG3610" s="82"/>
      <c r="AH3610" s="82"/>
      <c r="AI3610" s="82"/>
      <c r="AJ3610" s="82"/>
      <c r="AK3610" s="82"/>
      <c r="AL3610" s="82"/>
      <c r="AM3610" s="82"/>
      <c r="AN3610" s="82"/>
      <c r="AO3610" s="87"/>
      <c r="AP3610" s="93">
        <f t="shared" si="2120"/>
        <v>3.7333333333333334</v>
      </c>
      <c r="AQ3610" s="126">
        <f t="shared" si="2121"/>
        <v>0</v>
      </c>
      <c r="AR3610" s="126">
        <f t="shared" si="2122"/>
        <v>103.60000000000001</v>
      </c>
      <c r="AS3610" s="85">
        <f t="shared" si="2123"/>
        <v>48.73333333333337</v>
      </c>
      <c r="AT3610" s="85">
        <f t="shared" si="2124"/>
        <v>156.06666666666658</v>
      </c>
      <c r="AU3610" s="125">
        <f t="shared" si="2125"/>
        <v>2051.6500000000028</v>
      </c>
    </row>
    <row r="3611" spans="2:47">
      <c r="B3611" s="96">
        <v>45870</v>
      </c>
      <c r="C3611" s="82" t="s">
        <v>1708</v>
      </c>
      <c r="D3611" s="82" t="s">
        <v>151</v>
      </c>
      <c r="E3611" s="82" t="s">
        <v>3728</v>
      </c>
      <c r="F3611" s="84" t="s">
        <v>3869</v>
      </c>
      <c r="G3611" s="84" t="s">
        <v>3869</v>
      </c>
      <c r="H3611" s="84" t="s">
        <v>109</v>
      </c>
      <c r="I3611" s="84"/>
      <c r="J3611" s="84"/>
      <c r="K3611" s="84"/>
      <c r="L3611" s="84"/>
      <c r="M3611" s="84" t="s">
        <v>3165</v>
      </c>
      <c r="N3611" s="84">
        <v>19</v>
      </c>
      <c r="O3611" s="84" t="s">
        <v>124</v>
      </c>
      <c r="P3611" s="84">
        <v>1</v>
      </c>
      <c r="Q3611" s="84">
        <v>0</v>
      </c>
      <c r="R3611" s="84">
        <v>338</v>
      </c>
      <c r="S3611" s="84">
        <v>338</v>
      </c>
      <c r="T3611" s="84" t="s">
        <v>127</v>
      </c>
      <c r="U3611" s="84"/>
      <c r="V3611" s="84"/>
      <c r="W3611" s="84"/>
      <c r="X3611" s="84"/>
      <c r="Y3611" s="84"/>
      <c r="Z3611" s="84"/>
      <c r="AA3611" s="82">
        <v>60</v>
      </c>
      <c r="AB3611" s="82">
        <v>30.9</v>
      </c>
      <c r="AC3611" s="82" t="s">
        <v>127</v>
      </c>
      <c r="AD3611" s="82"/>
      <c r="AE3611" s="82">
        <v>2.2909999999999999</v>
      </c>
      <c r="AF3611" s="82"/>
      <c r="AG3611" s="82"/>
      <c r="AH3611" s="82"/>
      <c r="AI3611" s="82"/>
      <c r="AJ3611" s="82"/>
      <c r="AK3611" s="82"/>
      <c r="AL3611" s="82"/>
      <c r="AM3611" s="82"/>
      <c r="AN3611" s="82"/>
      <c r="AO3611" s="87"/>
      <c r="AP3611" s="93">
        <f t="shared" si="2120"/>
        <v>3.7333333333333334</v>
      </c>
      <c r="AQ3611" s="126">
        <f t="shared" si="2121"/>
        <v>0</v>
      </c>
      <c r="AR3611" s="126">
        <f t="shared" si="2122"/>
        <v>103.60000000000001</v>
      </c>
      <c r="AS3611" s="85">
        <f t="shared" si="2123"/>
        <v>49.73333333333337</v>
      </c>
      <c r="AT3611" s="85">
        <f t="shared" si="2124"/>
        <v>157.06666666666658</v>
      </c>
      <c r="AU3611" s="125">
        <f t="shared" si="2125"/>
        <v>2052.6500000000028</v>
      </c>
    </row>
    <row r="3612" spans="2:47">
      <c r="B3612" s="96">
        <v>45871</v>
      </c>
      <c r="C3612" s="82" t="s">
        <v>2658</v>
      </c>
      <c r="D3612" s="82" t="s">
        <v>116</v>
      </c>
      <c r="E3612" s="82" t="s">
        <v>3728</v>
      </c>
      <c r="F3612" s="84" t="s">
        <v>3870</v>
      </c>
      <c r="G3612" s="84" t="s">
        <v>3871</v>
      </c>
      <c r="H3612" s="84" t="s">
        <v>3872</v>
      </c>
      <c r="I3612" s="84" t="s">
        <v>3873</v>
      </c>
      <c r="J3612" s="84" t="s">
        <v>3874</v>
      </c>
      <c r="K3612" s="84"/>
      <c r="L3612" s="84"/>
      <c r="M3612" s="84" t="s">
        <v>142</v>
      </c>
      <c r="N3612" s="84">
        <v>27</v>
      </c>
      <c r="O3612" s="84" t="s">
        <v>108</v>
      </c>
      <c r="P3612" s="84">
        <v>3</v>
      </c>
      <c r="Q3612" s="84">
        <v>44</v>
      </c>
      <c r="R3612" s="84">
        <v>338</v>
      </c>
      <c r="S3612" s="84">
        <v>338</v>
      </c>
      <c r="T3612" s="84" t="s">
        <v>127</v>
      </c>
      <c r="U3612" s="84"/>
      <c r="V3612" s="84"/>
      <c r="W3612" s="84"/>
      <c r="X3612" s="84"/>
      <c r="Y3612" s="84"/>
      <c r="Z3612" s="84"/>
      <c r="AA3612" s="82">
        <f t="shared" si="2093"/>
        <v>224</v>
      </c>
      <c r="AB3612" s="82">
        <v>112.6</v>
      </c>
      <c r="AC3612" s="82" t="s">
        <v>127</v>
      </c>
      <c r="AD3612" s="82"/>
      <c r="AE3612" s="120">
        <v>2.3730000000000002</v>
      </c>
      <c r="AF3612" s="82"/>
      <c r="AG3612" s="82"/>
      <c r="AH3612" s="82"/>
      <c r="AI3612" s="82"/>
      <c r="AJ3612" s="82"/>
      <c r="AK3612" s="82"/>
      <c r="AL3612" s="82"/>
      <c r="AM3612" s="82"/>
      <c r="AN3612" s="82"/>
      <c r="AO3612" s="87"/>
      <c r="AP3612" s="93">
        <f t="shared" si="2094"/>
        <v>3.7333333333333334</v>
      </c>
      <c r="AQ3612" s="126">
        <f t="shared" si="2095"/>
        <v>0</v>
      </c>
      <c r="AR3612" s="126">
        <f t="shared" si="2096"/>
        <v>107.33333333333334</v>
      </c>
      <c r="AS3612" s="85">
        <f t="shared" si="2097"/>
        <v>49.73333333333337</v>
      </c>
      <c r="AT3612" s="85">
        <f t="shared" si="2091"/>
        <v>160.7999999999999</v>
      </c>
      <c r="AU3612" s="125">
        <f t="shared" si="2092"/>
        <v>2056.3833333333359</v>
      </c>
    </row>
    <row r="3613" spans="2:47">
      <c r="B3613" s="96">
        <v>45871</v>
      </c>
      <c r="C3613" s="82" t="s">
        <v>2658</v>
      </c>
      <c r="D3613" s="82" t="s">
        <v>118</v>
      </c>
      <c r="E3613" s="82" t="s">
        <v>3728</v>
      </c>
      <c r="F3613" s="84" t="s">
        <v>3875</v>
      </c>
      <c r="G3613" s="84" t="s">
        <v>3875</v>
      </c>
      <c r="H3613" s="84" t="s">
        <v>109</v>
      </c>
      <c r="I3613" s="84"/>
      <c r="J3613" s="84"/>
      <c r="K3613" s="84" t="s">
        <v>109</v>
      </c>
      <c r="L3613" s="84" t="s">
        <v>109</v>
      </c>
      <c r="M3613" s="84" t="s">
        <v>3098</v>
      </c>
      <c r="N3613" s="84">
        <v>3</v>
      </c>
      <c r="O3613" s="84" t="s">
        <v>92</v>
      </c>
      <c r="P3613" s="84">
        <v>3</v>
      </c>
      <c r="Q3613" s="84">
        <v>44</v>
      </c>
      <c r="R3613" s="84">
        <v>338</v>
      </c>
      <c r="S3613" s="84">
        <v>338</v>
      </c>
      <c r="T3613" s="84" t="s">
        <v>127</v>
      </c>
      <c r="U3613" s="84"/>
      <c r="V3613" s="84"/>
      <c r="W3613" s="84"/>
      <c r="X3613" s="84"/>
      <c r="Y3613" s="84"/>
      <c r="Z3613" s="84"/>
      <c r="AA3613" s="82">
        <f t="shared" si="2093"/>
        <v>224</v>
      </c>
      <c r="AB3613" s="82">
        <v>113.5</v>
      </c>
      <c r="AC3613" s="82" t="s">
        <v>127</v>
      </c>
      <c r="AD3613" s="82"/>
      <c r="AE3613" s="120">
        <v>2.3940000000000001</v>
      </c>
      <c r="AF3613" s="82"/>
      <c r="AG3613" s="82"/>
      <c r="AH3613" s="82"/>
      <c r="AI3613" s="82"/>
      <c r="AJ3613" s="82"/>
      <c r="AK3613" s="82"/>
      <c r="AL3613" s="82"/>
      <c r="AM3613" s="82"/>
      <c r="AN3613" s="82"/>
      <c r="AO3613" s="87"/>
      <c r="AP3613" s="93">
        <f t="shared" si="2094"/>
        <v>3.7333333333333334</v>
      </c>
      <c r="AQ3613" s="126">
        <f t="shared" si="2095"/>
        <v>0</v>
      </c>
      <c r="AR3613" s="126">
        <f t="shared" si="2096"/>
        <v>107.33333333333334</v>
      </c>
      <c r="AS3613" s="85">
        <f t="shared" si="2097"/>
        <v>53.466666666666704</v>
      </c>
      <c r="AT3613" s="85">
        <f t="shared" si="2091"/>
        <v>164.53333333333322</v>
      </c>
      <c r="AU3613" s="125">
        <f t="shared" si="2092"/>
        <v>2060.1166666666691</v>
      </c>
    </row>
    <row r="3614" spans="2:47">
      <c r="B3614" s="96">
        <v>45871</v>
      </c>
      <c r="C3614" s="82" t="s">
        <v>2658</v>
      </c>
      <c r="D3614" s="82" t="s">
        <v>118</v>
      </c>
      <c r="E3614" s="82" t="s">
        <v>3728</v>
      </c>
      <c r="F3614" s="84" t="s">
        <v>3876</v>
      </c>
      <c r="G3614" s="84" t="s">
        <v>3876</v>
      </c>
      <c r="H3614" s="84" t="s">
        <v>109</v>
      </c>
      <c r="I3614" s="84"/>
      <c r="J3614" s="84"/>
      <c r="K3614" s="84" t="s">
        <v>109</v>
      </c>
      <c r="L3614" s="84" t="s">
        <v>109</v>
      </c>
      <c r="M3614" s="84" t="s">
        <v>3098</v>
      </c>
      <c r="N3614" s="84">
        <v>3</v>
      </c>
      <c r="O3614" s="84" t="s">
        <v>92</v>
      </c>
      <c r="P3614" s="84">
        <v>3</v>
      </c>
      <c r="Q3614" s="84">
        <v>44</v>
      </c>
      <c r="R3614" s="84">
        <v>338</v>
      </c>
      <c r="S3614" s="84">
        <v>338</v>
      </c>
      <c r="T3614" s="84" t="s">
        <v>127</v>
      </c>
      <c r="U3614" s="84"/>
      <c r="V3614" s="84"/>
      <c r="W3614" s="84"/>
      <c r="X3614" s="84"/>
      <c r="Y3614" s="84"/>
      <c r="Z3614" s="84"/>
      <c r="AA3614" s="82">
        <f t="shared" si="2093"/>
        <v>224</v>
      </c>
      <c r="AB3614" s="82">
        <v>114.3</v>
      </c>
      <c r="AC3614" s="82" t="s">
        <v>127</v>
      </c>
      <c r="AD3614" s="82"/>
      <c r="AE3614" s="120">
        <v>2.4009999999999998</v>
      </c>
      <c r="AF3614" s="82"/>
      <c r="AG3614" s="82"/>
      <c r="AH3614" s="82"/>
      <c r="AI3614" s="82"/>
      <c r="AJ3614" s="82"/>
      <c r="AK3614" s="82"/>
      <c r="AL3614" s="82"/>
      <c r="AM3614" s="82"/>
      <c r="AN3614" s="82"/>
      <c r="AO3614" s="87"/>
      <c r="AP3614" s="93">
        <f t="shared" si="2094"/>
        <v>3.7333333333333334</v>
      </c>
      <c r="AQ3614" s="126">
        <f t="shared" si="2095"/>
        <v>0</v>
      </c>
      <c r="AR3614" s="126">
        <f t="shared" si="2096"/>
        <v>107.33333333333334</v>
      </c>
      <c r="AS3614" s="85">
        <f t="shared" si="2097"/>
        <v>57.200000000000038</v>
      </c>
      <c r="AT3614" s="85">
        <f t="shared" si="2091"/>
        <v>168.26666666666654</v>
      </c>
      <c r="AU3614" s="125">
        <f t="shared" si="2092"/>
        <v>2063.8500000000022</v>
      </c>
    </row>
    <row r="3615" spans="2:47">
      <c r="B3615" s="96">
        <v>45871</v>
      </c>
      <c r="C3615" s="82" t="s">
        <v>1708</v>
      </c>
      <c r="D3615" s="82" t="s">
        <v>118</v>
      </c>
      <c r="E3615" s="82" t="s">
        <v>3728</v>
      </c>
      <c r="F3615" s="84" t="s">
        <v>3877</v>
      </c>
      <c r="G3615" s="84" t="s">
        <v>3877</v>
      </c>
      <c r="H3615" s="84" t="s">
        <v>109</v>
      </c>
      <c r="I3615" s="84"/>
      <c r="J3615" s="84"/>
      <c r="K3615" s="84" t="s">
        <v>109</v>
      </c>
      <c r="L3615" s="84" t="s">
        <v>109</v>
      </c>
      <c r="M3615" s="84" t="s">
        <v>3098</v>
      </c>
      <c r="N3615" s="84">
        <v>3</v>
      </c>
      <c r="O3615" s="84" t="s">
        <v>92</v>
      </c>
      <c r="P3615" s="84">
        <v>3</v>
      </c>
      <c r="Q3615" s="84">
        <v>44</v>
      </c>
      <c r="R3615" s="84">
        <v>338</v>
      </c>
      <c r="S3615" s="84">
        <v>338</v>
      </c>
      <c r="T3615" s="84" t="s">
        <v>127</v>
      </c>
      <c r="U3615" s="84"/>
      <c r="V3615" s="84"/>
      <c r="W3615" s="84"/>
      <c r="X3615" s="84"/>
      <c r="Y3615" s="84"/>
      <c r="Z3615" s="84"/>
      <c r="AA3615" s="82">
        <f t="shared" si="2093"/>
        <v>224</v>
      </c>
      <c r="AB3615" s="82">
        <v>111.9</v>
      </c>
      <c r="AC3615" s="82" t="s">
        <v>127</v>
      </c>
      <c r="AD3615" s="82"/>
      <c r="AE3615" s="120">
        <v>2.3879999999999999</v>
      </c>
      <c r="AF3615" s="82"/>
      <c r="AG3615" s="82"/>
      <c r="AH3615" s="82"/>
      <c r="AI3615" s="82"/>
      <c r="AJ3615" s="82"/>
      <c r="AK3615" s="82"/>
      <c r="AL3615" s="82"/>
      <c r="AM3615" s="82"/>
      <c r="AN3615" s="82"/>
      <c r="AO3615" s="87"/>
      <c r="AP3615" s="93">
        <f t="shared" si="2094"/>
        <v>3.7333333333333334</v>
      </c>
      <c r="AQ3615" s="126">
        <f t="shared" si="2095"/>
        <v>0</v>
      </c>
      <c r="AR3615" s="126">
        <f t="shared" si="2096"/>
        <v>107.33333333333334</v>
      </c>
      <c r="AS3615" s="85">
        <f t="shared" si="2097"/>
        <v>60.933333333333373</v>
      </c>
      <c r="AT3615" s="85">
        <f t="shared" si="2091"/>
        <v>171.99999999999986</v>
      </c>
      <c r="AU3615" s="125">
        <f t="shared" si="2092"/>
        <v>2067.5833333333353</v>
      </c>
    </row>
    <row r="3616" spans="2:47">
      <c r="B3616" s="96">
        <v>45871</v>
      </c>
      <c r="C3616" s="82" t="s">
        <v>1708</v>
      </c>
      <c r="D3616" s="82" t="s">
        <v>118</v>
      </c>
      <c r="E3616" s="82" t="s">
        <v>3728</v>
      </c>
      <c r="F3616" s="84" t="s">
        <v>3878</v>
      </c>
      <c r="G3616" s="84" t="s">
        <v>3878</v>
      </c>
      <c r="H3616" s="84" t="s">
        <v>109</v>
      </c>
      <c r="I3616" s="84"/>
      <c r="J3616" s="84"/>
      <c r="K3616" s="84" t="s">
        <v>109</v>
      </c>
      <c r="L3616" s="84" t="s">
        <v>109</v>
      </c>
      <c r="M3616" s="84" t="s">
        <v>3098</v>
      </c>
      <c r="N3616" s="84">
        <v>3</v>
      </c>
      <c r="O3616" s="84" t="s">
        <v>92</v>
      </c>
      <c r="P3616" s="84">
        <v>3</v>
      </c>
      <c r="Q3616" s="84">
        <v>44</v>
      </c>
      <c r="R3616" s="84">
        <v>338</v>
      </c>
      <c r="S3616" s="84">
        <v>338</v>
      </c>
      <c r="T3616" s="84" t="s">
        <v>127</v>
      </c>
      <c r="U3616" s="84"/>
      <c r="V3616" s="84"/>
      <c r="W3616" s="84"/>
      <c r="X3616" s="84"/>
      <c r="Y3616" s="84"/>
      <c r="Z3616" s="84"/>
      <c r="AA3616" s="82">
        <f t="shared" si="2093"/>
        <v>224</v>
      </c>
      <c r="AB3616" s="82">
        <v>111.9</v>
      </c>
      <c r="AC3616" s="82" t="s">
        <v>127</v>
      </c>
      <c r="AD3616" s="82"/>
      <c r="AE3616" s="120">
        <v>2.3849999999999998</v>
      </c>
      <c r="AF3616" s="82"/>
      <c r="AG3616" s="82"/>
      <c r="AH3616" s="82"/>
      <c r="AI3616" s="82"/>
      <c r="AJ3616" s="82"/>
      <c r="AK3616" s="82"/>
      <c r="AL3616" s="82"/>
      <c r="AM3616" s="82"/>
      <c r="AN3616" s="82"/>
      <c r="AO3616" s="87"/>
      <c r="AP3616" s="93">
        <f t="shared" si="2094"/>
        <v>3.7333333333333334</v>
      </c>
      <c r="AQ3616" s="126">
        <f t="shared" si="2095"/>
        <v>0</v>
      </c>
      <c r="AR3616" s="126">
        <f t="shared" si="2096"/>
        <v>107.33333333333334</v>
      </c>
      <c r="AS3616" s="85">
        <f t="shared" si="2097"/>
        <v>64.6666666666667</v>
      </c>
      <c r="AT3616" s="85">
        <f t="shared" si="2091"/>
        <v>175.73333333333318</v>
      </c>
      <c r="AU3616" s="125">
        <f t="shared" si="2092"/>
        <v>2071.3166666666684</v>
      </c>
    </row>
    <row r="3617" spans="2:48">
      <c r="B3617" s="96">
        <v>45872</v>
      </c>
      <c r="C3617" s="82" t="s">
        <v>1708</v>
      </c>
      <c r="D3617" s="82"/>
      <c r="E3617" s="82"/>
      <c r="F3617" s="84" t="s">
        <v>3375</v>
      </c>
      <c r="G3617" s="84"/>
      <c r="H3617" s="84"/>
      <c r="I3617" s="84"/>
      <c r="J3617" s="84"/>
      <c r="K3617" s="84"/>
      <c r="L3617" s="84"/>
      <c r="M3617" s="84" t="s">
        <v>3165</v>
      </c>
      <c r="N3617" s="84">
        <v>19</v>
      </c>
      <c r="O3617" s="84" t="s">
        <v>124</v>
      </c>
      <c r="P3617" s="84">
        <v>1</v>
      </c>
      <c r="Q3617" s="84">
        <v>4</v>
      </c>
      <c r="R3617" s="84">
        <v>338</v>
      </c>
      <c r="S3617" s="84">
        <v>338</v>
      </c>
      <c r="T3617" s="84" t="s">
        <v>127</v>
      </c>
      <c r="U3617" s="84"/>
      <c r="V3617" s="84"/>
      <c r="W3617" s="84"/>
      <c r="X3617" s="84"/>
      <c r="Y3617" s="84"/>
      <c r="Z3617" s="84"/>
      <c r="AA3617" s="82">
        <f t="shared" si="2093"/>
        <v>64</v>
      </c>
      <c r="AB3617" s="82"/>
      <c r="AC3617" s="82"/>
      <c r="AD3617" s="82">
        <v>33.799999999999997</v>
      </c>
      <c r="AE3617" s="120">
        <v>2.3033999999999999</v>
      </c>
      <c r="AF3617" s="82"/>
      <c r="AG3617" s="82"/>
      <c r="AH3617" s="82"/>
      <c r="AI3617" s="82"/>
      <c r="AJ3617" s="82"/>
      <c r="AK3617" s="82"/>
      <c r="AL3617" s="82"/>
      <c r="AM3617" s="82"/>
      <c r="AN3617" s="82"/>
      <c r="AO3617" s="87"/>
      <c r="AP3617" s="93">
        <f t="shared" si="2094"/>
        <v>3.7333333333333334</v>
      </c>
      <c r="AQ3617" s="126">
        <f t="shared" si="2095"/>
        <v>0</v>
      </c>
      <c r="AR3617" s="126">
        <f t="shared" si="2096"/>
        <v>107.33333333333334</v>
      </c>
      <c r="AS3617" s="85">
        <f t="shared" si="2097"/>
        <v>65.733333333333363</v>
      </c>
      <c r="AT3617" s="85">
        <f t="shared" si="2091"/>
        <v>176.79999999999984</v>
      </c>
      <c r="AU3617" s="125">
        <f t="shared" si="2092"/>
        <v>2072.383333333335</v>
      </c>
    </row>
    <row r="3618" spans="2:48">
      <c r="B3618" s="96">
        <v>45872</v>
      </c>
      <c r="C3618" s="82" t="s">
        <v>1708</v>
      </c>
      <c r="D3618" s="82" t="s">
        <v>151</v>
      </c>
      <c r="E3618" s="82" t="s">
        <v>3728</v>
      </c>
      <c r="F3618" s="84" t="s">
        <v>3879</v>
      </c>
      <c r="G3618" s="84" t="s">
        <v>3879</v>
      </c>
      <c r="H3618" s="84" t="s">
        <v>109</v>
      </c>
      <c r="I3618" s="84"/>
      <c r="J3618" s="84"/>
      <c r="K3618" s="84"/>
      <c r="L3618" s="84"/>
      <c r="M3618" s="84" t="s">
        <v>3165</v>
      </c>
      <c r="N3618" s="84">
        <v>19</v>
      </c>
      <c r="O3618" s="84" t="s">
        <v>124</v>
      </c>
      <c r="P3618" s="84">
        <v>0</v>
      </c>
      <c r="Q3618" s="84">
        <v>58</v>
      </c>
      <c r="R3618" s="84">
        <v>338</v>
      </c>
      <c r="S3618" s="84">
        <v>338</v>
      </c>
      <c r="T3618" s="84" t="s">
        <v>127</v>
      </c>
      <c r="U3618" s="84"/>
      <c r="V3618" s="84"/>
      <c r="W3618" s="84"/>
      <c r="X3618" s="84"/>
      <c r="Y3618" s="84"/>
      <c r="Z3618" s="84"/>
      <c r="AA3618" s="82">
        <v>60</v>
      </c>
      <c r="AB3618" s="82">
        <v>30.8</v>
      </c>
      <c r="AC3618" s="82" t="s">
        <v>127</v>
      </c>
      <c r="AD3618" s="82"/>
      <c r="AE3618" s="82">
        <v>2.294</v>
      </c>
      <c r="AF3618" s="82"/>
      <c r="AG3618" s="82"/>
      <c r="AH3618" s="82"/>
      <c r="AI3618" s="82"/>
      <c r="AJ3618" s="82"/>
      <c r="AK3618" s="82"/>
      <c r="AL3618" s="82"/>
      <c r="AM3618" s="82"/>
      <c r="AN3618" s="82"/>
      <c r="AO3618" s="87"/>
      <c r="AP3618" s="93">
        <f t="shared" si="2094"/>
        <v>3.7333333333333334</v>
      </c>
      <c r="AQ3618" s="126">
        <f t="shared" si="2095"/>
        <v>0</v>
      </c>
      <c r="AR3618" s="126">
        <f t="shared" si="2096"/>
        <v>107.33333333333334</v>
      </c>
      <c r="AS3618" s="85">
        <f t="shared" si="2097"/>
        <v>66.733333333333363</v>
      </c>
      <c r="AT3618" s="85">
        <f t="shared" si="2091"/>
        <v>177.79999999999984</v>
      </c>
      <c r="AU3618" s="125">
        <f t="shared" si="2092"/>
        <v>2073.383333333335</v>
      </c>
    </row>
    <row r="3619" spans="2:48">
      <c r="B3619" s="96">
        <v>45872</v>
      </c>
      <c r="C3619" s="82" t="s">
        <v>1708</v>
      </c>
      <c r="D3619" s="82" t="s">
        <v>151</v>
      </c>
      <c r="E3619" s="82" t="s">
        <v>3728</v>
      </c>
      <c r="F3619" s="84" t="s">
        <v>3880</v>
      </c>
      <c r="G3619" s="84" t="s">
        <v>3880</v>
      </c>
      <c r="H3619" s="84" t="s">
        <v>109</v>
      </c>
      <c r="I3619" s="84"/>
      <c r="J3619" s="84"/>
      <c r="K3619" s="84"/>
      <c r="L3619" s="84"/>
      <c r="M3619" s="84" t="s">
        <v>3165</v>
      </c>
      <c r="N3619" s="84">
        <v>19</v>
      </c>
      <c r="O3619" s="84" t="s">
        <v>124</v>
      </c>
      <c r="P3619" s="84">
        <v>0</v>
      </c>
      <c r="Q3619" s="84">
        <v>58</v>
      </c>
      <c r="R3619" s="84">
        <v>338</v>
      </c>
      <c r="S3619" s="84">
        <v>338</v>
      </c>
      <c r="T3619" s="84" t="s">
        <v>127</v>
      </c>
      <c r="U3619" s="84"/>
      <c r="V3619" s="84"/>
      <c r="W3619" s="84"/>
      <c r="X3619" s="84"/>
      <c r="Y3619" s="84"/>
      <c r="Z3619" s="84"/>
      <c r="AA3619" s="82">
        <v>60</v>
      </c>
      <c r="AB3619" s="82">
        <v>29.2</v>
      </c>
      <c r="AC3619" s="82" t="s">
        <v>127</v>
      </c>
      <c r="AD3619" s="82"/>
      <c r="AE3619" s="82">
        <v>2.306</v>
      </c>
      <c r="AF3619" s="82"/>
      <c r="AG3619" s="82"/>
      <c r="AH3619" s="82"/>
      <c r="AI3619" s="82"/>
      <c r="AJ3619" s="82"/>
      <c r="AK3619" s="82"/>
      <c r="AL3619" s="82"/>
      <c r="AM3619" s="82"/>
      <c r="AN3619" s="82"/>
      <c r="AO3619" s="87"/>
      <c r="AP3619" s="93">
        <f t="shared" si="2094"/>
        <v>3.7333333333333334</v>
      </c>
      <c r="AQ3619" s="126">
        <f t="shared" si="2095"/>
        <v>0</v>
      </c>
      <c r="AR3619" s="126">
        <f t="shared" si="2096"/>
        <v>107.33333333333334</v>
      </c>
      <c r="AS3619" s="85">
        <f t="shared" si="2097"/>
        <v>67.733333333333363</v>
      </c>
      <c r="AT3619" s="85">
        <f t="shared" si="2091"/>
        <v>178.79999999999984</v>
      </c>
      <c r="AU3619" s="125">
        <f t="shared" si="2092"/>
        <v>2074.383333333335</v>
      </c>
    </row>
    <row r="3620" spans="2:48">
      <c r="B3620" s="96">
        <v>45872</v>
      </c>
      <c r="C3620" s="82" t="s">
        <v>1708</v>
      </c>
      <c r="D3620" s="82" t="s">
        <v>151</v>
      </c>
      <c r="E3620" s="82" t="s">
        <v>3728</v>
      </c>
      <c r="F3620" s="84" t="s">
        <v>3881</v>
      </c>
      <c r="G3620" s="84" t="s">
        <v>3881</v>
      </c>
      <c r="H3620" s="84" t="s">
        <v>109</v>
      </c>
      <c r="I3620" s="84"/>
      <c r="J3620" s="84"/>
      <c r="K3620" s="84"/>
      <c r="L3620" s="84"/>
      <c r="M3620" s="84" t="s">
        <v>3165</v>
      </c>
      <c r="N3620" s="84">
        <v>19</v>
      </c>
      <c r="O3620" s="84" t="s">
        <v>124</v>
      </c>
      <c r="P3620" s="84">
        <v>0</v>
      </c>
      <c r="Q3620" s="84">
        <v>58</v>
      </c>
      <c r="R3620" s="84">
        <v>338</v>
      </c>
      <c r="S3620" s="84">
        <v>338</v>
      </c>
      <c r="T3620" s="84" t="s">
        <v>127</v>
      </c>
      <c r="U3620" s="84"/>
      <c r="V3620" s="84"/>
      <c r="W3620" s="84"/>
      <c r="X3620" s="84"/>
      <c r="Y3620" s="84"/>
      <c r="Z3620" s="84"/>
      <c r="AA3620" s="82">
        <v>60</v>
      </c>
      <c r="AB3620" s="82">
        <v>30</v>
      </c>
      <c r="AC3620" s="82" t="s">
        <v>127</v>
      </c>
      <c r="AD3620" s="82"/>
      <c r="AE3620" s="82">
        <v>2.294</v>
      </c>
      <c r="AF3620" s="82"/>
      <c r="AG3620" s="82"/>
      <c r="AH3620" s="82"/>
      <c r="AI3620" s="82"/>
      <c r="AJ3620" s="82"/>
      <c r="AK3620" s="82"/>
      <c r="AL3620" s="82"/>
      <c r="AM3620" s="82"/>
      <c r="AN3620" s="82"/>
      <c r="AO3620" s="87"/>
      <c r="AP3620" s="93">
        <f t="shared" si="2094"/>
        <v>3.7333333333333334</v>
      </c>
      <c r="AQ3620" s="126">
        <f t="shared" si="2095"/>
        <v>0</v>
      </c>
      <c r="AR3620" s="126">
        <f t="shared" si="2096"/>
        <v>107.33333333333334</v>
      </c>
      <c r="AS3620" s="85">
        <f t="shared" si="2097"/>
        <v>68.733333333333363</v>
      </c>
      <c r="AT3620" s="85">
        <f t="shared" si="2091"/>
        <v>179.79999999999984</v>
      </c>
      <c r="AU3620" s="125">
        <f t="shared" si="2092"/>
        <v>2075.383333333335</v>
      </c>
    </row>
    <row r="3621" spans="2:48">
      <c r="B3621" s="96">
        <v>45872</v>
      </c>
      <c r="C3621" s="82" t="s">
        <v>1708</v>
      </c>
      <c r="D3621" s="82" t="s">
        <v>151</v>
      </c>
      <c r="E3621" s="82" t="s">
        <v>3728</v>
      </c>
      <c r="F3621" s="84" t="s">
        <v>3882</v>
      </c>
      <c r="G3621" s="84" t="s">
        <v>3882</v>
      </c>
      <c r="H3621" s="84" t="s">
        <v>109</v>
      </c>
      <c r="I3621" s="84"/>
      <c r="J3621" s="84"/>
      <c r="K3621" s="84"/>
      <c r="L3621" s="84"/>
      <c r="M3621" s="84" t="s">
        <v>3165</v>
      </c>
      <c r="N3621" s="84">
        <v>19</v>
      </c>
      <c r="O3621" s="84" t="s">
        <v>124</v>
      </c>
      <c r="P3621" s="84">
        <v>0</v>
      </c>
      <c r="Q3621" s="84">
        <v>58</v>
      </c>
      <c r="R3621" s="84">
        <v>338</v>
      </c>
      <c r="S3621" s="84">
        <v>338</v>
      </c>
      <c r="T3621" s="84" t="s">
        <v>127</v>
      </c>
      <c r="U3621" s="84"/>
      <c r="V3621" s="84"/>
      <c r="W3621" s="84"/>
      <c r="X3621" s="84"/>
      <c r="Y3621" s="84"/>
      <c r="Z3621" s="84"/>
      <c r="AA3621" s="82">
        <v>60</v>
      </c>
      <c r="AB3621" s="82">
        <v>29.5</v>
      </c>
      <c r="AC3621" s="82" t="s">
        <v>127</v>
      </c>
      <c r="AD3621" s="82"/>
      <c r="AE3621" s="82">
        <v>2.3090000000000002</v>
      </c>
      <c r="AF3621" s="82"/>
      <c r="AG3621" s="82"/>
      <c r="AH3621" s="82"/>
      <c r="AI3621" s="82"/>
      <c r="AJ3621" s="82"/>
      <c r="AK3621" s="82"/>
      <c r="AL3621" s="82"/>
      <c r="AM3621" s="82"/>
      <c r="AN3621" s="82"/>
      <c r="AO3621" s="87"/>
      <c r="AP3621" s="93">
        <f t="shared" si="2094"/>
        <v>3.7333333333333334</v>
      </c>
      <c r="AQ3621" s="126">
        <f t="shared" si="2095"/>
        <v>0</v>
      </c>
      <c r="AR3621" s="126">
        <f t="shared" si="2096"/>
        <v>107.33333333333334</v>
      </c>
      <c r="AS3621" s="85">
        <f t="shared" si="2097"/>
        <v>69.733333333333363</v>
      </c>
      <c r="AT3621" s="85">
        <f t="shared" si="2091"/>
        <v>180.79999999999984</v>
      </c>
      <c r="AU3621" s="125">
        <f t="shared" si="2092"/>
        <v>2076.383333333335</v>
      </c>
    </row>
    <row r="3622" spans="2:48">
      <c r="B3622" s="96">
        <v>45872</v>
      </c>
      <c r="C3622" s="82" t="s">
        <v>2658</v>
      </c>
      <c r="D3622" s="82" t="s">
        <v>116</v>
      </c>
      <c r="E3622" s="82" t="s">
        <v>3728</v>
      </c>
      <c r="F3622" s="84" t="s">
        <v>3883</v>
      </c>
      <c r="G3622" s="84" t="s">
        <v>3884</v>
      </c>
      <c r="H3622" s="84" t="s">
        <v>3885</v>
      </c>
      <c r="I3622" s="84" t="s">
        <v>3886</v>
      </c>
      <c r="J3622" s="84" t="s">
        <v>3887</v>
      </c>
      <c r="K3622" s="84"/>
      <c r="L3622" s="84"/>
      <c r="M3622" s="84" t="s">
        <v>142</v>
      </c>
      <c r="N3622" s="84">
        <v>27</v>
      </c>
      <c r="O3622" s="84" t="s">
        <v>108</v>
      </c>
      <c r="P3622" s="84">
        <v>3</v>
      </c>
      <c r="Q3622" s="84">
        <v>44</v>
      </c>
      <c r="R3622" s="84">
        <v>338</v>
      </c>
      <c r="S3622" s="84">
        <v>338</v>
      </c>
      <c r="T3622" s="84" t="s">
        <v>127</v>
      </c>
      <c r="U3622" s="84"/>
      <c r="V3622" s="84"/>
      <c r="W3622" s="84"/>
      <c r="X3622" s="84"/>
      <c r="Y3622" s="84"/>
      <c r="Z3622" s="84"/>
      <c r="AA3622" s="82">
        <f t="shared" si="2093"/>
        <v>224</v>
      </c>
      <c r="AB3622" s="82">
        <v>112.6</v>
      </c>
      <c r="AC3622" s="82" t="s">
        <v>127</v>
      </c>
      <c r="AD3622" s="82"/>
      <c r="AE3622" s="120">
        <v>2.3740000000000001</v>
      </c>
      <c r="AF3622" s="82"/>
      <c r="AG3622" s="82"/>
      <c r="AH3622" s="82"/>
      <c r="AI3622" s="82"/>
      <c r="AJ3622" s="82"/>
      <c r="AK3622" s="82"/>
      <c r="AL3622" s="82"/>
      <c r="AM3622" s="82"/>
      <c r="AN3622" s="82"/>
      <c r="AO3622" s="87"/>
      <c r="AP3622" s="93">
        <f t="shared" si="2094"/>
        <v>3.7333333333333334</v>
      </c>
      <c r="AQ3622" s="126">
        <f t="shared" si="2095"/>
        <v>0</v>
      </c>
      <c r="AR3622" s="126">
        <f t="shared" si="2096"/>
        <v>111.06666666666668</v>
      </c>
      <c r="AS3622" s="85">
        <f t="shared" si="2097"/>
        <v>69.733333333333363</v>
      </c>
      <c r="AT3622" s="85">
        <f t="shared" si="2091"/>
        <v>184.53333333333316</v>
      </c>
      <c r="AU3622" s="125">
        <f t="shared" si="2092"/>
        <v>2080.1166666666682</v>
      </c>
    </row>
    <row r="3623" spans="2:48">
      <c r="B3623" s="96">
        <v>45872</v>
      </c>
      <c r="C3623" s="82" t="s">
        <v>2658</v>
      </c>
      <c r="D3623" s="82" t="s">
        <v>116</v>
      </c>
      <c r="E3623" s="82" t="s">
        <v>3728</v>
      </c>
      <c r="F3623" s="84" t="s">
        <v>3888</v>
      </c>
      <c r="G3623" s="84" t="s">
        <v>3889</v>
      </c>
      <c r="H3623" s="84" t="s">
        <v>3890</v>
      </c>
      <c r="I3623" s="84" t="s">
        <v>3891</v>
      </c>
      <c r="J3623" s="84" t="s">
        <v>3892</v>
      </c>
      <c r="K3623" s="84"/>
      <c r="L3623" s="84"/>
      <c r="M3623" s="84" t="s">
        <v>142</v>
      </c>
      <c r="N3623" s="84">
        <v>27</v>
      </c>
      <c r="O3623" s="84" t="s">
        <v>108</v>
      </c>
      <c r="P3623" s="84">
        <v>3</v>
      </c>
      <c r="Q3623" s="84">
        <v>44</v>
      </c>
      <c r="R3623" s="84">
        <v>338</v>
      </c>
      <c r="S3623" s="84">
        <v>338</v>
      </c>
      <c r="T3623" s="84" t="s">
        <v>127</v>
      </c>
      <c r="U3623" s="84"/>
      <c r="V3623" s="84"/>
      <c r="W3623" s="84"/>
      <c r="X3623" s="84"/>
      <c r="Y3623" s="84"/>
      <c r="Z3623" s="84"/>
      <c r="AA3623" s="82">
        <f t="shared" si="2093"/>
        <v>224</v>
      </c>
      <c r="AB3623" s="82">
        <v>112.8</v>
      </c>
      <c r="AC3623" s="82" t="s">
        <v>127</v>
      </c>
      <c r="AD3623" s="82"/>
      <c r="AE3623" s="120">
        <v>2.3759999999999999</v>
      </c>
      <c r="AF3623" s="82"/>
      <c r="AG3623" s="82"/>
      <c r="AH3623" s="82"/>
      <c r="AI3623" s="82"/>
      <c r="AJ3623" s="82"/>
      <c r="AK3623" s="82"/>
      <c r="AL3623" s="82"/>
      <c r="AM3623" s="82"/>
      <c r="AN3623" s="82"/>
      <c r="AO3623" s="87"/>
      <c r="AP3623" s="93">
        <f t="shared" si="2094"/>
        <v>3.7333333333333334</v>
      </c>
      <c r="AQ3623" s="126">
        <f t="shared" si="2095"/>
        <v>0</v>
      </c>
      <c r="AR3623" s="126">
        <f t="shared" si="2096"/>
        <v>114.80000000000001</v>
      </c>
      <c r="AS3623" s="85">
        <f t="shared" si="2097"/>
        <v>69.733333333333363</v>
      </c>
      <c r="AT3623" s="85">
        <f t="shared" si="2091"/>
        <v>188.26666666666648</v>
      </c>
      <c r="AU3623" s="125">
        <f t="shared" si="2092"/>
        <v>2083.8500000000013</v>
      </c>
    </row>
    <row r="3624" spans="2:48">
      <c r="B3624" s="122">
        <v>45872</v>
      </c>
      <c r="C3624" s="117" t="s">
        <v>111</v>
      </c>
      <c r="D3624" s="117"/>
      <c r="E3624" s="117"/>
      <c r="F3624" s="115" t="s">
        <v>125</v>
      </c>
      <c r="G3624" s="117"/>
      <c r="H3624" s="117"/>
      <c r="I3624" s="117"/>
      <c r="J3624" s="117"/>
      <c r="K3624" s="117"/>
      <c r="L3624" s="117"/>
      <c r="M3624" s="117"/>
      <c r="N3624" s="117"/>
      <c r="O3624" s="117"/>
      <c r="P3624" s="117"/>
      <c r="Q3624" s="117"/>
      <c r="R3624" s="117"/>
      <c r="S3624" s="117"/>
      <c r="T3624" s="117"/>
      <c r="U3624" s="117"/>
      <c r="V3624" s="117"/>
      <c r="W3624" s="117"/>
      <c r="X3624" s="117"/>
      <c r="Y3624" s="117"/>
      <c r="Z3624" s="117"/>
      <c r="AA3624" s="117">
        <f t="shared" ref="AA3624" si="2126">P3624*60+Q3624</f>
        <v>0</v>
      </c>
      <c r="AB3624" s="117"/>
      <c r="AC3624" s="117"/>
      <c r="AD3624" s="117"/>
      <c r="AE3624" s="124"/>
      <c r="AF3624" s="117"/>
      <c r="AG3624" s="117"/>
      <c r="AH3624" s="117"/>
      <c r="AI3624" s="117"/>
      <c r="AJ3624" s="117"/>
      <c r="AK3624" s="117"/>
      <c r="AL3624" s="117"/>
      <c r="AM3624" s="117"/>
      <c r="AN3624" s="117"/>
      <c r="AO3624" s="112"/>
      <c r="AP3624" s="113">
        <f t="shared" ref="AP3624" si="2127">IF(O3624="A",AP3623+AA3624/60,AP3623)</f>
        <v>3.7333333333333334</v>
      </c>
      <c r="AQ3624" s="113">
        <f t="shared" ref="AQ3624" si="2128">IF(O3624="B",AQ3623+AA3624/60,AQ3623)</f>
        <v>0</v>
      </c>
      <c r="AR3624" s="113">
        <f t="shared" ref="AR3624" si="2129">IF(O3624="3A",AR3623+AA3624/60,AR3623)</f>
        <v>114.80000000000001</v>
      </c>
      <c r="AS3624" s="118">
        <f t="shared" ref="AS3624" si="2130">IF(O3624="3C",AS3623+AA3624/60,AS3623)</f>
        <v>69.733333333333363</v>
      </c>
      <c r="AT3624" s="118">
        <f t="shared" ref="AT3624" si="2131">AT3623+(AA3624/60)</f>
        <v>188.26666666666648</v>
      </c>
      <c r="AU3624" s="125">
        <f t="shared" ref="AU3624" si="2132">AU3623+(AA3624/60)</f>
        <v>2083.8500000000013</v>
      </c>
    </row>
    <row r="3625" spans="2:48">
      <c r="B3625" s="96">
        <v>45872</v>
      </c>
      <c r="C3625" s="82" t="s">
        <v>1292</v>
      </c>
      <c r="D3625" s="82" t="s">
        <v>116</v>
      </c>
      <c r="E3625" s="82" t="s">
        <v>3728</v>
      </c>
      <c r="F3625" s="84" t="s">
        <v>3893</v>
      </c>
      <c r="G3625" s="84" t="s">
        <v>3894</v>
      </c>
      <c r="H3625" s="84" t="s">
        <v>3895</v>
      </c>
      <c r="I3625" s="84" t="s">
        <v>3896</v>
      </c>
      <c r="J3625" s="84" t="s">
        <v>3897</v>
      </c>
      <c r="K3625" s="84"/>
      <c r="L3625" s="84"/>
      <c r="M3625" s="84" t="s">
        <v>142</v>
      </c>
      <c r="N3625" s="84">
        <v>27</v>
      </c>
      <c r="O3625" s="84" t="s">
        <v>108</v>
      </c>
      <c r="P3625" s="84">
        <v>3</v>
      </c>
      <c r="Q3625" s="84">
        <v>44</v>
      </c>
      <c r="R3625" s="84">
        <v>338</v>
      </c>
      <c r="S3625" s="84">
        <v>338</v>
      </c>
      <c r="T3625" s="84" t="s">
        <v>127</v>
      </c>
      <c r="U3625" s="84"/>
      <c r="V3625" s="84"/>
      <c r="W3625" s="84"/>
      <c r="X3625" s="84"/>
      <c r="Y3625" s="84"/>
      <c r="Z3625" s="84"/>
      <c r="AA3625" s="82">
        <f t="shared" si="2093"/>
        <v>224</v>
      </c>
      <c r="AB3625" s="82">
        <v>113.8</v>
      </c>
      <c r="AC3625" s="82" t="s">
        <v>127</v>
      </c>
      <c r="AD3625" s="82"/>
      <c r="AE3625" s="120">
        <v>2.3719999999999999</v>
      </c>
      <c r="AF3625" s="82"/>
      <c r="AG3625" s="82"/>
      <c r="AH3625" s="82"/>
      <c r="AI3625" s="82"/>
      <c r="AJ3625" s="82"/>
      <c r="AK3625" s="82"/>
      <c r="AL3625" s="82"/>
      <c r="AM3625" s="82"/>
      <c r="AN3625" s="82"/>
      <c r="AO3625" s="87"/>
      <c r="AP3625" s="93">
        <f t="shared" si="2094"/>
        <v>3.7333333333333334</v>
      </c>
      <c r="AQ3625" s="126">
        <f t="shared" si="2095"/>
        <v>0</v>
      </c>
      <c r="AR3625" s="126">
        <f t="shared" si="2096"/>
        <v>118.53333333333335</v>
      </c>
      <c r="AS3625" s="85">
        <f t="shared" si="2097"/>
        <v>69.733333333333363</v>
      </c>
      <c r="AT3625" s="85">
        <f t="shared" si="2091"/>
        <v>191.9999999999998</v>
      </c>
      <c r="AU3625" s="125">
        <f t="shared" si="2092"/>
        <v>2087.5833333333344</v>
      </c>
    </row>
    <row r="3626" spans="2:48">
      <c r="B3626" s="96">
        <v>45872</v>
      </c>
      <c r="C3626" s="82" t="s">
        <v>1292</v>
      </c>
      <c r="D3626" s="82" t="s">
        <v>116</v>
      </c>
      <c r="E3626" s="82" t="s">
        <v>3728</v>
      </c>
      <c r="F3626" s="84" t="s">
        <v>3898</v>
      </c>
      <c r="G3626" s="84" t="s">
        <v>3899</v>
      </c>
      <c r="H3626" s="84" t="s">
        <v>3900</v>
      </c>
      <c r="I3626" s="84" t="s">
        <v>3901</v>
      </c>
      <c r="J3626" s="84" t="s">
        <v>3902</v>
      </c>
      <c r="K3626" s="84"/>
      <c r="L3626" s="84"/>
      <c r="M3626" s="84" t="s">
        <v>142</v>
      </c>
      <c r="N3626" s="84">
        <v>27</v>
      </c>
      <c r="O3626" s="84" t="s">
        <v>108</v>
      </c>
      <c r="P3626" s="84">
        <v>3</v>
      </c>
      <c r="Q3626" s="84">
        <v>44</v>
      </c>
      <c r="R3626" s="84">
        <v>338</v>
      </c>
      <c r="S3626" s="84">
        <v>338</v>
      </c>
      <c r="T3626" s="84" t="s">
        <v>127</v>
      </c>
      <c r="U3626" s="84"/>
      <c r="V3626" s="84"/>
      <c r="W3626" s="84"/>
      <c r="X3626" s="84"/>
      <c r="Y3626" s="84"/>
      <c r="Z3626" s="84"/>
      <c r="AA3626" s="82">
        <f t="shared" si="2093"/>
        <v>224</v>
      </c>
      <c r="AB3626" s="82">
        <v>113.2</v>
      </c>
      <c r="AC3626" s="82" t="s">
        <v>127</v>
      </c>
      <c r="AD3626" s="82"/>
      <c r="AE3626" s="120">
        <v>2.37</v>
      </c>
      <c r="AF3626" s="82"/>
      <c r="AG3626" s="82"/>
      <c r="AH3626" s="82"/>
      <c r="AI3626" s="82"/>
      <c r="AJ3626" s="82"/>
      <c r="AK3626" s="82"/>
      <c r="AL3626" s="82"/>
      <c r="AM3626" s="82"/>
      <c r="AN3626" s="82"/>
      <c r="AO3626" s="87"/>
      <c r="AP3626" s="93">
        <f t="shared" si="2094"/>
        <v>3.7333333333333334</v>
      </c>
      <c r="AQ3626" s="126">
        <f t="shared" si="2095"/>
        <v>0</v>
      </c>
      <c r="AR3626" s="126">
        <f t="shared" si="2096"/>
        <v>122.26666666666668</v>
      </c>
      <c r="AS3626" s="85">
        <f t="shared" si="2097"/>
        <v>69.733333333333363</v>
      </c>
      <c r="AT3626" s="85">
        <f t="shared" si="2091"/>
        <v>195.73333333333312</v>
      </c>
      <c r="AU3626" s="125">
        <f t="shared" si="2092"/>
        <v>2091.3166666666675</v>
      </c>
    </row>
    <row r="3627" spans="2:48">
      <c r="B3627" s="96">
        <v>45872</v>
      </c>
      <c r="C3627" s="82" t="s">
        <v>1292</v>
      </c>
      <c r="D3627" s="82" t="s">
        <v>116</v>
      </c>
      <c r="E3627" s="82" t="s">
        <v>3728</v>
      </c>
      <c r="F3627" s="84" t="s">
        <v>3903</v>
      </c>
      <c r="G3627" s="84" t="s">
        <v>3904</v>
      </c>
      <c r="H3627" s="84" t="s">
        <v>3905</v>
      </c>
      <c r="I3627" s="84" t="s">
        <v>3906</v>
      </c>
      <c r="J3627" s="84" t="s">
        <v>3907</v>
      </c>
      <c r="K3627" s="84"/>
      <c r="L3627" s="84"/>
      <c r="M3627" s="84" t="s">
        <v>142</v>
      </c>
      <c r="N3627" s="84">
        <v>27</v>
      </c>
      <c r="O3627" s="84" t="s">
        <v>108</v>
      </c>
      <c r="P3627" s="84">
        <v>3</v>
      </c>
      <c r="Q3627" s="84">
        <v>44</v>
      </c>
      <c r="R3627" s="84">
        <v>338</v>
      </c>
      <c r="S3627" s="84">
        <v>338</v>
      </c>
      <c r="T3627" s="84" t="s">
        <v>127</v>
      </c>
      <c r="U3627" s="84"/>
      <c r="V3627" s="84"/>
      <c r="W3627" s="84"/>
      <c r="X3627" s="84"/>
      <c r="Y3627" s="84"/>
      <c r="Z3627" s="84"/>
      <c r="AA3627" s="82">
        <f t="shared" ref="AA3627:AA3690" si="2133">P3627*60+Q3627</f>
        <v>224</v>
      </c>
      <c r="AB3627" s="82">
        <v>111.2</v>
      </c>
      <c r="AC3627" s="82" t="s">
        <v>127</v>
      </c>
      <c r="AD3627" s="82"/>
      <c r="AE3627" s="120">
        <v>2.3639999999999999</v>
      </c>
      <c r="AF3627" s="82"/>
      <c r="AG3627" s="82"/>
      <c r="AH3627" s="82"/>
      <c r="AI3627" s="82"/>
      <c r="AJ3627" s="82"/>
      <c r="AK3627" s="82"/>
      <c r="AL3627" s="82"/>
      <c r="AM3627" s="82"/>
      <c r="AN3627" s="82"/>
      <c r="AO3627" s="87"/>
      <c r="AP3627" s="93">
        <f t="shared" ref="AP3627:AP3690" si="2134">IF(O3627="A",AP3626+AA3627/60,AP3626)</f>
        <v>3.7333333333333334</v>
      </c>
      <c r="AQ3627" s="126">
        <f t="shared" ref="AQ3627:AQ3690" si="2135">IF(O3627="B",AQ3626+AA3627/60,AQ3626)</f>
        <v>0</v>
      </c>
      <c r="AR3627" s="126">
        <f t="shared" ref="AR3627:AR3690" si="2136">IF(O3627="3A",AR3626+AA3627/60,AR3626)</f>
        <v>126.00000000000001</v>
      </c>
      <c r="AS3627" s="85">
        <f t="shared" ref="AS3627:AS3690" si="2137">IF(O3627="3C",AS3626+AA3627/60,AS3626)</f>
        <v>69.733333333333363</v>
      </c>
      <c r="AT3627" s="85">
        <f t="shared" ref="AT3627:AT3690" si="2138">AT3626+(AA3627/60)</f>
        <v>199.46666666666644</v>
      </c>
      <c r="AU3627" s="125">
        <f t="shared" ref="AU3627:AU3690" si="2139">AU3626+(AA3627/60)</f>
        <v>2095.0500000000006</v>
      </c>
    </row>
    <row r="3628" spans="2:48">
      <c r="B3628" s="96">
        <v>45872</v>
      </c>
      <c r="C3628" s="82" t="s">
        <v>1292</v>
      </c>
      <c r="D3628" s="82" t="s">
        <v>116</v>
      </c>
      <c r="E3628" s="82" t="s">
        <v>3728</v>
      </c>
      <c r="F3628" s="84" t="s">
        <v>3908</v>
      </c>
      <c r="G3628" s="84" t="s">
        <v>3909</v>
      </c>
      <c r="H3628" s="84" t="s">
        <v>3910</v>
      </c>
      <c r="I3628" s="84" t="s">
        <v>3911</v>
      </c>
      <c r="J3628" s="84" t="s">
        <v>3912</v>
      </c>
      <c r="K3628" s="84"/>
      <c r="L3628" s="84"/>
      <c r="M3628" s="84" t="s">
        <v>142</v>
      </c>
      <c r="N3628" s="84">
        <v>27</v>
      </c>
      <c r="O3628" s="84" t="s">
        <v>108</v>
      </c>
      <c r="P3628" s="84">
        <v>3</v>
      </c>
      <c r="Q3628" s="84">
        <v>44</v>
      </c>
      <c r="R3628" s="84">
        <v>338</v>
      </c>
      <c r="S3628" s="84">
        <v>338</v>
      </c>
      <c r="T3628" s="84" t="s">
        <v>127</v>
      </c>
      <c r="U3628" s="84"/>
      <c r="V3628" s="84"/>
      <c r="W3628" s="84"/>
      <c r="X3628" s="84"/>
      <c r="Y3628" s="84"/>
      <c r="Z3628" s="84"/>
      <c r="AA3628" s="82">
        <f t="shared" si="2133"/>
        <v>224</v>
      </c>
      <c r="AB3628" s="82">
        <v>102.6</v>
      </c>
      <c r="AC3628" s="82" t="s">
        <v>127</v>
      </c>
      <c r="AD3628" s="82"/>
      <c r="AE3628" s="120">
        <v>2.3420000000000001</v>
      </c>
      <c r="AF3628" s="82"/>
      <c r="AG3628" s="82"/>
      <c r="AH3628" s="82"/>
      <c r="AI3628" s="82"/>
      <c r="AJ3628" s="82"/>
      <c r="AK3628" s="82"/>
      <c r="AL3628" s="82"/>
      <c r="AM3628" s="82"/>
      <c r="AN3628" s="82"/>
      <c r="AO3628" s="87"/>
      <c r="AP3628" s="93">
        <f t="shared" si="2134"/>
        <v>3.7333333333333334</v>
      </c>
      <c r="AQ3628" s="126">
        <f t="shared" si="2135"/>
        <v>0</v>
      </c>
      <c r="AR3628" s="126">
        <f t="shared" si="2136"/>
        <v>129.73333333333335</v>
      </c>
      <c r="AS3628" s="85">
        <f t="shared" si="2137"/>
        <v>69.733333333333363</v>
      </c>
      <c r="AT3628" s="85">
        <f t="shared" si="2138"/>
        <v>203.19999999999976</v>
      </c>
      <c r="AU3628" s="125">
        <f t="shared" si="2139"/>
        <v>2098.7833333333338</v>
      </c>
    </row>
    <row r="3629" spans="2:48">
      <c r="B3629" s="96">
        <v>45873</v>
      </c>
      <c r="C3629" s="82" t="s">
        <v>2658</v>
      </c>
      <c r="D3629" s="82" t="s">
        <v>116</v>
      </c>
      <c r="E3629" s="82" t="s">
        <v>3728</v>
      </c>
      <c r="F3629" s="84" t="s">
        <v>3913</v>
      </c>
      <c r="G3629" s="84" t="s">
        <v>3914</v>
      </c>
      <c r="H3629" s="84" t="s">
        <v>3915</v>
      </c>
      <c r="I3629" s="84" t="s">
        <v>3916</v>
      </c>
      <c r="J3629" s="84" t="s">
        <v>3917</v>
      </c>
      <c r="K3629" s="84"/>
      <c r="L3629" s="84"/>
      <c r="M3629" s="84" t="s">
        <v>142</v>
      </c>
      <c r="N3629" s="84">
        <v>27</v>
      </c>
      <c r="O3629" s="84" t="s">
        <v>108</v>
      </c>
      <c r="P3629" s="84">
        <v>3</v>
      </c>
      <c r="Q3629" s="84">
        <v>44</v>
      </c>
      <c r="R3629" s="84">
        <v>338</v>
      </c>
      <c r="S3629" s="84">
        <v>338</v>
      </c>
      <c r="T3629" s="84" t="s">
        <v>127</v>
      </c>
      <c r="U3629" s="84"/>
      <c r="V3629" s="84"/>
      <c r="W3629" s="84"/>
      <c r="X3629" s="84"/>
      <c r="Y3629" s="84"/>
      <c r="Z3629" s="84"/>
      <c r="AA3629" s="82">
        <f t="shared" si="2133"/>
        <v>224</v>
      </c>
      <c r="AB3629" s="82">
        <v>102.6</v>
      </c>
      <c r="AC3629" s="82" t="s">
        <v>127</v>
      </c>
      <c r="AD3629" s="82"/>
      <c r="AE3629" s="120">
        <v>2.3420000000000001</v>
      </c>
      <c r="AF3629" s="82"/>
      <c r="AG3629" s="82"/>
      <c r="AH3629" s="82"/>
      <c r="AI3629" s="82"/>
      <c r="AJ3629" s="82"/>
      <c r="AK3629" s="82"/>
      <c r="AL3629" s="82"/>
      <c r="AM3629" s="82"/>
      <c r="AN3629" s="82"/>
      <c r="AO3629" s="87"/>
      <c r="AP3629" s="93">
        <f t="shared" si="2134"/>
        <v>3.7333333333333334</v>
      </c>
      <c r="AQ3629" s="126">
        <f t="shared" si="2135"/>
        <v>0</v>
      </c>
      <c r="AR3629" s="126">
        <f t="shared" si="2136"/>
        <v>133.46666666666667</v>
      </c>
      <c r="AS3629" s="85">
        <f t="shared" si="2137"/>
        <v>69.733333333333363</v>
      </c>
      <c r="AT3629" s="85">
        <f t="shared" si="2138"/>
        <v>206.93333333333308</v>
      </c>
      <c r="AU3629" s="125">
        <f t="shared" si="2139"/>
        <v>2102.5166666666669</v>
      </c>
    </row>
    <row r="3630" spans="2:48">
      <c r="B3630" s="96">
        <v>45873</v>
      </c>
      <c r="C3630" s="82" t="s">
        <v>2658</v>
      </c>
      <c r="D3630" s="82" t="s">
        <v>116</v>
      </c>
      <c r="E3630" s="82" t="s">
        <v>3728</v>
      </c>
      <c r="F3630" s="84" t="s">
        <v>3918</v>
      </c>
      <c r="G3630" s="84" t="s">
        <v>3919</v>
      </c>
      <c r="H3630" s="84" t="s">
        <v>3920</v>
      </c>
      <c r="I3630" s="84" t="s">
        <v>3921</v>
      </c>
      <c r="J3630" s="84" t="s">
        <v>3922</v>
      </c>
      <c r="K3630" s="84"/>
      <c r="L3630" s="84"/>
      <c r="M3630" s="84" t="s">
        <v>142</v>
      </c>
      <c r="N3630" s="84">
        <v>27</v>
      </c>
      <c r="O3630" s="84" t="s">
        <v>108</v>
      </c>
      <c r="P3630" s="84">
        <v>3</v>
      </c>
      <c r="Q3630" s="84">
        <v>44</v>
      </c>
      <c r="R3630" s="84">
        <v>338</v>
      </c>
      <c r="S3630" s="84">
        <v>338</v>
      </c>
      <c r="T3630" s="84" t="s">
        <v>127</v>
      </c>
      <c r="U3630" s="84"/>
      <c r="V3630" s="84"/>
      <c r="W3630" s="84"/>
      <c r="X3630" s="84"/>
      <c r="Y3630" s="84"/>
      <c r="Z3630" s="84"/>
      <c r="AA3630" s="82">
        <f t="shared" si="2133"/>
        <v>224</v>
      </c>
      <c r="AB3630" s="82">
        <v>108.9</v>
      </c>
      <c r="AC3630" s="82" t="s">
        <v>127</v>
      </c>
      <c r="AD3630" s="82"/>
      <c r="AE3630" s="120">
        <v>2.3450000000000002</v>
      </c>
      <c r="AF3630" s="82"/>
      <c r="AG3630" s="82"/>
      <c r="AH3630" s="82"/>
      <c r="AI3630" s="82"/>
      <c r="AJ3630" s="82"/>
      <c r="AK3630" s="82"/>
      <c r="AL3630" s="82"/>
      <c r="AM3630" s="82"/>
      <c r="AN3630" s="82"/>
      <c r="AO3630" s="87"/>
      <c r="AP3630" s="93">
        <f t="shared" si="2134"/>
        <v>3.7333333333333334</v>
      </c>
      <c r="AQ3630" s="126">
        <f t="shared" si="2135"/>
        <v>0</v>
      </c>
      <c r="AR3630" s="126">
        <f t="shared" si="2136"/>
        <v>137.19999999999999</v>
      </c>
      <c r="AS3630" s="85">
        <f t="shared" si="2137"/>
        <v>69.733333333333363</v>
      </c>
      <c r="AT3630" s="85">
        <f t="shared" si="2138"/>
        <v>210.6666666666664</v>
      </c>
      <c r="AU3630" s="125">
        <f t="shared" si="2139"/>
        <v>2106.25</v>
      </c>
    </row>
    <row r="3631" spans="2:48">
      <c r="B3631" s="122">
        <v>45873</v>
      </c>
      <c r="C3631" s="117" t="s">
        <v>111</v>
      </c>
      <c r="D3631" s="117"/>
      <c r="E3631" s="117"/>
      <c r="F3631" s="109" t="s">
        <v>100</v>
      </c>
      <c r="G3631" s="109"/>
      <c r="H3631" s="110"/>
      <c r="I3631" s="110"/>
      <c r="J3631" s="110"/>
      <c r="K3631" s="110"/>
      <c r="L3631" s="110"/>
      <c r="M3631" s="111"/>
      <c r="N3631" s="109">
        <v>38</v>
      </c>
      <c r="O3631" s="109" t="s">
        <v>101</v>
      </c>
      <c r="P3631" s="109">
        <v>116</v>
      </c>
      <c r="Q3631" s="109">
        <v>0</v>
      </c>
      <c r="R3631" s="109">
        <v>200</v>
      </c>
      <c r="S3631" s="109">
        <v>200</v>
      </c>
      <c r="T3631" s="112" t="s">
        <v>88</v>
      </c>
      <c r="U3631" s="117"/>
      <c r="V3631" s="117"/>
      <c r="W3631" s="117"/>
      <c r="X3631" s="117"/>
      <c r="Y3631" s="117"/>
      <c r="Z3631" s="117"/>
      <c r="AA3631" s="117"/>
      <c r="AB3631" s="117"/>
      <c r="AC3631" s="117"/>
      <c r="AD3631" s="117"/>
      <c r="AE3631" s="124"/>
      <c r="AF3631" s="117"/>
      <c r="AG3631" s="117"/>
      <c r="AH3631" s="117"/>
      <c r="AI3631" s="117"/>
      <c r="AJ3631" s="117"/>
      <c r="AK3631" s="117"/>
      <c r="AL3631" s="117"/>
      <c r="AM3631" s="117"/>
      <c r="AN3631" s="117"/>
      <c r="AO3631" s="112"/>
      <c r="AP3631" s="113">
        <v>0</v>
      </c>
      <c r="AQ3631" s="113">
        <f t="shared" si="2135"/>
        <v>0</v>
      </c>
      <c r="AR3631" s="113">
        <v>0</v>
      </c>
      <c r="AS3631" s="118">
        <f t="shared" si="2137"/>
        <v>69.733333333333363</v>
      </c>
      <c r="AT3631" s="118">
        <v>0</v>
      </c>
      <c r="AU3631" s="119">
        <f t="shared" si="2139"/>
        <v>2106.25</v>
      </c>
      <c r="AV3631" s="95" t="s">
        <v>3923</v>
      </c>
    </row>
    <row r="3632" spans="2:48">
      <c r="B3632" s="122">
        <v>45873</v>
      </c>
      <c r="C3632" s="117" t="s">
        <v>111</v>
      </c>
      <c r="D3632" s="117"/>
      <c r="E3632" s="117"/>
      <c r="F3632" s="109" t="s">
        <v>100</v>
      </c>
      <c r="G3632" s="109"/>
      <c r="H3632" s="110"/>
      <c r="I3632" s="110"/>
      <c r="J3632" s="110"/>
      <c r="K3632" s="110"/>
      <c r="L3632" s="110"/>
      <c r="M3632" s="111"/>
      <c r="N3632" s="109">
        <v>38</v>
      </c>
      <c r="O3632" s="109" t="s">
        <v>101</v>
      </c>
      <c r="P3632" s="109">
        <v>116</v>
      </c>
      <c r="Q3632" s="109">
        <v>0</v>
      </c>
      <c r="R3632" s="109">
        <v>200</v>
      </c>
      <c r="S3632" s="109">
        <v>200</v>
      </c>
      <c r="T3632" s="112" t="s">
        <v>88</v>
      </c>
      <c r="U3632" s="117"/>
      <c r="V3632" s="117"/>
      <c r="W3632" s="117"/>
      <c r="X3632" s="117"/>
      <c r="Y3632" s="117"/>
      <c r="Z3632" s="117"/>
      <c r="AA3632" s="117"/>
      <c r="AB3632" s="117"/>
      <c r="AC3632" s="117"/>
      <c r="AD3632" s="117"/>
      <c r="AE3632" s="124"/>
      <c r="AF3632" s="117"/>
      <c r="AG3632" s="117"/>
      <c r="AH3632" s="117"/>
      <c r="AI3632" s="117"/>
      <c r="AJ3632" s="117"/>
      <c r="AK3632" s="117"/>
      <c r="AL3632" s="117"/>
      <c r="AM3632" s="117"/>
      <c r="AN3632" s="117"/>
      <c r="AO3632" s="112"/>
      <c r="AP3632" s="113">
        <v>0</v>
      </c>
      <c r="AQ3632" s="113">
        <f t="shared" si="2135"/>
        <v>0</v>
      </c>
      <c r="AR3632" s="113">
        <f t="shared" ref="AR3632:AR3633" si="2140">IF(O3632="3A",AR3631+AA3632/60,AR3631)</f>
        <v>0</v>
      </c>
      <c r="AS3632" s="118">
        <f t="shared" si="2137"/>
        <v>69.733333333333363</v>
      </c>
      <c r="AT3632" s="118">
        <v>0</v>
      </c>
      <c r="AU3632" s="119">
        <f t="shared" si="2139"/>
        <v>2106.25</v>
      </c>
      <c r="AV3632" s="95" t="s">
        <v>167</v>
      </c>
    </row>
    <row r="3633" spans="2:47">
      <c r="B3633" s="122">
        <v>45873</v>
      </c>
      <c r="C3633" s="117" t="s">
        <v>138</v>
      </c>
      <c r="D3633" s="117"/>
      <c r="E3633" s="117"/>
      <c r="F3633" s="115" t="s">
        <v>3036</v>
      </c>
      <c r="G3633" s="109"/>
      <c r="H3633" s="110"/>
      <c r="I3633" s="110"/>
      <c r="J3633" s="110"/>
      <c r="K3633" s="110"/>
      <c r="L3633" s="110"/>
      <c r="M3633" s="111"/>
      <c r="N3633" s="109">
        <v>6</v>
      </c>
      <c r="O3633" s="115" t="s">
        <v>108</v>
      </c>
      <c r="P3633" s="109">
        <v>30</v>
      </c>
      <c r="Q3633" s="109">
        <v>0</v>
      </c>
      <c r="R3633" s="109">
        <v>359</v>
      </c>
      <c r="S3633" s="109">
        <v>359</v>
      </c>
      <c r="T3633" s="117" t="s">
        <v>88</v>
      </c>
      <c r="U3633" s="117"/>
      <c r="V3633" s="117"/>
      <c r="W3633" s="117"/>
      <c r="X3633" s="117"/>
      <c r="Y3633" s="117"/>
      <c r="Z3633" s="117"/>
      <c r="AA3633" s="117"/>
      <c r="AB3633" s="117"/>
      <c r="AC3633" s="117"/>
      <c r="AD3633" s="117"/>
      <c r="AE3633" s="124"/>
      <c r="AF3633" s="117"/>
      <c r="AG3633" s="117"/>
      <c r="AH3633" s="117"/>
      <c r="AI3633" s="117"/>
      <c r="AJ3633" s="117"/>
      <c r="AK3633" s="117"/>
      <c r="AL3633" s="117"/>
      <c r="AM3633" s="117"/>
      <c r="AN3633" s="117"/>
      <c r="AO3633" s="112"/>
      <c r="AP3633" s="113">
        <v>0</v>
      </c>
      <c r="AQ3633" s="113">
        <f t="shared" si="2135"/>
        <v>0</v>
      </c>
      <c r="AR3633" s="113">
        <f t="shared" si="2140"/>
        <v>0</v>
      </c>
      <c r="AS3633" s="118">
        <f t="shared" si="2137"/>
        <v>69.733333333333363</v>
      </c>
      <c r="AT3633" s="118">
        <v>0</v>
      </c>
      <c r="AU3633" s="119">
        <f t="shared" si="2139"/>
        <v>2106.25</v>
      </c>
    </row>
    <row r="3634" spans="2:47">
      <c r="B3634" s="122">
        <v>45873</v>
      </c>
      <c r="C3634" s="117" t="s">
        <v>138</v>
      </c>
      <c r="D3634" s="117"/>
      <c r="E3634" s="117"/>
      <c r="F3634" s="115" t="s">
        <v>126</v>
      </c>
      <c r="G3634" s="109"/>
      <c r="H3634" s="110"/>
      <c r="I3634" s="110"/>
      <c r="J3634" s="110"/>
      <c r="K3634" s="110"/>
      <c r="L3634" s="110"/>
      <c r="M3634" s="111"/>
      <c r="N3634" s="109">
        <v>1</v>
      </c>
      <c r="O3634" s="115" t="s">
        <v>108</v>
      </c>
      <c r="P3634" s="109">
        <v>60</v>
      </c>
      <c r="Q3634" s="109">
        <v>0</v>
      </c>
      <c r="R3634" s="109">
        <v>359</v>
      </c>
      <c r="S3634" s="109">
        <v>359</v>
      </c>
      <c r="T3634" s="117" t="s">
        <v>88</v>
      </c>
      <c r="U3634" s="117"/>
      <c r="V3634" s="117"/>
      <c r="W3634" s="117"/>
      <c r="X3634" s="117"/>
      <c r="Y3634" s="117"/>
      <c r="Z3634" s="117"/>
      <c r="AA3634" s="117">
        <v>3600</v>
      </c>
      <c r="AB3634" s="117"/>
      <c r="AC3634" s="117"/>
      <c r="AD3634" s="117"/>
      <c r="AE3634" s="124"/>
      <c r="AF3634" s="117"/>
      <c r="AG3634" s="117"/>
      <c r="AH3634" s="117"/>
      <c r="AI3634" s="117"/>
      <c r="AJ3634" s="117"/>
      <c r="AK3634" s="117"/>
      <c r="AL3634" s="117"/>
      <c r="AM3634" s="117"/>
      <c r="AN3634" s="117"/>
      <c r="AO3634" s="112"/>
      <c r="AP3634" s="113">
        <v>0</v>
      </c>
      <c r="AQ3634" s="113">
        <f t="shared" si="2135"/>
        <v>0</v>
      </c>
      <c r="AR3634" s="113">
        <v>0</v>
      </c>
      <c r="AS3634" s="118">
        <f>IF(O3634="3C",AS3633+AA3634/60,AS3633)</f>
        <v>69.733333333333363</v>
      </c>
      <c r="AT3634" s="118">
        <v>0</v>
      </c>
      <c r="AU3634" s="119">
        <f t="shared" si="2139"/>
        <v>2166.25</v>
      </c>
    </row>
    <row r="3635" spans="2:47">
      <c r="B3635" s="122">
        <v>45873</v>
      </c>
      <c r="C3635" s="117" t="s">
        <v>138</v>
      </c>
      <c r="D3635" s="117"/>
      <c r="E3635" s="117"/>
      <c r="F3635" s="109" t="s">
        <v>103</v>
      </c>
      <c r="G3635" s="109"/>
      <c r="H3635" s="110"/>
      <c r="I3635" s="110"/>
      <c r="J3635" s="110"/>
      <c r="K3635" s="110"/>
      <c r="L3635" s="110"/>
      <c r="M3635" s="111"/>
      <c r="N3635" s="109">
        <v>6</v>
      </c>
      <c r="O3635" s="109" t="s">
        <v>91</v>
      </c>
      <c r="P3635" s="109">
        <v>30</v>
      </c>
      <c r="Q3635" s="109">
        <v>0</v>
      </c>
      <c r="R3635" s="109">
        <v>359</v>
      </c>
      <c r="S3635" s="109">
        <v>359</v>
      </c>
      <c r="T3635" s="117" t="s">
        <v>88</v>
      </c>
      <c r="U3635" s="117"/>
      <c r="V3635" s="117"/>
      <c r="W3635" s="117"/>
      <c r="X3635" s="117"/>
      <c r="Y3635" s="117"/>
      <c r="Z3635" s="117"/>
      <c r="AA3635" s="117"/>
      <c r="AB3635" s="117"/>
      <c r="AC3635" s="117"/>
      <c r="AD3635" s="117"/>
      <c r="AE3635" s="124"/>
      <c r="AF3635" s="117"/>
      <c r="AG3635" s="117"/>
      <c r="AH3635" s="117"/>
      <c r="AI3635" s="117"/>
      <c r="AJ3635" s="117"/>
      <c r="AK3635" s="117"/>
      <c r="AL3635" s="117"/>
      <c r="AM3635" s="117"/>
      <c r="AN3635" s="117"/>
      <c r="AO3635" s="112"/>
      <c r="AP3635" s="113">
        <v>0</v>
      </c>
      <c r="AQ3635" s="113">
        <f t="shared" si="2135"/>
        <v>0</v>
      </c>
      <c r="AR3635" s="113">
        <f t="shared" ref="AR3635:AR3640" si="2141">IF(O3635="3A",AR3634+AA3635/60,AR3634)</f>
        <v>0</v>
      </c>
      <c r="AS3635" s="118">
        <f t="shared" ref="AS3635:AS3640" si="2142">IF(O3635="3C",AS3634+AA3635/60,AS3634)</f>
        <v>69.733333333333363</v>
      </c>
      <c r="AT3635" s="118">
        <v>0</v>
      </c>
      <c r="AU3635" s="119">
        <f t="shared" si="2139"/>
        <v>2166.25</v>
      </c>
    </row>
    <row r="3636" spans="2:47">
      <c r="B3636" s="122">
        <v>45873</v>
      </c>
      <c r="C3636" s="117" t="s">
        <v>138</v>
      </c>
      <c r="D3636" s="117"/>
      <c r="E3636" s="117"/>
      <c r="F3636" s="109" t="s">
        <v>104</v>
      </c>
      <c r="G3636" s="109"/>
      <c r="H3636" s="110"/>
      <c r="I3636" s="110"/>
      <c r="J3636" s="110"/>
      <c r="K3636" s="110"/>
      <c r="L3636" s="110"/>
      <c r="M3636" s="111"/>
      <c r="N3636" s="109">
        <v>1</v>
      </c>
      <c r="O3636" s="109" t="s">
        <v>91</v>
      </c>
      <c r="P3636" s="109">
        <v>60</v>
      </c>
      <c r="Q3636" s="109">
        <v>0</v>
      </c>
      <c r="R3636" s="109">
        <v>359</v>
      </c>
      <c r="S3636" s="109">
        <v>359</v>
      </c>
      <c r="T3636" s="117" t="s">
        <v>88</v>
      </c>
      <c r="U3636" s="117"/>
      <c r="V3636" s="117"/>
      <c r="W3636" s="117"/>
      <c r="X3636" s="117"/>
      <c r="Y3636" s="117"/>
      <c r="Z3636" s="117"/>
      <c r="AA3636" s="117">
        <v>3600</v>
      </c>
      <c r="AB3636" s="117"/>
      <c r="AC3636" s="117"/>
      <c r="AD3636" s="117"/>
      <c r="AE3636" s="124"/>
      <c r="AF3636" s="117"/>
      <c r="AG3636" s="117"/>
      <c r="AH3636" s="117"/>
      <c r="AI3636" s="117"/>
      <c r="AJ3636" s="117"/>
      <c r="AK3636" s="117"/>
      <c r="AL3636" s="117"/>
      <c r="AM3636" s="117"/>
      <c r="AN3636" s="117"/>
      <c r="AO3636" s="112"/>
      <c r="AP3636" s="113">
        <v>0</v>
      </c>
      <c r="AQ3636" s="113">
        <f t="shared" si="2135"/>
        <v>0</v>
      </c>
      <c r="AR3636" s="113">
        <f t="shared" si="2141"/>
        <v>0</v>
      </c>
      <c r="AS3636" s="118">
        <f t="shared" si="2142"/>
        <v>69.733333333333363</v>
      </c>
      <c r="AT3636" s="118">
        <v>0</v>
      </c>
      <c r="AU3636" s="119">
        <f t="shared" si="2139"/>
        <v>2226.25</v>
      </c>
    </row>
    <row r="3637" spans="2:47">
      <c r="B3637" s="122">
        <v>45873</v>
      </c>
      <c r="C3637" s="117" t="s">
        <v>138</v>
      </c>
      <c r="D3637" s="117"/>
      <c r="E3637" s="117"/>
      <c r="F3637" s="109" t="s">
        <v>104</v>
      </c>
      <c r="G3637" s="109"/>
      <c r="H3637" s="110"/>
      <c r="I3637" s="110"/>
      <c r="J3637" s="110"/>
      <c r="K3637" s="110"/>
      <c r="L3637" s="110"/>
      <c r="M3637" s="111"/>
      <c r="N3637" s="109">
        <v>1</v>
      </c>
      <c r="O3637" s="109" t="s">
        <v>91</v>
      </c>
      <c r="P3637" s="109">
        <v>60</v>
      </c>
      <c r="Q3637" s="109">
        <v>0</v>
      </c>
      <c r="R3637" s="109">
        <v>359</v>
      </c>
      <c r="S3637" s="109">
        <v>359</v>
      </c>
      <c r="T3637" s="117" t="s">
        <v>88</v>
      </c>
      <c r="U3637" s="117"/>
      <c r="V3637" s="117"/>
      <c r="W3637" s="117"/>
      <c r="X3637" s="117"/>
      <c r="Y3637" s="117"/>
      <c r="Z3637" s="117"/>
      <c r="AA3637" s="117">
        <v>3600</v>
      </c>
      <c r="AB3637" s="117"/>
      <c r="AC3637" s="117"/>
      <c r="AD3637" s="117"/>
      <c r="AE3637" s="124"/>
      <c r="AF3637" s="117"/>
      <c r="AG3637" s="117"/>
      <c r="AH3637" s="117"/>
      <c r="AI3637" s="117"/>
      <c r="AJ3637" s="117"/>
      <c r="AK3637" s="117"/>
      <c r="AL3637" s="117"/>
      <c r="AM3637" s="117"/>
      <c r="AN3637" s="117"/>
      <c r="AO3637" s="112"/>
      <c r="AP3637" s="113">
        <v>0</v>
      </c>
      <c r="AQ3637" s="113">
        <f t="shared" si="2135"/>
        <v>0</v>
      </c>
      <c r="AR3637" s="113">
        <f t="shared" si="2141"/>
        <v>0</v>
      </c>
      <c r="AS3637" s="118">
        <f t="shared" si="2142"/>
        <v>69.733333333333363</v>
      </c>
      <c r="AT3637" s="118">
        <v>0</v>
      </c>
      <c r="AU3637" s="119">
        <f t="shared" si="2139"/>
        <v>2286.25</v>
      </c>
    </row>
    <row r="3638" spans="2:47">
      <c r="B3638" s="122">
        <v>45873</v>
      </c>
      <c r="C3638" s="117" t="s">
        <v>138</v>
      </c>
      <c r="D3638" s="117"/>
      <c r="E3638" s="117"/>
      <c r="F3638" s="109" t="s">
        <v>104</v>
      </c>
      <c r="G3638" s="109"/>
      <c r="H3638" s="110"/>
      <c r="I3638" s="110"/>
      <c r="J3638" s="110"/>
      <c r="K3638" s="110"/>
      <c r="L3638" s="110"/>
      <c r="M3638" s="111"/>
      <c r="N3638" s="109">
        <v>1</v>
      </c>
      <c r="O3638" s="109" t="s">
        <v>91</v>
      </c>
      <c r="P3638" s="109">
        <v>60</v>
      </c>
      <c r="Q3638" s="109">
        <v>0</v>
      </c>
      <c r="R3638" s="109">
        <v>359</v>
      </c>
      <c r="S3638" s="109">
        <v>359</v>
      </c>
      <c r="T3638" s="117" t="s">
        <v>88</v>
      </c>
      <c r="U3638" s="117"/>
      <c r="V3638" s="117"/>
      <c r="W3638" s="117"/>
      <c r="X3638" s="117"/>
      <c r="Y3638" s="117"/>
      <c r="Z3638" s="117"/>
      <c r="AA3638" s="117">
        <v>3600</v>
      </c>
      <c r="AB3638" s="117"/>
      <c r="AC3638" s="117"/>
      <c r="AD3638" s="117"/>
      <c r="AE3638" s="124"/>
      <c r="AF3638" s="117"/>
      <c r="AG3638" s="117"/>
      <c r="AH3638" s="117"/>
      <c r="AI3638" s="117"/>
      <c r="AJ3638" s="117"/>
      <c r="AK3638" s="117"/>
      <c r="AL3638" s="117"/>
      <c r="AM3638" s="117"/>
      <c r="AN3638" s="117"/>
      <c r="AO3638" s="112"/>
      <c r="AP3638" s="113">
        <v>0</v>
      </c>
      <c r="AQ3638" s="113">
        <f t="shared" si="2135"/>
        <v>0</v>
      </c>
      <c r="AR3638" s="113">
        <f t="shared" si="2141"/>
        <v>0</v>
      </c>
      <c r="AS3638" s="118">
        <f t="shared" si="2142"/>
        <v>69.733333333333363</v>
      </c>
      <c r="AT3638" s="118">
        <v>0</v>
      </c>
      <c r="AU3638" s="119">
        <f t="shared" si="2139"/>
        <v>2346.25</v>
      </c>
    </row>
    <row r="3639" spans="2:47">
      <c r="B3639" s="122">
        <v>45873</v>
      </c>
      <c r="C3639" s="117" t="s">
        <v>138</v>
      </c>
      <c r="D3639" s="117"/>
      <c r="E3639" s="117"/>
      <c r="F3639" s="109" t="s">
        <v>104</v>
      </c>
      <c r="G3639" s="109"/>
      <c r="H3639" s="110"/>
      <c r="I3639" s="110"/>
      <c r="J3639" s="110"/>
      <c r="K3639" s="110"/>
      <c r="L3639" s="110"/>
      <c r="M3639" s="111"/>
      <c r="N3639" s="109">
        <v>1</v>
      </c>
      <c r="O3639" s="109" t="s">
        <v>91</v>
      </c>
      <c r="P3639" s="109">
        <v>60</v>
      </c>
      <c r="Q3639" s="109">
        <v>0</v>
      </c>
      <c r="R3639" s="109">
        <v>359</v>
      </c>
      <c r="S3639" s="109">
        <v>359</v>
      </c>
      <c r="T3639" s="117" t="s">
        <v>88</v>
      </c>
      <c r="U3639" s="117"/>
      <c r="V3639" s="117"/>
      <c r="W3639" s="117"/>
      <c r="X3639" s="117"/>
      <c r="Y3639" s="117"/>
      <c r="Z3639" s="117"/>
      <c r="AA3639" s="117">
        <v>3600</v>
      </c>
      <c r="AB3639" s="117"/>
      <c r="AC3639" s="117"/>
      <c r="AD3639" s="117"/>
      <c r="AE3639" s="124"/>
      <c r="AF3639" s="117"/>
      <c r="AG3639" s="117"/>
      <c r="AH3639" s="117"/>
      <c r="AI3639" s="117"/>
      <c r="AJ3639" s="117"/>
      <c r="AK3639" s="117"/>
      <c r="AL3639" s="117"/>
      <c r="AM3639" s="117"/>
      <c r="AN3639" s="117"/>
      <c r="AO3639" s="112"/>
      <c r="AP3639" s="113">
        <v>0</v>
      </c>
      <c r="AQ3639" s="113">
        <f t="shared" si="2135"/>
        <v>0</v>
      </c>
      <c r="AR3639" s="113">
        <f t="shared" si="2141"/>
        <v>0</v>
      </c>
      <c r="AS3639" s="118">
        <f t="shared" si="2142"/>
        <v>69.733333333333363</v>
      </c>
      <c r="AT3639" s="118">
        <v>0</v>
      </c>
      <c r="AU3639" s="119">
        <f t="shared" si="2139"/>
        <v>2406.25</v>
      </c>
    </row>
    <row r="3640" spans="2:47">
      <c r="B3640" s="96">
        <v>45874</v>
      </c>
      <c r="C3640" s="82" t="s">
        <v>138</v>
      </c>
      <c r="D3640" s="82"/>
      <c r="E3640" s="82"/>
      <c r="F3640" s="130" t="s">
        <v>105</v>
      </c>
      <c r="G3640" s="130" t="s">
        <v>89</v>
      </c>
      <c r="H3640" s="133" t="s">
        <v>89</v>
      </c>
      <c r="I3640" s="133" t="s">
        <v>89</v>
      </c>
      <c r="J3640" s="133" t="s">
        <v>89</v>
      </c>
      <c r="K3640" s="133" t="s">
        <v>89</v>
      </c>
      <c r="L3640" s="133" t="s">
        <v>95</v>
      </c>
      <c r="M3640" s="134" t="s">
        <v>106</v>
      </c>
      <c r="N3640" s="114">
        <v>3</v>
      </c>
      <c r="O3640" s="82" t="s">
        <v>114</v>
      </c>
      <c r="P3640" s="130">
        <v>3</v>
      </c>
      <c r="Q3640" s="114">
        <v>44</v>
      </c>
      <c r="R3640" s="130">
        <v>338</v>
      </c>
      <c r="S3640" s="130">
        <v>338</v>
      </c>
      <c r="T3640" s="84" t="s">
        <v>127</v>
      </c>
      <c r="U3640" s="84"/>
      <c r="V3640" s="84"/>
      <c r="W3640" s="84"/>
      <c r="X3640" s="84"/>
      <c r="Y3640" s="84"/>
      <c r="Z3640" s="84"/>
      <c r="AA3640" s="82">
        <f t="shared" ref="AA3640" si="2143">P3640*60+Q3640</f>
        <v>224</v>
      </c>
      <c r="AB3640" s="82"/>
      <c r="AC3640" s="82"/>
      <c r="AD3640" s="82">
        <v>111.6</v>
      </c>
      <c r="AE3640" s="120">
        <v>2.3936000000000002</v>
      </c>
      <c r="AF3640" s="82">
        <v>111.6</v>
      </c>
      <c r="AG3640" s="82">
        <v>98.5</v>
      </c>
      <c r="AH3640" s="132">
        <f>AF3640-AG3640</f>
        <v>13.099999999999994</v>
      </c>
      <c r="AI3640" s="82">
        <v>1657.4</v>
      </c>
      <c r="AJ3640" s="82">
        <v>2363.5740000000001</v>
      </c>
      <c r="AK3640" s="82">
        <v>961.39</v>
      </c>
      <c r="AL3640" s="82">
        <v>1738.521</v>
      </c>
      <c r="AM3640" s="136">
        <f>AJ3640-AI3640</f>
        <v>706.17399999999998</v>
      </c>
      <c r="AN3640" s="136">
        <f>AL3640-AK3640</f>
        <v>777.13099999999997</v>
      </c>
      <c r="AO3640" s="136">
        <f>AD3640/AA3640*60</f>
        <v>29.892857142857139</v>
      </c>
      <c r="AP3640" s="93">
        <f t="shared" ref="AP3640" si="2144">IF(O3640="A",AP3639+AA3640/60,AP3639)</f>
        <v>3.7333333333333334</v>
      </c>
      <c r="AQ3640" s="126">
        <f t="shared" si="2135"/>
        <v>0</v>
      </c>
      <c r="AR3640" s="126">
        <f t="shared" si="2141"/>
        <v>0</v>
      </c>
      <c r="AS3640" s="85">
        <f t="shared" si="2142"/>
        <v>69.733333333333363</v>
      </c>
      <c r="AT3640" s="85">
        <f t="shared" ref="AT3640" si="2145">AT3639+(AA3640/60)</f>
        <v>3.7333333333333334</v>
      </c>
      <c r="AU3640" s="125">
        <f t="shared" si="2139"/>
        <v>2409.9833333333331</v>
      </c>
    </row>
    <row r="3641" spans="2:47">
      <c r="B3641" s="96">
        <v>45874</v>
      </c>
      <c r="C3641" s="82" t="s">
        <v>1292</v>
      </c>
      <c r="D3641" s="82" t="s">
        <v>116</v>
      </c>
      <c r="E3641" s="82" t="s">
        <v>3728</v>
      </c>
      <c r="F3641" s="84" t="s">
        <v>3924</v>
      </c>
      <c r="G3641" s="84" t="s">
        <v>3925</v>
      </c>
      <c r="H3641" s="84" t="s">
        <v>3926</v>
      </c>
      <c r="I3641" s="84" t="s">
        <v>3927</v>
      </c>
      <c r="J3641" s="133" t="s">
        <v>89</v>
      </c>
      <c r="K3641" s="84"/>
      <c r="L3641" s="84"/>
      <c r="M3641" s="84" t="s">
        <v>142</v>
      </c>
      <c r="N3641" s="84">
        <v>27</v>
      </c>
      <c r="O3641" s="84" t="s">
        <v>108</v>
      </c>
      <c r="P3641" s="84">
        <v>3</v>
      </c>
      <c r="Q3641" s="84">
        <v>44</v>
      </c>
      <c r="R3641" s="84">
        <v>338</v>
      </c>
      <c r="S3641" s="84">
        <v>338</v>
      </c>
      <c r="T3641" s="84" t="s">
        <v>127</v>
      </c>
      <c r="U3641" s="84"/>
      <c r="V3641" s="84"/>
      <c r="W3641" s="84"/>
      <c r="X3641" s="84"/>
      <c r="Y3641" s="84"/>
      <c r="Z3641" s="84"/>
      <c r="AA3641" s="82">
        <f t="shared" si="2133"/>
        <v>224</v>
      </c>
      <c r="AB3641" s="82">
        <v>114.9</v>
      </c>
      <c r="AC3641" s="82" t="s">
        <v>127</v>
      </c>
      <c r="AD3641" s="82"/>
      <c r="AE3641" s="120">
        <v>2.4089999999999998</v>
      </c>
      <c r="AF3641" s="82"/>
      <c r="AG3641" s="82"/>
      <c r="AH3641" s="82"/>
      <c r="AI3641" s="82"/>
      <c r="AJ3641" s="82"/>
      <c r="AK3641" s="82"/>
      <c r="AL3641" s="82"/>
      <c r="AM3641" s="82"/>
      <c r="AN3641" s="82"/>
      <c r="AO3641" s="87"/>
      <c r="AP3641" s="93">
        <f t="shared" si="2134"/>
        <v>3.7333333333333334</v>
      </c>
      <c r="AQ3641" s="126">
        <f t="shared" si="2135"/>
        <v>0</v>
      </c>
      <c r="AR3641" s="126">
        <f t="shared" si="2136"/>
        <v>3.7333333333333334</v>
      </c>
      <c r="AS3641" s="85">
        <f t="shared" si="2137"/>
        <v>69.733333333333363</v>
      </c>
      <c r="AT3641" s="85">
        <f t="shared" si="2138"/>
        <v>7.4666666666666668</v>
      </c>
      <c r="AU3641" s="125">
        <f t="shared" si="2139"/>
        <v>2413.7166666666662</v>
      </c>
    </row>
    <row r="3642" spans="2:47">
      <c r="B3642" s="96">
        <v>45874</v>
      </c>
      <c r="C3642" s="82" t="s">
        <v>2658</v>
      </c>
      <c r="D3642" s="82" t="s">
        <v>116</v>
      </c>
      <c r="E3642" s="82" t="s">
        <v>3728</v>
      </c>
      <c r="F3642" s="84" t="s">
        <v>3928</v>
      </c>
      <c r="G3642" s="84" t="s">
        <v>3929</v>
      </c>
      <c r="H3642" s="84" t="s">
        <v>3930</v>
      </c>
      <c r="I3642" s="84" t="s">
        <v>3931</v>
      </c>
      <c r="J3642" s="84" t="s">
        <v>3932</v>
      </c>
      <c r="K3642" s="84"/>
      <c r="L3642" s="84"/>
      <c r="M3642" s="84" t="s">
        <v>142</v>
      </c>
      <c r="N3642" s="84">
        <v>27</v>
      </c>
      <c r="O3642" s="84" t="s">
        <v>108</v>
      </c>
      <c r="P3642" s="84">
        <v>3</v>
      </c>
      <c r="Q3642" s="84">
        <v>44</v>
      </c>
      <c r="R3642" s="84">
        <v>338</v>
      </c>
      <c r="S3642" s="84">
        <v>338</v>
      </c>
      <c r="T3642" s="84" t="s">
        <v>127</v>
      </c>
      <c r="U3642" s="84"/>
      <c r="V3642" s="84"/>
      <c r="W3642" s="84"/>
      <c r="X3642" s="84"/>
      <c r="Y3642" s="84"/>
      <c r="Z3642" s="84"/>
      <c r="AA3642" s="82">
        <f t="shared" si="2133"/>
        <v>224</v>
      </c>
      <c r="AB3642" s="82">
        <v>110.7</v>
      </c>
      <c r="AC3642" s="82" t="s">
        <v>127</v>
      </c>
      <c r="AD3642" s="82"/>
      <c r="AE3642" s="120">
        <v>2.387</v>
      </c>
      <c r="AF3642" s="82"/>
      <c r="AG3642" s="82"/>
      <c r="AH3642" s="82"/>
      <c r="AI3642" s="82"/>
      <c r="AJ3642" s="82"/>
      <c r="AK3642" s="82"/>
      <c r="AL3642" s="82"/>
      <c r="AM3642" s="82"/>
      <c r="AN3642" s="82"/>
      <c r="AO3642" s="87"/>
      <c r="AP3642" s="93">
        <f t="shared" si="2134"/>
        <v>3.7333333333333334</v>
      </c>
      <c r="AQ3642" s="126">
        <f t="shared" si="2135"/>
        <v>0</v>
      </c>
      <c r="AR3642" s="126">
        <f t="shared" si="2136"/>
        <v>7.4666666666666668</v>
      </c>
      <c r="AS3642" s="85">
        <f t="shared" si="2137"/>
        <v>69.733333333333363</v>
      </c>
      <c r="AT3642" s="85">
        <f t="shared" si="2138"/>
        <v>11.2</v>
      </c>
      <c r="AU3642" s="125">
        <f t="shared" si="2139"/>
        <v>2417.4499999999994</v>
      </c>
    </row>
    <row r="3643" spans="2:47">
      <c r="B3643" s="96">
        <v>45874</v>
      </c>
      <c r="C3643" s="82" t="s">
        <v>2658</v>
      </c>
      <c r="D3643" s="82" t="s">
        <v>116</v>
      </c>
      <c r="E3643" s="82" t="s">
        <v>3728</v>
      </c>
      <c r="F3643" s="84" t="s">
        <v>3933</v>
      </c>
      <c r="G3643" s="84" t="s">
        <v>3934</v>
      </c>
      <c r="H3643" s="84" t="s">
        <v>3935</v>
      </c>
      <c r="I3643" s="84" t="s">
        <v>3936</v>
      </c>
      <c r="J3643" s="84" t="s">
        <v>3937</v>
      </c>
      <c r="K3643" s="84"/>
      <c r="L3643" s="84"/>
      <c r="M3643" s="84" t="s">
        <v>142</v>
      </c>
      <c r="N3643" s="84">
        <v>27</v>
      </c>
      <c r="O3643" s="84" t="s">
        <v>108</v>
      </c>
      <c r="P3643" s="84">
        <v>3</v>
      </c>
      <c r="Q3643" s="84">
        <v>44</v>
      </c>
      <c r="R3643" s="84">
        <v>338</v>
      </c>
      <c r="S3643" s="84">
        <v>338</v>
      </c>
      <c r="T3643" s="84" t="s">
        <v>127</v>
      </c>
      <c r="U3643" s="84"/>
      <c r="V3643" s="84"/>
      <c r="W3643" s="84"/>
      <c r="X3643" s="84"/>
      <c r="Y3643" s="84"/>
      <c r="Z3643" s="84"/>
      <c r="AA3643" s="82">
        <f t="shared" si="2133"/>
        <v>224</v>
      </c>
      <c r="AB3643" s="82">
        <v>113.6</v>
      </c>
      <c r="AC3643" s="82" t="s">
        <v>127</v>
      </c>
      <c r="AD3643" s="82"/>
      <c r="AE3643" s="120">
        <v>2.3849999999999998</v>
      </c>
      <c r="AF3643" s="82"/>
      <c r="AG3643" s="82"/>
      <c r="AH3643" s="82"/>
      <c r="AI3643" s="82"/>
      <c r="AJ3643" s="82"/>
      <c r="AK3643" s="82"/>
      <c r="AL3643" s="82"/>
      <c r="AM3643" s="82"/>
      <c r="AN3643" s="82"/>
      <c r="AO3643" s="87"/>
      <c r="AP3643" s="93">
        <f t="shared" si="2134"/>
        <v>3.7333333333333334</v>
      </c>
      <c r="AQ3643" s="126">
        <f t="shared" si="2135"/>
        <v>0</v>
      </c>
      <c r="AR3643" s="126">
        <f t="shared" si="2136"/>
        <v>11.2</v>
      </c>
      <c r="AS3643" s="85">
        <f t="shared" si="2137"/>
        <v>69.733333333333363</v>
      </c>
      <c r="AT3643" s="85">
        <f t="shared" si="2138"/>
        <v>14.933333333333334</v>
      </c>
      <c r="AU3643" s="125">
        <f t="shared" si="2139"/>
        <v>2421.1833333333325</v>
      </c>
    </row>
    <row r="3644" spans="2:47">
      <c r="B3644" s="96">
        <v>45874</v>
      </c>
      <c r="C3644" s="82" t="s">
        <v>2658</v>
      </c>
      <c r="D3644" s="82" t="s">
        <v>116</v>
      </c>
      <c r="E3644" s="82" t="s">
        <v>3728</v>
      </c>
      <c r="F3644" s="84" t="s">
        <v>3938</v>
      </c>
      <c r="G3644" s="84" t="s">
        <v>3939</v>
      </c>
      <c r="H3644" s="84" t="s">
        <v>3940</v>
      </c>
      <c r="I3644" s="84" t="s">
        <v>3941</v>
      </c>
      <c r="J3644" s="84" t="s">
        <v>3942</v>
      </c>
      <c r="K3644" s="84"/>
      <c r="L3644" s="84"/>
      <c r="M3644" s="84" t="s">
        <v>142</v>
      </c>
      <c r="N3644" s="84">
        <v>27</v>
      </c>
      <c r="O3644" s="84" t="s">
        <v>108</v>
      </c>
      <c r="P3644" s="84">
        <v>3</v>
      </c>
      <c r="Q3644" s="84">
        <v>44</v>
      </c>
      <c r="R3644" s="84">
        <v>338</v>
      </c>
      <c r="S3644" s="84">
        <v>338</v>
      </c>
      <c r="T3644" s="84" t="s">
        <v>127</v>
      </c>
      <c r="U3644" s="84"/>
      <c r="V3644" s="84"/>
      <c r="W3644" s="84"/>
      <c r="X3644" s="84"/>
      <c r="Y3644" s="84"/>
      <c r="Z3644" s="84"/>
      <c r="AA3644" s="82">
        <f t="shared" si="2133"/>
        <v>224</v>
      </c>
      <c r="AB3644" s="82">
        <v>111</v>
      </c>
      <c r="AC3644" s="82" t="s">
        <v>127</v>
      </c>
      <c r="AD3644" s="82"/>
      <c r="AE3644" s="120">
        <v>2.3780000000000001</v>
      </c>
      <c r="AF3644" s="82"/>
      <c r="AG3644" s="82"/>
      <c r="AH3644" s="82"/>
      <c r="AI3644" s="82"/>
      <c r="AJ3644" s="82"/>
      <c r="AK3644" s="82"/>
      <c r="AL3644" s="82"/>
      <c r="AM3644" s="82"/>
      <c r="AN3644" s="82"/>
      <c r="AO3644" s="87"/>
      <c r="AP3644" s="93">
        <f t="shared" si="2134"/>
        <v>3.7333333333333334</v>
      </c>
      <c r="AQ3644" s="126">
        <f t="shared" si="2135"/>
        <v>0</v>
      </c>
      <c r="AR3644" s="126">
        <f t="shared" si="2136"/>
        <v>14.933333333333334</v>
      </c>
      <c r="AS3644" s="85">
        <f t="shared" si="2137"/>
        <v>69.733333333333363</v>
      </c>
      <c r="AT3644" s="85">
        <f t="shared" si="2138"/>
        <v>18.666666666666668</v>
      </c>
      <c r="AU3644" s="125">
        <f t="shared" si="2139"/>
        <v>2424.9166666666656</v>
      </c>
    </row>
    <row r="3645" spans="2:47">
      <c r="B3645" s="96">
        <v>45874</v>
      </c>
      <c r="C3645" s="82" t="s">
        <v>1292</v>
      </c>
      <c r="D3645" s="82" t="s">
        <v>134</v>
      </c>
      <c r="E3645" s="82" t="s">
        <v>3728</v>
      </c>
      <c r="F3645" s="84" t="s">
        <v>3943</v>
      </c>
      <c r="G3645" s="84" t="s">
        <v>3944</v>
      </c>
      <c r="H3645" s="84" t="s">
        <v>3945</v>
      </c>
      <c r="I3645" s="84" t="s">
        <v>3946</v>
      </c>
      <c r="J3645" s="150" t="s">
        <v>3947</v>
      </c>
      <c r="K3645" s="84"/>
      <c r="L3645" s="84"/>
      <c r="M3645" s="84" t="s">
        <v>142</v>
      </c>
      <c r="N3645" s="84">
        <v>27</v>
      </c>
      <c r="O3645" s="84" t="s">
        <v>108</v>
      </c>
      <c r="P3645" s="84">
        <v>3</v>
      </c>
      <c r="Q3645" s="84">
        <v>44</v>
      </c>
      <c r="R3645" s="84">
        <v>338</v>
      </c>
      <c r="S3645" s="84">
        <v>338</v>
      </c>
      <c r="T3645" s="84" t="s">
        <v>127</v>
      </c>
      <c r="U3645" s="84"/>
      <c r="V3645" s="84"/>
      <c r="W3645" s="84"/>
      <c r="X3645" s="84"/>
      <c r="Y3645" s="84"/>
      <c r="Z3645" s="84"/>
      <c r="AA3645" s="82">
        <f t="shared" si="2133"/>
        <v>224</v>
      </c>
      <c r="AB3645" s="82">
        <v>104</v>
      </c>
      <c r="AC3645" s="82" t="s">
        <v>127</v>
      </c>
      <c r="AD3645" s="82"/>
      <c r="AE3645" s="120">
        <v>2.3490000000000002</v>
      </c>
      <c r="AF3645" s="82"/>
      <c r="AG3645" s="82"/>
      <c r="AH3645" s="82"/>
      <c r="AI3645" s="82"/>
      <c r="AJ3645" s="82"/>
      <c r="AK3645" s="82"/>
      <c r="AL3645" s="82"/>
      <c r="AM3645" s="82"/>
      <c r="AN3645" s="82"/>
      <c r="AO3645" s="87"/>
      <c r="AP3645" s="93">
        <f t="shared" si="2134"/>
        <v>3.7333333333333334</v>
      </c>
      <c r="AQ3645" s="126">
        <f t="shared" si="2135"/>
        <v>0</v>
      </c>
      <c r="AR3645" s="126">
        <f t="shared" si="2136"/>
        <v>18.666666666666668</v>
      </c>
      <c r="AS3645" s="85">
        <f t="shared" si="2137"/>
        <v>69.733333333333363</v>
      </c>
      <c r="AT3645" s="85">
        <f t="shared" si="2138"/>
        <v>22.400000000000002</v>
      </c>
      <c r="AU3645" s="125">
        <f t="shared" si="2139"/>
        <v>2428.6499999999987</v>
      </c>
    </row>
    <row r="3646" spans="2:47">
      <c r="B3646" s="96">
        <v>45874</v>
      </c>
      <c r="C3646" s="82" t="s">
        <v>1292</v>
      </c>
      <c r="D3646" s="82" t="s">
        <v>118</v>
      </c>
      <c r="E3646" s="82" t="s">
        <v>3728</v>
      </c>
      <c r="F3646" s="84" t="s">
        <v>3948</v>
      </c>
      <c r="G3646" s="84" t="s">
        <v>3948</v>
      </c>
      <c r="H3646" s="84" t="s">
        <v>109</v>
      </c>
      <c r="I3646" s="84"/>
      <c r="J3646" s="84"/>
      <c r="K3646" s="84" t="s">
        <v>109</v>
      </c>
      <c r="L3646" s="84" t="s">
        <v>109</v>
      </c>
      <c r="M3646" s="84" t="s">
        <v>3098</v>
      </c>
      <c r="N3646" s="84">
        <v>3</v>
      </c>
      <c r="O3646" s="84" t="s">
        <v>92</v>
      </c>
      <c r="P3646" s="84">
        <v>3</v>
      </c>
      <c r="Q3646" s="84">
        <v>44</v>
      </c>
      <c r="R3646" s="84">
        <v>338</v>
      </c>
      <c r="S3646" s="84">
        <v>338</v>
      </c>
      <c r="T3646" s="84" t="s">
        <v>127</v>
      </c>
      <c r="U3646" s="84"/>
      <c r="V3646" s="84"/>
      <c r="W3646" s="84"/>
      <c r="X3646" s="84"/>
      <c r="Y3646" s="84"/>
      <c r="Z3646" s="84"/>
      <c r="AA3646" s="82">
        <f t="shared" si="2133"/>
        <v>224</v>
      </c>
      <c r="AB3646" s="82">
        <v>113.1</v>
      </c>
      <c r="AC3646" s="82" t="s">
        <v>127</v>
      </c>
      <c r="AD3646" s="82"/>
      <c r="AE3646" s="120">
        <v>2.3940000000000001</v>
      </c>
      <c r="AF3646" s="82"/>
      <c r="AG3646" s="82"/>
      <c r="AH3646" s="82"/>
      <c r="AI3646" s="82"/>
      <c r="AJ3646" s="82"/>
      <c r="AK3646" s="82"/>
      <c r="AL3646" s="82"/>
      <c r="AM3646" s="82"/>
      <c r="AN3646" s="82"/>
      <c r="AO3646" s="87"/>
      <c r="AP3646" s="93">
        <f t="shared" si="2134"/>
        <v>3.7333333333333334</v>
      </c>
      <c r="AQ3646" s="126">
        <f t="shared" si="2135"/>
        <v>0</v>
      </c>
      <c r="AR3646" s="126">
        <f t="shared" si="2136"/>
        <v>18.666666666666668</v>
      </c>
      <c r="AS3646" s="85">
        <f t="shared" si="2137"/>
        <v>73.466666666666697</v>
      </c>
      <c r="AT3646" s="85">
        <f t="shared" si="2138"/>
        <v>26.133333333333336</v>
      </c>
      <c r="AU3646" s="125">
        <f t="shared" si="2139"/>
        <v>2432.3833333333318</v>
      </c>
    </row>
    <row r="3647" spans="2:47">
      <c r="B3647" s="96">
        <v>45874</v>
      </c>
      <c r="C3647" s="82" t="s">
        <v>1292</v>
      </c>
      <c r="D3647" s="82" t="s">
        <v>118</v>
      </c>
      <c r="E3647" s="82" t="s">
        <v>3728</v>
      </c>
      <c r="F3647" s="84" t="s">
        <v>3949</v>
      </c>
      <c r="G3647" s="84" t="s">
        <v>3949</v>
      </c>
      <c r="H3647" s="84" t="s">
        <v>109</v>
      </c>
      <c r="I3647" s="84"/>
      <c r="J3647" s="84"/>
      <c r="K3647" s="84" t="s">
        <v>109</v>
      </c>
      <c r="L3647" s="84" t="s">
        <v>109</v>
      </c>
      <c r="M3647" s="84" t="s">
        <v>3098</v>
      </c>
      <c r="N3647" s="84">
        <v>3</v>
      </c>
      <c r="O3647" s="84" t="s">
        <v>92</v>
      </c>
      <c r="P3647" s="84">
        <v>3</v>
      </c>
      <c r="Q3647" s="84">
        <v>44</v>
      </c>
      <c r="R3647" s="84">
        <v>338</v>
      </c>
      <c r="S3647" s="84">
        <v>338</v>
      </c>
      <c r="T3647" s="84" t="s">
        <v>127</v>
      </c>
      <c r="U3647" s="84"/>
      <c r="V3647" s="84"/>
      <c r="W3647" s="84"/>
      <c r="X3647" s="84"/>
      <c r="Y3647" s="84"/>
      <c r="Z3647" s="84"/>
      <c r="AA3647" s="82">
        <f t="shared" si="2133"/>
        <v>224</v>
      </c>
      <c r="AB3647" s="82">
        <v>112.1</v>
      </c>
      <c r="AC3647" s="82" t="s">
        <v>127</v>
      </c>
      <c r="AD3647" s="82"/>
      <c r="AE3647" s="120">
        <v>2.3860000000000001</v>
      </c>
      <c r="AF3647" s="82"/>
      <c r="AG3647" s="82"/>
      <c r="AH3647" s="82"/>
      <c r="AI3647" s="82"/>
      <c r="AJ3647" s="82"/>
      <c r="AK3647" s="82"/>
      <c r="AL3647" s="82"/>
      <c r="AM3647" s="82"/>
      <c r="AN3647" s="82"/>
      <c r="AO3647" s="87"/>
      <c r="AP3647" s="93">
        <f t="shared" si="2134"/>
        <v>3.7333333333333334</v>
      </c>
      <c r="AQ3647" s="126">
        <f t="shared" si="2135"/>
        <v>0</v>
      </c>
      <c r="AR3647" s="126">
        <f t="shared" si="2136"/>
        <v>18.666666666666668</v>
      </c>
      <c r="AS3647" s="85">
        <f t="shared" si="2137"/>
        <v>77.200000000000031</v>
      </c>
      <c r="AT3647" s="85">
        <f t="shared" si="2138"/>
        <v>29.866666666666671</v>
      </c>
      <c r="AU3647" s="125">
        <f t="shared" si="2139"/>
        <v>2436.116666666665</v>
      </c>
    </row>
    <row r="3648" spans="2:47">
      <c r="B3648" s="96">
        <v>45874</v>
      </c>
      <c r="C3648" s="82" t="s">
        <v>1292</v>
      </c>
      <c r="D3648" s="82" t="s">
        <v>118</v>
      </c>
      <c r="E3648" s="82" t="s">
        <v>3728</v>
      </c>
      <c r="F3648" s="84" t="s">
        <v>3950</v>
      </c>
      <c r="G3648" s="84" t="s">
        <v>3950</v>
      </c>
      <c r="H3648" s="84" t="s">
        <v>109</v>
      </c>
      <c r="I3648" s="84"/>
      <c r="J3648" s="84"/>
      <c r="K3648" s="84" t="s">
        <v>109</v>
      </c>
      <c r="L3648" s="84" t="s">
        <v>109</v>
      </c>
      <c r="M3648" s="84" t="s">
        <v>3098</v>
      </c>
      <c r="N3648" s="84">
        <v>3</v>
      </c>
      <c r="O3648" s="84" t="s">
        <v>92</v>
      </c>
      <c r="P3648" s="84">
        <v>3</v>
      </c>
      <c r="Q3648" s="84">
        <v>44</v>
      </c>
      <c r="R3648" s="84">
        <v>338</v>
      </c>
      <c r="S3648" s="84">
        <v>338</v>
      </c>
      <c r="T3648" s="84" t="s">
        <v>127</v>
      </c>
      <c r="U3648" s="84"/>
      <c r="V3648" s="84"/>
      <c r="W3648" s="84"/>
      <c r="X3648" s="84"/>
      <c r="Y3648" s="84"/>
      <c r="Z3648" s="84"/>
      <c r="AA3648" s="82">
        <f t="shared" si="2133"/>
        <v>224</v>
      </c>
      <c r="AB3648" s="82">
        <v>111.2</v>
      </c>
      <c r="AC3648" s="82" t="s">
        <v>127</v>
      </c>
      <c r="AD3648" s="82"/>
      <c r="AE3648" s="120">
        <v>2.387</v>
      </c>
      <c r="AF3648" s="82"/>
      <c r="AG3648" s="82"/>
      <c r="AH3648" s="82"/>
      <c r="AI3648" s="82"/>
      <c r="AJ3648" s="82"/>
      <c r="AK3648" s="82"/>
      <c r="AL3648" s="82"/>
      <c r="AM3648" s="82"/>
      <c r="AN3648" s="82"/>
      <c r="AO3648" s="87"/>
      <c r="AP3648" s="93">
        <f t="shared" si="2134"/>
        <v>3.7333333333333334</v>
      </c>
      <c r="AQ3648" s="126">
        <f t="shared" si="2135"/>
        <v>0</v>
      </c>
      <c r="AR3648" s="126">
        <f t="shared" si="2136"/>
        <v>18.666666666666668</v>
      </c>
      <c r="AS3648" s="85">
        <f t="shared" si="2137"/>
        <v>80.933333333333366</v>
      </c>
      <c r="AT3648" s="85">
        <f t="shared" si="2138"/>
        <v>33.6</v>
      </c>
      <c r="AU3648" s="125">
        <f t="shared" si="2139"/>
        <v>2439.8499999999981</v>
      </c>
    </row>
    <row r="3649" spans="2:47">
      <c r="B3649" s="96">
        <v>45874</v>
      </c>
      <c r="C3649" s="82" t="s">
        <v>1292</v>
      </c>
      <c r="D3649" s="82" t="s">
        <v>118</v>
      </c>
      <c r="E3649" s="82" t="s">
        <v>3728</v>
      </c>
      <c r="F3649" s="84" t="s">
        <v>3951</v>
      </c>
      <c r="G3649" s="84" t="s">
        <v>3951</v>
      </c>
      <c r="H3649" s="84" t="s">
        <v>109</v>
      </c>
      <c r="I3649" s="84"/>
      <c r="J3649" s="84"/>
      <c r="K3649" s="84" t="s">
        <v>109</v>
      </c>
      <c r="L3649" s="84" t="s">
        <v>109</v>
      </c>
      <c r="M3649" s="84" t="s">
        <v>3098</v>
      </c>
      <c r="N3649" s="84">
        <v>3</v>
      </c>
      <c r="O3649" s="84" t="s">
        <v>92</v>
      </c>
      <c r="P3649" s="84">
        <v>3</v>
      </c>
      <c r="Q3649" s="84">
        <v>44</v>
      </c>
      <c r="R3649" s="84">
        <v>338</v>
      </c>
      <c r="S3649" s="84">
        <v>338</v>
      </c>
      <c r="T3649" s="84" t="s">
        <v>127</v>
      </c>
      <c r="U3649" s="84"/>
      <c r="V3649" s="84"/>
      <c r="W3649" s="84"/>
      <c r="X3649" s="84"/>
      <c r="Y3649" s="84"/>
      <c r="Z3649" s="84"/>
      <c r="AA3649" s="82">
        <f t="shared" si="2133"/>
        <v>224</v>
      </c>
      <c r="AB3649" s="82">
        <v>96.2</v>
      </c>
      <c r="AC3649" s="82" t="s">
        <v>127</v>
      </c>
      <c r="AD3649" s="82"/>
      <c r="AE3649" s="120">
        <v>2.3570000000000002</v>
      </c>
      <c r="AF3649" s="82"/>
      <c r="AG3649" s="82"/>
      <c r="AH3649" s="82"/>
      <c r="AI3649" s="82"/>
      <c r="AJ3649" s="82"/>
      <c r="AK3649" s="82"/>
      <c r="AL3649" s="82"/>
      <c r="AM3649" s="82"/>
      <c r="AN3649" s="82"/>
      <c r="AO3649" s="87"/>
      <c r="AP3649" s="93">
        <f t="shared" si="2134"/>
        <v>3.7333333333333334</v>
      </c>
      <c r="AQ3649" s="126">
        <f t="shared" si="2135"/>
        <v>0</v>
      </c>
      <c r="AR3649" s="126">
        <f t="shared" si="2136"/>
        <v>18.666666666666668</v>
      </c>
      <c r="AS3649" s="85">
        <f t="shared" si="2137"/>
        <v>84.6666666666667</v>
      </c>
      <c r="AT3649" s="85">
        <f t="shared" si="2138"/>
        <v>37.333333333333336</v>
      </c>
      <c r="AU3649" s="125">
        <f t="shared" si="2139"/>
        <v>2443.5833333333312</v>
      </c>
    </row>
    <row r="3650" spans="2:47">
      <c r="B3650" s="96">
        <v>45874</v>
      </c>
      <c r="C3650" s="82" t="s">
        <v>1292</v>
      </c>
      <c r="D3650" s="82" t="s">
        <v>134</v>
      </c>
      <c r="E3650" s="82" t="s">
        <v>3728</v>
      </c>
      <c r="F3650" s="84" t="s">
        <v>3953</v>
      </c>
      <c r="G3650" s="84" t="s">
        <v>3952</v>
      </c>
      <c r="H3650" s="84" t="s">
        <v>3954</v>
      </c>
      <c r="I3650" s="84" t="s">
        <v>3955</v>
      </c>
      <c r="J3650" s="84" t="s">
        <v>109</v>
      </c>
      <c r="K3650" s="84"/>
      <c r="L3650" s="84"/>
      <c r="M3650" s="84" t="s">
        <v>142</v>
      </c>
      <c r="N3650" s="84">
        <v>27</v>
      </c>
      <c r="O3650" s="84" t="s">
        <v>108</v>
      </c>
      <c r="P3650" s="84">
        <v>3</v>
      </c>
      <c r="Q3650" s="84">
        <v>44</v>
      </c>
      <c r="R3650" s="84">
        <v>338</v>
      </c>
      <c r="S3650" s="84">
        <v>338</v>
      </c>
      <c r="T3650" s="84" t="s">
        <v>127</v>
      </c>
      <c r="U3650" s="84"/>
      <c r="V3650" s="84"/>
      <c r="W3650" s="84"/>
      <c r="X3650" s="84"/>
      <c r="Y3650" s="84"/>
      <c r="Z3650" s="84"/>
      <c r="AA3650" s="82">
        <f t="shared" si="2133"/>
        <v>224</v>
      </c>
      <c r="AB3650" s="82">
        <v>96.7</v>
      </c>
      <c r="AC3650" s="82" t="s">
        <v>127</v>
      </c>
      <c r="AD3650" s="82"/>
      <c r="AE3650" s="120">
        <v>2.3559999999999999</v>
      </c>
      <c r="AF3650" s="82"/>
      <c r="AG3650" s="82"/>
      <c r="AH3650" s="82"/>
      <c r="AI3650" s="82"/>
      <c r="AJ3650" s="82"/>
      <c r="AK3650" s="82"/>
      <c r="AL3650" s="82"/>
      <c r="AM3650" s="82"/>
      <c r="AN3650" s="82"/>
      <c r="AO3650" s="87"/>
      <c r="AP3650" s="93">
        <f t="shared" si="2134"/>
        <v>3.7333333333333334</v>
      </c>
      <c r="AQ3650" s="126">
        <f t="shared" si="2135"/>
        <v>0</v>
      </c>
      <c r="AR3650" s="126">
        <f t="shared" si="2136"/>
        <v>22.400000000000002</v>
      </c>
      <c r="AS3650" s="85">
        <f t="shared" si="2137"/>
        <v>84.6666666666667</v>
      </c>
      <c r="AT3650" s="85">
        <f t="shared" si="2138"/>
        <v>41.06666666666667</v>
      </c>
      <c r="AU3650" s="125">
        <f t="shared" si="2139"/>
        <v>2447.3166666666643</v>
      </c>
    </row>
    <row r="3651" spans="2:47">
      <c r="B3651" s="96">
        <v>45875</v>
      </c>
      <c r="C3651" s="82" t="s">
        <v>1038</v>
      </c>
      <c r="D3651" s="82" t="s">
        <v>134</v>
      </c>
      <c r="E3651" s="82" t="s">
        <v>3728</v>
      </c>
      <c r="F3651" s="84" t="s">
        <v>3956</v>
      </c>
      <c r="G3651" s="84" t="s">
        <v>3957</v>
      </c>
      <c r="H3651" s="84" t="s">
        <v>3958</v>
      </c>
      <c r="I3651" s="84" t="s">
        <v>3959</v>
      </c>
      <c r="J3651" s="84" t="s">
        <v>3960</v>
      </c>
      <c r="K3651" s="84"/>
      <c r="L3651" s="84"/>
      <c r="M3651" s="84" t="s">
        <v>142</v>
      </c>
      <c r="N3651" s="84">
        <v>27</v>
      </c>
      <c r="O3651" s="84" t="s">
        <v>108</v>
      </c>
      <c r="P3651" s="84">
        <v>3</v>
      </c>
      <c r="Q3651" s="84">
        <v>44</v>
      </c>
      <c r="R3651" s="84">
        <v>338</v>
      </c>
      <c r="S3651" s="84">
        <v>338</v>
      </c>
      <c r="T3651" s="84" t="s">
        <v>127</v>
      </c>
      <c r="U3651" s="84"/>
      <c r="V3651" s="84"/>
      <c r="W3651" s="84"/>
      <c r="X3651" s="84"/>
      <c r="Y3651" s="84"/>
      <c r="Z3651" s="84"/>
      <c r="AA3651" s="82">
        <f t="shared" si="2133"/>
        <v>224</v>
      </c>
      <c r="AB3651" s="82">
        <v>111.1</v>
      </c>
      <c r="AC3651" s="82" t="s">
        <v>127</v>
      </c>
      <c r="AD3651" s="82"/>
      <c r="AE3651" s="120">
        <v>2.4079999999999999</v>
      </c>
      <c r="AF3651" s="82"/>
      <c r="AG3651" s="82"/>
      <c r="AH3651" s="82"/>
      <c r="AI3651" s="82"/>
      <c r="AJ3651" s="82"/>
      <c r="AK3651" s="82"/>
      <c r="AL3651" s="82"/>
      <c r="AM3651" s="82"/>
      <c r="AN3651" s="82"/>
      <c r="AO3651" s="87"/>
      <c r="AP3651" s="93">
        <f t="shared" si="2134"/>
        <v>3.7333333333333334</v>
      </c>
      <c r="AQ3651" s="126">
        <f t="shared" si="2135"/>
        <v>0</v>
      </c>
      <c r="AR3651" s="126">
        <f t="shared" si="2136"/>
        <v>26.133333333333336</v>
      </c>
      <c r="AS3651" s="85">
        <f t="shared" si="2137"/>
        <v>84.6666666666667</v>
      </c>
      <c r="AT3651" s="85">
        <f t="shared" si="2138"/>
        <v>44.800000000000004</v>
      </c>
      <c r="AU3651" s="125">
        <f t="shared" si="2139"/>
        <v>2451.0499999999975</v>
      </c>
    </row>
    <row r="3652" spans="2:47">
      <c r="B3652" s="96">
        <v>45875</v>
      </c>
      <c r="C3652" s="82" t="s">
        <v>1038</v>
      </c>
      <c r="D3652" s="82" t="s">
        <v>134</v>
      </c>
      <c r="E3652" s="82" t="s">
        <v>3728</v>
      </c>
      <c r="F3652" s="84" t="s">
        <v>3961</v>
      </c>
      <c r="G3652" s="84" t="s">
        <v>3962</v>
      </c>
      <c r="H3652" s="84" t="s">
        <v>3963</v>
      </c>
      <c r="I3652" s="84" t="s">
        <v>3964</v>
      </c>
      <c r="J3652" s="84" t="s">
        <v>3965</v>
      </c>
      <c r="K3652" s="84"/>
      <c r="L3652" s="84"/>
      <c r="M3652" s="84" t="s">
        <v>142</v>
      </c>
      <c r="N3652" s="84">
        <v>27</v>
      </c>
      <c r="O3652" s="84" t="s">
        <v>108</v>
      </c>
      <c r="P3652" s="84">
        <v>3</v>
      </c>
      <c r="Q3652" s="84">
        <v>44</v>
      </c>
      <c r="R3652" s="84">
        <v>338</v>
      </c>
      <c r="S3652" s="84">
        <v>338</v>
      </c>
      <c r="T3652" s="84" t="s">
        <v>127</v>
      </c>
      <c r="U3652" s="84"/>
      <c r="V3652" s="84"/>
      <c r="W3652" s="84"/>
      <c r="X3652" s="84"/>
      <c r="Y3652" s="84"/>
      <c r="Z3652" s="84"/>
      <c r="AA3652" s="82">
        <f t="shared" si="2133"/>
        <v>224</v>
      </c>
      <c r="AB3652" s="82">
        <v>111.2</v>
      </c>
      <c r="AC3652" s="82" t="s">
        <v>127</v>
      </c>
      <c r="AD3652" s="82"/>
      <c r="AE3652" s="120">
        <v>2.3730000000000002</v>
      </c>
      <c r="AF3652" s="82"/>
      <c r="AG3652" s="82"/>
      <c r="AH3652" s="82"/>
      <c r="AI3652" s="82"/>
      <c r="AJ3652" s="82"/>
      <c r="AK3652" s="82"/>
      <c r="AL3652" s="82"/>
      <c r="AM3652" s="82"/>
      <c r="AN3652" s="82"/>
      <c r="AO3652" s="87"/>
      <c r="AP3652" s="93">
        <f t="shared" si="2134"/>
        <v>3.7333333333333334</v>
      </c>
      <c r="AQ3652" s="126">
        <f t="shared" si="2135"/>
        <v>0</v>
      </c>
      <c r="AR3652" s="126">
        <f t="shared" si="2136"/>
        <v>29.866666666666671</v>
      </c>
      <c r="AS3652" s="85">
        <f t="shared" si="2137"/>
        <v>84.6666666666667</v>
      </c>
      <c r="AT3652" s="85">
        <f t="shared" si="2138"/>
        <v>48.533333333333339</v>
      </c>
      <c r="AU3652" s="125">
        <f t="shared" si="2139"/>
        <v>2454.7833333333306</v>
      </c>
    </row>
    <row r="3653" spans="2:47">
      <c r="B3653" s="96">
        <v>45875</v>
      </c>
      <c r="C3653" s="82" t="s">
        <v>1038</v>
      </c>
      <c r="D3653" s="82" t="s">
        <v>116</v>
      </c>
      <c r="E3653" s="82" t="s">
        <v>3728</v>
      </c>
      <c r="F3653" s="84" t="s">
        <v>3966</v>
      </c>
      <c r="G3653" s="84" t="s">
        <v>3967</v>
      </c>
      <c r="H3653" s="84" t="s">
        <v>3968</v>
      </c>
      <c r="I3653" s="84" t="s">
        <v>3969</v>
      </c>
      <c r="J3653" s="84" t="s">
        <v>3970</v>
      </c>
      <c r="K3653" s="84"/>
      <c r="L3653" s="84"/>
      <c r="M3653" s="84" t="s">
        <v>142</v>
      </c>
      <c r="N3653" s="84">
        <v>27</v>
      </c>
      <c r="O3653" s="84" t="s">
        <v>108</v>
      </c>
      <c r="P3653" s="84">
        <v>3</v>
      </c>
      <c r="Q3653" s="84">
        <v>44</v>
      </c>
      <c r="R3653" s="84">
        <v>338</v>
      </c>
      <c r="S3653" s="84">
        <v>338</v>
      </c>
      <c r="T3653" s="84" t="s">
        <v>127</v>
      </c>
      <c r="U3653" s="84"/>
      <c r="V3653" s="84"/>
      <c r="W3653" s="84"/>
      <c r="X3653" s="84"/>
      <c r="Y3653" s="84"/>
      <c r="Z3653" s="84"/>
      <c r="AA3653" s="82">
        <f t="shared" si="2133"/>
        <v>224</v>
      </c>
      <c r="AB3653" s="82">
        <v>111.2</v>
      </c>
      <c r="AC3653" s="82" t="s">
        <v>127</v>
      </c>
      <c r="AD3653" s="82"/>
      <c r="AE3653" s="120">
        <v>2.3769999999999998</v>
      </c>
      <c r="AF3653" s="82"/>
      <c r="AG3653" s="82"/>
      <c r="AH3653" s="82"/>
      <c r="AI3653" s="82"/>
      <c r="AJ3653" s="82"/>
      <c r="AK3653" s="82"/>
      <c r="AL3653" s="82"/>
      <c r="AM3653" s="82"/>
      <c r="AN3653" s="82"/>
      <c r="AO3653" s="87"/>
      <c r="AP3653" s="93">
        <f t="shared" si="2134"/>
        <v>3.7333333333333334</v>
      </c>
      <c r="AQ3653" s="126">
        <f t="shared" si="2135"/>
        <v>0</v>
      </c>
      <c r="AR3653" s="126">
        <f t="shared" si="2136"/>
        <v>33.6</v>
      </c>
      <c r="AS3653" s="85">
        <f t="shared" si="2137"/>
        <v>84.6666666666667</v>
      </c>
      <c r="AT3653" s="85">
        <f t="shared" si="2138"/>
        <v>52.266666666666673</v>
      </c>
      <c r="AU3653" s="125">
        <f t="shared" si="2139"/>
        <v>2458.5166666666637</v>
      </c>
    </row>
    <row r="3654" spans="2:47">
      <c r="B3654" s="96">
        <v>45875</v>
      </c>
      <c r="C3654" s="82" t="s">
        <v>1292</v>
      </c>
      <c r="D3654" s="82" t="s">
        <v>116</v>
      </c>
      <c r="E3654" s="82" t="s">
        <v>3728</v>
      </c>
      <c r="F3654" s="84" t="s">
        <v>3971</v>
      </c>
      <c r="G3654" s="84" t="s">
        <v>3972</v>
      </c>
      <c r="H3654" s="84" t="s">
        <v>3973</v>
      </c>
      <c r="I3654" s="84" t="s">
        <v>3974</v>
      </c>
      <c r="J3654" s="84" t="s">
        <v>3975</v>
      </c>
      <c r="K3654" s="84"/>
      <c r="L3654" s="84"/>
      <c r="M3654" s="84" t="s">
        <v>142</v>
      </c>
      <c r="N3654" s="84">
        <v>27</v>
      </c>
      <c r="O3654" s="84" t="s">
        <v>108</v>
      </c>
      <c r="P3654" s="84">
        <v>3</v>
      </c>
      <c r="Q3654" s="84">
        <v>44</v>
      </c>
      <c r="R3654" s="84">
        <v>338</v>
      </c>
      <c r="S3654" s="84">
        <v>338</v>
      </c>
      <c r="T3654" s="84" t="s">
        <v>127</v>
      </c>
      <c r="U3654" s="84"/>
      <c r="V3654" s="84"/>
      <c r="W3654" s="84"/>
      <c r="X3654" s="84"/>
      <c r="Y3654" s="84"/>
      <c r="Z3654" s="84"/>
      <c r="AA3654" s="82">
        <f t="shared" si="2133"/>
        <v>224</v>
      </c>
      <c r="AB3654" s="82">
        <v>101.3</v>
      </c>
      <c r="AC3654" s="82" t="s">
        <v>127</v>
      </c>
      <c r="AD3654" s="82"/>
      <c r="AE3654" s="120">
        <v>2.35</v>
      </c>
      <c r="AF3654" s="82"/>
      <c r="AG3654" s="82"/>
      <c r="AH3654" s="82"/>
      <c r="AI3654" s="82"/>
      <c r="AJ3654" s="82"/>
      <c r="AK3654" s="82"/>
      <c r="AL3654" s="82"/>
      <c r="AM3654" s="82"/>
      <c r="AN3654" s="82"/>
      <c r="AO3654" s="87"/>
      <c r="AP3654" s="93">
        <f t="shared" si="2134"/>
        <v>3.7333333333333334</v>
      </c>
      <c r="AQ3654" s="126">
        <f t="shared" si="2135"/>
        <v>0</v>
      </c>
      <c r="AR3654" s="126">
        <f t="shared" si="2136"/>
        <v>37.333333333333336</v>
      </c>
      <c r="AS3654" s="85">
        <f t="shared" si="2137"/>
        <v>84.6666666666667</v>
      </c>
      <c r="AT3654" s="85">
        <f t="shared" si="2138"/>
        <v>56.000000000000007</v>
      </c>
      <c r="AU3654" s="125">
        <f t="shared" si="2139"/>
        <v>2462.2499999999968</v>
      </c>
    </row>
    <row r="3655" spans="2:47">
      <c r="B3655" s="96">
        <v>45876</v>
      </c>
      <c r="C3655" s="82" t="s">
        <v>1292</v>
      </c>
      <c r="D3655" s="82" t="s">
        <v>116</v>
      </c>
      <c r="E3655" s="82" t="s">
        <v>3728</v>
      </c>
      <c r="F3655" s="84" t="s">
        <v>3976</v>
      </c>
      <c r="G3655" s="84" t="s">
        <v>3977</v>
      </c>
      <c r="H3655" s="84" t="s">
        <v>3978</v>
      </c>
      <c r="I3655" s="84" t="s">
        <v>3979</v>
      </c>
      <c r="J3655" s="84" t="s">
        <v>3980</v>
      </c>
      <c r="K3655" s="84"/>
      <c r="L3655" s="84"/>
      <c r="M3655" s="84" t="s">
        <v>142</v>
      </c>
      <c r="N3655" s="84">
        <v>27</v>
      </c>
      <c r="O3655" s="84" t="s">
        <v>108</v>
      </c>
      <c r="P3655" s="84">
        <v>3</v>
      </c>
      <c r="Q3655" s="84">
        <v>44</v>
      </c>
      <c r="R3655" s="84">
        <v>338</v>
      </c>
      <c r="S3655" s="84">
        <v>338</v>
      </c>
      <c r="T3655" s="84" t="s">
        <v>127</v>
      </c>
      <c r="U3655" s="84"/>
      <c r="V3655" s="84"/>
      <c r="W3655" s="84"/>
      <c r="X3655" s="84"/>
      <c r="Y3655" s="84"/>
      <c r="Z3655" s="84"/>
      <c r="AA3655" s="82">
        <f t="shared" si="2133"/>
        <v>224</v>
      </c>
      <c r="AB3655" s="82">
        <v>103.5</v>
      </c>
      <c r="AC3655" s="82" t="s">
        <v>127</v>
      </c>
      <c r="AD3655" s="82"/>
      <c r="AE3655" s="120">
        <v>2.3519999999999999</v>
      </c>
      <c r="AF3655" s="82"/>
      <c r="AG3655" s="82"/>
      <c r="AH3655" s="82"/>
      <c r="AI3655" s="82"/>
      <c r="AJ3655" s="82"/>
      <c r="AK3655" s="82"/>
      <c r="AL3655" s="82"/>
      <c r="AM3655" s="82"/>
      <c r="AN3655" s="82"/>
      <c r="AO3655" s="87"/>
      <c r="AP3655" s="93">
        <f t="shared" si="2134"/>
        <v>3.7333333333333334</v>
      </c>
      <c r="AQ3655" s="126">
        <f t="shared" si="2135"/>
        <v>0</v>
      </c>
      <c r="AR3655" s="126">
        <f t="shared" si="2136"/>
        <v>41.06666666666667</v>
      </c>
      <c r="AS3655" s="85">
        <f t="shared" si="2137"/>
        <v>84.6666666666667</v>
      </c>
      <c r="AT3655" s="85">
        <f t="shared" si="2138"/>
        <v>59.733333333333341</v>
      </c>
      <c r="AU3655" s="125">
        <f t="shared" si="2139"/>
        <v>2465.9833333333299</v>
      </c>
    </row>
    <row r="3656" spans="2:47">
      <c r="B3656" s="96">
        <v>45876</v>
      </c>
      <c r="C3656" s="82" t="s">
        <v>1292</v>
      </c>
      <c r="D3656" s="82" t="s">
        <v>116</v>
      </c>
      <c r="E3656" s="82" t="s">
        <v>3728</v>
      </c>
      <c r="F3656" s="84" t="s">
        <v>3981</v>
      </c>
      <c r="G3656" s="84" t="s">
        <v>3982</v>
      </c>
      <c r="H3656" s="84" t="s">
        <v>3983</v>
      </c>
      <c r="I3656" s="84" t="s">
        <v>3984</v>
      </c>
      <c r="J3656" s="84" t="s">
        <v>3985</v>
      </c>
      <c r="K3656" s="84"/>
      <c r="L3656" s="84"/>
      <c r="M3656" s="84" t="s">
        <v>142</v>
      </c>
      <c r="N3656" s="84">
        <v>27</v>
      </c>
      <c r="O3656" s="84" t="s">
        <v>108</v>
      </c>
      <c r="P3656" s="84">
        <v>3</v>
      </c>
      <c r="Q3656" s="84">
        <v>44</v>
      </c>
      <c r="R3656" s="84">
        <v>338</v>
      </c>
      <c r="S3656" s="84">
        <v>338</v>
      </c>
      <c r="T3656" s="84" t="s">
        <v>127</v>
      </c>
      <c r="U3656" s="84"/>
      <c r="V3656" s="84"/>
      <c r="W3656" s="84"/>
      <c r="X3656" s="84"/>
      <c r="Y3656" s="84"/>
      <c r="Z3656" s="84"/>
      <c r="AA3656" s="82">
        <f t="shared" si="2133"/>
        <v>224</v>
      </c>
      <c r="AB3656" s="82">
        <v>102.7</v>
      </c>
      <c r="AC3656" s="82" t="s">
        <v>127</v>
      </c>
      <c r="AD3656" s="82"/>
      <c r="AE3656" s="120">
        <v>2.3479999999999999</v>
      </c>
      <c r="AF3656" s="82"/>
      <c r="AG3656" s="82"/>
      <c r="AH3656" s="82"/>
      <c r="AI3656" s="82"/>
      <c r="AJ3656" s="82"/>
      <c r="AK3656" s="82"/>
      <c r="AL3656" s="82"/>
      <c r="AM3656" s="82"/>
      <c r="AN3656" s="82"/>
      <c r="AO3656" s="87"/>
      <c r="AP3656" s="93">
        <f t="shared" si="2134"/>
        <v>3.7333333333333334</v>
      </c>
      <c r="AQ3656" s="126">
        <f t="shared" si="2135"/>
        <v>0</v>
      </c>
      <c r="AR3656" s="126">
        <f t="shared" si="2136"/>
        <v>44.800000000000004</v>
      </c>
      <c r="AS3656" s="85">
        <f t="shared" si="2137"/>
        <v>84.6666666666667</v>
      </c>
      <c r="AT3656" s="85">
        <f t="shared" si="2138"/>
        <v>63.466666666666676</v>
      </c>
      <c r="AU3656" s="125">
        <f t="shared" si="2139"/>
        <v>2469.7166666666631</v>
      </c>
    </row>
    <row r="3657" spans="2:47">
      <c r="B3657" s="96">
        <v>45876</v>
      </c>
      <c r="C3657" s="82" t="s">
        <v>1038</v>
      </c>
      <c r="D3657" s="82" t="s">
        <v>116</v>
      </c>
      <c r="E3657" s="82" t="s">
        <v>3728</v>
      </c>
      <c r="F3657" s="84" t="s">
        <v>3986</v>
      </c>
      <c r="G3657" s="84" t="s">
        <v>3987</v>
      </c>
      <c r="H3657" s="84" t="s">
        <v>3988</v>
      </c>
      <c r="I3657" s="84" t="s">
        <v>3989</v>
      </c>
      <c r="J3657" s="84" t="s">
        <v>3990</v>
      </c>
      <c r="K3657" s="84"/>
      <c r="L3657" s="84"/>
      <c r="M3657" s="84" t="s">
        <v>142</v>
      </c>
      <c r="N3657" s="84">
        <v>27</v>
      </c>
      <c r="O3657" s="84" t="s">
        <v>108</v>
      </c>
      <c r="P3657" s="84">
        <v>3</v>
      </c>
      <c r="Q3657" s="84">
        <v>44</v>
      </c>
      <c r="R3657" s="84">
        <v>338</v>
      </c>
      <c r="S3657" s="84">
        <v>338</v>
      </c>
      <c r="T3657" s="84" t="s">
        <v>127</v>
      </c>
      <c r="U3657" s="84"/>
      <c r="V3657" s="84"/>
      <c r="W3657" s="84"/>
      <c r="X3657" s="84"/>
      <c r="Y3657" s="84"/>
      <c r="Z3657" s="84"/>
      <c r="AA3657" s="82">
        <f t="shared" si="2133"/>
        <v>224</v>
      </c>
      <c r="AB3657" s="82">
        <v>110.2</v>
      </c>
      <c r="AC3657" s="82" t="s">
        <v>127</v>
      </c>
      <c r="AD3657" s="82"/>
      <c r="AE3657" s="120">
        <v>2.3730000000000002</v>
      </c>
      <c r="AF3657" s="82"/>
      <c r="AG3657" s="82"/>
      <c r="AH3657" s="82"/>
      <c r="AI3657" s="82"/>
      <c r="AJ3657" s="82"/>
      <c r="AK3657" s="82"/>
      <c r="AL3657" s="82"/>
      <c r="AM3657" s="82"/>
      <c r="AN3657" s="82"/>
      <c r="AO3657" s="87"/>
      <c r="AP3657" s="93">
        <f t="shared" si="2134"/>
        <v>3.7333333333333334</v>
      </c>
      <c r="AQ3657" s="126">
        <f t="shared" si="2135"/>
        <v>0</v>
      </c>
      <c r="AR3657" s="126">
        <f t="shared" si="2136"/>
        <v>48.533333333333339</v>
      </c>
      <c r="AS3657" s="85">
        <f t="shared" si="2137"/>
        <v>84.6666666666667</v>
      </c>
      <c r="AT3657" s="85">
        <f t="shared" si="2138"/>
        <v>67.2</v>
      </c>
      <c r="AU3657" s="125">
        <f t="shared" si="2139"/>
        <v>2473.4499999999962</v>
      </c>
    </row>
    <row r="3658" spans="2:47">
      <c r="B3658" s="96">
        <v>45876</v>
      </c>
      <c r="C3658" s="82" t="s">
        <v>117</v>
      </c>
      <c r="D3658" s="82" t="s">
        <v>116</v>
      </c>
      <c r="E3658" s="82" t="s">
        <v>3728</v>
      </c>
      <c r="F3658" s="84" t="s">
        <v>3991</v>
      </c>
      <c r="G3658" s="84" t="s">
        <v>3992</v>
      </c>
      <c r="H3658" s="84" t="s">
        <v>3599</v>
      </c>
      <c r="I3658" s="84" t="s">
        <v>3993</v>
      </c>
      <c r="J3658" s="84" t="s">
        <v>3994</v>
      </c>
      <c r="K3658" s="84"/>
      <c r="L3658" s="84"/>
      <c r="M3658" s="84" t="s">
        <v>142</v>
      </c>
      <c r="N3658" s="84">
        <v>27</v>
      </c>
      <c r="O3658" s="84" t="s">
        <v>108</v>
      </c>
      <c r="P3658" s="84">
        <v>3</v>
      </c>
      <c r="Q3658" s="84">
        <v>44</v>
      </c>
      <c r="R3658" s="84">
        <v>338</v>
      </c>
      <c r="S3658" s="84">
        <v>38</v>
      </c>
      <c r="T3658" s="84" t="s">
        <v>127</v>
      </c>
      <c r="U3658" s="84"/>
      <c r="V3658" s="84"/>
      <c r="W3658" s="84"/>
      <c r="X3658" s="84"/>
      <c r="Y3658" s="84"/>
      <c r="Z3658" s="84"/>
      <c r="AA3658" s="82">
        <f t="shared" si="2133"/>
        <v>224</v>
      </c>
      <c r="AB3658" s="82">
        <v>111.3</v>
      </c>
      <c r="AC3658" s="82" t="s">
        <v>127</v>
      </c>
      <c r="AD3658" s="82"/>
      <c r="AE3658" s="120">
        <v>2.3738999999999999</v>
      </c>
      <c r="AF3658" s="82"/>
      <c r="AG3658" s="82"/>
      <c r="AH3658" s="82"/>
      <c r="AI3658" s="82"/>
      <c r="AJ3658" s="82"/>
      <c r="AK3658" s="82"/>
      <c r="AL3658" s="82"/>
      <c r="AM3658" s="82"/>
      <c r="AN3658" s="82"/>
      <c r="AO3658" s="87"/>
      <c r="AP3658" s="93">
        <f t="shared" si="2134"/>
        <v>3.7333333333333334</v>
      </c>
      <c r="AQ3658" s="126">
        <f t="shared" si="2135"/>
        <v>0</v>
      </c>
      <c r="AR3658" s="126">
        <f t="shared" si="2136"/>
        <v>52.266666666666673</v>
      </c>
      <c r="AS3658" s="85">
        <f t="shared" si="2137"/>
        <v>84.6666666666667</v>
      </c>
      <c r="AT3658" s="85">
        <f t="shared" si="2138"/>
        <v>70.933333333333337</v>
      </c>
      <c r="AU3658" s="125">
        <f t="shared" si="2139"/>
        <v>2477.1833333333293</v>
      </c>
    </row>
    <row r="3659" spans="2:47">
      <c r="B3659" s="96">
        <v>45876</v>
      </c>
      <c r="C3659" s="82" t="s">
        <v>117</v>
      </c>
      <c r="D3659" s="82" t="s">
        <v>116</v>
      </c>
      <c r="E3659" s="82" t="s">
        <v>3728</v>
      </c>
      <c r="F3659" s="84" t="s">
        <v>3995</v>
      </c>
      <c r="G3659" s="84" t="s">
        <v>3996</v>
      </c>
      <c r="H3659" s="84" t="s">
        <v>3997</v>
      </c>
      <c r="I3659" s="84" t="s">
        <v>3998</v>
      </c>
      <c r="J3659" s="84" t="s">
        <v>3999</v>
      </c>
      <c r="K3659" s="84"/>
      <c r="L3659" s="84"/>
      <c r="M3659" s="84" t="s">
        <v>142</v>
      </c>
      <c r="N3659" s="84">
        <v>27</v>
      </c>
      <c r="O3659" s="84" t="s">
        <v>108</v>
      </c>
      <c r="P3659" s="84">
        <v>3</v>
      </c>
      <c r="Q3659" s="84">
        <v>44</v>
      </c>
      <c r="R3659" s="84">
        <v>338</v>
      </c>
      <c r="S3659" s="84">
        <v>338</v>
      </c>
      <c r="T3659" s="84" t="s">
        <v>127</v>
      </c>
      <c r="U3659" s="84"/>
      <c r="V3659" s="84"/>
      <c r="W3659" s="84"/>
      <c r="X3659" s="84"/>
      <c r="Y3659" s="84"/>
      <c r="Z3659" s="84"/>
      <c r="AA3659" s="82">
        <f t="shared" si="2133"/>
        <v>224</v>
      </c>
      <c r="AB3659" s="82">
        <v>100.7</v>
      </c>
      <c r="AC3659" s="82" t="s">
        <v>127</v>
      </c>
      <c r="AD3659" s="82"/>
      <c r="AE3659" s="120">
        <v>2.3485</v>
      </c>
      <c r="AF3659" s="82"/>
      <c r="AG3659" s="82"/>
      <c r="AH3659" s="82"/>
      <c r="AI3659" s="82"/>
      <c r="AJ3659" s="82"/>
      <c r="AK3659" s="82"/>
      <c r="AL3659" s="82"/>
      <c r="AM3659" s="82"/>
      <c r="AN3659" s="82"/>
      <c r="AO3659" s="87"/>
      <c r="AP3659" s="93">
        <f t="shared" si="2134"/>
        <v>3.7333333333333334</v>
      </c>
      <c r="AQ3659" s="126">
        <f t="shared" si="2135"/>
        <v>0</v>
      </c>
      <c r="AR3659" s="126">
        <f t="shared" si="2136"/>
        <v>56.000000000000007</v>
      </c>
      <c r="AS3659" s="85">
        <f t="shared" si="2137"/>
        <v>84.6666666666667</v>
      </c>
      <c r="AT3659" s="85">
        <f t="shared" si="2138"/>
        <v>74.666666666666671</v>
      </c>
      <c r="AU3659" s="125">
        <f t="shared" si="2139"/>
        <v>2480.9166666666624</v>
      </c>
    </row>
    <row r="3660" spans="2:47">
      <c r="B3660" s="122">
        <v>45876</v>
      </c>
      <c r="C3660" s="117" t="s">
        <v>120</v>
      </c>
      <c r="D3660" s="117"/>
      <c r="E3660" s="117"/>
      <c r="F3660" s="115" t="s">
        <v>113</v>
      </c>
      <c r="G3660" s="117"/>
      <c r="H3660" s="117"/>
      <c r="I3660" s="117"/>
      <c r="J3660" s="117"/>
      <c r="K3660" s="117"/>
      <c r="L3660" s="117"/>
      <c r="M3660" s="117"/>
      <c r="N3660" s="117"/>
      <c r="O3660" s="117"/>
      <c r="P3660" s="117"/>
      <c r="Q3660" s="117"/>
      <c r="R3660" s="117"/>
      <c r="S3660" s="117"/>
      <c r="T3660" s="117"/>
      <c r="U3660" s="117"/>
      <c r="V3660" s="117"/>
      <c r="W3660" s="117"/>
      <c r="X3660" s="117"/>
      <c r="Y3660" s="117"/>
      <c r="Z3660" s="117"/>
      <c r="AA3660" s="117">
        <f t="shared" si="2133"/>
        <v>0</v>
      </c>
      <c r="AB3660" s="117"/>
      <c r="AC3660" s="117"/>
      <c r="AD3660" s="117"/>
      <c r="AE3660" s="124"/>
      <c r="AF3660" s="117"/>
      <c r="AG3660" s="117"/>
      <c r="AH3660" s="117"/>
      <c r="AI3660" s="117"/>
      <c r="AJ3660" s="117"/>
      <c r="AK3660" s="117"/>
      <c r="AL3660" s="117"/>
      <c r="AM3660" s="117"/>
      <c r="AN3660" s="117"/>
      <c r="AO3660" s="112"/>
      <c r="AP3660" s="113">
        <f t="shared" si="2134"/>
        <v>3.7333333333333334</v>
      </c>
      <c r="AQ3660" s="113">
        <f t="shared" si="2135"/>
        <v>0</v>
      </c>
      <c r="AR3660" s="113">
        <f t="shared" si="2136"/>
        <v>56.000000000000007</v>
      </c>
      <c r="AS3660" s="118">
        <f t="shared" si="2137"/>
        <v>84.6666666666667</v>
      </c>
      <c r="AT3660" s="118">
        <f t="shared" si="2138"/>
        <v>74.666666666666671</v>
      </c>
      <c r="AU3660" s="125">
        <f t="shared" si="2139"/>
        <v>2480.9166666666624</v>
      </c>
    </row>
    <row r="3661" spans="2:47">
      <c r="B3661" s="96">
        <v>45877</v>
      </c>
      <c r="C3661" s="82" t="s">
        <v>1708</v>
      </c>
      <c r="D3661" s="82" t="s">
        <v>116</v>
      </c>
      <c r="E3661" s="82" t="s">
        <v>3728</v>
      </c>
      <c r="F3661" s="84" t="s">
        <v>4000</v>
      </c>
      <c r="G3661" s="84" t="s">
        <v>4001</v>
      </c>
      <c r="H3661" s="84" t="s">
        <v>4002</v>
      </c>
      <c r="I3661" s="84" t="s">
        <v>4003</v>
      </c>
      <c r="J3661" s="84" t="s">
        <v>4004</v>
      </c>
      <c r="K3661" s="84"/>
      <c r="L3661" s="84"/>
      <c r="M3661" s="84" t="s">
        <v>142</v>
      </c>
      <c r="N3661" s="84">
        <v>27</v>
      </c>
      <c r="O3661" s="84" t="s">
        <v>108</v>
      </c>
      <c r="P3661" s="84">
        <v>3</v>
      </c>
      <c r="Q3661" s="84">
        <v>44</v>
      </c>
      <c r="R3661" s="84">
        <v>338</v>
      </c>
      <c r="S3661" s="84">
        <v>338</v>
      </c>
      <c r="T3661" s="84" t="s">
        <v>127</v>
      </c>
      <c r="U3661" s="84"/>
      <c r="V3661" s="84"/>
      <c r="W3661" s="84"/>
      <c r="X3661" s="84"/>
      <c r="Y3661" s="84"/>
      <c r="Z3661" s="84"/>
      <c r="AA3661" s="82">
        <f t="shared" ref="AA3661:AA3662" si="2146">P3661*60+Q3661</f>
        <v>224</v>
      </c>
      <c r="AB3661" s="82">
        <v>110.7</v>
      </c>
      <c r="AC3661" s="82" t="s">
        <v>127</v>
      </c>
      <c r="AD3661" s="82"/>
      <c r="AE3661" s="120">
        <v>2.3690000000000002</v>
      </c>
      <c r="AF3661" s="82"/>
      <c r="AG3661" s="82"/>
      <c r="AH3661" s="82"/>
      <c r="AI3661" s="82"/>
      <c r="AJ3661" s="82"/>
      <c r="AK3661" s="82"/>
      <c r="AL3661" s="82"/>
      <c r="AM3661" s="82"/>
      <c r="AN3661" s="82"/>
      <c r="AO3661" s="87"/>
      <c r="AP3661" s="93">
        <f t="shared" ref="AP3661:AP3662" si="2147">IF(O3661="A",AP3660+AA3661/60,AP3660)</f>
        <v>3.7333333333333334</v>
      </c>
      <c r="AQ3661" s="126">
        <f t="shared" ref="AQ3661:AQ3662" si="2148">IF(O3661="B",AQ3660+AA3661/60,AQ3660)</f>
        <v>0</v>
      </c>
      <c r="AR3661" s="126">
        <f t="shared" ref="AR3661:AR3662" si="2149">IF(O3661="3A",AR3660+AA3661/60,AR3660)</f>
        <v>59.733333333333341</v>
      </c>
      <c r="AS3661" s="85">
        <f t="shared" ref="AS3661:AS3662" si="2150">IF(O3661="3C",AS3660+AA3661/60,AS3660)</f>
        <v>84.6666666666667</v>
      </c>
      <c r="AT3661" s="85">
        <f t="shared" ref="AT3661:AT3662" si="2151">AT3660+(AA3661/60)</f>
        <v>78.400000000000006</v>
      </c>
      <c r="AU3661" s="125">
        <f t="shared" ref="AU3661:AU3662" si="2152">AU3660+(AA3661/60)</f>
        <v>2484.6499999999955</v>
      </c>
    </row>
    <row r="3662" spans="2:47">
      <c r="B3662" s="96">
        <v>45877</v>
      </c>
      <c r="C3662" s="82" t="s">
        <v>1708</v>
      </c>
      <c r="D3662" s="82" t="s">
        <v>116</v>
      </c>
      <c r="E3662" s="82" t="s">
        <v>3728</v>
      </c>
      <c r="F3662" s="84" t="s">
        <v>4005</v>
      </c>
      <c r="G3662" s="84" t="s">
        <v>4006</v>
      </c>
      <c r="H3662" s="84" t="s">
        <v>4007</v>
      </c>
      <c r="I3662" s="84" t="s">
        <v>4008</v>
      </c>
      <c r="J3662" s="84" t="s">
        <v>109</v>
      </c>
      <c r="K3662" s="84"/>
      <c r="L3662" s="84"/>
      <c r="M3662" s="84" t="s">
        <v>142</v>
      </c>
      <c r="N3662" s="84">
        <v>27</v>
      </c>
      <c r="O3662" s="84" t="s">
        <v>108</v>
      </c>
      <c r="P3662" s="84">
        <v>3</v>
      </c>
      <c r="Q3662" s="84">
        <v>44</v>
      </c>
      <c r="R3662" s="84">
        <v>338</v>
      </c>
      <c r="S3662" s="84">
        <v>338</v>
      </c>
      <c r="T3662" s="84" t="s">
        <v>127</v>
      </c>
      <c r="U3662" s="84"/>
      <c r="V3662" s="84"/>
      <c r="W3662" s="84"/>
      <c r="X3662" s="84"/>
      <c r="Y3662" s="84"/>
      <c r="Z3662" s="84"/>
      <c r="AA3662" s="82">
        <f t="shared" si="2146"/>
        <v>224</v>
      </c>
      <c r="AB3662" s="82">
        <v>112.7</v>
      </c>
      <c r="AC3662" s="82" t="s">
        <v>127</v>
      </c>
      <c r="AD3662" s="82"/>
      <c r="AE3662" s="120">
        <v>2.3839999999999999</v>
      </c>
      <c r="AF3662" s="82"/>
      <c r="AG3662" s="82"/>
      <c r="AH3662" s="82"/>
      <c r="AI3662" s="82"/>
      <c r="AJ3662" s="82"/>
      <c r="AK3662" s="82"/>
      <c r="AL3662" s="82"/>
      <c r="AM3662" s="82"/>
      <c r="AN3662" s="82"/>
      <c r="AO3662" s="87"/>
      <c r="AP3662" s="93">
        <f t="shared" si="2147"/>
        <v>3.7333333333333334</v>
      </c>
      <c r="AQ3662" s="126">
        <f t="shared" si="2148"/>
        <v>0</v>
      </c>
      <c r="AR3662" s="126">
        <f t="shared" si="2149"/>
        <v>63.466666666666676</v>
      </c>
      <c r="AS3662" s="85">
        <f t="shared" si="2150"/>
        <v>84.6666666666667</v>
      </c>
      <c r="AT3662" s="85">
        <f t="shared" si="2151"/>
        <v>82.13333333333334</v>
      </c>
      <c r="AU3662" s="125">
        <f t="shared" si="2152"/>
        <v>2488.3833333333287</v>
      </c>
    </row>
    <row r="3663" spans="2:47">
      <c r="B3663" s="96">
        <v>45877</v>
      </c>
      <c r="C3663" s="82" t="s">
        <v>1708</v>
      </c>
      <c r="D3663" s="82" t="s">
        <v>116</v>
      </c>
      <c r="E3663" s="82" t="s">
        <v>3728</v>
      </c>
      <c r="F3663" s="84" t="s">
        <v>4009</v>
      </c>
      <c r="G3663" s="84" t="s">
        <v>4010</v>
      </c>
      <c r="H3663" s="84" t="s">
        <v>4011</v>
      </c>
      <c r="I3663" s="84" t="s">
        <v>4012</v>
      </c>
      <c r="J3663" s="84" t="s">
        <v>4013</v>
      </c>
      <c r="K3663" s="84"/>
      <c r="L3663" s="84"/>
      <c r="M3663" s="84" t="s">
        <v>142</v>
      </c>
      <c r="N3663" s="84">
        <v>27</v>
      </c>
      <c r="O3663" s="84" t="s">
        <v>108</v>
      </c>
      <c r="P3663" s="84">
        <v>3</v>
      </c>
      <c r="Q3663" s="84">
        <v>44</v>
      </c>
      <c r="R3663" s="84">
        <v>338</v>
      </c>
      <c r="S3663" s="84">
        <v>338</v>
      </c>
      <c r="T3663" s="84" t="s">
        <v>127</v>
      </c>
      <c r="U3663" s="84"/>
      <c r="V3663" s="84"/>
      <c r="W3663" s="84"/>
      <c r="X3663" s="84"/>
      <c r="Y3663" s="84"/>
      <c r="Z3663" s="84"/>
      <c r="AA3663" s="82">
        <f t="shared" ref="AA3663" si="2153">P3663*60+Q3663</f>
        <v>224</v>
      </c>
      <c r="AB3663" s="82">
        <v>111</v>
      </c>
      <c r="AC3663" s="82" t="s">
        <v>127</v>
      </c>
      <c r="AD3663" s="82"/>
      <c r="AE3663" s="120">
        <v>2.3690000000000002</v>
      </c>
      <c r="AF3663" s="82"/>
      <c r="AG3663" s="82"/>
      <c r="AH3663" s="82"/>
      <c r="AI3663" s="82"/>
      <c r="AJ3663" s="82"/>
      <c r="AK3663" s="82"/>
      <c r="AL3663" s="82"/>
      <c r="AM3663" s="82"/>
      <c r="AN3663" s="82"/>
      <c r="AO3663" s="87"/>
      <c r="AP3663" s="93">
        <f t="shared" ref="AP3663" si="2154">IF(O3663="A",AP3662+AA3663/60,AP3662)</f>
        <v>3.7333333333333334</v>
      </c>
      <c r="AQ3663" s="126">
        <f t="shared" ref="AQ3663" si="2155">IF(O3663="B",AQ3662+AA3663/60,AQ3662)</f>
        <v>0</v>
      </c>
      <c r="AR3663" s="126">
        <f t="shared" ref="AR3663" si="2156">IF(O3663="3A",AR3662+AA3663/60,AR3662)</f>
        <v>67.2</v>
      </c>
      <c r="AS3663" s="85">
        <f t="shared" ref="AS3663" si="2157">IF(O3663="3C",AS3662+AA3663/60,AS3662)</f>
        <v>84.6666666666667</v>
      </c>
      <c r="AT3663" s="85">
        <f t="shared" ref="AT3663" si="2158">AT3662+(AA3663/60)</f>
        <v>85.866666666666674</v>
      </c>
      <c r="AU3663" s="125">
        <f t="shared" ref="AU3663" si="2159">AU3662+(AA3663/60)</f>
        <v>2492.1166666666618</v>
      </c>
    </row>
    <row r="3664" spans="2:47">
      <c r="B3664" s="96">
        <v>45877</v>
      </c>
      <c r="C3664" s="82" t="s">
        <v>117</v>
      </c>
      <c r="D3664" s="82" t="s">
        <v>118</v>
      </c>
      <c r="E3664" s="82" t="s">
        <v>3728</v>
      </c>
      <c r="F3664" s="84" t="s">
        <v>4015</v>
      </c>
      <c r="G3664" s="84" t="s">
        <v>4018</v>
      </c>
      <c r="H3664" s="84" t="s">
        <v>109</v>
      </c>
      <c r="I3664" s="84"/>
      <c r="J3664" s="84"/>
      <c r="K3664" s="84" t="s">
        <v>109</v>
      </c>
      <c r="L3664" s="84" t="s">
        <v>109</v>
      </c>
      <c r="M3664" s="84" t="s">
        <v>142</v>
      </c>
      <c r="N3664" s="84">
        <v>3</v>
      </c>
      <c r="O3664" s="84" t="s">
        <v>92</v>
      </c>
      <c r="P3664" s="84">
        <v>3</v>
      </c>
      <c r="Q3664" s="84">
        <v>44</v>
      </c>
      <c r="R3664" s="84">
        <v>338</v>
      </c>
      <c r="S3664" s="84">
        <v>338</v>
      </c>
      <c r="T3664" s="84" t="s">
        <v>127</v>
      </c>
      <c r="U3664" s="84"/>
      <c r="V3664" s="84"/>
      <c r="W3664" s="84"/>
      <c r="X3664" s="84"/>
      <c r="Y3664" s="84"/>
      <c r="Z3664" s="84"/>
      <c r="AA3664" s="82">
        <f t="shared" si="2133"/>
        <v>224</v>
      </c>
      <c r="AB3664" s="82">
        <v>112.4</v>
      </c>
      <c r="AC3664" s="82" t="s">
        <v>127</v>
      </c>
      <c r="AD3664" s="82"/>
      <c r="AE3664" s="120">
        <v>2.3847</v>
      </c>
      <c r="AF3664" s="82"/>
      <c r="AG3664" s="82"/>
      <c r="AH3664" s="82"/>
      <c r="AI3664" s="82"/>
      <c r="AJ3664" s="82"/>
      <c r="AK3664" s="82"/>
      <c r="AL3664" s="82"/>
      <c r="AM3664" s="82"/>
      <c r="AN3664" s="82"/>
      <c r="AO3664" s="87"/>
      <c r="AP3664" s="93">
        <f t="shared" si="2134"/>
        <v>3.7333333333333334</v>
      </c>
      <c r="AQ3664" s="126">
        <f t="shared" si="2135"/>
        <v>0</v>
      </c>
      <c r="AR3664" s="126">
        <f t="shared" si="2136"/>
        <v>67.2</v>
      </c>
      <c r="AS3664" s="85">
        <f t="shared" si="2137"/>
        <v>88.400000000000034</v>
      </c>
      <c r="AT3664" s="85">
        <f t="shared" si="2138"/>
        <v>89.600000000000009</v>
      </c>
      <c r="AU3664" s="125">
        <f t="shared" si="2139"/>
        <v>2495.8499999999949</v>
      </c>
    </row>
    <row r="3665" spans="2:47">
      <c r="B3665" s="96">
        <v>45877</v>
      </c>
      <c r="C3665" s="82" t="s">
        <v>117</v>
      </c>
      <c r="D3665" s="82" t="s">
        <v>118</v>
      </c>
      <c r="E3665" s="82" t="s">
        <v>3728</v>
      </c>
      <c r="F3665" s="84" t="s">
        <v>4016</v>
      </c>
      <c r="G3665" s="84" t="s">
        <v>4016</v>
      </c>
      <c r="H3665" s="84" t="s">
        <v>109</v>
      </c>
      <c r="I3665" s="84"/>
      <c r="J3665" s="84"/>
      <c r="K3665" s="84" t="s">
        <v>109</v>
      </c>
      <c r="L3665" s="84" t="s">
        <v>109</v>
      </c>
      <c r="M3665" s="84" t="s">
        <v>142</v>
      </c>
      <c r="N3665" s="84">
        <v>3</v>
      </c>
      <c r="O3665" s="84" t="s">
        <v>92</v>
      </c>
      <c r="P3665" s="84">
        <v>3</v>
      </c>
      <c r="Q3665" s="84">
        <v>44</v>
      </c>
      <c r="R3665" s="84">
        <v>338</v>
      </c>
      <c r="S3665" s="84">
        <v>338</v>
      </c>
      <c r="T3665" s="84" t="s">
        <v>127</v>
      </c>
      <c r="U3665" s="84"/>
      <c r="V3665" s="84"/>
      <c r="W3665" s="84"/>
      <c r="X3665" s="84"/>
      <c r="Y3665" s="84"/>
      <c r="Z3665" s="84"/>
      <c r="AA3665" s="82">
        <f t="shared" si="2133"/>
        <v>224</v>
      </c>
      <c r="AB3665" s="82">
        <v>111.6</v>
      </c>
      <c r="AC3665" s="82" t="s">
        <v>127</v>
      </c>
      <c r="AD3665" s="82"/>
      <c r="AE3665" s="120">
        <v>2.3820000000000001</v>
      </c>
      <c r="AF3665" s="82"/>
      <c r="AG3665" s="82"/>
      <c r="AH3665" s="82"/>
      <c r="AI3665" s="82"/>
      <c r="AJ3665" s="82"/>
      <c r="AK3665" s="82"/>
      <c r="AL3665" s="82"/>
      <c r="AM3665" s="82"/>
      <c r="AN3665" s="82"/>
      <c r="AO3665" s="87"/>
      <c r="AP3665" s="93">
        <f t="shared" si="2134"/>
        <v>3.7333333333333334</v>
      </c>
      <c r="AQ3665" s="126">
        <f t="shared" si="2135"/>
        <v>0</v>
      </c>
      <c r="AR3665" s="126">
        <f t="shared" si="2136"/>
        <v>67.2</v>
      </c>
      <c r="AS3665" s="85">
        <f t="shared" si="2137"/>
        <v>92.133333333333368</v>
      </c>
      <c r="AT3665" s="85">
        <f t="shared" si="2138"/>
        <v>93.333333333333343</v>
      </c>
      <c r="AU3665" s="125">
        <f t="shared" si="2139"/>
        <v>2499.583333333328</v>
      </c>
    </row>
    <row r="3666" spans="2:47">
      <c r="B3666" s="96">
        <v>45877</v>
      </c>
      <c r="C3666" s="82" t="s">
        <v>117</v>
      </c>
      <c r="D3666" s="82" t="s">
        <v>118</v>
      </c>
      <c r="E3666" s="82" t="s">
        <v>3728</v>
      </c>
      <c r="F3666" s="84" t="s">
        <v>4017</v>
      </c>
      <c r="G3666" s="84" t="s">
        <v>4017</v>
      </c>
      <c r="H3666" s="84" t="s">
        <v>109</v>
      </c>
      <c r="I3666" s="84"/>
      <c r="J3666" s="84"/>
      <c r="K3666" s="84" t="s">
        <v>109</v>
      </c>
      <c r="L3666" s="84" t="s">
        <v>109</v>
      </c>
      <c r="M3666" s="84" t="s">
        <v>142</v>
      </c>
      <c r="N3666" s="84">
        <v>3</v>
      </c>
      <c r="O3666" s="84" t="s">
        <v>92</v>
      </c>
      <c r="P3666" s="84">
        <v>3</v>
      </c>
      <c r="Q3666" s="84">
        <v>44</v>
      </c>
      <c r="R3666" s="84">
        <v>338</v>
      </c>
      <c r="S3666" s="84">
        <v>338</v>
      </c>
      <c r="T3666" s="84" t="s">
        <v>127</v>
      </c>
      <c r="U3666" s="84"/>
      <c r="V3666" s="84"/>
      <c r="W3666" s="84"/>
      <c r="X3666" s="84"/>
      <c r="Y3666" s="84"/>
      <c r="Z3666" s="84"/>
      <c r="AA3666" s="82">
        <f t="shared" si="2133"/>
        <v>224</v>
      </c>
      <c r="AB3666" s="82">
        <v>111.1</v>
      </c>
      <c r="AC3666" s="82" t="s">
        <v>127</v>
      </c>
      <c r="AD3666" s="82"/>
      <c r="AE3666" s="120">
        <v>2.3820000000000001</v>
      </c>
      <c r="AF3666" s="82"/>
      <c r="AG3666" s="82"/>
      <c r="AH3666" s="82"/>
      <c r="AI3666" s="82"/>
      <c r="AJ3666" s="82"/>
      <c r="AK3666" s="82"/>
      <c r="AL3666" s="82"/>
      <c r="AM3666" s="82"/>
      <c r="AN3666" s="82"/>
      <c r="AO3666" s="87"/>
      <c r="AP3666" s="93">
        <f t="shared" si="2134"/>
        <v>3.7333333333333334</v>
      </c>
      <c r="AQ3666" s="126">
        <f t="shared" si="2135"/>
        <v>0</v>
      </c>
      <c r="AR3666" s="126">
        <f t="shared" si="2136"/>
        <v>67.2</v>
      </c>
      <c r="AS3666" s="85">
        <f t="shared" si="2137"/>
        <v>95.866666666666703</v>
      </c>
      <c r="AT3666" s="85">
        <f t="shared" si="2138"/>
        <v>97.066666666666677</v>
      </c>
      <c r="AU3666" s="125">
        <f t="shared" si="2139"/>
        <v>2503.3166666666611</v>
      </c>
    </row>
    <row r="3667" spans="2:47">
      <c r="B3667" s="96">
        <v>45877</v>
      </c>
      <c r="C3667" s="82" t="s">
        <v>117</v>
      </c>
      <c r="D3667" s="82" t="s">
        <v>116</v>
      </c>
      <c r="E3667" s="82" t="s">
        <v>3728</v>
      </c>
      <c r="F3667" s="84" t="s">
        <v>4019</v>
      </c>
      <c r="G3667" s="84" t="s">
        <v>4020</v>
      </c>
      <c r="H3667" s="84" t="s">
        <v>4021</v>
      </c>
      <c r="I3667" s="84" t="s">
        <v>4022</v>
      </c>
      <c r="J3667" s="84" t="s">
        <v>4023</v>
      </c>
      <c r="K3667" s="84"/>
      <c r="L3667" s="84"/>
      <c r="M3667" s="84" t="s">
        <v>142</v>
      </c>
      <c r="N3667" s="84">
        <v>27</v>
      </c>
      <c r="O3667" s="84" t="s">
        <v>108</v>
      </c>
      <c r="P3667" s="84">
        <v>3</v>
      </c>
      <c r="Q3667" s="84">
        <v>44</v>
      </c>
      <c r="R3667" s="84">
        <v>338</v>
      </c>
      <c r="S3667" s="84">
        <v>338</v>
      </c>
      <c r="T3667" s="84" t="s">
        <v>127</v>
      </c>
      <c r="U3667" s="84"/>
      <c r="V3667" s="84"/>
      <c r="W3667" s="84"/>
      <c r="X3667" s="84"/>
      <c r="Y3667" s="84"/>
      <c r="Z3667" s="84"/>
      <c r="AA3667" s="82">
        <f t="shared" si="2133"/>
        <v>224</v>
      </c>
      <c r="AB3667" s="82">
        <v>110.2</v>
      </c>
      <c r="AC3667" s="82" t="s">
        <v>127</v>
      </c>
      <c r="AD3667" s="82"/>
      <c r="AE3667" s="120">
        <v>2.3693</v>
      </c>
      <c r="AF3667" s="82"/>
      <c r="AG3667" s="82"/>
      <c r="AH3667" s="82"/>
      <c r="AI3667" s="82"/>
      <c r="AJ3667" s="82"/>
      <c r="AK3667" s="82"/>
      <c r="AL3667" s="82"/>
      <c r="AM3667" s="82"/>
      <c r="AN3667" s="82"/>
      <c r="AO3667" s="87"/>
      <c r="AP3667" s="93">
        <f t="shared" si="2134"/>
        <v>3.7333333333333334</v>
      </c>
      <c r="AQ3667" s="126">
        <f t="shared" si="2135"/>
        <v>0</v>
      </c>
      <c r="AR3667" s="126">
        <f t="shared" si="2136"/>
        <v>70.933333333333337</v>
      </c>
      <c r="AS3667" s="85">
        <f t="shared" si="2137"/>
        <v>95.866666666666703</v>
      </c>
      <c r="AT3667" s="85">
        <f t="shared" si="2138"/>
        <v>100.80000000000001</v>
      </c>
      <c r="AU3667" s="125">
        <f t="shared" si="2139"/>
        <v>2507.0499999999943</v>
      </c>
    </row>
    <row r="3668" spans="2:47">
      <c r="B3668" s="96">
        <v>45877</v>
      </c>
      <c r="C3668" s="82" t="s">
        <v>117</v>
      </c>
      <c r="D3668" s="82" t="s">
        <v>116</v>
      </c>
      <c r="E3668" s="82" t="s">
        <v>3728</v>
      </c>
      <c r="F3668" s="84" t="s">
        <v>4024</v>
      </c>
      <c r="G3668" s="84" t="s">
        <v>4025</v>
      </c>
      <c r="H3668" s="84" t="s">
        <v>4026</v>
      </c>
      <c r="I3668" s="84" t="s">
        <v>4027</v>
      </c>
      <c r="J3668" s="84" t="s">
        <v>4028</v>
      </c>
      <c r="K3668" s="84"/>
      <c r="L3668" s="84"/>
      <c r="M3668" s="84" t="s">
        <v>142</v>
      </c>
      <c r="N3668" s="84">
        <v>27</v>
      </c>
      <c r="O3668" s="84" t="s">
        <v>108</v>
      </c>
      <c r="P3668" s="84">
        <v>3</v>
      </c>
      <c r="Q3668" s="84">
        <v>44</v>
      </c>
      <c r="R3668" s="84">
        <v>338</v>
      </c>
      <c r="S3668" s="84">
        <v>338</v>
      </c>
      <c r="T3668" s="84" t="s">
        <v>127</v>
      </c>
      <c r="U3668" s="84"/>
      <c r="V3668" s="84"/>
      <c r="W3668" s="84"/>
      <c r="X3668" s="84"/>
      <c r="Y3668" s="84"/>
      <c r="Z3668" s="84"/>
      <c r="AA3668" s="82">
        <f t="shared" si="2133"/>
        <v>224</v>
      </c>
      <c r="AB3668" s="82">
        <v>109</v>
      </c>
      <c r="AC3668" s="82" t="s">
        <v>127</v>
      </c>
      <c r="AD3668" s="82"/>
      <c r="AE3668" s="120">
        <v>2.3635000000000002</v>
      </c>
      <c r="AF3668" s="82"/>
      <c r="AG3668" s="82"/>
      <c r="AH3668" s="82"/>
      <c r="AI3668" s="82"/>
      <c r="AJ3668" s="82"/>
      <c r="AK3668" s="82"/>
      <c r="AL3668" s="82"/>
      <c r="AM3668" s="82"/>
      <c r="AN3668" s="82"/>
      <c r="AO3668" s="87"/>
      <c r="AP3668" s="93">
        <f t="shared" si="2134"/>
        <v>3.7333333333333334</v>
      </c>
      <c r="AQ3668" s="126">
        <f t="shared" si="2135"/>
        <v>0</v>
      </c>
      <c r="AR3668" s="126">
        <f t="shared" si="2136"/>
        <v>74.666666666666671</v>
      </c>
      <c r="AS3668" s="85">
        <f t="shared" si="2137"/>
        <v>95.866666666666703</v>
      </c>
      <c r="AT3668" s="85">
        <f t="shared" si="2138"/>
        <v>104.53333333333335</v>
      </c>
      <c r="AU3668" s="125">
        <f t="shared" si="2139"/>
        <v>2510.7833333333274</v>
      </c>
    </row>
    <row r="3669" spans="2:47">
      <c r="B3669" s="96">
        <v>45877</v>
      </c>
      <c r="C3669" s="82" t="s">
        <v>117</v>
      </c>
      <c r="D3669" s="82" t="s">
        <v>116</v>
      </c>
      <c r="E3669" s="82" t="s">
        <v>3728</v>
      </c>
      <c r="F3669" s="84" t="s">
        <v>4029</v>
      </c>
      <c r="G3669" s="84" t="s">
        <v>4030</v>
      </c>
      <c r="H3669" s="84" t="s">
        <v>4031</v>
      </c>
      <c r="I3669" s="84" t="s">
        <v>4032</v>
      </c>
      <c r="J3669" s="84" t="s">
        <v>4033</v>
      </c>
      <c r="K3669" s="84"/>
      <c r="L3669" s="84"/>
      <c r="M3669" s="84" t="s">
        <v>142</v>
      </c>
      <c r="N3669" s="84">
        <v>27</v>
      </c>
      <c r="O3669" s="84" t="s">
        <v>108</v>
      </c>
      <c r="P3669" s="84">
        <v>3</v>
      </c>
      <c r="Q3669" s="84">
        <v>44</v>
      </c>
      <c r="R3669" s="84">
        <v>338</v>
      </c>
      <c r="S3669" s="84">
        <v>338</v>
      </c>
      <c r="T3669" s="84" t="s">
        <v>127</v>
      </c>
      <c r="U3669" s="84"/>
      <c r="V3669" s="84"/>
      <c r="W3669" s="84"/>
      <c r="X3669" s="84"/>
      <c r="Y3669" s="84"/>
      <c r="Z3669" s="84"/>
      <c r="AA3669" s="82">
        <f t="shared" si="2133"/>
        <v>224</v>
      </c>
      <c r="AB3669" s="82">
        <v>100</v>
      </c>
      <c r="AC3669" s="82" t="s">
        <v>127</v>
      </c>
      <c r="AD3669" s="82"/>
      <c r="AE3669" s="120">
        <v>2.3395000000000001</v>
      </c>
      <c r="AF3669" s="82"/>
      <c r="AG3669" s="82"/>
      <c r="AH3669" s="82"/>
      <c r="AI3669" s="82"/>
      <c r="AJ3669" s="82"/>
      <c r="AK3669" s="82"/>
      <c r="AL3669" s="82"/>
      <c r="AM3669" s="82"/>
      <c r="AN3669" s="82"/>
      <c r="AO3669" s="87"/>
      <c r="AP3669" s="93">
        <f t="shared" si="2134"/>
        <v>3.7333333333333334</v>
      </c>
      <c r="AQ3669" s="126">
        <f t="shared" si="2135"/>
        <v>0</v>
      </c>
      <c r="AR3669" s="126">
        <f t="shared" si="2136"/>
        <v>78.400000000000006</v>
      </c>
      <c r="AS3669" s="85">
        <f t="shared" si="2137"/>
        <v>95.866666666666703</v>
      </c>
      <c r="AT3669" s="85">
        <f t="shared" si="2138"/>
        <v>108.26666666666668</v>
      </c>
      <c r="AU3669" s="125">
        <f t="shared" si="2139"/>
        <v>2514.5166666666605</v>
      </c>
    </row>
    <row r="3670" spans="2:47">
      <c r="B3670" s="96">
        <v>45877</v>
      </c>
      <c r="C3670" s="82" t="s">
        <v>1708</v>
      </c>
      <c r="D3670" s="82" t="s">
        <v>116</v>
      </c>
      <c r="E3670" s="82" t="s">
        <v>3728</v>
      </c>
      <c r="F3670" s="84" t="s">
        <v>4034</v>
      </c>
      <c r="G3670" s="84" t="s">
        <v>4035</v>
      </c>
      <c r="H3670" s="84" t="s">
        <v>4036</v>
      </c>
      <c r="I3670" s="84" t="s">
        <v>4037</v>
      </c>
      <c r="J3670" s="84" t="s">
        <v>4038</v>
      </c>
      <c r="K3670" s="84"/>
      <c r="L3670" s="84"/>
      <c r="M3670" s="84" t="s">
        <v>142</v>
      </c>
      <c r="N3670" s="84">
        <v>27</v>
      </c>
      <c r="O3670" s="84" t="s">
        <v>108</v>
      </c>
      <c r="P3670" s="84">
        <v>3</v>
      </c>
      <c r="Q3670" s="84">
        <v>44</v>
      </c>
      <c r="R3670" s="84">
        <v>338</v>
      </c>
      <c r="S3670" s="84">
        <v>338</v>
      </c>
      <c r="T3670" s="84" t="s">
        <v>127</v>
      </c>
      <c r="U3670" s="84"/>
      <c r="V3670" s="84"/>
      <c r="W3670" s="84"/>
      <c r="X3670" s="84"/>
      <c r="Y3670" s="84"/>
      <c r="Z3670" s="84"/>
      <c r="AA3670" s="82">
        <f t="shared" si="2133"/>
        <v>224</v>
      </c>
      <c r="AB3670" s="82">
        <v>115.2</v>
      </c>
      <c r="AC3670" s="82" t="s">
        <v>127</v>
      </c>
      <c r="AD3670" s="82"/>
      <c r="AE3670" s="120">
        <v>2.3839999999999999</v>
      </c>
      <c r="AF3670" s="82"/>
      <c r="AG3670" s="82"/>
      <c r="AH3670" s="82"/>
      <c r="AI3670" s="82"/>
      <c r="AJ3670" s="82"/>
      <c r="AK3670" s="82"/>
      <c r="AL3670" s="82"/>
      <c r="AM3670" s="82"/>
      <c r="AN3670" s="82"/>
      <c r="AO3670" s="87"/>
      <c r="AP3670" s="93">
        <f t="shared" si="2134"/>
        <v>3.7333333333333334</v>
      </c>
      <c r="AQ3670" s="126">
        <f t="shared" si="2135"/>
        <v>0</v>
      </c>
      <c r="AR3670" s="126">
        <f t="shared" si="2136"/>
        <v>82.13333333333334</v>
      </c>
      <c r="AS3670" s="85">
        <f t="shared" si="2137"/>
        <v>95.866666666666703</v>
      </c>
      <c r="AT3670" s="85">
        <f t="shared" si="2138"/>
        <v>112.00000000000001</v>
      </c>
      <c r="AU3670" s="125">
        <f t="shared" si="2139"/>
        <v>2518.2499999999936</v>
      </c>
    </row>
    <row r="3671" spans="2:47">
      <c r="B3671" s="96">
        <v>45877</v>
      </c>
      <c r="C3671" s="82" t="s">
        <v>1708</v>
      </c>
      <c r="D3671" s="82" t="s">
        <v>134</v>
      </c>
      <c r="E3671" s="82" t="s">
        <v>3728</v>
      </c>
      <c r="F3671" s="84" t="s">
        <v>4039</v>
      </c>
      <c r="G3671" s="84" t="s">
        <v>4040</v>
      </c>
      <c r="H3671" s="84" t="s">
        <v>4041</v>
      </c>
      <c r="I3671" s="84" t="s">
        <v>4042</v>
      </c>
      <c r="J3671" s="84" t="s">
        <v>109</v>
      </c>
      <c r="K3671" s="84"/>
      <c r="L3671" s="84"/>
      <c r="M3671" s="84" t="s">
        <v>142</v>
      </c>
      <c r="N3671" s="84">
        <v>27</v>
      </c>
      <c r="O3671" s="84" t="s">
        <v>108</v>
      </c>
      <c r="P3671" s="84">
        <v>3</v>
      </c>
      <c r="Q3671" s="84">
        <v>44</v>
      </c>
      <c r="R3671" s="84">
        <v>338</v>
      </c>
      <c r="S3671" s="84">
        <v>338</v>
      </c>
      <c r="T3671" s="84" t="s">
        <v>127</v>
      </c>
      <c r="U3671" s="84"/>
      <c r="V3671" s="84"/>
      <c r="W3671" s="84"/>
      <c r="X3671" s="84"/>
      <c r="Y3671" s="84"/>
      <c r="Z3671" s="84"/>
      <c r="AA3671" s="82">
        <f t="shared" si="2133"/>
        <v>224</v>
      </c>
      <c r="AB3671" s="82">
        <v>110.7</v>
      </c>
      <c r="AC3671" s="82" t="s">
        <v>127</v>
      </c>
      <c r="AD3671" s="82"/>
      <c r="AE3671" s="120">
        <v>2.3660000000000001</v>
      </c>
      <c r="AF3671" s="82"/>
      <c r="AG3671" s="82"/>
      <c r="AH3671" s="82"/>
      <c r="AI3671" s="82"/>
      <c r="AJ3671" s="82"/>
      <c r="AK3671" s="82"/>
      <c r="AL3671" s="82"/>
      <c r="AM3671" s="82"/>
      <c r="AN3671" s="82"/>
      <c r="AO3671" s="87"/>
      <c r="AP3671" s="93">
        <f t="shared" si="2134"/>
        <v>3.7333333333333334</v>
      </c>
      <c r="AQ3671" s="126">
        <f t="shared" si="2135"/>
        <v>0</v>
      </c>
      <c r="AR3671" s="126">
        <f t="shared" si="2136"/>
        <v>85.866666666666674</v>
      </c>
      <c r="AS3671" s="85">
        <f t="shared" si="2137"/>
        <v>95.866666666666703</v>
      </c>
      <c r="AT3671" s="85">
        <f t="shared" si="2138"/>
        <v>115.73333333333335</v>
      </c>
      <c r="AU3671" s="125">
        <f t="shared" si="2139"/>
        <v>2521.9833333333268</v>
      </c>
    </row>
    <row r="3672" spans="2:47">
      <c r="B3672" s="96">
        <v>45877</v>
      </c>
      <c r="C3672" s="82" t="s">
        <v>1708</v>
      </c>
      <c r="D3672" s="82" t="s">
        <v>134</v>
      </c>
      <c r="E3672" s="82" t="s">
        <v>3728</v>
      </c>
      <c r="F3672" s="84" t="s">
        <v>4043</v>
      </c>
      <c r="G3672" s="84" t="s">
        <v>4044</v>
      </c>
      <c r="H3672" s="84" t="s">
        <v>4045</v>
      </c>
      <c r="I3672" s="84" t="s">
        <v>4046</v>
      </c>
      <c r="J3672" s="84" t="s">
        <v>4047</v>
      </c>
      <c r="K3672" s="84"/>
      <c r="L3672" s="84"/>
      <c r="M3672" s="84" t="s">
        <v>142</v>
      </c>
      <c r="N3672" s="84">
        <v>27</v>
      </c>
      <c r="O3672" s="84" t="s">
        <v>108</v>
      </c>
      <c r="P3672" s="84">
        <v>3</v>
      </c>
      <c r="Q3672" s="84">
        <v>44</v>
      </c>
      <c r="R3672" s="84">
        <v>338</v>
      </c>
      <c r="S3672" s="84">
        <v>338</v>
      </c>
      <c r="T3672" s="84" t="s">
        <v>127</v>
      </c>
      <c r="U3672" s="84"/>
      <c r="V3672" s="84"/>
      <c r="W3672" s="84"/>
      <c r="X3672" s="84"/>
      <c r="Y3672" s="84"/>
      <c r="Z3672" s="84"/>
      <c r="AA3672" s="82">
        <f t="shared" si="2133"/>
        <v>224</v>
      </c>
      <c r="AB3672" s="82">
        <v>99.8</v>
      </c>
      <c r="AC3672" s="82" t="s">
        <v>127</v>
      </c>
      <c r="AD3672" s="82"/>
      <c r="AE3672" s="120">
        <v>2.3420000000000001</v>
      </c>
      <c r="AF3672" s="82"/>
      <c r="AG3672" s="82"/>
      <c r="AH3672" s="82"/>
      <c r="AI3672" s="82"/>
      <c r="AJ3672" s="82"/>
      <c r="AK3672" s="82"/>
      <c r="AL3672" s="82"/>
      <c r="AM3672" s="82"/>
      <c r="AN3672" s="82"/>
      <c r="AO3672" s="87"/>
      <c r="AP3672" s="93">
        <f t="shared" si="2134"/>
        <v>3.7333333333333334</v>
      </c>
      <c r="AQ3672" s="126">
        <f t="shared" si="2135"/>
        <v>0</v>
      </c>
      <c r="AR3672" s="126">
        <f t="shared" si="2136"/>
        <v>89.600000000000009</v>
      </c>
      <c r="AS3672" s="85">
        <f t="shared" si="2137"/>
        <v>95.866666666666703</v>
      </c>
      <c r="AT3672" s="85">
        <f t="shared" si="2138"/>
        <v>119.46666666666668</v>
      </c>
      <c r="AU3672" s="125">
        <f t="shared" si="2139"/>
        <v>2525.7166666666599</v>
      </c>
    </row>
    <row r="3673" spans="2:47">
      <c r="B3673" s="96">
        <v>45878</v>
      </c>
      <c r="C3673" s="82" t="s">
        <v>117</v>
      </c>
      <c r="D3673" s="82" t="s">
        <v>134</v>
      </c>
      <c r="E3673" s="82" t="s">
        <v>3728</v>
      </c>
      <c r="F3673" s="84" t="s">
        <v>4048</v>
      </c>
      <c r="G3673" s="84" t="s">
        <v>4049</v>
      </c>
      <c r="H3673" s="84" t="s">
        <v>4050</v>
      </c>
      <c r="I3673" s="84" t="s">
        <v>4051</v>
      </c>
      <c r="J3673" s="84"/>
      <c r="K3673" s="84"/>
      <c r="L3673" s="84"/>
      <c r="M3673" s="84" t="s">
        <v>142</v>
      </c>
      <c r="N3673" s="84">
        <v>27</v>
      </c>
      <c r="O3673" s="84" t="s">
        <v>108</v>
      </c>
      <c r="P3673" s="84">
        <v>3</v>
      </c>
      <c r="Q3673" s="84">
        <v>44</v>
      </c>
      <c r="R3673" s="84">
        <v>338</v>
      </c>
      <c r="S3673" s="84">
        <v>338</v>
      </c>
      <c r="T3673" s="84" t="s">
        <v>127</v>
      </c>
      <c r="U3673" s="84"/>
      <c r="V3673" s="84"/>
      <c r="W3673" s="84"/>
      <c r="X3673" s="84"/>
      <c r="Y3673" s="84"/>
      <c r="Z3673" s="84"/>
      <c r="AA3673" s="82">
        <f t="shared" si="2133"/>
        <v>224</v>
      </c>
      <c r="AB3673" s="82">
        <v>110.9</v>
      </c>
      <c r="AC3673" s="82" t="s">
        <v>127</v>
      </c>
      <c r="AD3673" s="82"/>
      <c r="AE3673" s="120">
        <v>2.3706999999999998</v>
      </c>
      <c r="AF3673" s="82"/>
      <c r="AG3673" s="82"/>
      <c r="AH3673" s="82"/>
      <c r="AI3673" s="82"/>
      <c r="AJ3673" s="82"/>
      <c r="AK3673" s="82"/>
      <c r="AL3673" s="82"/>
      <c r="AM3673" s="82"/>
      <c r="AN3673" s="82"/>
      <c r="AO3673" s="87"/>
      <c r="AP3673" s="93">
        <f t="shared" si="2134"/>
        <v>3.7333333333333334</v>
      </c>
      <c r="AQ3673" s="126">
        <f t="shared" si="2135"/>
        <v>0</v>
      </c>
      <c r="AR3673" s="126">
        <f t="shared" si="2136"/>
        <v>93.333333333333343</v>
      </c>
      <c r="AS3673" s="85">
        <f t="shared" si="2137"/>
        <v>95.866666666666703</v>
      </c>
      <c r="AT3673" s="85">
        <f t="shared" si="2138"/>
        <v>123.20000000000002</v>
      </c>
      <c r="AU3673" s="125">
        <f t="shared" si="2139"/>
        <v>2529.449999999993</v>
      </c>
    </row>
    <row r="3674" spans="2:47">
      <c r="B3674" s="96">
        <v>45879</v>
      </c>
      <c r="C3674" s="82" t="s">
        <v>1708</v>
      </c>
      <c r="D3674" s="82" t="s">
        <v>116</v>
      </c>
      <c r="E3674" s="82" t="s">
        <v>3728</v>
      </c>
      <c r="F3674" s="84" t="s">
        <v>4052</v>
      </c>
      <c r="G3674" s="84" t="s">
        <v>4053</v>
      </c>
      <c r="H3674" s="84" t="s">
        <v>4054</v>
      </c>
      <c r="I3674" s="84" t="s">
        <v>4055</v>
      </c>
      <c r="J3674" s="84" t="s">
        <v>4055</v>
      </c>
      <c r="K3674" s="84"/>
      <c r="L3674" s="84"/>
      <c r="M3674" s="84" t="s">
        <v>142</v>
      </c>
      <c r="N3674" s="84">
        <v>27</v>
      </c>
      <c r="O3674" s="84" t="s">
        <v>108</v>
      </c>
      <c r="P3674" s="84">
        <v>3</v>
      </c>
      <c r="Q3674" s="84">
        <v>44</v>
      </c>
      <c r="R3674" s="84">
        <v>338</v>
      </c>
      <c r="S3674" s="84">
        <v>338</v>
      </c>
      <c r="T3674" s="84" t="s">
        <v>127</v>
      </c>
      <c r="U3674" s="84"/>
      <c r="V3674" s="84"/>
      <c r="W3674" s="84"/>
      <c r="X3674" s="84"/>
      <c r="Y3674" s="84"/>
      <c r="Z3674" s="84"/>
      <c r="AA3674" s="82">
        <f t="shared" ref="AA3674:AA3676" si="2160">P3674*60+Q3674</f>
        <v>224</v>
      </c>
      <c r="AB3674" s="82">
        <v>110.4</v>
      </c>
      <c r="AC3674" s="82" t="s">
        <v>127</v>
      </c>
      <c r="AD3674" s="82"/>
      <c r="AE3674" s="120">
        <v>2.3719999999999999</v>
      </c>
      <c r="AF3674" s="82"/>
      <c r="AG3674" s="82"/>
      <c r="AH3674" s="82"/>
      <c r="AI3674" s="82"/>
      <c r="AJ3674" s="82"/>
      <c r="AK3674" s="82"/>
      <c r="AL3674" s="82"/>
      <c r="AM3674" s="82"/>
      <c r="AN3674" s="82"/>
      <c r="AO3674" s="87"/>
      <c r="AP3674" s="93">
        <f t="shared" ref="AP3674:AP3676" si="2161">IF(O3674="A",AP3673+AA3674/60,AP3673)</f>
        <v>3.7333333333333334</v>
      </c>
      <c r="AQ3674" s="126">
        <f t="shared" ref="AQ3674:AQ3676" si="2162">IF(O3674="B",AQ3673+AA3674/60,AQ3673)</f>
        <v>0</v>
      </c>
      <c r="AR3674" s="126">
        <f t="shared" ref="AR3674:AR3676" si="2163">IF(O3674="3A",AR3673+AA3674/60,AR3673)</f>
        <v>97.066666666666677</v>
      </c>
      <c r="AS3674" s="85">
        <f t="shared" ref="AS3674:AS3676" si="2164">IF(O3674="3C",AS3673+AA3674/60,AS3673)</f>
        <v>95.866666666666703</v>
      </c>
      <c r="AT3674" s="85">
        <f t="shared" ref="AT3674:AT3676" si="2165">AT3673+(AA3674/60)</f>
        <v>126.93333333333335</v>
      </c>
      <c r="AU3674" s="125">
        <f t="shared" ref="AU3674:AU3676" si="2166">AU3673+(AA3674/60)</f>
        <v>2533.1833333333261</v>
      </c>
    </row>
    <row r="3675" spans="2:47">
      <c r="B3675" s="96">
        <v>45879</v>
      </c>
      <c r="C3675" s="82" t="s">
        <v>1708</v>
      </c>
      <c r="D3675" s="82" t="s">
        <v>116</v>
      </c>
      <c r="E3675" s="82" t="s">
        <v>3728</v>
      </c>
      <c r="F3675" s="84" t="s">
        <v>4056</v>
      </c>
      <c r="G3675" s="84" t="s">
        <v>4057</v>
      </c>
      <c r="H3675" s="84" t="s">
        <v>4058</v>
      </c>
      <c r="I3675" s="84" t="s">
        <v>4059</v>
      </c>
      <c r="J3675" s="84" t="s">
        <v>4060</v>
      </c>
      <c r="K3675" s="84"/>
      <c r="L3675" s="84"/>
      <c r="M3675" s="84" t="s">
        <v>142</v>
      </c>
      <c r="N3675" s="84">
        <v>27</v>
      </c>
      <c r="O3675" s="84" t="s">
        <v>108</v>
      </c>
      <c r="P3675" s="84">
        <v>3</v>
      </c>
      <c r="Q3675" s="84">
        <v>44</v>
      </c>
      <c r="R3675" s="84">
        <v>338</v>
      </c>
      <c r="S3675" s="84">
        <v>338</v>
      </c>
      <c r="T3675" s="84" t="s">
        <v>127</v>
      </c>
      <c r="U3675" s="84"/>
      <c r="V3675" s="84"/>
      <c r="W3675" s="84"/>
      <c r="X3675" s="84"/>
      <c r="Y3675" s="84"/>
      <c r="Z3675" s="84"/>
      <c r="AA3675" s="82">
        <f t="shared" si="2160"/>
        <v>224</v>
      </c>
      <c r="AB3675" s="82">
        <v>113.2</v>
      </c>
      <c r="AC3675" s="82" t="s">
        <v>127</v>
      </c>
      <c r="AD3675" s="82"/>
      <c r="AE3675" s="120">
        <v>2.3929999999999998</v>
      </c>
      <c r="AF3675" s="82"/>
      <c r="AG3675" s="82"/>
      <c r="AH3675" s="82"/>
      <c r="AI3675" s="82"/>
      <c r="AJ3675" s="82"/>
      <c r="AK3675" s="82"/>
      <c r="AL3675" s="82"/>
      <c r="AM3675" s="82"/>
      <c r="AN3675" s="82"/>
      <c r="AO3675" s="87"/>
      <c r="AP3675" s="93">
        <f t="shared" si="2161"/>
        <v>3.7333333333333334</v>
      </c>
      <c r="AQ3675" s="126">
        <f t="shared" si="2162"/>
        <v>0</v>
      </c>
      <c r="AR3675" s="126">
        <f t="shared" si="2163"/>
        <v>100.80000000000001</v>
      </c>
      <c r="AS3675" s="85">
        <f t="shared" si="2164"/>
        <v>95.866666666666703</v>
      </c>
      <c r="AT3675" s="85">
        <f t="shared" si="2165"/>
        <v>130.66666666666669</v>
      </c>
      <c r="AU3675" s="125">
        <f t="shared" si="2166"/>
        <v>2536.9166666666592</v>
      </c>
    </row>
    <row r="3676" spans="2:47">
      <c r="B3676" s="96">
        <v>45879</v>
      </c>
      <c r="C3676" s="82" t="s">
        <v>1708</v>
      </c>
      <c r="D3676" s="82" t="s">
        <v>134</v>
      </c>
      <c r="E3676" s="82" t="s">
        <v>3728</v>
      </c>
      <c r="F3676" s="84" t="s">
        <v>4061</v>
      </c>
      <c r="G3676" s="84" t="s">
        <v>4062</v>
      </c>
      <c r="H3676" s="84" t="s">
        <v>4063</v>
      </c>
      <c r="I3676" s="84" t="s">
        <v>4064</v>
      </c>
      <c r="J3676" s="84" t="s">
        <v>4065</v>
      </c>
      <c r="K3676" s="84"/>
      <c r="L3676" s="84"/>
      <c r="M3676" s="84" t="s">
        <v>142</v>
      </c>
      <c r="N3676" s="84">
        <v>27</v>
      </c>
      <c r="O3676" s="84" t="s">
        <v>108</v>
      </c>
      <c r="P3676" s="84">
        <v>3</v>
      </c>
      <c r="Q3676" s="84">
        <v>44</v>
      </c>
      <c r="R3676" s="84">
        <v>338</v>
      </c>
      <c r="S3676" s="84">
        <v>338</v>
      </c>
      <c r="T3676" s="84" t="s">
        <v>127</v>
      </c>
      <c r="U3676" s="84"/>
      <c r="V3676" s="84"/>
      <c r="W3676" s="84"/>
      <c r="X3676" s="84"/>
      <c r="Y3676" s="84"/>
      <c r="Z3676" s="84"/>
      <c r="AA3676" s="82">
        <f t="shared" si="2160"/>
        <v>224</v>
      </c>
      <c r="AB3676" s="82">
        <v>109.7</v>
      </c>
      <c r="AC3676" s="82" t="s">
        <v>127</v>
      </c>
      <c r="AD3676" s="82"/>
      <c r="AE3676" s="120">
        <v>2.375</v>
      </c>
      <c r="AF3676" s="82"/>
      <c r="AG3676" s="82"/>
      <c r="AH3676" s="82"/>
      <c r="AI3676" s="82"/>
      <c r="AJ3676" s="82"/>
      <c r="AK3676" s="82"/>
      <c r="AL3676" s="82"/>
      <c r="AM3676" s="82"/>
      <c r="AN3676" s="82"/>
      <c r="AO3676" s="87"/>
      <c r="AP3676" s="93">
        <f t="shared" si="2161"/>
        <v>3.7333333333333334</v>
      </c>
      <c r="AQ3676" s="126">
        <f t="shared" si="2162"/>
        <v>0</v>
      </c>
      <c r="AR3676" s="126">
        <f t="shared" si="2163"/>
        <v>104.53333333333335</v>
      </c>
      <c r="AS3676" s="85">
        <f t="shared" si="2164"/>
        <v>95.866666666666703</v>
      </c>
      <c r="AT3676" s="85">
        <f t="shared" si="2165"/>
        <v>134.4</v>
      </c>
      <c r="AU3676" s="125">
        <f t="shared" si="2166"/>
        <v>2540.6499999999924</v>
      </c>
    </row>
    <row r="3677" spans="2:47">
      <c r="B3677" s="96">
        <v>45879</v>
      </c>
      <c r="C3677" s="82" t="s">
        <v>2658</v>
      </c>
      <c r="D3677" s="82" t="s">
        <v>116</v>
      </c>
      <c r="E3677" s="82" t="s">
        <v>3728</v>
      </c>
      <c r="F3677" s="84" t="s">
        <v>4066</v>
      </c>
      <c r="G3677" s="84" t="s">
        <v>4067</v>
      </c>
      <c r="H3677" s="84" t="s">
        <v>4068</v>
      </c>
      <c r="I3677" s="84" t="s">
        <v>4069</v>
      </c>
      <c r="J3677" s="84" t="s">
        <v>109</v>
      </c>
      <c r="K3677" s="84"/>
      <c r="L3677" s="84"/>
      <c r="M3677" s="84" t="s">
        <v>142</v>
      </c>
      <c r="N3677" s="84">
        <v>27</v>
      </c>
      <c r="O3677" s="84" t="s">
        <v>108</v>
      </c>
      <c r="P3677" s="84">
        <v>3</v>
      </c>
      <c r="Q3677" s="84">
        <v>44</v>
      </c>
      <c r="R3677" s="84">
        <v>338</v>
      </c>
      <c r="S3677" s="84">
        <v>338</v>
      </c>
      <c r="T3677" s="84" t="s">
        <v>127</v>
      </c>
      <c r="U3677" s="84"/>
      <c r="V3677" s="84"/>
      <c r="W3677" s="84"/>
      <c r="X3677" s="84"/>
      <c r="Y3677" s="84"/>
      <c r="Z3677" s="84"/>
      <c r="AA3677" s="82">
        <f t="shared" si="2133"/>
        <v>224</v>
      </c>
      <c r="AB3677" s="82">
        <v>114.1</v>
      </c>
      <c r="AC3677" s="82" t="s">
        <v>127</v>
      </c>
      <c r="AD3677" s="82"/>
      <c r="AE3677" s="120">
        <v>2.3759999999999999</v>
      </c>
      <c r="AF3677" s="82"/>
      <c r="AG3677" s="82"/>
      <c r="AH3677" s="82"/>
      <c r="AI3677" s="82"/>
      <c r="AJ3677" s="82"/>
      <c r="AK3677" s="82"/>
      <c r="AL3677" s="82"/>
      <c r="AM3677" s="82"/>
      <c r="AN3677" s="82"/>
      <c r="AO3677" s="87"/>
      <c r="AP3677" s="93">
        <f t="shared" si="2134"/>
        <v>3.7333333333333334</v>
      </c>
      <c r="AQ3677" s="126">
        <f t="shared" si="2135"/>
        <v>0</v>
      </c>
      <c r="AR3677" s="126">
        <f t="shared" si="2136"/>
        <v>108.26666666666668</v>
      </c>
      <c r="AS3677" s="85">
        <f t="shared" si="2137"/>
        <v>95.866666666666703</v>
      </c>
      <c r="AT3677" s="85">
        <f t="shared" si="2138"/>
        <v>138.13333333333333</v>
      </c>
      <c r="AU3677" s="125">
        <f t="shared" si="2139"/>
        <v>2544.3833333333255</v>
      </c>
    </row>
    <row r="3678" spans="2:47">
      <c r="B3678" s="96">
        <v>45879</v>
      </c>
      <c r="C3678" s="82" t="s">
        <v>2658</v>
      </c>
      <c r="D3678" s="82" t="s">
        <v>116</v>
      </c>
      <c r="E3678" s="82" t="s">
        <v>3728</v>
      </c>
      <c r="F3678" s="84" t="s">
        <v>4070</v>
      </c>
      <c r="G3678" s="84" t="s">
        <v>4071</v>
      </c>
      <c r="H3678" s="84" t="s">
        <v>4072</v>
      </c>
      <c r="I3678" s="84" t="s">
        <v>4073</v>
      </c>
      <c r="J3678" s="84" t="s">
        <v>4074</v>
      </c>
      <c r="K3678" s="84"/>
      <c r="L3678" s="84"/>
      <c r="M3678" s="84" t="s">
        <v>142</v>
      </c>
      <c r="N3678" s="84">
        <v>27</v>
      </c>
      <c r="O3678" s="84" t="s">
        <v>108</v>
      </c>
      <c r="P3678" s="84">
        <v>3</v>
      </c>
      <c r="Q3678" s="84">
        <v>44</v>
      </c>
      <c r="R3678" s="84">
        <v>338</v>
      </c>
      <c r="S3678" s="84">
        <v>338</v>
      </c>
      <c r="T3678" s="84" t="s">
        <v>127</v>
      </c>
      <c r="U3678" s="84"/>
      <c r="V3678" s="84"/>
      <c r="W3678" s="84"/>
      <c r="X3678" s="84"/>
      <c r="Y3678" s="84"/>
      <c r="Z3678" s="84"/>
      <c r="AA3678" s="82">
        <f t="shared" si="2133"/>
        <v>224</v>
      </c>
      <c r="AB3678" s="82">
        <v>112.2</v>
      </c>
      <c r="AC3678" s="82" t="s">
        <v>127</v>
      </c>
      <c r="AD3678" s="82"/>
      <c r="AE3678" s="120">
        <v>2.37</v>
      </c>
      <c r="AF3678" s="82"/>
      <c r="AG3678" s="82"/>
      <c r="AH3678" s="82"/>
      <c r="AI3678" s="82"/>
      <c r="AJ3678" s="82"/>
      <c r="AK3678" s="82"/>
      <c r="AL3678" s="82"/>
      <c r="AM3678" s="82"/>
      <c r="AN3678" s="82"/>
      <c r="AO3678" s="87"/>
      <c r="AP3678" s="93">
        <f t="shared" si="2134"/>
        <v>3.7333333333333334</v>
      </c>
      <c r="AQ3678" s="126">
        <f t="shared" si="2135"/>
        <v>0</v>
      </c>
      <c r="AR3678" s="126">
        <f t="shared" si="2136"/>
        <v>112.00000000000001</v>
      </c>
      <c r="AS3678" s="85">
        <f t="shared" si="2137"/>
        <v>95.866666666666703</v>
      </c>
      <c r="AT3678" s="85">
        <f t="shared" si="2138"/>
        <v>141.86666666666665</v>
      </c>
      <c r="AU3678" s="125">
        <f t="shared" si="2139"/>
        <v>2548.1166666666586</v>
      </c>
    </row>
    <row r="3679" spans="2:47">
      <c r="B3679" s="96">
        <v>45879</v>
      </c>
      <c r="C3679" s="82" t="s">
        <v>2658</v>
      </c>
      <c r="D3679" s="82" t="s">
        <v>116</v>
      </c>
      <c r="E3679" s="82" t="s">
        <v>3728</v>
      </c>
      <c r="F3679" s="84" t="s">
        <v>4075</v>
      </c>
      <c r="G3679" s="84" t="s">
        <v>4076</v>
      </c>
      <c r="H3679" s="84" t="s">
        <v>4077</v>
      </c>
      <c r="I3679" s="84" t="s">
        <v>4078</v>
      </c>
      <c r="J3679" s="84" t="s">
        <v>109</v>
      </c>
      <c r="K3679" s="84"/>
      <c r="L3679" s="84"/>
      <c r="M3679" s="84" t="s">
        <v>142</v>
      </c>
      <c r="N3679" s="84">
        <v>27</v>
      </c>
      <c r="O3679" s="84" t="s">
        <v>108</v>
      </c>
      <c r="P3679" s="84">
        <v>3</v>
      </c>
      <c r="Q3679" s="84">
        <v>44</v>
      </c>
      <c r="R3679" s="84">
        <v>338</v>
      </c>
      <c r="S3679" s="84">
        <v>338</v>
      </c>
      <c r="T3679" s="84" t="s">
        <v>127</v>
      </c>
      <c r="U3679" s="84"/>
      <c r="V3679" s="84"/>
      <c r="W3679" s="84"/>
      <c r="X3679" s="84"/>
      <c r="Y3679" s="84"/>
      <c r="Z3679" s="84"/>
      <c r="AA3679" s="82">
        <f t="shared" si="2133"/>
        <v>224</v>
      </c>
      <c r="AB3679" s="82">
        <v>114</v>
      </c>
      <c r="AC3679" s="82" t="s">
        <v>127</v>
      </c>
      <c r="AD3679" s="82"/>
      <c r="AE3679" s="120">
        <v>2.3759999999999999</v>
      </c>
      <c r="AF3679" s="82"/>
      <c r="AG3679" s="82"/>
      <c r="AH3679" s="82"/>
      <c r="AI3679" s="82"/>
      <c r="AJ3679" s="82"/>
      <c r="AK3679" s="82"/>
      <c r="AL3679" s="82"/>
      <c r="AM3679" s="82"/>
      <c r="AN3679" s="82"/>
      <c r="AO3679" s="87"/>
      <c r="AP3679" s="93">
        <f t="shared" si="2134"/>
        <v>3.7333333333333334</v>
      </c>
      <c r="AQ3679" s="126">
        <f t="shared" si="2135"/>
        <v>0</v>
      </c>
      <c r="AR3679" s="126">
        <f t="shared" si="2136"/>
        <v>115.73333333333335</v>
      </c>
      <c r="AS3679" s="85">
        <f t="shared" si="2137"/>
        <v>95.866666666666703</v>
      </c>
      <c r="AT3679" s="85">
        <f t="shared" si="2138"/>
        <v>145.59999999999997</v>
      </c>
      <c r="AU3679" s="125">
        <f t="shared" si="2139"/>
        <v>2551.8499999999917</v>
      </c>
    </row>
    <row r="3680" spans="2:47">
      <c r="B3680" s="96">
        <v>45879</v>
      </c>
      <c r="C3680" s="82" t="s">
        <v>1292</v>
      </c>
      <c r="D3680" s="82" t="s">
        <v>116</v>
      </c>
      <c r="E3680" s="82" t="s">
        <v>3728</v>
      </c>
      <c r="F3680" s="84" t="s">
        <v>4079</v>
      </c>
      <c r="G3680" s="84" t="s">
        <v>4080</v>
      </c>
      <c r="H3680" s="84" t="s">
        <v>4081</v>
      </c>
      <c r="I3680" s="84" t="s">
        <v>4082</v>
      </c>
      <c r="J3680" s="84" t="s">
        <v>109</v>
      </c>
      <c r="K3680" s="84"/>
      <c r="L3680" s="84"/>
      <c r="M3680" s="84" t="s">
        <v>142</v>
      </c>
      <c r="N3680" s="84">
        <v>27</v>
      </c>
      <c r="O3680" s="84" t="s">
        <v>108</v>
      </c>
      <c r="P3680" s="84">
        <v>3</v>
      </c>
      <c r="Q3680" s="84">
        <v>44</v>
      </c>
      <c r="R3680" s="84">
        <v>338</v>
      </c>
      <c r="S3680" s="84">
        <v>338</v>
      </c>
      <c r="T3680" s="84" t="s">
        <v>127</v>
      </c>
      <c r="U3680" s="84"/>
      <c r="V3680" s="84"/>
      <c r="W3680" s="84"/>
      <c r="X3680" s="84"/>
      <c r="Y3680" s="84"/>
      <c r="Z3680" s="84"/>
      <c r="AA3680" s="82">
        <f t="shared" si="2133"/>
        <v>224</v>
      </c>
      <c r="AB3680" s="82">
        <v>110.8</v>
      </c>
      <c r="AC3680" s="82" t="s">
        <v>127</v>
      </c>
      <c r="AD3680" s="82"/>
      <c r="AE3680" s="120">
        <v>2.3780000000000001</v>
      </c>
      <c r="AF3680" s="82"/>
      <c r="AG3680" s="82"/>
      <c r="AH3680" s="82"/>
      <c r="AI3680" s="82"/>
      <c r="AJ3680" s="82"/>
      <c r="AK3680" s="82"/>
      <c r="AL3680" s="82"/>
      <c r="AM3680" s="82"/>
      <c r="AN3680" s="82"/>
      <c r="AO3680" s="87"/>
      <c r="AP3680" s="93">
        <f t="shared" si="2134"/>
        <v>3.7333333333333334</v>
      </c>
      <c r="AQ3680" s="126">
        <f t="shared" si="2135"/>
        <v>0</v>
      </c>
      <c r="AR3680" s="126">
        <f t="shared" si="2136"/>
        <v>119.46666666666668</v>
      </c>
      <c r="AS3680" s="85">
        <f t="shared" si="2137"/>
        <v>95.866666666666703</v>
      </c>
      <c r="AT3680" s="85">
        <f t="shared" si="2138"/>
        <v>149.33333333333329</v>
      </c>
      <c r="AU3680" s="125">
        <f t="shared" si="2139"/>
        <v>2555.5833333333248</v>
      </c>
    </row>
    <row r="3681" spans="2:47">
      <c r="B3681" s="96">
        <v>45880</v>
      </c>
      <c r="C3681" s="82" t="s">
        <v>4083</v>
      </c>
      <c r="D3681" s="82" t="s">
        <v>116</v>
      </c>
      <c r="E3681" s="82" t="s">
        <v>3728</v>
      </c>
      <c r="F3681" s="84" t="s">
        <v>4084</v>
      </c>
      <c r="G3681" s="84" t="s">
        <v>4085</v>
      </c>
      <c r="H3681" s="84" t="s">
        <v>4086</v>
      </c>
      <c r="I3681" s="84" t="s">
        <v>4087</v>
      </c>
      <c r="J3681" s="84" t="s">
        <v>109</v>
      </c>
      <c r="K3681" s="84"/>
      <c r="L3681" s="84"/>
      <c r="M3681" s="84" t="s">
        <v>142</v>
      </c>
      <c r="N3681" s="84">
        <v>27</v>
      </c>
      <c r="O3681" s="84" t="s">
        <v>108</v>
      </c>
      <c r="P3681" s="84">
        <v>3</v>
      </c>
      <c r="Q3681" s="84">
        <v>44</v>
      </c>
      <c r="R3681" s="84">
        <v>338</v>
      </c>
      <c r="S3681" s="84">
        <v>338</v>
      </c>
      <c r="T3681" s="84" t="s">
        <v>127</v>
      </c>
      <c r="U3681" s="84"/>
      <c r="V3681" s="84"/>
      <c r="W3681" s="84"/>
      <c r="X3681" s="84"/>
      <c r="Y3681" s="84"/>
      <c r="Z3681" s="84"/>
      <c r="AA3681" s="82">
        <f t="shared" si="2133"/>
        <v>224</v>
      </c>
      <c r="AB3681" s="82">
        <v>100.3</v>
      </c>
      <c r="AC3681" s="82" t="s">
        <v>127</v>
      </c>
      <c r="AD3681" s="82"/>
      <c r="AE3681" s="120">
        <v>2.3393000000000002</v>
      </c>
      <c r="AF3681" s="82"/>
      <c r="AG3681" s="82"/>
      <c r="AH3681" s="82"/>
      <c r="AI3681" s="82"/>
      <c r="AJ3681" s="82"/>
      <c r="AK3681" s="82"/>
      <c r="AL3681" s="82"/>
      <c r="AM3681" s="82"/>
      <c r="AN3681" s="82"/>
      <c r="AO3681" s="87"/>
      <c r="AP3681" s="93">
        <f t="shared" si="2134"/>
        <v>3.7333333333333334</v>
      </c>
      <c r="AQ3681" s="126">
        <f t="shared" si="2135"/>
        <v>0</v>
      </c>
      <c r="AR3681" s="126">
        <f t="shared" si="2136"/>
        <v>123.20000000000002</v>
      </c>
      <c r="AS3681" s="85">
        <f t="shared" si="2137"/>
        <v>95.866666666666703</v>
      </c>
      <c r="AT3681" s="85">
        <f t="shared" si="2138"/>
        <v>153.06666666666661</v>
      </c>
      <c r="AU3681" s="125">
        <f t="shared" si="2139"/>
        <v>2559.316666666658</v>
      </c>
    </row>
    <row r="3682" spans="2:47">
      <c r="B3682" s="96">
        <v>45880</v>
      </c>
      <c r="C3682" s="82" t="s">
        <v>4083</v>
      </c>
      <c r="D3682" s="82" t="s">
        <v>116</v>
      </c>
      <c r="E3682" s="82" t="s">
        <v>3728</v>
      </c>
      <c r="F3682" s="84" t="s">
        <v>4088</v>
      </c>
      <c r="G3682" s="84" t="s">
        <v>4089</v>
      </c>
      <c r="H3682" s="84" t="s">
        <v>4090</v>
      </c>
      <c r="I3682" s="84" t="s">
        <v>4091</v>
      </c>
      <c r="J3682" s="84" t="s">
        <v>4092</v>
      </c>
      <c r="K3682" s="84"/>
      <c r="L3682" s="84"/>
      <c r="M3682" s="84" t="s">
        <v>142</v>
      </c>
      <c r="N3682" s="84">
        <v>27</v>
      </c>
      <c r="O3682" s="84" t="s">
        <v>108</v>
      </c>
      <c r="P3682" s="84">
        <v>3</v>
      </c>
      <c r="Q3682" s="84">
        <v>44</v>
      </c>
      <c r="R3682" s="84">
        <v>338</v>
      </c>
      <c r="S3682" s="84">
        <v>338</v>
      </c>
      <c r="T3682" s="84" t="s">
        <v>127</v>
      </c>
      <c r="U3682" s="84"/>
      <c r="V3682" s="84"/>
      <c r="W3682" s="84"/>
      <c r="X3682" s="84"/>
      <c r="Y3682" s="84"/>
      <c r="Z3682" s="84"/>
      <c r="AA3682" s="82">
        <f t="shared" si="2133"/>
        <v>224</v>
      </c>
      <c r="AB3682" s="82">
        <v>109.3</v>
      </c>
      <c r="AC3682" s="82" t="s">
        <v>127</v>
      </c>
      <c r="AD3682" s="82"/>
      <c r="AE3682" s="120">
        <v>2.3694999999999999</v>
      </c>
      <c r="AF3682" s="82"/>
      <c r="AG3682" s="82"/>
      <c r="AH3682" s="82"/>
      <c r="AI3682" s="82"/>
      <c r="AJ3682" s="82"/>
      <c r="AK3682" s="82"/>
      <c r="AL3682" s="82"/>
      <c r="AM3682" s="82"/>
      <c r="AN3682" s="82"/>
      <c r="AO3682" s="87"/>
      <c r="AP3682" s="93">
        <f t="shared" si="2134"/>
        <v>3.7333333333333334</v>
      </c>
      <c r="AQ3682" s="126">
        <f t="shared" si="2135"/>
        <v>0</v>
      </c>
      <c r="AR3682" s="126">
        <f t="shared" si="2136"/>
        <v>126.93333333333335</v>
      </c>
      <c r="AS3682" s="85">
        <f t="shared" si="2137"/>
        <v>95.866666666666703</v>
      </c>
      <c r="AT3682" s="85">
        <f t="shared" si="2138"/>
        <v>156.79999999999993</v>
      </c>
      <c r="AU3682" s="125">
        <f t="shared" si="2139"/>
        <v>2563.0499999999911</v>
      </c>
    </row>
    <row r="3683" spans="2:47">
      <c r="B3683" s="122">
        <v>45880</v>
      </c>
      <c r="C3683" s="117" t="s">
        <v>112</v>
      </c>
      <c r="D3683" s="117"/>
      <c r="E3683" s="117"/>
      <c r="F3683" s="117" t="s">
        <v>3422</v>
      </c>
      <c r="G3683" s="117"/>
      <c r="H3683" s="117"/>
      <c r="I3683" s="117"/>
      <c r="J3683" s="117"/>
      <c r="K3683" s="117"/>
      <c r="L3683" s="117"/>
      <c r="M3683" s="117"/>
      <c r="N3683" s="117">
        <v>9</v>
      </c>
      <c r="O3683" s="117" t="s">
        <v>145</v>
      </c>
      <c r="P3683" s="117"/>
      <c r="Q3683" s="117"/>
      <c r="R3683" s="117">
        <v>338</v>
      </c>
      <c r="S3683" s="117">
        <v>338</v>
      </c>
      <c r="T3683" s="117" t="s">
        <v>127</v>
      </c>
      <c r="U3683" s="117"/>
      <c r="V3683" s="117"/>
      <c r="W3683" s="117"/>
      <c r="X3683" s="117"/>
      <c r="Y3683" s="117"/>
      <c r="Z3683" s="117"/>
      <c r="AA3683" s="117">
        <f t="shared" si="2133"/>
        <v>0</v>
      </c>
      <c r="AB3683" s="117"/>
      <c r="AC3683" s="117"/>
      <c r="AD3683" s="117"/>
      <c r="AE3683" s="124"/>
      <c r="AF3683" s="117"/>
      <c r="AG3683" s="117"/>
      <c r="AH3683" s="117"/>
      <c r="AI3683" s="117"/>
      <c r="AJ3683" s="117"/>
      <c r="AK3683" s="117"/>
      <c r="AL3683" s="117"/>
      <c r="AM3683" s="117"/>
      <c r="AN3683" s="117"/>
      <c r="AO3683" s="112"/>
      <c r="AP3683" s="93">
        <f t="shared" si="2134"/>
        <v>3.7333333333333334</v>
      </c>
      <c r="AQ3683" s="126">
        <f t="shared" si="2135"/>
        <v>0</v>
      </c>
      <c r="AR3683" s="126">
        <f t="shared" si="2136"/>
        <v>126.93333333333335</v>
      </c>
      <c r="AS3683" s="85">
        <f t="shared" si="2137"/>
        <v>95.866666666666703</v>
      </c>
      <c r="AT3683" s="85">
        <f t="shared" si="2138"/>
        <v>156.79999999999993</v>
      </c>
      <c r="AU3683" s="125">
        <f t="shared" si="2139"/>
        <v>2563.0499999999911</v>
      </c>
    </row>
    <row r="3684" spans="2:47">
      <c r="B3684" s="96">
        <v>45880</v>
      </c>
      <c r="C3684" s="82" t="s">
        <v>4083</v>
      </c>
      <c r="D3684" s="82" t="s">
        <v>3435</v>
      </c>
      <c r="E3684" s="82" t="s">
        <v>3729</v>
      </c>
      <c r="F3684" s="84" t="s">
        <v>4093</v>
      </c>
      <c r="G3684" s="84" t="s">
        <v>4093</v>
      </c>
      <c r="H3684" s="84" t="s">
        <v>109</v>
      </c>
      <c r="I3684" s="84"/>
      <c r="J3684" s="84"/>
      <c r="K3684" s="84" t="s">
        <v>109</v>
      </c>
      <c r="L3684" s="84" t="s">
        <v>109</v>
      </c>
      <c r="M3684" s="84" t="s">
        <v>3165</v>
      </c>
      <c r="N3684" s="84">
        <v>3</v>
      </c>
      <c r="O3684" s="84" t="s">
        <v>145</v>
      </c>
      <c r="P3684" s="84">
        <v>3</v>
      </c>
      <c r="Q3684" s="84">
        <v>44</v>
      </c>
      <c r="R3684" s="84">
        <v>338</v>
      </c>
      <c r="S3684" s="84">
        <v>338</v>
      </c>
      <c r="T3684" s="84" t="s">
        <v>127</v>
      </c>
      <c r="U3684" s="84"/>
      <c r="V3684" s="84"/>
      <c r="W3684" s="84"/>
      <c r="X3684" s="84"/>
      <c r="Y3684" s="84"/>
      <c r="Z3684" s="84"/>
      <c r="AA3684" s="82">
        <f t="shared" si="2133"/>
        <v>224</v>
      </c>
      <c r="AB3684" s="82">
        <v>111</v>
      </c>
      <c r="AC3684" s="82" t="s">
        <v>127</v>
      </c>
      <c r="AD3684" s="82"/>
      <c r="AE3684" s="120">
        <v>2.3835999999999999</v>
      </c>
      <c r="AF3684" s="82"/>
      <c r="AG3684" s="82"/>
      <c r="AH3684" s="82"/>
      <c r="AI3684" s="82"/>
      <c r="AJ3684" s="82"/>
      <c r="AK3684" s="82"/>
      <c r="AL3684" s="82"/>
      <c r="AM3684" s="82"/>
      <c r="AN3684" s="82"/>
      <c r="AO3684" s="87"/>
      <c r="AP3684" s="93">
        <f t="shared" si="2134"/>
        <v>3.7333333333333334</v>
      </c>
      <c r="AQ3684" s="126">
        <f t="shared" si="2135"/>
        <v>0</v>
      </c>
      <c r="AR3684" s="126">
        <f t="shared" si="2136"/>
        <v>126.93333333333335</v>
      </c>
      <c r="AS3684" s="85">
        <f t="shared" si="2137"/>
        <v>95.866666666666703</v>
      </c>
      <c r="AT3684" s="85">
        <f t="shared" si="2138"/>
        <v>160.53333333333325</v>
      </c>
      <c r="AU3684" s="125">
        <f t="shared" si="2139"/>
        <v>2566.7833333333242</v>
      </c>
    </row>
    <row r="3685" spans="2:47">
      <c r="B3685" s="96">
        <v>45880</v>
      </c>
      <c r="C3685" s="82" t="s">
        <v>4083</v>
      </c>
      <c r="D3685" s="82" t="s">
        <v>3435</v>
      </c>
      <c r="E3685" s="82" t="s">
        <v>3729</v>
      </c>
      <c r="F3685" s="84" t="s">
        <v>4094</v>
      </c>
      <c r="G3685" s="84" t="s">
        <v>4094</v>
      </c>
      <c r="H3685" s="84" t="s">
        <v>109</v>
      </c>
      <c r="I3685" s="84"/>
      <c r="J3685" s="84"/>
      <c r="K3685" s="84" t="s">
        <v>109</v>
      </c>
      <c r="L3685" s="84" t="s">
        <v>109</v>
      </c>
      <c r="M3685" s="84" t="s">
        <v>3165</v>
      </c>
      <c r="N3685" s="84">
        <v>3</v>
      </c>
      <c r="O3685" s="84" t="s">
        <v>145</v>
      </c>
      <c r="P3685" s="84">
        <v>3</v>
      </c>
      <c r="Q3685" s="84">
        <v>44</v>
      </c>
      <c r="R3685" s="84">
        <v>338</v>
      </c>
      <c r="S3685" s="84">
        <v>338</v>
      </c>
      <c r="T3685" s="84" t="s">
        <v>127</v>
      </c>
      <c r="U3685" s="84"/>
      <c r="V3685" s="84"/>
      <c r="W3685" s="84"/>
      <c r="X3685" s="84"/>
      <c r="Y3685" s="84"/>
      <c r="Z3685" s="84"/>
      <c r="AA3685" s="82">
        <f t="shared" si="2133"/>
        <v>224</v>
      </c>
      <c r="AB3685" s="82">
        <v>112.9</v>
      </c>
      <c r="AC3685" s="82" t="s">
        <v>127</v>
      </c>
      <c r="AD3685" s="82"/>
      <c r="AE3685" s="120">
        <v>2.3908</v>
      </c>
      <c r="AF3685" s="82"/>
      <c r="AG3685" s="82"/>
      <c r="AH3685" s="82"/>
      <c r="AI3685" s="82"/>
      <c r="AJ3685" s="82"/>
      <c r="AK3685" s="82"/>
      <c r="AL3685" s="82"/>
      <c r="AM3685" s="82"/>
      <c r="AN3685" s="82"/>
      <c r="AO3685" s="87"/>
      <c r="AP3685" s="93">
        <f t="shared" si="2134"/>
        <v>3.7333333333333334</v>
      </c>
      <c r="AQ3685" s="126">
        <f t="shared" si="2135"/>
        <v>0</v>
      </c>
      <c r="AR3685" s="126">
        <f t="shared" si="2136"/>
        <v>126.93333333333335</v>
      </c>
      <c r="AS3685" s="85">
        <f t="shared" si="2137"/>
        <v>95.866666666666703</v>
      </c>
      <c r="AT3685" s="85">
        <f t="shared" si="2138"/>
        <v>164.26666666666657</v>
      </c>
      <c r="AU3685" s="125">
        <f t="shared" si="2139"/>
        <v>2570.5166666666573</v>
      </c>
    </row>
    <row r="3686" spans="2:47">
      <c r="B3686" s="96">
        <v>45880</v>
      </c>
      <c r="C3686" s="82" t="s">
        <v>4083</v>
      </c>
      <c r="D3686" s="82" t="s">
        <v>3435</v>
      </c>
      <c r="E3686" s="82" t="s">
        <v>3729</v>
      </c>
      <c r="F3686" s="84" t="s">
        <v>4095</v>
      </c>
      <c r="G3686" s="84" t="s">
        <v>4095</v>
      </c>
      <c r="H3686" s="84" t="s">
        <v>109</v>
      </c>
      <c r="I3686" s="84"/>
      <c r="J3686" s="84"/>
      <c r="K3686" s="84" t="s">
        <v>109</v>
      </c>
      <c r="L3686" s="84" t="s">
        <v>109</v>
      </c>
      <c r="M3686" s="84" t="s">
        <v>3165</v>
      </c>
      <c r="N3686" s="84">
        <v>3</v>
      </c>
      <c r="O3686" s="84" t="s">
        <v>145</v>
      </c>
      <c r="P3686" s="84">
        <v>3</v>
      </c>
      <c r="Q3686" s="84">
        <v>44</v>
      </c>
      <c r="R3686" s="84">
        <v>338</v>
      </c>
      <c r="S3686" s="84">
        <v>338</v>
      </c>
      <c r="T3686" s="84" t="s">
        <v>127</v>
      </c>
      <c r="U3686" s="84"/>
      <c r="V3686" s="84"/>
      <c r="W3686" s="84"/>
      <c r="X3686" s="84"/>
      <c r="Y3686" s="84"/>
      <c r="Z3686" s="84"/>
      <c r="AA3686" s="82">
        <f t="shared" si="2133"/>
        <v>224</v>
      </c>
      <c r="AB3686" s="82">
        <v>111.2</v>
      </c>
      <c r="AC3686" s="82" t="s">
        <v>127</v>
      </c>
      <c r="AD3686" s="82"/>
      <c r="AE3686" s="120">
        <v>2.3845999999999998</v>
      </c>
      <c r="AF3686" s="82"/>
      <c r="AG3686" s="82"/>
      <c r="AH3686" s="82"/>
      <c r="AI3686" s="82"/>
      <c r="AJ3686" s="82"/>
      <c r="AK3686" s="82"/>
      <c r="AL3686" s="82"/>
      <c r="AM3686" s="82"/>
      <c r="AN3686" s="82"/>
      <c r="AO3686" s="87"/>
      <c r="AP3686" s="93">
        <f t="shared" si="2134"/>
        <v>3.7333333333333334</v>
      </c>
      <c r="AQ3686" s="126">
        <f t="shared" si="2135"/>
        <v>0</v>
      </c>
      <c r="AR3686" s="126">
        <f t="shared" si="2136"/>
        <v>126.93333333333335</v>
      </c>
      <c r="AS3686" s="85">
        <f t="shared" si="2137"/>
        <v>95.866666666666703</v>
      </c>
      <c r="AT3686" s="85">
        <f t="shared" si="2138"/>
        <v>167.99999999999989</v>
      </c>
      <c r="AU3686" s="125">
        <f t="shared" si="2139"/>
        <v>2574.2499999999905</v>
      </c>
    </row>
    <row r="3687" spans="2:47">
      <c r="B3687" s="96">
        <v>45880</v>
      </c>
      <c r="C3687" s="82" t="s">
        <v>4083</v>
      </c>
      <c r="D3687" s="82" t="s">
        <v>3435</v>
      </c>
      <c r="E3687" s="82" t="s">
        <v>3729</v>
      </c>
      <c r="F3687" s="84" t="s">
        <v>4096</v>
      </c>
      <c r="G3687" s="84" t="s">
        <v>4096</v>
      </c>
      <c r="H3687" s="84" t="s">
        <v>109</v>
      </c>
      <c r="I3687" s="84"/>
      <c r="J3687" s="84"/>
      <c r="K3687" s="84" t="s">
        <v>109</v>
      </c>
      <c r="L3687" s="84" t="s">
        <v>109</v>
      </c>
      <c r="M3687" s="84" t="s">
        <v>3165</v>
      </c>
      <c r="N3687" s="84">
        <v>3</v>
      </c>
      <c r="O3687" s="84" t="s">
        <v>145</v>
      </c>
      <c r="P3687" s="84">
        <v>3</v>
      </c>
      <c r="Q3687" s="84">
        <v>44</v>
      </c>
      <c r="R3687" s="84">
        <v>338</v>
      </c>
      <c r="S3687" s="84">
        <v>338</v>
      </c>
      <c r="T3687" s="84" t="s">
        <v>127</v>
      </c>
      <c r="U3687" s="84"/>
      <c r="V3687" s="84"/>
      <c r="W3687" s="84"/>
      <c r="X3687" s="84"/>
      <c r="Y3687" s="84"/>
      <c r="Z3687" s="84"/>
      <c r="AA3687" s="82">
        <f t="shared" si="2133"/>
        <v>224</v>
      </c>
      <c r="AB3687" s="82">
        <v>111</v>
      </c>
      <c r="AC3687" s="82" t="s">
        <v>127</v>
      </c>
      <c r="AD3687" s="82"/>
      <c r="AE3687" s="120">
        <v>2.3816000000000002</v>
      </c>
      <c r="AF3687" s="82"/>
      <c r="AG3687" s="82"/>
      <c r="AH3687" s="82"/>
      <c r="AI3687" s="82"/>
      <c r="AJ3687" s="82"/>
      <c r="AK3687" s="82"/>
      <c r="AL3687" s="82"/>
      <c r="AM3687" s="82"/>
      <c r="AN3687" s="82"/>
      <c r="AO3687" s="87"/>
      <c r="AP3687" s="93">
        <f t="shared" si="2134"/>
        <v>3.7333333333333334</v>
      </c>
      <c r="AQ3687" s="126">
        <f t="shared" si="2135"/>
        <v>0</v>
      </c>
      <c r="AR3687" s="126">
        <f t="shared" si="2136"/>
        <v>126.93333333333335</v>
      </c>
      <c r="AS3687" s="85">
        <f t="shared" si="2137"/>
        <v>95.866666666666703</v>
      </c>
      <c r="AT3687" s="85">
        <f t="shared" si="2138"/>
        <v>171.73333333333321</v>
      </c>
      <c r="AU3687" s="125">
        <f t="shared" si="2139"/>
        <v>2577.9833333333236</v>
      </c>
    </row>
    <row r="3688" spans="2:47">
      <c r="B3688" s="122">
        <v>45880</v>
      </c>
      <c r="C3688" s="117" t="s">
        <v>112</v>
      </c>
      <c r="D3688" s="117"/>
      <c r="E3688" s="117"/>
      <c r="F3688" s="117" t="s">
        <v>3422</v>
      </c>
      <c r="G3688" s="117"/>
      <c r="H3688" s="117"/>
      <c r="I3688" s="117"/>
      <c r="J3688" s="117"/>
      <c r="K3688" s="117"/>
      <c r="L3688" s="117"/>
      <c r="M3688" s="117"/>
      <c r="N3688" s="117">
        <v>9</v>
      </c>
      <c r="O3688" s="117" t="s">
        <v>145</v>
      </c>
      <c r="P3688" s="117"/>
      <c r="Q3688" s="117"/>
      <c r="R3688" s="117">
        <v>338</v>
      </c>
      <c r="S3688" s="117">
        <v>338</v>
      </c>
      <c r="T3688" s="117" t="s">
        <v>127</v>
      </c>
      <c r="U3688" s="117"/>
      <c r="V3688" s="117"/>
      <c r="W3688" s="117"/>
      <c r="X3688" s="117"/>
      <c r="Y3688" s="117"/>
      <c r="Z3688" s="117"/>
      <c r="AA3688" s="117">
        <f t="shared" si="2133"/>
        <v>0</v>
      </c>
      <c r="AB3688" s="117"/>
      <c r="AC3688" s="117"/>
      <c r="AD3688" s="117"/>
      <c r="AE3688" s="124"/>
      <c r="AF3688" s="117"/>
      <c r="AG3688" s="117"/>
      <c r="AH3688" s="117"/>
      <c r="AI3688" s="117"/>
      <c r="AJ3688" s="117"/>
      <c r="AK3688" s="117"/>
      <c r="AL3688" s="117"/>
      <c r="AM3688" s="117"/>
      <c r="AN3688" s="117"/>
      <c r="AO3688" s="112"/>
      <c r="AP3688" s="93">
        <f t="shared" si="2134"/>
        <v>3.7333333333333334</v>
      </c>
      <c r="AQ3688" s="126">
        <f t="shared" si="2135"/>
        <v>0</v>
      </c>
      <c r="AR3688" s="126">
        <f t="shared" si="2136"/>
        <v>126.93333333333335</v>
      </c>
      <c r="AS3688" s="85">
        <f t="shared" si="2137"/>
        <v>95.866666666666703</v>
      </c>
      <c r="AT3688" s="85">
        <f t="shared" si="2138"/>
        <v>171.73333333333321</v>
      </c>
      <c r="AU3688" s="125">
        <f t="shared" si="2139"/>
        <v>2577.9833333333236</v>
      </c>
    </row>
    <row r="3689" spans="2:47">
      <c r="B3689" s="96">
        <v>45880</v>
      </c>
      <c r="C3689" s="82" t="s">
        <v>4083</v>
      </c>
      <c r="D3689" s="82" t="s">
        <v>116</v>
      </c>
      <c r="E3689" s="82" t="s">
        <v>3728</v>
      </c>
      <c r="F3689" s="84" t="s">
        <v>4098</v>
      </c>
      <c r="G3689" s="84" t="s">
        <v>4097</v>
      </c>
      <c r="H3689" s="84" t="s">
        <v>4099</v>
      </c>
      <c r="I3689" s="84" t="s">
        <v>4100</v>
      </c>
      <c r="J3689" s="84" t="s">
        <v>4101</v>
      </c>
      <c r="K3689" s="84"/>
      <c r="L3689" s="84"/>
      <c r="M3689" s="84" t="s">
        <v>142</v>
      </c>
      <c r="N3689" s="84">
        <v>27</v>
      </c>
      <c r="O3689" s="84" t="s">
        <v>108</v>
      </c>
      <c r="P3689" s="84">
        <v>3</v>
      </c>
      <c r="Q3689" s="84">
        <v>44</v>
      </c>
      <c r="R3689" s="84">
        <v>338</v>
      </c>
      <c r="S3689" s="84">
        <v>338</v>
      </c>
      <c r="T3689" s="84" t="s">
        <v>127</v>
      </c>
      <c r="U3689" s="84"/>
      <c r="V3689" s="84"/>
      <c r="W3689" s="84"/>
      <c r="X3689" s="84"/>
      <c r="Y3689" s="84"/>
      <c r="Z3689" s="84"/>
      <c r="AA3689" s="82">
        <f t="shared" si="2133"/>
        <v>224</v>
      </c>
      <c r="AB3689" s="82">
        <v>101.6</v>
      </c>
      <c r="AC3689" s="82" t="s">
        <v>127</v>
      </c>
      <c r="AD3689" s="82"/>
      <c r="AE3689" s="120">
        <v>2.3435000000000001</v>
      </c>
      <c r="AF3689" s="82"/>
      <c r="AG3689" s="82"/>
      <c r="AH3689" s="82"/>
      <c r="AI3689" s="82"/>
      <c r="AJ3689" s="82"/>
      <c r="AK3689" s="82"/>
      <c r="AL3689" s="82"/>
      <c r="AM3689" s="82"/>
      <c r="AN3689" s="82"/>
      <c r="AO3689" s="87"/>
      <c r="AP3689" s="93">
        <f t="shared" si="2134"/>
        <v>3.7333333333333334</v>
      </c>
      <c r="AQ3689" s="126">
        <f t="shared" si="2135"/>
        <v>0</v>
      </c>
      <c r="AR3689" s="126">
        <f t="shared" si="2136"/>
        <v>130.66666666666669</v>
      </c>
      <c r="AS3689" s="85">
        <f t="shared" si="2137"/>
        <v>95.866666666666703</v>
      </c>
      <c r="AT3689" s="85">
        <f t="shared" si="2138"/>
        <v>175.46666666666653</v>
      </c>
      <c r="AU3689" s="125">
        <f t="shared" si="2139"/>
        <v>2581.7166666666567</v>
      </c>
    </row>
    <row r="3690" spans="2:47">
      <c r="B3690" s="122">
        <v>45881</v>
      </c>
      <c r="C3690" s="117" t="s">
        <v>112</v>
      </c>
      <c r="D3690" s="117"/>
      <c r="E3690" s="117"/>
      <c r="F3690" s="115" t="s">
        <v>125</v>
      </c>
      <c r="G3690" s="117"/>
      <c r="H3690" s="117"/>
      <c r="I3690" s="117"/>
      <c r="J3690" s="117"/>
      <c r="K3690" s="117"/>
      <c r="L3690" s="117"/>
      <c r="M3690" s="117"/>
      <c r="N3690" s="117"/>
      <c r="O3690" s="117"/>
      <c r="P3690" s="117"/>
      <c r="Q3690" s="117"/>
      <c r="R3690" s="117"/>
      <c r="S3690" s="117"/>
      <c r="T3690" s="117"/>
      <c r="U3690" s="117"/>
      <c r="V3690" s="117"/>
      <c r="W3690" s="117"/>
      <c r="X3690" s="117"/>
      <c r="Y3690" s="117"/>
      <c r="Z3690" s="117"/>
      <c r="AA3690" s="117">
        <f t="shared" si="2133"/>
        <v>0</v>
      </c>
      <c r="AB3690" s="117"/>
      <c r="AC3690" s="117"/>
      <c r="AD3690" s="117"/>
      <c r="AE3690" s="124"/>
      <c r="AF3690" s="117"/>
      <c r="AG3690" s="117"/>
      <c r="AH3690" s="117"/>
      <c r="AI3690" s="117"/>
      <c r="AJ3690" s="117"/>
      <c r="AK3690" s="117"/>
      <c r="AL3690" s="117"/>
      <c r="AM3690" s="117"/>
      <c r="AN3690" s="117"/>
      <c r="AO3690" s="112"/>
      <c r="AP3690" s="93">
        <f t="shared" si="2134"/>
        <v>3.7333333333333334</v>
      </c>
      <c r="AQ3690" s="126">
        <f t="shared" si="2135"/>
        <v>0</v>
      </c>
      <c r="AR3690" s="126">
        <f t="shared" si="2136"/>
        <v>130.66666666666669</v>
      </c>
      <c r="AS3690" s="85">
        <f t="shared" si="2137"/>
        <v>95.866666666666703</v>
      </c>
      <c r="AT3690" s="85">
        <f t="shared" si="2138"/>
        <v>175.46666666666653</v>
      </c>
      <c r="AU3690" s="125">
        <f t="shared" si="2139"/>
        <v>2581.7166666666567</v>
      </c>
    </row>
    <row r="3691" spans="2:47">
      <c r="B3691" s="96">
        <v>45881</v>
      </c>
      <c r="C3691" s="82" t="s">
        <v>4083</v>
      </c>
      <c r="D3691" s="82" t="s">
        <v>134</v>
      </c>
      <c r="E3691" s="82" t="s">
        <v>3728</v>
      </c>
      <c r="F3691" s="84" t="s">
        <v>4102</v>
      </c>
      <c r="G3691" s="84" t="s">
        <v>4103</v>
      </c>
      <c r="H3691" s="84" t="s">
        <v>4104</v>
      </c>
      <c r="I3691" s="84" t="s">
        <v>4105</v>
      </c>
      <c r="J3691" s="84" t="s">
        <v>109</v>
      </c>
      <c r="K3691" s="84"/>
      <c r="L3691" s="84"/>
      <c r="M3691" s="84" t="s">
        <v>142</v>
      </c>
      <c r="N3691" s="84">
        <v>27</v>
      </c>
      <c r="O3691" s="84" t="s">
        <v>108</v>
      </c>
      <c r="P3691" s="84">
        <v>3</v>
      </c>
      <c r="Q3691" s="84">
        <v>44</v>
      </c>
      <c r="R3691" s="84">
        <v>338</v>
      </c>
      <c r="S3691" s="84">
        <v>338</v>
      </c>
      <c r="T3691" s="84" t="s">
        <v>127</v>
      </c>
      <c r="U3691" s="84"/>
      <c r="V3691" s="84"/>
      <c r="W3691" s="84"/>
      <c r="X3691" s="84"/>
      <c r="Y3691" s="84"/>
      <c r="Z3691" s="84"/>
      <c r="AA3691" s="82">
        <f t="shared" ref="AA3691:AA3753" si="2167">P3691*60+Q3691</f>
        <v>224</v>
      </c>
      <c r="AB3691" s="82">
        <v>109.5</v>
      </c>
      <c r="AC3691" s="82" t="s">
        <v>127</v>
      </c>
      <c r="AD3691" s="82"/>
      <c r="AE3691" s="120">
        <v>2.3673999999999999</v>
      </c>
      <c r="AF3691" s="82"/>
      <c r="AG3691" s="82"/>
      <c r="AH3691" s="82"/>
      <c r="AI3691" s="82"/>
      <c r="AJ3691" s="82"/>
      <c r="AK3691" s="82"/>
      <c r="AL3691" s="82"/>
      <c r="AM3691" s="82"/>
      <c r="AN3691" s="82"/>
      <c r="AO3691" s="87"/>
      <c r="AP3691" s="93">
        <f t="shared" ref="AP3691:AP3753" si="2168">IF(O3691="A",AP3690+AA3691/60,AP3690)</f>
        <v>3.7333333333333334</v>
      </c>
      <c r="AQ3691" s="126">
        <f t="shared" ref="AQ3691:AQ3753" si="2169">IF(O3691="B",AQ3690+AA3691/60,AQ3690)</f>
        <v>0</v>
      </c>
      <c r="AR3691" s="126">
        <f t="shared" ref="AR3691:AR3753" si="2170">IF(O3691="3A",AR3690+AA3691/60,AR3690)</f>
        <v>134.4</v>
      </c>
      <c r="AS3691" s="85">
        <f t="shared" ref="AS3691:AS3753" si="2171">IF(O3691="3C",AS3690+AA3691/60,AS3690)</f>
        <v>95.866666666666703</v>
      </c>
      <c r="AT3691" s="85">
        <f t="shared" ref="AT3691:AT3753" si="2172">AT3690+(AA3691/60)</f>
        <v>179.19999999999985</v>
      </c>
      <c r="AU3691" s="125">
        <f t="shared" ref="AU3691:AU3753" si="2173">AU3690+(AA3691/60)</f>
        <v>2585.4499999999898</v>
      </c>
    </row>
    <row r="3692" spans="2:47">
      <c r="B3692" s="96">
        <v>45881</v>
      </c>
      <c r="C3692" s="82" t="s">
        <v>2658</v>
      </c>
      <c r="D3692" s="82" t="s">
        <v>134</v>
      </c>
      <c r="E3692" s="82" t="s">
        <v>3728</v>
      </c>
      <c r="F3692" s="84" t="s">
        <v>4106</v>
      </c>
      <c r="G3692" s="84" t="s">
        <v>4107</v>
      </c>
      <c r="H3692" s="84" t="s">
        <v>4108</v>
      </c>
      <c r="I3692" s="84" t="s">
        <v>4109</v>
      </c>
      <c r="J3692" s="84" t="s">
        <v>4110</v>
      </c>
      <c r="K3692" s="84"/>
      <c r="L3692" s="84"/>
      <c r="M3692" s="84" t="s">
        <v>142</v>
      </c>
      <c r="N3692" s="84">
        <v>27</v>
      </c>
      <c r="O3692" s="84" t="s">
        <v>108</v>
      </c>
      <c r="P3692" s="84">
        <v>3</v>
      </c>
      <c r="Q3692" s="84">
        <v>44</v>
      </c>
      <c r="R3692" s="84">
        <v>338</v>
      </c>
      <c r="S3692" s="84">
        <v>338</v>
      </c>
      <c r="T3692" s="84" t="s">
        <v>127</v>
      </c>
      <c r="U3692" s="84"/>
      <c r="V3692" s="84"/>
      <c r="W3692" s="84"/>
      <c r="X3692" s="84"/>
      <c r="Y3692" s="84"/>
      <c r="Z3692" s="84"/>
      <c r="AA3692" s="82">
        <f t="shared" si="2167"/>
        <v>224</v>
      </c>
      <c r="AB3692" s="82">
        <v>111.6</v>
      </c>
      <c r="AC3692" s="82" t="s">
        <v>127</v>
      </c>
      <c r="AD3692" s="82"/>
      <c r="AE3692" s="120">
        <v>2.3679999999999999</v>
      </c>
      <c r="AF3692" s="82"/>
      <c r="AG3692" s="82"/>
      <c r="AH3692" s="82"/>
      <c r="AI3692" s="82"/>
      <c r="AJ3692" s="82"/>
      <c r="AK3692" s="82"/>
      <c r="AL3692" s="82"/>
      <c r="AM3692" s="82"/>
      <c r="AN3692" s="82"/>
      <c r="AO3692" s="87"/>
      <c r="AP3692" s="93">
        <f t="shared" si="2168"/>
        <v>3.7333333333333334</v>
      </c>
      <c r="AQ3692" s="126">
        <f t="shared" si="2169"/>
        <v>0</v>
      </c>
      <c r="AR3692" s="126">
        <f t="shared" si="2170"/>
        <v>138.13333333333333</v>
      </c>
      <c r="AS3692" s="85">
        <f t="shared" si="2171"/>
        <v>95.866666666666703</v>
      </c>
      <c r="AT3692" s="85">
        <f t="shared" si="2172"/>
        <v>182.93333333333317</v>
      </c>
      <c r="AU3692" s="125">
        <f t="shared" si="2173"/>
        <v>2589.1833333333229</v>
      </c>
    </row>
    <row r="3693" spans="2:47">
      <c r="B3693" s="96">
        <v>45881</v>
      </c>
      <c r="C3693" s="82" t="s">
        <v>115</v>
      </c>
      <c r="D3693" s="82"/>
      <c r="E3693" s="82"/>
      <c r="F3693" s="84" t="s">
        <v>3375</v>
      </c>
      <c r="G3693" s="84"/>
      <c r="H3693" s="84"/>
      <c r="I3693" s="84"/>
      <c r="J3693" s="84"/>
      <c r="K3693" s="84"/>
      <c r="L3693" s="84"/>
      <c r="M3693" s="84" t="s">
        <v>3165</v>
      </c>
      <c r="N3693" s="84">
        <v>19</v>
      </c>
      <c r="O3693" s="84" t="s">
        <v>124</v>
      </c>
      <c r="P3693" s="84">
        <v>1</v>
      </c>
      <c r="Q3693" s="84">
        <v>4</v>
      </c>
      <c r="R3693" s="84">
        <v>338</v>
      </c>
      <c r="S3693" s="84">
        <v>338</v>
      </c>
      <c r="T3693" s="84" t="s">
        <v>127</v>
      </c>
      <c r="U3693" s="84"/>
      <c r="V3693" s="84"/>
      <c r="W3693" s="84"/>
      <c r="X3693" s="84"/>
      <c r="Y3693" s="84"/>
      <c r="Z3693" s="84"/>
      <c r="AA3693" s="82">
        <f t="shared" si="2167"/>
        <v>64</v>
      </c>
      <c r="AB3693" s="82"/>
      <c r="AC3693" s="82"/>
      <c r="AD3693" s="82">
        <v>32.200000000000003</v>
      </c>
      <c r="AE3693" s="120">
        <v>2.3210000000000002</v>
      </c>
      <c r="AF3693" s="82"/>
      <c r="AG3693" s="82"/>
      <c r="AH3693" s="82"/>
      <c r="AI3693" s="82"/>
      <c r="AJ3693" s="82"/>
      <c r="AK3693" s="82"/>
      <c r="AL3693" s="82"/>
      <c r="AM3693" s="82"/>
      <c r="AN3693" s="82"/>
      <c r="AO3693" s="87"/>
      <c r="AP3693" s="93">
        <f t="shared" si="2168"/>
        <v>3.7333333333333334</v>
      </c>
      <c r="AQ3693" s="126">
        <f t="shared" si="2169"/>
        <v>0</v>
      </c>
      <c r="AR3693" s="126">
        <f t="shared" si="2170"/>
        <v>138.13333333333333</v>
      </c>
      <c r="AS3693" s="85">
        <f t="shared" si="2171"/>
        <v>96.933333333333366</v>
      </c>
      <c r="AT3693" s="85">
        <f t="shared" si="2172"/>
        <v>183.99999999999983</v>
      </c>
      <c r="AU3693" s="125">
        <f t="shared" si="2173"/>
        <v>2590.2499999999895</v>
      </c>
    </row>
    <row r="3694" spans="2:47">
      <c r="B3694" s="96">
        <v>45881</v>
      </c>
      <c r="C3694" s="82" t="s">
        <v>2658</v>
      </c>
      <c r="D3694" s="2" t="s">
        <v>151</v>
      </c>
      <c r="E3694" s="82" t="s">
        <v>3728</v>
      </c>
      <c r="F3694" s="84" t="s">
        <v>4111</v>
      </c>
      <c r="G3694" s="84" t="s">
        <v>4111</v>
      </c>
      <c r="H3694" s="84" t="s">
        <v>109</v>
      </c>
      <c r="I3694" s="84"/>
      <c r="J3694" s="84"/>
      <c r="K3694" s="84"/>
      <c r="L3694" s="84"/>
      <c r="M3694" s="84" t="s">
        <v>3165</v>
      </c>
      <c r="N3694" s="84">
        <v>19</v>
      </c>
      <c r="O3694" s="84" t="s">
        <v>124</v>
      </c>
      <c r="P3694" s="84">
        <v>1</v>
      </c>
      <c r="Q3694" s="84">
        <v>0</v>
      </c>
      <c r="R3694" s="84">
        <v>338</v>
      </c>
      <c r="S3694" s="84">
        <v>338</v>
      </c>
      <c r="T3694" s="84" t="s">
        <v>127</v>
      </c>
      <c r="U3694" s="84"/>
      <c r="V3694" s="84"/>
      <c r="W3694" s="84"/>
      <c r="X3694" s="84"/>
      <c r="Y3694" s="84"/>
      <c r="Z3694" s="84"/>
      <c r="AA3694" s="82">
        <f t="shared" si="2167"/>
        <v>60</v>
      </c>
      <c r="AB3694" s="82">
        <v>32</v>
      </c>
      <c r="AC3694" s="82" t="s">
        <v>127</v>
      </c>
      <c r="AD3694" s="82"/>
      <c r="AE3694" s="120">
        <v>2.3410000000000002</v>
      </c>
      <c r="AF3694" s="82"/>
      <c r="AG3694" s="82"/>
      <c r="AH3694" s="82"/>
      <c r="AI3694" s="82"/>
      <c r="AJ3694" s="82"/>
      <c r="AK3694" s="82"/>
      <c r="AL3694" s="82"/>
      <c r="AM3694" s="82"/>
      <c r="AN3694" s="82"/>
      <c r="AO3694" s="87"/>
      <c r="AP3694" s="93">
        <f t="shared" si="2168"/>
        <v>3.7333333333333334</v>
      </c>
      <c r="AQ3694" s="126">
        <f t="shared" si="2169"/>
        <v>0</v>
      </c>
      <c r="AR3694" s="126">
        <f t="shared" si="2170"/>
        <v>138.13333333333333</v>
      </c>
      <c r="AS3694" s="85">
        <f t="shared" si="2171"/>
        <v>97.933333333333366</v>
      </c>
      <c r="AT3694" s="85">
        <f t="shared" si="2172"/>
        <v>184.99999999999983</v>
      </c>
      <c r="AU3694" s="125">
        <f t="shared" si="2173"/>
        <v>2591.2499999999895</v>
      </c>
    </row>
    <row r="3695" spans="2:47">
      <c r="B3695" s="96">
        <v>45881</v>
      </c>
      <c r="C3695" s="82" t="s">
        <v>2658</v>
      </c>
      <c r="D3695" s="82" t="s">
        <v>151</v>
      </c>
      <c r="E3695" s="82" t="s">
        <v>3728</v>
      </c>
      <c r="F3695" s="84" t="s">
        <v>4112</v>
      </c>
      <c r="G3695" s="84" t="s">
        <v>4112</v>
      </c>
      <c r="H3695" s="84" t="s">
        <v>109</v>
      </c>
      <c r="I3695" s="84"/>
      <c r="J3695" s="84"/>
      <c r="K3695" s="84"/>
      <c r="L3695" s="84"/>
      <c r="M3695" s="84" t="s">
        <v>3165</v>
      </c>
      <c r="N3695" s="84">
        <v>19</v>
      </c>
      <c r="O3695" s="84" t="s">
        <v>124</v>
      </c>
      <c r="P3695" s="84">
        <v>1</v>
      </c>
      <c r="Q3695" s="84">
        <v>0</v>
      </c>
      <c r="R3695" s="84">
        <v>338</v>
      </c>
      <c r="S3695" s="84">
        <v>338</v>
      </c>
      <c r="T3695" s="84" t="s">
        <v>127</v>
      </c>
      <c r="U3695" s="84"/>
      <c r="V3695" s="84"/>
      <c r="W3695" s="84"/>
      <c r="X3695" s="84"/>
      <c r="Y3695" s="84"/>
      <c r="Z3695" s="84"/>
      <c r="AA3695" s="82">
        <f t="shared" si="2167"/>
        <v>60</v>
      </c>
      <c r="AB3695" s="82">
        <v>32.299999999999997</v>
      </c>
      <c r="AC3695" s="82" t="s">
        <v>127</v>
      </c>
      <c r="AD3695" s="82"/>
      <c r="AE3695" s="120">
        <v>2.343</v>
      </c>
      <c r="AF3695" s="82"/>
      <c r="AG3695" s="82"/>
      <c r="AH3695" s="82"/>
      <c r="AI3695" s="82"/>
      <c r="AJ3695" s="82"/>
      <c r="AK3695" s="82"/>
      <c r="AL3695" s="82"/>
      <c r="AM3695" s="82"/>
      <c r="AN3695" s="82"/>
      <c r="AO3695" s="87"/>
      <c r="AP3695" s="93">
        <f t="shared" si="2168"/>
        <v>3.7333333333333334</v>
      </c>
      <c r="AQ3695" s="126">
        <f t="shared" si="2169"/>
        <v>0</v>
      </c>
      <c r="AR3695" s="126">
        <f t="shared" si="2170"/>
        <v>138.13333333333333</v>
      </c>
      <c r="AS3695" s="85">
        <f t="shared" si="2171"/>
        <v>98.933333333333366</v>
      </c>
      <c r="AT3695" s="85">
        <f t="shared" si="2172"/>
        <v>185.99999999999983</v>
      </c>
      <c r="AU3695" s="125">
        <f t="shared" si="2173"/>
        <v>2592.2499999999895</v>
      </c>
    </row>
    <row r="3696" spans="2:47">
      <c r="B3696" s="96">
        <v>45881</v>
      </c>
      <c r="C3696" s="82" t="s">
        <v>2658</v>
      </c>
      <c r="D3696" s="82" t="s">
        <v>151</v>
      </c>
      <c r="E3696" s="82" t="s">
        <v>3728</v>
      </c>
      <c r="F3696" s="84" t="s">
        <v>4113</v>
      </c>
      <c r="G3696" s="84" t="s">
        <v>4113</v>
      </c>
      <c r="H3696" s="84" t="s">
        <v>109</v>
      </c>
      <c r="I3696" s="84"/>
      <c r="J3696" s="84"/>
      <c r="K3696" s="84"/>
      <c r="L3696" s="84"/>
      <c r="M3696" s="84" t="s">
        <v>3165</v>
      </c>
      <c r="N3696" s="84">
        <v>19</v>
      </c>
      <c r="O3696" s="84" t="s">
        <v>124</v>
      </c>
      <c r="P3696" s="84">
        <v>1</v>
      </c>
      <c r="Q3696" s="84">
        <v>0</v>
      </c>
      <c r="R3696" s="84">
        <v>338</v>
      </c>
      <c r="S3696" s="84">
        <v>338</v>
      </c>
      <c r="T3696" s="84" t="s">
        <v>127</v>
      </c>
      <c r="U3696" s="84"/>
      <c r="V3696" s="84"/>
      <c r="W3696" s="84"/>
      <c r="X3696" s="84"/>
      <c r="Y3696" s="84"/>
      <c r="Z3696" s="84"/>
      <c r="AA3696" s="82">
        <f t="shared" si="2167"/>
        <v>60</v>
      </c>
      <c r="AB3696" s="82">
        <v>31.8</v>
      </c>
      <c r="AC3696" s="82" t="s">
        <v>127</v>
      </c>
      <c r="AD3696" s="82"/>
      <c r="AE3696" s="120">
        <v>2.3090000000000002</v>
      </c>
      <c r="AF3696" s="82"/>
      <c r="AG3696" s="82"/>
      <c r="AH3696" s="82"/>
      <c r="AI3696" s="82"/>
      <c r="AJ3696" s="82"/>
      <c r="AK3696" s="82"/>
      <c r="AL3696" s="82"/>
      <c r="AM3696" s="82"/>
      <c r="AN3696" s="82"/>
      <c r="AO3696" s="87"/>
      <c r="AP3696" s="93">
        <f t="shared" si="2168"/>
        <v>3.7333333333333334</v>
      </c>
      <c r="AQ3696" s="126">
        <f t="shared" si="2169"/>
        <v>0</v>
      </c>
      <c r="AR3696" s="126">
        <f t="shared" si="2170"/>
        <v>138.13333333333333</v>
      </c>
      <c r="AS3696" s="85">
        <f t="shared" si="2171"/>
        <v>99.933333333333366</v>
      </c>
      <c r="AT3696" s="85">
        <f t="shared" si="2172"/>
        <v>186.99999999999983</v>
      </c>
      <c r="AU3696" s="125">
        <f t="shared" si="2173"/>
        <v>2593.2499999999895</v>
      </c>
    </row>
    <row r="3697" spans="2:47">
      <c r="B3697" s="96">
        <v>45881</v>
      </c>
      <c r="C3697" s="82" t="s">
        <v>4083</v>
      </c>
      <c r="D3697" s="82" t="s">
        <v>151</v>
      </c>
      <c r="E3697" s="82" t="s">
        <v>3728</v>
      </c>
      <c r="F3697" s="84" t="s">
        <v>4114</v>
      </c>
      <c r="G3697" s="84" t="s">
        <v>4114</v>
      </c>
      <c r="H3697" s="84" t="s">
        <v>109</v>
      </c>
      <c r="I3697" s="84"/>
      <c r="J3697" s="84"/>
      <c r="K3697" s="84"/>
      <c r="L3697" s="84"/>
      <c r="M3697" s="84" t="s">
        <v>3165</v>
      </c>
      <c r="N3697" s="84">
        <v>19</v>
      </c>
      <c r="O3697" s="84" t="s">
        <v>124</v>
      </c>
      <c r="P3697" s="84">
        <v>1</v>
      </c>
      <c r="Q3697" s="84">
        <v>0</v>
      </c>
      <c r="R3697" s="84">
        <v>338</v>
      </c>
      <c r="S3697" s="84">
        <v>338</v>
      </c>
      <c r="T3697" s="84" t="s">
        <v>127</v>
      </c>
      <c r="U3697" s="84"/>
      <c r="V3697" s="84"/>
      <c r="W3697" s="84"/>
      <c r="X3697" s="84"/>
      <c r="Y3697" s="84"/>
      <c r="Z3697" s="84"/>
      <c r="AA3697" s="82">
        <f t="shared" si="2167"/>
        <v>60</v>
      </c>
      <c r="AB3697" s="82">
        <v>30.3</v>
      </c>
      <c r="AC3697" s="82" t="s">
        <v>127</v>
      </c>
      <c r="AD3697" s="82"/>
      <c r="AE3697" s="120">
        <v>2.3252000000000002</v>
      </c>
      <c r="AF3697" s="82"/>
      <c r="AG3697" s="82"/>
      <c r="AH3697" s="82"/>
      <c r="AI3697" s="82"/>
      <c r="AJ3697" s="82"/>
      <c r="AK3697" s="82"/>
      <c r="AL3697" s="82"/>
      <c r="AM3697" s="82"/>
      <c r="AN3697" s="82"/>
      <c r="AO3697" s="87"/>
      <c r="AP3697" s="93">
        <f t="shared" si="2168"/>
        <v>3.7333333333333334</v>
      </c>
      <c r="AQ3697" s="126">
        <f t="shared" si="2169"/>
        <v>0</v>
      </c>
      <c r="AR3697" s="126">
        <f t="shared" si="2170"/>
        <v>138.13333333333333</v>
      </c>
      <c r="AS3697" s="85">
        <f t="shared" si="2171"/>
        <v>100.93333333333337</v>
      </c>
      <c r="AT3697" s="85">
        <f t="shared" si="2172"/>
        <v>187.99999999999983</v>
      </c>
      <c r="AU3697" s="125">
        <f t="shared" si="2173"/>
        <v>2594.2499999999895</v>
      </c>
    </row>
    <row r="3698" spans="2:47">
      <c r="B3698" s="96">
        <v>45881</v>
      </c>
      <c r="C3698" s="82" t="s">
        <v>4083</v>
      </c>
      <c r="D3698" s="82" t="s">
        <v>151</v>
      </c>
      <c r="E3698" s="82" t="s">
        <v>3728</v>
      </c>
      <c r="F3698" s="84" t="s">
        <v>4115</v>
      </c>
      <c r="G3698" s="84" t="s">
        <v>4115</v>
      </c>
      <c r="H3698" s="84" t="s">
        <v>109</v>
      </c>
      <c r="I3698" s="84"/>
      <c r="J3698" s="84"/>
      <c r="K3698" s="84"/>
      <c r="L3698" s="84"/>
      <c r="M3698" s="84" t="s">
        <v>3165</v>
      </c>
      <c r="N3698" s="84">
        <v>19</v>
      </c>
      <c r="O3698" s="84" t="s">
        <v>124</v>
      </c>
      <c r="P3698" s="84">
        <v>1</v>
      </c>
      <c r="Q3698" s="84">
        <v>0</v>
      </c>
      <c r="R3698" s="84">
        <v>338</v>
      </c>
      <c r="S3698" s="84">
        <v>338</v>
      </c>
      <c r="T3698" s="84" t="s">
        <v>127</v>
      </c>
      <c r="U3698" s="84"/>
      <c r="V3698" s="84"/>
      <c r="W3698" s="84"/>
      <c r="X3698" s="84"/>
      <c r="Y3698" s="84"/>
      <c r="Z3698" s="84"/>
      <c r="AA3698" s="82">
        <f t="shared" si="2167"/>
        <v>60</v>
      </c>
      <c r="AB3698" s="82">
        <v>31.8</v>
      </c>
      <c r="AC3698" s="82" t="s">
        <v>127</v>
      </c>
      <c r="AD3698" s="82"/>
      <c r="AE3698" s="120">
        <v>2.3170999999999999</v>
      </c>
      <c r="AF3698" s="82"/>
      <c r="AG3698" s="82"/>
      <c r="AH3698" s="82"/>
      <c r="AI3698" s="82"/>
      <c r="AJ3698" s="82"/>
      <c r="AK3698" s="82"/>
      <c r="AL3698" s="82"/>
      <c r="AM3698" s="82"/>
      <c r="AN3698" s="82"/>
      <c r="AO3698" s="87"/>
      <c r="AP3698" s="93">
        <f t="shared" si="2168"/>
        <v>3.7333333333333334</v>
      </c>
      <c r="AQ3698" s="126">
        <f t="shared" si="2169"/>
        <v>0</v>
      </c>
      <c r="AR3698" s="126">
        <f t="shared" si="2170"/>
        <v>138.13333333333333</v>
      </c>
      <c r="AS3698" s="85">
        <f t="shared" si="2171"/>
        <v>101.93333333333337</v>
      </c>
      <c r="AT3698" s="85">
        <f t="shared" si="2172"/>
        <v>188.99999999999983</v>
      </c>
      <c r="AU3698" s="125">
        <f t="shared" si="2173"/>
        <v>2595.2499999999895</v>
      </c>
    </row>
    <row r="3699" spans="2:47">
      <c r="B3699" s="96">
        <v>45881</v>
      </c>
      <c r="C3699" s="82" t="s">
        <v>4083</v>
      </c>
      <c r="D3699" s="82" t="s">
        <v>151</v>
      </c>
      <c r="E3699" s="82" t="s">
        <v>3728</v>
      </c>
      <c r="F3699" s="84" t="s">
        <v>4116</v>
      </c>
      <c r="G3699" s="84" t="s">
        <v>4116</v>
      </c>
      <c r="H3699" s="84" t="s">
        <v>109</v>
      </c>
      <c r="I3699" s="84"/>
      <c r="J3699" s="84"/>
      <c r="K3699" s="84"/>
      <c r="L3699" s="84"/>
      <c r="M3699" s="84" t="s">
        <v>3165</v>
      </c>
      <c r="N3699" s="84">
        <v>19</v>
      </c>
      <c r="O3699" s="84" t="s">
        <v>124</v>
      </c>
      <c r="P3699" s="84">
        <v>1</v>
      </c>
      <c r="Q3699" s="84">
        <v>0</v>
      </c>
      <c r="R3699" s="84">
        <v>338</v>
      </c>
      <c r="S3699" s="84">
        <v>338</v>
      </c>
      <c r="T3699" s="84" t="s">
        <v>127</v>
      </c>
      <c r="U3699" s="84"/>
      <c r="V3699" s="84"/>
      <c r="W3699" s="84"/>
      <c r="X3699" s="84"/>
      <c r="Y3699" s="84"/>
      <c r="Z3699" s="84"/>
      <c r="AA3699" s="82">
        <f t="shared" si="2167"/>
        <v>60</v>
      </c>
      <c r="AB3699" s="82">
        <v>30</v>
      </c>
      <c r="AC3699" s="82" t="s">
        <v>127</v>
      </c>
      <c r="AD3699" s="82"/>
      <c r="AE3699" s="120">
        <v>2.3203999999999998</v>
      </c>
      <c r="AF3699" s="82"/>
      <c r="AG3699" s="82"/>
      <c r="AH3699" s="82"/>
      <c r="AI3699" s="82"/>
      <c r="AJ3699" s="82"/>
      <c r="AK3699" s="82"/>
      <c r="AL3699" s="82"/>
      <c r="AM3699" s="82"/>
      <c r="AN3699" s="82"/>
      <c r="AO3699" s="87"/>
      <c r="AP3699" s="93">
        <f t="shared" si="2168"/>
        <v>3.7333333333333334</v>
      </c>
      <c r="AQ3699" s="126">
        <f t="shared" si="2169"/>
        <v>0</v>
      </c>
      <c r="AR3699" s="126">
        <f t="shared" si="2170"/>
        <v>138.13333333333333</v>
      </c>
      <c r="AS3699" s="85">
        <f t="shared" si="2171"/>
        <v>102.93333333333337</v>
      </c>
      <c r="AT3699" s="85">
        <f t="shared" si="2172"/>
        <v>189.99999999999983</v>
      </c>
      <c r="AU3699" s="125">
        <f t="shared" si="2173"/>
        <v>2596.2499999999895</v>
      </c>
    </row>
    <row r="3700" spans="2:47">
      <c r="B3700" s="96">
        <v>45881</v>
      </c>
      <c r="C3700" s="82" t="s">
        <v>4083</v>
      </c>
      <c r="D3700" s="82" t="s">
        <v>151</v>
      </c>
      <c r="E3700" s="82" t="s">
        <v>3728</v>
      </c>
      <c r="F3700" s="84" t="s">
        <v>4117</v>
      </c>
      <c r="G3700" s="84" t="s">
        <v>4117</v>
      </c>
      <c r="H3700" s="84" t="s">
        <v>109</v>
      </c>
      <c r="I3700" s="84"/>
      <c r="J3700" s="84"/>
      <c r="K3700" s="84"/>
      <c r="L3700" s="84"/>
      <c r="M3700" s="84" t="s">
        <v>3165</v>
      </c>
      <c r="N3700" s="84">
        <v>19</v>
      </c>
      <c r="O3700" s="84" t="s">
        <v>124</v>
      </c>
      <c r="P3700" s="84">
        <v>1</v>
      </c>
      <c r="Q3700" s="84">
        <v>0</v>
      </c>
      <c r="R3700" s="84">
        <v>338</v>
      </c>
      <c r="S3700" s="84">
        <v>338</v>
      </c>
      <c r="T3700" s="84" t="s">
        <v>127</v>
      </c>
      <c r="U3700" s="84"/>
      <c r="V3700" s="84"/>
      <c r="W3700" s="84"/>
      <c r="X3700" s="84"/>
      <c r="Y3700" s="84"/>
      <c r="Z3700" s="84"/>
      <c r="AA3700" s="82">
        <f t="shared" si="2167"/>
        <v>60</v>
      </c>
      <c r="AB3700" s="82">
        <v>30.6</v>
      </c>
      <c r="AC3700" s="82" t="s">
        <v>127</v>
      </c>
      <c r="AD3700" s="82"/>
      <c r="AE3700" s="120">
        <v>2.3363999999999998</v>
      </c>
      <c r="AF3700" s="82"/>
      <c r="AG3700" s="82"/>
      <c r="AH3700" s="82"/>
      <c r="AI3700" s="82"/>
      <c r="AJ3700" s="82"/>
      <c r="AK3700" s="82"/>
      <c r="AL3700" s="82"/>
      <c r="AM3700" s="82"/>
      <c r="AN3700" s="82"/>
      <c r="AO3700" s="87"/>
      <c r="AP3700" s="93">
        <f t="shared" si="2168"/>
        <v>3.7333333333333334</v>
      </c>
      <c r="AQ3700" s="126">
        <f t="shared" si="2169"/>
        <v>0</v>
      </c>
      <c r="AR3700" s="126">
        <f t="shared" si="2170"/>
        <v>138.13333333333333</v>
      </c>
      <c r="AS3700" s="85">
        <f t="shared" si="2171"/>
        <v>103.93333333333337</v>
      </c>
      <c r="AT3700" s="85">
        <f t="shared" si="2172"/>
        <v>190.99999999999983</v>
      </c>
      <c r="AU3700" s="125">
        <f t="shared" si="2173"/>
        <v>2597.2499999999895</v>
      </c>
    </row>
    <row r="3701" spans="2:47">
      <c r="B3701" s="96">
        <v>45881</v>
      </c>
      <c r="C3701" s="82" t="s">
        <v>4083</v>
      </c>
      <c r="D3701" s="82" t="s">
        <v>151</v>
      </c>
      <c r="E3701" s="82" t="s">
        <v>3728</v>
      </c>
      <c r="F3701" s="84" t="s">
        <v>4118</v>
      </c>
      <c r="G3701" s="84" t="s">
        <v>4118</v>
      </c>
      <c r="H3701" s="84" t="s">
        <v>109</v>
      </c>
      <c r="I3701" s="84"/>
      <c r="J3701" s="84"/>
      <c r="K3701" s="84"/>
      <c r="L3701" s="84"/>
      <c r="M3701" s="84" t="s">
        <v>3165</v>
      </c>
      <c r="N3701" s="84">
        <v>19</v>
      </c>
      <c r="O3701" s="84" t="s">
        <v>124</v>
      </c>
      <c r="P3701" s="84">
        <v>1</v>
      </c>
      <c r="Q3701" s="84">
        <v>0</v>
      </c>
      <c r="R3701" s="84">
        <v>338</v>
      </c>
      <c r="S3701" s="84">
        <v>338</v>
      </c>
      <c r="T3701" s="84" t="s">
        <v>127</v>
      </c>
      <c r="U3701" s="84"/>
      <c r="V3701" s="84"/>
      <c r="W3701" s="84"/>
      <c r="X3701" s="84"/>
      <c r="Y3701" s="84"/>
      <c r="Z3701" s="84"/>
      <c r="AA3701" s="82">
        <f t="shared" si="2167"/>
        <v>60</v>
      </c>
      <c r="AB3701" s="82">
        <v>31.1</v>
      </c>
      <c r="AC3701" s="82" t="s">
        <v>127</v>
      </c>
      <c r="AD3701" s="82"/>
      <c r="AE3701" s="120">
        <v>2.3117999999999999</v>
      </c>
      <c r="AF3701" s="82"/>
      <c r="AG3701" s="82"/>
      <c r="AH3701" s="82"/>
      <c r="AI3701" s="82"/>
      <c r="AJ3701" s="82"/>
      <c r="AK3701" s="82"/>
      <c r="AL3701" s="82"/>
      <c r="AM3701" s="82"/>
      <c r="AN3701" s="82"/>
      <c r="AO3701" s="87"/>
      <c r="AP3701" s="93">
        <f t="shared" si="2168"/>
        <v>3.7333333333333334</v>
      </c>
      <c r="AQ3701" s="126">
        <f t="shared" si="2169"/>
        <v>0</v>
      </c>
      <c r="AR3701" s="126">
        <f t="shared" si="2170"/>
        <v>138.13333333333333</v>
      </c>
      <c r="AS3701" s="85">
        <f t="shared" si="2171"/>
        <v>104.93333333333337</v>
      </c>
      <c r="AT3701" s="85">
        <f t="shared" si="2172"/>
        <v>191.99999999999983</v>
      </c>
      <c r="AU3701" s="125">
        <f t="shared" si="2173"/>
        <v>2598.2499999999895</v>
      </c>
    </row>
    <row r="3702" spans="2:47">
      <c r="B3702" s="122">
        <v>45881</v>
      </c>
      <c r="C3702" s="117" t="s">
        <v>112</v>
      </c>
      <c r="D3702" s="117"/>
      <c r="E3702" s="117"/>
      <c r="F3702" s="117" t="s">
        <v>3427</v>
      </c>
      <c r="G3702" s="117"/>
      <c r="H3702" s="117"/>
      <c r="I3702" s="117"/>
      <c r="J3702" s="117"/>
      <c r="K3702" s="117"/>
      <c r="L3702" s="117"/>
      <c r="M3702" s="117"/>
      <c r="N3702" s="117">
        <v>9</v>
      </c>
      <c r="O3702" s="117" t="s">
        <v>124</v>
      </c>
      <c r="P3702" s="117"/>
      <c r="Q3702" s="117"/>
      <c r="R3702" s="117">
        <v>338</v>
      </c>
      <c r="S3702" s="117">
        <v>338</v>
      </c>
      <c r="T3702" s="117" t="s">
        <v>127</v>
      </c>
      <c r="U3702" s="84"/>
      <c r="V3702" s="84"/>
      <c r="W3702" s="84"/>
      <c r="X3702" s="84"/>
      <c r="Y3702" s="84"/>
      <c r="Z3702" s="84"/>
      <c r="AA3702" s="82">
        <f t="shared" si="2167"/>
        <v>0</v>
      </c>
      <c r="AB3702" s="82"/>
      <c r="AC3702" s="82"/>
      <c r="AD3702" s="82"/>
      <c r="AE3702" s="120"/>
      <c r="AF3702" s="82"/>
      <c r="AG3702" s="82"/>
      <c r="AH3702" s="82"/>
      <c r="AI3702" s="82"/>
      <c r="AJ3702" s="82"/>
      <c r="AK3702" s="82"/>
      <c r="AL3702" s="82"/>
      <c r="AM3702" s="82"/>
      <c r="AN3702" s="82"/>
      <c r="AO3702" s="87"/>
      <c r="AP3702" s="93">
        <f t="shared" si="2168"/>
        <v>3.7333333333333334</v>
      </c>
      <c r="AQ3702" s="126">
        <f t="shared" si="2169"/>
        <v>0</v>
      </c>
      <c r="AR3702" s="126">
        <f t="shared" si="2170"/>
        <v>138.13333333333333</v>
      </c>
      <c r="AS3702" s="85">
        <f t="shared" si="2171"/>
        <v>104.93333333333337</v>
      </c>
      <c r="AT3702" s="85">
        <f t="shared" si="2172"/>
        <v>191.99999999999983</v>
      </c>
      <c r="AU3702" s="125">
        <f t="shared" si="2173"/>
        <v>2598.2499999999895</v>
      </c>
    </row>
    <row r="3703" spans="2:47">
      <c r="B3703" s="96">
        <v>45882</v>
      </c>
      <c r="C3703" s="82" t="s">
        <v>2658</v>
      </c>
      <c r="D3703" s="82" t="s">
        <v>118</v>
      </c>
      <c r="E3703" s="82" t="s">
        <v>3728</v>
      </c>
      <c r="F3703" s="84" t="s">
        <v>4119</v>
      </c>
      <c r="G3703" s="84" t="s">
        <v>4119</v>
      </c>
      <c r="H3703" s="84" t="s">
        <v>109</v>
      </c>
      <c r="I3703" s="84"/>
      <c r="J3703" s="84"/>
      <c r="K3703" s="84" t="s">
        <v>109</v>
      </c>
      <c r="L3703" s="84" t="s">
        <v>109</v>
      </c>
      <c r="M3703" s="84" t="s">
        <v>3098</v>
      </c>
      <c r="N3703" s="84">
        <v>3</v>
      </c>
      <c r="O3703" s="84" t="s">
        <v>92</v>
      </c>
      <c r="P3703" s="84">
        <v>3</v>
      </c>
      <c r="Q3703" s="84">
        <v>44</v>
      </c>
      <c r="R3703" s="84">
        <v>338</v>
      </c>
      <c r="S3703" s="84">
        <v>338</v>
      </c>
      <c r="T3703" s="84" t="s">
        <v>127</v>
      </c>
      <c r="U3703" s="84"/>
      <c r="V3703" s="84"/>
      <c r="W3703" s="84"/>
      <c r="X3703" s="84"/>
      <c r="Y3703" s="84"/>
      <c r="Z3703" s="84"/>
      <c r="AA3703" s="82">
        <f t="shared" si="2167"/>
        <v>224</v>
      </c>
      <c r="AB3703" s="82">
        <v>112.6</v>
      </c>
      <c r="AC3703" s="82" t="s">
        <v>127</v>
      </c>
      <c r="AD3703" s="82"/>
      <c r="AE3703" s="120">
        <v>2.3889999999999998</v>
      </c>
      <c r="AF3703" s="82"/>
      <c r="AG3703" s="82"/>
      <c r="AH3703" s="82"/>
      <c r="AI3703" s="82"/>
      <c r="AJ3703" s="82"/>
      <c r="AK3703" s="82"/>
      <c r="AL3703" s="82"/>
      <c r="AM3703" s="82"/>
      <c r="AN3703" s="82"/>
      <c r="AO3703" s="87"/>
      <c r="AP3703" s="93">
        <f t="shared" si="2168"/>
        <v>3.7333333333333334</v>
      </c>
      <c r="AQ3703" s="126">
        <f t="shared" si="2169"/>
        <v>0</v>
      </c>
      <c r="AR3703" s="126">
        <f t="shared" si="2170"/>
        <v>138.13333333333333</v>
      </c>
      <c r="AS3703" s="85">
        <f t="shared" si="2171"/>
        <v>108.6666666666667</v>
      </c>
      <c r="AT3703" s="85">
        <f t="shared" si="2172"/>
        <v>195.73333333333315</v>
      </c>
      <c r="AU3703" s="125">
        <f t="shared" si="2173"/>
        <v>2601.9833333333227</v>
      </c>
    </row>
    <row r="3704" spans="2:47">
      <c r="B3704" s="96">
        <v>45882</v>
      </c>
      <c r="C3704" s="82" t="s">
        <v>2658</v>
      </c>
      <c r="D3704" s="82" t="s">
        <v>118</v>
      </c>
      <c r="E3704" s="82" t="s">
        <v>3728</v>
      </c>
      <c r="F3704" s="84" t="s">
        <v>4120</v>
      </c>
      <c r="G3704" s="84" t="s">
        <v>4120</v>
      </c>
      <c r="H3704" s="84" t="s">
        <v>109</v>
      </c>
      <c r="I3704" s="84"/>
      <c r="J3704" s="84"/>
      <c r="K3704" s="84" t="s">
        <v>109</v>
      </c>
      <c r="L3704" s="84" t="s">
        <v>109</v>
      </c>
      <c r="M3704" s="84" t="s">
        <v>3098</v>
      </c>
      <c r="N3704" s="84">
        <v>3</v>
      </c>
      <c r="O3704" s="84" t="s">
        <v>92</v>
      </c>
      <c r="P3704" s="84">
        <v>3</v>
      </c>
      <c r="Q3704" s="84">
        <v>44</v>
      </c>
      <c r="R3704" s="84">
        <v>338</v>
      </c>
      <c r="S3704" s="84">
        <v>338</v>
      </c>
      <c r="T3704" s="84" t="s">
        <v>127</v>
      </c>
      <c r="U3704" s="84"/>
      <c r="V3704" s="84"/>
      <c r="W3704" s="84"/>
      <c r="X3704" s="84"/>
      <c r="Y3704" s="84"/>
      <c r="Z3704" s="84"/>
      <c r="AA3704" s="82">
        <f t="shared" si="2167"/>
        <v>224</v>
      </c>
      <c r="AB3704" s="82">
        <v>111.8</v>
      </c>
      <c r="AC3704" s="82" t="s">
        <v>127</v>
      </c>
      <c r="AD3704" s="82"/>
      <c r="AE3704" s="120">
        <v>2.3769999999999998</v>
      </c>
      <c r="AF3704" s="82"/>
      <c r="AG3704" s="82"/>
      <c r="AH3704" s="82"/>
      <c r="AI3704" s="82"/>
      <c r="AJ3704" s="82"/>
      <c r="AK3704" s="82"/>
      <c r="AL3704" s="82"/>
      <c r="AM3704" s="82"/>
      <c r="AN3704" s="82"/>
      <c r="AO3704" s="87"/>
      <c r="AP3704" s="93">
        <f t="shared" si="2168"/>
        <v>3.7333333333333334</v>
      </c>
      <c r="AQ3704" s="126">
        <f t="shared" si="2169"/>
        <v>0</v>
      </c>
      <c r="AR3704" s="126">
        <f t="shared" si="2170"/>
        <v>138.13333333333333</v>
      </c>
      <c r="AS3704" s="85">
        <f t="shared" si="2171"/>
        <v>112.40000000000003</v>
      </c>
      <c r="AT3704" s="85">
        <f t="shared" si="2172"/>
        <v>199.46666666666647</v>
      </c>
      <c r="AU3704" s="125">
        <f t="shared" si="2173"/>
        <v>2605.7166666666558</v>
      </c>
    </row>
    <row r="3705" spans="2:47">
      <c r="B3705" s="96">
        <v>45882</v>
      </c>
      <c r="C3705" s="82" t="s">
        <v>2658</v>
      </c>
      <c r="D3705" s="82" t="s">
        <v>118</v>
      </c>
      <c r="E3705" s="82" t="s">
        <v>3728</v>
      </c>
      <c r="F3705" s="84" t="s">
        <v>4121</v>
      </c>
      <c r="G3705" s="84" t="s">
        <v>4121</v>
      </c>
      <c r="H3705" s="84" t="s">
        <v>109</v>
      </c>
      <c r="I3705" s="84"/>
      <c r="J3705" s="84"/>
      <c r="K3705" s="84" t="s">
        <v>109</v>
      </c>
      <c r="L3705" s="84" t="s">
        <v>109</v>
      </c>
      <c r="M3705" s="84" t="s">
        <v>3098</v>
      </c>
      <c r="N3705" s="84">
        <v>3</v>
      </c>
      <c r="O3705" s="84" t="s">
        <v>92</v>
      </c>
      <c r="P3705" s="84">
        <v>3</v>
      </c>
      <c r="Q3705" s="84">
        <v>44</v>
      </c>
      <c r="R3705" s="84">
        <v>338</v>
      </c>
      <c r="S3705" s="84">
        <v>338</v>
      </c>
      <c r="T3705" s="84" t="s">
        <v>127</v>
      </c>
      <c r="U3705" s="84"/>
      <c r="V3705" s="84"/>
      <c r="W3705" s="84"/>
      <c r="X3705" s="84"/>
      <c r="Y3705" s="84"/>
      <c r="Z3705" s="84"/>
      <c r="AA3705" s="82">
        <f t="shared" si="2167"/>
        <v>224</v>
      </c>
      <c r="AB3705" s="82">
        <v>112.1</v>
      </c>
      <c r="AC3705" s="82" t="s">
        <v>127</v>
      </c>
      <c r="AD3705" s="82"/>
      <c r="AE3705" s="120">
        <v>2.3809999999999998</v>
      </c>
      <c r="AF3705" s="82"/>
      <c r="AG3705" s="82"/>
      <c r="AH3705" s="82"/>
      <c r="AI3705" s="82"/>
      <c r="AJ3705" s="82"/>
      <c r="AK3705" s="82"/>
      <c r="AL3705" s="82"/>
      <c r="AM3705" s="82"/>
      <c r="AN3705" s="82"/>
      <c r="AO3705" s="87"/>
      <c r="AP3705" s="93">
        <f t="shared" si="2168"/>
        <v>3.7333333333333334</v>
      </c>
      <c r="AQ3705" s="126">
        <f t="shared" si="2169"/>
        <v>0</v>
      </c>
      <c r="AR3705" s="126">
        <f t="shared" si="2170"/>
        <v>138.13333333333333</v>
      </c>
      <c r="AS3705" s="85">
        <f t="shared" si="2171"/>
        <v>116.13333333333337</v>
      </c>
      <c r="AT3705" s="85">
        <f t="shared" si="2172"/>
        <v>203.19999999999979</v>
      </c>
      <c r="AU3705" s="125">
        <f t="shared" si="2173"/>
        <v>2609.4499999999889</v>
      </c>
    </row>
    <row r="3706" spans="2:47">
      <c r="B3706" s="96">
        <v>45882</v>
      </c>
      <c r="C3706" s="82" t="s">
        <v>2658</v>
      </c>
      <c r="D3706" s="82" t="s">
        <v>118</v>
      </c>
      <c r="E3706" s="82" t="s">
        <v>3728</v>
      </c>
      <c r="F3706" s="84" t="s">
        <v>4122</v>
      </c>
      <c r="G3706" s="84" t="s">
        <v>4122</v>
      </c>
      <c r="H3706" s="84" t="s">
        <v>109</v>
      </c>
      <c r="I3706" s="84"/>
      <c r="J3706" s="84"/>
      <c r="K3706" s="84" t="s">
        <v>109</v>
      </c>
      <c r="L3706" s="84" t="s">
        <v>109</v>
      </c>
      <c r="M3706" s="84" t="s">
        <v>3098</v>
      </c>
      <c r="N3706" s="84">
        <v>3</v>
      </c>
      <c r="O3706" s="84" t="s">
        <v>92</v>
      </c>
      <c r="P3706" s="84">
        <v>3</v>
      </c>
      <c r="Q3706" s="84">
        <v>44</v>
      </c>
      <c r="R3706" s="84">
        <v>338</v>
      </c>
      <c r="S3706" s="84">
        <v>338</v>
      </c>
      <c r="T3706" s="84" t="s">
        <v>127</v>
      </c>
      <c r="U3706" s="84"/>
      <c r="V3706" s="84"/>
      <c r="W3706" s="84"/>
      <c r="X3706" s="84"/>
      <c r="Y3706" s="84"/>
      <c r="Z3706" s="84"/>
      <c r="AA3706" s="82">
        <f t="shared" si="2167"/>
        <v>224</v>
      </c>
      <c r="AB3706" s="82">
        <v>113.4</v>
      </c>
      <c r="AC3706" s="82" t="s">
        <v>127</v>
      </c>
      <c r="AD3706" s="82"/>
      <c r="AE3706" s="120">
        <v>2.3919999999999999</v>
      </c>
      <c r="AF3706" s="82"/>
      <c r="AG3706" s="82"/>
      <c r="AH3706" s="82"/>
      <c r="AI3706" s="82"/>
      <c r="AJ3706" s="82"/>
      <c r="AK3706" s="82"/>
      <c r="AL3706" s="82"/>
      <c r="AM3706" s="82"/>
      <c r="AN3706" s="82"/>
      <c r="AO3706" s="87"/>
      <c r="AP3706" s="93">
        <f t="shared" si="2168"/>
        <v>3.7333333333333334</v>
      </c>
      <c r="AQ3706" s="126">
        <f t="shared" si="2169"/>
        <v>0</v>
      </c>
      <c r="AR3706" s="126">
        <f t="shared" si="2170"/>
        <v>138.13333333333333</v>
      </c>
      <c r="AS3706" s="85">
        <f t="shared" si="2171"/>
        <v>119.8666666666667</v>
      </c>
      <c r="AT3706" s="85">
        <f t="shared" si="2172"/>
        <v>206.93333333333311</v>
      </c>
      <c r="AU3706" s="125">
        <f t="shared" si="2173"/>
        <v>2613.183333333322</v>
      </c>
    </row>
    <row r="3707" spans="2:47">
      <c r="B3707" s="122">
        <v>45882</v>
      </c>
      <c r="C3707" s="117" t="s">
        <v>112</v>
      </c>
      <c r="D3707" s="117"/>
      <c r="E3707" s="117"/>
      <c r="F3707" s="117" t="s">
        <v>3645</v>
      </c>
      <c r="G3707" s="117"/>
      <c r="H3707" s="117"/>
      <c r="I3707" s="117"/>
      <c r="J3707" s="117"/>
      <c r="K3707" s="117"/>
      <c r="L3707" s="117"/>
      <c r="M3707" s="117"/>
      <c r="N3707" s="117">
        <v>9</v>
      </c>
      <c r="O3707" s="117" t="s">
        <v>108</v>
      </c>
      <c r="P3707" s="117"/>
      <c r="Q3707" s="117"/>
      <c r="R3707" s="117">
        <v>338</v>
      </c>
      <c r="S3707" s="117">
        <v>338</v>
      </c>
      <c r="T3707" s="117" t="s">
        <v>127</v>
      </c>
      <c r="U3707" s="117"/>
      <c r="V3707" s="117"/>
      <c r="W3707" s="117"/>
      <c r="X3707" s="117"/>
      <c r="Y3707" s="117"/>
      <c r="Z3707" s="117"/>
      <c r="AA3707" s="117">
        <f t="shared" si="2167"/>
        <v>0</v>
      </c>
      <c r="AB3707" s="117"/>
      <c r="AC3707" s="117"/>
      <c r="AD3707" s="117"/>
      <c r="AE3707" s="124"/>
      <c r="AF3707" s="117"/>
      <c r="AG3707" s="117"/>
      <c r="AH3707" s="117"/>
      <c r="AI3707" s="117"/>
      <c r="AJ3707" s="117"/>
      <c r="AK3707" s="117"/>
      <c r="AL3707" s="117"/>
      <c r="AM3707" s="117"/>
      <c r="AN3707" s="117"/>
      <c r="AO3707" s="112"/>
      <c r="AP3707" s="113">
        <f t="shared" si="2168"/>
        <v>3.7333333333333334</v>
      </c>
      <c r="AQ3707" s="113">
        <f t="shared" si="2169"/>
        <v>0</v>
      </c>
      <c r="AR3707" s="113">
        <f t="shared" si="2170"/>
        <v>138.13333333333333</v>
      </c>
      <c r="AS3707" s="118">
        <f t="shared" si="2171"/>
        <v>119.8666666666667</v>
      </c>
      <c r="AT3707" s="118">
        <f t="shared" si="2172"/>
        <v>206.93333333333311</v>
      </c>
      <c r="AU3707" s="125">
        <f t="shared" si="2173"/>
        <v>2613.183333333322</v>
      </c>
    </row>
    <row r="3708" spans="2:47">
      <c r="B3708" s="131">
        <v>45882</v>
      </c>
      <c r="C3708" s="82" t="s">
        <v>4083</v>
      </c>
      <c r="D3708" s="82" t="s">
        <v>134</v>
      </c>
      <c r="E3708" s="82" t="s">
        <v>4123</v>
      </c>
      <c r="F3708" s="84" t="s">
        <v>4124</v>
      </c>
      <c r="G3708" s="84" t="s">
        <v>4125</v>
      </c>
      <c r="H3708" s="84" t="s">
        <v>4126</v>
      </c>
      <c r="I3708" s="84" t="s">
        <v>4127</v>
      </c>
      <c r="J3708" s="84" t="s">
        <v>4128</v>
      </c>
      <c r="K3708" s="84"/>
      <c r="L3708" s="84"/>
      <c r="M3708" s="84" t="s">
        <v>142</v>
      </c>
      <c r="N3708" s="84">
        <v>27</v>
      </c>
      <c r="O3708" s="84" t="s">
        <v>108</v>
      </c>
      <c r="P3708" s="84">
        <v>3</v>
      </c>
      <c r="Q3708" s="84">
        <v>44</v>
      </c>
      <c r="R3708" s="84">
        <v>338</v>
      </c>
      <c r="S3708" s="84">
        <v>338</v>
      </c>
      <c r="T3708" s="84" t="s">
        <v>127</v>
      </c>
      <c r="U3708" s="84"/>
      <c r="V3708" s="84"/>
      <c r="W3708" s="84"/>
      <c r="X3708" s="84"/>
      <c r="Y3708" s="84"/>
      <c r="Z3708" s="84"/>
      <c r="AA3708" s="82">
        <f t="shared" si="2167"/>
        <v>224</v>
      </c>
      <c r="AB3708" s="82">
        <v>111.8</v>
      </c>
      <c r="AC3708" s="82" t="s">
        <v>127</v>
      </c>
      <c r="AD3708" s="82"/>
      <c r="AE3708" s="120">
        <v>2.3660000000000001</v>
      </c>
      <c r="AF3708" s="82"/>
      <c r="AG3708" s="82"/>
      <c r="AH3708" s="82"/>
      <c r="AI3708" s="82"/>
      <c r="AJ3708" s="82"/>
      <c r="AK3708" s="82"/>
      <c r="AL3708" s="82"/>
      <c r="AM3708" s="82"/>
      <c r="AN3708" s="82"/>
      <c r="AO3708" s="87"/>
      <c r="AP3708" s="93">
        <f t="shared" si="2168"/>
        <v>3.7333333333333334</v>
      </c>
      <c r="AQ3708" s="126">
        <f t="shared" si="2169"/>
        <v>0</v>
      </c>
      <c r="AR3708" s="126">
        <f t="shared" si="2170"/>
        <v>141.86666666666665</v>
      </c>
      <c r="AS3708" s="85">
        <f t="shared" si="2171"/>
        <v>119.8666666666667</v>
      </c>
      <c r="AT3708" s="85">
        <f t="shared" si="2172"/>
        <v>210.66666666666643</v>
      </c>
      <c r="AU3708" s="125">
        <f t="shared" si="2173"/>
        <v>2616.9166666666551</v>
      </c>
    </row>
    <row r="3709" spans="2:47">
      <c r="B3709" s="131">
        <v>45882</v>
      </c>
      <c r="C3709" s="82" t="s">
        <v>4083</v>
      </c>
      <c r="D3709" s="82" t="s">
        <v>134</v>
      </c>
      <c r="E3709" s="82" t="s">
        <v>4123</v>
      </c>
      <c r="F3709" s="84" t="s">
        <v>4129</v>
      </c>
      <c r="G3709" s="84" t="s">
        <v>4130</v>
      </c>
      <c r="H3709" s="84" t="s">
        <v>4131</v>
      </c>
      <c r="I3709" s="84" t="s">
        <v>4132</v>
      </c>
      <c r="J3709" s="84" t="s">
        <v>4133</v>
      </c>
      <c r="K3709" s="84"/>
      <c r="L3709" s="84"/>
      <c r="M3709" s="84" t="s">
        <v>142</v>
      </c>
      <c r="N3709" s="84">
        <v>27</v>
      </c>
      <c r="O3709" s="84" t="s">
        <v>108</v>
      </c>
      <c r="P3709" s="84">
        <v>3</v>
      </c>
      <c r="Q3709" s="84">
        <v>44</v>
      </c>
      <c r="R3709" s="84">
        <v>338</v>
      </c>
      <c r="S3709" s="84">
        <v>338</v>
      </c>
      <c r="T3709" s="84" t="s">
        <v>127</v>
      </c>
      <c r="U3709" s="84"/>
      <c r="V3709" s="84"/>
      <c r="W3709" s="84"/>
      <c r="X3709" s="84"/>
      <c r="Y3709" s="84"/>
      <c r="Z3709" s="84"/>
      <c r="AA3709" s="82">
        <f t="shared" si="2167"/>
        <v>224</v>
      </c>
      <c r="AB3709" s="82">
        <v>110.9</v>
      </c>
      <c r="AC3709" s="82" t="s">
        <v>127</v>
      </c>
      <c r="AD3709" s="82"/>
      <c r="AE3709" s="120">
        <v>2.3660000000000001</v>
      </c>
      <c r="AF3709" s="82"/>
      <c r="AG3709" s="82"/>
      <c r="AH3709" s="82"/>
      <c r="AI3709" s="82"/>
      <c r="AJ3709" s="82"/>
      <c r="AK3709" s="82"/>
      <c r="AL3709" s="82"/>
      <c r="AM3709" s="82"/>
      <c r="AN3709" s="82"/>
      <c r="AO3709" s="87"/>
      <c r="AP3709" s="93">
        <f t="shared" si="2168"/>
        <v>3.7333333333333334</v>
      </c>
      <c r="AQ3709" s="126">
        <f t="shared" si="2169"/>
        <v>0</v>
      </c>
      <c r="AR3709" s="126">
        <f t="shared" si="2170"/>
        <v>145.59999999999997</v>
      </c>
      <c r="AS3709" s="85">
        <f t="shared" si="2171"/>
        <v>119.8666666666667</v>
      </c>
      <c r="AT3709" s="85">
        <f t="shared" si="2172"/>
        <v>214.39999999999975</v>
      </c>
      <c r="AU3709" s="125">
        <f t="shared" si="2173"/>
        <v>2620.6499999999883</v>
      </c>
    </row>
    <row r="3710" spans="2:47">
      <c r="B3710" s="96">
        <v>45883</v>
      </c>
      <c r="C3710" s="82" t="s">
        <v>1708</v>
      </c>
      <c r="D3710" s="82" t="s">
        <v>116</v>
      </c>
      <c r="E3710" s="82" t="s">
        <v>3728</v>
      </c>
      <c r="F3710" s="84" t="s">
        <v>4134</v>
      </c>
      <c r="G3710" s="84" t="s">
        <v>4135</v>
      </c>
      <c r="H3710" s="84" t="s">
        <v>4136</v>
      </c>
      <c r="I3710" s="84" t="s">
        <v>4137</v>
      </c>
      <c r="J3710" s="84" t="s">
        <v>4138</v>
      </c>
      <c r="K3710" s="84"/>
      <c r="L3710" s="84"/>
      <c r="M3710" s="84" t="s">
        <v>142</v>
      </c>
      <c r="N3710" s="84">
        <v>27</v>
      </c>
      <c r="O3710" s="84" t="s">
        <v>108</v>
      </c>
      <c r="P3710" s="84">
        <v>3</v>
      </c>
      <c r="Q3710" s="84">
        <v>44</v>
      </c>
      <c r="R3710" s="84">
        <v>338</v>
      </c>
      <c r="S3710" s="84">
        <v>338</v>
      </c>
      <c r="T3710" s="84" t="s">
        <v>127</v>
      </c>
      <c r="U3710" s="84"/>
      <c r="V3710" s="84"/>
      <c r="W3710" s="84"/>
      <c r="X3710" s="84"/>
      <c r="Y3710" s="84"/>
      <c r="Z3710" s="84"/>
      <c r="AA3710" s="82">
        <f t="shared" si="2167"/>
        <v>224</v>
      </c>
      <c r="AB3710" s="82">
        <v>112.1</v>
      </c>
      <c r="AC3710" s="82" t="s">
        <v>127</v>
      </c>
      <c r="AD3710" s="82"/>
      <c r="AE3710" s="120">
        <v>2.375</v>
      </c>
      <c r="AF3710" s="82"/>
      <c r="AG3710" s="82"/>
      <c r="AH3710" s="82"/>
      <c r="AI3710" s="82"/>
      <c r="AJ3710" s="82"/>
      <c r="AK3710" s="82"/>
      <c r="AL3710" s="82"/>
      <c r="AM3710" s="82"/>
      <c r="AN3710" s="82"/>
      <c r="AO3710" s="87"/>
      <c r="AP3710" s="93">
        <f t="shared" si="2168"/>
        <v>3.7333333333333334</v>
      </c>
      <c r="AQ3710" s="126">
        <f t="shared" si="2169"/>
        <v>0</v>
      </c>
      <c r="AR3710" s="126">
        <f t="shared" si="2170"/>
        <v>149.33333333333329</v>
      </c>
      <c r="AS3710" s="85">
        <f t="shared" si="2171"/>
        <v>119.8666666666667</v>
      </c>
      <c r="AT3710" s="85">
        <f t="shared" si="2172"/>
        <v>218.13333333333307</v>
      </c>
      <c r="AU3710" s="125">
        <f t="shared" si="2173"/>
        <v>2624.3833333333214</v>
      </c>
    </row>
    <row r="3711" spans="2:47">
      <c r="B3711" s="96">
        <v>45883</v>
      </c>
      <c r="C3711" s="82" t="s">
        <v>1708</v>
      </c>
      <c r="D3711" s="82" t="s">
        <v>116</v>
      </c>
      <c r="E3711" s="82" t="s">
        <v>3728</v>
      </c>
      <c r="F3711" s="84" t="s">
        <v>4139</v>
      </c>
      <c r="G3711" s="84" t="s">
        <v>4140</v>
      </c>
      <c r="H3711" s="84" t="s">
        <v>4141</v>
      </c>
      <c r="I3711" s="84" t="s">
        <v>4142</v>
      </c>
      <c r="J3711" s="84" t="s">
        <v>4143</v>
      </c>
      <c r="K3711" s="84"/>
      <c r="L3711" s="84"/>
      <c r="M3711" s="84" t="s">
        <v>142</v>
      </c>
      <c r="N3711" s="84">
        <v>27</v>
      </c>
      <c r="O3711" s="84" t="s">
        <v>108</v>
      </c>
      <c r="P3711" s="84">
        <v>3</v>
      </c>
      <c r="Q3711" s="84">
        <v>44</v>
      </c>
      <c r="R3711" s="84">
        <v>338</v>
      </c>
      <c r="S3711" s="84">
        <v>338</v>
      </c>
      <c r="T3711" s="84" t="s">
        <v>127</v>
      </c>
      <c r="U3711" s="84"/>
      <c r="V3711" s="84"/>
      <c r="W3711" s="84"/>
      <c r="X3711" s="84"/>
      <c r="Y3711" s="84"/>
      <c r="Z3711" s="84"/>
      <c r="AA3711" s="82">
        <f t="shared" si="2167"/>
        <v>224</v>
      </c>
      <c r="AB3711" s="82">
        <v>101.3</v>
      </c>
      <c r="AC3711" s="82" t="s">
        <v>127</v>
      </c>
      <c r="AD3711" s="82"/>
      <c r="AE3711" s="120">
        <v>2.3359999999999999</v>
      </c>
      <c r="AF3711" s="82"/>
      <c r="AG3711" s="82"/>
      <c r="AH3711" s="82"/>
      <c r="AI3711" s="82"/>
      <c r="AJ3711" s="82"/>
      <c r="AK3711" s="82"/>
      <c r="AL3711" s="82"/>
      <c r="AM3711" s="82"/>
      <c r="AN3711" s="82"/>
      <c r="AO3711" s="87"/>
      <c r="AP3711" s="93">
        <f t="shared" si="2168"/>
        <v>3.7333333333333334</v>
      </c>
      <c r="AQ3711" s="126">
        <f t="shared" si="2169"/>
        <v>0</v>
      </c>
      <c r="AR3711" s="126">
        <f t="shared" si="2170"/>
        <v>153.06666666666661</v>
      </c>
      <c r="AS3711" s="85">
        <f t="shared" si="2171"/>
        <v>119.8666666666667</v>
      </c>
      <c r="AT3711" s="85">
        <f t="shared" si="2172"/>
        <v>221.86666666666639</v>
      </c>
      <c r="AU3711" s="125">
        <f t="shared" si="2173"/>
        <v>2628.1166666666545</v>
      </c>
    </row>
    <row r="3712" spans="2:47">
      <c r="B3712" s="83" t="s">
        <v>4144</v>
      </c>
      <c r="C3712" s="82" t="s">
        <v>1038</v>
      </c>
      <c r="D3712" s="82" t="s">
        <v>4145</v>
      </c>
      <c r="E3712" s="82" t="s">
        <v>3728</v>
      </c>
      <c r="F3712" s="84" t="s">
        <v>4146</v>
      </c>
      <c r="G3712" s="84" t="s">
        <v>4147</v>
      </c>
      <c r="H3712" s="84" t="s">
        <v>4148</v>
      </c>
      <c r="I3712" s="84"/>
      <c r="J3712" s="84"/>
      <c r="K3712" s="84"/>
      <c r="L3712" s="84"/>
      <c r="M3712" s="84" t="s">
        <v>142</v>
      </c>
      <c r="N3712" s="84">
        <v>20</v>
      </c>
      <c r="O3712" s="84" t="s">
        <v>108</v>
      </c>
      <c r="P3712" s="84">
        <v>10</v>
      </c>
      <c r="Q3712" s="84">
        <v>44</v>
      </c>
      <c r="R3712" s="84">
        <v>338</v>
      </c>
      <c r="S3712" s="84">
        <v>338</v>
      </c>
      <c r="T3712" s="84" t="s">
        <v>127</v>
      </c>
      <c r="U3712" s="84"/>
      <c r="V3712" s="84"/>
      <c r="W3712" s="84"/>
      <c r="X3712" s="84"/>
      <c r="Y3712" s="84"/>
      <c r="Z3712" s="84"/>
      <c r="AA3712" s="82">
        <f t="shared" si="2167"/>
        <v>644</v>
      </c>
      <c r="AB3712" s="82">
        <v>313.10000000000002</v>
      </c>
      <c r="AC3712" s="82" t="s">
        <v>127</v>
      </c>
      <c r="AD3712" s="82"/>
      <c r="AE3712" s="120">
        <v>2.8370000000000002</v>
      </c>
      <c r="AF3712" s="82"/>
      <c r="AG3712" s="82"/>
      <c r="AH3712" s="82"/>
      <c r="AI3712" s="82"/>
      <c r="AJ3712" s="82"/>
      <c r="AK3712" s="82"/>
      <c r="AL3712" s="82"/>
      <c r="AM3712" s="82"/>
      <c r="AN3712" s="82"/>
      <c r="AO3712" s="87"/>
      <c r="AP3712" s="93">
        <f t="shared" si="2168"/>
        <v>3.7333333333333334</v>
      </c>
      <c r="AQ3712" s="126">
        <f t="shared" si="2169"/>
        <v>0</v>
      </c>
      <c r="AR3712" s="126">
        <f t="shared" si="2170"/>
        <v>163.79999999999993</v>
      </c>
      <c r="AS3712" s="85">
        <f t="shared" si="2171"/>
        <v>119.8666666666667</v>
      </c>
      <c r="AT3712" s="85">
        <f t="shared" si="2172"/>
        <v>232.59999999999971</v>
      </c>
      <c r="AU3712" s="125">
        <f t="shared" si="2173"/>
        <v>2638.8499999999876</v>
      </c>
    </row>
    <row r="3713" spans="2:48">
      <c r="B3713" s="96">
        <v>45883</v>
      </c>
      <c r="C3713" s="82" t="s">
        <v>1038</v>
      </c>
      <c r="D3713" s="82" t="s">
        <v>4145</v>
      </c>
      <c r="E3713" s="82" t="s">
        <v>3728</v>
      </c>
      <c r="F3713" s="84" t="s">
        <v>4149</v>
      </c>
      <c r="G3713" s="84" t="s">
        <v>4150</v>
      </c>
      <c r="H3713" s="84" t="s">
        <v>4151</v>
      </c>
      <c r="I3713" s="84"/>
      <c r="J3713" s="84"/>
      <c r="K3713" s="84"/>
      <c r="L3713" s="84"/>
      <c r="M3713" s="84" t="s">
        <v>142</v>
      </c>
      <c r="N3713" s="84">
        <v>20</v>
      </c>
      <c r="O3713" s="84" t="s">
        <v>108</v>
      </c>
      <c r="P3713" s="84">
        <v>10</v>
      </c>
      <c r="Q3713" s="84">
        <v>44</v>
      </c>
      <c r="R3713" s="84">
        <v>338</v>
      </c>
      <c r="S3713" s="84">
        <v>338</v>
      </c>
      <c r="T3713" s="84" t="s">
        <v>127</v>
      </c>
      <c r="U3713" s="84"/>
      <c r="V3713" s="84"/>
      <c r="W3713" s="84"/>
      <c r="X3713" s="84"/>
      <c r="Y3713" s="84"/>
      <c r="Z3713" s="84"/>
      <c r="AA3713" s="82">
        <f t="shared" si="2167"/>
        <v>644</v>
      </c>
      <c r="AB3713" s="82">
        <v>312.7</v>
      </c>
      <c r="AC3713" s="82" t="s">
        <v>127</v>
      </c>
      <c r="AD3713" s="82"/>
      <c r="AE3713" s="120">
        <v>2.83</v>
      </c>
      <c r="AF3713" s="82"/>
      <c r="AG3713" s="82"/>
      <c r="AH3713" s="82"/>
      <c r="AI3713" s="82"/>
      <c r="AJ3713" s="82"/>
      <c r="AK3713" s="82"/>
      <c r="AL3713" s="82"/>
      <c r="AM3713" s="82"/>
      <c r="AN3713" s="82"/>
      <c r="AO3713" s="87"/>
      <c r="AP3713" s="93">
        <f t="shared" si="2168"/>
        <v>3.7333333333333334</v>
      </c>
      <c r="AQ3713" s="126">
        <f t="shared" si="2169"/>
        <v>0</v>
      </c>
      <c r="AR3713" s="126">
        <f t="shared" si="2170"/>
        <v>174.53333333333325</v>
      </c>
      <c r="AS3713" s="85">
        <f t="shared" si="2171"/>
        <v>119.8666666666667</v>
      </c>
      <c r="AT3713" s="85">
        <f t="shared" si="2172"/>
        <v>243.33333333333303</v>
      </c>
      <c r="AU3713" s="125">
        <f t="shared" si="2173"/>
        <v>2649.5833333333208</v>
      </c>
    </row>
    <row r="3714" spans="2:48">
      <c r="B3714" s="96">
        <v>45883</v>
      </c>
      <c r="C3714" s="82" t="s">
        <v>117</v>
      </c>
      <c r="D3714" s="82"/>
      <c r="E3714" s="82"/>
      <c r="F3714" s="84" t="s">
        <v>3375</v>
      </c>
      <c r="G3714" s="84"/>
      <c r="H3714" s="84"/>
      <c r="I3714" s="84"/>
      <c r="J3714" s="84"/>
      <c r="K3714" s="84"/>
      <c r="L3714" s="84"/>
      <c r="M3714" s="84" t="s">
        <v>3165</v>
      </c>
      <c r="N3714" s="84">
        <v>19</v>
      </c>
      <c r="O3714" s="84" t="s">
        <v>124</v>
      </c>
      <c r="P3714" s="84">
        <v>1</v>
      </c>
      <c r="Q3714" s="84">
        <v>4</v>
      </c>
      <c r="R3714" s="84">
        <v>338</v>
      </c>
      <c r="S3714" s="84">
        <v>338</v>
      </c>
      <c r="T3714" s="84" t="s">
        <v>127</v>
      </c>
      <c r="U3714" s="84"/>
      <c r="V3714" s="84"/>
      <c r="W3714" s="84"/>
      <c r="X3714" s="84"/>
      <c r="Y3714" s="84"/>
      <c r="Z3714" s="84"/>
      <c r="AA3714" s="82">
        <f t="shared" si="2167"/>
        <v>64</v>
      </c>
      <c r="AB3714" s="82"/>
      <c r="AC3714" s="82"/>
      <c r="AD3714" s="82">
        <v>31.3</v>
      </c>
      <c r="AE3714" s="120">
        <v>2.2930999999999999</v>
      </c>
      <c r="AF3714" s="82"/>
      <c r="AG3714" s="82"/>
      <c r="AH3714" s="82"/>
      <c r="AI3714" s="82"/>
      <c r="AJ3714" s="82"/>
      <c r="AK3714" s="82"/>
      <c r="AL3714" s="82"/>
      <c r="AM3714" s="82"/>
      <c r="AN3714" s="82"/>
      <c r="AO3714" s="87"/>
      <c r="AP3714" s="93">
        <f t="shared" si="2168"/>
        <v>3.7333333333333334</v>
      </c>
      <c r="AQ3714" s="126">
        <f t="shared" si="2169"/>
        <v>0</v>
      </c>
      <c r="AR3714" s="126">
        <f t="shared" si="2170"/>
        <v>174.53333333333325</v>
      </c>
      <c r="AS3714" s="85">
        <f t="shared" si="2171"/>
        <v>120.93333333333337</v>
      </c>
      <c r="AT3714" s="85">
        <f t="shared" si="2172"/>
        <v>244.39999999999969</v>
      </c>
      <c r="AU3714" s="125">
        <f t="shared" si="2173"/>
        <v>2650.6499999999874</v>
      </c>
    </row>
    <row r="3715" spans="2:48">
      <c r="B3715" s="96">
        <v>45883</v>
      </c>
      <c r="C3715" s="82" t="s">
        <v>117</v>
      </c>
      <c r="D3715" s="82" t="s">
        <v>151</v>
      </c>
      <c r="E3715" s="82" t="s">
        <v>3728</v>
      </c>
      <c r="F3715" s="84" t="s">
        <v>4152</v>
      </c>
      <c r="G3715" s="84" t="s">
        <v>4152</v>
      </c>
      <c r="H3715" s="84"/>
      <c r="I3715" s="84"/>
      <c r="J3715" s="84"/>
      <c r="K3715" s="84"/>
      <c r="L3715" s="84"/>
      <c r="M3715" s="84" t="s">
        <v>3165</v>
      </c>
      <c r="N3715" s="84">
        <v>19</v>
      </c>
      <c r="O3715" s="84" t="s">
        <v>124</v>
      </c>
      <c r="P3715" s="84">
        <v>1</v>
      </c>
      <c r="Q3715" s="84">
        <v>1</v>
      </c>
      <c r="R3715" s="84">
        <v>338</v>
      </c>
      <c r="S3715" s="84">
        <v>338</v>
      </c>
      <c r="T3715" s="84" t="s">
        <v>127</v>
      </c>
      <c r="U3715" s="84"/>
      <c r="V3715" s="84"/>
      <c r="W3715" s="84"/>
      <c r="X3715" s="84"/>
      <c r="Y3715" s="84"/>
      <c r="Z3715" s="84"/>
      <c r="AA3715" s="82">
        <f t="shared" si="2167"/>
        <v>61</v>
      </c>
      <c r="AB3715" s="82">
        <v>30.3</v>
      </c>
      <c r="AC3715" s="82" t="s">
        <v>127</v>
      </c>
      <c r="AD3715" s="82"/>
      <c r="AE3715" s="120">
        <v>2.2987000000000002</v>
      </c>
      <c r="AF3715" s="82"/>
      <c r="AG3715" s="82"/>
      <c r="AH3715" s="82"/>
      <c r="AI3715" s="82"/>
      <c r="AJ3715" s="82"/>
      <c r="AK3715" s="82"/>
      <c r="AL3715" s="82"/>
      <c r="AM3715" s="82"/>
      <c r="AN3715" s="82"/>
      <c r="AO3715" s="87"/>
      <c r="AP3715" s="93">
        <f t="shared" si="2168"/>
        <v>3.7333333333333334</v>
      </c>
      <c r="AQ3715" s="126">
        <f t="shared" si="2169"/>
        <v>0</v>
      </c>
      <c r="AR3715" s="126">
        <f t="shared" si="2170"/>
        <v>174.53333333333325</v>
      </c>
      <c r="AS3715" s="85">
        <f t="shared" si="2171"/>
        <v>121.95000000000003</v>
      </c>
      <c r="AT3715" s="85">
        <f t="shared" si="2172"/>
        <v>245.41666666666637</v>
      </c>
      <c r="AU3715" s="125">
        <f t="shared" si="2173"/>
        <v>2651.6666666666542</v>
      </c>
    </row>
    <row r="3716" spans="2:48">
      <c r="B3716" s="96">
        <v>45883</v>
      </c>
      <c r="C3716" s="82" t="s">
        <v>117</v>
      </c>
      <c r="D3716" s="82" t="s">
        <v>151</v>
      </c>
      <c r="E3716" s="82" t="s">
        <v>3728</v>
      </c>
      <c r="F3716" s="84" t="s">
        <v>4153</v>
      </c>
      <c r="G3716" s="84" t="s">
        <v>4153</v>
      </c>
      <c r="H3716" s="84"/>
      <c r="I3716" s="84"/>
      <c r="J3716" s="84"/>
      <c r="K3716" s="84"/>
      <c r="L3716" s="84"/>
      <c r="M3716" s="84" t="s">
        <v>3165</v>
      </c>
      <c r="N3716" s="84">
        <v>19</v>
      </c>
      <c r="O3716" s="84" t="s">
        <v>124</v>
      </c>
      <c r="P3716" s="84">
        <v>1</v>
      </c>
      <c r="Q3716" s="84">
        <v>1</v>
      </c>
      <c r="R3716" s="84">
        <v>338</v>
      </c>
      <c r="S3716" s="84">
        <v>338</v>
      </c>
      <c r="T3716" s="84" t="s">
        <v>127</v>
      </c>
      <c r="U3716" s="84"/>
      <c r="V3716" s="84"/>
      <c r="W3716" s="84"/>
      <c r="X3716" s="84"/>
      <c r="Y3716" s="84"/>
      <c r="Z3716" s="84"/>
      <c r="AA3716" s="82">
        <f t="shared" si="2167"/>
        <v>61</v>
      </c>
      <c r="AB3716" s="82">
        <v>30.8</v>
      </c>
      <c r="AC3716" s="82" t="s">
        <v>127</v>
      </c>
      <c r="AD3716" s="82"/>
      <c r="AE3716" s="120">
        <v>2.2793999999999999</v>
      </c>
      <c r="AF3716" s="82"/>
      <c r="AG3716" s="82"/>
      <c r="AH3716" s="82"/>
      <c r="AI3716" s="82"/>
      <c r="AJ3716" s="82"/>
      <c r="AK3716" s="82"/>
      <c r="AL3716" s="82"/>
      <c r="AM3716" s="82"/>
      <c r="AN3716" s="82"/>
      <c r="AO3716" s="87"/>
      <c r="AP3716" s="93">
        <f t="shared" si="2168"/>
        <v>3.7333333333333334</v>
      </c>
      <c r="AQ3716" s="126">
        <f t="shared" si="2169"/>
        <v>0</v>
      </c>
      <c r="AR3716" s="126">
        <f t="shared" si="2170"/>
        <v>174.53333333333325</v>
      </c>
      <c r="AS3716" s="85">
        <f t="shared" si="2171"/>
        <v>122.9666666666667</v>
      </c>
      <c r="AT3716" s="85">
        <f t="shared" si="2172"/>
        <v>246.43333333333305</v>
      </c>
      <c r="AU3716" s="125">
        <f t="shared" si="2173"/>
        <v>2652.6833333333211</v>
      </c>
    </row>
    <row r="3717" spans="2:48">
      <c r="B3717" s="96">
        <v>45883</v>
      </c>
      <c r="C3717" s="82" t="s">
        <v>117</v>
      </c>
      <c r="D3717" s="82" t="s">
        <v>151</v>
      </c>
      <c r="E3717" s="82" t="s">
        <v>3728</v>
      </c>
      <c r="F3717" s="84" t="s">
        <v>4154</v>
      </c>
      <c r="G3717" s="84" t="s">
        <v>4154</v>
      </c>
      <c r="H3717" s="84"/>
      <c r="I3717" s="84"/>
      <c r="J3717" s="84"/>
      <c r="K3717" s="84"/>
      <c r="L3717" s="84"/>
      <c r="M3717" s="84" t="s">
        <v>3165</v>
      </c>
      <c r="N3717" s="84">
        <v>19</v>
      </c>
      <c r="O3717" s="84" t="s">
        <v>124</v>
      </c>
      <c r="P3717" s="84">
        <v>1</v>
      </c>
      <c r="Q3717" s="84">
        <v>1</v>
      </c>
      <c r="R3717" s="84">
        <v>338</v>
      </c>
      <c r="S3717" s="84">
        <v>338</v>
      </c>
      <c r="T3717" s="84" t="s">
        <v>127</v>
      </c>
      <c r="U3717" s="84"/>
      <c r="V3717" s="84"/>
      <c r="W3717" s="84"/>
      <c r="X3717" s="84"/>
      <c r="Y3717" s="84"/>
      <c r="Z3717" s="84"/>
      <c r="AA3717" s="82">
        <f t="shared" si="2167"/>
        <v>61</v>
      </c>
      <c r="AB3717" s="82">
        <v>30.4</v>
      </c>
      <c r="AC3717" s="82" t="s">
        <v>127</v>
      </c>
      <c r="AD3717" s="82"/>
      <c r="AE3717" s="120">
        <v>2.3026</v>
      </c>
      <c r="AF3717" s="82"/>
      <c r="AG3717" s="82"/>
      <c r="AH3717" s="82"/>
      <c r="AI3717" s="82"/>
      <c r="AJ3717" s="82"/>
      <c r="AK3717" s="82"/>
      <c r="AL3717" s="82"/>
      <c r="AM3717" s="82"/>
      <c r="AN3717" s="82"/>
      <c r="AO3717" s="87"/>
      <c r="AP3717" s="93">
        <f t="shared" si="2168"/>
        <v>3.7333333333333334</v>
      </c>
      <c r="AQ3717" s="126">
        <f t="shared" si="2169"/>
        <v>0</v>
      </c>
      <c r="AR3717" s="126">
        <f t="shared" si="2170"/>
        <v>174.53333333333325</v>
      </c>
      <c r="AS3717" s="85">
        <f t="shared" si="2171"/>
        <v>123.98333333333336</v>
      </c>
      <c r="AT3717" s="85">
        <f t="shared" si="2172"/>
        <v>247.44999999999973</v>
      </c>
      <c r="AU3717" s="125">
        <f t="shared" si="2173"/>
        <v>2653.699999999988</v>
      </c>
    </row>
    <row r="3718" spans="2:48">
      <c r="B3718" s="83">
        <v>45883</v>
      </c>
      <c r="C3718" s="82" t="s">
        <v>117</v>
      </c>
      <c r="D3718" s="82" t="s">
        <v>151</v>
      </c>
      <c r="E3718" s="82" t="s">
        <v>3728</v>
      </c>
      <c r="F3718" s="84" t="s">
        <v>4155</v>
      </c>
      <c r="G3718" s="84" t="s">
        <v>4155</v>
      </c>
      <c r="H3718" s="84"/>
      <c r="I3718" s="84"/>
      <c r="J3718" s="84"/>
      <c r="K3718" s="84"/>
      <c r="L3718" s="84"/>
      <c r="M3718" s="84" t="s">
        <v>3165</v>
      </c>
      <c r="N3718" s="84">
        <v>19</v>
      </c>
      <c r="O3718" s="84" t="s">
        <v>92</v>
      </c>
      <c r="P3718" s="84">
        <v>1</v>
      </c>
      <c r="Q3718" s="84">
        <v>1</v>
      </c>
      <c r="R3718" s="84">
        <v>338</v>
      </c>
      <c r="S3718" s="84">
        <v>338</v>
      </c>
      <c r="T3718" s="84" t="s">
        <v>127</v>
      </c>
      <c r="U3718" s="84"/>
      <c r="V3718" s="84"/>
      <c r="W3718" s="84"/>
      <c r="X3718" s="84"/>
      <c r="Y3718" s="84"/>
      <c r="Z3718" s="84"/>
      <c r="AA3718" s="82">
        <f t="shared" si="2167"/>
        <v>61</v>
      </c>
      <c r="AB3718" s="82">
        <v>30.3</v>
      </c>
      <c r="AC3718" s="82" t="s">
        <v>127</v>
      </c>
      <c r="AD3718" s="82"/>
      <c r="AE3718" s="120">
        <v>2.2906</v>
      </c>
      <c r="AF3718" s="82"/>
      <c r="AG3718" s="82"/>
      <c r="AH3718" s="82"/>
      <c r="AI3718" s="82"/>
      <c r="AJ3718" s="82"/>
      <c r="AK3718" s="82"/>
      <c r="AL3718" s="82"/>
      <c r="AM3718" s="82"/>
      <c r="AN3718" s="82"/>
      <c r="AO3718" s="87"/>
      <c r="AP3718" s="93">
        <f t="shared" si="2168"/>
        <v>3.7333333333333334</v>
      </c>
      <c r="AQ3718" s="126">
        <f t="shared" si="2169"/>
        <v>0</v>
      </c>
      <c r="AR3718" s="126">
        <f t="shared" si="2170"/>
        <v>174.53333333333325</v>
      </c>
      <c r="AS3718" s="85">
        <f t="shared" si="2171"/>
        <v>125.00000000000003</v>
      </c>
      <c r="AT3718" s="85">
        <f t="shared" si="2172"/>
        <v>248.46666666666641</v>
      </c>
      <c r="AU3718" s="125">
        <f t="shared" si="2173"/>
        <v>2654.7166666666549</v>
      </c>
    </row>
    <row r="3719" spans="2:48">
      <c r="B3719" s="122">
        <v>45884</v>
      </c>
      <c r="C3719" s="117" t="s">
        <v>117</v>
      </c>
      <c r="D3719" s="117"/>
      <c r="E3719" s="117"/>
      <c r="F3719" s="109" t="s">
        <v>100</v>
      </c>
      <c r="G3719" s="109"/>
      <c r="H3719" s="110"/>
      <c r="I3719" s="110"/>
      <c r="J3719" s="110"/>
      <c r="K3719" s="110"/>
      <c r="L3719" s="110"/>
      <c r="M3719" s="111"/>
      <c r="N3719" s="109">
        <v>38</v>
      </c>
      <c r="O3719" s="109" t="s">
        <v>101</v>
      </c>
      <c r="P3719" s="109">
        <v>134</v>
      </c>
      <c r="Q3719" s="109">
        <v>0</v>
      </c>
      <c r="R3719" s="109">
        <v>200</v>
      </c>
      <c r="S3719" s="109">
        <v>200</v>
      </c>
      <c r="T3719" s="112" t="s">
        <v>88</v>
      </c>
      <c r="U3719" s="117"/>
      <c r="V3719" s="117"/>
      <c r="W3719" s="117"/>
      <c r="X3719" s="117"/>
      <c r="Y3719" s="117"/>
      <c r="Z3719" s="117"/>
      <c r="AA3719" s="117"/>
      <c r="AB3719" s="117"/>
      <c r="AC3719" s="117"/>
      <c r="AD3719" s="117"/>
      <c r="AE3719" s="124"/>
      <c r="AF3719" s="117"/>
      <c r="AG3719" s="117"/>
      <c r="AH3719" s="117"/>
      <c r="AI3719" s="117"/>
      <c r="AJ3719" s="117"/>
      <c r="AK3719" s="117"/>
      <c r="AL3719" s="117"/>
      <c r="AM3719" s="117"/>
      <c r="AN3719" s="117"/>
      <c r="AO3719" s="112"/>
      <c r="AP3719" s="113">
        <v>0</v>
      </c>
      <c r="AQ3719" s="113">
        <f t="shared" si="2169"/>
        <v>0</v>
      </c>
      <c r="AR3719" s="113">
        <v>0</v>
      </c>
      <c r="AS3719" s="118">
        <f t="shared" si="2171"/>
        <v>125.00000000000003</v>
      </c>
      <c r="AT3719" s="118">
        <v>0</v>
      </c>
      <c r="AU3719" s="119">
        <f t="shared" si="2173"/>
        <v>2654.7166666666549</v>
      </c>
      <c r="AV3719" s="95" t="s">
        <v>4156</v>
      </c>
    </row>
    <row r="3720" spans="2:48">
      <c r="B3720" s="122">
        <v>45884</v>
      </c>
      <c r="C3720" s="117" t="s">
        <v>117</v>
      </c>
      <c r="D3720" s="117"/>
      <c r="E3720" s="117"/>
      <c r="F3720" s="109" t="s">
        <v>100</v>
      </c>
      <c r="G3720" s="109"/>
      <c r="H3720" s="110"/>
      <c r="I3720" s="110"/>
      <c r="J3720" s="110"/>
      <c r="K3720" s="110"/>
      <c r="L3720" s="110"/>
      <c r="M3720" s="111"/>
      <c r="N3720" s="109">
        <v>38</v>
      </c>
      <c r="O3720" s="109" t="s">
        <v>101</v>
      </c>
      <c r="P3720" s="109">
        <v>134</v>
      </c>
      <c r="Q3720" s="109">
        <v>0</v>
      </c>
      <c r="R3720" s="109">
        <v>200</v>
      </c>
      <c r="S3720" s="109">
        <v>200</v>
      </c>
      <c r="T3720" s="112" t="s">
        <v>88</v>
      </c>
      <c r="U3720" s="117"/>
      <c r="V3720" s="117"/>
      <c r="W3720" s="117"/>
      <c r="X3720" s="117"/>
      <c r="Y3720" s="117"/>
      <c r="Z3720" s="117"/>
      <c r="AA3720" s="117"/>
      <c r="AB3720" s="117"/>
      <c r="AC3720" s="117"/>
      <c r="AD3720" s="117"/>
      <c r="AE3720" s="124"/>
      <c r="AF3720" s="117"/>
      <c r="AG3720" s="117"/>
      <c r="AH3720" s="117"/>
      <c r="AI3720" s="117"/>
      <c r="AJ3720" s="117"/>
      <c r="AK3720" s="117"/>
      <c r="AL3720" s="117"/>
      <c r="AM3720" s="117"/>
      <c r="AN3720" s="117"/>
      <c r="AO3720" s="112"/>
      <c r="AP3720" s="113">
        <v>0</v>
      </c>
      <c r="AQ3720" s="113">
        <f t="shared" ref="AQ3720:AQ3726" si="2174">IF(O3720="B",AQ3719+AA3720/60,AQ3719)</f>
        <v>0</v>
      </c>
      <c r="AR3720" s="113">
        <v>0</v>
      </c>
      <c r="AS3720" s="118">
        <f t="shared" ref="AS3720:AS3721" si="2175">IF(O3720="3C",AS3719+AA3720/60,AS3719)</f>
        <v>125.00000000000003</v>
      </c>
      <c r="AT3720" s="118">
        <v>0</v>
      </c>
      <c r="AU3720" s="119">
        <f t="shared" ref="AU3720:AU3726" si="2176">AU3719+(AA3720/60)</f>
        <v>2654.7166666666549</v>
      </c>
      <c r="AV3720" s="95" t="s">
        <v>4157</v>
      </c>
    </row>
    <row r="3721" spans="2:48">
      <c r="B3721" s="171">
        <v>45884</v>
      </c>
      <c r="C3721" s="117" t="s">
        <v>110</v>
      </c>
      <c r="D3721" s="117"/>
      <c r="E3721" s="117"/>
      <c r="F3721" s="115" t="s">
        <v>3036</v>
      </c>
      <c r="G3721" s="109"/>
      <c r="H3721" s="110"/>
      <c r="I3721" s="110"/>
      <c r="J3721" s="110"/>
      <c r="K3721" s="110"/>
      <c r="L3721" s="110"/>
      <c r="M3721" s="111"/>
      <c r="N3721" s="109">
        <v>6</v>
      </c>
      <c r="O3721" s="115" t="s">
        <v>108</v>
      </c>
      <c r="P3721" s="109">
        <v>30</v>
      </c>
      <c r="Q3721" s="109">
        <v>0</v>
      </c>
      <c r="R3721" s="109">
        <v>359</v>
      </c>
      <c r="S3721" s="109">
        <v>359</v>
      </c>
      <c r="T3721" s="117" t="s">
        <v>88</v>
      </c>
      <c r="U3721" s="117"/>
      <c r="V3721" s="117"/>
      <c r="W3721" s="117"/>
      <c r="X3721" s="117"/>
      <c r="Y3721" s="117"/>
      <c r="Z3721" s="117"/>
      <c r="AA3721" s="117"/>
      <c r="AB3721" s="117"/>
      <c r="AC3721" s="117"/>
      <c r="AD3721" s="117"/>
      <c r="AE3721" s="124"/>
      <c r="AF3721" s="117"/>
      <c r="AG3721" s="117"/>
      <c r="AH3721" s="117"/>
      <c r="AI3721" s="117"/>
      <c r="AJ3721" s="117"/>
      <c r="AK3721" s="117"/>
      <c r="AL3721" s="117"/>
      <c r="AM3721" s="117"/>
      <c r="AN3721" s="117"/>
      <c r="AO3721" s="112"/>
      <c r="AP3721" s="113">
        <v>0</v>
      </c>
      <c r="AQ3721" s="113">
        <f t="shared" si="2174"/>
        <v>0</v>
      </c>
      <c r="AR3721" s="113">
        <v>0</v>
      </c>
      <c r="AS3721" s="118">
        <f t="shared" si="2175"/>
        <v>125.00000000000003</v>
      </c>
      <c r="AT3721" s="118">
        <v>0</v>
      </c>
      <c r="AU3721" s="119">
        <f t="shared" si="2176"/>
        <v>2654.7166666666549</v>
      </c>
      <c r="AV3721" s="161"/>
    </row>
    <row r="3722" spans="2:48">
      <c r="B3722" s="122">
        <v>45884</v>
      </c>
      <c r="C3722" s="117" t="s">
        <v>110</v>
      </c>
      <c r="D3722" s="117"/>
      <c r="E3722" s="117"/>
      <c r="F3722" s="115" t="s">
        <v>126</v>
      </c>
      <c r="G3722" s="109"/>
      <c r="H3722" s="110"/>
      <c r="I3722" s="110"/>
      <c r="J3722" s="110"/>
      <c r="K3722" s="110"/>
      <c r="L3722" s="110"/>
      <c r="M3722" s="111"/>
      <c r="N3722" s="109">
        <v>1</v>
      </c>
      <c r="O3722" s="115" t="s">
        <v>108</v>
      </c>
      <c r="P3722" s="109">
        <v>60</v>
      </c>
      <c r="Q3722" s="109">
        <v>0</v>
      </c>
      <c r="R3722" s="109">
        <v>359</v>
      </c>
      <c r="S3722" s="109">
        <v>359</v>
      </c>
      <c r="T3722" s="117" t="s">
        <v>88</v>
      </c>
      <c r="U3722" s="117"/>
      <c r="V3722" s="117"/>
      <c r="W3722" s="117"/>
      <c r="X3722" s="117"/>
      <c r="Y3722" s="117"/>
      <c r="Z3722" s="117"/>
      <c r="AA3722" s="117">
        <f t="shared" ref="AA3722" si="2177">P3722*60+Q3722</f>
        <v>3600</v>
      </c>
      <c r="AB3722" s="117"/>
      <c r="AC3722" s="117"/>
      <c r="AD3722" s="117"/>
      <c r="AE3722" s="124"/>
      <c r="AF3722" s="117"/>
      <c r="AG3722" s="117"/>
      <c r="AH3722" s="117"/>
      <c r="AI3722" s="117"/>
      <c r="AJ3722" s="117"/>
      <c r="AK3722" s="117"/>
      <c r="AL3722" s="117"/>
      <c r="AM3722" s="117"/>
      <c r="AN3722" s="117"/>
      <c r="AO3722" s="112"/>
      <c r="AP3722" s="113">
        <v>0</v>
      </c>
      <c r="AQ3722" s="113">
        <f t="shared" si="2174"/>
        <v>0</v>
      </c>
      <c r="AR3722" s="113">
        <v>0</v>
      </c>
      <c r="AS3722" s="118">
        <f>IF(O3722="3C",AS3721+AA3722/60,AS3721)</f>
        <v>125.00000000000003</v>
      </c>
      <c r="AT3722" s="118">
        <v>0</v>
      </c>
      <c r="AU3722" s="119">
        <f t="shared" si="2176"/>
        <v>2714.7166666666549</v>
      </c>
    </row>
    <row r="3723" spans="2:48">
      <c r="B3723" s="122">
        <v>45884</v>
      </c>
      <c r="C3723" s="117" t="s">
        <v>110</v>
      </c>
      <c r="D3723" s="117"/>
      <c r="E3723" s="117"/>
      <c r="F3723" s="115" t="s">
        <v>135</v>
      </c>
      <c r="G3723" s="109"/>
      <c r="H3723" s="110"/>
      <c r="I3723" s="110"/>
      <c r="J3723" s="110"/>
      <c r="K3723" s="110"/>
      <c r="L3723" s="110"/>
      <c r="M3723" s="111"/>
      <c r="N3723" s="109">
        <v>6</v>
      </c>
      <c r="O3723" s="115" t="s">
        <v>124</v>
      </c>
      <c r="P3723" s="109">
        <v>30</v>
      </c>
      <c r="Q3723" s="109">
        <v>0</v>
      </c>
      <c r="R3723" s="109">
        <v>359</v>
      </c>
      <c r="S3723" s="109">
        <v>359</v>
      </c>
      <c r="T3723" s="117" t="s">
        <v>88</v>
      </c>
      <c r="U3723" s="117"/>
      <c r="V3723" s="117"/>
      <c r="W3723" s="117"/>
      <c r="X3723" s="117"/>
      <c r="Y3723" s="117"/>
      <c r="Z3723" s="117"/>
      <c r="AA3723" s="117"/>
      <c r="AB3723" s="117"/>
      <c r="AC3723" s="117"/>
      <c r="AD3723" s="117"/>
      <c r="AE3723" s="124"/>
      <c r="AF3723" s="117"/>
      <c r="AG3723" s="117"/>
      <c r="AH3723" s="117"/>
      <c r="AI3723" s="117"/>
      <c r="AJ3723" s="117"/>
      <c r="AK3723" s="117"/>
      <c r="AL3723" s="117"/>
      <c r="AM3723" s="117"/>
      <c r="AN3723" s="117"/>
      <c r="AO3723" s="112"/>
      <c r="AP3723" s="113">
        <v>0</v>
      </c>
      <c r="AQ3723" s="113">
        <f t="shared" si="2174"/>
        <v>0</v>
      </c>
      <c r="AR3723" s="113">
        <f t="shared" ref="AR3723:AR3726" si="2178">IF(O3723="3A",AR3722+AA3723/60,AR3722)</f>
        <v>0</v>
      </c>
      <c r="AS3723" s="118">
        <v>0</v>
      </c>
      <c r="AT3723" s="118">
        <v>0</v>
      </c>
      <c r="AU3723" s="119">
        <f t="shared" si="2176"/>
        <v>2714.7166666666549</v>
      </c>
    </row>
    <row r="3724" spans="2:48">
      <c r="B3724" s="122">
        <v>45884</v>
      </c>
      <c r="C3724" s="117" t="s">
        <v>110</v>
      </c>
      <c r="D3724" s="117"/>
      <c r="E3724" s="117"/>
      <c r="F3724" s="115" t="s">
        <v>3730</v>
      </c>
      <c r="G3724" s="109"/>
      <c r="H3724" s="110"/>
      <c r="I3724" s="110"/>
      <c r="J3724" s="110"/>
      <c r="K3724" s="110"/>
      <c r="L3724" s="110"/>
      <c r="M3724" s="111"/>
      <c r="N3724" s="109">
        <v>1</v>
      </c>
      <c r="O3724" s="115" t="s">
        <v>124</v>
      </c>
      <c r="P3724" s="109">
        <v>60</v>
      </c>
      <c r="Q3724" s="109">
        <v>0</v>
      </c>
      <c r="R3724" s="109">
        <v>359</v>
      </c>
      <c r="S3724" s="109">
        <v>359</v>
      </c>
      <c r="T3724" s="117" t="s">
        <v>88</v>
      </c>
      <c r="U3724" s="117"/>
      <c r="V3724" s="117"/>
      <c r="W3724" s="117"/>
      <c r="X3724" s="117"/>
      <c r="Y3724" s="117"/>
      <c r="Z3724" s="117"/>
      <c r="AA3724" s="117">
        <f t="shared" ref="AA3724" si="2179">P3724*60+Q3724</f>
        <v>3600</v>
      </c>
      <c r="AB3724" s="117"/>
      <c r="AC3724" s="117"/>
      <c r="AD3724" s="117"/>
      <c r="AE3724" s="124"/>
      <c r="AF3724" s="117"/>
      <c r="AG3724" s="117"/>
      <c r="AH3724" s="117"/>
      <c r="AI3724" s="117"/>
      <c r="AJ3724" s="117"/>
      <c r="AK3724" s="117"/>
      <c r="AL3724" s="117"/>
      <c r="AM3724" s="117"/>
      <c r="AN3724" s="117"/>
      <c r="AO3724" s="112"/>
      <c r="AP3724" s="113">
        <v>0</v>
      </c>
      <c r="AQ3724" s="113">
        <f t="shared" si="2174"/>
        <v>0</v>
      </c>
      <c r="AR3724" s="113">
        <f t="shared" si="2178"/>
        <v>0</v>
      </c>
      <c r="AS3724" s="118">
        <v>0</v>
      </c>
      <c r="AT3724" s="118">
        <v>0</v>
      </c>
      <c r="AU3724" s="119">
        <f t="shared" si="2176"/>
        <v>2774.7166666666549</v>
      </c>
    </row>
    <row r="3725" spans="2:48">
      <c r="B3725" s="122">
        <v>45884</v>
      </c>
      <c r="C3725" s="117" t="s">
        <v>110</v>
      </c>
      <c r="D3725" s="117"/>
      <c r="E3725" s="117"/>
      <c r="F3725" s="115" t="s">
        <v>148</v>
      </c>
      <c r="G3725" s="109"/>
      <c r="H3725" s="110"/>
      <c r="I3725" s="110"/>
      <c r="J3725" s="110"/>
      <c r="K3725" s="110"/>
      <c r="L3725" s="110"/>
      <c r="M3725" s="111"/>
      <c r="N3725" s="109">
        <v>6</v>
      </c>
      <c r="O3725" s="115" t="s">
        <v>145</v>
      </c>
      <c r="P3725" s="109">
        <v>30</v>
      </c>
      <c r="Q3725" s="109">
        <v>0</v>
      </c>
      <c r="R3725" s="109">
        <v>359</v>
      </c>
      <c r="S3725" s="109">
        <v>359</v>
      </c>
      <c r="T3725" s="117" t="s">
        <v>88</v>
      </c>
      <c r="U3725" s="117"/>
      <c r="V3725" s="117"/>
      <c r="W3725" s="117"/>
      <c r="X3725" s="117"/>
      <c r="Y3725" s="117"/>
      <c r="Z3725" s="117"/>
      <c r="AA3725" s="117"/>
      <c r="AB3725" s="117"/>
      <c r="AC3725" s="117"/>
      <c r="AD3725" s="117"/>
      <c r="AE3725" s="124"/>
      <c r="AF3725" s="117"/>
      <c r="AG3725" s="117"/>
      <c r="AH3725" s="117"/>
      <c r="AI3725" s="117"/>
      <c r="AJ3725" s="117"/>
      <c r="AK3725" s="117"/>
      <c r="AL3725" s="117"/>
      <c r="AM3725" s="117"/>
      <c r="AN3725" s="117"/>
      <c r="AO3725" s="112"/>
      <c r="AP3725" s="113">
        <v>0</v>
      </c>
      <c r="AQ3725" s="113">
        <f t="shared" si="2174"/>
        <v>0</v>
      </c>
      <c r="AR3725" s="113">
        <f t="shared" si="2178"/>
        <v>0</v>
      </c>
      <c r="AS3725" s="118">
        <f t="shared" ref="AS3725:AS3726" si="2180">IF(O3725="3C",AS3724+AA3725/60,AS3724)</f>
        <v>0</v>
      </c>
      <c r="AT3725" s="118">
        <v>0</v>
      </c>
      <c r="AU3725" s="119">
        <f t="shared" si="2176"/>
        <v>2774.7166666666549</v>
      </c>
    </row>
    <row r="3726" spans="2:48">
      <c r="B3726" s="122">
        <v>45884</v>
      </c>
      <c r="C3726" s="117" t="s">
        <v>110</v>
      </c>
      <c r="D3726" s="117"/>
      <c r="E3726" s="117"/>
      <c r="F3726" s="115" t="s">
        <v>3090</v>
      </c>
      <c r="G3726" s="109"/>
      <c r="H3726" s="110"/>
      <c r="I3726" s="110"/>
      <c r="J3726" s="110"/>
      <c r="K3726" s="110"/>
      <c r="L3726" s="110"/>
      <c r="M3726" s="111"/>
      <c r="N3726" s="109">
        <v>1</v>
      </c>
      <c r="O3726" s="115" t="s">
        <v>145</v>
      </c>
      <c r="P3726" s="109">
        <v>60</v>
      </c>
      <c r="Q3726" s="109">
        <v>0</v>
      </c>
      <c r="R3726" s="109">
        <v>359</v>
      </c>
      <c r="S3726" s="109">
        <v>359</v>
      </c>
      <c r="T3726" s="117" t="s">
        <v>88</v>
      </c>
      <c r="U3726" s="117"/>
      <c r="V3726" s="117"/>
      <c r="W3726" s="117"/>
      <c r="X3726" s="117"/>
      <c r="Y3726" s="117"/>
      <c r="Z3726" s="117"/>
      <c r="AA3726" s="117">
        <f t="shared" ref="AA3726" si="2181">P3726*60+Q3726</f>
        <v>3600</v>
      </c>
      <c r="AB3726" s="117"/>
      <c r="AC3726" s="117"/>
      <c r="AD3726" s="117"/>
      <c r="AE3726" s="124"/>
      <c r="AF3726" s="117"/>
      <c r="AG3726" s="117"/>
      <c r="AH3726" s="117"/>
      <c r="AI3726" s="117"/>
      <c r="AJ3726" s="117"/>
      <c r="AK3726" s="117"/>
      <c r="AL3726" s="117"/>
      <c r="AM3726" s="117"/>
      <c r="AN3726" s="117"/>
      <c r="AO3726" s="112"/>
      <c r="AP3726" s="113">
        <v>0</v>
      </c>
      <c r="AQ3726" s="113">
        <f t="shared" si="2174"/>
        <v>0</v>
      </c>
      <c r="AR3726" s="113">
        <f t="shared" si="2178"/>
        <v>0</v>
      </c>
      <c r="AS3726" s="118">
        <f t="shared" si="2180"/>
        <v>0</v>
      </c>
      <c r="AT3726" s="118">
        <v>0</v>
      </c>
      <c r="AU3726" s="119">
        <f t="shared" si="2176"/>
        <v>2834.7166666666549</v>
      </c>
    </row>
    <row r="3727" spans="2:48">
      <c r="B3727" s="122">
        <v>45884</v>
      </c>
      <c r="C3727" s="117" t="s">
        <v>110</v>
      </c>
      <c r="D3727" s="117"/>
      <c r="E3727" s="117"/>
      <c r="F3727" s="109" t="s">
        <v>104</v>
      </c>
      <c r="G3727" s="109"/>
      <c r="H3727" s="110"/>
      <c r="I3727" s="110"/>
      <c r="J3727" s="110"/>
      <c r="K3727" s="110"/>
      <c r="L3727" s="110"/>
      <c r="M3727" s="111"/>
      <c r="N3727" s="109">
        <v>1</v>
      </c>
      <c r="O3727" s="109" t="s">
        <v>91</v>
      </c>
      <c r="P3727" s="109">
        <v>60</v>
      </c>
      <c r="Q3727" s="109">
        <v>0</v>
      </c>
      <c r="R3727" s="109">
        <v>359</v>
      </c>
      <c r="S3727" s="109">
        <v>359</v>
      </c>
      <c r="T3727" s="117" t="s">
        <v>88</v>
      </c>
      <c r="U3727" s="117"/>
      <c r="V3727" s="117"/>
      <c r="W3727" s="117"/>
      <c r="X3727" s="117"/>
      <c r="Y3727" s="117"/>
      <c r="Z3727" s="117"/>
      <c r="AA3727" s="117">
        <f t="shared" ref="AA3727:AA3729" si="2182">P3727*60+Q3727</f>
        <v>3600</v>
      </c>
      <c r="AB3727" s="117"/>
      <c r="AC3727" s="117"/>
      <c r="AD3727" s="117"/>
      <c r="AE3727" s="124"/>
      <c r="AF3727" s="117"/>
      <c r="AG3727" s="117"/>
      <c r="AH3727" s="117"/>
      <c r="AI3727" s="117"/>
      <c r="AJ3727" s="117"/>
      <c r="AK3727" s="117"/>
      <c r="AL3727" s="117"/>
      <c r="AM3727" s="117"/>
      <c r="AN3727" s="117"/>
      <c r="AO3727" s="112"/>
      <c r="AP3727" s="113">
        <v>0</v>
      </c>
      <c r="AQ3727" s="113">
        <f t="shared" ref="AQ3727:AQ3730" si="2183">IF(O3727="B",AQ3726+AA3727/60,AQ3726)</f>
        <v>0</v>
      </c>
      <c r="AR3727" s="113">
        <f t="shared" ref="AR3727:AR3730" si="2184">IF(O3727="3A",AR3726+AA3727/60,AR3726)</f>
        <v>0</v>
      </c>
      <c r="AS3727" s="118">
        <f t="shared" ref="AS3727:AS3730" si="2185">IF(O3727="3C",AS3726+AA3727/60,AS3726)</f>
        <v>0</v>
      </c>
      <c r="AT3727" s="118">
        <v>0</v>
      </c>
      <c r="AU3727" s="119">
        <f t="shared" ref="AU3727:AU3730" si="2186">AU3726+(AA3727/60)</f>
        <v>2894.7166666666549</v>
      </c>
    </row>
    <row r="3728" spans="2:48">
      <c r="B3728" s="122">
        <v>45884</v>
      </c>
      <c r="C3728" s="117" t="s">
        <v>117</v>
      </c>
      <c r="D3728" s="117"/>
      <c r="E3728" s="117"/>
      <c r="F3728" s="109" t="s">
        <v>104</v>
      </c>
      <c r="G3728" s="109"/>
      <c r="H3728" s="110"/>
      <c r="I3728" s="110"/>
      <c r="J3728" s="110"/>
      <c r="K3728" s="110"/>
      <c r="L3728" s="110"/>
      <c r="M3728" s="111"/>
      <c r="N3728" s="109">
        <v>1</v>
      </c>
      <c r="O3728" s="109" t="s">
        <v>91</v>
      </c>
      <c r="P3728" s="109">
        <v>60</v>
      </c>
      <c r="Q3728" s="109">
        <v>0</v>
      </c>
      <c r="R3728" s="109">
        <v>359</v>
      </c>
      <c r="S3728" s="109">
        <v>359</v>
      </c>
      <c r="T3728" s="117" t="s">
        <v>88</v>
      </c>
      <c r="U3728" s="117"/>
      <c r="V3728" s="117"/>
      <c r="W3728" s="117"/>
      <c r="X3728" s="117"/>
      <c r="Y3728" s="117"/>
      <c r="Z3728" s="117"/>
      <c r="AA3728" s="117">
        <f t="shared" si="2182"/>
        <v>3600</v>
      </c>
      <c r="AB3728" s="117"/>
      <c r="AC3728" s="117"/>
      <c r="AD3728" s="117"/>
      <c r="AE3728" s="124"/>
      <c r="AF3728" s="117"/>
      <c r="AG3728" s="117"/>
      <c r="AH3728" s="117"/>
      <c r="AI3728" s="117"/>
      <c r="AJ3728" s="117"/>
      <c r="AK3728" s="117"/>
      <c r="AL3728" s="117"/>
      <c r="AM3728" s="117"/>
      <c r="AN3728" s="117"/>
      <c r="AO3728" s="112"/>
      <c r="AP3728" s="113">
        <v>0</v>
      </c>
      <c r="AQ3728" s="113">
        <f t="shared" si="2183"/>
        <v>0</v>
      </c>
      <c r="AR3728" s="113">
        <f t="shared" si="2184"/>
        <v>0</v>
      </c>
      <c r="AS3728" s="118">
        <f t="shared" si="2185"/>
        <v>0</v>
      </c>
      <c r="AT3728" s="118">
        <v>0</v>
      </c>
      <c r="AU3728" s="119">
        <f t="shared" si="2186"/>
        <v>2954.7166666666549</v>
      </c>
    </row>
    <row r="3729" spans="2:47">
      <c r="B3729" s="96">
        <v>45884</v>
      </c>
      <c r="C3729" s="82" t="s">
        <v>117</v>
      </c>
      <c r="D3729" s="82"/>
      <c r="E3729" s="82"/>
      <c r="F3729" s="130" t="s">
        <v>105</v>
      </c>
      <c r="G3729" s="130" t="s">
        <v>89</v>
      </c>
      <c r="H3729" s="133" t="s">
        <v>89</v>
      </c>
      <c r="I3729" s="133" t="s">
        <v>89</v>
      </c>
      <c r="J3729" s="133" t="s">
        <v>89</v>
      </c>
      <c r="K3729" s="133" t="s">
        <v>89</v>
      </c>
      <c r="L3729" s="133" t="s">
        <v>95</v>
      </c>
      <c r="M3729" s="134" t="s">
        <v>106</v>
      </c>
      <c r="N3729" s="114">
        <v>3</v>
      </c>
      <c r="O3729" s="82" t="s">
        <v>114</v>
      </c>
      <c r="P3729" s="130">
        <v>3</v>
      </c>
      <c r="Q3729" s="114">
        <v>44</v>
      </c>
      <c r="R3729" s="130">
        <v>338</v>
      </c>
      <c r="S3729" s="130">
        <v>338</v>
      </c>
      <c r="T3729" s="84" t="s">
        <v>127</v>
      </c>
      <c r="U3729" s="84"/>
      <c r="V3729" s="84"/>
      <c r="W3729" s="84"/>
      <c r="X3729" s="84"/>
      <c r="Y3729" s="84"/>
      <c r="Z3729" s="84"/>
      <c r="AA3729" s="82">
        <f t="shared" si="2182"/>
        <v>224</v>
      </c>
      <c r="AB3729" s="82"/>
      <c r="AC3729" s="82"/>
      <c r="AD3729" s="82">
        <v>110.8</v>
      </c>
      <c r="AE3729" s="120">
        <v>2.3868999999999998</v>
      </c>
      <c r="AF3729" s="82">
        <v>110.8</v>
      </c>
      <c r="AG3729" s="82">
        <v>98</v>
      </c>
      <c r="AH3729" s="132">
        <f>AF3729-AG3729</f>
        <v>12.799999999999997</v>
      </c>
      <c r="AI3729" s="82">
        <v>-3787.26</v>
      </c>
      <c r="AJ3729" s="82">
        <v>-2986.37</v>
      </c>
      <c r="AK3729" s="82">
        <v>-3850.18</v>
      </c>
      <c r="AL3729" s="82">
        <v>-2899.28</v>
      </c>
      <c r="AM3729" s="136">
        <f>AJ3729-AI3729</f>
        <v>800.89000000000033</v>
      </c>
      <c r="AN3729" s="136">
        <f>AL3729-AK3729</f>
        <v>950.89999999999964</v>
      </c>
      <c r="AO3729" s="136">
        <f>AD3729/AA3729*60</f>
        <v>29.678571428571427</v>
      </c>
      <c r="AP3729" s="93">
        <f t="shared" si="2168"/>
        <v>3.7333333333333334</v>
      </c>
      <c r="AQ3729" s="126">
        <f t="shared" si="2183"/>
        <v>0</v>
      </c>
      <c r="AR3729" s="126">
        <f t="shared" si="2184"/>
        <v>0</v>
      </c>
      <c r="AS3729" s="137">
        <f t="shared" si="2185"/>
        <v>0</v>
      </c>
      <c r="AT3729" s="137">
        <v>0</v>
      </c>
      <c r="AU3729" s="125">
        <f t="shared" si="2186"/>
        <v>2958.449999999988</v>
      </c>
    </row>
    <row r="3730" spans="2:47">
      <c r="B3730" s="96">
        <v>45885</v>
      </c>
      <c r="C3730" s="82" t="s">
        <v>117</v>
      </c>
      <c r="D3730" s="82" t="s">
        <v>118</v>
      </c>
      <c r="E3730" s="82" t="s">
        <v>3728</v>
      </c>
      <c r="F3730" s="84" t="s">
        <v>4158</v>
      </c>
      <c r="G3730" s="84" t="s">
        <v>4158</v>
      </c>
      <c r="H3730" s="84" t="s">
        <v>109</v>
      </c>
      <c r="I3730" s="84"/>
      <c r="J3730" s="84"/>
      <c r="K3730" s="84" t="s">
        <v>109</v>
      </c>
      <c r="L3730" s="84" t="s">
        <v>109</v>
      </c>
      <c r="M3730" s="84" t="s">
        <v>3098</v>
      </c>
      <c r="N3730" s="84">
        <v>3</v>
      </c>
      <c r="O3730" s="84" t="s">
        <v>92</v>
      </c>
      <c r="P3730" s="84">
        <v>3</v>
      </c>
      <c r="Q3730" s="84">
        <v>44</v>
      </c>
      <c r="R3730" s="84">
        <v>338</v>
      </c>
      <c r="S3730" s="84">
        <v>338</v>
      </c>
      <c r="T3730" s="84" t="s">
        <v>127</v>
      </c>
      <c r="U3730" s="84"/>
      <c r="V3730" s="84"/>
      <c r="W3730" s="84"/>
      <c r="X3730" s="84"/>
      <c r="Y3730" s="84"/>
      <c r="Z3730" s="84"/>
      <c r="AA3730" s="82">
        <f t="shared" si="2167"/>
        <v>224</v>
      </c>
      <c r="AB3730" s="82">
        <v>110.9</v>
      </c>
      <c r="AC3730" s="82" t="s">
        <v>127</v>
      </c>
      <c r="AD3730" s="82"/>
      <c r="AE3730" s="120">
        <v>2.3887</v>
      </c>
      <c r="AF3730" s="82"/>
      <c r="AG3730" s="82"/>
      <c r="AH3730" s="82"/>
      <c r="AI3730" s="82"/>
      <c r="AJ3730" s="82"/>
      <c r="AK3730" s="82"/>
      <c r="AL3730" s="82"/>
      <c r="AM3730" s="82"/>
      <c r="AN3730" s="82"/>
      <c r="AO3730" s="87"/>
      <c r="AP3730" s="126">
        <v>0</v>
      </c>
      <c r="AQ3730" s="126">
        <f t="shared" si="2183"/>
        <v>0</v>
      </c>
      <c r="AR3730" s="126">
        <f t="shared" si="2184"/>
        <v>0</v>
      </c>
      <c r="AS3730" s="137">
        <f t="shared" si="2185"/>
        <v>3.7333333333333334</v>
      </c>
      <c r="AT3730" s="137">
        <v>0</v>
      </c>
      <c r="AU3730" s="125">
        <f t="shared" si="2186"/>
        <v>2962.1833333333211</v>
      </c>
    </row>
    <row r="3731" spans="2:47">
      <c r="B3731" s="96">
        <v>45885</v>
      </c>
      <c r="C3731" s="82" t="s">
        <v>117</v>
      </c>
      <c r="D3731" s="82" t="s">
        <v>118</v>
      </c>
      <c r="E3731" s="82" t="s">
        <v>3728</v>
      </c>
      <c r="F3731" s="84" t="s">
        <v>4159</v>
      </c>
      <c r="G3731" s="84" t="s">
        <v>4159</v>
      </c>
      <c r="H3731" s="84" t="s">
        <v>109</v>
      </c>
      <c r="I3731" s="84"/>
      <c r="J3731" s="84"/>
      <c r="K3731" s="84" t="s">
        <v>109</v>
      </c>
      <c r="L3731" s="84" t="s">
        <v>109</v>
      </c>
      <c r="M3731" s="84" t="s">
        <v>3098</v>
      </c>
      <c r="N3731" s="84">
        <v>3</v>
      </c>
      <c r="O3731" s="84" t="s">
        <v>92</v>
      </c>
      <c r="P3731" s="84">
        <v>3</v>
      </c>
      <c r="Q3731" s="84">
        <v>44</v>
      </c>
      <c r="R3731" s="84">
        <v>338</v>
      </c>
      <c r="S3731" s="84">
        <v>338</v>
      </c>
      <c r="T3731" s="84" t="s">
        <v>127</v>
      </c>
      <c r="U3731" s="84"/>
      <c r="V3731" s="84"/>
      <c r="W3731" s="84"/>
      <c r="X3731" s="84"/>
      <c r="Y3731" s="84"/>
      <c r="Z3731" s="84"/>
      <c r="AA3731" s="82">
        <f t="shared" si="2167"/>
        <v>224</v>
      </c>
      <c r="AB3731" s="82">
        <v>113.8</v>
      </c>
      <c r="AC3731" s="82" t="s">
        <v>127</v>
      </c>
      <c r="AD3731" s="82"/>
      <c r="AE3731" s="120">
        <v>2.3641999999999999</v>
      </c>
      <c r="AF3731" s="82"/>
      <c r="AG3731" s="82"/>
      <c r="AH3731" s="82"/>
      <c r="AI3731" s="82"/>
      <c r="AJ3731" s="82"/>
      <c r="AK3731" s="82"/>
      <c r="AL3731" s="82"/>
      <c r="AM3731" s="82"/>
      <c r="AN3731" s="82"/>
      <c r="AO3731" s="87"/>
      <c r="AP3731" s="93">
        <f t="shared" si="2168"/>
        <v>0</v>
      </c>
      <c r="AQ3731" s="126">
        <f t="shared" si="2169"/>
        <v>0</v>
      </c>
      <c r="AR3731" s="126">
        <f t="shared" si="2170"/>
        <v>0</v>
      </c>
      <c r="AS3731" s="85">
        <f t="shared" si="2171"/>
        <v>7.4666666666666668</v>
      </c>
      <c r="AT3731" s="85">
        <f t="shared" si="2172"/>
        <v>3.7333333333333334</v>
      </c>
      <c r="AU3731" s="125">
        <f t="shared" si="2173"/>
        <v>2965.9166666666542</v>
      </c>
    </row>
    <row r="3732" spans="2:47">
      <c r="B3732" s="96">
        <v>45885</v>
      </c>
      <c r="C3732" s="82" t="s">
        <v>117</v>
      </c>
      <c r="D3732" s="82" t="s">
        <v>118</v>
      </c>
      <c r="E3732" s="82" t="s">
        <v>3728</v>
      </c>
      <c r="F3732" s="84" t="s">
        <v>4160</v>
      </c>
      <c r="G3732" s="84" t="s">
        <v>4160</v>
      </c>
      <c r="H3732" s="84" t="s">
        <v>109</v>
      </c>
      <c r="I3732" s="84"/>
      <c r="J3732" s="84"/>
      <c r="K3732" s="84" t="s">
        <v>109</v>
      </c>
      <c r="L3732" s="84" t="s">
        <v>109</v>
      </c>
      <c r="M3732" s="84" t="s">
        <v>3098</v>
      </c>
      <c r="N3732" s="84">
        <v>3</v>
      </c>
      <c r="O3732" s="84" t="s">
        <v>92</v>
      </c>
      <c r="P3732" s="84">
        <v>3</v>
      </c>
      <c r="Q3732" s="84">
        <v>44</v>
      </c>
      <c r="R3732" s="84">
        <v>338</v>
      </c>
      <c r="S3732" s="84">
        <v>338</v>
      </c>
      <c r="T3732" s="84" t="s">
        <v>127</v>
      </c>
      <c r="U3732" s="84"/>
      <c r="V3732" s="84"/>
      <c r="W3732" s="84"/>
      <c r="X3732" s="84"/>
      <c r="Y3732" s="84"/>
      <c r="Z3732" s="84"/>
      <c r="AA3732" s="82">
        <f t="shared" si="2167"/>
        <v>224</v>
      </c>
      <c r="AB3732" s="82">
        <v>111.4</v>
      </c>
      <c r="AC3732" s="82" t="s">
        <v>127</v>
      </c>
      <c r="AD3732" s="82"/>
      <c r="AE3732" s="120">
        <v>2.3873000000000002</v>
      </c>
      <c r="AF3732" s="82"/>
      <c r="AG3732" s="82"/>
      <c r="AH3732" s="82"/>
      <c r="AI3732" s="82"/>
      <c r="AJ3732" s="82"/>
      <c r="AK3732" s="82"/>
      <c r="AL3732" s="82"/>
      <c r="AM3732" s="82"/>
      <c r="AN3732" s="82"/>
      <c r="AO3732" s="87"/>
      <c r="AP3732" s="93">
        <f t="shared" si="2168"/>
        <v>0</v>
      </c>
      <c r="AQ3732" s="126">
        <f t="shared" si="2169"/>
        <v>0</v>
      </c>
      <c r="AR3732" s="126">
        <f t="shared" si="2170"/>
        <v>0</v>
      </c>
      <c r="AS3732" s="85">
        <f t="shared" si="2171"/>
        <v>11.2</v>
      </c>
      <c r="AT3732" s="85">
        <f t="shared" si="2172"/>
        <v>7.4666666666666668</v>
      </c>
      <c r="AU3732" s="125">
        <f t="shared" si="2173"/>
        <v>2969.6499999999874</v>
      </c>
    </row>
    <row r="3733" spans="2:47">
      <c r="B3733" s="122">
        <v>45885</v>
      </c>
      <c r="C3733" s="117" t="s">
        <v>150</v>
      </c>
      <c r="D3733" s="117"/>
      <c r="E3733" s="117"/>
      <c r="F3733" s="115" t="s">
        <v>113</v>
      </c>
      <c r="G3733" s="117"/>
      <c r="H3733" s="117"/>
      <c r="I3733" s="117"/>
      <c r="J3733" s="117"/>
      <c r="K3733" s="117"/>
      <c r="L3733" s="117"/>
      <c r="M3733" s="117"/>
      <c r="N3733" s="117"/>
      <c r="O3733" s="117"/>
      <c r="P3733" s="117"/>
      <c r="Q3733" s="117"/>
      <c r="R3733" s="117"/>
      <c r="S3733" s="117"/>
      <c r="T3733" s="117"/>
      <c r="U3733" s="117"/>
      <c r="V3733" s="117"/>
      <c r="W3733" s="117"/>
      <c r="X3733" s="117"/>
      <c r="Y3733" s="117"/>
      <c r="Z3733" s="117"/>
      <c r="AA3733" s="117">
        <f t="shared" si="2167"/>
        <v>0</v>
      </c>
      <c r="AB3733" s="117"/>
      <c r="AC3733" s="117"/>
      <c r="AD3733" s="117"/>
      <c r="AE3733" s="124"/>
      <c r="AF3733" s="117"/>
      <c r="AG3733" s="117"/>
      <c r="AH3733" s="117"/>
      <c r="AI3733" s="117"/>
      <c r="AJ3733" s="117"/>
      <c r="AK3733" s="117"/>
      <c r="AL3733" s="117"/>
      <c r="AM3733" s="117"/>
      <c r="AN3733" s="117"/>
      <c r="AO3733" s="112"/>
      <c r="AP3733" s="93">
        <f t="shared" si="2168"/>
        <v>0</v>
      </c>
      <c r="AQ3733" s="126">
        <f t="shared" si="2169"/>
        <v>0</v>
      </c>
      <c r="AR3733" s="126">
        <f t="shared" si="2170"/>
        <v>0</v>
      </c>
      <c r="AS3733" s="85">
        <f t="shared" si="2171"/>
        <v>11.2</v>
      </c>
      <c r="AT3733" s="85">
        <f t="shared" si="2172"/>
        <v>7.4666666666666668</v>
      </c>
      <c r="AU3733" s="125">
        <f t="shared" si="2173"/>
        <v>2969.6499999999874</v>
      </c>
    </row>
    <row r="3734" spans="2:47">
      <c r="B3734" s="96">
        <v>45885</v>
      </c>
      <c r="C3734" s="82" t="s">
        <v>117</v>
      </c>
      <c r="D3734" s="82"/>
      <c r="E3734" s="82"/>
      <c r="F3734" s="84" t="s">
        <v>3375</v>
      </c>
      <c r="G3734" s="84"/>
      <c r="H3734" s="84"/>
      <c r="I3734" s="84"/>
      <c r="J3734" s="84"/>
      <c r="K3734" s="84"/>
      <c r="L3734" s="84"/>
      <c r="M3734" s="84" t="s">
        <v>3165</v>
      </c>
      <c r="N3734" s="84">
        <v>19</v>
      </c>
      <c r="O3734" s="84" t="s">
        <v>124</v>
      </c>
      <c r="P3734" s="84">
        <v>1</v>
      </c>
      <c r="Q3734" s="84">
        <v>4</v>
      </c>
      <c r="R3734" s="84">
        <v>338</v>
      </c>
      <c r="S3734" s="84">
        <v>338</v>
      </c>
      <c r="T3734" s="84" t="s">
        <v>127</v>
      </c>
      <c r="U3734" s="84"/>
      <c r="V3734" s="84"/>
      <c r="W3734" s="84"/>
      <c r="X3734" s="84"/>
      <c r="Y3734" s="84"/>
      <c r="Z3734" s="84"/>
      <c r="AA3734" s="82">
        <f t="shared" si="2167"/>
        <v>64</v>
      </c>
      <c r="AB3734" s="82"/>
      <c r="AC3734" s="82"/>
      <c r="AD3734" s="82">
        <v>31.1</v>
      </c>
      <c r="AE3734" s="120">
        <v>2.2719999999999998</v>
      </c>
      <c r="AF3734" s="82"/>
      <c r="AG3734" s="82"/>
      <c r="AH3734" s="82"/>
      <c r="AI3734" s="82"/>
      <c r="AJ3734" s="82"/>
      <c r="AK3734" s="82"/>
      <c r="AL3734" s="82"/>
      <c r="AM3734" s="82"/>
      <c r="AN3734" s="82"/>
      <c r="AO3734" s="87"/>
      <c r="AP3734" s="93">
        <f t="shared" si="2168"/>
        <v>0</v>
      </c>
      <c r="AQ3734" s="126">
        <f t="shared" si="2169"/>
        <v>0</v>
      </c>
      <c r="AR3734" s="126">
        <f t="shared" si="2170"/>
        <v>0</v>
      </c>
      <c r="AS3734" s="85">
        <f t="shared" si="2171"/>
        <v>12.266666666666666</v>
      </c>
      <c r="AT3734" s="85">
        <f t="shared" si="2172"/>
        <v>8.5333333333333332</v>
      </c>
      <c r="AU3734" s="125">
        <f t="shared" si="2173"/>
        <v>2970.716666666654</v>
      </c>
    </row>
    <row r="3735" spans="2:47">
      <c r="B3735" s="96">
        <v>45885</v>
      </c>
      <c r="C3735" s="82" t="s">
        <v>117</v>
      </c>
      <c r="D3735" s="82" t="s">
        <v>151</v>
      </c>
      <c r="E3735" s="82" t="s">
        <v>3728</v>
      </c>
      <c r="F3735" s="84" t="s">
        <v>4161</v>
      </c>
      <c r="G3735" s="84" t="s">
        <v>4161</v>
      </c>
      <c r="H3735" s="84"/>
      <c r="I3735" s="84"/>
      <c r="J3735" s="84"/>
      <c r="K3735" s="84"/>
      <c r="L3735" s="84"/>
      <c r="M3735" s="84" t="s">
        <v>3165</v>
      </c>
      <c r="N3735" s="84">
        <v>19</v>
      </c>
      <c r="O3735" s="84" t="s">
        <v>124</v>
      </c>
      <c r="P3735" s="84">
        <v>1</v>
      </c>
      <c r="Q3735" s="84">
        <v>1</v>
      </c>
      <c r="R3735" s="84">
        <v>338</v>
      </c>
      <c r="S3735" s="84">
        <v>338</v>
      </c>
      <c r="T3735" s="84" t="s">
        <v>127</v>
      </c>
      <c r="U3735" s="84"/>
      <c r="V3735" s="84"/>
      <c r="W3735" s="84"/>
      <c r="X3735" s="84"/>
      <c r="Y3735" s="84"/>
      <c r="Z3735" s="84"/>
      <c r="AA3735" s="82">
        <f t="shared" si="2167"/>
        <v>61</v>
      </c>
      <c r="AB3735" s="82">
        <v>29.3</v>
      </c>
      <c r="AC3735" s="82" t="s">
        <v>127</v>
      </c>
      <c r="AD3735" s="82"/>
      <c r="AE3735" s="120">
        <v>2.3126000000000002</v>
      </c>
      <c r="AF3735" s="82"/>
      <c r="AG3735" s="82"/>
      <c r="AH3735" s="82"/>
      <c r="AI3735" s="82"/>
      <c r="AJ3735" s="82"/>
      <c r="AK3735" s="82"/>
      <c r="AL3735" s="82"/>
      <c r="AM3735" s="82"/>
      <c r="AN3735" s="82"/>
      <c r="AO3735" s="87"/>
      <c r="AP3735" s="93">
        <f t="shared" si="2168"/>
        <v>0</v>
      </c>
      <c r="AQ3735" s="126">
        <f t="shared" si="2169"/>
        <v>0</v>
      </c>
      <c r="AR3735" s="126">
        <f t="shared" si="2170"/>
        <v>0</v>
      </c>
      <c r="AS3735" s="85">
        <f t="shared" si="2171"/>
        <v>13.283333333333331</v>
      </c>
      <c r="AT3735" s="85">
        <f t="shared" si="2172"/>
        <v>9.5500000000000007</v>
      </c>
      <c r="AU3735" s="125">
        <f t="shared" si="2173"/>
        <v>2971.7333333333208</v>
      </c>
    </row>
    <row r="3736" spans="2:47">
      <c r="B3736" s="96">
        <v>45885</v>
      </c>
      <c r="C3736" s="82" t="s">
        <v>117</v>
      </c>
      <c r="D3736" s="82" t="s">
        <v>151</v>
      </c>
      <c r="E3736" s="82" t="s">
        <v>3728</v>
      </c>
      <c r="F3736" s="84" t="s">
        <v>4162</v>
      </c>
      <c r="G3736" s="84" t="s">
        <v>4162</v>
      </c>
      <c r="H3736" s="84"/>
      <c r="I3736" s="84"/>
      <c r="J3736" s="84"/>
      <c r="K3736" s="84"/>
      <c r="L3736" s="84"/>
      <c r="M3736" s="84" t="s">
        <v>3165</v>
      </c>
      <c r="N3736" s="84">
        <v>19</v>
      </c>
      <c r="O3736" s="84" t="s">
        <v>124</v>
      </c>
      <c r="P3736" s="84">
        <v>1</v>
      </c>
      <c r="Q3736" s="84">
        <v>1</v>
      </c>
      <c r="R3736" s="84">
        <v>338</v>
      </c>
      <c r="S3736" s="84">
        <v>338</v>
      </c>
      <c r="T3736" s="84" t="s">
        <v>127</v>
      </c>
      <c r="U3736" s="84"/>
      <c r="V3736" s="84"/>
      <c r="W3736" s="84"/>
      <c r="X3736" s="84"/>
      <c r="Y3736" s="84"/>
      <c r="Z3736" s="84"/>
      <c r="AA3736" s="82">
        <f t="shared" si="2167"/>
        <v>61</v>
      </c>
      <c r="AB3736" s="82">
        <v>30.4</v>
      </c>
      <c r="AC3736" s="82" t="s">
        <v>127</v>
      </c>
      <c r="AD3736" s="82"/>
      <c r="AE3736" s="120">
        <v>2.3347000000000002</v>
      </c>
      <c r="AF3736" s="82"/>
      <c r="AG3736" s="82"/>
      <c r="AH3736" s="82"/>
      <c r="AI3736" s="82"/>
      <c r="AJ3736" s="82"/>
      <c r="AK3736" s="82"/>
      <c r="AL3736" s="82"/>
      <c r="AM3736" s="82"/>
      <c r="AN3736" s="82"/>
      <c r="AO3736" s="87"/>
      <c r="AP3736" s="93">
        <f t="shared" si="2168"/>
        <v>0</v>
      </c>
      <c r="AQ3736" s="126">
        <f t="shared" si="2169"/>
        <v>0</v>
      </c>
      <c r="AR3736" s="126">
        <f t="shared" si="2170"/>
        <v>0</v>
      </c>
      <c r="AS3736" s="85">
        <f t="shared" si="2171"/>
        <v>14.299999999999997</v>
      </c>
      <c r="AT3736" s="85">
        <f t="shared" si="2172"/>
        <v>10.566666666666666</v>
      </c>
      <c r="AU3736" s="125">
        <f t="shared" si="2173"/>
        <v>2972.7499999999877</v>
      </c>
    </row>
    <row r="3737" spans="2:47">
      <c r="B3737" s="96">
        <v>45885</v>
      </c>
      <c r="C3737" s="82" t="s">
        <v>117</v>
      </c>
      <c r="D3737" s="82" t="s">
        <v>151</v>
      </c>
      <c r="E3737" s="82" t="s">
        <v>3728</v>
      </c>
      <c r="F3737" s="84" t="s">
        <v>4163</v>
      </c>
      <c r="G3737" s="84" t="s">
        <v>4163</v>
      </c>
      <c r="H3737" s="84"/>
      <c r="I3737" s="84"/>
      <c r="J3737" s="84"/>
      <c r="K3737" s="84"/>
      <c r="L3737" s="84"/>
      <c r="M3737" s="84" t="s">
        <v>3165</v>
      </c>
      <c r="N3737" s="84">
        <v>19</v>
      </c>
      <c r="O3737" s="84" t="s">
        <v>124</v>
      </c>
      <c r="P3737" s="84">
        <v>1</v>
      </c>
      <c r="Q3737" s="84">
        <v>1</v>
      </c>
      <c r="R3737" s="84">
        <v>338</v>
      </c>
      <c r="S3737" s="84">
        <v>338</v>
      </c>
      <c r="T3737" s="84" t="s">
        <v>127</v>
      </c>
      <c r="U3737" s="84"/>
      <c r="V3737" s="84"/>
      <c r="W3737" s="84"/>
      <c r="X3737" s="84"/>
      <c r="Y3737" s="84"/>
      <c r="Z3737" s="84"/>
      <c r="AA3737" s="82">
        <f t="shared" si="2167"/>
        <v>61</v>
      </c>
      <c r="AB3737" s="82">
        <v>30.3</v>
      </c>
      <c r="AC3737" s="82" t="s">
        <v>127</v>
      </c>
      <c r="AD3737" s="82"/>
      <c r="AE3737" s="120">
        <v>2.3243999999999998</v>
      </c>
      <c r="AF3737" s="82"/>
      <c r="AG3737" s="82"/>
      <c r="AH3737" s="82"/>
      <c r="AI3737" s="82"/>
      <c r="AJ3737" s="82"/>
      <c r="AK3737" s="82"/>
      <c r="AL3737" s="82"/>
      <c r="AM3737" s="82"/>
      <c r="AN3737" s="82"/>
      <c r="AO3737" s="87"/>
      <c r="AP3737" s="93">
        <f t="shared" si="2168"/>
        <v>0</v>
      </c>
      <c r="AQ3737" s="126">
        <f t="shared" si="2169"/>
        <v>0</v>
      </c>
      <c r="AR3737" s="126">
        <f t="shared" si="2170"/>
        <v>0</v>
      </c>
      <c r="AS3737" s="85">
        <f t="shared" si="2171"/>
        <v>15.316666666666663</v>
      </c>
      <c r="AT3737" s="85">
        <f t="shared" si="2172"/>
        <v>11.583333333333332</v>
      </c>
      <c r="AU3737" s="125">
        <f t="shared" si="2173"/>
        <v>2973.7666666666546</v>
      </c>
    </row>
    <row r="3738" spans="2:47">
      <c r="B3738" s="96">
        <v>45885</v>
      </c>
      <c r="C3738" s="82" t="s">
        <v>117</v>
      </c>
      <c r="D3738" s="82" t="s">
        <v>151</v>
      </c>
      <c r="E3738" s="82" t="s">
        <v>3728</v>
      </c>
      <c r="F3738" s="84" t="s">
        <v>4164</v>
      </c>
      <c r="G3738" s="84" t="s">
        <v>4164</v>
      </c>
      <c r="H3738" s="84"/>
      <c r="I3738" s="84"/>
      <c r="J3738" s="84"/>
      <c r="K3738" s="84"/>
      <c r="L3738" s="84"/>
      <c r="M3738" s="84" t="s">
        <v>3165</v>
      </c>
      <c r="N3738" s="84">
        <v>19</v>
      </c>
      <c r="O3738" s="84" t="s">
        <v>92</v>
      </c>
      <c r="P3738" s="84">
        <v>1</v>
      </c>
      <c r="Q3738" s="84">
        <v>1</v>
      </c>
      <c r="R3738" s="84">
        <v>338</v>
      </c>
      <c r="S3738" s="84">
        <v>338</v>
      </c>
      <c r="T3738" s="84" t="s">
        <v>127</v>
      </c>
      <c r="U3738" s="84"/>
      <c r="V3738" s="84"/>
      <c r="W3738" s="84"/>
      <c r="X3738" s="84"/>
      <c r="Y3738" s="84"/>
      <c r="Z3738" s="84"/>
      <c r="AA3738" s="82">
        <f t="shared" si="2167"/>
        <v>61</v>
      </c>
      <c r="AB3738" s="82">
        <v>31.3</v>
      </c>
      <c r="AC3738" s="82" t="s">
        <v>127</v>
      </c>
      <c r="AD3738" s="82"/>
      <c r="AE3738" s="120">
        <v>2.2949999999999999</v>
      </c>
      <c r="AF3738" s="82"/>
      <c r="AG3738" s="82"/>
      <c r="AH3738" s="82"/>
      <c r="AI3738" s="82"/>
      <c r="AJ3738" s="82"/>
      <c r="AK3738" s="82"/>
      <c r="AL3738" s="82"/>
      <c r="AM3738" s="82"/>
      <c r="AN3738" s="82"/>
      <c r="AO3738" s="87"/>
      <c r="AP3738" s="93">
        <f t="shared" si="2168"/>
        <v>0</v>
      </c>
      <c r="AQ3738" s="126">
        <f t="shared" si="2169"/>
        <v>0</v>
      </c>
      <c r="AR3738" s="126">
        <f t="shared" si="2170"/>
        <v>0</v>
      </c>
      <c r="AS3738" s="85">
        <f t="shared" si="2171"/>
        <v>16.333333333333329</v>
      </c>
      <c r="AT3738" s="85">
        <f t="shared" si="2172"/>
        <v>12.599999999999998</v>
      </c>
      <c r="AU3738" s="125">
        <f t="shared" si="2173"/>
        <v>2974.7833333333215</v>
      </c>
    </row>
    <row r="3739" spans="2:47">
      <c r="B3739" s="96">
        <v>45885</v>
      </c>
      <c r="C3739" s="82" t="s">
        <v>1708</v>
      </c>
      <c r="D3739" s="82"/>
      <c r="E3739" s="82"/>
      <c r="F3739" s="84" t="s">
        <v>3375</v>
      </c>
      <c r="G3739" s="84"/>
      <c r="H3739" s="84"/>
      <c r="I3739" s="84"/>
      <c r="J3739" s="84"/>
      <c r="K3739" s="84"/>
      <c r="L3739" s="84"/>
      <c r="M3739" s="84" t="s">
        <v>3165</v>
      </c>
      <c r="N3739" s="84">
        <v>19</v>
      </c>
      <c r="O3739" s="84" t="s">
        <v>124</v>
      </c>
      <c r="P3739" s="84">
        <v>1</v>
      </c>
      <c r="Q3739" s="84">
        <v>4</v>
      </c>
      <c r="R3739" s="84">
        <v>338</v>
      </c>
      <c r="S3739" s="84">
        <v>338</v>
      </c>
      <c r="T3739" s="84" t="s">
        <v>127</v>
      </c>
      <c r="U3739" s="84"/>
      <c r="V3739" s="84"/>
      <c r="W3739" s="84"/>
      <c r="X3739" s="84"/>
      <c r="Y3739" s="84"/>
      <c r="Z3739" s="84"/>
      <c r="AA3739" s="82">
        <f t="shared" ref="AA3739:AA3743" si="2187">P3739*60+Q3739</f>
        <v>64</v>
      </c>
      <c r="AB3739" s="82"/>
      <c r="AC3739" s="82"/>
      <c r="AD3739" s="82">
        <v>32.799999999999997</v>
      </c>
      <c r="AE3739" s="120">
        <v>2.1732</v>
      </c>
      <c r="AF3739" s="82"/>
      <c r="AG3739" s="82"/>
      <c r="AH3739" s="82"/>
      <c r="AI3739" s="82"/>
      <c r="AJ3739" s="82"/>
      <c r="AK3739" s="82"/>
      <c r="AL3739" s="82"/>
      <c r="AM3739" s="82"/>
      <c r="AN3739" s="82"/>
      <c r="AO3739" s="87"/>
      <c r="AP3739" s="93">
        <f t="shared" ref="AP3739:AP3743" si="2188">IF(O3739="A",AP3738+AA3739/60,AP3738)</f>
        <v>0</v>
      </c>
      <c r="AQ3739" s="126">
        <f t="shared" ref="AQ3739:AQ3743" si="2189">IF(O3739="B",AQ3738+AA3739/60,AQ3738)</f>
        <v>0</v>
      </c>
      <c r="AR3739" s="126">
        <f t="shared" ref="AR3739:AR3743" si="2190">IF(O3739="3A",AR3738+AA3739/60,AR3738)</f>
        <v>0</v>
      </c>
      <c r="AS3739" s="85">
        <f t="shared" ref="AS3739:AS3743" si="2191">IF(O3739="3C",AS3738+AA3739/60,AS3738)</f>
        <v>17.399999999999995</v>
      </c>
      <c r="AT3739" s="85">
        <f t="shared" ref="AT3739:AT3743" si="2192">AT3738+(AA3739/60)</f>
        <v>13.666666666666664</v>
      </c>
      <c r="AU3739" s="125">
        <f t="shared" ref="AU3739:AU3743" si="2193">AU3738+(AA3739/60)</f>
        <v>2975.8499999999881</v>
      </c>
    </row>
    <row r="3740" spans="2:47">
      <c r="B3740" s="96">
        <v>45885</v>
      </c>
      <c r="C3740" s="82" t="s">
        <v>1708</v>
      </c>
      <c r="D3740" s="82" t="s">
        <v>151</v>
      </c>
      <c r="E3740" s="82" t="s">
        <v>3728</v>
      </c>
      <c r="F3740" s="84" t="s">
        <v>4165</v>
      </c>
      <c r="G3740" s="84" t="s">
        <v>4165</v>
      </c>
      <c r="H3740" s="84"/>
      <c r="I3740" s="84"/>
      <c r="J3740" s="84"/>
      <c r="K3740" s="84"/>
      <c r="L3740" s="84"/>
      <c r="M3740" s="84" t="s">
        <v>3165</v>
      </c>
      <c r="N3740" s="84">
        <v>19</v>
      </c>
      <c r="O3740" s="84" t="s">
        <v>124</v>
      </c>
      <c r="P3740" s="84">
        <v>0</v>
      </c>
      <c r="Q3740" s="84">
        <v>58</v>
      </c>
      <c r="R3740" s="84">
        <v>338</v>
      </c>
      <c r="S3740" s="84">
        <v>338</v>
      </c>
      <c r="T3740" s="84" t="s">
        <v>127</v>
      </c>
      <c r="U3740" s="84"/>
      <c r="V3740" s="84"/>
      <c r="W3740" s="84"/>
      <c r="X3740" s="84"/>
      <c r="Y3740" s="84"/>
      <c r="Z3740" s="84"/>
      <c r="AA3740" s="82">
        <f t="shared" si="2187"/>
        <v>58</v>
      </c>
      <c r="AB3740" s="82">
        <v>29.4</v>
      </c>
      <c r="AC3740" s="82" t="s">
        <v>127</v>
      </c>
      <c r="AD3740" s="82"/>
      <c r="AE3740" s="120">
        <v>2.3010000000000002</v>
      </c>
      <c r="AF3740" s="82"/>
      <c r="AG3740" s="82"/>
      <c r="AH3740" s="82"/>
      <c r="AI3740" s="82"/>
      <c r="AJ3740" s="82"/>
      <c r="AK3740" s="82"/>
      <c r="AL3740" s="82"/>
      <c r="AM3740" s="82"/>
      <c r="AN3740" s="82"/>
      <c r="AO3740" s="87"/>
      <c r="AP3740" s="93">
        <f t="shared" si="2188"/>
        <v>0</v>
      </c>
      <c r="AQ3740" s="126">
        <f t="shared" si="2189"/>
        <v>0</v>
      </c>
      <c r="AR3740" s="126">
        <f t="shared" si="2190"/>
        <v>0</v>
      </c>
      <c r="AS3740" s="85">
        <f t="shared" si="2191"/>
        <v>18.36666666666666</v>
      </c>
      <c r="AT3740" s="85">
        <f t="shared" si="2192"/>
        <v>14.633333333333331</v>
      </c>
      <c r="AU3740" s="125">
        <f t="shared" si="2193"/>
        <v>2976.8166666666548</v>
      </c>
    </row>
    <row r="3741" spans="2:47">
      <c r="B3741" s="96">
        <v>45885</v>
      </c>
      <c r="C3741" s="82" t="s">
        <v>1708</v>
      </c>
      <c r="D3741" s="82" t="s">
        <v>151</v>
      </c>
      <c r="E3741" s="82" t="s">
        <v>3728</v>
      </c>
      <c r="F3741" s="84" t="s">
        <v>4166</v>
      </c>
      <c r="G3741" s="84" t="s">
        <v>4166</v>
      </c>
      <c r="H3741" s="84"/>
      <c r="I3741" s="84"/>
      <c r="J3741" s="84"/>
      <c r="K3741" s="84"/>
      <c r="L3741" s="84"/>
      <c r="M3741" s="84" t="s">
        <v>3165</v>
      </c>
      <c r="N3741" s="84">
        <v>19</v>
      </c>
      <c r="O3741" s="84" t="s">
        <v>124</v>
      </c>
      <c r="P3741" s="84">
        <v>0</v>
      </c>
      <c r="Q3741" s="84">
        <v>58</v>
      </c>
      <c r="R3741" s="84">
        <v>338</v>
      </c>
      <c r="S3741" s="84">
        <v>338</v>
      </c>
      <c r="T3741" s="84" t="s">
        <v>127</v>
      </c>
      <c r="U3741" s="84"/>
      <c r="V3741" s="84"/>
      <c r="W3741" s="84"/>
      <c r="X3741" s="84"/>
      <c r="Y3741" s="84"/>
      <c r="Z3741" s="84"/>
      <c r="AA3741" s="82">
        <f t="shared" si="2187"/>
        <v>58</v>
      </c>
      <c r="AB3741" s="82">
        <v>28.7</v>
      </c>
      <c r="AC3741" s="82" t="s">
        <v>127</v>
      </c>
      <c r="AD3741" s="82"/>
      <c r="AE3741" s="120">
        <v>2.294</v>
      </c>
      <c r="AF3741" s="82"/>
      <c r="AG3741" s="82"/>
      <c r="AH3741" s="82"/>
      <c r="AI3741" s="82"/>
      <c r="AJ3741" s="82"/>
      <c r="AK3741" s="82"/>
      <c r="AL3741" s="82"/>
      <c r="AM3741" s="82"/>
      <c r="AN3741" s="82"/>
      <c r="AO3741" s="87"/>
      <c r="AP3741" s="93">
        <f t="shared" si="2188"/>
        <v>0</v>
      </c>
      <c r="AQ3741" s="126">
        <f t="shared" si="2189"/>
        <v>0</v>
      </c>
      <c r="AR3741" s="126">
        <f t="shared" si="2190"/>
        <v>0</v>
      </c>
      <c r="AS3741" s="85">
        <f t="shared" si="2191"/>
        <v>19.333333333333325</v>
      </c>
      <c r="AT3741" s="85">
        <f t="shared" si="2192"/>
        <v>15.599999999999998</v>
      </c>
      <c r="AU3741" s="125">
        <f t="shared" si="2193"/>
        <v>2977.7833333333215</v>
      </c>
    </row>
    <row r="3742" spans="2:47">
      <c r="B3742" s="96">
        <v>45885</v>
      </c>
      <c r="C3742" s="82" t="s">
        <v>1708</v>
      </c>
      <c r="D3742" s="82" t="s">
        <v>151</v>
      </c>
      <c r="E3742" s="82" t="s">
        <v>3728</v>
      </c>
      <c r="F3742" s="84" t="s">
        <v>4167</v>
      </c>
      <c r="G3742" s="84" t="s">
        <v>4167</v>
      </c>
      <c r="H3742" s="84"/>
      <c r="I3742" s="84"/>
      <c r="J3742" s="84"/>
      <c r="K3742" s="84"/>
      <c r="L3742" s="84"/>
      <c r="M3742" s="84" t="s">
        <v>3165</v>
      </c>
      <c r="N3742" s="84">
        <v>19</v>
      </c>
      <c r="O3742" s="84" t="s">
        <v>124</v>
      </c>
      <c r="P3742" s="84">
        <v>0</v>
      </c>
      <c r="Q3742" s="84">
        <v>58</v>
      </c>
      <c r="R3742" s="84">
        <v>338</v>
      </c>
      <c r="S3742" s="84">
        <v>338</v>
      </c>
      <c r="T3742" s="84" t="s">
        <v>127</v>
      </c>
      <c r="U3742" s="84"/>
      <c r="V3742" s="84"/>
      <c r="W3742" s="84"/>
      <c r="X3742" s="84"/>
      <c r="Y3742" s="84"/>
      <c r="Z3742" s="84"/>
      <c r="AA3742" s="82">
        <f t="shared" si="2187"/>
        <v>58</v>
      </c>
      <c r="AB3742" s="82">
        <v>29.3</v>
      </c>
      <c r="AC3742" s="82" t="s">
        <v>127</v>
      </c>
      <c r="AD3742" s="82"/>
      <c r="AE3742" s="120">
        <v>2.3109999999999999</v>
      </c>
      <c r="AF3742" s="82"/>
      <c r="AG3742" s="82"/>
      <c r="AH3742" s="82"/>
      <c r="AI3742" s="82"/>
      <c r="AJ3742" s="82"/>
      <c r="AK3742" s="82"/>
      <c r="AL3742" s="82"/>
      <c r="AM3742" s="82"/>
      <c r="AN3742" s="82"/>
      <c r="AO3742" s="87"/>
      <c r="AP3742" s="93">
        <f t="shared" si="2188"/>
        <v>0</v>
      </c>
      <c r="AQ3742" s="126">
        <f t="shared" si="2189"/>
        <v>0</v>
      </c>
      <c r="AR3742" s="126">
        <f t="shared" si="2190"/>
        <v>0</v>
      </c>
      <c r="AS3742" s="85">
        <f t="shared" si="2191"/>
        <v>20.29999999999999</v>
      </c>
      <c r="AT3742" s="85">
        <f t="shared" si="2192"/>
        <v>16.566666666666663</v>
      </c>
      <c r="AU3742" s="125">
        <f t="shared" si="2193"/>
        <v>2978.7499999999882</v>
      </c>
    </row>
    <row r="3743" spans="2:47">
      <c r="B3743" s="96">
        <v>45885</v>
      </c>
      <c r="C3743" s="82" t="s">
        <v>1708</v>
      </c>
      <c r="D3743" s="82" t="s">
        <v>151</v>
      </c>
      <c r="E3743" s="82" t="s">
        <v>3728</v>
      </c>
      <c r="F3743" s="84" t="s">
        <v>4168</v>
      </c>
      <c r="G3743" s="84" t="s">
        <v>4168</v>
      </c>
      <c r="H3743" s="84"/>
      <c r="I3743" s="84"/>
      <c r="J3743" s="84"/>
      <c r="K3743" s="84"/>
      <c r="L3743" s="84"/>
      <c r="M3743" s="84" t="s">
        <v>3165</v>
      </c>
      <c r="N3743" s="84">
        <v>19</v>
      </c>
      <c r="O3743" s="84" t="s">
        <v>124</v>
      </c>
      <c r="P3743" s="84">
        <v>0</v>
      </c>
      <c r="Q3743" s="84">
        <v>58</v>
      </c>
      <c r="R3743" s="84">
        <v>338</v>
      </c>
      <c r="S3743" s="84">
        <v>338</v>
      </c>
      <c r="T3743" s="84" t="s">
        <v>127</v>
      </c>
      <c r="U3743" s="84"/>
      <c r="V3743" s="84"/>
      <c r="W3743" s="84"/>
      <c r="X3743" s="84"/>
      <c r="Y3743" s="84"/>
      <c r="Z3743" s="84"/>
      <c r="AA3743" s="82">
        <f t="shared" si="2187"/>
        <v>58</v>
      </c>
      <c r="AB3743" s="82">
        <v>28.9</v>
      </c>
      <c r="AC3743" s="82" t="s">
        <v>127</v>
      </c>
      <c r="AD3743" s="82"/>
      <c r="AE3743" s="120">
        <v>2.2921999999999998</v>
      </c>
      <c r="AF3743" s="82"/>
      <c r="AG3743" s="82"/>
      <c r="AH3743" s="82"/>
      <c r="AI3743" s="82"/>
      <c r="AJ3743" s="82"/>
      <c r="AK3743" s="82"/>
      <c r="AL3743" s="82"/>
      <c r="AM3743" s="82"/>
      <c r="AN3743" s="82"/>
      <c r="AO3743" s="87"/>
      <c r="AP3743" s="93">
        <f t="shared" si="2188"/>
        <v>0</v>
      </c>
      <c r="AQ3743" s="126">
        <f t="shared" si="2189"/>
        <v>0</v>
      </c>
      <c r="AR3743" s="126">
        <f t="shared" si="2190"/>
        <v>0</v>
      </c>
      <c r="AS3743" s="85">
        <f t="shared" si="2191"/>
        <v>21.266666666666655</v>
      </c>
      <c r="AT3743" s="85">
        <f t="shared" si="2192"/>
        <v>17.533333333333328</v>
      </c>
      <c r="AU3743" s="125">
        <f t="shared" si="2193"/>
        <v>2979.7166666666549</v>
      </c>
    </row>
    <row r="3744" spans="2:47">
      <c r="B3744" s="96">
        <v>45885</v>
      </c>
      <c r="C3744" s="82" t="s">
        <v>117</v>
      </c>
      <c r="D3744" s="82" t="s">
        <v>118</v>
      </c>
      <c r="E3744" s="82" t="s">
        <v>3728</v>
      </c>
      <c r="F3744" s="84" t="s">
        <v>4169</v>
      </c>
      <c r="G3744" s="84" t="s">
        <v>4169</v>
      </c>
      <c r="H3744" s="84" t="s">
        <v>109</v>
      </c>
      <c r="I3744" s="84"/>
      <c r="J3744" s="84"/>
      <c r="K3744" s="84" t="s">
        <v>109</v>
      </c>
      <c r="L3744" s="84" t="s">
        <v>109</v>
      </c>
      <c r="M3744" s="84" t="s">
        <v>3098</v>
      </c>
      <c r="N3744" s="84">
        <v>3</v>
      </c>
      <c r="O3744" s="84" t="s">
        <v>92</v>
      </c>
      <c r="P3744" s="84">
        <v>3</v>
      </c>
      <c r="Q3744" s="84">
        <v>44</v>
      </c>
      <c r="R3744" s="84">
        <v>338</v>
      </c>
      <c r="S3744" s="84">
        <v>338</v>
      </c>
      <c r="T3744" s="84" t="s">
        <v>127</v>
      </c>
      <c r="U3744" s="84"/>
      <c r="V3744" s="84"/>
      <c r="W3744" s="84"/>
      <c r="X3744" s="84"/>
      <c r="Y3744" s="84"/>
      <c r="Z3744" s="84"/>
      <c r="AA3744" s="82">
        <f t="shared" si="2167"/>
        <v>224</v>
      </c>
      <c r="AB3744" s="82">
        <v>112.8</v>
      </c>
      <c r="AC3744" s="82" t="s">
        <v>127</v>
      </c>
      <c r="AD3744" s="82"/>
      <c r="AE3744" s="120">
        <v>2.3868</v>
      </c>
      <c r="AF3744" s="82"/>
      <c r="AG3744" s="82"/>
      <c r="AH3744" s="82"/>
      <c r="AI3744" s="82"/>
      <c r="AJ3744" s="82"/>
      <c r="AK3744" s="82"/>
      <c r="AL3744" s="82"/>
      <c r="AM3744" s="82"/>
      <c r="AN3744" s="82"/>
      <c r="AO3744" s="87"/>
      <c r="AP3744" s="93">
        <f t="shared" si="2168"/>
        <v>0</v>
      </c>
      <c r="AQ3744" s="126">
        <f t="shared" si="2169"/>
        <v>0</v>
      </c>
      <c r="AR3744" s="126">
        <f t="shared" si="2170"/>
        <v>0</v>
      </c>
      <c r="AS3744" s="85">
        <f t="shared" si="2171"/>
        <v>24.999999999999989</v>
      </c>
      <c r="AT3744" s="85">
        <f t="shared" si="2172"/>
        <v>21.266666666666662</v>
      </c>
      <c r="AU3744" s="125">
        <f t="shared" si="2173"/>
        <v>2983.449999999988</v>
      </c>
    </row>
    <row r="3745" spans="2:48">
      <c r="B3745" s="96">
        <v>45885</v>
      </c>
      <c r="C3745" s="82" t="s">
        <v>117</v>
      </c>
      <c r="D3745" s="82" t="s">
        <v>118</v>
      </c>
      <c r="E3745" s="82" t="s">
        <v>3728</v>
      </c>
      <c r="F3745" s="84" t="s">
        <v>4170</v>
      </c>
      <c r="G3745" s="84" t="s">
        <v>4170</v>
      </c>
      <c r="H3745" s="84" t="s">
        <v>109</v>
      </c>
      <c r="I3745" s="84"/>
      <c r="J3745" s="84"/>
      <c r="K3745" s="84" t="s">
        <v>109</v>
      </c>
      <c r="L3745" s="84" t="s">
        <v>109</v>
      </c>
      <c r="M3745" s="84" t="s">
        <v>3098</v>
      </c>
      <c r="N3745" s="84">
        <v>3</v>
      </c>
      <c r="O3745" s="84" t="s">
        <v>92</v>
      </c>
      <c r="P3745" s="84">
        <v>3</v>
      </c>
      <c r="Q3745" s="84">
        <v>44</v>
      </c>
      <c r="R3745" s="84">
        <v>338</v>
      </c>
      <c r="S3745" s="84">
        <v>338</v>
      </c>
      <c r="T3745" s="84" t="s">
        <v>127</v>
      </c>
      <c r="U3745" s="84"/>
      <c r="V3745" s="84"/>
      <c r="W3745" s="84"/>
      <c r="X3745" s="84"/>
      <c r="Y3745" s="84"/>
      <c r="Z3745" s="84"/>
      <c r="AA3745" s="82">
        <f t="shared" si="2167"/>
        <v>224</v>
      </c>
      <c r="AB3745" s="82">
        <v>112.7</v>
      </c>
      <c r="AC3745" s="82" t="s">
        <v>127</v>
      </c>
      <c r="AD3745" s="82"/>
      <c r="AE3745" s="120">
        <v>2.3896999999999999</v>
      </c>
      <c r="AF3745" s="82"/>
      <c r="AG3745" s="82"/>
      <c r="AH3745" s="82"/>
      <c r="AI3745" s="82"/>
      <c r="AJ3745" s="82"/>
      <c r="AK3745" s="82"/>
      <c r="AL3745" s="82"/>
      <c r="AM3745" s="82"/>
      <c r="AN3745" s="82"/>
      <c r="AO3745" s="87"/>
      <c r="AP3745" s="93">
        <f t="shared" si="2168"/>
        <v>0</v>
      </c>
      <c r="AQ3745" s="126">
        <f t="shared" si="2169"/>
        <v>0</v>
      </c>
      <c r="AR3745" s="126">
        <f t="shared" si="2170"/>
        <v>0</v>
      </c>
      <c r="AS3745" s="85">
        <f t="shared" si="2171"/>
        <v>28.733333333333324</v>
      </c>
      <c r="AT3745" s="85">
        <f t="shared" si="2172"/>
        <v>24.999999999999996</v>
      </c>
      <c r="AU3745" s="125">
        <f t="shared" si="2173"/>
        <v>2987.1833333333211</v>
      </c>
    </row>
    <row r="3746" spans="2:48">
      <c r="B3746" s="96">
        <v>45885</v>
      </c>
      <c r="C3746" s="82" t="s">
        <v>117</v>
      </c>
      <c r="D3746" s="82" t="s">
        <v>118</v>
      </c>
      <c r="E3746" s="82" t="s">
        <v>3728</v>
      </c>
      <c r="F3746" s="84" t="s">
        <v>4171</v>
      </c>
      <c r="G3746" s="84" t="s">
        <v>4171</v>
      </c>
      <c r="H3746" s="84" t="s">
        <v>109</v>
      </c>
      <c r="I3746" s="84"/>
      <c r="J3746" s="84"/>
      <c r="K3746" s="84" t="s">
        <v>109</v>
      </c>
      <c r="L3746" s="84" t="s">
        <v>109</v>
      </c>
      <c r="M3746" s="84" t="s">
        <v>3098</v>
      </c>
      <c r="N3746" s="84">
        <v>3</v>
      </c>
      <c r="O3746" s="84" t="s">
        <v>92</v>
      </c>
      <c r="P3746" s="84">
        <v>3</v>
      </c>
      <c r="Q3746" s="84">
        <v>44</v>
      </c>
      <c r="R3746" s="84">
        <v>338</v>
      </c>
      <c r="S3746" s="84">
        <v>338</v>
      </c>
      <c r="T3746" s="84" t="s">
        <v>127</v>
      </c>
      <c r="U3746" s="84"/>
      <c r="V3746" s="84"/>
      <c r="W3746" s="84"/>
      <c r="X3746" s="84"/>
      <c r="Y3746" s="84"/>
      <c r="Z3746" s="84"/>
      <c r="AA3746" s="82">
        <f t="shared" si="2167"/>
        <v>224</v>
      </c>
      <c r="AB3746" s="82">
        <v>112.4</v>
      </c>
      <c r="AC3746" s="82" t="s">
        <v>127</v>
      </c>
      <c r="AD3746" s="82"/>
      <c r="AE3746" s="120">
        <v>2.3931</v>
      </c>
      <c r="AF3746" s="82"/>
      <c r="AG3746" s="82"/>
      <c r="AH3746" s="82"/>
      <c r="AI3746" s="82"/>
      <c r="AJ3746" s="82"/>
      <c r="AK3746" s="82"/>
      <c r="AL3746" s="82"/>
      <c r="AM3746" s="82"/>
      <c r="AN3746" s="82"/>
      <c r="AO3746" s="87"/>
      <c r="AP3746" s="93">
        <f t="shared" si="2168"/>
        <v>0</v>
      </c>
      <c r="AQ3746" s="126">
        <f t="shared" si="2169"/>
        <v>0</v>
      </c>
      <c r="AR3746" s="126">
        <f t="shared" si="2170"/>
        <v>0</v>
      </c>
      <c r="AS3746" s="85">
        <f t="shared" si="2171"/>
        <v>32.466666666666654</v>
      </c>
      <c r="AT3746" s="85">
        <f t="shared" si="2172"/>
        <v>28.733333333333331</v>
      </c>
      <c r="AU3746" s="125">
        <f t="shared" si="2173"/>
        <v>2990.9166666666542</v>
      </c>
    </row>
    <row r="3747" spans="2:48">
      <c r="B3747" s="96">
        <v>45885</v>
      </c>
      <c r="C3747" s="82" t="s">
        <v>117</v>
      </c>
      <c r="D3747" s="82" t="s">
        <v>4014</v>
      </c>
      <c r="E3747" s="82" t="s">
        <v>3728</v>
      </c>
      <c r="F3747" s="84" t="s">
        <v>4018</v>
      </c>
      <c r="G3747" s="84" t="s">
        <v>4018</v>
      </c>
      <c r="H3747" s="84" t="s">
        <v>109</v>
      </c>
      <c r="I3747" s="84"/>
      <c r="J3747" s="84"/>
      <c r="K3747" s="84" t="s">
        <v>109</v>
      </c>
      <c r="L3747" s="84" t="s">
        <v>109</v>
      </c>
      <c r="M3747" s="84" t="s">
        <v>3098</v>
      </c>
      <c r="N3747" s="84">
        <v>3</v>
      </c>
      <c r="O3747" s="84" t="s">
        <v>92</v>
      </c>
      <c r="P3747" s="84">
        <v>3</v>
      </c>
      <c r="Q3747" s="84">
        <v>44</v>
      </c>
      <c r="R3747" s="84">
        <v>338</v>
      </c>
      <c r="S3747" s="84">
        <v>338</v>
      </c>
      <c r="T3747" s="84" t="s">
        <v>127</v>
      </c>
      <c r="U3747" s="84"/>
      <c r="V3747" s="84"/>
      <c r="W3747" s="84"/>
      <c r="X3747" s="84"/>
      <c r="Y3747" s="84"/>
      <c r="Z3747" s="84"/>
      <c r="AA3747" s="82">
        <f t="shared" si="2167"/>
        <v>224</v>
      </c>
      <c r="AB3747" s="82">
        <v>111</v>
      </c>
      <c r="AC3747" s="82" t="s">
        <v>127</v>
      </c>
      <c r="AD3747" s="82"/>
      <c r="AE3747" s="120">
        <v>2.3950999999999998</v>
      </c>
      <c r="AF3747" s="82"/>
      <c r="AG3747" s="82"/>
      <c r="AH3747" s="82"/>
      <c r="AI3747" s="82"/>
      <c r="AJ3747" s="82"/>
      <c r="AK3747" s="82"/>
      <c r="AL3747" s="82"/>
      <c r="AM3747" s="82"/>
      <c r="AN3747" s="82"/>
      <c r="AO3747" s="87"/>
      <c r="AP3747" s="93">
        <f t="shared" si="2168"/>
        <v>0</v>
      </c>
      <c r="AQ3747" s="126">
        <f t="shared" si="2169"/>
        <v>0</v>
      </c>
      <c r="AR3747" s="126">
        <f t="shared" si="2170"/>
        <v>0</v>
      </c>
      <c r="AS3747" s="85">
        <f t="shared" si="2171"/>
        <v>36.199999999999989</v>
      </c>
      <c r="AT3747" s="85">
        <f t="shared" si="2172"/>
        <v>32.466666666666661</v>
      </c>
      <c r="AU3747" s="125">
        <f t="shared" si="2173"/>
        <v>2994.6499999999874</v>
      </c>
    </row>
    <row r="3748" spans="2:48">
      <c r="B3748" s="96">
        <v>45886</v>
      </c>
      <c r="C3748" s="82" t="s">
        <v>1292</v>
      </c>
      <c r="D3748" s="82" t="s">
        <v>116</v>
      </c>
      <c r="E3748" s="82" t="s">
        <v>3728</v>
      </c>
      <c r="F3748" s="84" t="s">
        <v>4172</v>
      </c>
      <c r="G3748" s="84" t="s">
        <v>4173</v>
      </c>
      <c r="H3748" s="84" t="s">
        <v>4174</v>
      </c>
      <c r="I3748" s="84" t="s">
        <v>4175</v>
      </c>
      <c r="J3748" s="84" t="s">
        <v>109</v>
      </c>
      <c r="K3748" s="84"/>
      <c r="L3748" s="84"/>
      <c r="M3748" s="84" t="s">
        <v>142</v>
      </c>
      <c r="N3748" s="84">
        <v>27</v>
      </c>
      <c r="O3748" s="84" t="s">
        <v>108</v>
      </c>
      <c r="P3748" s="84">
        <v>3</v>
      </c>
      <c r="Q3748" s="84">
        <v>44</v>
      </c>
      <c r="R3748" s="84">
        <v>338</v>
      </c>
      <c r="S3748" s="84">
        <v>338</v>
      </c>
      <c r="T3748" s="84" t="s">
        <v>127</v>
      </c>
      <c r="U3748" s="84"/>
      <c r="V3748" s="84"/>
      <c r="W3748" s="84"/>
      <c r="X3748" s="84"/>
      <c r="Y3748" s="84"/>
      <c r="Z3748" s="84"/>
      <c r="AA3748" s="82">
        <f t="shared" si="2167"/>
        <v>224</v>
      </c>
      <c r="AB3748" s="82">
        <v>114</v>
      </c>
      <c r="AC3748" s="82" t="s">
        <v>127</v>
      </c>
      <c r="AD3748" s="82"/>
      <c r="AE3748" s="120">
        <v>2.4009</v>
      </c>
      <c r="AF3748" s="82"/>
      <c r="AG3748" s="82"/>
      <c r="AH3748" s="82"/>
      <c r="AI3748" s="82"/>
      <c r="AJ3748" s="82"/>
      <c r="AK3748" s="82"/>
      <c r="AL3748" s="82"/>
      <c r="AM3748" s="82"/>
      <c r="AN3748" s="82"/>
      <c r="AO3748" s="87"/>
      <c r="AP3748" s="93">
        <f t="shared" si="2168"/>
        <v>0</v>
      </c>
      <c r="AQ3748" s="126">
        <f t="shared" si="2169"/>
        <v>0</v>
      </c>
      <c r="AR3748" s="126">
        <f t="shared" si="2170"/>
        <v>3.7333333333333334</v>
      </c>
      <c r="AS3748" s="85">
        <f t="shared" si="2171"/>
        <v>36.199999999999989</v>
      </c>
      <c r="AT3748" s="85">
        <f t="shared" si="2172"/>
        <v>36.199999999999996</v>
      </c>
      <c r="AU3748" s="125">
        <f t="shared" si="2173"/>
        <v>2998.3833333333205</v>
      </c>
    </row>
    <row r="3749" spans="2:48">
      <c r="B3749" s="96">
        <v>45886</v>
      </c>
      <c r="C3749" s="82" t="s">
        <v>1292</v>
      </c>
      <c r="D3749" s="82" t="s">
        <v>116</v>
      </c>
      <c r="E3749" s="82" t="s">
        <v>3728</v>
      </c>
      <c r="F3749" s="84" t="s">
        <v>4176</v>
      </c>
      <c r="G3749" s="84" t="s">
        <v>4177</v>
      </c>
      <c r="H3749" s="84" t="s">
        <v>4178</v>
      </c>
      <c r="I3749" s="84" t="s">
        <v>4179</v>
      </c>
      <c r="J3749" s="84" t="s">
        <v>4180</v>
      </c>
      <c r="K3749" s="84"/>
      <c r="L3749" s="84"/>
      <c r="M3749" s="84" t="s">
        <v>142</v>
      </c>
      <c r="N3749" s="84">
        <v>27</v>
      </c>
      <c r="O3749" s="84" t="s">
        <v>108</v>
      </c>
      <c r="P3749" s="84">
        <v>3</v>
      </c>
      <c r="Q3749" s="84">
        <v>44</v>
      </c>
      <c r="R3749" s="84">
        <v>338</v>
      </c>
      <c r="S3749" s="84">
        <v>338</v>
      </c>
      <c r="T3749" s="84" t="s">
        <v>127</v>
      </c>
      <c r="U3749" s="84"/>
      <c r="V3749" s="84"/>
      <c r="W3749" s="84"/>
      <c r="X3749" s="84"/>
      <c r="Y3749" s="84"/>
      <c r="Z3749" s="84"/>
      <c r="AA3749" s="82">
        <f t="shared" si="2167"/>
        <v>224</v>
      </c>
      <c r="AB3749" s="82">
        <v>101.8</v>
      </c>
      <c r="AC3749" s="82" t="s">
        <v>127</v>
      </c>
      <c r="AD3749" s="82"/>
      <c r="AE3749" s="120">
        <v>2.3420000000000001</v>
      </c>
      <c r="AF3749" s="82"/>
      <c r="AG3749" s="82"/>
      <c r="AH3749" s="82"/>
      <c r="AI3749" s="82"/>
      <c r="AJ3749" s="82"/>
      <c r="AK3749" s="82"/>
      <c r="AL3749" s="82"/>
      <c r="AM3749" s="82"/>
      <c r="AN3749" s="82"/>
      <c r="AO3749" s="87"/>
      <c r="AP3749" s="93">
        <f t="shared" si="2168"/>
        <v>0</v>
      </c>
      <c r="AQ3749" s="126">
        <f t="shared" si="2169"/>
        <v>0</v>
      </c>
      <c r="AR3749" s="126">
        <f t="shared" si="2170"/>
        <v>7.4666666666666668</v>
      </c>
      <c r="AS3749" s="85">
        <f t="shared" si="2171"/>
        <v>36.199999999999989</v>
      </c>
      <c r="AT3749" s="85">
        <f t="shared" si="2172"/>
        <v>39.93333333333333</v>
      </c>
      <c r="AU3749" s="125">
        <f t="shared" si="2173"/>
        <v>3002.1166666666536</v>
      </c>
    </row>
    <row r="3750" spans="2:48">
      <c r="B3750" s="96">
        <v>45886</v>
      </c>
      <c r="C3750" s="82" t="s">
        <v>115</v>
      </c>
      <c r="D3750" s="82" t="s">
        <v>116</v>
      </c>
      <c r="E3750" s="82" t="s">
        <v>3728</v>
      </c>
      <c r="F3750" s="84" t="s">
        <v>4181</v>
      </c>
      <c r="G3750" s="84" t="s">
        <v>4182</v>
      </c>
      <c r="H3750" s="84" t="s">
        <v>4183</v>
      </c>
      <c r="I3750" s="84" t="s">
        <v>4184</v>
      </c>
      <c r="J3750" s="84" t="s">
        <v>4185</v>
      </c>
      <c r="K3750" s="84"/>
      <c r="L3750" s="84"/>
      <c r="M3750" s="84" t="s">
        <v>142</v>
      </c>
      <c r="N3750" s="84">
        <v>27</v>
      </c>
      <c r="O3750" s="84" t="s">
        <v>108</v>
      </c>
      <c r="P3750" s="84">
        <v>3</v>
      </c>
      <c r="Q3750" s="84">
        <v>44</v>
      </c>
      <c r="R3750" s="84">
        <v>338</v>
      </c>
      <c r="S3750" s="84">
        <v>338</v>
      </c>
      <c r="T3750" s="84" t="s">
        <v>127</v>
      </c>
      <c r="U3750" s="84"/>
      <c r="V3750" s="84"/>
      <c r="W3750" s="84"/>
      <c r="X3750" s="84"/>
      <c r="Y3750" s="84"/>
      <c r="Z3750" s="84"/>
      <c r="AA3750" s="82">
        <f t="shared" ref="AA3750" si="2194">P3750*60+Q3750</f>
        <v>224</v>
      </c>
      <c r="AB3750" s="82">
        <v>110.6</v>
      </c>
      <c r="AC3750" s="82" t="s">
        <v>127</v>
      </c>
      <c r="AD3750" s="82"/>
      <c r="AE3750" s="120">
        <v>2.371</v>
      </c>
      <c r="AF3750" s="82"/>
      <c r="AG3750" s="82"/>
      <c r="AH3750" s="82"/>
      <c r="AI3750" s="82"/>
      <c r="AJ3750" s="82"/>
      <c r="AK3750" s="82"/>
      <c r="AL3750" s="82"/>
      <c r="AM3750" s="82"/>
      <c r="AN3750" s="82"/>
      <c r="AO3750" s="87"/>
      <c r="AP3750" s="93">
        <f t="shared" si="2168"/>
        <v>0</v>
      </c>
      <c r="AQ3750" s="126">
        <f t="shared" si="2169"/>
        <v>0</v>
      </c>
      <c r="AR3750" s="126">
        <f t="shared" si="2170"/>
        <v>11.2</v>
      </c>
      <c r="AS3750" s="85">
        <f t="shared" si="2171"/>
        <v>36.199999999999989</v>
      </c>
      <c r="AT3750" s="85">
        <f t="shared" si="2172"/>
        <v>43.666666666666664</v>
      </c>
      <c r="AU3750" s="125">
        <f t="shared" si="2173"/>
        <v>3005.8499999999867</v>
      </c>
    </row>
    <row r="3751" spans="2:48">
      <c r="B3751" s="96">
        <v>45886</v>
      </c>
      <c r="C3751" s="82" t="s">
        <v>115</v>
      </c>
      <c r="D3751" s="82" t="s">
        <v>116</v>
      </c>
      <c r="E3751" s="82" t="s">
        <v>3728</v>
      </c>
      <c r="F3751" s="84" t="s">
        <v>4186</v>
      </c>
      <c r="G3751" s="84" t="s">
        <v>4187</v>
      </c>
      <c r="H3751" s="84" t="s">
        <v>4188</v>
      </c>
      <c r="I3751" s="84" t="s">
        <v>4189</v>
      </c>
      <c r="J3751" s="84"/>
      <c r="K3751" s="84"/>
      <c r="L3751" s="84"/>
      <c r="M3751" s="84" t="s">
        <v>142</v>
      </c>
      <c r="N3751" s="84">
        <v>27</v>
      </c>
      <c r="O3751" s="84" t="s">
        <v>108</v>
      </c>
      <c r="P3751" s="84">
        <v>3</v>
      </c>
      <c r="Q3751" s="84">
        <v>44</v>
      </c>
      <c r="R3751" s="84">
        <v>338</v>
      </c>
      <c r="S3751" s="84">
        <v>338</v>
      </c>
      <c r="T3751" s="84" t="s">
        <v>127</v>
      </c>
      <c r="U3751" s="84"/>
      <c r="V3751" s="84"/>
      <c r="W3751" s="84"/>
      <c r="X3751" s="84"/>
      <c r="Y3751" s="84"/>
      <c r="Z3751" s="84"/>
      <c r="AA3751" s="82">
        <f t="shared" si="2167"/>
        <v>224</v>
      </c>
      <c r="AB3751" s="82">
        <v>111.4</v>
      </c>
      <c r="AC3751" s="82" t="s">
        <v>127</v>
      </c>
      <c r="AD3751" s="82"/>
      <c r="AE3751" s="120">
        <v>2.37</v>
      </c>
      <c r="AF3751" s="82"/>
      <c r="AG3751" s="82"/>
      <c r="AH3751" s="82"/>
      <c r="AI3751" s="82"/>
      <c r="AJ3751" s="82"/>
      <c r="AK3751" s="82"/>
      <c r="AL3751" s="82"/>
      <c r="AM3751" s="82"/>
      <c r="AN3751" s="82"/>
      <c r="AO3751" s="87"/>
      <c r="AP3751" s="93">
        <f t="shared" si="2168"/>
        <v>0</v>
      </c>
      <c r="AQ3751" s="126">
        <f t="shared" si="2169"/>
        <v>0</v>
      </c>
      <c r="AR3751" s="126">
        <f t="shared" si="2170"/>
        <v>14.933333333333334</v>
      </c>
      <c r="AS3751" s="85">
        <f t="shared" si="2171"/>
        <v>36.199999999999989</v>
      </c>
      <c r="AT3751" s="85">
        <f t="shared" si="2172"/>
        <v>47.4</v>
      </c>
      <c r="AU3751" s="125">
        <f t="shared" si="2173"/>
        <v>3009.5833333333198</v>
      </c>
    </row>
    <row r="3752" spans="2:48">
      <c r="B3752" s="96">
        <v>45886</v>
      </c>
      <c r="C3752" s="82" t="s">
        <v>115</v>
      </c>
      <c r="D3752" s="82" t="s">
        <v>116</v>
      </c>
      <c r="E3752" s="82" t="s">
        <v>3728</v>
      </c>
      <c r="F3752" s="84" t="s">
        <v>4190</v>
      </c>
      <c r="G3752" s="84" t="s">
        <v>4191</v>
      </c>
      <c r="H3752" s="84" t="s">
        <v>4192</v>
      </c>
      <c r="I3752" s="84" t="s">
        <v>4193</v>
      </c>
      <c r="J3752" s="84" t="s">
        <v>4194</v>
      </c>
      <c r="K3752" s="84"/>
      <c r="L3752" s="84"/>
      <c r="M3752" s="84" t="s">
        <v>142</v>
      </c>
      <c r="N3752" s="84">
        <v>27</v>
      </c>
      <c r="O3752" s="84" t="s">
        <v>108</v>
      </c>
      <c r="P3752" s="84">
        <v>3</v>
      </c>
      <c r="Q3752" s="84">
        <v>44</v>
      </c>
      <c r="R3752" s="84">
        <v>338</v>
      </c>
      <c r="S3752" s="84">
        <v>338</v>
      </c>
      <c r="T3752" s="84" t="s">
        <v>127</v>
      </c>
      <c r="U3752" s="84"/>
      <c r="V3752" s="84"/>
      <c r="W3752" s="84"/>
      <c r="X3752" s="84"/>
      <c r="Y3752" s="84"/>
      <c r="Z3752" s="84"/>
      <c r="AA3752" s="82">
        <f t="shared" si="2167"/>
        <v>224</v>
      </c>
      <c r="AB3752" s="82">
        <v>111.4</v>
      </c>
      <c r="AC3752" s="82" t="s">
        <v>127</v>
      </c>
      <c r="AD3752" s="82"/>
      <c r="AE3752" s="120">
        <v>2.379</v>
      </c>
      <c r="AF3752" s="82"/>
      <c r="AG3752" s="82"/>
      <c r="AH3752" s="82"/>
      <c r="AI3752" s="82"/>
      <c r="AJ3752" s="82"/>
      <c r="AK3752" s="82"/>
      <c r="AL3752" s="82"/>
      <c r="AM3752" s="82"/>
      <c r="AN3752" s="82"/>
      <c r="AO3752" s="87"/>
      <c r="AP3752" s="93">
        <f t="shared" si="2168"/>
        <v>0</v>
      </c>
      <c r="AQ3752" s="126">
        <f t="shared" si="2169"/>
        <v>0</v>
      </c>
      <c r="AR3752" s="126">
        <f t="shared" si="2170"/>
        <v>18.666666666666668</v>
      </c>
      <c r="AS3752" s="85">
        <f t="shared" si="2171"/>
        <v>36.199999999999989</v>
      </c>
      <c r="AT3752" s="85">
        <f t="shared" si="2172"/>
        <v>51.133333333333333</v>
      </c>
      <c r="AU3752" s="125">
        <f t="shared" si="2173"/>
        <v>3013.316666666653</v>
      </c>
    </row>
    <row r="3753" spans="2:48">
      <c r="B3753" s="96">
        <v>45887</v>
      </c>
      <c r="C3753" s="82" t="s">
        <v>112</v>
      </c>
      <c r="D3753" s="82" t="s">
        <v>116</v>
      </c>
      <c r="E3753" s="82" t="s">
        <v>4195</v>
      </c>
      <c r="F3753" s="84" t="s">
        <v>4196</v>
      </c>
      <c r="G3753" s="84" t="s">
        <v>4197</v>
      </c>
      <c r="H3753" s="84" t="s">
        <v>4198</v>
      </c>
      <c r="I3753" s="84" t="s">
        <v>4199</v>
      </c>
      <c r="J3753" s="84" t="s">
        <v>4200</v>
      </c>
      <c r="K3753" s="84"/>
      <c r="L3753" s="84"/>
      <c r="M3753" s="84" t="s">
        <v>142</v>
      </c>
      <c r="N3753" s="84">
        <v>27</v>
      </c>
      <c r="O3753" s="84" t="s">
        <v>108</v>
      </c>
      <c r="P3753" s="84">
        <v>3</v>
      </c>
      <c r="Q3753" s="84">
        <v>44</v>
      </c>
      <c r="R3753" s="84">
        <v>338</v>
      </c>
      <c r="S3753" s="84">
        <v>338</v>
      </c>
      <c r="T3753" s="84" t="s">
        <v>127</v>
      </c>
      <c r="U3753" s="84"/>
      <c r="V3753" s="84"/>
      <c r="W3753" s="84"/>
      <c r="X3753" s="84"/>
      <c r="Y3753" s="84"/>
      <c r="Z3753" s="84"/>
      <c r="AA3753" s="82">
        <f t="shared" si="2167"/>
        <v>224</v>
      </c>
      <c r="AB3753" s="82">
        <v>111.9</v>
      </c>
      <c r="AC3753" s="82" t="s">
        <v>127</v>
      </c>
      <c r="AD3753" s="82"/>
      <c r="AE3753" s="120">
        <v>2.3719000000000001</v>
      </c>
      <c r="AF3753" s="82"/>
      <c r="AG3753" s="82"/>
      <c r="AH3753" s="82"/>
      <c r="AI3753" s="82"/>
      <c r="AJ3753" s="82"/>
      <c r="AK3753" s="82"/>
      <c r="AL3753" s="82"/>
      <c r="AM3753" s="82"/>
      <c r="AN3753" s="82"/>
      <c r="AO3753" s="87"/>
      <c r="AP3753" s="93">
        <f t="shared" si="2168"/>
        <v>0</v>
      </c>
      <c r="AQ3753" s="126">
        <f t="shared" si="2169"/>
        <v>0</v>
      </c>
      <c r="AR3753" s="126">
        <f t="shared" si="2170"/>
        <v>22.400000000000002</v>
      </c>
      <c r="AS3753" s="85">
        <f t="shared" si="2171"/>
        <v>36.199999999999989</v>
      </c>
      <c r="AT3753" s="85">
        <f t="shared" si="2172"/>
        <v>54.866666666666667</v>
      </c>
      <c r="AU3753" s="125">
        <f t="shared" si="2173"/>
        <v>3017.0499999999861</v>
      </c>
    </row>
    <row r="3754" spans="2:48">
      <c r="B3754" s="96">
        <v>45887</v>
      </c>
      <c r="C3754" s="82" t="s">
        <v>112</v>
      </c>
      <c r="D3754" s="82" t="s">
        <v>116</v>
      </c>
      <c r="E3754" s="82" t="s">
        <v>4195</v>
      </c>
      <c r="F3754" s="84" t="s">
        <v>4201</v>
      </c>
      <c r="G3754" s="84" t="s">
        <v>4202</v>
      </c>
      <c r="H3754" s="84" t="s">
        <v>4203</v>
      </c>
      <c r="I3754" s="84" t="s">
        <v>4204</v>
      </c>
      <c r="J3754" s="84"/>
      <c r="K3754" s="84"/>
      <c r="L3754" s="84"/>
      <c r="M3754" s="84" t="s">
        <v>142</v>
      </c>
      <c r="N3754" s="84">
        <v>27</v>
      </c>
      <c r="O3754" s="84" t="s">
        <v>108</v>
      </c>
      <c r="P3754" s="84">
        <v>3</v>
      </c>
      <c r="Q3754" s="84">
        <v>44</v>
      </c>
      <c r="R3754" s="84">
        <v>338</v>
      </c>
      <c r="S3754" s="84">
        <v>338</v>
      </c>
      <c r="T3754" s="84" t="s">
        <v>127</v>
      </c>
      <c r="U3754" s="84"/>
      <c r="V3754" s="84"/>
      <c r="W3754" s="84"/>
      <c r="X3754" s="84"/>
      <c r="Y3754" s="84"/>
      <c r="Z3754" s="84"/>
      <c r="AA3754" s="82">
        <f t="shared" ref="AA3754:AA3827" si="2195">P3754*60+Q3754</f>
        <v>224</v>
      </c>
      <c r="AB3754" s="82">
        <v>102.4</v>
      </c>
      <c r="AC3754" s="82" t="s">
        <v>127</v>
      </c>
      <c r="AD3754" s="82"/>
      <c r="AE3754" s="120">
        <v>2.3433999999999999</v>
      </c>
      <c r="AF3754" s="82"/>
      <c r="AG3754" s="82"/>
      <c r="AH3754" s="82"/>
      <c r="AI3754" s="82"/>
      <c r="AJ3754" s="82"/>
      <c r="AK3754" s="82"/>
      <c r="AL3754" s="82"/>
      <c r="AM3754" s="82"/>
      <c r="AN3754" s="82"/>
      <c r="AO3754" s="87"/>
      <c r="AP3754" s="93">
        <f t="shared" ref="AP3754:AP3827" si="2196">IF(O3754="A",AP3753+AA3754/60,AP3753)</f>
        <v>0</v>
      </c>
      <c r="AQ3754" s="126">
        <f t="shared" ref="AQ3754:AQ3827" si="2197">IF(O3754="B",AQ3753+AA3754/60,AQ3753)</f>
        <v>0</v>
      </c>
      <c r="AR3754" s="126">
        <f t="shared" ref="AR3754:AR3827" si="2198">IF(O3754="3A",AR3753+AA3754/60,AR3753)</f>
        <v>26.133333333333336</v>
      </c>
      <c r="AS3754" s="85">
        <f t="shared" ref="AS3754:AS3827" si="2199">IF(O3754="3C",AS3753+AA3754/60,AS3753)</f>
        <v>36.199999999999989</v>
      </c>
      <c r="AT3754" s="85">
        <f t="shared" ref="AT3754:AT3827" si="2200">AT3753+(AA3754/60)</f>
        <v>58.6</v>
      </c>
      <c r="AU3754" s="125">
        <f t="shared" ref="AU3754:AU3827" si="2201">AU3753+(AA3754/60)</f>
        <v>3020.7833333333192</v>
      </c>
    </row>
    <row r="3755" spans="2:48">
      <c r="B3755" s="96">
        <v>45887</v>
      </c>
      <c r="C3755" s="82" t="s">
        <v>112</v>
      </c>
      <c r="D3755" s="82" t="s">
        <v>116</v>
      </c>
      <c r="E3755" s="82" t="s">
        <v>4195</v>
      </c>
      <c r="F3755" s="84" t="s">
        <v>4205</v>
      </c>
      <c r="G3755" s="84" t="s">
        <v>4206</v>
      </c>
      <c r="H3755" s="84" t="s">
        <v>4207</v>
      </c>
      <c r="I3755" s="84" t="s">
        <v>4208</v>
      </c>
      <c r="J3755" s="84" t="s">
        <v>4209</v>
      </c>
      <c r="K3755" s="84"/>
      <c r="L3755" s="84"/>
      <c r="M3755" s="84" t="s">
        <v>142</v>
      </c>
      <c r="N3755" s="84">
        <v>27</v>
      </c>
      <c r="O3755" s="84" t="s">
        <v>108</v>
      </c>
      <c r="P3755" s="84">
        <v>3</v>
      </c>
      <c r="Q3755" s="84">
        <v>44</v>
      </c>
      <c r="R3755" s="84">
        <v>338</v>
      </c>
      <c r="S3755" s="84">
        <v>338</v>
      </c>
      <c r="T3755" s="84" t="s">
        <v>127</v>
      </c>
      <c r="U3755" s="84"/>
      <c r="V3755" s="84"/>
      <c r="W3755" s="84"/>
      <c r="X3755" s="84"/>
      <c r="Y3755" s="84"/>
      <c r="Z3755" s="84"/>
      <c r="AA3755" s="82">
        <f t="shared" si="2195"/>
        <v>224</v>
      </c>
      <c r="AB3755" s="82">
        <v>112.8</v>
      </c>
      <c r="AC3755" s="82" t="s">
        <v>127</v>
      </c>
      <c r="AD3755" s="82"/>
      <c r="AE3755" s="120">
        <v>2.3754</v>
      </c>
      <c r="AF3755" s="82"/>
      <c r="AG3755" s="82"/>
      <c r="AH3755" s="82"/>
      <c r="AI3755" s="82"/>
      <c r="AJ3755" s="82"/>
      <c r="AK3755" s="82"/>
      <c r="AL3755" s="82"/>
      <c r="AM3755" s="82"/>
      <c r="AN3755" s="82"/>
      <c r="AO3755" s="87"/>
      <c r="AP3755" s="93">
        <f t="shared" si="2196"/>
        <v>0</v>
      </c>
      <c r="AQ3755" s="126">
        <f t="shared" si="2197"/>
        <v>0</v>
      </c>
      <c r="AR3755" s="126">
        <f t="shared" si="2198"/>
        <v>29.866666666666671</v>
      </c>
      <c r="AS3755" s="85">
        <f t="shared" si="2199"/>
        <v>36.199999999999989</v>
      </c>
      <c r="AT3755" s="85">
        <f t="shared" si="2200"/>
        <v>62.333333333333336</v>
      </c>
      <c r="AU3755" s="125">
        <f t="shared" si="2201"/>
        <v>3024.5166666666523</v>
      </c>
    </row>
    <row r="3756" spans="2:48">
      <c r="B3756" s="122">
        <v>45888</v>
      </c>
      <c r="C3756" s="117" t="s">
        <v>111</v>
      </c>
      <c r="D3756" s="117"/>
      <c r="E3756" s="117"/>
      <c r="F3756" s="109" t="s">
        <v>100</v>
      </c>
      <c r="G3756" s="109"/>
      <c r="H3756" s="110"/>
      <c r="I3756" s="110"/>
      <c r="J3756" s="110"/>
      <c r="K3756" s="110"/>
      <c r="L3756" s="110"/>
      <c r="M3756" s="111"/>
      <c r="N3756" s="109">
        <v>38</v>
      </c>
      <c r="O3756" s="109" t="s">
        <v>101</v>
      </c>
      <c r="P3756" s="109">
        <v>40</v>
      </c>
      <c r="Q3756" s="109">
        <v>0</v>
      </c>
      <c r="R3756" s="109">
        <v>200</v>
      </c>
      <c r="S3756" s="109">
        <v>200</v>
      </c>
      <c r="T3756" s="112" t="s">
        <v>88</v>
      </c>
      <c r="U3756" s="117"/>
      <c r="V3756" s="117"/>
      <c r="W3756" s="117"/>
      <c r="X3756" s="117"/>
      <c r="Y3756" s="117"/>
      <c r="Z3756" s="117"/>
      <c r="AA3756" s="117"/>
      <c r="AB3756" s="117"/>
      <c r="AC3756" s="117"/>
      <c r="AD3756" s="117"/>
      <c r="AE3756" s="124"/>
      <c r="AF3756" s="117"/>
      <c r="AG3756" s="117"/>
      <c r="AH3756" s="117"/>
      <c r="AI3756" s="117"/>
      <c r="AJ3756" s="117"/>
      <c r="AK3756" s="117"/>
      <c r="AL3756" s="117"/>
      <c r="AM3756" s="117"/>
      <c r="AN3756" s="117"/>
      <c r="AO3756" s="112"/>
      <c r="AP3756" s="113">
        <v>0</v>
      </c>
      <c r="AQ3756" s="113">
        <v>0</v>
      </c>
      <c r="AR3756" s="113">
        <v>22.400000000000002</v>
      </c>
      <c r="AS3756" s="118">
        <v>36.199999999999989</v>
      </c>
      <c r="AT3756" s="118">
        <v>54.866666666666667</v>
      </c>
      <c r="AU3756" s="119">
        <v>3285.0499999999861</v>
      </c>
      <c r="AV3756" s="95" t="s">
        <v>4212</v>
      </c>
    </row>
    <row r="3757" spans="2:48">
      <c r="B3757" s="171">
        <v>45889</v>
      </c>
      <c r="C3757" s="117" t="s">
        <v>111</v>
      </c>
      <c r="D3757" s="117"/>
      <c r="E3757" s="117"/>
      <c r="F3757" s="115" t="s">
        <v>4210</v>
      </c>
      <c r="G3757" s="109"/>
      <c r="H3757" s="110"/>
      <c r="I3757" s="110"/>
      <c r="J3757" s="110"/>
      <c r="K3757" s="110"/>
      <c r="L3757" s="110"/>
      <c r="M3757" s="111"/>
      <c r="N3757" s="109">
        <v>6</v>
      </c>
      <c r="O3757" s="115" t="s">
        <v>114</v>
      </c>
      <c r="P3757" s="109">
        <v>30</v>
      </c>
      <c r="Q3757" s="109">
        <v>0</v>
      </c>
      <c r="R3757" s="109">
        <v>359</v>
      </c>
      <c r="S3757" s="109">
        <v>359</v>
      </c>
      <c r="T3757" s="117" t="s">
        <v>88</v>
      </c>
      <c r="U3757" s="117"/>
      <c r="V3757" s="117"/>
      <c r="W3757" s="117"/>
      <c r="X3757" s="117"/>
      <c r="Y3757" s="117"/>
      <c r="Z3757" s="117"/>
      <c r="AA3757" s="117"/>
      <c r="AB3757" s="117"/>
      <c r="AC3757" s="117"/>
      <c r="AD3757" s="117"/>
      <c r="AE3757" s="124"/>
      <c r="AF3757" s="117"/>
      <c r="AG3757" s="117"/>
      <c r="AH3757" s="117"/>
      <c r="AI3757" s="117"/>
      <c r="AJ3757" s="117"/>
      <c r="AK3757" s="117"/>
      <c r="AL3757" s="117"/>
      <c r="AM3757" s="117"/>
      <c r="AN3757" s="117"/>
      <c r="AO3757" s="112"/>
      <c r="AP3757" s="113">
        <v>0</v>
      </c>
      <c r="AQ3757" s="113">
        <v>0</v>
      </c>
      <c r="AR3757" s="113">
        <v>22.400000000000002</v>
      </c>
      <c r="AS3757" s="118">
        <v>36.199999999999989</v>
      </c>
      <c r="AT3757" s="118">
        <v>54.866666666666667</v>
      </c>
      <c r="AU3757" s="119">
        <v>3285.0499999999861</v>
      </c>
      <c r="AV3757" s="161"/>
    </row>
    <row r="3758" spans="2:48">
      <c r="B3758" s="122">
        <v>45889</v>
      </c>
      <c r="C3758" s="117" t="s">
        <v>111</v>
      </c>
      <c r="D3758" s="117"/>
      <c r="E3758" s="117"/>
      <c r="F3758" s="115" t="s">
        <v>4211</v>
      </c>
      <c r="G3758" s="109"/>
      <c r="H3758" s="110"/>
      <c r="I3758" s="110"/>
      <c r="J3758" s="110"/>
      <c r="K3758" s="110"/>
      <c r="L3758" s="110"/>
      <c r="M3758" s="111"/>
      <c r="N3758" s="109">
        <v>1</v>
      </c>
      <c r="O3758" s="115" t="s">
        <v>114</v>
      </c>
      <c r="P3758" s="109">
        <v>60</v>
      </c>
      <c r="Q3758" s="109">
        <v>0</v>
      </c>
      <c r="R3758" s="109">
        <v>359</v>
      </c>
      <c r="S3758" s="109">
        <v>359</v>
      </c>
      <c r="T3758" s="117" t="s">
        <v>88</v>
      </c>
      <c r="U3758" s="117"/>
      <c r="V3758" s="117"/>
      <c r="W3758" s="117"/>
      <c r="X3758" s="117"/>
      <c r="Y3758" s="117"/>
      <c r="Z3758" s="117"/>
      <c r="AA3758" s="117">
        <f t="shared" ref="AA3758" si="2202">P3758*60+Q3758</f>
        <v>3600</v>
      </c>
      <c r="AB3758" s="117"/>
      <c r="AC3758" s="117"/>
      <c r="AD3758" s="117"/>
      <c r="AE3758" s="124"/>
      <c r="AF3758" s="117"/>
      <c r="AG3758" s="117"/>
      <c r="AH3758" s="117"/>
      <c r="AI3758" s="117"/>
      <c r="AJ3758" s="117"/>
      <c r="AK3758" s="117"/>
      <c r="AL3758" s="117"/>
      <c r="AM3758" s="117"/>
      <c r="AN3758" s="117"/>
      <c r="AO3758" s="112"/>
      <c r="AP3758" s="113">
        <v>0</v>
      </c>
      <c r="AQ3758" s="113">
        <v>0</v>
      </c>
      <c r="AR3758" s="113">
        <v>22.400000000000002</v>
      </c>
      <c r="AS3758" s="118">
        <v>36.199999999999989</v>
      </c>
      <c r="AT3758" s="118">
        <v>54.866666666666667</v>
      </c>
      <c r="AU3758" s="119">
        <v>3285.0499999999861</v>
      </c>
    </row>
    <row r="3759" spans="2:48">
      <c r="B3759" s="122">
        <v>45889</v>
      </c>
      <c r="C3759" s="117" t="s">
        <v>111</v>
      </c>
      <c r="D3759" s="117"/>
      <c r="E3759" s="117"/>
      <c r="F3759" s="115" t="s">
        <v>4211</v>
      </c>
      <c r="G3759" s="109"/>
      <c r="H3759" s="110"/>
      <c r="I3759" s="110"/>
      <c r="J3759" s="110"/>
      <c r="K3759" s="110"/>
      <c r="L3759" s="110"/>
      <c r="M3759" s="111"/>
      <c r="N3759" s="109">
        <v>1</v>
      </c>
      <c r="O3759" s="115" t="s">
        <v>114</v>
      </c>
      <c r="P3759" s="109">
        <v>60</v>
      </c>
      <c r="Q3759" s="109">
        <v>0</v>
      </c>
      <c r="R3759" s="109">
        <v>359</v>
      </c>
      <c r="S3759" s="109">
        <v>359</v>
      </c>
      <c r="T3759" s="117" t="s">
        <v>88</v>
      </c>
      <c r="U3759" s="117"/>
      <c r="V3759" s="117"/>
      <c r="W3759" s="117"/>
      <c r="X3759" s="117"/>
      <c r="Y3759" s="117"/>
      <c r="Z3759" s="117"/>
      <c r="AA3759" s="117"/>
      <c r="AB3759" s="117"/>
      <c r="AC3759" s="117"/>
      <c r="AD3759" s="117"/>
      <c r="AE3759" s="124"/>
      <c r="AF3759" s="117"/>
      <c r="AG3759" s="117"/>
      <c r="AH3759" s="117"/>
      <c r="AI3759" s="117"/>
      <c r="AJ3759" s="117"/>
      <c r="AK3759" s="117"/>
      <c r="AL3759" s="117"/>
      <c r="AM3759" s="117"/>
      <c r="AN3759" s="117"/>
      <c r="AO3759" s="112"/>
      <c r="AP3759" s="113">
        <v>0</v>
      </c>
      <c r="AQ3759" s="113">
        <v>0</v>
      </c>
      <c r="AR3759" s="113">
        <v>22.400000000000002</v>
      </c>
      <c r="AS3759" s="118">
        <v>36.199999999999989</v>
      </c>
      <c r="AT3759" s="118">
        <v>54.866666666666667</v>
      </c>
      <c r="AU3759" s="119">
        <v>3285.0499999999861</v>
      </c>
    </row>
    <row r="3760" spans="2:48">
      <c r="B3760" s="122">
        <v>45889</v>
      </c>
      <c r="C3760" s="117" t="s">
        <v>111</v>
      </c>
      <c r="D3760" s="117"/>
      <c r="E3760" s="117"/>
      <c r="F3760" s="115" t="s">
        <v>4211</v>
      </c>
      <c r="G3760" s="109"/>
      <c r="H3760" s="110"/>
      <c r="I3760" s="110"/>
      <c r="J3760" s="110"/>
      <c r="K3760" s="110"/>
      <c r="L3760" s="110"/>
      <c r="M3760" s="111"/>
      <c r="N3760" s="109">
        <v>1</v>
      </c>
      <c r="O3760" s="115" t="s">
        <v>114</v>
      </c>
      <c r="P3760" s="109">
        <v>60</v>
      </c>
      <c r="Q3760" s="109">
        <v>0</v>
      </c>
      <c r="R3760" s="109">
        <v>359</v>
      </c>
      <c r="S3760" s="109">
        <v>359</v>
      </c>
      <c r="T3760" s="117" t="s">
        <v>88</v>
      </c>
      <c r="U3760" s="117"/>
      <c r="V3760" s="117"/>
      <c r="W3760" s="117"/>
      <c r="X3760" s="117"/>
      <c r="Y3760" s="117"/>
      <c r="Z3760" s="117"/>
      <c r="AA3760" s="117">
        <f t="shared" ref="AA3760" si="2203">P3760*60+Q3760</f>
        <v>3600</v>
      </c>
      <c r="AB3760" s="117"/>
      <c r="AC3760" s="117"/>
      <c r="AD3760" s="117"/>
      <c r="AE3760" s="124"/>
      <c r="AF3760" s="117"/>
      <c r="AG3760" s="117"/>
      <c r="AH3760" s="117"/>
      <c r="AI3760" s="117"/>
      <c r="AJ3760" s="117"/>
      <c r="AK3760" s="117"/>
      <c r="AL3760" s="117"/>
      <c r="AM3760" s="117"/>
      <c r="AN3760" s="117"/>
      <c r="AO3760" s="112"/>
      <c r="AP3760" s="113">
        <v>0</v>
      </c>
      <c r="AQ3760" s="113">
        <v>0</v>
      </c>
      <c r="AR3760" s="113">
        <v>22.400000000000002</v>
      </c>
      <c r="AS3760" s="118">
        <v>36.199999999999989</v>
      </c>
      <c r="AT3760" s="118">
        <v>54.866666666666667</v>
      </c>
      <c r="AU3760" s="119">
        <v>3285.0499999999861</v>
      </c>
    </row>
    <row r="3761" spans="2:48">
      <c r="B3761" s="122">
        <v>45889</v>
      </c>
      <c r="C3761" s="117" t="s">
        <v>111</v>
      </c>
      <c r="D3761" s="117"/>
      <c r="E3761" s="117"/>
      <c r="F3761" s="115" t="s">
        <v>4211</v>
      </c>
      <c r="G3761" s="109"/>
      <c r="H3761" s="110"/>
      <c r="I3761" s="110"/>
      <c r="J3761" s="110"/>
      <c r="K3761" s="110"/>
      <c r="L3761" s="110"/>
      <c r="M3761" s="111"/>
      <c r="N3761" s="109">
        <v>1</v>
      </c>
      <c r="O3761" s="115" t="s">
        <v>114</v>
      </c>
      <c r="P3761" s="109">
        <v>60</v>
      </c>
      <c r="Q3761" s="109">
        <v>0</v>
      </c>
      <c r="R3761" s="109">
        <v>359</v>
      </c>
      <c r="S3761" s="109">
        <v>359</v>
      </c>
      <c r="T3761" s="117" t="s">
        <v>88</v>
      </c>
      <c r="U3761" s="117"/>
      <c r="V3761" s="117"/>
      <c r="W3761" s="117"/>
      <c r="X3761" s="117"/>
      <c r="Y3761" s="117"/>
      <c r="Z3761" s="117"/>
      <c r="AA3761" s="117"/>
      <c r="AB3761" s="117"/>
      <c r="AC3761" s="117"/>
      <c r="AD3761" s="117"/>
      <c r="AE3761" s="124"/>
      <c r="AF3761" s="117"/>
      <c r="AG3761" s="117"/>
      <c r="AH3761" s="117"/>
      <c r="AI3761" s="117"/>
      <c r="AJ3761" s="117"/>
      <c r="AK3761" s="117"/>
      <c r="AL3761" s="117"/>
      <c r="AM3761" s="117"/>
      <c r="AN3761" s="117"/>
      <c r="AO3761" s="112"/>
      <c r="AP3761" s="113">
        <v>0</v>
      </c>
      <c r="AQ3761" s="113">
        <v>0</v>
      </c>
      <c r="AR3761" s="113">
        <v>22.400000000000002</v>
      </c>
      <c r="AS3761" s="118">
        <v>36.199999999999989</v>
      </c>
      <c r="AT3761" s="118">
        <v>54.866666666666667</v>
      </c>
      <c r="AU3761" s="119">
        <v>3285.0499999999861</v>
      </c>
    </row>
    <row r="3762" spans="2:48">
      <c r="B3762" s="122">
        <v>45889</v>
      </c>
      <c r="C3762" s="117" t="s">
        <v>138</v>
      </c>
      <c r="D3762" s="117"/>
      <c r="E3762" s="117"/>
      <c r="F3762" s="115" t="s">
        <v>4211</v>
      </c>
      <c r="G3762" s="109"/>
      <c r="H3762" s="110"/>
      <c r="I3762" s="110"/>
      <c r="J3762" s="110"/>
      <c r="K3762" s="110"/>
      <c r="L3762" s="110"/>
      <c r="M3762" s="111"/>
      <c r="N3762" s="109">
        <v>1</v>
      </c>
      <c r="O3762" s="115" t="s">
        <v>114</v>
      </c>
      <c r="P3762" s="109">
        <v>60</v>
      </c>
      <c r="Q3762" s="109">
        <v>0</v>
      </c>
      <c r="R3762" s="109">
        <v>359</v>
      </c>
      <c r="S3762" s="109">
        <v>359</v>
      </c>
      <c r="T3762" s="117" t="s">
        <v>88</v>
      </c>
      <c r="U3762" s="117"/>
      <c r="V3762" s="117"/>
      <c r="W3762" s="117"/>
      <c r="X3762" s="117"/>
      <c r="Y3762" s="117"/>
      <c r="Z3762" s="117"/>
      <c r="AA3762" s="117">
        <f t="shared" ref="AA3762:AA3763" si="2204">P3762*60+Q3762</f>
        <v>3600</v>
      </c>
      <c r="AB3762" s="117"/>
      <c r="AC3762" s="117"/>
      <c r="AD3762" s="117"/>
      <c r="AE3762" s="124"/>
      <c r="AF3762" s="117"/>
      <c r="AG3762" s="117"/>
      <c r="AH3762" s="117"/>
      <c r="AI3762" s="117"/>
      <c r="AJ3762" s="117"/>
      <c r="AK3762" s="117"/>
      <c r="AL3762" s="117"/>
      <c r="AM3762" s="117"/>
      <c r="AN3762" s="117"/>
      <c r="AO3762" s="112"/>
      <c r="AP3762" s="113">
        <v>0</v>
      </c>
      <c r="AQ3762" s="113">
        <v>0</v>
      </c>
      <c r="AR3762" s="113">
        <v>22.400000000000002</v>
      </c>
      <c r="AS3762" s="118">
        <v>36.199999999999989</v>
      </c>
      <c r="AT3762" s="118">
        <v>54.866666666666667</v>
      </c>
      <c r="AU3762" s="119">
        <v>3285.0499999999861</v>
      </c>
    </row>
    <row r="3763" spans="2:48">
      <c r="B3763" s="96">
        <v>45889</v>
      </c>
      <c r="C3763" s="82" t="s">
        <v>138</v>
      </c>
      <c r="D3763" s="82"/>
      <c r="E3763" s="82"/>
      <c r="F3763" s="130" t="s">
        <v>105</v>
      </c>
      <c r="G3763" s="130" t="s">
        <v>89</v>
      </c>
      <c r="H3763" s="133" t="s">
        <v>89</v>
      </c>
      <c r="I3763" s="133" t="s">
        <v>89</v>
      </c>
      <c r="J3763" s="133" t="s">
        <v>89</v>
      </c>
      <c r="K3763" s="133" t="s">
        <v>89</v>
      </c>
      <c r="L3763" s="133" t="s">
        <v>95</v>
      </c>
      <c r="M3763" s="134" t="s">
        <v>106</v>
      </c>
      <c r="N3763" s="114">
        <v>3</v>
      </c>
      <c r="O3763" s="82" t="s">
        <v>114</v>
      </c>
      <c r="P3763" s="130">
        <v>3</v>
      </c>
      <c r="Q3763" s="114">
        <v>44</v>
      </c>
      <c r="R3763" s="130">
        <v>338</v>
      </c>
      <c r="S3763" s="130">
        <v>338</v>
      </c>
      <c r="T3763" s="84" t="s">
        <v>127</v>
      </c>
      <c r="U3763" s="84"/>
      <c r="V3763" s="84"/>
      <c r="W3763" s="84"/>
      <c r="X3763" s="84"/>
      <c r="Y3763" s="84"/>
      <c r="Z3763" s="84"/>
      <c r="AA3763" s="82">
        <f t="shared" si="2204"/>
        <v>224</v>
      </c>
      <c r="AB3763" s="82"/>
      <c r="AC3763" s="82"/>
      <c r="AD3763" s="82"/>
      <c r="AE3763" s="120"/>
      <c r="AF3763" s="82"/>
      <c r="AG3763" s="82"/>
      <c r="AH3763" s="132">
        <f>AF3763-AG3763</f>
        <v>0</v>
      </c>
      <c r="AI3763" s="82"/>
      <c r="AJ3763" s="82"/>
      <c r="AK3763" s="82"/>
      <c r="AL3763" s="82"/>
      <c r="AM3763" s="136">
        <f>AJ3763-AI3763</f>
        <v>0</v>
      </c>
      <c r="AN3763" s="136">
        <f>AL3763-AK3763</f>
        <v>0</v>
      </c>
      <c r="AO3763" s="136">
        <f>AD3763/AA3763*60</f>
        <v>0</v>
      </c>
      <c r="AP3763" s="93">
        <v>0</v>
      </c>
      <c r="AQ3763" s="126">
        <v>0</v>
      </c>
      <c r="AR3763" s="126">
        <v>22.400000000000002</v>
      </c>
      <c r="AS3763" s="137">
        <v>36.199999999999989</v>
      </c>
      <c r="AT3763" s="137">
        <v>54.866666666666667</v>
      </c>
      <c r="AU3763" s="125">
        <v>3285.0499999999861</v>
      </c>
    </row>
    <row r="3764" spans="2:48">
      <c r="B3764" s="122">
        <v>45889</v>
      </c>
      <c r="C3764" s="117" t="s">
        <v>111</v>
      </c>
      <c r="D3764" s="117"/>
      <c r="E3764" s="117"/>
      <c r="F3764" s="109" t="s">
        <v>100</v>
      </c>
      <c r="G3764" s="109"/>
      <c r="H3764" s="110"/>
      <c r="I3764" s="110"/>
      <c r="J3764" s="110"/>
      <c r="K3764" s="110"/>
      <c r="L3764" s="110"/>
      <c r="M3764" s="111"/>
      <c r="N3764" s="109">
        <v>38</v>
      </c>
      <c r="O3764" s="109" t="s">
        <v>101</v>
      </c>
      <c r="P3764" s="109">
        <v>40</v>
      </c>
      <c r="Q3764" s="109">
        <v>0</v>
      </c>
      <c r="R3764" s="109">
        <v>200</v>
      </c>
      <c r="S3764" s="109">
        <v>200</v>
      </c>
      <c r="T3764" s="112" t="s">
        <v>88</v>
      </c>
      <c r="U3764" s="117"/>
      <c r="V3764" s="117"/>
      <c r="W3764" s="117"/>
      <c r="X3764" s="117"/>
      <c r="Y3764" s="117"/>
      <c r="Z3764" s="117"/>
      <c r="AA3764" s="117"/>
      <c r="AB3764" s="117"/>
      <c r="AC3764" s="117"/>
      <c r="AD3764" s="117"/>
      <c r="AE3764" s="124"/>
      <c r="AF3764" s="117"/>
      <c r="AG3764" s="117"/>
      <c r="AH3764" s="117"/>
      <c r="AI3764" s="117"/>
      <c r="AJ3764" s="117"/>
      <c r="AK3764" s="117"/>
      <c r="AL3764" s="117"/>
      <c r="AM3764" s="117"/>
      <c r="AN3764" s="117"/>
      <c r="AO3764" s="112"/>
      <c r="AP3764" s="113">
        <v>0</v>
      </c>
      <c r="AQ3764" s="113">
        <v>0</v>
      </c>
      <c r="AR3764" s="113">
        <v>22.400000000000002</v>
      </c>
      <c r="AS3764" s="118">
        <v>36.199999999999989</v>
      </c>
      <c r="AT3764" s="118">
        <v>54.866666666666667</v>
      </c>
      <c r="AU3764" s="119">
        <v>3285.0499999999861</v>
      </c>
      <c r="AV3764" s="95" t="s">
        <v>4212</v>
      </c>
    </row>
    <row r="3765" spans="2:48">
      <c r="B3765" s="171">
        <v>45889</v>
      </c>
      <c r="C3765" s="117" t="s">
        <v>111</v>
      </c>
      <c r="D3765" s="117"/>
      <c r="E3765" s="117"/>
      <c r="F3765" s="115" t="s">
        <v>4210</v>
      </c>
      <c r="G3765" s="109"/>
      <c r="H3765" s="110"/>
      <c r="I3765" s="110"/>
      <c r="J3765" s="110"/>
      <c r="K3765" s="110"/>
      <c r="L3765" s="110"/>
      <c r="M3765" s="111"/>
      <c r="N3765" s="109">
        <v>6</v>
      </c>
      <c r="O3765" s="115" t="s">
        <v>114</v>
      </c>
      <c r="P3765" s="109">
        <v>30</v>
      </c>
      <c r="Q3765" s="109">
        <v>0</v>
      </c>
      <c r="R3765" s="109">
        <v>359</v>
      </c>
      <c r="S3765" s="109">
        <v>359</v>
      </c>
      <c r="T3765" s="117" t="s">
        <v>88</v>
      </c>
      <c r="U3765" s="117"/>
      <c r="V3765" s="117"/>
      <c r="W3765" s="117"/>
      <c r="X3765" s="117"/>
      <c r="Y3765" s="117"/>
      <c r="Z3765" s="117"/>
      <c r="AA3765" s="117"/>
      <c r="AB3765" s="117"/>
      <c r="AC3765" s="117"/>
      <c r="AD3765" s="117"/>
      <c r="AE3765" s="124"/>
      <c r="AF3765" s="117"/>
      <c r="AG3765" s="117"/>
      <c r="AH3765" s="117"/>
      <c r="AI3765" s="117"/>
      <c r="AJ3765" s="117"/>
      <c r="AK3765" s="117"/>
      <c r="AL3765" s="117"/>
      <c r="AM3765" s="117"/>
      <c r="AN3765" s="117"/>
      <c r="AO3765" s="112"/>
      <c r="AP3765" s="113">
        <v>0</v>
      </c>
      <c r="AQ3765" s="113">
        <v>0</v>
      </c>
      <c r="AR3765" s="113">
        <v>22.400000000000002</v>
      </c>
      <c r="AS3765" s="118">
        <v>36.199999999999989</v>
      </c>
      <c r="AT3765" s="118">
        <v>54.866666666666667</v>
      </c>
      <c r="AU3765" s="119">
        <v>3285.0499999999861</v>
      </c>
      <c r="AV3765" s="161"/>
    </row>
    <row r="3766" spans="2:48">
      <c r="B3766" s="122">
        <v>45889</v>
      </c>
      <c r="C3766" s="117" t="s">
        <v>111</v>
      </c>
      <c r="D3766" s="117"/>
      <c r="E3766" s="117"/>
      <c r="F3766" s="115" t="s">
        <v>125</v>
      </c>
      <c r="G3766" s="117"/>
      <c r="H3766" s="117"/>
      <c r="I3766" s="117"/>
      <c r="J3766" s="117"/>
      <c r="K3766" s="117"/>
      <c r="L3766" s="117"/>
      <c r="M3766" s="117"/>
      <c r="N3766" s="117"/>
      <c r="O3766" s="117"/>
      <c r="P3766" s="117"/>
      <c r="Q3766" s="117"/>
      <c r="R3766" s="117"/>
      <c r="S3766" s="117"/>
      <c r="T3766" s="117"/>
      <c r="U3766" s="117"/>
      <c r="V3766" s="117"/>
      <c r="W3766" s="117"/>
      <c r="X3766" s="117"/>
      <c r="Y3766" s="117"/>
      <c r="Z3766" s="117"/>
      <c r="AA3766" s="117">
        <f t="shared" ref="AA3766" si="2205">P3766*60+Q3766</f>
        <v>0</v>
      </c>
      <c r="AB3766" s="117"/>
      <c r="AC3766" s="117"/>
      <c r="AD3766" s="117"/>
      <c r="AE3766" s="124"/>
      <c r="AF3766" s="117"/>
      <c r="AG3766" s="117"/>
      <c r="AH3766" s="117"/>
      <c r="AI3766" s="117"/>
      <c r="AJ3766" s="117"/>
      <c r="AK3766" s="117"/>
      <c r="AL3766" s="117"/>
      <c r="AM3766" s="117"/>
      <c r="AN3766" s="117"/>
      <c r="AO3766" s="112"/>
      <c r="AP3766" s="93">
        <f t="shared" ref="AP3766" si="2206">IF(O3766="A",AP3765+AA3766/60,AP3765)</f>
        <v>0</v>
      </c>
      <c r="AQ3766" s="126">
        <f t="shared" ref="AQ3766" si="2207">IF(O3766="B",AQ3765+AA3766/60,AQ3765)</f>
        <v>0</v>
      </c>
      <c r="AR3766" s="126">
        <f t="shared" ref="AR3766" si="2208">IF(O3766="3A",AR3765+AA3766/60,AR3765)</f>
        <v>22.400000000000002</v>
      </c>
      <c r="AS3766" s="85">
        <f t="shared" ref="AS3766" si="2209">IF(O3766="3C",AS3765+AA3766/60,AS3765)</f>
        <v>36.199999999999989</v>
      </c>
      <c r="AT3766" s="85">
        <f t="shared" ref="AT3766" si="2210">AT3765+(AA3766/60)</f>
        <v>54.866666666666667</v>
      </c>
      <c r="AU3766" s="125">
        <f t="shared" ref="AU3766" si="2211">AU3765+(AA3766/60)</f>
        <v>3285.0499999999861</v>
      </c>
      <c r="AV3766" s="161"/>
    </row>
    <row r="3767" spans="2:48">
      <c r="B3767" s="122">
        <v>45889</v>
      </c>
      <c r="C3767" s="117" t="s">
        <v>111</v>
      </c>
      <c r="D3767" s="117"/>
      <c r="E3767" s="117"/>
      <c r="F3767" s="115" t="s">
        <v>4211</v>
      </c>
      <c r="G3767" s="109"/>
      <c r="H3767" s="110"/>
      <c r="I3767" s="110"/>
      <c r="J3767" s="110"/>
      <c r="K3767" s="110"/>
      <c r="L3767" s="110"/>
      <c r="M3767" s="111"/>
      <c r="N3767" s="109">
        <v>1</v>
      </c>
      <c r="O3767" s="115" t="s">
        <v>114</v>
      </c>
      <c r="P3767" s="109">
        <v>60</v>
      </c>
      <c r="Q3767" s="109">
        <v>0</v>
      </c>
      <c r="R3767" s="109">
        <v>359</v>
      </c>
      <c r="S3767" s="109">
        <v>359</v>
      </c>
      <c r="T3767" s="117" t="s">
        <v>88</v>
      </c>
      <c r="U3767" s="117"/>
      <c r="V3767" s="117"/>
      <c r="W3767" s="117"/>
      <c r="X3767" s="117"/>
      <c r="Y3767" s="117"/>
      <c r="Z3767" s="117"/>
      <c r="AA3767" s="117">
        <f t="shared" ref="AA3767" si="2212">P3767*60+Q3767</f>
        <v>3600</v>
      </c>
      <c r="AB3767" s="117"/>
      <c r="AC3767" s="117"/>
      <c r="AD3767" s="117"/>
      <c r="AE3767" s="124"/>
      <c r="AF3767" s="117"/>
      <c r="AG3767" s="117"/>
      <c r="AH3767" s="117"/>
      <c r="AI3767" s="117"/>
      <c r="AJ3767" s="117"/>
      <c r="AK3767" s="117"/>
      <c r="AL3767" s="117"/>
      <c r="AM3767" s="117"/>
      <c r="AN3767" s="117"/>
      <c r="AO3767" s="112"/>
      <c r="AP3767" s="113">
        <v>0</v>
      </c>
      <c r="AQ3767" s="113">
        <v>0</v>
      </c>
      <c r="AR3767" s="113">
        <v>22.400000000000002</v>
      </c>
      <c r="AS3767" s="118">
        <v>36.199999999999989</v>
      </c>
      <c r="AT3767" s="118">
        <v>54.866666666666667</v>
      </c>
      <c r="AU3767" s="119">
        <v>3285.0499999999861</v>
      </c>
    </row>
    <row r="3768" spans="2:48">
      <c r="B3768" s="122">
        <v>45890</v>
      </c>
      <c r="C3768" s="117" t="s">
        <v>111</v>
      </c>
      <c r="D3768" s="117"/>
      <c r="E3768" s="117"/>
      <c r="F3768" s="115" t="s">
        <v>4211</v>
      </c>
      <c r="G3768" s="109"/>
      <c r="H3768" s="110"/>
      <c r="I3768" s="110"/>
      <c r="J3768" s="110"/>
      <c r="K3768" s="110"/>
      <c r="L3768" s="110"/>
      <c r="M3768" s="111"/>
      <c r="N3768" s="109">
        <v>1</v>
      </c>
      <c r="O3768" s="115" t="s">
        <v>114</v>
      </c>
      <c r="P3768" s="109">
        <v>60</v>
      </c>
      <c r="Q3768" s="109">
        <v>0</v>
      </c>
      <c r="R3768" s="109">
        <v>359</v>
      </c>
      <c r="S3768" s="109">
        <v>359</v>
      </c>
      <c r="T3768" s="117" t="s">
        <v>88</v>
      </c>
      <c r="U3768" s="117"/>
      <c r="V3768" s="117"/>
      <c r="W3768" s="117"/>
      <c r="X3768" s="117"/>
      <c r="Y3768" s="117"/>
      <c r="Z3768" s="117"/>
      <c r="AA3768" s="117"/>
      <c r="AB3768" s="117"/>
      <c r="AC3768" s="117"/>
      <c r="AD3768" s="117"/>
      <c r="AE3768" s="124"/>
      <c r="AF3768" s="117"/>
      <c r="AG3768" s="117"/>
      <c r="AH3768" s="117"/>
      <c r="AI3768" s="117"/>
      <c r="AJ3768" s="117"/>
      <c r="AK3768" s="117"/>
      <c r="AL3768" s="117"/>
      <c r="AM3768" s="117"/>
      <c r="AN3768" s="117"/>
      <c r="AO3768" s="112"/>
      <c r="AP3768" s="113">
        <v>0</v>
      </c>
      <c r="AQ3768" s="113">
        <v>0</v>
      </c>
      <c r="AR3768" s="113">
        <v>22.400000000000002</v>
      </c>
      <c r="AS3768" s="118">
        <v>36.199999999999989</v>
      </c>
      <c r="AT3768" s="118">
        <v>54.866666666666667</v>
      </c>
      <c r="AU3768" s="119">
        <v>3285.0499999999861</v>
      </c>
    </row>
    <row r="3769" spans="2:48">
      <c r="B3769" s="122">
        <v>45890</v>
      </c>
      <c r="C3769" s="117" t="s">
        <v>4213</v>
      </c>
      <c r="D3769" s="117"/>
      <c r="E3769" s="117"/>
      <c r="F3769" s="115" t="s">
        <v>4211</v>
      </c>
      <c r="G3769" s="109"/>
      <c r="H3769" s="110"/>
      <c r="I3769" s="110"/>
      <c r="J3769" s="110"/>
      <c r="K3769" s="110"/>
      <c r="L3769" s="110"/>
      <c r="M3769" s="111"/>
      <c r="N3769" s="109">
        <v>1</v>
      </c>
      <c r="O3769" s="115" t="s">
        <v>114</v>
      </c>
      <c r="P3769" s="109">
        <v>60</v>
      </c>
      <c r="Q3769" s="109">
        <v>0</v>
      </c>
      <c r="R3769" s="109">
        <v>359</v>
      </c>
      <c r="S3769" s="109">
        <v>359</v>
      </c>
      <c r="T3769" s="117" t="s">
        <v>88</v>
      </c>
      <c r="U3769" s="117"/>
      <c r="V3769" s="117"/>
      <c r="W3769" s="117"/>
      <c r="X3769" s="117"/>
      <c r="Y3769" s="117"/>
      <c r="Z3769" s="117"/>
      <c r="AA3769" s="117">
        <f t="shared" ref="AA3769" si="2213">P3769*60+Q3769</f>
        <v>3600</v>
      </c>
      <c r="AB3769" s="117"/>
      <c r="AC3769" s="117"/>
      <c r="AD3769" s="117"/>
      <c r="AE3769" s="124"/>
      <c r="AF3769" s="117"/>
      <c r="AG3769" s="117"/>
      <c r="AH3769" s="117"/>
      <c r="AI3769" s="117"/>
      <c r="AJ3769" s="117"/>
      <c r="AK3769" s="117"/>
      <c r="AL3769" s="117"/>
      <c r="AM3769" s="117"/>
      <c r="AN3769" s="117"/>
      <c r="AO3769" s="112"/>
      <c r="AP3769" s="113">
        <v>0</v>
      </c>
      <c r="AQ3769" s="113">
        <v>0</v>
      </c>
      <c r="AR3769" s="113">
        <v>22.400000000000002</v>
      </c>
      <c r="AS3769" s="118">
        <v>36.199999999999989</v>
      </c>
      <c r="AT3769" s="118">
        <v>54.866666666666667</v>
      </c>
      <c r="AU3769" s="119">
        <v>3285.0499999999861</v>
      </c>
    </row>
    <row r="3770" spans="2:48">
      <c r="B3770" s="122">
        <v>45890</v>
      </c>
      <c r="C3770" s="117" t="s">
        <v>4213</v>
      </c>
      <c r="D3770" s="117"/>
      <c r="E3770" s="117"/>
      <c r="F3770" s="115" t="s">
        <v>4211</v>
      </c>
      <c r="G3770" s="109"/>
      <c r="H3770" s="110"/>
      <c r="I3770" s="110"/>
      <c r="J3770" s="110"/>
      <c r="K3770" s="110"/>
      <c r="L3770" s="110"/>
      <c r="M3770" s="111"/>
      <c r="N3770" s="109">
        <v>1</v>
      </c>
      <c r="O3770" s="115" t="s">
        <v>114</v>
      </c>
      <c r="P3770" s="109">
        <v>60</v>
      </c>
      <c r="Q3770" s="109">
        <v>0</v>
      </c>
      <c r="R3770" s="109">
        <v>359</v>
      </c>
      <c r="S3770" s="109">
        <v>359</v>
      </c>
      <c r="T3770" s="117" t="s">
        <v>88</v>
      </c>
      <c r="U3770" s="117"/>
      <c r="V3770" s="117"/>
      <c r="W3770" s="117"/>
      <c r="X3770" s="117"/>
      <c r="Y3770" s="117"/>
      <c r="Z3770" s="117"/>
      <c r="AA3770" s="117"/>
      <c r="AB3770" s="117"/>
      <c r="AC3770" s="117"/>
      <c r="AD3770" s="117"/>
      <c r="AE3770" s="124"/>
      <c r="AF3770" s="117"/>
      <c r="AG3770" s="117"/>
      <c r="AH3770" s="117"/>
      <c r="AI3770" s="117"/>
      <c r="AJ3770" s="117"/>
      <c r="AK3770" s="117"/>
      <c r="AL3770" s="117"/>
      <c r="AM3770" s="117"/>
      <c r="AN3770" s="117"/>
      <c r="AO3770" s="112"/>
      <c r="AP3770" s="113">
        <v>0</v>
      </c>
      <c r="AQ3770" s="113">
        <v>0</v>
      </c>
      <c r="AR3770" s="113">
        <v>22.400000000000002</v>
      </c>
      <c r="AS3770" s="118">
        <v>36.199999999999989</v>
      </c>
      <c r="AT3770" s="118">
        <v>54.866666666666667</v>
      </c>
      <c r="AU3770" s="119">
        <v>3285.0499999999861</v>
      </c>
    </row>
    <row r="3771" spans="2:48">
      <c r="B3771" s="122">
        <v>45890</v>
      </c>
      <c r="C3771" s="117" t="s">
        <v>4213</v>
      </c>
      <c r="D3771" s="117"/>
      <c r="E3771" s="117"/>
      <c r="F3771" s="115" t="s">
        <v>4211</v>
      </c>
      <c r="G3771" s="109"/>
      <c r="H3771" s="110"/>
      <c r="I3771" s="110"/>
      <c r="J3771" s="110"/>
      <c r="K3771" s="110"/>
      <c r="L3771" s="110"/>
      <c r="M3771" s="111"/>
      <c r="N3771" s="109">
        <v>1</v>
      </c>
      <c r="O3771" s="115" t="s">
        <v>114</v>
      </c>
      <c r="P3771" s="109">
        <v>60</v>
      </c>
      <c r="Q3771" s="109">
        <v>0</v>
      </c>
      <c r="R3771" s="109">
        <v>359</v>
      </c>
      <c r="S3771" s="109">
        <v>359</v>
      </c>
      <c r="T3771" s="117" t="s">
        <v>88</v>
      </c>
      <c r="U3771" s="117"/>
      <c r="V3771" s="117"/>
      <c r="W3771" s="117"/>
      <c r="X3771" s="117"/>
      <c r="Y3771" s="117"/>
      <c r="Z3771" s="117"/>
      <c r="AA3771" s="117">
        <f t="shared" ref="AA3771:AA3785" si="2214">P3771*60+Q3771</f>
        <v>3600</v>
      </c>
      <c r="AB3771" s="117"/>
      <c r="AC3771" s="117"/>
      <c r="AD3771" s="117"/>
      <c r="AE3771" s="124"/>
      <c r="AF3771" s="117"/>
      <c r="AG3771" s="117"/>
      <c r="AH3771" s="117"/>
      <c r="AI3771" s="117"/>
      <c r="AJ3771" s="117"/>
      <c r="AK3771" s="117"/>
      <c r="AL3771" s="117"/>
      <c r="AM3771" s="117"/>
      <c r="AN3771" s="117"/>
      <c r="AO3771" s="112"/>
      <c r="AP3771" s="113">
        <v>0</v>
      </c>
      <c r="AQ3771" s="113">
        <v>0</v>
      </c>
      <c r="AR3771" s="113">
        <v>22.400000000000002</v>
      </c>
      <c r="AS3771" s="118">
        <v>36.199999999999989</v>
      </c>
      <c r="AT3771" s="118">
        <v>54.866666666666667</v>
      </c>
      <c r="AU3771" s="119">
        <v>3285.0499999999861</v>
      </c>
    </row>
    <row r="3772" spans="2:48">
      <c r="B3772" s="96">
        <v>45890</v>
      </c>
      <c r="C3772" s="82" t="s">
        <v>110</v>
      </c>
      <c r="D3772" s="82"/>
      <c r="E3772" s="82"/>
      <c r="F3772" s="130" t="s">
        <v>105</v>
      </c>
      <c r="G3772" s="130" t="s">
        <v>89</v>
      </c>
      <c r="H3772" s="133" t="s">
        <v>89</v>
      </c>
      <c r="I3772" s="133" t="s">
        <v>89</v>
      </c>
      <c r="J3772" s="133" t="s">
        <v>89</v>
      </c>
      <c r="K3772" s="133" t="s">
        <v>89</v>
      </c>
      <c r="L3772" s="133" t="s">
        <v>95</v>
      </c>
      <c r="M3772" s="134" t="s">
        <v>106</v>
      </c>
      <c r="N3772" s="114">
        <v>3</v>
      </c>
      <c r="O3772" s="82" t="s">
        <v>114</v>
      </c>
      <c r="P3772" s="130">
        <v>3</v>
      </c>
      <c r="Q3772" s="114">
        <v>44</v>
      </c>
      <c r="R3772" s="130">
        <v>338</v>
      </c>
      <c r="S3772" s="130">
        <v>338</v>
      </c>
      <c r="T3772" s="84" t="s">
        <v>127</v>
      </c>
      <c r="U3772" s="84"/>
      <c r="V3772" s="84"/>
      <c r="W3772" s="84"/>
      <c r="X3772" s="84"/>
      <c r="Y3772" s="84"/>
      <c r="Z3772" s="84"/>
      <c r="AA3772" s="82">
        <f t="shared" si="2214"/>
        <v>224</v>
      </c>
      <c r="AB3772" s="82"/>
      <c r="AC3772" s="82"/>
      <c r="AD3772" s="82">
        <v>111.5</v>
      </c>
      <c r="AE3772" s="120">
        <v>2.3917000000000002</v>
      </c>
      <c r="AF3772" s="82">
        <v>111.6</v>
      </c>
      <c r="AG3772" s="82">
        <v>99.6</v>
      </c>
      <c r="AH3772" s="132">
        <f>AF3772-AG3772</f>
        <v>12</v>
      </c>
      <c r="AI3772" s="82">
        <v>-3629.3719999999998</v>
      </c>
      <c r="AJ3772" s="82">
        <v>-2710.9560000000001</v>
      </c>
      <c r="AK3772" s="82">
        <v>-4550.5820000000003</v>
      </c>
      <c r="AL3772" s="82">
        <v>-3506.7269999999999</v>
      </c>
      <c r="AM3772" s="136">
        <f>AJ3772-AI3772</f>
        <v>918.41599999999971</v>
      </c>
      <c r="AN3772" s="136">
        <f>AL3772-AK3772</f>
        <v>1043.8550000000005</v>
      </c>
      <c r="AO3772" s="136">
        <f>AD3772/AA3772*60</f>
        <v>29.866071428571431</v>
      </c>
      <c r="AP3772" s="93">
        <f t="shared" ref="AP3772:AP3785" si="2215">IF(O3772="A",AP3771+AA3772/60,AP3771)</f>
        <v>3.7333333333333334</v>
      </c>
      <c r="AQ3772" s="126">
        <f t="shared" ref="AQ3772:AQ3785" si="2216">IF(O3772="B",AQ3771+AA3772/60,AQ3771)</f>
        <v>0</v>
      </c>
      <c r="AR3772" s="126">
        <f t="shared" ref="AR3772:AR3785" si="2217">IF(O3772="3A",AR3771+AA3772/60,AR3771)</f>
        <v>22.400000000000002</v>
      </c>
      <c r="AS3772" s="137">
        <f t="shared" ref="AS3772:AS3785" si="2218">IF(O3772="3C",AS3771+AA3772/60,AS3771)</f>
        <v>36.199999999999989</v>
      </c>
      <c r="AT3772" s="137">
        <v>0</v>
      </c>
      <c r="AU3772" s="125">
        <f t="shared" ref="AU3772:AU3785" si="2219">AU3771+(AA3772/60)</f>
        <v>3288.7833333333192</v>
      </c>
    </row>
    <row r="3773" spans="2:48">
      <c r="B3773" s="83">
        <v>45890</v>
      </c>
      <c r="C3773" s="82" t="s">
        <v>1708</v>
      </c>
      <c r="D3773" s="82" t="s">
        <v>116</v>
      </c>
      <c r="E3773" s="82" t="s">
        <v>4195</v>
      </c>
      <c r="F3773" s="84" t="s">
        <v>4214</v>
      </c>
      <c r="G3773" s="84" t="s">
        <v>4215</v>
      </c>
      <c r="H3773" s="84" t="s">
        <v>4216</v>
      </c>
      <c r="I3773" s="84" t="s">
        <v>4217</v>
      </c>
      <c r="J3773" s="84" t="s">
        <v>4218</v>
      </c>
      <c r="K3773" s="84"/>
      <c r="L3773" s="84"/>
      <c r="M3773" s="84" t="s">
        <v>142</v>
      </c>
      <c r="N3773" s="84">
        <v>27</v>
      </c>
      <c r="O3773" s="84" t="s">
        <v>108</v>
      </c>
      <c r="P3773" s="84">
        <v>3</v>
      </c>
      <c r="Q3773" s="84">
        <v>44</v>
      </c>
      <c r="R3773" s="84">
        <v>338</v>
      </c>
      <c r="S3773" s="84">
        <v>338</v>
      </c>
      <c r="T3773" s="84" t="s">
        <v>127</v>
      </c>
      <c r="U3773" s="84"/>
      <c r="V3773" s="84"/>
      <c r="W3773" s="84"/>
      <c r="X3773" s="84"/>
      <c r="Y3773" s="84"/>
      <c r="Z3773" s="84"/>
      <c r="AA3773" s="82">
        <f t="shared" si="2214"/>
        <v>224</v>
      </c>
      <c r="AB3773" s="82">
        <v>111.2</v>
      </c>
      <c r="AC3773" s="82" t="s">
        <v>127</v>
      </c>
      <c r="AD3773" s="82"/>
      <c r="AE3773" s="120">
        <v>2.3759999999999999</v>
      </c>
      <c r="AF3773" s="82"/>
      <c r="AG3773" s="82"/>
      <c r="AH3773" s="82"/>
      <c r="AI3773" s="82"/>
      <c r="AJ3773" s="82"/>
      <c r="AK3773" s="82"/>
      <c r="AL3773" s="82"/>
      <c r="AM3773" s="82"/>
      <c r="AN3773" s="82"/>
      <c r="AO3773" s="87"/>
      <c r="AP3773" s="93">
        <f t="shared" si="2215"/>
        <v>3.7333333333333334</v>
      </c>
      <c r="AQ3773" s="126">
        <f t="shared" si="2216"/>
        <v>0</v>
      </c>
      <c r="AR3773" s="126">
        <f t="shared" si="2217"/>
        <v>26.133333333333336</v>
      </c>
      <c r="AS3773" s="85">
        <f t="shared" si="2218"/>
        <v>36.199999999999989</v>
      </c>
      <c r="AT3773" s="85">
        <f t="shared" ref="AT3773:AT3785" si="2220">AT3772+(AA3773/60)</f>
        <v>3.7333333333333334</v>
      </c>
      <c r="AU3773" s="125">
        <f t="shared" si="2219"/>
        <v>3292.5166666666523</v>
      </c>
    </row>
    <row r="3774" spans="2:48">
      <c r="B3774" s="96">
        <v>45890</v>
      </c>
      <c r="C3774" s="82" t="s">
        <v>1708</v>
      </c>
      <c r="D3774" s="82" t="s">
        <v>116</v>
      </c>
      <c r="E3774" s="82" t="s">
        <v>4195</v>
      </c>
      <c r="F3774" s="84" t="s">
        <v>4219</v>
      </c>
      <c r="G3774" s="84" t="s">
        <v>4220</v>
      </c>
      <c r="H3774" s="84" t="s">
        <v>4221</v>
      </c>
      <c r="I3774" s="84" t="s">
        <v>4222</v>
      </c>
      <c r="J3774" s="84" t="s">
        <v>4223</v>
      </c>
      <c r="K3774" s="84"/>
      <c r="L3774" s="84"/>
      <c r="M3774" s="84" t="s">
        <v>142</v>
      </c>
      <c r="N3774" s="84">
        <v>27</v>
      </c>
      <c r="O3774" s="84" t="s">
        <v>108</v>
      </c>
      <c r="P3774" s="84">
        <v>3</v>
      </c>
      <c r="Q3774" s="84">
        <v>44</v>
      </c>
      <c r="R3774" s="84">
        <v>338</v>
      </c>
      <c r="S3774" s="84">
        <v>338</v>
      </c>
      <c r="T3774" s="84" t="s">
        <v>127</v>
      </c>
      <c r="U3774" s="84"/>
      <c r="V3774" s="84"/>
      <c r="W3774" s="84"/>
      <c r="X3774" s="84"/>
      <c r="Y3774" s="84"/>
      <c r="Z3774" s="84"/>
      <c r="AA3774" s="82">
        <f t="shared" si="2214"/>
        <v>224</v>
      </c>
      <c r="AB3774" s="82">
        <v>103.1</v>
      </c>
      <c r="AC3774" s="82" t="s">
        <v>127</v>
      </c>
      <c r="AD3774" s="82"/>
      <c r="AE3774" s="120">
        <v>2.3479999999999999</v>
      </c>
      <c r="AF3774" s="82"/>
      <c r="AG3774" s="82"/>
      <c r="AH3774" s="82"/>
      <c r="AI3774" s="82"/>
      <c r="AJ3774" s="82"/>
      <c r="AK3774" s="82"/>
      <c r="AL3774" s="82"/>
      <c r="AM3774" s="82"/>
      <c r="AN3774" s="82"/>
      <c r="AO3774" s="87"/>
      <c r="AP3774" s="93">
        <f t="shared" si="2215"/>
        <v>3.7333333333333334</v>
      </c>
      <c r="AQ3774" s="126">
        <f t="shared" si="2216"/>
        <v>0</v>
      </c>
      <c r="AR3774" s="126">
        <f t="shared" si="2217"/>
        <v>29.866666666666671</v>
      </c>
      <c r="AS3774" s="85">
        <f t="shared" si="2218"/>
        <v>36.199999999999989</v>
      </c>
      <c r="AT3774" s="85">
        <f t="shared" si="2220"/>
        <v>7.4666666666666668</v>
      </c>
      <c r="AU3774" s="125">
        <f t="shared" si="2219"/>
        <v>3296.2499999999854</v>
      </c>
    </row>
    <row r="3775" spans="2:48">
      <c r="B3775" s="96">
        <v>45890</v>
      </c>
      <c r="C3775" s="82" t="s">
        <v>1708</v>
      </c>
      <c r="D3775" s="82" t="s">
        <v>116</v>
      </c>
      <c r="E3775" s="82" t="s">
        <v>4195</v>
      </c>
      <c r="F3775" s="84" t="s">
        <v>4224</v>
      </c>
      <c r="G3775" s="84" t="s">
        <v>4225</v>
      </c>
      <c r="H3775" s="84" t="s">
        <v>4226</v>
      </c>
      <c r="I3775" s="84" t="s">
        <v>4227</v>
      </c>
      <c r="J3775" s="84" t="s">
        <v>4228</v>
      </c>
      <c r="K3775" s="84"/>
      <c r="L3775" s="84"/>
      <c r="M3775" s="84" t="s">
        <v>142</v>
      </c>
      <c r="N3775" s="84">
        <v>27</v>
      </c>
      <c r="O3775" s="84" t="s">
        <v>108</v>
      </c>
      <c r="P3775" s="84">
        <v>3</v>
      </c>
      <c r="Q3775" s="84">
        <v>44</v>
      </c>
      <c r="R3775" s="84">
        <v>338</v>
      </c>
      <c r="S3775" s="84">
        <v>338</v>
      </c>
      <c r="T3775" s="84" t="s">
        <v>127</v>
      </c>
      <c r="U3775" s="84"/>
      <c r="V3775" s="84"/>
      <c r="W3775" s="84"/>
      <c r="X3775" s="84"/>
      <c r="Y3775" s="84"/>
      <c r="Z3775" s="84"/>
      <c r="AA3775" s="82">
        <f t="shared" si="2214"/>
        <v>224</v>
      </c>
      <c r="AB3775" s="82">
        <v>110.1</v>
      </c>
      <c r="AC3775" s="82" t="s">
        <v>127</v>
      </c>
      <c r="AD3775" s="82"/>
      <c r="AE3775" s="120">
        <v>2.375</v>
      </c>
      <c r="AF3775" s="82"/>
      <c r="AG3775" s="82"/>
      <c r="AH3775" s="82"/>
      <c r="AI3775" s="82"/>
      <c r="AJ3775" s="82"/>
      <c r="AK3775" s="82"/>
      <c r="AL3775" s="82"/>
      <c r="AM3775" s="82"/>
      <c r="AN3775" s="82"/>
      <c r="AO3775" s="87"/>
      <c r="AP3775" s="93">
        <f t="shared" si="2215"/>
        <v>3.7333333333333334</v>
      </c>
      <c r="AQ3775" s="126">
        <f t="shared" si="2216"/>
        <v>0</v>
      </c>
      <c r="AR3775" s="126">
        <f t="shared" si="2217"/>
        <v>33.6</v>
      </c>
      <c r="AS3775" s="85">
        <f t="shared" si="2218"/>
        <v>36.199999999999989</v>
      </c>
      <c r="AT3775" s="85">
        <f t="shared" si="2220"/>
        <v>11.2</v>
      </c>
      <c r="AU3775" s="125">
        <f t="shared" si="2219"/>
        <v>3299.9833333333186</v>
      </c>
    </row>
    <row r="3776" spans="2:48">
      <c r="B3776" s="96">
        <v>45890</v>
      </c>
      <c r="C3776" s="82" t="s">
        <v>1708</v>
      </c>
      <c r="D3776" s="82" t="s">
        <v>134</v>
      </c>
      <c r="E3776" s="82" t="s">
        <v>4123</v>
      </c>
      <c r="F3776" s="84" t="s">
        <v>4229</v>
      </c>
      <c r="G3776" s="84" t="s">
        <v>4230</v>
      </c>
      <c r="H3776" s="84" t="s">
        <v>4231</v>
      </c>
      <c r="I3776" s="84" t="s">
        <v>4232</v>
      </c>
      <c r="J3776" s="84" t="s">
        <v>4233</v>
      </c>
      <c r="K3776" s="84"/>
      <c r="L3776" s="84"/>
      <c r="M3776" s="84" t="s">
        <v>142</v>
      </c>
      <c r="N3776" s="84">
        <v>27</v>
      </c>
      <c r="O3776" s="84" t="s">
        <v>108</v>
      </c>
      <c r="P3776" s="84">
        <v>3</v>
      </c>
      <c r="Q3776" s="84">
        <v>44</v>
      </c>
      <c r="R3776" s="84">
        <v>338</v>
      </c>
      <c r="S3776" s="84">
        <v>338</v>
      </c>
      <c r="T3776" s="84" t="s">
        <v>127</v>
      </c>
      <c r="U3776" s="84"/>
      <c r="V3776" s="84"/>
      <c r="W3776" s="84"/>
      <c r="X3776" s="84"/>
      <c r="Y3776" s="84"/>
      <c r="Z3776" s="84"/>
      <c r="AA3776" s="82">
        <f t="shared" si="2214"/>
        <v>224</v>
      </c>
      <c r="AB3776" s="82">
        <v>102.5</v>
      </c>
      <c r="AC3776" s="82" t="s">
        <v>127</v>
      </c>
      <c r="AD3776" s="82"/>
      <c r="AE3776" s="120">
        <v>2.3460000000000001</v>
      </c>
      <c r="AF3776" s="82"/>
      <c r="AG3776" s="82"/>
      <c r="AH3776" s="82"/>
      <c r="AI3776" s="82"/>
      <c r="AJ3776" s="82"/>
      <c r="AK3776" s="82"/>
      <c r="AL3776" s="82"/>
      <c r="AM3776" s="82"/>
      <c r="AN3776" s="82"/>
      <c r="AO3776" s="87"/>
      <c r="AP3776" s="93">
        <f t="shared" si="2215"/>
        <v>3.7333333333333334</v>
      </c>
      <c r="AQ3776" s="126">
        <f t="shared" si="2216"/>
        <v>0</v>
      </c>
      <c r="AR3776" s="126">
        <f t="shared" si="2217"/>
        <v>37.333333333333336</v>
      </c>
      <c r="AS3776" s="85">
        <f t="shared" si="2218"/>
        <v>36.199999999999989</v>
      </c>
      <c r="AT3776" s="85">
        <f t="shared" si="2220"/>
        <v>14.933333333333334</v>
      </c>
      <c r="AU3776" s="125">
        <f t="shared" si="2219"/>
        <v>3303.7166666666517</v>
      </c>
    </row>
    <row r="3777" spans="2:47">
      <c r="B3777" s="96">
        <v>45890</v>
      </c>
      <c r="C3777" s="82" t="s">
        <v>1708</v>
      </c>
      <c r="D3777" s="82"/>
      <c r="E3777" s="82"/>
      <c r="F3777" s="84" t="s">
        <v>3375</v>
      </c>
      <c r="G3777" s="84"/>
      <c r="H3777" s="84"/>
      <c r="I3777" s="84"/>
      <c r="J3777" s="84"/>
      <c r="K3777" s="84"/>
      <c r="L3777" s="84"/>
      <c r="M3777" s="84" t="s">
        <v>3165</v>
      </c>
      <c r="N3777" s="84">
        <v>19</v>
      </c>
      <c r="O3777" s="84" t="s">
        <v>124</v>
      </c>
      <c r="P3777" s="84">
        <v>1</v>
      </c>
      <c r="Q3777" s="84">
        <v>4</v>
      </c>
      <c r="R3777" s="84">
        <v>338</v>
      </c>
      <c r="S3777" s="84">
        <v>338</v>
      </c>
      <c r="T3777" s="84" t="s">
        <v>127</v>
      </c>
      <c r="U3777" s="84"/>
      <c r="V3777" s="84"/>
      <c r="W3777" s="84"/>
      <c r="X3777" s="84"/>
      <c r="Y3777" s="84"/>
      <c r="Z3777" s="84"/>
      <c r="AA3777" s="82">
        <f t="shared" si="2214"/>
        <v>64</v>
      </c>
      <c r="AB3777" s="82"/>
      <c r="AC3777" s="82"/>
      <c r="AD3777" s="82">
        <v>31.3</v>
      </c>
      <c r="AE3777" s="120">
        <v>2.3170000000000002</v>
      </c>
      <c r="AF3777" s="82"/>
      <c r="AG3777" s="82"/>
      <c r="AH3777" s="82"/>
      <c r="AI3777" s="82"/>
      <c r="AJ3777" s="82"/>
      <c r="AK3777" s="82"/>
      <c r="AL3777" s="82"/>
      <c r="AM3777" s="82"/>
      <c r="AN3777" s="82"/>
      <c r="AO3777" s="87"/>
      <c r="AP3777" s="93">
        <f t="shared" si="2215"/>
        <v>3.7333333333333334</v>
      </c>
      <c r="AQ3777" s="126">
        <f t="shared" si="2216"/>
        <v>0</v>
      </c>
      <c r="AR3777" s="126">
        <f t="shared" si="2217"/>
        <v>37.333333333333336</v>
      </c>
      <c r="AS3777" s="85">
        <f t="shared" si="2218"/>
        <v>37.266666666666659</v>
      </c>
      <c r="AT3777" s="85">
        <f t="shared" si="2220"/>
        <v>16</v>
      </c>
      <c r="AU3777" s="125">
        <f t="shared" si="2219"/>
        <v>3304.7833333333183</v>
      </c>
    </row>
    <row r="3778" spans="2:47">
      <c r="B3778" s="96">
        <v>45890</v>
      </c>
      <c r="C3778" s="82" t="s">
        <v>1708</v>
      </c>
      <c r="D3778" s="82" t="s">
        <v>151</v>
      </c>
      <c r="E3778" s="82" t="s">
        <v>3728</v>
      </c>
      <c r="F3778" s="84" t="s">
        <v>4234</v>
      </c>
      <c r="G3778" s="84" t="s">
        <v>4234</v>
      </c>
      <c r="H3778" s="84"/>
      <c r="I3778" s="84"/>
      <c r="J3778" s="84"/>
      <c r="K3778" s="84"/>
      <c r="L3778" s="84"/>
      <c r="M3778" s="84" t="s">
        <v>3165</v>
      </c>
      <c r="N3778" s="84">
        <v>19</v>
      </c>
      <c r="O3778" s="84" t="s">
        <v>124</v>
      </c>
      <c r="P3778" s="84">
        <v>1</v>
      </c>
      <c r="Q3778" s="84">
        <v>1</v>
      </c>
      <c r="R3778" s="84">
        <v>338</v>
      </c>
      <c r="S3778" s="84">
        <v>338</v>
      </c>
      <c r="T3778" s="84" t="s">
        <v>127</v>
      </c>
      <c r="U3778" s="84"/>
      <c r="V3778" s="84"/>
      <c r="W3778" s="84"/>
      <c r="X3778" s="84"/>
      <c r="Y3778" s="84"/>
      <c r="Z3778" s="84"/>
      <c r="AA3778" s="82">
        <f t="shared" si="2214"/>
        <v>61</v>
      </c>
      <c r="AB3778" s="82">
        <v>30.5</v>
      </c>
      <c r="AC3778" s="82" t="s">
        <v>127</v>
      </c>
      <c r="AD3778" s="82"/>
      <c r="AE3778" s="120">
        <v>2.351</v>
      </c>
      <c r="AF3778" s="82"/>
      <c r="AG3778" s="82"/>
      <c r="AH3778" s="82"/>
      <c r="AI3778" s="82"/>
      <c r="AJ3778" s="82"/>
      <c r="AK3778" s="82"/>
      <c r="AL3778" s="82"/>
      <c r="AM3778" s="82"/>
      <c r="AN3778" s="82"/>
      <c r="AO3778" s="87"/>
      <c r="AP3778" s="93">
        <f t="shared" si="2215"/>
        <v>3.7333333333333334</v>
      </c>
      <c r="AQ3778" s="126">
        <f t="shared" si="2216"/>
        <v>0</v>
      </c>
      <c r="AR3778" s="126">
        <f t="shared" si="2217"/>
        <v>37.333333333333336</v>
      </c>
      <c r="AS3778" s="85">
        <f t="shared" si="2218"/>
        <v>38.283333333333324</v>
      </c>
      <c r="AT3778" s="85">
        <f t="shared" si="2220"/>
        <v>17.016666666666666</v>
      </c>
      <c r="AU3778" s="125">
        <f t="shared" si="2219"/>
        <v>3305.7999999999852</v>
      </c>
    </row>
    <row r="3779" spans="2:47">
      <c r="B3779" s="96">
        <v>45890</v>
      </c>
      <c r="C3779" s="82" t="s">
        <v>1708</v>
      </c>
      <c r="D3779" s="82" t="s">
        <v>151</v>
      </c>
      <c r="E3779" s="82" t="s">
        <v>3728</v>
      </c>
      <c r="F3779" s="84" t="s">
        <v>4235</v>
      </c>
      <c r="G3779" s="84" t="s">
        <v>4235</v>
      </c>
      <c r="H3779" s="84"/>
      <c r="I3779" s="84"/>
      <c r="J3779" s="84"/>
      <c r="K3779" s="84"/>
      <c r="L3779" s="84"/>
      <c r="M3779" s="84" t="s">
        <v>3165</v>
      </c>
      <c r="N3779" s="84">
        <v>19</v>
      </c>
      <c r="O3779" s="84" t="s">
        <v>124</v>
      </c>
      <c r="P3779" s="84">
        <v>1</v>
      </c>
      <c r="Q3779" s="84">
        <v>1</v>
      </c>
      <c r="R3779" s="84">
        <v>338</v>
      </c>
      <c r="S3779" s="84">
        <v>338</v>
      </c>
      <c r="T3779" s="84" t="s">
        <v>127</v>
      </c>
      <c r="U3779" s="84"/>
      <c r="V3779" s="84"/>
      <c r="W3779" s="84"/>
      <c r="X3779" s="84"/>
      <c r="Y3779" s="84"/>
      <c r="Z3779" s="84"/>
      <c r="AA3779" s="82">
        <f t="shared" si="2214"/>
        <v>61</v>
      </c>
      <c r="AB3779" s="82">
        <v>29.1</v>
      </c>
      <c r="AC3779" s="82" t="s">
        <v>127</v>
      </c>
      <c r="AD3779" s="82"/>
      <c r="AE3779" s="120">
        <v>2.2856000000000001</v>
      </c>
      <c r="AF3779" s="82"/>
      <c r="AG3779" s="82"/>
      <c r="AH3779" s="82"/>
      <c r="AI3779" s="82"/>
      <c r="AJ3779" s="82"/>
      <c r="AK3779" s="82"/>
      <c r="AL3779" s="82"/>
      <c r="AM3779" s="82"/>
      <c r="AN3779" s="82"/>
      <c r="AO3779" s="87"/>
      <c r="AP3779" s="93">
        <f t="shared" si="2215"/>
        <v>3.7333333333333334</v>
      </c>
      <c r="AQ3779" s="126">
        <f t="shared" si="2216"/>
        <v>0</v>
      </c>
      <c r="AR3779" s="126">
        <f t="shared" si="2217"/>
        <v>37.333333333333336</v>
      </c>
      <c r="AS3779" s="85">
        <f t="shared" si="2218"/>
        <v>39.29999999999999</v>
      </c>
      <c r="AT3779" s="85">
        <f t="shared" si="2220"/>
        <v>18.033333333333331</v>
      </c>
      <c r="AU3779" s="125">
        <f t="shared" si="2219"/>
        <v>3306.8166666666521</v>
      </c>
    </row>
    <row r="3780" spans="2:47">
      <c r="B3780" s="96">
        <v>45890</v>
      </c>
      <c r="C3780" s="82" t="s">
        <v>1708</v>
      </c>
      <c r="D3780" s="82" t="s">
        <v>151</v>
      </c>
      <c r="E3780" s="82" t="s">
        <v>3728</v>
      </c>
      <c r="F3780" s="84" t="s">
        <v>4236</v>
      </c>
      <c r="G3780" s="84" t="s">
        <v>4236</v>
      </c>
      <c r="H3780" s="84"/>
      <c r="I3780" s="84"/>
      <c r="J3780" s="84"/>
      <c r="K3780" s="84"/>
      <c r="L3780" s="84"/>
      <c r="M3780" s="84" t="s">
        <v>3165</v>
      </c>
      <c r="N3780" s="84">
        <v>19</v>
      </c>
      <c r="O3780" s="84" t="s">
        <v>124</v>
      </c>
      <c r="P3780" s="84">
        <v>1</v>
      </c>
      <c r="Q3780" s="84">
        <v>1</v>
      </c>
      <c r="R3780" s="84">
        <v>338</v>
      </c>
      <c r="S3780" s="84">
        <v>338</v>
      </c>
      <c r="T3780" s="84" t="s">
        <v>127</v>
      </c>
      <c r="U3780" s="84"/>
      <c r="V3780" s="84"/>
      <c r="W3780" s="84"/>
      <c r="X3780" s="84"/>
      <c r="Y3780" s="84"/>
      <c r="Z3780" s="84"/>
      <c r="AA3780" s="82">
        <f t="shared" si="2214"/>
        <v>61</v>
      </c>
      <c r="AB3780" s="82">
        <v>29.3</v>
      </c>
      <c r="AC3780" s="82" t="s">
        <v>127</v>
      </c>
      <c r="AD3780" s="82"/>
      <c r="AE3780" s="120">
        <v>2.2949999999999999</v>
      </c>
      <c r="AF3780" s="82"/>
      <c r="AG3780" s="82"/>
      <c r="AH3780" s="82"/>
      <c r="AI3780" s="82"/>
      <c r="AJ3780" s="82"/>
      <c r="AK3780" s="82"/>
      <c r="AL3780" s="82"/>
      <c r="AM3780" s="82"/>
      <c r="AN3780" s="82"/>
      <c r="AO3780" s="87"/>
      <c r="AP3780" s="93">
        <f t="shared" si="2215"/>
        <v>3.7333333333333334</v>
      </c>
      <c r="AQ3780" s="126">
        <f t="shared" si="2216"/>
        <v>0</v>
      </c>
      <c r="AR3780" s="126">
        <f t="shared" si="2217"/>
        <v>37.333333333333336</v>
      </c>
      <c r="AS3780" s="85">
        <f t="shared" si="2218"/>
        <v>40.316666666666656</v>
      </c>
      <c r="AT3780" s="85">
        <f t="shared" si="2220"/>
        <v>19.049999999999997</v>
      </c>
      <c r="AU3780" s="125">
        <f t="shared" si="2219"/>
        <v>3307.8333333333189</v>
      </c>
    </row>
    <row r="3781" spans="2:47">
      <c r="B3781" s="96">
        <v>45890</v>
      </c>
      <c r="C3781" s="82" t="s">
        <v>1708</v>
      </c>
      <c r="D3781" s="82" t="s">
        <v>151</v>
      </c>
      <c r="E3781" s="82" t="s">
        <v>3728</v>
      </c>
      <c r="F3781" s="84" t="s">
        <v>4237</v>
      </c>
      <c r="G3781" s="84" t="s">
        <v>4237</v>
      </c>
      <c r="H3781" s="84"/>
      <c r="I3781" s="84"/>
      <c r="J3781" s="84"/>
      <c r="K3781" s="84"/>
      <c r="L3781" s="84"/>
      <c r="M3781" s="84" t="s">
        <v>3165</v>
      </c>
      <c r="N3781" s="84">
        <v>19</v>
      </c>
      <c r="O3781" s="84" t="s">
        <v>124</v>
      </c>
      <c r="P3781" s="84">
        <v>1</v>
      </c>
      <c r="Q3781" s="84">
        <v>1</v>
      </c>
      <c r="R3781" s="84">
        <v>338</v>
      </c>
      <c r="S3781" s="84">
        <v>338</v>
      </c>
      <c r="T3781" s="84" t="s">
        <v>127</v>
      </c>
      <c r="U3781" s="84"/>
      <c r="V3781" s="84"/>
      <c r="W3781" s="84"/>
      <c r="X3781" s="84"/>
      <c r="Y3781" s="84"/>
      <c r="Z3781" s="84"/>
      <c r="AA3781" s="82">
        <f t="shared" si="2214"/>
        <v>61</v>
      </c>
      <c r="AB3781" s="82">
        <v>29.1</v>
      </c>
      <c r="AC3781" s="82" t="s">
        <v>127</v>
      </c>
      <c r="AD3781" s="82"/>
      <c r="AE3781" s="120">
        <v>2.3046000000000002</v>
      </c>
      <c r="AF3781" s="82"/>
      <c r="AG3781" s="82"/>
      <c r="AH3781" s="82"/>
      <c r="AI3781" s="82"/>
      <c r="AJ3781" s="82"/>
      <c r="AK3781" s="82"/>
      <c r="AL3781" s="82"/>
      <c r="AM3781" s="82"/>
      <c r="AN3781" s="82"/>
      <c r="AO3781" s="87"/>
      <c r="AP3781" s="93">
        <f t="shared" si="2215"/>
        <v>3.7333333333333334</v>
      </c>
      <c r="AQ3781" s="126">
        <f t="shared" si="2216"/>
        <v>0</v>
      </c>
      <c r="AR3781" s="126">
        <f t="shared" si="2217"/>
        <v>37.333333333333336</v>
      </c>
      <c r="AS3781" s="85">
        <f t="shared" si="2218"/>
        <v>41.333333333333321</v>
      </c>
      <c r="AT3781" s="85">
        <f t="shared" si="2220"/>
        <v>20.066666666666663</v>
      </c>
      <c r="AU3781" s="125">
        <f t="shared" si="2219"/>
        <v>3308.8499999999858</v>
      </c>
    </row>
    <row r="3782" spans="2:47">
      <c r="B3782" s="96">
        <v>45890</v>
      </c>
      <c r="C3782" s="82" t="s">
        <v>1708</v>
      </c>
      <c r="D3782" s="82" t="s">
        <v>151</v>
      </c>
      <c r="E3782" s="82" t="s">
        <v>3728</v>
      </c>
      <c r="F3782" s="84" t="s">
        <v>4238</v>
      </c>
      <c r="G3782" s="84" t="s">
        <v>4238</v>
      </c>
      <c r="H3782" s="84"/>
      <c r="I3782" s="84"/>
      <c r="J3782" s="84"/>
      <c r="K3782" s="84"/>
      <c r="L3782" s="84"/>
      <c r="M3782" s="84" t="s">
        <v>3165</v>
      </c>
      <c r="N3782" s="84">
        <v>19</v>
      </c>
      <c r="O3782" s="84" t="s">
        <v>124</v>
      </c>
      <c r="P3782" s="84">
        <v>1</v>
      </c>
      <c r="Q3782" s="84">
        <v>1</v>
      </c>
      <c r="R3782" s="84">
        <v>338</v>
      </c>
      <c r="S3782" s="84">
        <v>338</v>
      </c>
      <c r="T3782" s="84" t="s">
        <v>127</v>
      </c>
      <c r="U3782" s="84"/>
      <c r="V3782" s="84"/>
      <c r="W3782" s="84"/>
      <c r="X3782" s="84"/>
      <c r="Y3782" s="84"/>
      <c r="Z3782" s="84"/>
      <c r="AA3782" s="82">
        <f t="shared" si="2214"/>
        <v>61</v>
      </c>
      <c r="AB3782" s="82">
        <v>29.8</v>
      </c>
      <c r="AC3782" s="82" t="s">
        <v>127</v>
      </c>
      <c r="AD3782" s="82"/>
      <c r="AE3782" s="120">
        <v>2.3029999999999999</v>
      </c>
      <c r="AF3782" s="82"/>
      <c r="AG3782" s="82"/>
      <c r="AH3782" s="82"/>
      <c r="AI3782" s="82"/>
      <c r="AJ3782" s="82"/>
      <c r="AK3782" s="82"/>
      <c r="AL3782" s="82"/>
      <c r="AM3782" s="82"/>
      <c r="AN3782" s="82"/>
      <c r="AO3782" s="87"/>
      <c r="AP3782" s="93">
        <f t="shared" si="2215"/>
        <v>3.7333333333333334</v>
      </c>
      <c r="AQ3782" s="126">
        <f t="shared" si="2216"/>
        <v>0</v>
      </c>
      <c r="AR3782" s="126">
        <f t="shared" si="2217"/>
        <v>37.333333333333336</v>
      </c>
      <c r="AS3782" s="85">
        <f t="shared" si="2218"/>
        <v>42.349999999999987</v>
      </c>
      <c r="AT3782" s="85">
        <f t="shared" si="2220"/>
        <v>21.083333333333329</v>
      </c>
      <c r="AU3782" s="125">
        <f t="shared" si="2219"/>
        <v>3309.8666666666527</v>
      </c>
    </row>
    <row r="3783" spans="2:47">
      <c r="B3783" s="96">
        <v>45890</v>
      </c>
      <c r="C3783" s="82" t="s">
        <v>1708</v>
      </c>
      <c r="D3783" s="82" t="s">
        <v>151</v>
      </c>
      <c r="E3783" s="82" t="s">
        <v>3728</v>
      </c>
      <c r="F3783" s="84" t="s">
        <v>4239</v>
      </c>
      <c r="G3783" s="84" t="s">
        <v>4239</v>
      </c>
      <c r="H3783" s="84"/>
      <c r="I3783" s="84"/>
      <c r="J3783" s="84"/>
      <c r="K3783" s="84"/>
      <c r="L3783" s="84"/>
      <c r="M3783" s="84" t="s">
        <v>3165</v>
      </c>
      <c r="N3783" s="84">
        <v>19</v>
      </c>
      <c r="O3783" s="84" t="s">
        <v>124</v>
      </c>
      <c r="P3783" s="84">
        <v>1</v>
      </c>
      <c r="Q3783" s="84">
        <v>1</v>
      </c>
      <c r="R3783" s="84">
        <v>338</v>
      </c>
      <c r="S3783" s="84">
        <v>338</v>
      </c>
      <c r="T3783" s="84" t="s">
        <v>127</v>
      </c>
      <c r="U3783" s="84"/>
      <c r="V3783" s="84"/>
      <c r="W3783" s="84"/>
      <c r="X3783" s="84"/>
      <c r="Y3783" s="84"/>
      <c r="Z3783" s="84"/>
      <c r="AA3783" s="82">
        <f t="shared" si="2214"/>
        <v>61</v>
      </c>
      <c r="AB3783" s="82">
        <v>29.5</v>
      </c>
      <c r="AC3783" s="82" t="s">
        <v>127</v>
      </c>
      <c r="AD3783" s="82"/>
      <c r="AE3783" s="120">
        <v>2.3580000000000001</v>
      </c>
      <c r="AF3783" s="82"/>
      <c r="AG3783" s="82"/>
      <c r="AH3783" s="82"/>
      <c r="AI3783" s="82"/>
      <c r="AJ3783" s="82"/>
      <c r="AK3783" s="82"/>
      <c r="AL3783" s="82"/>
      <c r="AM3783" s="82"/>
      <c r="AN3783" s="82"/>
      <c r="AO3783" s="87"/>
      <c r="AP3783" s="93">
        <f t="shared" si="2215"/>
        <v>3.7333333333333334</v>
      </c>
      <c r="AQ3783" s="126">
        <f t="shared" si="2216"/>
        <v>0</v>
      </c>
      <c r="AR3783" s="126">
        <f t="shared" si="2217"/>
        <v>37.333333333333336</v>
      </c>
      <c r="AS3783" s="85">
        <f t="shared" si="2218"/>
        <v>43.366666666666653</v>
      </c>
      <c r="AT3783" s="85">
        <f t="shared" si="2220"/>
        <v>22.099999999999994</v>
      </c>
      <c r="AU3783" s="125">
        <f t="shared" si="2219"/>
        <v>3310.8833333333196</v>
      </c>
    </row>
    <row r="3784" spans="2:47">
      <c r="B3784" s="96">
        <v>45890</v>
      </c>
      <c r="C3784" s="82" t="s">
        <v>1708</v>
      </c>
      <c r="D3784" s="82" t="s">
        <v>151</v>
      </c>
      <c r="E3784" s="82" t="s">
        <v>3728</v>
      </c>
      <c r="F3784" s="84" t="s">
        <v>4240</v>
      </c>
      <c r="G3784" s="84" t="s">
        <v>4240</v>
      </c>
      <c r="H3784" s="84"/>
      <c r="I3784" s="84"/>
      <c r="J3784" s="84"/>
      <c r="K3784" s="84"/>
      <c r="L3784" s="84"/>
      <c r="M3784" s="84" t="s">
        <v>3165</v>
      </c>
      <c r="N3784" s="84">
        <v>19</v>
      </c>
      <c r="O3784" s="84" t="s">
        <v>124</v>
      </c>
      <c r="P3784" s="84">
        <v>1</v>
      </c>
      <c r="Q3784" s="84">
        <v>1</v>
      </c>
      <c r="R3784" s="84">
        <v>338</v>
      </c>
      <c r="S3784" s="84">
        <v>338</v>
      </c>
      <c r="T3784" s="84" t="s">
        <v>127</v>
      </c>
      <c r="U3784" s="84"/>
      <c r="V3784" s="84"/>
      <c r="W3784" s="84"/>
      <c r="X3784" s="84"/>
      <c r="Y3784" s="84"/>
      <c r="Z3784" s="84"/>
      <c r="AA3784" s="82">
        <f t="shared" si="2214"/>
        <v>61</v>
      </c>
      <c r="AB3784" s="82">
        <v>29.5</v>
      </c>
      <c r="AC3784" s="82" t="s">
        <v>127</v>
      </c>
      <c r="AD3784" s="82"/>
      <c r="AE3784" s="120">
        <v>2.3519999999999999</v>
      </c>
      <c r="AF3784" s="82"/>
      <c r="AG3784" s="82"/>
      <c r="AH3784" s="82"/>
      <c r="AI3784" s="82"/>
      <c r="AJ3784" s="82"/>
      <c r="AK3784" s="82"/>
      <c r="AL3784" s="82"/>
      <c r="AM3784" s="82"/>
      <c r="AN3784" s="82"/>
      <c r="AO3784" s="87"/>
      <c r="AP3784" s="93">
        <f t="shared" si="2215"/>
        <v>3.7333333333333334</v>
      </c>
      <c r="AQ3784" s="126">
        <f t="shared" si="2216"/>
        <v>0</v>
      </c>
      <c r="AR3784" s="126">
        <f t="shared" si="2217"/>
        <v>37.333333333333336</v>
      </c>
      <c r="AS3784" s="85">
        <f t="shared" si="2218"/>
        <v>44.383333333333319</v>
      </c>
      <c r="AT3784" s="85">
        <f t="shared" si="2220"/>
        <v>23.11666666666666</v>
      </c>
      <c r="AU3784" s="125">
        <f t="shared" si="2219"/>
        <v>3311.8999999999864</v>
      </c>
    </row>
    <row r="3785" spans="2:47">
      <c r="B3785" s="96">
        <v>45890</v>
      </c>
      <c r="C3785" s="82" t="s">
        <v>1708</v>
      </c>
      <c r="D3785" s="82" t="s">
        <v>151</v>
      </c>
      <c r="E3785" s="82" t="s">
        <v>3728</v>
      </c>
      <c r="F3785" s="84" t="s">
        <v>4241</v>
      </c>
      <c r="G3785" s="84" t="s">
        <v>4241</v>
      </c>
      <c r="H3785" s="84"/>
      <c r="I3785" s="84"/>
      <c r="J3785" s="84"/>
      <c r="K3785" s="84"/>
      <c r="L3785" s="84"/>
      <c r="M3785" s="84" t="s">
        <v>3165</v>
      </c>
      <c r="N3785" s="84">
        <v>19</v>
      </c>
      <c r="O3785" s="84" t="s">
        <v>124</v>
      </c>
      <c r="P3785" s="84">
        <v>1</v>
      </c>
      <c r="Q3785" s="84">
        <v>1</v>
      </c>
      <c r="R3785" s="84">
        <v>338</v>
      </c>
      <c r="S3785" s="84">
        <v>338</v>
      </c>
      <c r="T3785" s="84" t="s">
        <v>127</v>
      </c>
      <c r="U3785" s="84"/>
      <c r="V3785" s="84"/>
      <c r="W3785" s="84"/>
      <c r="X3785" s="84"/>
      <c r="Y3785" s="84"/>
      <c r="Z3785" s="84"/>
      <c r="AA3785" s="82">
        <f t="shared" si="2214"/>
        <v>61</v>
      </c>
      <c r="AB3785" s="82">
        <v>29.4</v>
      </c>
      <c r="AC3785" s="82" t="s">
        <v>127</v>
      </c>
      <c r="AD3785" s="82"/>
      <c r="AE3785" s="120">
        <v>2.327</v>
      </c>
      <c r="AF3785" s="82"/>
      <c r="AG3785" s="82"/>
      <c r="AH3785" s="82"/>
      <c r="AI3785" s="82"/>
      <c r="AJ3785" s="82"/>
      <c r="AK3785" s="82"/>
      <c r="AL3785" s="82"/>
      <c r="AM3785" s="82"/>
      <c r="AN3785" s="82"/>
      <c r="AO3785" s="87"/>
      <c r="AP3785" s="93">
        <f t="shared" si="2215"/>
        <v>3.7333333333333334</v>
      </c>
      <c r="AQ3785" s="126">
        <f t="shared" si="2216"/>
        <v>0</v>
      </c>
      <c r="AR3785" s="126">
        <f t="shared" si="2217"/>
        <v>37.333333333333336</v>
      </c>
      <c r="AS3785" s="85">
        <f t="shared" si="2218"/>
        <v>45.399999999999984</v>
      </c>
      <c r="AT3785" s="85">
        <f t="shared" si="2220"/>
        <v>24.133333333333326</v>
      </c>
      <c r="AU3785" s="125">
        <f t="shared" si="2219"/>
        <v>3312.9166666666533</v>
      </c>
    </row>
    <row r="3786" spans="2:47">
      <c r="B3786" s="96">
        <v>45890</v>
      </c>
      <c r="C3786" s="82" t="s">
        <v>1708</v>
      </c>
      <c r="D3786" s="82" t="s">
        <v>134</v>
      </c>
      <c r="E3786" s="82" t="s">
        <v>4123</v>
      </c>
      <c r="F3786" s="84" t="s">
        <v>4242</v>
      </c>
      <c r="G3786" s="84" t="s">
        <v>4243</v>
      </c>
      <c r="H3786" s="84" t="s">
        <v>4244</v>
      </c>
      <c r="I3786" s="84" t="s">
        <v>4245</v>
      </c>
      <c r="J3786" s="133" t="s">
        <v>89</v>
      </c>
      <c r="K3786" s="84"/>
      <c r="L3786" s="84"/>
      <c r="M3786" s="84" t="s">
        <v>142</v>
      </c>
      <c r="N3786" s="84">
        <v>27</v>
      </c>
      <c r="O3786" s="84" t="s">
        <v>108</v>
      </c>
      <c r="P3786" s="84">
        <v>3</v>
      </c>
      <c r="Q3786" s="84">
        <v>44</v>
      </c>
      <c r="R3786" s="84">
        <v>338</v>
      </c>
      <c r="S3786" s="84">
        <v>338</v>
      </c>
      <c r="T3786" s="84" t="s">
        <v>127</v>
      </c>
      <c r="U3786" s="84"/>
      <c r="V3786" s="84"/>
      <c r="W3786" s="84"/>
      <c r="X3786" s="84"/>
      <c r="Y3786" s="84"/>
      <c r="Z3786" s="84"/>
      <c r="AA3786" s="82">
        <f t="shared" ref="AA3786" si="2221">P3786*60+Q3786</f>
        <v>224</v>
      </c>
      <c r="AB3786" s="82">
        <v>103.3</v>
      </c>
      <c r="AC3786" s="82" t="s">
        <v>127</v>
      </c>
      <c r="AD3786" s="82"/>
      <c r="AE3786" s="120">
        <v>2.351</v>
      </c>
      <c r="AF3786" s="82"/>
      <c r="AG3786" s="82"/>
      <c r="AH3786" s="82"/>
      <c r="AI3786" s="82"/>
      <c r="AJ3786" s="82"/>
      <c r="AK3786" s="82"/>
      <c r="AL3786" s="82"/>
      <c r="AM3786" s="82"/>
      <c r="AN3786" s="82"/>
      <c r="AO3786" s="87"/>
      <c r="AP3786" s="93">
        <f t="shared" ref="AP3786" si="2222">IF(O3786="A",AP3785+AA3786/60,AP3785)</f>
        <v>3.7333333333333334</v>
      </c>
      <c r="AQ3786" s="126">
        <f t="shared" ref="AQ3786" si="2223">IF(O3786="B",AQ3785+AA3786/60,AQ3785)</f>
        <v>0</v>
      </c>
      <c r="AR3786" s="126">
        <f t="shared" ref="AR3786" si="2224">IF(O3786="3A",AR3785+AA3786/60,AR3785)</f>
        <v>41.06666666666667</v>
      </c>
      <c r="AS3786" s="85">
        <f t="shared" ref="AS3786" si="2225">IF(O3786="3C",AS3785+AA3786/60,AS3785)</f>
        <v>45.399999999999984</v>
      </c>
      <c r="AT3786" s="85">
        <f t="shared" ref="AT3786" si="2226">AT3785+(AA3786/60)</f>
        <v>27.86666666666666</v>
      </c>
      <c r="AU3786" s="125">
        <f t="shared" ref="AU3786" si="2227">AU3785+(AA3786/60)</f>
        <v>3316.6499999999864</v>
      </c>
    </row>
    <row r="3787" spans="2:47">
      <c r="B3787" s="96">
        <v>45890</v>
      </c>
      <c r="C3787" s="82" t="s">
        <v>1708</v>
      </c>
      <c r="D3787" s="82" t="s">
        <v>134</v>
      </c>
      <c r="E3787" s="82" t="s">
        <v>4123</v>
      </c>
      <c r="F3787" s="84" t="s">
        <v>4246</v>
      </c>
      <c r="G3787" s="84" t="s">
        <v>4247</v>
      </c>
      <c r="H3787" s="84" t="s">
        <v>4248</v>
      </c>
      <c r="I3787" s="84" t="s">
        <v>4249</v>
      </c>
      <c r="J3787" s="150" t="s">
        <v>4250</v>
      </c>
      <c r="K3787" s="84"/>
      <c r="L3787" s="84"/>
      <c r="M3787" s="84" t="s">
        <v>142</v>
      </c>
      <c r="N3787" s="84">
        <v>27</v>
      </c>
      <c r="O3787" s="84" t="s">
        <v>108</v>
      </c>
      <c r="P3787" s="84">
        <v>3</v>
      </c>
      <c r="Q3787" s="84">
        <v>44</v>
      </c>
      <c r="R3787" s="84">
        <v>338</v>
      </c>
      <c r="S3787" s="84">
        <v>338</v>
      </c>
      <c r="T3787" s="84" t="s">
        <v>127</v>
      </c>
      <c r="U3787" s="84"/>
      <c r="V3787" s="84"/>
      <c r="W3787" s="84"/>
      <c r="X3787" s="84"/>
      <c r="Y3787" s="84"/>
      <c r="Z3787" s="84"/>
      <c r="AA3787" s="82">
        <f t="shared" ref="AA3787" si="2228">P3787*60+Q3787</f>
        <v>224</v>
      </c>
      <c r="AB3787" s="82">
        <v>101.5</v>
      </c>
      <c r="AC3787" s="82" t="s">
        <v>127</v>
      </c>
      <c r="AD3787" s="82"/>
      <c r="AE3787" s="120">
        <v>2.3450000000000002</v>
      </c>
      <c r="AF3787" s="82"/>
      <c r="AG3787" s="82"/>
      <c r="AH3787" s="82"/>
      <c r="AI3787" s="82"/>
      <c r="AJ3787" s="82"/>
      <c r="AK3787" s="82"/>
      <c r="AL3787" s="82"/>
      <c r="AM3787" s="82"/>
      <c r="AN3787" s="82"/>
      <c r="AO3787" s="87"/>
      <c r="AP3787" s="93">
        <f t="shared" ref="AP3787" si="2229">IF(O3787="A",AP3786+AA3787/60,AP3786)</f>
        <v>3.7333333333333334</v>
      </c>
      <c r="AQ3787" s="126">
        <f t="shared" ref="AQ3787" si="2230">IF(O3787="B",AQ3786+AA3787/60,AQ3786)</f>
        <v>0</v>
      </c>
      <c r="AR3787" s="126">
        <f t="shared" ref="AR3787" si="2231">IF(O3787="3A",AR3786+AA3787/60,AR3786)</f>
        <v>44.800000000000004</v>
      </c>
      <c r="AS3787" s="85">
        <f t="shared" ref="AS3787" si="2232">IF(O3787="3C",AS3786+AA3787/60,AS3786)</f>
        <v>45.399999999999984</v>
      </c>
      <c r="AT3787" s="85">
        <f t="shared" ref="AT3787" si="2233">AT3786+(AA3787/60)</f>
        <v>31.599999999999994</v>
      </c>
      <c r="AU3787" s="125">
        <f t="shared" ref="AU3787" si="2234">AU3786+(AA3787/60)</f>
        <v>3320.3833333333196</v>
      </c>
    </row>
    <row r="3788" spans="2:47">
      <c r="B3788" s="96">
        <v>45890</v>
      </c>
      <c r="C3788" s="82" t="s">
        <v>1038</v>
      </c>
      <c r="D3788" s="82" t="s">
        <v>134</v>
      </c>
      <c r="E3788" s="82" t="s">
        <v>3728</v>
      </c>
      <c r="F3788" s="84" t="s">
        <v>4251</v>
      </c>
      <c r="G3788" s="84" t="s">
        <v>4252</v>
      </c>
      <c r="H3788" s="84" t="s">
        <v>4253</v>
      </c>
      <c r="I3788" s="84" t="s">
        <v>4254</v>
      </c>
      <c r="J3788" s="84" t="s">
        <v>4255</v>
      </c>
      <c r="K3788" s="84"/>
      <c r="L3788" s="84"/>
      <c r="M3788" s="84" t="s">
        <v>142</v>
      </c>
      <c r="N3788" s="84">
        <v>27</v>
      </c>
      <c r="O3788" s="84" t="s">
        <v>108</v>
      </c>
      <c r="P3788" s="84">
        <v>3</v>
      </c>
      <c r="Q3788" s="84">
        <v>44</v>
      </c>
      <c r="R3788" s="84">
        <v>338</v>
      </c>
      <c r="S3788" s="84">
        <v>338</v>
      </c>
      <c r="T3788" s="84" t="s">
        <v>127</v>
      </c>
      <c r="U3788" s="84"/>
      <c r="V3788" s="84"/>
      <c r="W3788" s="84"/>
      <c r="X3788" s="84"/>
      <c r="Y3788" s="84"/>
      <c r="Z3788" s="84"/>
      <c r="AA3788" s="82">
        <f t="shared" si="2195"/>
        <v>224</v>
      </c>
      <c r="AB3788" s="82">
        <v>112.6</v>
      </c>
      <c r="AC3788" s="82" t="s">
        <v>127</v>
      </c>
      <c r="AD3788" s="82"/>
      <c r="AE3788" s="120">
        <v>2.3730000000000002</v>
      </c>
      <c r="AF3788" s="82"/>
      <c r="AG3788" s="82"/>
      <c r="AH3788" s="82"/>
      <c r="AI3788" s="82"/>
      <c r="AJ3788" s="82"/>
      <c r="AK3788" s="82"/>
      <c r="AL3788" s="82"/>
      <c r="AM3788" s="82"/>
      <c r="AN3788" s="82"/>
      <c r="AO3788" s="87"/>
      <c r="AP3788" s="93">
        <f t="shared" si="2196"/>
        <v>3.7333333333333334</v>
      </c>
      <c r="AQ3788" s="126">
        <f t="shared" si="2197"/>
        <v>0</v>
      </c>
      <c r="AR3788" s="126">
        <f t="shared" si="2198"/>
        <v>48.533333333333339</v>
      </c>
      <c r="AS3788" s="85">
        <f t="shared" si="2199"/>
        <v>45.399999999999984</v>
      </c>
      <c r="AT3788" s="85">
        <f t="shared" si="2200"/>
        <v>35.333333333333329</v>
      </c>
      <c r="AU3788" s="125">
        <f t="shared" si="2201"/>
        <v>3324.1166666666527</v>
      </c>
    </row>
    <row r="3789" spans="2:47">
      <c r="B3789" s="96">
        <v>45890</v>
      </c>
      <c r="C3789" s="82" t="s">
        <v>1038</v>
      </c>
      <c r="D3789" s="82" t="s">
        <v>116</v>
      </c>
      <c r="E3789" s="82" t="s">
        <v>3728</v>
      </c>
      <c r="F3789" s="84" t="s">
        <v>4256</v>
      </c>
      <c r="G3789" s="84" t="s">
        <v>4257</v>
      </c>
      <c r="H3789" s="84" t="s">
        <v>4258</v>
      </c>
      <c r="I3789" s="84" t="s">
        <v>4259</v>
      </c>
      <c r="J3789" s="84" t="s">
        <v>4260</v>
      </c>
      <c r="K3789" s="84"/>
      <c r="L3789" s="84"/>
      <c r="M3789" s="84" t="s">
        <v>142</v>
      </c>
      <c r="N3789" s="84">
        <v>27</v>
      </c>
      <c r="O3789" s="84" t="s">
        <v>108</v>
      </c>
      <c r="P3789" s="84">
        <v>3</v>
      </c>
      <c r="Q3789" s="84">
        <v>44</v>
      </c>
      <c r="R3789" s="84">
        <v>338</v>
      </c>
      <c r="S3789" s="84">
        <v>338</v>
      </c>
      <c r="T3789" s="84" t="s">
        <v>127</v>
      </c>
      <c r="U3789" s="84"/>
      <c r="V3789" s="84"/>
      <c r="W3789" s="84"/>
      <c r="X3789" s="84"/>
      <c r="Y3789" s="84"/>
      <c r="Z3789" s="84"/>
      <c r="AA3789" s="82">
        <f t="shared" si="2195"/>
        <v>224</v>
      </c>
      <c r="AB3789" s="82">
        <v>112.1</v>
      </c>
      <c r="AC3789" s="82" t="s">
        <v>127</v>
      </c>
      <c r="AD3789" s="82"/>
      <c r="AE3789" s="120">
        <v>2.3679999999999999</v>
      </c>
      <c r="AF3789" s="82"/>
      <c r="AG3789" s="82"/>
      <c r="AH3789" s="82"/>
      <c r="AI3789" s="82"/>
      <c r="AJ3789" s="82"/>
      <c r="AK3789" s="82"/>
      <c r="AL3789" s="82"/>
      <c r="AM3789" s="82"/>
      <c r="AN3789" s="82"/>
      <c r="AO3789" s="87"/>
      <c r="AP3789" s="93">
        <f t="shared" si="2196"/>
        <v>3.7333333333333334</v>
      </c>
      <c r="AQ3789" s="126">
        <f t="shared" si="2197"/>
        <v>0</v>
      </c>
      <c r="AR3789" s="126">
        <f t="shared" si="2198"/>
        <v>52.266666666666673</v>
      </c>
      <c r="AS3789" s="85">
        <f t="shared" si="2199"/>
        <v>45.399999999999984</v>
      </c>
      <c r="AT3789" s="85">
        <f t="shared" si="2200"/>
        <v>39.066666666666663</v>
      </c>
      <c r="AU3789" s="125">
        <f t="shared" si="2201"/>
        <v>3327.8499999999858</v>
      </c>
    </row>
    <row r="3790" spans="2:47">
      <c r="B3790" s="96">
        <v>45890</v>
      </c>
      <c r="C3790" s="82" t="s">
        <v>1038</v>
      </c>
      <c r="D3790" s="82" t="s">
        <v>116</v>
      </c>
      <c r="E3790" s="82" t="s">
        <v>3728</v>
      </c>
      <c r="F3790" s="84" t="s">
        <v>4261</v>
      </c>
      <c r="G3790" s="84" t="s">
        <v>4262</v>
      </c>
      <c r="H3790" s="84" t="s">
        <v>4263</v>
      </c>
      <c r="I3790" s="84" t="s">
        <v>4264</v>
      </c>
      <c r="J3790" s="84" t="s">
        <v>4265</v>
      </c>
      <c r="K3790" s="84"/>
      <c r="L3790" s="84"/>
      <c r="M3790" s="84" t="s">
        <v>142</v>
      </c>
      <c r="N3790" s="84">
        <v>27</v>
      </c>
      <c r="O3790" s="84" t="s">
        <v>108</v>
      </c>
      <c r="P3790" s="84">
        <v>3</v>
      </c>
      <c r="Q3790" s="84">
        <v>44</v>
      </c>
      <c r="R3790" s="84">
        <v>338</v>
      </c>
      <c r="S3790" s="84">
        <v>338</v>
      </c>
      <c r="T3790" s="84" t="s">
        <v>127</v>
      </c>
      <c r="U3790" s="84"/>
      <c r="V3790" s="84"/>
      <c r="W3790" s="84"/>
      <c r="X3790" s="84"/>
      <c r="Y3790" s="84"/>
      <c r="Z3790" s="84"/>
      <c r="AA3790" s="82">
        <f t="shared" si="2195"/>
        <v>224</v>
      </c>
      <c r="AB3790" s="82">
        <v>111.6</v>
      </c>
      <c r="AC3790" s="82" t="s">
        <v>127</v>
      </c>
      <c r="AD3790" s="82"/>
      <c r="AE3790" s="120">
        <v>2.3719999999999999</v>
      </c>
      <c r="AF3790" s="82"/>
      <c r="AG3790" s="82"/>
      <c r="AH3790" s="82"/>
      <c r="AI3790" s="82"/>
      <c r="AJ3790" s="82"/>
      <c r="AK3790" s="82"/>
      <c r="AL3790" s="82"/>
      <c r="AM3790" s="82"/>
      <c r="AN3790" s="82"/>
      <c r="AO3790" s="87"/>
      <c r="AP3790" s="93">
        <f t="shared" si="2196"/>
        <v>3.7333333333333334</v>
      </c>
      <c r="AQ3790" s="126">
        <f t="shared" si="2197"/>
        <v>0</v>
      </c>
      <c r="AR3790" s="126">
        <f t="shared" si="2198"/>
        <v>56.000000000000007</v>
      </c>
      <c r="AS3790" s="85">
        <f t="shared" si="2199"/>
        <v>45.399999999999984</v>
      </c>
      <c r="AT3790" s="85">
        <f t="shared" si="2200"/>
        <v>42.8</v>
      </c>
      <c r="AU3790" s="125">
        <f t="shared" si="2201"/>
        <v>3331.5833333333189</v>
      </c>
    </row>
    <row r="3791" spans="2:47">
      <c r="B3791" s="96">
        <v>45891</v>
      </c>
      <c r="C3791" s="82" t="s">
        <v>1708</v>
      </c>
      <c r="D3791" s="82" t="s">
        <v>134</v>
      </c>
      <c r="E3791" s="82" t="s">
        <v>4123</v>
      </c>
      <c r="F3791" s="84" t="s">
        <v>4266</v>
      </c>
      <c r="G3791" s="84" t="s">
        <v>4267</v>
      </c>
      <c r="H3791" s="84" t="s">
        <v>4268</v>
      </c>
      <c r="I3791" s="84" t="s">
        <v>4269</v>
      </c>
      <c r="J3791" s="133" t="s">
        <v>89</v>
      </c>
      <c r="K3791" s="84"/>
      <c r="L3791" s="84"/>
      <c r="M3791" s="84" t="s">
        <v>142</v>
      </c>
      <c r="N3791" s="84">
        <v>27</v>
      </c>
      <c r="O3791" s="84" t="s">
        <v>108</v>
      </c>
      <c r="P3791" s="84">
        <v>3</v>
      </c>
      <c r="Q3791" s="84">
        <v>44</v>
      </c>
      <c r="R3791" s="84">
        <v>338</v>
      </c>
      <c r="S3791" s="84">
        <v>338</v>
      </c>
      <c r="T3791" s="84" t="s">
        <v>127</v>
      </c>
      <c r="U3791" s="84"/>
      <c r="V3791" s="84"/>
      <c r="W3791" s="84"/>
      <c r="X3791" s="84"/>
      <c r="Y3791" s="84"/>
      <c r="Z3791" s="84"/>
      <c r="AA3791" s="82">
        <f t="shared" si="2195"/>
        <v>224</v>
      </c>
      <c r="AB3791" s="82">
        <v>103.6</v>
      </c>
      <c r="AC3791" s="82" t="s">
        <v>127</v>
      </c>
      <c r="AD3791" s="82"/>
      <c r="AE3791" s="120">
        <v>2.3450000000000002</v>
      </c>
      <c r="AF3791" s="82"/>
      <c r="AG3791" s="82"/>
      <c r="AH3791" s="82"/>
      <c r="AI3791" s="82"/>
      <c r="AJ3791" s="82"/>
      <c r="AK3791" s="82"/>
      <c r="AL3791" s="82"/>
      <c r="AM3791" s="82"/>
      <c r="AN3791" s="82"/>
      <c r="AO3791" s="87"/>
      <c r="AP3791" s="93">
        <f t="shared" si="2196"/>
        <v>3.7333333333333334</v>
      </c>
      <c r="AQ3791" s="126">
        <f t="shared" si="2197"/>
        <v>0</v>
      </c>
      <c r="AR3791" s="126">
        <f t="shared" si="2198"/>
        <v>59.733333333333341</v>
      </c>
      <c r="AS3791" s="85">
        <f t="shared" si="2199"/>
        <v>45.399999999999984</v>
      </c>
      <c r="AT3791" s="85">
        <f t="shared" si="2200"/>
        <v>46.533333333333331</v>
      </c>
      <c r="AU3791" s="125">
        <f t="shared" si="2201"/>
        <v>3335.3166666666521</v>
      </c>
    </row>
    <row r="3792" spans="2:47">
      <c r="B3792" s="122">
        <v>45891</v>
      </c>
      <c r="C3792" s="117" t="s">
        <v>1708</v>
      </c>
      <c r="D3792" s="117"/>
      <c r="E3792" s="117"/>
      <c r="F3792" s="117" t="s">
        <v>3427</v>
      </c>
      <c r="G3792" s="117"/>
      <c r="H3792" s="117"/>
      <c r="I3792" s="117"/>
      <c r="J3792" s="117"/>
      <c r="K3792" s="117"/>
      <c r="L3792" s="117"/>
      <c r="M3792" s="117"/>
      <c r="N3792" s="117">
        <v>9</v>
      </c>
      <c r="O3792" s="117" t="s">
        <v>124</v>
      </c>
      <c r="P3792" s="117"/>
      <c r="Q3792" s="117"/>
      <c r="R3792" s="117">
        <v>338</v>
      </c>
      <c r="S3792" s="117">
        <v>338</v>
      </c>
      <c r="T3792" s="117" t="s">
        <v>127</v>
      </c>
      <c r="U3792" s="84"/>
      <c r="V3792" s="84"/>
      <c r="W3792" s="84"/>
      <c r="X3792" s="84"/>
      <c r="Y3792" s="84"/>
      <c r="Z3792" s="84"/>
      <c r="AA3792" s="82">
        <f t="shared" si="2195"/>
        <v>0</v>
      </c>
      <c r="AB3792" s="82"/>
      <c r="AC3792" s="82"/>
      <c r="AD3792" s="82"/>
      <c r="AE3792" s="120"/>
      <c r="AF3792" s="82"/>
      <c r="AG3792" s="82"/>
      <c r="AH3792" s="82"/>
      <c r="AI3792" s="82"/>
      <c r="AJ3792" s="82"/>
      <c r="AK3792" s="82"/>
      <c r="AL3792" s="82"/>
      <c r="AM3792" s="82"/>
      <c r="AN3792" s="82"/>
      <c r="AO3792" s="87"/>
      <c r="AP3792" s="93">
        <f t="shared" si="2196"/>
        <v>3.7333333333333334</v>
      </c>
      <c r="AQ3792" s="126">
        <f t="shared" si="2197"/>
        <v>0</v>
      </c>
      <c r="AR3792" s="126">
        <f t="shared" si="2198"/>
        <v>59.733333333333341</v>
      </c>
      <c r="AS3792" s="85">
        <f t="shared" si="2199"/>
        <v>45.399999999999984</v>
      </c>
      <c r="AT3792" s="85">
        <f t="shared" si="2200"/>
        <v>46.533333333333331</v>
      </c>
      <c r="AU3792" s="125">
        <f t="shared" si="2201"/>
        <v>3335.3166666666521</v>
      </c>
    </row>
    <row r="3793" spans="2:47">
      <c r="B3793" s="96">
        <v>45891</v>
      </c>
      <c r="C3793" s="82" t="s">
        <v>1708</v>
      </c>
      <c r="D3793" s="82"/>
      <c r="E3793" s="82"/>
      <c r="F3793" s="84" t="s">
        <v>3375</v>
      </c>
      <c r="G3793" s="84"/>
      <c r="H3793" s="84"/>
      <c r="I3793" s="84"/>
      <c r="J3793" s="84"/>
      <c r="K3793" s="84"/>
      <c r="L3793" s="84"/>
      <c r="M3793" s="84" t="s">
        <v>3165</v>
      </c>
      <c r="N3793" s="84">
        <v>19</v>
      </c>
      <c r="O3793" s="84" t="s">
        <v>124</v>
      </c>
      <c r="P3793" s="84">
        <v>1</v>
      </c>
      <c r="Q3793" s="84">
        <v>4</v>
      </c>
      <c r="R3793" s="84">
        <v>338</v>
      </c>
      <c r="S3793" s="84">
        <v>338</v>
      </c>
      <c r="T3793" s="84" t="s">
        <v>127</v>
      </c>
      <c r="U3793" s="84"/>
      <c r="V3793" s="84"/>
      <c r="W3793" s="84"/>
      <c r="X3793" s="84"/>
      <c r="Y3793" s="84"/>
      <c r="Z3793" s="84"/>
      <c r="AA3793" s="82">
        <f t="shared" si="2195"/>
        <v>64</v>
      </c>
      <c r="AB3793" s="82"/>
      <c r="AC3793" s="82"/>
      <c r="AD3793" s="82">
        <v>31.7</v>
      </c>
      <c r="AE3793" s="120">
        <v>2.3239999999999998</v>
      </c>
      <c r="AF3793" s="82"/>
      <c r="AG3793" s="82"/>
      <c r="AH3793" s="82"/>
      <c r="AI3793" s="82"/>
      <c r="AJ3793" s="82"/>
      <c r="AK3793" s="82"/>
      <c r="AL3793" s="82"/>
      <c r="AM3793" s="82"/>
      <c r="AN3793" s="82"/>
      <c r="AO3793" s="87"/>
      <c r="AP3793" s="93">
        <f t="shared" si="2196"/>
        <v>3.7333333333333334</v>
      </c>
      <c r="AQ3793" s="126">
        <f t="shared" si="2197"/>
        <v>0</v>
      </c>
      <c r="AR3793" s="126">
        <f t="shared" si="2198"/>
        <v>59.733333333333341</v>
      </c>
      <c r="AS3793" s="85">
        <f t="shared" si="2199"/>
        <v>46.466666666666654</v>
      </c>
      <c r="AT3793" s="85">
        <f t="shared" si="2200"/>
        <v>47.6</v>
      </c>
      <c r="AU3793" s="125">
        <f t="shared" si="2201"/>
        <v>3336.3833333333187</v>
      </c>
    </row>
    <row r="3794" spans="2:47">
      <c r="B3794" s="96">
        <v>45891</v>
      </c>
      <c r="C3794" s="82" t="s">
        <v>1708</v>
      </c>
      <c r="D3794" s="82" t="s">
        <v>151</v>
      </c>
      <c r="E3794" s="82" t="s">
        <v>3728</v>
      </c>
      <c r="F3794" s="84" t="s">
        <v>4270</v>
      </c>
      <c r="G3794" s="84" t="s">
        <v>4270</v>
      </c>
      <c r="H3794" s="84"/>
      <c r="I3794" s="84"/>
      <c r="J3794" s="84"/>
      <c r="K3794" s="84"/>
      <c r="L3794" s="84"/>
      <c r="M3794" s="84" t="s">
        <v>3165</v>
      </c>
      <c r="N3794" s="84">
        <v>19</v>
      </c>
      <c r="O3794" s="84" t="s">
        <v>124</v>
      </c>
      <c r="P3794" s="84">
        <v>1</v>
      </c>
      <c r="Q3794" s="84">
        <v>0</v>
      </c>
      <c r="R3794" s="84">
        <v>338</v>
      </c>
      <c r="S3794" s="84">
        <v>338</v>
      </c>
      <c r="T3794" s="84" t="s">
        <v>127</v>
      </c>
      <c r="U3794" s="84"/>
      <c r="V3794" s="84"/>
      <c r="W3794" s="84"/>
      <c r="X3794" s="84"/>
      <c r="Y3794" s="84"/>
      <c r="Z3794" s="84"/>
      <c r="AA3794" s="82">
        <f t="shared" si="2195"/>
        <v>60</v>
      </c>
      <c r="AB3794" s="82">
        <v>30.8</v>
      </c>
      <c r="AC3794" s="82" t="s">
        <v>127</v>
      </c>
      <c r="AD3794" s="82"/>
      <c r="AE3794" s="120">
        <v>2.2909999999999999</v>
      </c>
      <c r="AF3794" s="82"/>
      <c r="AG3794" s="82"/>
      <c r="AH3794" s="82"/>
      <c r="AI3794" s="82"/>
      <c r="AJ3794" s="82"/>
      <c r="AK3794" s="82"/>
      <c r="AL3794" s="82"/>
      <c r="AM3794" s="82"/>
      <c r="AN3794" s="82"/>
      <c r="AO3794" s="87"/>
      <c r="AP3794" s="93">
        <f t="shared" si="2196"/>
        <v>3.7333333333333334</v>
      </c>
      <c r="AQ3794" s="126">
        <f t="shared" si="2197"/>
        <v>0</v>
      </c>
      <c r="AR3794" s="126">
        <f t="shared" si="2198"/>
        <v>59.733333333333341</v>
      </c>
      <c r="AS3794" s="85">
        <f t="shared" si="2199"/>
        <v>47.466666666666654</v>
      </c>
      <c r="AT3794" s="85">
        <f t="shared" si="2200"/>
        <v>48.6</v>
      </c>
      <c r="AU3794" s="125">
        <f t="shared" si="2201"/>
        <v>3337.3833333333187</v>
      </c>
    </row>
    <row r="3795" spans="2:47">
      <c r="B3795" s="96">
        <v>45891</v>
      </c>
      <c r="C3795" s="82" t="s">
        <v>1708</v>
      </c>
      <c r="D3795" s="82" t="s">
        <v>151</v>
      </c>
      <c r="E3795" s="82" t="s">
        <v>3728</v>
      </c>
      <c r="F3795" s="84" t="s">
        <v>4271</v>
      </c>
      <c r="G3795" s="84" t="s">
        <v>4271</v>
      </c>
      <c r="H3795" s="84"/>
      <c r="I3795" s="84"/>
      <c r="J3795" s="84"/>
      <c r="K3795" s="84"/>
      <c r="L3795" s="84"/>
      <c r="M3795" s="84" t="s">
        <v>3165</v>
      </c>
      <c r="N3795" s="84">
        <v>19</v>
      </c>
      <c r="O3795" s="84" t="s">
        <v>124</v>
      </c>
      <c r="P3795" s="84">
        <v>1</v>
      </c>
      <c r="Q3795" s="84">
        <v>0</v>
      </c>
      <c r="R3795" s="84">
        <v>338</v>
      </c>
      <c r="S3795" s="84">
        <v>338</v>
      </c>
      <c r="T3795" s="84" t="s">
        <v>127</v>
      </c>
      <c r="U3795" s="84"/>
      <c r="V3795" s="84"/>
      <c r="W3795" s="84"/>
      <c r="X3795" s="84"/>
      <c r="Y3795" s="84"/>
      <c r="Z3795" s="84"/>
      <c r="AA3795" s="82">
        <f t="shared" si="2195"/>
        <v>60</v>
      </c>
      <c r="AB3795" s="82">
        <v>31.9</v>
      </c>
      <c r="AC3795" s="82" t="s">
        <v>127</v>
      </c>
      <c r="AD3795" s="82"/>
      <c r="AE3795" s="120">
        <v>2.3079999999999998</v>
      </c>
      <c r="AF3795" s="82"/>
      <c r="AG3795" s="82"/>
      <c r="AH3795" s="82"/>
      <c r="AI3795" s="82"/>
      <c r="AJ3795" s="82"/>
      <c r="AK3795" s="82"/>
      <c r="AL3795" s="82"/>
      <c r="AM3795" s="82"/>
      <c r="AN3795" s="82"/>
      <c r="AO3795" s="87"/>
      <c r="AP3795" s="93">
        <f t="shared" si="2196"/>
        <v>3.7333333333333334</v>
      </c>
      <c r="AQ3795" s="126">
        <f t="shared" si="2197"/>
        <v>0</v>
      </c>
      <c r="AR3795" s="126">
        <f t="shared" si="2198"/>
        <v>59.733333333333341</v>
      </c>
      <c r="AS3795" s="85">
        <f t="shared" si="2199"/>
        <v>48.466666666666654</v>
      </c>
      <c r="AT3795" s="85">
        <f t="shared" si="2200"/>
        <v>49.6</v>
      </c>
      <c r="AU3795" s="125">
        <f t="shared" si="2201"/>
        <v>3338.3833333333187</v>
      </c>
    </row>
    <row r="3796" spans="2:47">
      <c r="B3796" s="96">
        <v>45891</v>
      </c>
      <c r="C3796" s="82" t="s">
        <v>1708</v>
      </c>
      <c r="D3796" s="82" t="s">
        <v>151</v>
      </c>
      <c r="E3796" s="82" t="s">
        <v>3728</v>
      </c>
      <c r="F3796" s="84" t="s">
        <v>4272</v>
      </c>
      <c r="G3796" s="84" t="s">
        <v>4272</v>
      </c>
      <c r="H3796" s="84"/>
      <c r="I3796" s="84"/>
      <c r="J3796" s="84"/>
      <c r="K3796" s="84"/>
      <c r="L3796" s="84"/>
      <c r="M3796" s="84" t="s">
        <v>3165</v>
      </c>
      <c r="N3796" s="84">
        <v>19</v>
      </c>
      <c r="O3796" s="84" t="s">
        <v>124</v>
      </c>
      <c r="P3796" s="84">
        <v>1</v>
      </c>
      <c r="Q3796" s="84">
        <v>0</v>
      </c>
      <c r="R3796" s="84">
        <v>338</v>
      </c>
      <c r="S3796" s="84">
        <v>338</v>
      </c>
      <c r="T3796" s="84" t="s">
        <v>127</v>
      </c>
      <c r="U3796" s="84"/>
      <c r="V3796" s="84"/>
      <c r="W3796" s="84"/>
      <c r="X3796" s="84"/>
      <c r="Y3796" s="84"/>
      <c r="Z3796" s="84"/>
      <c r="AA3796" s="82">
        <f t="shared" si="2195"/>
        <v>60</v>
      </c>
      <c r="AB3796" s="82">
        <v>30.9</v>
      </c>
      <c r="AC3796" s="82" t="s">
        <v>127</v>
      </c>
      <c r="AD3796" s="82"/>
      <c r="AE3796" s="120">
        <v>2.3210000000000002</v>
      </c>
      <c r="AF3796" s="82"/>
      <c r="AG3796" s="82"/>
      <c r="AH3796" s="82"/>
      <c r="AI3796" s="82"/>
      <c r="AJ3796" s="82"/>
      <c r="AK3796" s="82"/>
      <c r="AL3796" s="82"/>
      <c r="AM3796" s="82"/>
      <c r="AN3796" s="82"/>
      <c r="AO3796" s="87"/>
      <c r="AP3796" s="93">
        <f t="shared" si="2196"/>
        <v>3.7333333333333334</v>
      </c>
      <c r="AQ3796" s="126">
        <f t="shared" si="2197"/>
        <v>0</v>
      </c>
      <c r="AR3796" s="126">
        <f t="shared" si="2198"/>
        <v>59.733333333333341</v>
      </c>
      <c r="AS3796" s="85">
        <f t="shared" si="2199"/>
        <v>49.466666666666654</v>
      </c>
      <c r="AT3796" s="85">
        <f t="shared" si="2200"/>
        <v>50.6</v>
      </c>
      <c r="AU3796" s="125">
        <f t="shared" si="2201"/>
        <v>3339.3833333333187</v>
      </c>
    </row>
    <row r="3797" spans="2:47">
      <c r="B3797" s="96">
        <v>45891</v>
      </c>
      <c r="C3797" s="82" t="s">
        <v>1708</v>
      </c>
      <c r="D3797" s="82" t="s">
        <v>151</v>
      </c>
      <c r="E3797" s="82" t="s">
        <v>3728</v>
      </c>
      <c r="F3797" s="84" t="s">
        <v>4273</v>
      </c>
      <c r="G3797" s="84" t="s">
        <v>4273</v>
      </c>
      <c r="H3797" s="84"/>
      <c r="I3797" s="84"/>
      <c r="J3797" s="84"/>
      <c r="K3797" s="84"/>
      <c r="L3797" s="84"/>
      <c r="M3797" s="84" t="s">
        <v>3165</v>
      </c>
      <c r="N3797" s="84">
        <v>19</v>
      </c>
      <c r="O3797" s="84" t="s">
        <v>124</v>
      </c>
      <c r="P3797" s="84">
        <v>1</v>
      </c>
      <c r="Q3797" s="84">
        <v>0</v>
      </c>
      <c r="R3797" s="84">
        <v>338</v>
      </c>
      <c r="S3797" s="84">
        <v>338</v>
      </c>
      <c r="T3797" s="84" t="s">
        <v>127</v>
      </c>
      <c r="U3797" s="84"/>
      <c r="V3797" s="84"/>
      <c r="W3797" s="84"/>
      <c r="X3797" s="84"/>
      <c r="Y3797" s="84"/>
      <c r="Z3797" s="84"/>
      <c r="AA3797" s="82">
        <f t="shared" si="2195"/>
        <v>60</v>
      </c>
      <c r="AB3797" s="82">
        <v>30.4</v>
      </c>
      <c r="AC3797" s="82" t="s">
        <v>127</v>
      </c>
      <c r="AD3797" s="82"/>
      <c r="AE3797" s="120">
        <v>2.3090000000000002</v>
      </c>
      <c r="AF3797" s="82"/>
      <c r="AG3797" s="82"/>
      <c r="AH3797" s="82"/>
      <c r="AI3797" s="82"/>
      <c r="AJ3797" s="82"/>
      <c r="AK3797" s="82"/>
      <c r="AL3797" s="82"/>
      <c r="AM3797" s="82"/>
      <c r="AN3797" s="82"/>
      <c r="AO3797" s="87"/>
      <c r="AP3797" s="93">
        <f t="shared" si="2196"/>
        <v>3.7333333333333334</v>
      </c>
      <c r="AQ3797" s="126">
        <f t="shared" si="2197"/>
        <v>0</v>
      </c>
      <c r="AR3797" s="126">
        <f t="shared" si="2198"/>
        <v>59.733333333333341</v>
      </c>
      <c r="AS3797" s="85">
        <f t="shared" si="2199"/>
        <v>50.466666666666654</v>
      </c>
      <c r="AT3797" s="85">
        <f t="shared" si="2200"/>
        <v>51.6</v>
      </c>
      <c r="AU3797" s="125">
        <f t="shared" si="2201"/>
        <v>3340.3833333333187</v>
      </c>
    </row>
    <row r="3798" spans="2:47">
      <c r="B3798" s="96">
        <v>45891</v>
      </c>
      <c r="C3798" s="82" t="s">
        <v>1708</v>
      </c>
      <c r="D3798" s="82" t="s">
        <v>151</v>
      </c>
      <c r="E3798" s="82" t="s">
        <v>3728</v>
      </c>
      <c r="F3798" s="84" t="s">
        <v>4274</v>
      </c>
      <c r="G3798" s="84" t="s">
        <v>4274</v>
      </c>
      <c r="H3798" s="84"/>
      <c r="I3798" s="84"/>
      <c r="J3798" s="84"/>
      <c r="K3798" s="84"/>
      <c r="L3798" s="84"/>
      <c r="M3798" s="84" t="s">
        <v>3165</v>
      </c>
      <c r="N3798" s="84">
        <v>19</v>
      </c>
      <c r="O3798" s="84" t="s">
        <v>124</v>
      </c>
      <c r="P3798" s="84">
        <v>1</v>
      </c>
      <c r="Q3798" s="84">
        <v>0</v>
      </c>
      <c r="R3798" s="84">
        <v>338</v>
      </c>
      <c r="S3798" s="84">
        <v>338</v>
      </c>
      <c r="T3798" s="84" t="s">
        <v>127</v>
      </c>
      <c r="U3798" s="84"/>
      <c r="V3798" s="84"/>
      <c r="W3798" s="84"/>
      <c r="X3798" s="84"/>
      <c r="Y3798" s="84"/>
      <c r="Z3798" s="84"/>
      <c r="AA3798" s="82">
        <f t="shared" ref="AA3798:AA3803" si="2235">P3798*60+Q3798</f>
        <v>60</v>
      </c>
      <c r="AB3798" s="82">
        <v>31.2</v>
      </c>
      <c r="AC3798" s="82" t="s">
        <v>127</v>
      </c>
      <c r="AD3798" s="82"/>
      <c r="AE3798" s="120">
        <v>2.2709999999999999</v>
      </c>
      <c r="AF3798" s="82"/>
      <c r="AG3798" s="82"/>
      <c r="AH3798" s="82"/>
      <c r="AI3798" s="82"/>
      <c r="AJ3798" s="82"/>
      <c r="AK3798" s="82"/>
      <c r="AL3798" s="82"/>
      <c r="AM3798" s="82"/>
      <c r="AN3798" s="82"/>
      <c r="AO3798" s="87"/>
      <c r="AP3798" s="93">
        <f t="shared" ref="AP3798:AP3803" si="2236">IF(O3798="A",AP3797+AA3798/60,AP3797)</f>
        <v>3.7333333333333334</v>
      </c>
      <c r="AQ3798" s="126">
        <f t="shared" ref="AQ3798:AQ3803" si="2237">IF(O3798="B",AQ3797+AA3798/60,AQ3797)</f>
        <v>0</v>
      </c>
      <c r="AR3798" s="126">
        <f t="shared" ref="AR3798:AR3803" si="2238">IF(O3798="3A",AR3797+AA3798/60,AR3797)</f>
        <v>59.733333333333341</v>
      </c>
      <c r="AS3798" s="85">
        <f t="shared" ref="AS3798:AS3803" si="2239">IF(O3798="3C",AS3797+AA3798/60,AS3797)</f>
        <v>51.466666666666654</v>
      </c>
      <c r="AT3798" s="85">
        <f t="shared" ref="AT3798:AT3803" si="2240">AT3797+(AA3798/60)</f>
        <v>52.6</v>
      </c>
      <c r="AU3798" s="125">
        <f t="shared" ref="AU3798:AU3803" si="2241">AU3797+(AA3798/60)</f>
        <v>3341.3833333333187</v>
      </c>
    </row>
    <row r="3799" spans="2:47">
      <c r="B3799" s="96">
        <v>45891</v>
      </c>
      <c r="C3799" s="82" t="s">
        <v>1708</v>
      </c>
      <c r="D3799" s="82" t="s">
        <v>151</v>
      </c>
      <c r="E3799" s="82" t="s">
        <v>3728</v>
      </c>
      <c r="F3799" s="84" t="s">
        <v>4275</v>
      </c>
      <c r="G3799" s="84" t="s">
        <v>4275</v>
      </c>
      <c r="H3799" s="84"/>
      <c r="I3799" s="84"/>
      <c r="J3799" s="84"/>
      <c r="K3799" s="84"/>
      <c r="L3799" s="84"/>
      <c r="M3799" s="84" t="s">
        <v>3165</v>
      </c>
      <c r="N3799" s="84">
        <v>19</v>
      </c>
      <c r="O3799" s="84" t="s">
        <v>124</v>
      </c>
      <c r="P3799" s="84">
        <v>1</v>
      </c>
      <c r="Q3799" s="84">
        <v>0</v>
      </c>
      <c r="R3799" s="84">
        <v>338</v>
      </c>
      <c r="S3799" s="84">
        <v>338</v>
      </c>
      <c r="T3799" s="84" t="s">
        <v>127</v>
      </c>
      <c r="U3799" s="84"/>
      <c r="V3799" s="84"/>
      <c r="W3799" s="84"/>
      <c r="X3799" s="84"/>
      <c r="Y3799" s="84"/>
      <c r="Z3799" s="84"/>
      <c r="AA3799" s="82">
        <f t="shared" si="2235"/>
        <v>60</v>
      </c>
      <c r="AB3799" s="82">
        <v>31.4</v>
      </c>
      <c r="AC3799" s="82" t="s">
        <v>127</v>
      </c>
      <c r="AD3799" s="82"/>
      <c r="AE3799" s="120">
        <v>2.3197000000000001</v>
      </c>
      <c r="AF3799" s="82"/>
      <c r="AG3799" s="82"/>
      <c r="AH3799" s="82"/>
      <c r="AI3799" s="82"/>
      <c r="AJ3799" s="82"/>
      <c r="AK3799" s="82"/>
      <c r="AL3799" s="82"/>
      <c r="AM3799" s="82"/>
      <c r="AN3799" s="82"/>
      <c r="AO3799" s="87"/>
      <c r="AP3799" s="93">
        <f t="shared" si="2236"/>
        <v>3.7333333333333334</v>
      </c>
      <c r="AQ3799" s="126">
        <f t="shared" si="2237"/>
        <v>0</v>
      </c>
      <c r="AR3799" s="126">
        <f t="shared" si="2238"/>
        <v>59.733333333333341</v>
      </c>
      <c r="AS3799" s="85">
        <f t="shared" si="2239"/>
        <v>52.466666666666654</v>
      </c>
      <c r="AT3799" s="85">
        <f t="shared" si="2240"/>
        <v>53.6</v>
      </c>
      <c r="AU3799" s="125">
        <f t="shared" si="2241"/>
        <v>3342.3833333333187</v>
      </c>
    </row>
    <row r="3800" spans="2:47">
      <c r="B3800" s="96">
        <v>45891</v>
      </c>
      <c r="C3800" s="82" t="s">
        <v>1708</v>
      </c>
      <c r="D3800" s="82" t="s">
        <v>151</v>
      </c>
      <c r="E3800" s="82" t="s">
        <v>3728</v>
      </c>
      <c r="F3800" s="84" t="s">
        <v>4276</v>
      </c>
      <c r="G3800" s="84" t="s">
        <v>4276</v>
      </c>
      <c r="H3800" s="84"/>
      <c r="I3800" s="84"/>
      <c r="J3800" s="84"/>
      <c r="K3800" s="84"/>
      <c r="L3800" s="84"/>
      <c r="M3800" s="84" t="s">
        <v>3165</v>
      </c>
      <c r="N3800" s="84">
        <v>19</v>
      </c>
      <c r="O3800" s="84" t="s">
        <v>124</v>
      </c>
      <c r="P3800" s="84">
        <v>1</v>
      </c>
      <c r="Q3800" s="84">
        <v>0</v>
      </c>
      <c r="R3800" s="84">
        <v>338</v>
      </c>
      <c r="S3800" s="84">
        <v>338</v>
      </c>
      <c r="T3800" s="84" t="s">
        <v>127</v>
      </c>
      <c r="U3800" s="84"/>
      <c r="V3800" s="84"/>
      <c r="W3800" s="84"/>
      <c r="X3800" s="84"/>
      <c r="Y3800" s="84"/>
      <c r="Z3800" s="84"/>
      <c r="AA3800" s="82">
        <f t="shared" si="2235"/>
        <v>60</v>
      </c>
      <c r="AB3800" s="82">
        <v>31.7</v>
      </c>
      <c r="AC3800" s="82" t="s">
        <v>127</v>
      </c>
      <c r="AD3800" s="82"/>
      <c r="AE3800" s="120">
        <v>2.2972999999999999</v>
      </c>
      <c r="AF3800" s="82"/>
      <c r="AG3800" s="82"/>
      <c r="AH3800" s="82"/>
      <c r="AI3800" s="82"/>
      <c r="AJ3800" s="82"/>
      <c r="AK3800" s="82"/>
      <c r="AL3800" s="82"/>
      <c r="AM3800" s="82"/>
      <c r="AN3800" s="82"/>
      <c r="AO3800" s="87"/>
      <c r="AP3800" s="93">
        <f t="shared" si="2236"/>
        <v>3.7333333333333334</v>
      </c>
      <c r="AQ3800" s="126">
        <f t="shared" si="2237"/>
        <v>0</v>
      </c>
      <c r="AR3800" s="126">
        <f t="shared" si="2238"/>
        <v>59.733333333333341</v>
      </c>
      <c r="AS3800" s="85">
        <f t="shared" si="2239"/>
        <v>53.466666666666654</v>
      </c>
      <c r="AT3800" s="85">
        <f t="shared" si="2240"/>
        <v>54.6</v>
      </c>
      <c r="AU3800" s="125">
        <f t="shared" si="2241"/>
        <v>3343.3833333333187</v>
      </c>
    </row>
    <row r="3801" spans="2:47">
      <c r="B3801" s="96">
        <v>45891</v>
      </c>
      <c r="C3801" s="82" t="s">
        <v>1708</v>
      </c>
      <c r="D3801" s="82" t="s">
        <v>151</v>
      </c>
      <c r="E3801" s="82" t="s">
        <v>3728</v>
      </c>
      <c r="F3801" s="84" t="s">
        <v>4277</v>
      </c>
      <c r="G3801" s="84" t="s">
        <v>4277</v>
      </c>
      <c r="H3801" s="84"/>
      <c r="I3801" s="84"/>
      <c r="J3801" s="84"/>
      <c r="K3801" s="84"/>
      <c r="L3801" s="84"/>
      <c r="M3801" s="84" t="s">
        <v>3165</v>
      </c>
      <c r="N3801" s="84">
        <v>19</v>
      </c>
      <c r="O3801" s="84" t="s">
        <v>124</v>
      </c>
      <c r="P3801" s="84">
        <v>1</v>
      </c>
      <c r="Q3801" s="84">
        <v>0</v>
      </c>
      <c r="R3801" s="84">
        <v>338</v>
      </c>
      <c r="S3801" s="84">
        <v>338</v>
      </c>
      <c r="T3801" s="84" t="s">
        <v>127</v>
      </c>
      <c r="U3801" s="84"/>
      <c r="V3801" s="84"/>
      <c r="W3801" s="84"/>
      <c r="X3801" s="84"/>
      <c r="Y3801" s="84"/>
      <c r="Z3801" s="84"/>
      <c r="AA3801" s="82">
        <f t="shared" si="2235"/>
        <v>60</v>
      </c>
      <c r="AB3801" s="82">
        <v>31.1</v>
      </c>
      <c r="AC3801" s="82" t="s">
        <v>127</v>
      </c>
      <c r="AD3801" s="82"/>
      <c r="AE3801" s="120">
        <v>2.3210999999999999</v>
      </c>
      <c r="AF3801" s="82"/>
      <c r="AG3801" s="82"/>
      <c r="AH3801" s="82"/>
      <c r="AI3801" s="82"/>
      <c r="AJ3801" s="82"/>
      <c r="AK3801" s="82"/>
      <c r="AL3801" s="82"/>
      <c r="AM3801" s="82"/>
      <c r="AN3801" s="82"/>
      <c r="AO3801" s="87"/>
      <c r="AP3801" s="93">
        <f t="shared" si="2236"/>
        <v>3.7333333333333334</v>
      </c>
      <c r="AQ3801" s="126">
        <f t="shared" si="2237"/>
        <v>0</v>
      </c>
      <c r="AR3801" s="126">
        <f t="shared" si="2238"/>
        <v>59.733333333333341</v>
      </c>
      <c r="AS3801" s="85">
        <f t="shared" si="2239"/>
        <v>54.466666666666654</v>
      </c>
      <c r="AT3801" s="85">
        <f t="shared" si="2240"/>
        <v>55.6</v>
      </c>
      <c r="AU3801" s="125">
        <f t="shared" si="2241"/>
        <v>3344.3833333333187</v>
      </c>
    </row>
    <row r="3802" spans="2:47">
      <c r="B3802" s="96">
        <v>45891</v>
      </c>
      <c r="C3802" s="82" t="s">
        <v>1708</v>
      </c>
      <c r="D3802" s="82" t="s">
        <v>134</v>
      </c>
      <c r="E3802" s="82" t="s">
        <v>4123</v>
      </c>
      <c r="F3802" s="84" t="s">
        <v>4278</v>
      </c>
      <c r="G3802" s="84" t="s">
        <v>4279</v>
      </c>
      <c r="H3802" s="84" t="s">
        <v>4280</v>
      </c>
      <c r="I3802" s="84" t="s">
        <v>4281</v>
      </c>
      <c r="J3802" s="150" t="s">
        <v>4282</v>
      </c>
      <c r="K3802" s="84"/>
      <c r="L3802" s="84"/>
      <c r="M3802" s="84" t="s">
        <v>142</v>
      </c>
      <c r="N3802" s="84">
        <v>27</v>
      </c>
      <c r="O3802" s="84" t="s">
        <v>108</v>
      </c>
      <c r="P3802" s="84">
        <v>3</v>
      </c>
      <c r="Q3802" s="84">
        <v>44</v>
      </c>
      <c r="R3802" s="84">
        <v>338</v>
      </c>
      <c r="S3802" s="84">
        <v>338</v>
      </c>
      <c r="T3802" s="84" t="s">
        <v>127</v>
      </c>
      <c r="U3802" s="84"/>
      <c r="V3802" s="84"/>
      <c r="W3802" s="84"/>
      <c r="X3802" s="84"/>
      <c r="Y3802" s="84"/>
      <c r="Z3802" s="84"/>
      <c r="AA3802" s="82">
        <f t="shared" si="2235"/>
        <v>224</v>
      </c>
      <c r="AB3802" s="82">
        <v>103.2</v>
      </c>
      <c r="AC3802" s="82" t="s">
        <v>127</v>
      </c>
      <c r="AD3802" s="82"/>
      <c r="AE3802" s="120">
        <v>2.343</v>
      </c>
      <c r="AF3802" s="82"/>
      <c r="AG3802" s="82"/>
      <c r="AH3802" s="82"/>
      <c r="AI3802" s="82"/>
      <c r="AJ3802" s="82"/>
      <c r="AK3802" s="82"/>
      <c r="AL3802" s="82"/>
      <c r="AM3802" s="82"/>
      <c r="AN3802" s="82"/>
      <c r="AO3802" s="87"/>
      <c r="AP3802" s="93">
        <f t="shared" si="2236"/>
        <v>3.7333333333333334</v>
      </c>
      <c r="AQ3802" s="126">
        <f t="shared" si="2237"/>
        <v>0</v>
      </c>
      <c r="AR3802" s="126">
        <f t="shared" si="2238"/>
        <v>63.466666666666676</v>
      </c>
      <c r="AS3802" s="85">
        <f t="shared" si="2239"/>
        <v>54.466666666666654</v>
      </c>
      <c r="AT3802" s="85">
        <f t="shared" si="2240"/>
        <v>59.333333333333336</v>
      </c>
      <c r="AU3802" s="125">
        <f t="shared" si="2241"/>
        <v>3348.1166666666518</v>
      </c>
    </row>
    <row r="3803" spans="2:47">
      <c r="B3803" s="96">
        <v>45891</v>
      </c>
      <c r="C3803" s="82" t="s">
        <v>1708</v>
      </c>
      <c r="D3803" s="82" t="s">
        <v>134</v>
      </c>
      <c r="E3803" s="82" t="s">
        <v>4123</v>
      </c>
      <c r="F3803" s="84" t="s">
        <v>4283</v>
      </c>
      <c r="G3803" s="84" t="s">
        <v>4284</v>
      </c>
      <c r="H3803" s="84" t="s">
        <v>4285</v>
      </c>
      <c r="I3803" s="84" t="s">
        <v>4286</v>
      </c>
      <c r="J3803" s="150" t="s">
        <v>4287</v>
      </c>
      <c r="K3803" s="84"/>
      <c r="L3803" s="84"/>
      <c r="M3803" s="84" t="s">
        <v>142</v>
      </c>
      <c r="N3803" s="84">
        <v>27</v>
      </c>
      <c r="O3803" s="84" t="s">
        <v>108</v>
      </c>
      <c r="P3803" s="84">
        <v>3</v>
      </c>
      <c r="Q3803" s="84">
        <v>44</v>
      </c>
      <c r="R3803" s="84">
        <v>338</v>
      </c>
      <c r="S3803" s="84">
        <v>338</v>
      </c>
      <c r="T3803" s="84" t="s">
        <v>127</v>
      </c>
      <c r="U3803" s="84"/>
      <c r="V3803" s="84"/>
      <c r="W3803" s="84"/>
      <c r="X3803" s="84"/>
      <c r="Y3803" s="84"/>
      <c r="Z3803" s="84"/>
      <c r="AA3803" s="82">
        <f t="shared" si="2235"/>
        <v>224</v>
      </c>
      <c r="AB3803" s="82">
        <v>102.5</v>
      </c>
      <c r="AC3803" s="82" t="s">
        <v>127</v>
      </c>
      <c r="AD3803" s="82"/>
      <c r="AE3803" s="120">
        <v>2.3460000000000001</v>
      </c>
      <c r="AF3803" s="82"/>
      <c r="AG3803" s="82"/>
      <c r="AH3803" s="82"/>
      <c r="AI3803" s="82"/>
      <c r="AJ3803" s="82"/>
      <c r="AK3803" s="82"/>
      <c r="AL3803" s="82"/>
      <c r="AM3803" s="82"/>
      <c r="AN3803" s="82"/>
      <c r="AO3803" s="87"/>
      <c r="AP3803" s="93">
        <f t="shared" si="2236"/>
        <v>3.7333333333333334</v>
      </c>
      <c r="AQ3803" s="126">
        <f t="shared" si="2237"/>
        <v>0</v>
      </c>
      <c r="AR3803" s="126">
        <f t="shared" si="2238"/>
        <v>67.2</v>
      </c>
      <c r="AS3803" s="85">
        <f t="shared" si="2239"/>
        <v>54.466666666666654</v>
      </c>
      <c r="AT3803" s="85">
        <f t="shared" si="2240"/>
        <v>63.06666666666667</v>
      </c>
      <c r="AU3803" s="125">
        <f t="shared" si="2241"/>
        <v>3351.8499999999849</v>
      </c>
    </row>
    <row r="3804" spans="2:47">
      <c r="B3804" s="96">
        <v>45891</v>
      </c>
      <c r="C3804" s="82" t="s">
        <v>1038</v>
      </c>
      <c r="D3804" s="82" t="s">
        <v>116</v>
      </c>
      <c r="E3804" s="82" t="s">
        <v>3728</v>
      </c>
      <c r="F3804" s="84" t="s">
        <v>4288</v>
      </c>
      <c r="G3804" s="84" t="s">
        <v>4289</v>
      </c>
      <c r="H3804" s="84" t="s">
        <v>4290</v>
      </c>
      <c r="I3804" s="84" t="s">
        <v>4291</v>
      </c>
      <c r="J3804" s="84" t="s">
        <v>4292</v>
      </c>
      <c r="K3804" s="84"/>
      <c r="L3804" s="84"/>
      <c r="M3804" s="84" t="s">
        <v>142</v>
      </c>
      <c r="N3804" s="84">
        <v>27</v>
      </c>
      <c r="O3804" s="84" t="s">
        <v>108</v>
      </c>
      <c r="P3804" s="84">
        <v>3</v>
      </c>
      <c r="Q3804" s="84">
        <v>44</v>
      </c>
      <c r="R3804" s="84">
        <v>338</v>
      </c>
      <c r="S3804" s="84">
        <v>338</v>
      </c>
      <c r="T3804" s="84" t="s">
        <v>127</v>
      </c>
      <c r="U3804" s="84"/>
      <c r="V3804" s="84"/>
      <c r="W3804" s="84"/>
      <c r="X3804" s="84"/>
      <c r="Y3804" s="84"/>
      <c r="Z3804" s="84"/>
      <c r="AA3804" s="82">
        <f t="shared" si="2195"/>
        <v>224</v>
      </c>
      <c r="AB3804" s="82">
        <v>100.2</v>
      </c>
      <c r="AC3804" s="82" t="s">
        <v>127</v>
      </c>
      <c r="AD3804" s="82"/>
      <c r="AE3804" s="120">
        <v>2.3519999999999999</v>
      </c>
      <c r="AF3804" s="82"/>
      <c r="AG3804" s="82"/>
      <c r="AH3804" s="82"/>
      <c r="AI3804" s="82"/>
      <c r="AJ3804" s="82"/>
      <c r="AK3804" s="82"/>
      <c r="AL3804" s="82"/>
      <c r="AM3804" s="82"/>
      <c r="AN3804" s="82"/>
      <c r="AO3804" s="87"/>
      <c r="AP3804" s="93">
        <f t="shared" si="2196"/>
        <v>3.7333333333333334</v>
      </c>
      <c r="AQ3804" s="126">
        <f t="shared" si="2197"/>
        <v>0</v>
      </c>
      <c r="AR3804" s="126">
        <f t="shared" si="2198"/>
        <v>70.933333333333337</v>
      </c>
      <c r="AS3804" s="85">
        <f t="shared" si="2199"/>
        <v>54.466666666666654</v>
      </c>
      <c r="AT3804" s="85">
        <f t="shared" si="2200"/>
        <v>66.8</v>
      </c>
      <c r="AU3804" s="125">
        <f t="shared" si="2201"/>
        <v>3355.583333333318</v>
      </c>
    </row>
    <row r="3805" spans="2:47">
      <c r="B3805" s="96">
        <v>45892</v>
      </c>
      <c r="C3805" s="82" t="s">
        <v>1038</v>
      </c>
      <c r="D3805" s="82" t="s">
        <v>134</v>
      </c>
      <c r="E3805" s="82" t="s">
        <v>3728</v>
      </c>
      <c r="F3805" s="84" t="s">
        <v>4293</v>
      </c>
      <c r="G3805" s="84" t="s">
        <v>4294</v>
      </c>
      <c r="H3805" s="84" t="s">
        <v>4295</v>
      </c>
      <c r="I3805" s="84" t="s">
        <v>4296</v>
      </c>
      <c r="J3805" s="84" t="s">
        <v>4297</v>
      </c>
      <c r="K3805" s="84"/>
      <c r="L3805" s="84"/>
      <c r="M3805" s="84" t="s">
        <v>142</v>
      </c>
      <c r="N3805" s="84">
        <v>27</v>
      </c>
      <c r="O3805" s="84" t="s">
        <v>108</v>
      </c>
      <c r="P3805" s="84">
        <v>3</v>
      </c>
      <c r="Q3805" s="84">
        <v>44</v>
      </c>
      <c r="R3805" s="84">
        <v>338</v>
      </c>
      <c r="S3805" s="84">
        <v>338</v>
      </c>
      <c r="T3805" s="84" t="s">
        <v>127</v>
      </c>
      <c r="U3805" s="84"/>
      <c r="V3805" s="84"/>
      <c r="W3805" s="84"/>
      <c r="X3805" s="84"/>
      <c r="Y3805" s="84"/>
      <c r="Z3805" s="84"/>
      <c r="AA3805" s="82">
        <f t="shared" si="2195"/>
        <v>224</v>
      </c>
      <c r="AB3805" s="82">
        <v>110.4</v>
      </c>
      <c r="AC3805" s="82" t="s">
        <v>127</v>
      </c>
      <c r="AD3805" s="82"/>
      <c r="AE3805" s="120">
        <v>2.3820000000000001</v>
      </c>
      <c r="AF3805" s="82"/>
      <c r="AG3805" s="82"/>
      <c r="AH3805" s="82"/>
      <c r="AI3805" s="82"/>
      <c r="AJ3805" s="82"/>
      <c r="AK3805" s="82"/>
      <c r="AL3805" s="82"/>
      <c r="AM3805" s="82"/>
      <c r="AN3805" s="82"/>
      <c r="AO3805" s="87"/>
      <c r="AP3805" s="93">
        <f t="shared" si="2196"/>
        <v>3.7333333333333334</v>
      </c>
      <c r="AQ3805" s="126">
        <f t="shared" si="2197"/>
        <v>0</v>
      </c>
      <c r="AR3805" s="126">
        <f t="shared" si="2198"/>
        <v>74.666666666666671</v>
      </c>
      <c r="AS3805" s="85">
        <f t="shared" si="2199"/>
        <v>54.466666666666654</v>
      </c>
      <c r="AT3805" s="85">
        <f t="shared" si="2200"/>
        <v>70.533333333333331</v>
      </c>
      <c r="AU3805" s="125">
        <f t="shared" si="2201"/>
        <v>3359.3166666666511</v>
      </c>
    </row>
    <row r="3806" spans="2:47">
      <c r="B3806" s="96">
        <v>45892</v>
      </c>
      <c r="C3806" s="82" t="s">
        <v>1038</v>
      </c>
      <c r="D3806" s="82" t="s">
        <v>134</v>
      </c>
      <c r="E3806" s="82" t="s">
        <v>3728</v>
      </c>
      <c r="F3806" s="84" t="s">
        <v>4298</v>
      </c>
      <c r="G3806" s="84" t="s">
        <v>4299</v>
      </c>
      <c r="H3806" s="84" t="s">
        <v>4300</v>
      </c>
      <c r="I3806" s="84" t="s">
        <v>4301</v>
      </c>
      <c r="J3806" s="84" t="s">
        <v>4302</v>
      </c>
      <c r="K3806" s="84"/>
      <c r="L3806" s="84"/>
      <c r="M3806" s="84" t="s">
        <v>142</v>
      </c>
      <c r="N3806" s="84">
        <v>27</v>
      </c>
      <c r="O3806" s="84" t="s">
        <v>108</v>
      </c>
      <c r="P3806" s="84">
        <v>3</v>
      </c>
      <c r="Q3806" s="84">
        <v>44</v>
      </c>
      <c r="R3806" s="84">
        <v>338</v>
      </c>
      <c r="S3806" s="84">
        <v>338</v>
      </c>
      <c r="T3806" s="84" t="s">
        <v>127</v>
      </c>
      <c r="U3806" s="84"/>
      <c r="V3806" s="84"/>
      <c r="W3806" s="84"/>
      <c r="X3806" s="84"/>
      <c r="Y3806" s="84"/>
      <c r="Z3806" s="84"/>
      <c r="AA3806" s="82">
        <f t="shared" si="2195"/>
        <v>224</v>
      </c>
      <c r="AB3806" s="82">
        <v>116.6</v>
      </c>
      <c r="AC3806" s="82" t="s">
        <v>127</v>
      </c>
      <c r="AD3806" s="82"/>
      <c r="AE3806" s="120">
        <v>2.3879999999999999</v>
      </c>
      <c r="AF3806" s="82"/>
      <c r="AG3806" s="82"/>
      <c r="AH3806" s="82"/>
      <c r="AI3806" s="82"/>
      <c r="AJ3806" s="82"/>
      <c r="AK3806" s="82"/>
      <c r="AL3806" s="82"/>
      <c r="AM3806" s="82"/>
      <c r="AN3806" s="82"/>
      <c r="AO3806" s="87"/>
      <c r="AP3806" s="93">
        <f t="shared" si="2196"/>
        <v>3.7333333333333334</v>
      </c>
      <c r="AQ3806" s="126">
        <f t="shared" si="2197"/>
        <v>0</v>
      </c>
      <c r="AR3806" s="126">
        <f t="shared" si="2198"/>
        <v>78.400000000000006</v>
      </c>
      <c r="AS3806" s="85">
        <f t="shared" si="2199"/>
        <v>54.466666666666654</v>
      </c>
      <c r="AT3806" s="85">
        <f t="shared" si="2200"/>
        <v>74.266666666666666</v>
      </c>
      <c r="AU3806" s="125">
        <f t="shared" si="2201"/>
        <v>3363.0499999999843</v>
      </c>
    </row>
    <row r="3807" spans="2:47">
      <c r="B3807" s="96">
        <v>45892</v>
      </c>
      <c r="C3807" s="82" t="s">
        <v>1708</v>
      </c>
      <c r="D3807" s="82" t="s">
        <v>134</v>
      </c>
      <c r="E3807" s="82" t="s">
        <v>3728</v>
      </c>
      <c r="F3807" s="84" t="s">
        <v>4303</v>
      </c>
      <c r="G3807" s="84" t="s">
        <v>4304</v>
      </c>
      <c r="H3807" s="84" t="s">
        <v>4305</v>
      </c>
      <c r="I3807" s="84" t="s">
        <v>4306</v>
      </c>
      <c r="J3807" s="133" t="s">
        <v>89</v>
      </c>
      <c r="K3807" s="84"/>
      <c r="L3807" s="84"/>
      <c r="M3807" s="84" t="s">
        <v>142</v>
      </c>
      <c r="N3807" s="84">
        <v>27</v>
      </c>
      <c r="O3807" s="84" t="s">
        <v>108</v>
      </c>
      <c r="P3807" s="84">
        <v>3</v>
      </c>
      <c r="Q3807" s="84">
        <v>44</v>
      </c>
      <c r="R3807" s="84">
        <v>338</v>
      </c>
      <c r="S3807" s="84">
        <v>338</v>
      </c>
      <c r="T3807" s="84" t="s">
        <v>127</v>
      </c>
      <c r="U3807" s="84"/>
      <c r="V3807" s="84"/>
      <c r="W3807" s="84"/>
      <c r="X3807" s="84"/>
      <c r="Y3807" s="84"/>
      <c r="Z3807" s="84"/>
      <c r="AA3807" s="82">
        <f t="shared" ref="AA3807:AA3809" si="2242">P3807*60+Q3807</f>
        <v>224</v>
      </c>
      <c r="AB3807" s="82">
        <v>112.3</v>
      </c>
      <c r="AC3807" s="82" t="s">
        <v>127</v>
      </c>
      <c r="AD3807" s="82"/>
      <c r="AE3807" s="120">
        <v>2.375</v>
      </c>
      <c r="AF3807" s="82"/>
      <c r="AG3807" s="82"/>
      <c r="AH3807" s="82"/>
      <c r="AI3807" s="82"/>
      <c r="AJ3807" s="82"/>
      <c r="AK3807" s="82"/>
      <c r="AL3807" s="82"/>
      <c r="AM3807" s="82"/>
      <c r="AN3807" s="82"/>
      <c r="AO3807" s="87"/>
      <c r="AP3807" s="93">
        <f t="shared" ref="AP3807:AP3809" si="2243">IF(O3807="A",AP3806+AA3807/60,AP3806)</f>
        <v>3.7333333333333334</v>
      </c>
      <c r="AQ3807" s="126">
        <f t="shared" ref="AQ3807:AQ3809" si="2244">IF(O3807="B",AQ3806+AA3807/60,AQ3806)</f>
        <v>0</v>
      </c>
      <c r="AR3807" s="126">
        <f t="shared" ref="AR3807:AR3809" si="2245">IF(O3807="3A",AR3806+AA3807/60,AR3806)</f>
        <v>82.13333333333334</v>
      </c>
      <c r="AS3807" s="85">
        <f t="shared" ref="AS3807:AS3809" si="2246">IF(O3807="3C",AS3806+AA3807/60,AS3806)</f>
        <v>54.466666666666654</v>
      </c>
      <c r="AT3807" s="85">
        <f t="shared" ref="AT3807:AT3809" si="2247">AT3806+(AA3807/60)</f>
        <v>78</v>
      </c>
      <c r="AU3807" s="125">
        <f t="shared" ref="AU3807:AU3809" si="2248">AU3806+(AA3807/60)</f>
        <v>3366.7833333333174</v>
      </c>
    </row>
    <row r="3808" spans="2:47">
      <c r="B3808" s="96">
        <v>45892</v>
      </c>
      <c r="C3808" s="82" t="s">
        <v>1708</v>
      </c>
      <c r="D3808" s="82" t="s">
        <v>116</v>
      </c>
      <c r="E3808" s="82" t="s">
        <v>3728</v>
      </c>
      <c r="F3808" s="84" t="s">
        <v>4307</v>
      </c>
      <c r="G3808" s="84" t="s">
        <v>4308</v>
      </c>
      <c r="H3808" s="84" t="s">
        <v>4309</v>
      </c>
      <c r="I3808" s="84" t="s">
        <v>4310</v>
      </c>
      <c r="J3808" s="84" t="s">
        <v>4311</v>
      </c>
      <c r="K3808" s="84"/>
      <c r="L3808" s="84"/>
      <c r="M3808" s="84" t="s">
        <v>142</v>
      </c>
      <c r="N3808" s="84">
        <v>27</v>
      </c>
      <c r="O3808" s="84" t="s">
        <v>108</v>
      </c>
      <c r="P3808" s="84">
        <v>3</v>
      </c>
      <c r="Q3808" s="84">
        <v>44</v>
      </c>
      <c r="R3808" s="84">
        <v>338</v>
      </c>
      <c r="S3808" s="84">
        <v>338</v>
      </c>
      <c r="T3808" s="84" t="s">
        <v>127</v>
      </c>
      <c r="U3808" s="84"/>
      <c r="V3808" s="84"/>
      <c r="W3808" s="84"/>
      <c r="X3808" s="84"/>
      <c r="Y3808" s="84"/>
      <c r="Z3808" s="84"/>
      <c r="AA3808" s="82">
        <f t="shared" si="2242"/>
        <v>224</v>
      </c>
      <c r="AB3808" s="82">
        <v>104.1</v>
      </c>
      <c r="AC3808" s="82" t="s">
        <v>127</v>
      </c>
      <c r="AD3808" s="82"/>
      <c r="AE3808" s="120">
        <v>2.3479999999999999</v>
      </c>
      <c r="AF3808" s="82"/>
      <c r="AG3808" s="82"/>
      <c r="AH3808" s="82"/>
      <c r="AI3808" s="82"/>
      <c r="AJ3808" s="82"/>
      <c r="AK3808" s="82"/>
      <c r="AL3808" s="82"/>
      <c r="AM3808" s="82"/>
      <c r="AN3808" s="82"/>
      <c r="AO3808" s="87"/>
      <c r="AP3808" s="93">
        <f t="shared" si="2243"/>
        <v>3.7333333333333334</v>
      </c>
      <c r="AQ3808" s="126">
        <f t="shared" si="2244"/>
        <v>0</v>
      </c>
      <c r="AR3808" s="126">
        <f t="shared" si="2245"/>
        <v>85.866666666666674</v>
      </c>
      <c r="AS3808" s="85">
        <f t="shared" si="2246"/>
        <v>54.466666666666654</v>
      </c>
      <c r="AT3808" s="85">
        <f t="shared" si="2247"/>
        <v>81.733333333333334</v>
      </c>
      <c r="AU3808" s="125">
        <f t="shared" si="2248"/>
        <v>3370.5166666666505</v>
      </c>
    </row>
    <row r="3809" spans="2:47">
      <c r="B3809" s="96">
        <v>45892</v>
      </c>
      <c r="C3809" s="82" t="s">
        <v>1708</v>
      </c>
      <c r="D3809" s="82" t="s">
        <v>116</v>
      </c>
      <c r="E3809" s="82" t="s">
        <v>3728</v>
      </c>
      <c r="F3809" s="84" t="s">
        <v>4312</v>
      </c>
      <c r="G3809" s="84" t="s">
        <v>4313</v>
      </c>
      <c r="H3809" s="84" t="s">
        <v>4314</v>
      </c>
      <c r="I3809" s="84" t="s">
        <v>4315</v>
      </c>
      <c r="J3809" s="84" t="s">
        <v>4316</v>
      </c>
      <c r="K3809" s="84"/>
      <c r="L3809" s="84"/>
      <c r="M3809" s="84" t="s">
        <v>142</v>
      </c>
      <c r="N3809" s="84">
        <v>27</v>
      </c>
      <c r="O3809" s="84" t="s">
        <v>108</v>
      </c>
      <c r="P3809" s="84">
        <v>3</v>
      </c>
      <c r="Q3809" s="84">
        <v>44</v>
      </c>
      <c r="R3809" s="84">
        <v>338</v>
      </c>
      <c r="S3809" s="84">
        <v>338</v>
      </c>
      <c r="T3809" s="84" t="s">
        <v>127</v>
      </c>
      <c r="U3809" s="84"/>
      <c r="V3809" s="84"/>
      <c r="W3809" s="84"/>
      <c r="X3809" s="84"/>
      <c r="Y3809" s="84"/>
      <c r="Z3809" s="84"/>
      <c r="AA3809" s="82">
        <f t="shared" si="2242"/>
        <v>224</v>
      </c>
      <c r="AB3809" s="82">
        <v>102.3</v>
      </c>
      <c r="AC3809" s="82" t="s">
        <v>127</v>
      </c>
      <c r="AD3809" s="82"/>
      <c r="AE3809" s="120">
        <v>2.3479999999999999</v>
      </c>
      <c r="AF3809" s="82"/>
      <c r="AG3809" s="82"/>
      <c r="AH3809" s="82"/>
      <c r="AI3809" s="82"/>
      <c r="AJ3809" s="82"/>
      <c r="AK3809" s="82"/>
      <c r="AL3809" s="82"/>
      <c r="AM3809" s="82"/>
      <c r="AN3809" s="82"/>
      <c r="AO3809" s="87"/>
      <c r="AP3809" s="93">
        <f t="shared" si="2243"/>
        <v>3.7333333333333334</v>
      </c>
      <c r="AQ3809" s="126">
        <f t="shared" si="2244"/>
        <v>0</v>
      </c>
      <c r="AR3809" s="126">
        <f t="shared" si="2245"/>
        <v>89.600000000000009</v>
      </c>
      <c r="AS3809" s="85">
        <f t="shared" si="2246"/>
        <v>54.466666666666654</v>
      </c>
      <c r="AT3809" s="85">
        <f t="shared" si="2247"/>
        <v>85.466666666666669</v>
      </c>
      <c r="AU3809" s="125">
        <f t="shared" si="2248"/>
        <v>3374.2499999999836</v>
      </c>
    </row>
    <row r="3810" spans="2:47">
      <c r="B3810" s="96">
        <v>45892</v>
      </c>
      <c r="C3810" s="82" t="s">
        <v>1708</v>
      </c>
      <c r="D3810" s="82" t="s">
        <v>116</v>
      </c>
      <c r="E3810" s="82" t="s">
        <v>3728</v>
      </c>
      <c r="F3810" s="84" t="s">
        <v>4317</v>
      </c>
      <c r="G3810" s="84" t="s">
        <v>4318</v>
      </c>
      <c r="H3810" s="84" t="s">
        <v>4319</v>
      </c>
      <c r="I3810" s="84" t="s">
        <v>4320</v>
      </c>
      <c r="J3810" s="84" t="s">
        <v>4321</v>
      </c>
      <c r="K3810" s="84"/>
      <c r="L3810" s="84"/>
      <c r="M3810" s="84" t="s">
        <v>142</v>
      </c>
      <c r="N3810" s="84">
        <v>27</v>
      </c>
      <c r="O3810" s="84" t="s">
        <v>108</v>
      </c>
      <c r="P3810" s="84">
        <v>3</v>
      </c>
      <c r="Q3810" s="84">
        <v>44</v>
      </c>
      <c r="R3810" s="84">
        <v>338</v>
      </c>
      <c r="S3810" s="84">
        <v>338</v>
      </c>
      <c r="T3810" s="84" t="s">
        <v>127</v>
      </c>
      <c r="U3810" s="84"/>
      <c r="V3810" s="84"/>
      <c r="W3810" s="84"/>
      <c r="X3810" s="84"/>
      <c r="Y3810" s="84"/>
      <c r="Z3810" s="84"/>
      <c r="AA3810" s="82">
        <f t="shared" ref="AA3810" si="2249">P3810*60+Q3810</f>
        <v>224</v>
      </c>
      <c r="AB3810" s="82">
        <v>110.1</v>
      </c>
      <c r="AC3810" s="82" t="s">
        <v>127</v>
      </c>
      <c r="AD3810" s="82"/>
      <c r="AE3810" s="120">
        <v>2.3759999999999999</v>
      </c>
      <c r="AF3810" s="82"/>
      <c r="AG3810" s="82"/>
      <c r="AH3810" s="82"/>
      <c r="AI3810" s="82"/>
      <c r="AJ3810" s="82"/>
      <c r="AK3810" s="82"/>
      <c r="AL3810" s="82"/>
      <c r="AM3810" s="82"/>
      <c r="AN3810" s="82"/>
      <c r="AO3810" s="87"/>
      <c r="AP3810" s="93">
        <f t="shared" ref="AP3810" si="2250">IF(O3810="A",AP3809+AA3810/60,AP3809)</f>
        <v>3.7333333333333334</v>
      </c>
      <c r="AQ3810" s="126">
        <f t="shared" ref="AQ3810" si="2251">IF(O3810="B",AQ3809+AA3810/60,AQ3809)</f>
        <v>0</v>
      </c>
      <c r="AR3810" s="126">
        <f t="shared" ref="AR3810" si="2252">IF(O3810="3A",AR3809+AA3810/60,AR3809)</f>
        <v>93.333333333333343</v>
      </c>
      <c r="AS3810" s="85">
        <f t="shared" ref="AS3810" si="2253">IF(O3810="3C",AS3809+AA3810/60,AS3809)</f>
        <v>54.466666666666654</v>
      </c>
      <c r="AT3810" s="85">
        <f t="shared" ref="AT3810" si="2254">AT3809+(AA3810/60)</f>
        <v>89.2</v>
      </c>
      <c r="AU3810" s="125">
        <f t="shared" ref="AU3810" si="2255">AU3809+(AA3810/60)</f>
        <v>3377.9833333333168</v>
      </c>
    </row>
    <row r="3811" spans="2:47">
      <c r="B3811" s="96">
        <v>45893</v>
      </c>
      <c r="C3811" s="82" t="s">
        <v>1038</v>
      </c>
      <c r="D3811" s="82" t="s">
        <v>116</v>
      </c>
      <c r="E3811" s="82" t="s">
        <v>3728</v>
      </c>
      <c r="F3811" s="84" t="s">
        <v>4322</v>
      </c>
      <c r="G3811" s="84" t="s">
        <v>4323</v>
      </c>
      <c r="H3811" s="84" t="s">
        <v>4324</v>
      </c>
      <c r="I3811" s="84" t="s">
        <v>4325</v>
      </c>
      <c r="J3811" s="84" t="s">
        <v>4326</v>
      </c>
      <c r="K3811" s="84"/>
      <c r="L3811" s="84"/>
      <c r="M3811" s="84" t="s">
        <v>142</v>
      </c>
      <c r="N3811" s="84">
        <v>27</v>
      </c>
      <c r="O3811" s="84" t="s">
        <v>108</v>
      </c>
      <c r="P3811" s="84">
        <v>3</v>
      </c>
      <c r="Q3811" s="84">
        <v>44</v>
      </c>
      <c r="R3811" s="84">
        <v>338</v>
      </c>
      <c r="S3811" s="84">
        <v>338</v>
      </c>
      <c r="T3811" s="84" t="s">
        <v>127</v>
      </c>
      <c r="U3811" s="84"/>
      <c r="V3811" s="84"/>
      <c r="W3811" s="84"/>
      <c r="X3811" s="84"/>
      <c r="Y3811" s="84"/>
      <c r="Z3811" s="84"/>
      <c r="AA3811" s="82">
        <f t="shared" si="2195"/>
        <v>224</v>
      </c>
      <c r="AB3811" s="82">
        <v>103.2</v>
      </c>
      <c r="AC3811" s="82" t="s">
        <v>127</v>
      </c>
      <c r="AD3811" s="82"/>
      <c r="AE3811" s="120">
        <v>2.3519999999999999</v>
      </c>
      <c r="AF3811" s="82"/>
      <c r="AG3811" s="82"/>
      <c r="AH3811" s="82"/>
      <c r="AI3811" s="82"/>
      <c r="AJ3811" s="82"/>
      <c r="AK3811" s="82"/>
      <c r="AL3811" s="82"/>
      <c r="AM3811" s="82"/>
      <c r="AN3811" s="82"/>
      <c r="AO3811" s="87"/>
      <c r="AP3811" s="93">
        <f t="shared" si="2196"/>
        <v>3.7333333333333334</v>
      </c>
      <c r="AQ3811" s="126">
        <f t="shared" si="2197"/>
        <v>0</v>
      </c>
      <c r="AR3811" s="126">
        <f t="shared" si="2198"/>
        <v>97.066666666666677</v>
      </c>
      <c r="AS3811" s="85">
        <f t="shared" si="2199"/>
        <v>54.466666666666654</v>
      </c>
      <c r="AT3811" s="85">
        <f t="shared" si="2200"/>
        <v>92.933333333333337</v>
      </c>
      <c r="AU3811" s="125">
        <f t="shared" si="2201"/>
        <v>3381.7166666666499</v>
      </c>
    </row>
    <row r="3812" spans="2:47">
      <c r="B3812" s="96">
        <v>45893</v>
      </c>
      <c r="C3812" s="82" t="s">
        <v>1038</v>
      </c>
      <c r="D3812" s="82" t="s">
        <v>116</v>
      </c>
      <c r="E3812" s="82" t="s">
        <v>3728</v>
      </c>
      <c r="F3812" s="84" t="s">
        <v>4327</v>
      </c>
      <c r="G3812" s="84" t="s">
        <v>4328</v>
      </c>
      <c r="H3812" s="84" t="s">
        <v>4329</v>
      </c>
      <c r="I3812" s="84" t="s">
        <v>4330</v>
      </c>
      <c r="J3812" s="84" t="s">
        <v>4331</v>
      </c>
      <c r="K3812" s="84"/>
      <c r="L3812" s="84"/>
      <c r="M3812" s="84" t="s">
        <v>142</v>
      </c>
      <c r="N3812" s="84">
        <v>27</v>
      </c>
      <c r="O3812" s="84" t="s">
        <v>108</v>
      </c>
      <c r="P3812" s="84">
        <v>3</v>
      </c>
      <c r="Q3812" s="84">
        <v>44</v>
      </c>
      <c r="R3812" s="84">
        <v>338</v>
      </c>
      <c r="S3812" s="84">
        <v>338</v>
      </c>
      <c r="T3812" s="84" t="s">
        <v>127</v>
      </c>
      <c r="U3812" s="84"/>
      <c r="V3812" s="84"/>
      <c r="W3812" s="84"/>
      <c r="X3812" s="84"/>
      <c r="Y3812" s="84"/>
      <c r="Z3812" s="84"/>
      <c r="AA3812" s="82">
        <f t="shared" si="2195"/>
        <v>224</v>
      </c>
      <c r="AB3812" s="82">
        <v>110.9</v>
      </c>
      <c r="AC3812" s="82" t="s">
        <v>127</v>
      </c>
      <c r="AD3812" s="82"/>
      <c r="AE3812" s="120">
        <v>2.387</v>
      </c>
      <c r="AF3812" s="82"/>
      <c r="AG3812" s="82"/>
      <c r="AH3812" s="82"/>
      <c r="AI3812" s="82"/>
      <c r="AJ3812" s="82"/>
      <c r="AK3812" s="82"/>
      <c r="AL3812" s="82"/>
      <c r="AM3812" s="82"/>
      <c r="AN3812" s="82"/>
      <c r="AO3812" s="87"/>
      <c r="AP3812" s="93">
        <f t="shared" si="2196"/>
        <v>3.7333333333333334</v>
      </c>
      <c r="AQ3812" s="126">
        <f t="shared" si="2197"/>
        <v>0</v>
      </c>
      <c r="AR3812" s="126">
        <f t="shared" si="2198"/>
        <v>100.80000000000001</v>
      </c>
      <c r="AS3812" s="85">
        <f t="shared" si="2199"/>
        <v>54.466666666666654</v>
      </c>
      <c r="AT3812" s="85">
        <f t="shared" si="2200"/>
        <v>96.666666666666671</v>
      </c>
      <c r="AU3812" s="125">
        <f t="shared" si="2201"/>
        <v>3385.449999999983</v>
      </c>
    </row>
    <row r="3813" spans="2:47">
      <c r="B3813" s="96">
        <v>45893</v>
      </c>
      <c r="C3813" s="82" t="s">
        <v>1292</v>
      </c>
      <c r="D3813" s="82" t="s">
        <v>116</v>
      </c>
      <c r="E3813" s="82" t="s">
        <v>3728</v>
      </c>
      <c r="F3813" s="84" t="s">
        <v>4332</v>
      </c>
      <c r="G3813" s="84" t="s">
        <v>4333</v>
      </c>
      <c r="H3813" s="84" t="s">
        <v>4334</v>
      </c>
      <c r="I3813" s="84" t="s">
        <v>4335</v>
      </c>
      <c r="J3813" s="84" t="s">
        <v>4336</v>
      </c>
      <c r="K3813" s="84"/>
      <c r="L3813" s="84"/>
      <c r="M3813" s="84" t="s">
        <v>142</v>
      </c>
      <c r="N3813" s="84">
        <v>27</v>
      </c>
      <c r="O3813" s="84" t="s">
        <v>108</v>
      </c>
      <c r="P3813" s="84">
        <v>3</v>
      </c>
      <c r="Q3813" s="84">
        <v>44</v>
      </c>
      <c r="R3813" s="84">
        <v>338</v>
      </c>
      <c r="S3813" s="84">
        <v>338</v>
      </c>
      <c r="T3813" s="84" t="s">
        <v>127</v>
      </c>
      <c r="U3813" s="84"/>
      <c r="V3813" s="84"/>
      <c r="W3813" s="84"/>
      <c r="X3813" s="84"/>
      <c r="Y3813" s="84"/>
      <c r="Z3813" s="84"/>
      <c r="AA3813" s="82">
        <f t="shared" si="2195"/>
        <v>224</v>
      </c>
      <c r="AB3813" s="82">
        <v>111.4</v>
      </c>
      <c r="AC3813" s="82" t="s">
        <v>127</v>
      </c>
      <c r="AD3813" s="82"/>
      <c r="AE3813" s="120">
        <v>2.367</v>
      </c>
      <c r="AF3813" s="82"/>
      <c r="AG3813" s="82"/>
      <c r="AH3813" s="82"/>
      <c r="AI3813" s="82"/>
      <c r="AJ3813" s="82"/>
      <c r="AK3813" s="82"/>
      <c r="AL3813" s="82"/>
      <c r="AM3813" s="82"/>
      <c r="AN3813" s="82"/>
      <c r="AO3813" s="87"/>
      <c r="AP3813" s="93">
        <f t="shared" si="2196"/>
        <v>3.7333333333333334</v>
      </c>
      <c r="AQ3813" s="126">
        <f t="shared" si="2197"/>
        <v>0</v>
      </c>
      <c r="AR3813" s="126">
        <f t="shared" si="2198"/>
        <v>104.53333333333335</v>
      </c>
      <c r="AS3813" s="85">
        <f t="shared" si="2199"/>
        <v>54.466666666666654</v>
      </c>
      <c r="AT3813" s="85">
        <f t="shared" si="2200"/>
        <v>100.4</v>
      </c>
      <c r="AU3813" s="125">
        <f t="shared" si="2201"/>
        <v>3389.1833333333161</v>
      </c>
    </row>
    <row r="3814" spans="2:47">
      <c r="B3814" s="122">
        <v>45893</v>
      </c>
      <c r="C3814" s="117" t="s">
        <v>1292</v>
      </c>
      <c r="D3814" s="117"/>
      <c r="E3814" s="117"/>
      <c r="F3814" s="117" t="s">
        <v>3427</v>
      </c>
      <c r="G3814" s="117"/>
      <c r="H3814" s="117"/>
      <c r="I3814" s="117"/>
      <c r="J3814" s="117"/>
      <c r="K3814" s="117"/>
      <c r="L3814" s="117"/>
      <c r="M3814" s="117"/>
      <c r="N3814" s="117">
        <v>9</v>
      </c>
      <c r="O3814" s="117" t="s">
        <v>124</v>
      </c>
      <c r="P3814" s="117"/>
      <c r="Q3814" s="117"/>
      <c r="R3814" s="117">
        <v>338</v>
      </c>
      <c r="S3814" s="117">
        <v>338</v>
      </c>
      <c r="T3814" s="117" t="s">
        <v>127</v>
      </c>
      <c r="U3814" s="84"/>
      <c r="V3814" s="84"/>
      <c r="W3814" s="84"/>
      <c r="X3814" s="84"/>
      <c r="Y3814" s="84"/>
      <c r="Z3814" s="84"/>
      <c r="AA3814" s="82">
        <f t="shared" si="2195"/>
        <v>0</v>
      </c>
      <c r="AB3814" s="82"/>
      <c r="AC3814" s="82"/>
      <c r="AD3814" s="82"/>
      <c r="AE3814" s="120"/>
      <c r="AF3814" s="82"/>
      <c r="AG3814" s="82"/>
      <c r="AH3814" s="82"/>
      <c r="AI3814" s="82"/>
      <c r="AJ3814" s="82"/>
      <c r="AK3814" s="82"/>
      <c r="AL3814" s="82"/>
      <c r="AM3814" s="82"/>
      <c r="AN3814" s="82"/>
      <c r="AO3814" s="87"/>
      <c r="AP3814" s="93">
        <f t="shared" si="2196"/>
        <v>3.7333333333333334</v>
      </c>
      <c r="AQ3814" s="126">
        <f t="shared" si="2197"/>
        <v>0</v>
      </c>
      <c r="AR3814" s="126">
        <f t="shared" si="2198"/>
        <v>104.53333333333335</v>
      </c>
      <c r="AS3814" s="85">
        <f t="shared" si="2199"/>
        <v>54.466666666666654</v>
      </c>
      <c r="AT3814" s="85">
        <f t="shared" si="2200"/>
        <v>100.4</v>
      </c>
      <c r="AU3814" s="125">
        <f t="shared" si="2201"/>
        <v>3389.1833333333161</v>
      </c>
    </row>
    <row r="3815" spans="2:47">
      <c r="B3815" s="96"/>
      <c r="C3815" s="82"/>
      <c r="D3815" s="82"/>
      <c r="E3815" s="82"/>
      <c r="F3815" s="84" t="s">
        <v>3375</v>
      </c>
      <c r="G3815" s="84"/>
      <c r="H3815" s="84"/>
      <c r="I3815" s="84"/>
      <c r="J3815" s="84"/>
      <c r="K3815" s="84"/>
      <c r="L3815" s="84"/>
      <c r="M3815" s="84" t="s">
        <v>3165</v>
      </c>
      <c r="N3815" s="84">
        <v>19</v>
      </c>
      <c r="O3815" s="84" t="s">
        <v>124</v>
      </c>
      <c r="P3815" s="84">
        <v>1</v>
      </c>
      <c r="Q3815" s="84">
        <v>4</v>
      </c>
      <c r="R3815" s="84">
        <v>338</v>
      </c>
      <c r="S3815" s="84">
        <v>338</v>
      </c>
      <c r="T3815" s="84" t="s">
        <v>127</v>
      </c>
      <c r="U3815" s="84"/>
      <c r="V3815" s="84"/>
      <c r="W3815" s="84"/>
      <c r="X3815" s="84"/>
      <c r="Y3815" s="84"/>
      <c r="Z3815" s="84"/>
      <c r="AA3815" s="82">
        <f t="shared" si="2195"/>
        <v>64</v>
      </c>
      <c r="AB3815" s="82"/>
      <c r="AC3815" s="82"/>
      <c r="AD3815" s="82">
        <v>33.4</v>
      </c>
      <c r="AE3815" s="120">
        <v>2.302</v>
      </c>
      <c r="AF3815" s="82"/>
      <c r="AG3815" s="82"/>
      <c r="AH3815" s="82"/>
      <c r="AI3815" s="82"/>
      <c r="AJ3815" s="82"/>
      <c r="AK3815" s="82"/>
      <c r="AL3815" s="82"/>
      <c r="AM3815" s="82"/>
      <c r="AN3815" s="82"/>
      <c r="AO3815" s="87"/>
      <c r="AP3815" s="93">
        <f t="shared" si="2196"/>
        <v>3.7333333333333334</v>
      </c>
      <c r="AQ3815" s="126">
        <f t="shared" si="2197"/>
        <v>0</v>
      </c>
      <c r="AR3815" s="126">
        <f t="shared" si="2198"/>
        <v>104.53333333333335</v>
      </c>
      <c r="AS3815" s="85">
        <f t="shared" si="2199"/>
        <v>55.533333333333324</v>
      </c>
      <c r="AT3815" s="85">
        <f t="shared" si="2200"/>
        <v>101.46666666666667</v>
      </c>
      <c r="AU3815" s="125">
        <f t="shared" si="2201"/>
        <v>3390.2499999999827</v>
      </c>
    </row>
    <row r="3816" spans="2:47">
      <c r="B3816" s="96">
        <v>45893</v>
      </c>
      <c r="C3816" s="82" t="s">
        <v>1292</v>
      </c>
      <c r="D3816" s="82" t="s">
        <v>151</v>
      </c>
      <c r="E3816" s="82" t="s">
        <v>3728</v>
      </c>
      <c r="F3816" s="84" t="s">
        <v>4337</v>
      </c>
      <c r="G3816" s="84" t="s">
        <v>4337</v>
      </c>
      <c r="H3816" s="84"/>
      <c r="I3816" s="84"/>
      <c r="J3816" s="84"/>
      <c r="K3816" s="84"/>
      <c r="L3816" s="84"/>
      <c r="M3816" s="84" t="s">
        <v>3165</v>
      </c>
      <c r="N3816" s="84">
        <v>19</v>
      </c>
      <c r="O3816" s="84" t="s">
        <v>124</v>
      </c>
      <c r="P3816" s="84">
        <v>0</v>
      </c>
      <c r="Q3816" s="84">
        <v>57</v>
      </c>
      <c r="R3816" s="84">
        <v>338</v>
      </c>
      <c r="S3816" s="84">
        <v>338</v>
      </c>
      <c r="T3816" s="84" t="s">
        <v>127</v>
      </c>
      <c r="U3816" s="84"/>
      <c r="V3816" s="84"/>
      <c r="W3816" s="84"/>
      <c r="X3816" s="84"/>
      <c r="Y3816" s="84"/>
      <c r="Z3816" s="84"/>
      <c r="AA3816" s="82">
        <v>57</v>
      </c>
      <c r="AB3816" s="82">
        <v>29.5</v>
      </c>
      <c r="AC3816" s="82"/>
      <c r="AD3816" s="82"/>
      <c r="AE3816" s="120">
        <v>2.2949999999999999</v>
      </c>
      <c r="AF3816" s="82"/>
      <c r="AG3816" s="82"/>
      <c r="AH3816" s="82"/>
      <c r="AI3816" s="82"/>
      <c r="AJ3816" s="82"/>
      <c r="AK3816" s="82"/>
      <c r="AL3816" s="82"/>
      <c r="AM3816" s="82"/>
      <c r="AN3816" s="82"/>
      <c r="AO3816" s="87"/>
      <c r="AP3816" s="93">
        <f t="shared" si="2196"/>
        <v>3.7333333333333334</v>
      </c>
      <c r="AQ3816" s="126">
        <f t="shared" si="2197"/>
        <v>0</v>
      </c>
      <c r="AR3816" s="126">
        <f t="shared" si="2198"/>
        <v>104.53333333333335</v>
      </c>
      <c r="AS3816" s="85">
        <f t="shared" si="2199"/>
        <v>56.483333333333327</v>
      </c>
      <c r="AT3816" s="85">
        <f t="shared" si="2200"/>
        <v>102.41666666666667</v>
      </c>
      <c r="AU3816" s="125">
        <f t="shared" si="2201"/>
        <v>3391.1999999999825</v>
      </c>
    </row>
    <row r="3817" spans="2:47">
      <c r="B3817" s="96">
        <v>45893</v>
      </c>
      <c r="C3817" s="82" t="s">
        <v>1292</v>
      </c>
      <c r="D3817" s="82" t="s">
        <v>151</v>
      </c>
      <c r="E3817" s="82" t="s">
        <v>3728</v>
      </c>
      <c r="F3817" s="84" t="s">
        <v>4338</v>
      </c>
      <c r="G3817" s="84" t="s">
        <v>4338</v>
      </c>
      <c r="H3817" s="84"/>
      <c r="I3817" s="84"/>
      <c r="J3817" s="84"/>
      <c r="K3817" s="84"/>
      <c r="L3817" s="84"/>
      <c r="M3817" s="84" t="s">
        <v>3165</v>
      </c>
      <c r="N3817" s="84">
        <v>19</v>
      </c>
      <c r="O3817" s="84" t="s">
        <v>124</v>
      </c>
      <c r="P3817" s="84">
        <v>0</v>
      </c>
      <c r="Q3817" s="84">
        <v>57</v>
      </c>
      <c r="R3817" s="84">
        <v>338</v>
      </c>
      <c r="S3817" s="84">
        <v>338</v>
      </c>
      <c r="T3817" s="84" t="s">
        <v>127</v>
      </c>
      <c r="U3817" s="84"/>
      <c r="V3817" s="84"/>
      <c r="W3817" s="84"/>
      <c r="X3817" s="84"/>
      <c r="Y3817" s="84"/>
      <c r="Z3817" s="84"/>
      <c r="AA3817" s="82">
        <v>57</v>
      </c>
      <c r="AB3817" s="82">
        <v>29.8</v>
      </c>
      <c r="AC3817" s="82"/>
      <c r="AD3817" s="82"/>
      <c r="AE3817" s="120">
        <v>2.302</v>
      </c>
      <c r="AF3817" s="82"/>
      <c r="AG3817" s="82"/>
      <c r="AH3817" s="82"/>
      <c r="AI3817" s="82"/>
      <c r="AJ3817" s="82"/>
      <c r="AK3817" s="82"/>
      <c r="AL3817" s="82"/>
      <c r="AM3817" s="82"/>
      <c r="AN3817" s="82"/>
      <c r="AO3817" s="87"/>
      <c r="AP3817" s="93">
        <f t="shared" si="2196"/>
        <v>3.7333333333333334</v>
      </c>
      <c r="AQ3817" s="126">
        <f t="shared" si="2197"/>
        <v>0</v>
      </c>
      <c r="AR3817" s="126">
        <f t="shared" si="2198"/>
        <v>104.53333333333335</v>
      </c>
      <c r="AS3817" s="85">
        <f t="shared" si="2199"/>
        <v>57.43333333333333</v>
      </c>
      <c r="AT3817" s="85">
        <f t="shared" si="2200"/>
        <v>103.36666666666667</v>
      </c>
      <c r="AU3817" s="125">
        <f t="shared" si="2201"/>
        <v>3392.1499999999824</v>
      </c>
    </row>
    <row r="3818" spans="2:47">
      <c r="B3818" s="96">
        <v>45893</v>
      </c>
      <c r="C3818" s="82" t="s">
        <v>1292</v>
      </c>
      <c r="D3818" s="82" t="s">
        <v>151</v>
      </c>
      <c r="E3818" s="82" t="s">
        <v>3728</v>
      </c>
      <c r="F3818" s="84" t="s">
        <v>4339</v>
      </c>
      <c r="G3818" s="84" t="s">
        <v>4339</v>
      </c>
      <c r="H3818" s="84"/>
      <c r="I3818" s="84"/>
      <c r="J3818" s="84"/>
      <c r="K3818" s="84"/>
      <c r="L3818" s="84"/>
      <c r="M3818" s="84" t="s">
        <v>3165</v>
      </c>
      <c r="N3818" s="84">
        <v>19</v>
      </c>
      <c r="O3818" s="84" t="s">
        <v>124</v>
      </c>
      <c r="P3818" s="84">
        <v>0</v>
      </c>
      <c r="Q3818" s="84">
        <v>57</v>
      </c>
      <c r="R3818" s="84">
        <v>338</v>
      </c>
      <c r="S3818" s="84">
        <v>338</v>
      </c>
      <c r="T3818" s="84" t="s">
        <v>127</v>
      </c>
      <c r="U3818" s="84"/>
      <c r="V3818" s="84"/>
      <c r="W3818" s="84"/>
      <c r="X3818" s="84"/>
      <c r="Y3818" s="84"/>
      <c r="Z3818" s="84"/>
      <c r="AA3818" s="82">
        <v>57</v>
      </c>
      <c r="AB3818" s="82">
        <v>29.9</v>
      </c>
      <c r="AC3818" s="82"/>
      <c r="AD3818" s="82"/>
      <c r="AE3818" s="120">
        <v>2.3010000000000002</v>
      </c>
      <c r="AF3818" s="82"/>
      <c r="AG3818" s="82"/>
      <c r="AH3818" s="82"/>
      <c r="AI3818" s="82"/>
      <c r="AJ3818" s="82"/>
      <c r="AK3818" s="82"/>
      <c r="AL3818" s="82"/>
      <c r="AM3818" s="82"/>
      <c r="AN3818" s="82"/>
      <c r="AO3818" s="87"/>
      <c r="AP3818" s="93">
        <f t="shared" si="2196"/>
        <v>3.7333333333333334</v>
      </c>
      <c r="AQ3818" s="126">
        <f t="shared" si="2197"/>
        <v>0</v>
      </c>
      <c r="AR3818" s="126">
        <f t="shared" si="2198"/>
        <v>104.53333333333335</v>
      </c>
      <c r="AS3818" s="85">
        <f t="shared" si="2199"/>
        <v>58.383333333333333</v>
      </c>
      <c r="AT3818" s="85">
        <f t="shared" si="2200"/>
        <v>104.31666666666668</v>
      </c>
      <c r="AU3818" s="125">
        <f t="shared" si="2201"/>
        <v>3393.0999999999822</v>
      </c>
    </row>
    <row r="3819" spans="2:47">
      <c r="B3819" s="96">
        <v>45893</v>
      </c>
      <c r="C3819" s="82" t="s">
        <v>1292</v>
      </c>
      <c r="D3819" s="82" t="s">
        <v>151</v>
      </c>
      <c r="E3819" s="82" t="s">
        <v>3728</v>
      </c>
      <c r="F3819" s="84" t="s">
        <v>4340</v>
      </c>
      <c r="G3819" s="84" t="s">
        <v>4340</v>
      </c>
      <c r="H3819" s="84"/>
      <c r="I3819" s="84"/>
      <c r="J3819" s="84"/>
      <c r="K3819" s="84"/>
      <c r="L3819" s="84"/>
      <c r="M3819" s="84" t="s">
        <v>3165</v>
      </c>
      <c r="N3819" s="84">
        <v>19</v>
      </c>
      <c r="O3819" s="84" t="s">
        <v>124</v>
      </c>
      <c r="P3819" s="84">
        <v>0</v>
      </c>
      <c r="Q3819" s="84">
        <v>57</v>
      </c>
      <c r="R3819" s="84">
        <v>338</v>
      </c>
      <c r="S3819" s="84">
        <v>338</v>
      </c>
      <c r="T3819" s="84" t="s">
        <v>127</v>
      </c>
      <c r="U3819" s="84"/>
      <c r="V3819" s="84"/>
      <c r="W3819" s="84"/>
      <c r="X3819" s="84"/>
      <c r="Y3819" s="84"/>
      <c r="Z3819" s="84"/>
      <c r="AA3819" s="82">
        <v>57</v>
      </c>
      <c r="AB3819" s="82">
        <v>30</v>
      </c>
      <c r="AC3819" s="82"/>
      <c r="AD3819" s="82"/>
      <c r="AE3819" s="120">
        <v>2.2949999999999999</v>
      </c>
      <c r="AF3819" s="82"/>
      <c r="AG3819" s="82"/>
      <c r="AH3819" s="82"/>
      <c r="AI3819" s="82"/>
      <c r="AJ3819" s="82"/>
      <c r="AK3819" s="82"/>
      <c r="AL3819" s="82"/>
      <c r="AM3819" s="82"/>
      <c r="AN3819" s="82"/>
      <c r="AO3819" s="87"/>
      <c r="AP3819" s="93">
        <f t="shared" si="2196"/>
        <v>3.7333333333333334</v>
      </c>
      <c r="AQ3819" s="126">
        <f t="shared" si="2197"/>
        <v>0</v>
      </c>
      <c r="AR3819" s="126">
        <f t="shared" si="2198"/>
        <v>104.53333333333335</v>
      </c>
      <c r="AS3819" s="85">
        <f t="shared" si="2199"/>
        <v>59.333333333333336</v>
      </c>
      <c r="AT3819" s="85">
        <f t="shared" si="2200"/>
        <v>105.26666666666668</v>
      </c>
      <c r="AU3819" s="125">
        <f t="shared" si="2201"/>
        <v>3394.049999999982</v>
      </c>
    </row>
    <row r="3820" spans="2:47">
      <c r="B3820" s="96">
        <v>45893</v>
      </c>
      <c r="C3820" s="82" t="s">
        <v>2658</v>
      </c>
      <c r="D3820" s="82" t="s">
        <v>116</v>
      </c>
      <c r="E3820" s="82" t="s">
        <v>3728</v>
      </c>
      <c r="F3820" s="84" t="s">
        <v>4341</v>
      </c>
      <c r="G3820" s="84" t="s">
        <v>4342</v>
      </c>
      <c r="H3820" s="84" t="s">
        <v>4343</v>
      </c>
      <c r="I3820" s="84" t="s">
        <v>4344</v>
      </c>
      <c r="J3820" s="133" t="s">
        <v>89</v>
      </c>
      <c r="K3820" s="84"/>
      <c r="L3820" s="84"/>
      <c r="M3820" s="84" t="s">
        <v>142</v>
      </c>
      <c r="N3820" s="84">
        <v>27</v>
      </c>
      <c r="O3820" s="84" t="s">
        <v>108</v>
      </c>
      <c r="P3820" s="84">
        <v>3</v>
      </c>
      <c r="Q3820" s="84">
        <v>44</v>
      </c>
      <c r="R3820" s="84">
        <v>338</v>
      </c>
      <c r="S3820" s="84">
        <v>338</v>
      </c>
      <c r="T3820" s="84" t="s">
        <v>127</v>
      </c>
      <c r="U3820" s="84"/>
      <c r="V3820" s="84"/>
      <c r="W3820" s="84"/>
      <c r="X3820" s="84"/>
      <c r="Y3820" s="84"/>
      <c r="Z3820" s="84"/>
      <c r="AA3820" s="82">
        <f t="shared" si="2195"/>
        <v>224</v>
      </c>
      <c r="AB3820" s="82">
        <v>113</v>
      </c>
      <c r="AC3820" s="82" t="s">
        <v>127</v>
      </c>
      <c r="AD3820" s="82"/>
      <c r="AE3820" s="120">
        <v>2.3780000000000001</v>
      </c>
      <c r="AF3820" s="82"/>
      <c r="AG3820" s="82"/>
      <c r="AH3820" s="82"/>
      <c r="AI3820" s="82"/>
      <c r="AJ3820" s="82"/>
      <c r="AK3820" s="82"/>
      <c r="AL3820" s="82"/>
      <c r="AM3820" s="82"/>
      <c r="AN3820" s="82"/>
      <c r="AO3820" s="87"/>
      <c r="AP3820" s="93">
        <f t="shared" si="2196"/>
        <v>3.7333333333333334</v>
      </c>
      <c r="AQ3820" s="126">
        <f t="shared" si="2197"/>
        <v>0</v>
      </c>
      <c r="AR3820" s="126">
        <f t="shared" si="2198"/>
        <v>108.26666666666668</v>
      </c>
      <c r="AS3820" s="85">
        <f t="shared" si="2199"/>
        <v>59.333333333333336</v>
      </c>
      <c r="AT3820" s="85">
        <f t="shared" si="2200"/>
        <v>109.00000000000001</v>
      </c>
      <c r="AU3820" s="125">
        <f t="shared" si="2201"/>
        <v>3397.7833333333151</v>
      </c>
    </row>
    <row r="3821" spans="2:47">
      <c r="B3821" s="96">
        <v>45894</v>
      </c>
      <c r="C3821" s="82" t="s">
        <v>2658</v>
      </c>
      <c r="D3821" s="82" t="s">
        <v>116</v>
      </c>
      <c r="E3821" s="82" t="s">
        <v>3728</v>
      </c>
      <c r="F3821" s="84" t="s">
        <v>4345</v>
      </c>
      <c r="G3821" s="84" t="s">
        <v>4346</v>
      </c>
      <c r="H3821" s="84" t="s">
        <v>4347</v>
      </c>
      <c r="I3821" s="84" t="s">
        <v>4348</v>
      </c>
      <c r="J3821" s="150" t="s">
        <v>4349</v>
      </c>
      <c r="K3821" s="84"/>
      <c r="L3821" s="84"/>
      <c r="M3821" s="84" t="s">
        <v>142</v>
      </c>
      <c r="N3821" s="84">
        <v>27</v>
      </c>
      <c r="O3821" s="84" t="s">
        <v>108</v>
      </c>
      <c r="P3821" s="84">
        <v>3</v>
      </c>
      <c r="Q3821" s="84">
        <v>44</v>
      </c>
      <c r="R3821" s="84">
        <v>338</v>
      </c>
      <c r="S3821" s="84">
        <v>338</v>
      </c>
      <c r="T3821" s="84" t="s">
        <v>127</v>
      </c>
      <c r="U3821" s="84"/>
      <c r="V3821" s="84"/>
      <c r="W3821" s="84"/>
      <c r="X3821" s="84"/>
      <c r="Y3821" s="84"/>
      <c r="Z3821" s="84"/>
      <c r="AA3821" s="82">
        <f t="shared" si="2195"/>
        <v>224</v>
      </c>
      <c r="AB3821" s="82">
        <v>105.1</v>
      </c>
      <c r="AC3821" s="82" t="s">
        <v>127</v>
      </c>
      <c r="AD3821" s="82"/>
      <c r="AE3821" s="120">
        <v>2.343</v>
      </c>
      <c r="AF3821" s="82"/>
      <c r="AG3821" s="82"/>
      <c r="AH3821" s="82"/>
      <c r="AI3821" s="82"/>
      <c r="AJ3821" s="82"/>
      <c r="AK3821" s="82"/>
      <c r="AL3821" s="82"/>
      <c r="AM3821" s="82"/>
      <c r="AN3821" s="82"/>
      <c r="AO3821" s="87"/>
      <c r="AP3821" s="93">
        <f t="shared" si="2196"/>
        <v>3.7333333333333334</v>
      </c>
      <c r="AQ3821" s="126">
        <f t="shared" si="2197"/>
        <v>0</v>
      </c>
      <c r="AR3821" s="126">
        <f t="shared" si="2198"/>
        <v>112.00000000000001</v>
      </c>
      <c r="AS3821" s="85">
        <f t="shared" si="2199"/>
        <v>59.333333333333336</v>
      </c>
      <c r="AT3821" s="85">
        <f t="shared" si="2200"/>
        <v>112.73333333333335</v>
      </c>
      <c r="AU3821" s="125">
        <f t="shared" si="2201"/>
        <v>3401.5166666666482</v>
      </c>
    </row>
    <row r="3822" spans="2:47">
      <c r="B3822" s="96">
        <v>45894</v>
      </c>
      <c r="C3822" s="117" t="s">
        <v>112</v>
      </c>
      <c r="D3822" s="117"/>
      <c r="E3822" s="117"/>
      <c r="F3822" s="117" t="s">
        <v>3422</v>
      </c>
      <c r="G3822" s="117"/>
      <c r="H3822" s="117"/>
      <c r="I3822" s="117"/>
      <c r="J3822" s="117"/>
      <c r="K3822" s="117"/>
      <c r="L3822" s="117"/>
      <c r="M3822" s="117"/>
      <c r="N3822" s="117">
        <v>9</v>
      </c>
      <c r="O3822" s="117" t="s">
        <v>145</v>
      </c>
      <c r="P3822" s="117"/>
      <c r="Q3822" s="117"/>
      <c r="R3822" s="117">
        <v>338</v>
      </c>
      <c r="S3822" s="117">
        <v>338</v>
      </c>
      <c r="T3822" s="117" t="s">
        <v>127</v>
      </c>
      <c r="U3822" s="84"/>
      <c r="V3822" s="84"/>
      <c r="W3822" s="84"/>
      <c r="X3822" s="84"/>
      <c r="Y3822" s="84"/>
      <c r="Z3822" s="84"/>
      <c r="AA3822" s="82">
        <f t="shared" si="2195"/>
        <v>0</v>
      </c>
      <c r="AB3822" s="82"/>
      <c r="AC3822" s="82"/>
      <c r="AD3822" s="82"/>
      <c r="AE3822" s="120"/>
      <c r="AF3822" s="82"/>
      <c r="AG3822" s="82"/>
      <c r="AH3822" s="82"/>
      <c r="AI3822" s="82"/>
      <c r="AJ3822" s="82"/>
      <c r="AK3822" s="82"/>
      <c r="AL3822" s="82"/>
      <c r="AM3822" s="82"/>
      <c r="AN3822" s="82"/>
      <c r="AO3822" s="87"/>
      <c r="AP3822" s="93">
        <f t="shared" si="2196"/>
        <v>3.7333333333333334</v>
      </c>
      <c r="AQ3822" s="126">
        <f t="shared" si="2197"/>
        <v>0</v>
      </c>
      <c r="AR3822" s="126">
        <f t="shared" si="2198"/>
        <v>112.00000000000001</v>
      </c>
      <c r="AS3822" s="85">
        <f t="shared" si="2199"/>
        <v>59.333333333333336</v>
      </c>
      <c r="AT3822" s="85">
        <f t="shared" si="2200"/>
        <v>112.73333333333335</v>
      </c>
      <c r="AU3822" s="125">
        <f t="shared" si="2201"/>
        <v>3401.5166666666482</v>
      </c>
    </row>
    <row r="3823" spans="2:47">
      <c r="B3823" s="96">
        <v>45894</v>
      </c>
      <c r="C3823" s="82" t="s">
        <v>1292</v>
      </c>
      <c r="D3823" s="82" t="s">
        <v>3435</v>
      </c>
      <c r="E3823" s="82" t="s">
        <v>3729</v>
      </c>
      <c r="F3823" s="84" t="s">
        <v>4350</v>
      </c>
      <c r="G3823" s="84" t="s">
        <v>4350</v>
      </c>
      <c r="H3823" s="84" t="s">
        <v>109</v>
      </c>
      <c r="I3823" s="84"/>
      <c r="J3823" s="84"/>
      <c r="K3823" s="84" t="s">
        <v>109</v>
      </c>
      <c r="L3823" s="84" t="s">
        <v>109</v>
      </c>
      <c r="M3823" s="84" t="s">
        <v>3165</v>
      </c>
      <c r="N3823" s="84">
        <v>3</v>
      </c>
      <c r="O3823" s="84" t="s">
        <v>145</v>
      </c>
      <c r="P3823" s="84">
        <v>3</v>
      </c>
      <c r="Q3823" s="84">
        <v>44</v>
      </c>
      <c r="R3823" s="84">
        <v>338</v>
      </c>
      <c r="S3823" s="84">
        <v>338</v>
      </c>
      <c r="T3823" s="84" t="s">
        <v>127</v>
      </c>
      <c r="U3823" s="84"/>
      <c r="V3823" s="84"/>
      <c r="W3823" s="84"/>
      <c r="X3823" s="84"/>
      <c r="Y3823" s="84"/>
      <c r="Z3823" s="84"/>
      <c r="AA3823" s="82">
        <f t="shared" si="2195"/>
        <v>224</v>
      </c>
      <c r="AB3823" s="82">
        <v>112.7</v>
      </c>
      <c r="AC3823" s="82" t="s">
        <v>127</v>
      </c>
      <c r="AD3823" s="82"/>
      <c r="AE3823" s="120">
        <v>2.395</v>
      </c>
      <c r="AF3823" s="82"/>
      <c r="AG3823" s="82"/>
      <c r="AH3823" s="82"/>
      <c r="AI3823" s="82"/>
      <c r="AJ3823" s="82"/>
      <c r="AK3823" s="82"/>
      <c r="AL3823" s="82"/>
      <c r="AM3823" s="82"/>
      <c r="AN3823" s="82"/>
      <c r="AO3823" s="87"/>
      <c r="AP3823" s="93">
        <f t="shared" si="2196"/>
        <v>3.7333333333333334</v>
      </c>
      <c r="AQ3823" s="126">
        <f t="shared" si="2197"/>
        <v>0</v>
      </c>
      <c r="AR3823" s="126">
        <f t="shared" si="2198"/>
        <v>112.00000000000001</v>
      </c>
      <c r="AS3823" s="85">
        <f t="shared" si="2199"/>
        <v>59.333333333333336</v>
      </c>
      <c r="AT3823" s="85">
        <f t="shared" si="2200"/>
        <v>116.46666666666668</v>
      </c>
      <c r="AU3823" s="125">
        <f t="shared" si="2201"/>
        <v>3405.2499999999814</v>
      </c>
    </row>
    <row r="3824" spans="2:47">
      <c r="B3824" s="96">
        <v>45894</v>
      </c>
      <c r="C3824" s="82" t="s">
        <v>1292</v>
      </c>
      <c r="D3824" s="82" t="s">
        <v>3435</v>
      </c>
      <c r="E3824" s="82" t="s">
        <v>3729</v>
      </c>
      <c r="F3824" s="84" t="s">
        <v>4351</v>
      </c>
      <c r="G3824" s="84" t="s">
        <v>4351</v>
      </c>
      <c r="H3824" s="84" t="s">
        <v>109</v>
      </c>
      <c r="I3824" s="84"/>
      <c r="J3824" s="84"/>
      <c r="K3824" s="84" t="s">
        <v>109</v>
      </c>
      <c r="L3824" s="84" t="s">
        <v>109</v>
      </c>
      <c r="M3824" s="84" t="s">
        <v>3165</v>
      </c>
      <c r="N3824" s="84">
        <v>3</v>
      </c>
      <c r="O3824" s="84" t="s">
        <v>145</v>
      </c>
      <c r="P3824" s="84">
        <v>3</v>
      </c>
      <c r="Q3824" s="84">
        <v>44</v>
      </c>
      <c r="R3824" s="84">
        <v>338</v>
      </c>
      <c r="S3824" s="84">
        <v>338</v>
      </c>
      <c r="T3824" s="84" t="s">
        <v>127</v>
      </c>
      <c r="U3824" s="84"/>
      <c r="V3824" s="84"/>
      <c r="W3824" s="84"/>
      <c r="X3824" s="84"/>
      <c r="Y3824" s="84"/>
      <c r="Z3824" s="84"/>
      <c r="AA3824" s="82">
        <f t="shared" si="2195"/>
        <v>224</v>
      </c>
      <c r="AB3824" s="82">
        <v>100.5</v>
      </c>
      <c r="AC3824" s="82" t="s">
        <v>127</v>
      </c>
      <c r="AD3824" s="82"/>
      <c r="AE3824" s="120">
        <v>2.359</v>
      </c>
      <c r="AF3824" s="82"/>
      <c r="AG3824" s="82"/>
      <c r="AH3824" s="82"/>
      <c r="AI3824" s="82"/>
      <c r="AJ3824" s="82"/>
      <c r="AK3824" s="82"/>
      <c r="AL3824" s="82"/>
      <c r="AM3824" s="82"/>
      <c r="AN3824" s="82"/>
      <c r="AO3824" s="87"/>
      <c r="AP3824" s="93">
        <f t="shared" si="2196"/>
        <v>3.7333333333333334</v>
      </c>
      <c r="AQ3824" s="126">
        <f t="shared" si="2197"/>
        <v>0</v>
      </c>
      <c r="AR3824" s="126">
        <f t="shared" si="2198"/>
        <v>112.00000000000001</v>
      </c>
      <c r="AS3824" s="85">
        <f t="shared" si="2199"/>
        <v>59.333333333333336</v>
      </c>
      <c r="AT3824" s="85">
        <f t="shared" si="2200"/>
        <v>120.20000000000002</v>
      </c>
      <c r="AU3824" s="125">
        <f t="shared" si="2201"/>
        <v>3408.9833333333145</v>
      </c>
    </row>
    <row r="3825" spans="2:47">
      <c r="B3825" s="96">
        <v>45894</v>
      </c>
      <c r="C3825" s="82" t="s">
        <v>1292</v>
      </c>
      <c r="D3825" s="82" t="s">
        <v>3435</v>
      </c>
      <c r="E3825" s="82" t="s">
        <v>3729</v>
      </c>
      <c r="F3825" s="84" t="s">
        <v>4352</v>
      </c>
      <c r="G3825" s="84" t="s">
        <v>4352</v>
      </c>
      <c r="H3825" s="84" t="s">
        <v>109</v>
      </c>
      <c r="I3825" s="84"/>
      <c r="J3825" s="84"/>
      <c r="K3825" s="84" t="s">
        <v>109</v>
      </c>
      <c r="L3825" s="84" t="s">
        <v>109</v>
      </c>
      <c r="M3825" s="84" t="s">
        <v>3165</v>
      </c>
      <c r="N3825" s="84">
        <v>3</v>
      </c>
      <c r="O3825" s="84" t="s">
        <v>145</v>
      </c>
      <c r="P3825" s="84">
        <v>3</v>
      </c>
      <c r="Q3825" s="84">
        <v>44</v>
      </c>
      <c r="R3825" s="84">
        <v>338</v>
      </c>
      <c r="S3825" s="84">
        <v>338</v>
      </c>
      <c r="T3825" s="84" t="s">
        <v>127</v>
      </c>
      <c r="U3825" s="84"/>
      <c r="V3825" s="84"/>
      <c r="W3825" s="84"/>
      <c r="X3825" s="84"/>
      <c r="Y3825" s="84"/>
      <c r="Z3825" s="84"/>
      <c r="AA3825" s="82">
        <f t="shared" si="2195"/>
        <v>224</v>
      </c>
      <c r="AB3825" s="82">
        <v>112.7</v>
      </c>
      <c r="AC3825" s="82" t="s">
        <v>127</v>
      </c>
      <c r="AD3825" s="82"/>
      <c r="AE3825" s="120">
        <v>2.3940000000000001</v>
      </c>
      <c r="AF3825" s="82"/>
      <c r="AG3825" s="82"/>
      <c r="AH3825" s="82"/>
      <c r="AI3825" s="82"/>
      <c r="AJ3825" s="82"/>
      <c r="AK3825" s="82"/>
      <c r="AL3825" s="82"/>
      <c r="AM3825" s="82"/>
      <c r="AN3825" s="82"/>
      <c r="AO3825" s="87"/>
      <c r="AP3825" s="93">
        <f t="shared" si="2196"/>
        <v>3.7333333333333334</v>
      </c>
      <c r="AQ3825" s="126">
        <f t="shared" si="2197"/>
        <v>0</v>
      </c>
      <c r="AR3825" s="126">
        <f t="shared" si="2198"/>
        <v>112.00000000000001</v>
      </c>
      <c r="AS3825" s="85">
        <f t="shared" si="2199"/>
        <v>59.333333333333336</v>
      </c>
      <c r="AT3825" s="85">
        <f t="shared" si="2200"/>
        <v>123.93333333333335</v>
      </c>
      <c r="AU3825" s="125">
        <f t="shared" si="2201"/>
        <v>3412.7166666666476</v>
      </c>
    </row>
    <row r="3826" spans="2:47">
      <c r="B3826" s="171" t="s">
        <v>4367</v>
      </c>
      <c r="C3826" s="117" t="s">
        <v>1292</v>
      </c>
      <c r="D3826" s="117"/>
      <c r="E3826" s="117"/>
      <c r="F3826" s="117" t="s">
        <v>3422</v>
      </c>
      <c r="G3826" s="117"/>
      <c r="H3826" s="117"/>
      <c r="I3826" s="117"/>
      <c r="J3826" s="117"/>
      <c r="K3826" s="117"/>
      <c r="L3826" s="117"/>
      <c r="M3826" s="117"/>
      <c r="N3826" s="117">
        <v>9</v>
      </c>
      <c r="O3826" s="117" t="s">
        <v>145</v>
      </c>
      <c r="P3826" s="117"/>
      <c r="Q3826" s="117"/>
      <c r="R3826" s="117">
        <v>338</v>
      </c>
      <c r="S3826" s="117">
        <v>338</v>
      </c>
      <c r="T3826" s="117" t="s">
        <v>127</v>
      </c>
      <c r="U3826" s="84"/>
      <c r="V3826" s="84"/>
      <c r="W3826" s="84"/>
      <c r="X3826" s="84"/>
      <c r="Y3826" s="84"/>
      <c r="Z3826" s="84"/>
      <c r="AA3826" s="82">
        <f t="shared" si="2195"/>
        <v>0</v>
      </c>
      <c r="AB3826" s="82"/>
      <c r="AC3826" s="82"/>
      <c r="AD3826" s="82"/>
      <c r="AE3826" s="120"/>
      <c r="AF3826" s="82"/>
      <c r="AG3826" s="82"/>
      <c r="AH3826" s="82"/>
      <c r="AI3826" s="82"/>
      <c r="AJ3826" s="82"/>
      <c r="AK3826" s="82"/>
      <c r="AL3826" s="82"/>
      <c r="AM3826" s="82"/>
      <c r="AN3826" s="82"/>
      <c r="AO3826" s="87"/>
      <c r="AP3826" s="93">
        <f t="shared" si="2196"/>
        <v>3.7333333333333334</v>
      </c>
      <c r="AQ3826" s="126">
        <f t="shared" si="2197"/>
        <v>0</v>
      </c>
      <c r="AR3826" s="126">
        <f t="shared" si="2198"/>
        <v>112.00000000000001</v>
      </c>
      <c r="AS3826" s="85">
        <f t="shared" si="2199"/>
        <v>59.333333333333336</v>
      </c>
      <c r="AT3826" s="85">
        <f t="shared" si="2200"/>
        <v>123.93333333333335</v>
      </c>
      <c r="AU3826" s="125">
        <f t="shared" si="2201"/>
        <v>3412.7166666666476</v>
      </c>
    </row>
    <row r="3827" spans="2:47">
      <c r="B3827" s="96">
        <v>45894</v>
      </c>
      <c r="C3827" s="82" t="s">
        <v>1292</v>
      </c>
      <c r="D3827" s="82" t="s">
        <v>116</v>
      </c>
      <c r="E3827" s="82" t="s">
        <v>3728</v>
      </c>
      <c r="F3827" s="84" t="s">
        <v>4353</v>
      </c>
      <c r="G3827" s="84" t="s">
        <v>4354</v>
      </c>
      <c r="H3827" s="84" t="s">
        <v>4355</v>
      </c>
      <c r="I3827" s="84" t="s">
        <v>4356</v>
      </c>
      <c r="J3827" s="84" t="s">
        <v>4357</v>
      </c>
      <c r="K3827" s="84"/>
      <c r="L3827" s="84"/>
      <c r="M3827" s="84" t="s">
        <v>142</v>
      </c>
      <c r="N3827" s="84">
        <v>27</v>
      </c>
      <c r="O3827" s="84" t="s">
        <v>108</v>
      </c>
      <c r="P3827" s="84">
        <v>3</v>
      </c>
      <c r="Q3827" s="84">
        <v>44</v>
      </c>
      <c r="R3827" s="84">
        <v>338</v>
      </c>
      <c r="S3827" s="84">
        <v>338</v>
      </c>
      <c r="T3827" s="84" t="s">
        <v>127</v>
      </c>
      <c r="U3827" s="84"/>
      <c r="V3827" s="84"/>
      <c r="W3827" s="84"/>
      <c r="X3827" s="84"/>
      <c r="Y3827" s="84"/>
      <c r="Z3827" s="84"/>
      <c r="AA3827" s="82">
        <f t="shared" si="2195"/>
        <v>224</v>
      </c>
      <c r="AB3827" s="82">
        <v>103.7</v>
      </c>
      <c r="AC3827" s="82" t="s">
        <v>127</v>
      </c>
      <c r="AD3827" s="82"/>
      <c r="AE3827" s="120">
        <v>2.3460000000000001</v>
      </c>
      <c r="AF3827" s="82"/>
      <c r="AG3827" s="82"/>
      <c r="AH3827" s="82"/>
      <c r="AI3827" s="82"/>
      <c r="AJ3827" s="82"/>
      <c r="AK3827" s="82"/>
      <c r="AL3827" s="82"/>
      <c r="AM3827" s="82"/>
      <c r="AN3827" s="82"/>
      <c r="AO3827" s="87"/>
      <c r="AP3827" s="93">
        <f t="shared" si="2196"/>
        <v>3.7333333333333334</v>
      </c>
      <c r="AQ3827" s="126">
        <f t="shared" si="2197"/>
        <v>0</v>
      </c>
      <c r="AR3827" s="126">
        <f t="shared" si="2198"/>
        <v>115.73333333333335</v>
      </c>
      <c r="AS3827" s="85">
        <f t="shared" si="2199"/>
        <v>59.333333333333336</v>
      </c>
      <c r="AT3827" s="85">
        <f t="shared" si="2200"/>
        <v>127.66666666666669</v>
      </c>
      <c r="AU3827" s="125">
        <f t="shared" si="2201"/>
        <v>3416.4499999999807</v>
      </c>
    </row>
    <row r="3828" spans="2:47">
      <c r="B3828" s="96">
        <v>45894</v>
      </c>
      <c r="C3828" s="82" t="s">
        <v>1292</v>
      </c>
      <c r="D3828" s="82" t="s">
        <v>116</v>
      </c>
      <c r="E3828" s="82" t="s">
        <v>3728</v>
      </c>
      <c r="F3828" s="84" t="s">
        <v>4358</v>
      </c>
      <c r="G3828" s="84" t="s">
        <v>4359</v>
      </c>
      <c r="H3828" s="84" t="s">
        <v>4360</v>
      </c>
      <c r="I3828" s="84" t="s">
        <v>4361</v>
      </c>
      <c r="J3828" s="84" t="s">
        <v>4362</v>
      </c>
      <c r="K3828" s="84"/>
      <c r="L3828" s="84"/>
      <c r="M3828" s="84" t="s">
        <v>142</v>
      </c>
      <c r="N3828" s="84">
        <v>27</v>
      </c>
      <c r="O3828" s="84" t="s">
        <v>108</v>
      </c>
      <c r="P3828" s="84">
        <v>3</v>
      </c>
      <c r="Q3828" s="84">
        <v>44</v>
      </c>
      <c r="R3828" s="84">
        <v>338</v>
      </c>
      <c r="S3828" s="84">
        <v>338</v>
      </c>
      <c r="T3828" s="84" t="s">
        <v>127</v>
      </c>
      <c r="U3828" s="84"/>
      <c r="V3828" s="84"/>
      <c r="W3828" s="84"/>
      <c r="X3828" s="84"/>
      <c r="Y3828" s="84"/>
      <c r="Z3828" s="84"/>
      <c r="AA3828" s="82">
        <f t="shared" ref="AA3828:AA3891" si="2256">P3828*60+Q3828</f>
        <v>224</v>
      </c>
      <c r="AB3828" s="82">
        <v>101.8</v>
      </c>
      <c r="AC3828" s="82" t="s">
        <v>127</v>
      </c>
      <c r="AD3828" s="82"/>
      <c r="AE3828" s="120">
        <v>2.3479999999999999</v>
      </c>
      <c r="AF3828" s="82"/>
      <c r="AG3828" s="82"/>
      <c r="AH3828" s="82"/>
      <c r="AI3828" s="82"/>
      <c r="AJ3828" s="82"/>
      <c r="AK3828" s="82"/>
      <c r="AL3828" s="82"/>
      <c r="AM3828" s="82"/>
      <c r="AN3828" s="82"/>
      <c r="AO3828" s="87"/>
      <c r="AP3828" s="93">
        <f t="shared" ref="AP3828:AP3891" si="2257">IF(O3828="A",AP3827+AA3828/60,AP3827)</f>
        <v>3.7333333333333334</v>
      </c>
      <c r="AQ3828" s="126">
        <f t="shared" ref="AQ3828:AQ3891" si="2258">IF(O3828="B",AQ3827+AA3828/60,AQ3827)</f>
        <v>0</v>
      </c>
      <c r="AR3828" s="126">
        <f t="shared" ref="AR3828:AR3891" si="2259">IF(O3828="3A",AR3827+AA3828/60,AR3827)</f>
        <v>119.46666666666668</v>
      </c>
      <c r="AS3828" s="85">
        <f t="shared" ref="AS3828:AS3891" si="2260">IF(O3828="3C",AS3827+AA3828/60,AS3827)</f>
        <v>59.333333333333336</v>
      </c>
      <c r="AT3828" s="85">
        <f t="shared" ref="AT3828:AT3891" si="2261">AT3827+(AA3828/60)</f>
        <v>131.4</v>
      </c>
      <c r="AU3828" s="125">
        <f t="shared" ref="AU3828:AU3891" si="2262">AU3827+(AA3828/60)</f>
        <v>3420.1833333333138</v>
      </c>
    </row>
    <row r="3829" spans="2:47">
      <c r="B3829" s="96">
        <v>45894</v>
      </c>
      <c r="C3829" s="82" t="s">
        <v>1292</v>
      </c>
      <c r="D3829" s="82" t="s">
        <v>116</v>
      </c>
      <c r="E3829" s="82" t="s">
        <v>3728</v>
      </c>
      <c r="F3829" s="84" t="s">
        <v>4363</v>
      </c>
      <c r="G3829" s="84" t="s">
        <v>4364</v>
      </c>
      <c r="H3829" s="84" t="s">
        <v>4365</v>
      </c>
      <c r="I3829" s="84" t="s">
        <v>4366</v>
      </c>
      <c r="J3829" s="84" t="s">
        <v>109</v>
      </c>
      <c r="K3829" s="84"/>
      <c r="L3829" s="84"/>
      <c r="M3829" s="84" t="s">
        <v>142</v>
      </c>
      <c r="N3829" s="84">
        <v>27</v>
      </c>
      <c r="O3829" s="84" t="s">
        <v>108</v>
      </c>
      <c r="P3829" s="84">
        <v>3</v>
      </c>
      <c r="Q3829" s="84">
        <v>44</v>
      </c>
      <c r="R3829" s="84">
        <v>338</v>
      </c>
      <c r="S3829" s="84">
        <v>338</v>
      </c>
      <c r="T3829" s="84" t="s">
        <v>127</v>
      </c>
      <c r="U3829" s="84"/>
      <c r="V3829" s="84"/>
      <c r="W3829" s="84"/>
      <c r="X3829" s="84"/>
      <c r="Y3829" s="84"/>
      <c r="Z3829" s="84"/>
      <c r="AA3829" s="82">
        <f t="shared" si="2256"/>
        <v>224</v>
      </c>
      <c r="AB3829" s="82">
        <v>95.3</v>
      </c>
      <c r="AC3829" s="82" t="s">
        <v>127</v>
      </c>
      <c r="AD3829" s="82"/>
      <c r="AE3829" s="120">
        <v>2.3500999999999999</v>
      </c>
      <c r="AF3829" s="82"/>
      <c r="AG3829" s="82"/>
      <c r="AH3829" s="82"/>
      <c r="AI3829" s="82"/>
      <c r="AJ3829" s="82"/>
      <c r="AK3829" s="82"/>
      <c r="AL3829" s="82"/>
      <c r="AM3829" s="82"/>
      <c r="AN3829" s="82"/>
      <c r="AO3829" s="87"/>
      <c r="AP3829" s="93">
        <f t="shared" si="2257"/>
        <v>3.7333333333333334</v>
      </c>
      <c r="AQ3829" s="126">
        <f t="shared" si="2258"/>
        <v>0</v>
      </c>
      <c r="AR3829" s="126">
        <f t="shared" si="2259"/>
        <v>123.20000000000002</v>
      </c>
      <c r="AS3829" s="85">
        <f t="shared" si="2260"/>
        <v>59.333333333333336</v>
      </c>
      <c r="AT3829" s="85">
        <f t="shared" si="2261"/>
        <v>135.13333333333333</v>
      </c>
      <c r="AU3829" s="125">
        <f t="shared" si="2262"/>
        <v>3423.916666666647</v>
      </c>
    </row>
    <row r="3830" spans="2:47">
      <c r="B3830" s="96">
        <v>45895</v>
      </c>
      <c r="C3830" s="82" t="s">
        <v>1292</v>
      </c>
      <c r="D3830" s="82" t="s">
        <v>134</v>
      </c>
      <c r="E3830" s="82" t="s">
        <v>3728</v>
      </c>
      <c r="F3830" s="84" t="s">
        <v>4368</v>
      </c>
      <c r="G3830" s="84" t="s">
        <v>4369</v>
      </c>
      <c r="H3830" s="84" t="s">
        <v>4370</v>
      </c>
      <c r="I3830" s="84" t="s">
        <v>4371</v>
      </c>
      <c r="J3830" s="150" t="s">
        <v>4372</v>
      </c>
      <c r="K3830" s="84"/>
      <c r="L3830" s="84"/>
      <c r="M3830" s="84" t="s">
        <v>142</v>
      </c>
      <c r="N3830" s="84">
        <v>27</v>
      </c>
      <c r="O3830" s="84" t="s">
        <v>108</v>
      </c>
      <c r="P3830" s="84">
        <v>3</v>
      </c>
      <c r="Q3830" s="84">
        <v>44</v>
      </c>
      <c r="R3830" s="84">
        <v>338</v>
      </c>
      <c r="S3830" s="84">
        <v>338</v>
      </c>
      <c r="T3830" s="84" t="s">
        <v>127</v>
      </c>
      <c r="U3830" s="84"/>
      <c r="V3830" s="84"/>
      <c r="W3830" s="84"/>
      <c r="X3830" s="84"/>
      <c r="Y3830" s="84"/>
      <c r="Z3830" s="84"/>
      <c r="AA3830" s="82">
        <f t="shared" si="2256"/>
        <v>224</v>
      </c>
      <c r="AB3830" s="82">
        <v>103.8</v>
      </c>
      <c r="AC3830" s="82" t="s">
        <v>127</v>
      </c>
      <c r="AD3830" s="82"/>
      <c r="AE3830" s="120">
        <v>2.2799999999999998</v>
      </c>
      <c r="AF3830" s="82"/>
      <c r="AG3830" s="82"/>
      <c r="AH3830" s="82"/>
      <c r="AI3830" s="82"/>
      <c r="AJ3830" s="82"/>
      <c r="AK3830" s="82"/>
      <c r="AL3830" s="82"/>
      <c r="AM3830" s="82"/>
      <c r="AN3830" s="82"/>
      <c r="AO3830" s="87"/>
      <c r="AP3830" s="93">
        <f t="shared" si="2257"/>
        <v>3.7333333333333334</v>
      </c>
      <c r="AQ3830" s="126">
        <f t="shared" si="2258"/>
        <v>0</v>
      </c>
      <c r="AR3830" s="126">
        <f t="shared" si="2259"/>
        <v>126.93333333333335</v>
      </c>
      <c r="AS3830" s="85">
        <f t="shared" si="2260"/>
        <v>59.333333333333336</v>
      </c>
      <c r="AT3830" s="85">
        <f t="shared" si="2261"/>
        <v>138.86666666666665</v>
      </c>
      <c r="AU3830" s="125">
        <f t="shared" si="2262"/>
        <v>3427.6499999999801</v>
      </c>
    </row>
    <row r="3831" spans="2:47">
      <c r="B3831" s="96">
        <v>45895</v>
      </c>
      <c r="C3831" s="82" t="s">
        <v>1292</v>
      </c>
      <c r="D3831" s="82" t="s">
        <v>134</v>
      </c>
      <c r="E3831" s="82" t="s">
        <v>3728</v>
      </c>
      <c r="F3831" s="84" t="s">
        <v>4373</v>
      </c>
      <c r="G3831" s="84" t="s">
        <v>4374</v>
      </c>
      <c r="H3831" s="84" t="s">
        <v>4375</v>
      </c>
      <c r="I3831" s="84" t="s">
        <v>4376</v>
      </c>
      <c r="J3831" s="150" t="s">
        <v>4377</v>
      </c>
      <c r="K3831" s="84"/>
      <c r="L3831" s="84"/>
      <c r="M3831" s="84" t="s">
        <v>142</v>
      </c>
      <c r="N3831" s="84">
        <v>27</v>
      </c>
      <c r="O3831" s="84" t="s">
        <v>108</v>
      </c>
      <c r="P3831" s="84">
        <v>3</v>
      </c>
      <c r="Q3831" s="84">
        <v>44</v>
      </c>
      <c r="R3831" s="84">
        <v>338</v>
      </c>
      <c r="S3831" s="84">
        <v>338</v>
      </c>
      <c r="T3831" s="84" t="s">
        <v>127</v>
      </c>
      <c r="U3831" s="84"/>
      <c r="V3831" s="84"/>
      <c r="W3831" s="84"/>
      <c r="X3831" s="84"/>
      <c r="Y3831" s="84"/>
      <c r="Z3831" s="84"/>
      <c r="AA3831" s="82">
        <f t="shared" si="2256"/>
        <v>224</v>
      </c>
      <c r="AB3831" s="82">
        <v>112.1</v>
      </c>
      <c r="AC3831" s="82" t="s">
        <v>127</v>
      </c>
      <c r="AD3831" s="82"/>
      <c r="AE3831" s="120">
        <v>2.3730000000000002</v>
      </c>
      <c r="AF3831" s="82"/>
      <c r="AG3831" s="82"/>
      <c r="AH3831" s="82"/>
      <c r="AI3831" s="82"/>
      <c r="AJ3831" s="82"/>
      <c r="AK3831" s="82"/>
      <c r="AL3831" s="82"/>
      <c r="AM3831" s="82"/>
      <c r="AN3831" s="82"/>
      <c r="AO3831" s="87"/>
      <c r="AP3831" s="93">
        <f t="shared" si="2257"/>
        <v>3.7333333333333334</v>
      </c>
      <c r="AQ3831" s="126">
        <f t="shared" si="2258"/>
        <v>0</v>
      </c>
      <c r="AR3831" s="126">
        <f t="shared" si="2259"/>
        <v>130.66666666666669</v>
      </c>
      <c r="AS3831" s="85">
        <f t="shared" si="2260"/>
        <v>59.333333333333336</v>
      </c>
      <c r="AT3831" s="85">
        <f t="shared" si="2261"/>
        <v>142.59999999999997</v>
      </c>
      <c r="AU3831" s="125">
        <f t="shared" si="2262"/>
        <v>3431.3833333333132</v>
      </c>
    </row>
    <row r="3832" spans="2:47">
      <c r="B3832" s="96">
        <v>45895</v>
      </c>
      <c r="C3832" s="82" t="s">
        <v>2658</v>
      </c>
      <c r="D3832" s="82" t="s">
        <v>118</v>
      </c>
      <c r="E3832" s="82" t="s">
        <v>3728</v>
      </c>
      <c r="F3832" s="84" t="s">
        <v>4378</v>
      </c>
      <c r="G3832" s="84" t="s">
        <v>4378</v>
      </c>
      <c r="H3832" s="84" t="s">
        <v>109</v>
      </c>
      <c r="I3832" s="84"/>
      <c r="J3832" s="84"/>
      <c r="K3832" s="84" t="s">
        <v>109</v>
      </c>
      <c r="L3832" s="84" t="s">
        <v>109</v>
      </c>
      <c r="M3832" s="84" t="s">
        <v>3098</v>
      </c>
      <c r="N3832" s="84">
        <v>3</v>
      </c>
      <c r="O3832" s="84" t="s">
        <v>92</v>
      </c>
      <c r="P3832" s="84">
        <v>3</v>
      </c>
      <c r="Q3832" s="84">
        <v>44</v>
      </c>
      <c r="R3832" s="84">
        <v>338</v>
      </c>
      <c r="S3832" s="84">
        <v>338</v>
      </c>
      <c r="T3832" s="84" t="s">
        <v>127</v>
      </c>
      <c r="U3832" s="84"/>
      <c r="V3832" s="84"/>
      <c r="W3832" s="84"/>
      <c r="X3832" s="84"/>
      <c r="Y3832" s="84"/>
      <c r="Z3832" s="84"/>
      <c r="AA3832" s="82">
        <f t="shared" si="2256"/>
        <v>224</v>
      </c>
      <c r="AB3832" s="82">
        <v>114</v>
      </c>
      <c r="AC3832" s="82" t="s">
        <v>127</v>
      </c>
      <c r="AD3832" s="82"/>
      <c r="AE3832" s="120">
        <v>2.3969999999999998</v>
      </c>
      <c r="AF3832" s="82"/>
      <c r="AG3832" s="82"/>
      <c r="AH3832" s="82"/>
      <c r="AI3832" s="82"/>
      <c r="AJ3832" s="82"/>
      <c r="AK3832" s="82"/>
      <c r="AL3832" s="82"/>
      <c r="AM3832" s="82"/>
      <c r="AN3832" s="82"/>
      <c r="AO3832" s="87"/>
      <c r="AP3832" s="93">
        <f t="shared" si="2257"/>
        <v>3.7333333333333334</v>
      </c>
      <c r="AQ3832" s="126">
        <f t="shared" si="2258"/>
        <v>0</v>
      </c>
      <c r="AR3832" s="126">
        <f t="shared" si="2259"/>
        <v>130.66666666666669</v>
      </c>
      <c r="AS3832" s="85">
        <f t="shared" si="2260"/>
        <v>63.06666666666667</v>
      </c>
      <c r="AT3832" s="85">
        <f t="shared" si="2261"/>
        <v>146.33333333333329</v>
      </c>
      <c r="AU3832" s="125">
        <f t="shared" si="2262"/>
        <v>3435.1166666666463</v>
      </c>
    </row>
    <row r="3833" spans="2:47">
      <c r="B3833" s="96">
        <v>45895</v>
      </c>
      <c r="C3833" s="82" t="s">
        <v>2658</v>
      </c>
      <c r="D3833" s="82" t="s">
        <v>118</v>
      </c>
      <c r="E3833" s="82" t="s">
        <v>3728</v>
      </c>
      <c r="F3833" s="84" t="s">
        <v>4379</v>
      </c>
      <c r="G3833" s="84" t="s">
        <v>4379</v>
      </c>
      <c r="H3833" s="84" t="s">
        <v>109</v>
      </c>
      <c r="I3833" s="84"/>
      <c r="J3833" s="84"/>
      <c r="K3833" s="84" t="s">
        <v>109</v>
      </c>
      <c r="L3833" s="84" t="s">
        <v>109</v>
      </c>
      <c r="M3833" s="84" t="s">
        <v>3098</v>
      </c>
      <c r="N3833" s="84">
        <v>3</v>
      </c>
      <c r="O3833" s="84" t="s">
        <v>92</v>
      </c>
      <c r="P3833" s="84">
        <v>3</v>
      </c>
      <c r="Q3833" s="84">
        <v>44</v>
      </c>
      <c r="R3833" s="84">
        <v>338</v>
      </c>
      <c r="S3833" s="84">
        <v>338</v>
      </c>
      <c r="T3833" s="84" t="s">
        <v>127</v>
      </c>
      <c r="U3833" s="84"/>
      <c r="V3833" s="84"/>
      <c r="W3833" s="84"/>
      <c r="X3833" s="84"/>
      <c r="Y3833" s="84"/>
      <c r="Z3833" s="84"/>
      <c r="AA3833" s="82">
        <f t="shared" si="2256"/>
        <v>224</v>
      </c>
      <c r="AB3833" s="82">
        <v>112.8</v>
      </c>
      <c r="AC3833" s="82" t="s">
        <v>127</v>
      </c>
      <c r="AD3833" s="82"/>
      <c r="AE3833" s="120">
        <v>2.3959999999999999</v>
      </c>
      <c r="AF3833" s="82"/>
      <c r="AG3833" s="82"/>
      <c r="AH3833" s="82"/>
      <c r="AI3833" s="82"/>
      <c r="AJ3833" s="82"/>
      <c r="AK3833" s="82"/>
      <c r="AL3833" s="82"/>
      <c r="AM3833" s="82"/>
      <c r="AN3833" s="82"/>
      <c r="AO3833" s="87"/>
      <c r="AP3833" s="93">
        <f t="shared" si="2257"/>
        <v>3.7333333333333334</v>
      </c>
      <c r="AQ3833" s="126">
        <f t="shared" si="2258"/>
        <v>0</v>
      </c>
      <c r="AR3833" s="126">
        <f t="shared" si="2259"/>
        <v>130.66666666666669</v>
      </c>
      <c r="AS3833" s="85">
        <f t="shared" si="2260"/>
        <v>66.8</v>
      </c>
      <c r="AT3833" s="85">
        <f t="shared" si="2261"/>
        <v>150.06666666666661</v>
      </c>
      <c r="AU3833" s="125">
        <f t="shared" si="2262"/>
        <v>3438.8499999999794</v>
      </c>
    </row>
    <row r="3834" spans="2:47">
      <c r="B3834" s="96">
        <v>45895</v>
      </c>
      <c r="C3834" s="82" t="s">
        <v>2658</v>
      </c>
      <c r="D3834" s="82" t="s">
        <v>118</v>
      </c>
      <c r="E3834" s="82" t="s">
        <v>3728</v>
      </c>
      <c r="F3834" s="84" t="s">
        <v>4380</v>
      </c>
      <c r="G3834" s="84" t="s">
        <v>4380</v>
      </c>
      <c r="H3834" s="84" t="s">
        <v>109</v>
      </c>
      <c r="I3834" s="84"/>
      <c r="J3834" s="84"/>
      <c r="K3834" s="84" t="s">
        <v>109</v>
      </c>
      <c r="L3834" s="84" t="s">
        <v>109</v>
      </c>
      <c r="M3834" s="84" t="s">
        <v>3098</v>
      </c>
      <c r="N3834" s="84">
        <v>3</v>
      </c>
      <c r="O3834" s="84" t="s">
        <v>92</v>
      </c>
      <c r="P3834" s="84">
        <v>3</v>
      </c>
      <c r="Q3834" s="84">
        <v>44</v>
      </c>
      <c r="R3834" s="84">
        <v>338</v>
      </c>
      <c r="S3834" s="84">
        <v>338</v>
      </c>
      <c r="T3834" s="84" t="s">
        <v>127</v>
      </c>
      <c r="U3834" s="84"/>
      <c r="V3834" s="84"/>
      <c r="W3834" s="84"/>
      <c r="X3834" s="84"/>
      <c r="Y3834" s="84"/>
      <c r="Z3834" s="84"/>
      <c r="AA3834" s="82">
        <f t="shared" si="2256"/>
        <v>224</v>
      </c>
      <c r="AB3834" s="82">
        <v>114.5</v>
      </c>
      <c r="AC3834" s="82" t="s">
        <v>127</v>
      </c>
      <c r="AD3834" s="82"/>
      <c r="AE3834" s="120">
        <v>2.4039999999999999</v>
      </c>
      <c r="AF3834" s="82"/>
      <c r="AG3834" s="82"/>
      <c r="AH3834" s="82"/>
      <c r="AI3834" s="82"/>
      <c r="AJ3834" s="82"/>
      <c r="AK3834" s="82"/>
      <c r="AL3834" s="82"/>
      <c r="AM3834" s="82"/>
      <c r="AN3834" s="82"/>
      <c r="AO3834" s="87"/>
      <c r="AP3834" s="93">
        <f t="shared" si="2257"/>
        <v>3.7333333333333334</v>
      </c>
      <c r="AQ3834" s="126">
        <f t="shared" si="2258"/>
        <v>0</v>
      </c>
      <c r="AR3834" s="126">
        <f t="shared" si="2259"/>
        <v>130.66666666666669</v>
      </c>
      <c r="AS3834" s="85">
        <f t="shared" si="2260"/>
        <v>70.533333333333331</v>
      </c>
      <c r="AT3834" s="85">
        <f t="shared" si="2261"/>
        <v>153.79999999999993</v>
      </c>
      <c r="AU3834" s="125">
        <f t="shared" si="2262"/>
        <v>3442.5833333333126</v>
      </c>
    </row>
    <row r="3835" spans="2:47">
      <c r="B3835" s="96">
        <v>45895</v>
      </c>
      <c r="C3835" s="82" t="s">
        <v>2658</v>
      </c>
      <c r="D3835" s="82" t="s">
        <v>4014</v>
      </c>
      <c r="E3835" s="82" t="s">
        <v>3728</v>
      </c>
      <c r="F3835" s="84" t="s">
        <v>4381</v>
      </c>
      <c r="G3835" s="84" t="s">
        <v>4381</v>
      </c>
      <c r="H3835" s="84" t="s">
        <v>109</v>
      </c>
      <c r="I3835" s="84"/>
      <c r="J3835" s="84"/>
      <c r="K3835" s="84" t="s">
        <v>109</v>
      </c>
      <c r="L3835" s="84" t="s">
        <v>109</v>
      </c>
      <c r="M3835" s="84" t="s">
        <v>3098</v>
      </c>
      <c r="N3835" s="84">
        <v>3</v>
      </c>
      <c r="O3835" s="84" t="s">
        <v>92</v>
      </c>
      <c r="P3835" s="84">
        <v>3</v>
      </c>
      <c r="Q3835" s="84">
        <v>44</v>
      </c>
      <c r="R3835" s="84">
        <v>338</v>
      </c>
      <c r="S3835" s="84">
        <v>338</v>
      </c>
      <c r="T3835" s="84" t="s">
        <v>127</v>
      </c>
      <c r="U3835" s="84"/>
      <c r="V3835" s="84"/>
      <c r="W3835" s="84"/>
      <c r="X3835" s="84"/>
      <c r="Y3835" s="84"/>
      <c r="Z3835" s="84"/>
      <c r="AA3835" s="82">
        <f t="shared" si="2256"/>
        <v>224</v>
      </c>
      <c r="AB3835" s="82">
        <v>114.7</v>
      </c>
      <c r="AC3835" s="82" t="s">
        <v>127</v>
      </c>
      <c r="AD3835" s="82"/>
      <c r="AE3835" s="120">
        <v>2.3969999999999998</v>
      </c>
      <c r="AF3835" s="82"/>
      <c r="AG3835" s="82"/>
      <c r="AH3835" s="82"/>
      <c r="AI3835" s="82"/>
      <c r="AJ3835" s="82"/>
      <c r="AK3835" s="82"/>
      <c r="AL3835" s="82"/>
      <c r="AM3835" s="82"/>
      <c r="AN3835" s="82"/>
      <c r="AO3835" s="87"/>
      <c r="AP3835" s="93">
        <f t="shared" si="2257"/>
        <v>3.7333333333333334</v>
      </c>
      <c r="AQ3835" s="126">
        <f t="shared" si="2258"/>
        <v>0</v>
      </c>
      <c r="AR3835" s="126">
        <f t="shared" si="2259"/>
        <v>130.66666666666669</v>
      </c>
      <c r="AS3835" s="85">
        <f t="shared" si="2260"/>
        <v>74.266666666666666</v>
      </c>
      <c r="AT3835" s="85">
        <f t="shared" si="2261"/>
        <v>157.53333333333325</v>
      </c>
      <c r="AU3835" s="125">
        <f t="shared" si="2262"/>
        <v>3446.3166666666457</v>
      </c>
    </row>
    <row r="3836" spans="2:47">
      <c r="B3836" s="96">
        <v>45896</v>
      </c>
      <c r="C3836" s="82" t="s">
        <v>2658</v>
      </c>
      <c r="D3836" s="82" t="s">
        <v>116</v>
      </c>
      <c r="E3836" s="82" t="s">
        <v>3728</v>
      </c>
      <c r="F3836" s="84" t="s">
        <v>4382</v>
      </c>
      <c r="G3836" s="84" t="s">
        <v>4383</v>
      </c>
      <c r="H3836" s="84" t="s">
        <v>4384</v>
      </c>
      <c r="I3836" s="84" t="s">
        <v>4385</v>
      </c>
      <c r="J3836" s="84" t="s">
        <v>109</v>
      </c>
      <c r="K3836" s="84"/>
      <c r="L3836" s="84"/>
      <c r="M3836" s="84" t="s">
        <v>142</v>
      </c>
      <c r="N3836" s="84">
        <v>27</v>
      </c>
      <c r="O3836" s="84" t="s">
        <v>108</v>
      </c>
      <c r="P3836" s="84">
        <v>3</v>
      </c>
      <c r="Q3836" s="84">
        <v>44</v>
      </c>
      <c r="R3836" s="84">
        <v>338</v>
      </c>
      <c r="S3836" s="84">
        <v>338</v>
      </c>
      <c r="T3836" s="84" t="s">
        <v>127</v>
      </c>
      <c r="U3836" s="84"/>
      <c r="V3836" s="84"/>
      <c r="W3836" s="84"/>
      <c r="X3836" s="84"/>
      <c r="Y3836" s="84"/>
      <c r="Z3836" s="84"/>
      <c r="AA3836" s="82">
        <f t="shared" si="2256"/>
        <v>224</v>
      </c>
      <c r="AB3836" s="82">
        <v>111.6</v>
      </c>
      <c r="AC3836" s="82" t="s">
        <v>127</v>
      </c>
      <c r="AD3836" s="82"/>
      <c r="AE3836" s="120">
        <v>2.391</v>
      </c>
      <c r="AF3836" s="82"/>
      <c r="AG3836" s="82"/>
      <c r="AH3836" s="82"/>
      <c r="AI3836" s="82"/>
      <c r="AJ3836" s="82"/>
      <c r="AK3836" s="82"/>
      <c r="AL3836" s="82"/>
      <c r="AM3836" s="82"/>
      <c r="AN3836" s="82"/>
      <c r="AO3836" s="87"/>
      <c r="AP3836" s="93">
        <f t="shared" si="2257"/>
        <v>3.7333333333333334</v>
      </c>
      <c r="AQ3836" s="126">
        <f t="shared" si="2258"/>
        <v>0</v>
      </c>
      <c r="AR3836" s="126">
        <f t="shared" si="2259"/>
        <v>134.4</v>
      </c>
      <c r="AS3836" s="85">
        <f t="shared" si="2260"/>
        <v>74.266666666666666</v>
      </c>
      <c r="AT3836" s="85">
        <f t="shared" si="2261"/>
        <v>161.26666666666657</v>
      </c>
      <c r="AU3836" s="125">
        <f t="shared" si="2262"/>
        <v>3450.0499999999788</v>
      </c>
    </row>
    <row r="3837" spans="2:47">
      <c r="B3837" s="96">
        <v>45896</v>
      </c>
      <c r="C3837" s="82" t="s">
        <v>1038</v>
      </c>
      <c r="D3837" s="82" t="s">
        <v>116</v>
      </c>
      <c r="E3837" s="82" t="s">
        <v>3728</v>
      </c>
      <c r="F3837" s="84" t="s">
        <v>4386</v>
      </c>
      <c r="G3837" s="84" t="s">
        <v>4387</v>
      </c>
      <c r="H3837" s="84" t="s">
        <v>4388</v>
      </c>
      <c r="I3837" s="84" t="s">
        <v>4389</v>
      </c>
      <c r="J3837" s="84" t="s">
        <v>4390</v>
      </c>
      <c r="K3837" s="84"/>
      <c r="L3837" s="84"/>
      <c r="M3837" s="84" t="s">
        <v>142</v>
      </c>
      <c r="N3837" s="84">
        <v>27</v>
      </c>
      <c r="O3837" s="84" t="s">
        <v>108</v>
      </c>
      <c r="P3837" s="84">
        <v>3</v>
      </c>
      <c r="Q3837" s="84">
        <v>44</v>
      </c>
      <c r="R3837" s="84">
        <v>338</v>
      </c>
      <c r="S3837" s="84">
        <v>338</v>
      </c>
      <c r="T3837" s="84" t="s">
        <v>127</v>
      </c>
      <c r="U3837" s="84"/>
      <c r="V3837" s="84"/>
      <c r="W3837" s="84"/>
      <c r="X3837" s="84"/>
      <c r="Y3837" s="84"/>
      <c r="Z3837" s="84"/>
      <c r="AA3837" s="82">
        <f t="shared" si="2256"/>
        <v>224</v>
      </c>
      <c r="AB3837" s="82">
        <v>114.4</v>
      </c>
      <c r="AC3837" s="82" t="s">
        <v>127</v>
      </c>
      <c r="AD3837" s="82"/>
      <c r="AE3837" s="120">
        <v>2.3820000000000001</v>
      </c>
      <c r="AF3837" s="82"/>
      <c r="AG3837" s="82"/>
      <c r="AH3837" s="82"/>
      <c r="AI3837" s="82"/>
      <c r="AJ3837" s="82"/>
      <c r="AK3837" s="82"/>
      <c r="AL3837" s="82"/>
      <c r="AM3837" s="82"/>
      <c r="AN3837" s="82"/>
      <c r="AO3837" s="87"/>
      <c r="AP3837" s="93">
        <f t="shared" si="2257"/>
        <v>3.7333333333333334</v>
      </c>
      <c r="AQ3837" s="126">
        <f t="shared" si="2258"/>
        <v>0</v>
      </c>
      <c r="AR3837" s="126">
        <f t="shared" si="2259"/>
        <v>138.13333333333333</v>
      </c>
      <c r="AS3837" s="85">
        <f t="shared" si="2260"/>
        <v>74.266666666666666</v>
      </c>
      <c r="AT3837" s="85">
        <f t="shared" si="2261"/>
        <v>164.99999999999989</v>
      </c>
      <c r="AU3837" s="125">
        <f t="shared" si="2262"/>
        <v>3453.7833333333119</v>
      </c>
    </row>
    <row r="3838" spans="2:47">
      <c r="B3838" s="96">
        <v>45896</v>
      </c>
      <c r="C3838" s="82" t="s">
        <v>1038</v>
      </c>
      <c r="D3838" s="82" t="s">
        <v>116</v>
      </c>
      <c r="E3838" s="82" t="s">
        <v>3728</v>
      </c>
      <c r="F3838" s="84" t="s">
        <v>4391</v>
      </c>
      <c r="G3838" s="84" t="s">
        <v>4392</v>
      </c>
      <c r="H3838" s="84" t="s">
        <v>4393</v>
      </c>
      <c r="I3838" s="84" t="s">
        <v>4394</v>
      </c>
      <c r="J3838" s="84"/>
      <c r="K3838" s="84"/>
      <c r="L3838" s="84"/>
      <c r="M3838" s="84" t="s">
        <v>142</v>
      </c>
      <c r="N3838" s="84">
        <v>27</v>
      </c>
      <c r="O3838" s="84" t="s">
        <v>108</v>
      </c>
      <c r="P3838" s="84">
        <v>3</v>
      </c>
      <c r="Q3838" s="84">
        <v>44</v>
      </c>
      <c r="R3838" s="84">
        <v>338</v>
      </c>
      <c r="S3838" s="84">
        <v>338</v>
      </c>
      <c r="T3838" s="84" t="s">
        <v>127</v>
      </c>
      <c r="U3838" s="84"/>
      <c r="V3838" s="84"/>
      <c r="W3838" s="84"/>
      <c r="X3838" s="84"/>
      <c r="Y3838" s="84"/>
      <c r="Z3838" s="84"/>
      <c r="AA3838" s="82">
        <f t="shared" si="2256"/>
        <v>224</v>
      </c>
      <c r="AB3838" s="82">
        <v>111.7</v>
      </c>
      <c r="AC3838" s="82" t="s">
        <v>127</v>
      </c>
      <c r="AD3838" s="82"/>
      <c r="AE3838" s="120">
        <v>2.371</v>
      </c>
      <c r="AF3838" s="82"/>
      <c r="AG3838" s="82"/>
      <c r="AH3838" s="82"/>
      <c r="AI3838" s="82"/>
      <c r="AJ3838" s="82"/>
      <c r="AK3838" s="82"/>
      <c r="AL3838" s="82"/>
      <c r="AM3838" s="82"/>
      <c r="AN3838" s="82"/>
      <c r="AO3838" s="87"/>
      <c r="AP3838" s="93">
        <f t="shared" si="2257"/>
        <v>3.7333333333333334</v>
      </c>
      <c r="AQ3838" s="126">
        <f t="shared" si="2258"/>
        <v>0</v>
      </c>
      <c r="AR3838" s="126">
        <f t="shared" si="2259"/>
        <v>141.86666666666665</v>
      </c>
      <c r="AS3838" s="85">
        <f t="shared" si="2260"/>
        <v>74.266666666666666</v>
      </c>
      <c r="AT3838" s="85">
        <f t="shared" si="2261"/>
        <v>168.73333333333321</v>
      </c>
      <c r="AU3838" s="125">
        <f t="shared" si="2262"/>
        <v>3457.5166666666451</v>
      </c>
    </row>
    <row r="3839" spans="2:47">
      <c r="B3839" s="96">
        <v>45896</v>
      </c>
      <c r="C3839" s="82" t="s">
        <v>1038</v>
      </c>
      <c r="D3839" s="82" t="s">
        <v>118</v>
      </c>
      <c r="E3839" s="82" t="s">
        <v>3728</v>
      </c>
      <c r="F3839" s="84" t="s">
        <v>4378</v>
      </c>
      <c r="G3839" s="84" t="s">
        <v>4378</v>
      </c>
      <c r="H3839" s="84" t="s">
        <v>109</v>
      </c>
      <c r="I3839" s="84"/>
      <c r="J3839" s="84"/>
      <c r="K3839" s="84" t="s">
        <v>109</v>
      </c>
      <c r="L3839" s="84" t="s">
        <v>109</v>
      </c>
      <c r="M3839" s="84" t="s">
        <v>3098</v>
      </c>
      <c r="N3839" s="84">
        <v>3</v>
      </c>
      <c r="O3839" s="84" t="s">
        <v>92</v>
      </c>
      <c r="P3839" s="84">
        <v>3</v>
      </c>
      <c r="Q3839" s="84">
        <v>44</v>
      </c>
      <c r="R3839" s="84">
        <v>338</v>
      </c>
      <c r="S3839" s="84">
        <v>338</v>
      </c>
      <c r="T3839" s="84" t="s">
        <v>127</v>
      </c>
      <c r="U3839" s="84"/>
      <c r="V3839" s="84"/>
      <c r="W3839" s="84"/>
      <c r="X3839" s="84"/>
      <c r="Y3839" s="84"/>
      <c r="Z3839" s="84"/>
      <c r="AA3839" s="82">
        <f t="shared" si="2256"/>
        <v>224</v>
      </c>
      <c r="AB3839" s="82">
        <v>112.2</v>
      </c>
      <c r="AC3839" s="82" t="s">
        <v>127</v>
      </c>
      <c r="AD3839" s="82"/>
      <c r="AE3839" s="120">
        <v>2.387</v>
      </c>
      <c r="AF3839" s="82"/>
      <c r="AG3839" s="82"/>
      <c r="AH3839" s="82"/>
      <c r="AI3839" s="82"/>
      <c r="AJ3839" s="82"/>
      <c r="AK3839" s="82"/>
      <c r="AL3839" s="82"/>
      <c r="AM3839" s="82"/>
      <c r="AN3839" s="82"/>
      <c r="AO3839" s="87"/>
      <c r="AP3839" s="93">
        <f t="shared" si="2257"/>
        <v>3.7333333333333334</v>
      </c>
      <c r="AQ3839" s="126">
        <f t="shared" si="2258"/>
        <v>0</v>
      </c>
      <c r="AR3839" s="126">
        <f t="shared" si="2259"/>
        <v>141.86666666666665</v>
      </c>
      <c r="AS3839" s="85">
        <f t="shared" si="2260"/>
        <v>78</v>
      </c>
      <c r="AT3839" s="85">
        <f t="shared" si="2261"/>
        <v>172.46666666666653</v>
      </c>
      <c r="AU3839" s="125">
        <f t="shared" si="2262"/>
        <v>3461.2499999999782</v>
      </c>
    </row>
    <row r="3840" spans="2:47">
      <c r="B3840" s="96">
        <v>45896</v>
      </c>
      <c r="C3840" s="82" t="s">
        <v>1038</v>
      </c>
      <c r="D3840" s="82" t="s">
        <v>118</v>
      </c>
      <c r="E3840" s="82" t="s">
        <v>3728</v>
      </c>
      <c r="F3840" s="84" t="s">
        <v>4379</v>
      </c>
      <c r="G3840" s="84" t="s">
        <v>4379</v>
      </c>
      <c r="H3840" s="84" t="s">
        <v>109</v>
      </c>
      <c r="I3840" s="84"/>
      <c r="J3840" s="84"/>
      <c r="K3840" s="84" t="s">
        <v>109</v>
      </c>
      <c r="L3840" s="84" t="s">
        <v>109</v>
      </c>
      <c r="M3840" s="84" t="s">
        <v>3098</v>
      </c>
      <c r="N3840" s="84">
        <v>3</v>
      </c>
      <c r="O3840" s="84" t="s">
        <v>92</v>
      </c>
      <c r="P3840" s="84">
        <v>3</v>
      </c>
      <c r="Q3840" s="84">
        <v>44</v>
      </c>
      <c r="R3840" s="84">
        <v>338</v>
      </c>
      <c r="S3840" s="84">
        <v>338</v>
      </c>
      <c r="T3840" s="84" t="s">
        <v>127</v>
      </c>
      <c r="U3840" s="84"/>
      <c r="V3840" s="84"/>
      <c r="W3840" s="84"/>
      <c r="X3840" s="84"/>
      <c r="Y3840" s="84"/>
      <c r="Z3840" s="84"/>
      <c r="AA3840" s="82">
        <f t="shared" si="2256"/>
        <v>224</v>
      </c>
      <c r="AB3840" s="82">
        <v>112.2</v>
      </c>
      <c r="AC3840" s="82" t="s">
        <v>127</v>
      </c>
      <c r="AD3840" s="82"/>
      <c r="AE3840" s="120">
        <v>2.3860000000000001</v>
      </c>
      <c r="AF3840" s="82"/>
      <c r="AG3840" s="82"/>
      <c r="AH3840" s="82"/>
      <c r="AI3840" s="82"/>
      <c r="AJ3840" s="82"/>
      <c r="AK3840" s="82"/>
      <c r="AL3840" s="82"/>
      <c r="AM3840" s="82"/>
      <c r="AN3840" s="82"/>
      <c r="AO3840" s="87"/>
      <c r="AP3840" s="93">
        <f t="shared" si="2257"/>
        <v>3.7333333333333334</v>
      </c>
      <c r="AQ3840" s="126">
        <f t="shared" si="2258"/>
        <v>0</v>
      </c>
      <c r="AR3840" s="126">
        <f t="shared" si="2259"/>
        <v>141.86666666666665</v>
      </c>
      <c r="AS3840" s="85">
        <f t="shared" si="2260"/>
        <v>81.733333333333334</v>
      </c>
      <c r="AT3840" s="85">
        <f t="shared" si="2261"/>
        <v>176.19999999999985</v>
      </c>
      <c r="AU3840" s="125">
        <f t="shared" si="2262"/>
        <v>3464.9833333333113</v>
      </c>
    </row>
    <row r="3841" spans="2:47">
      <c r="B3841" s="96">
        <v>45896</v>
      </c>
      <c r="C3841" s="82" t="s">
        <v>1038</v>
      </c>
      <c r="D3841" s="82" t="s">
        <v>4014</v>
      </c>
      <c r="E3841" s="82" t="s">
        <v>3728</v>
      </c>
      <c r="F3841" s="84" t="s">
        <v>4380</v>
      </c>
      <c r="G3841" s="84" t="s">
        <v>4380</v>
      </c>
      <c r="H3841" s="84" t="s">
        <v>109</v>
      </c>
      <c r="I3841" s="84"/>
      <c r="J3841" s="84"/>
      <c r="K3841" s="84" t="s">
        <v>109</v>
      </c>
      <c r="L3841" s="84" t="s">
        <v>109</v>
      </c>
      <c r="M3841" s="84" t="s">
        <v>3098</v>
      </c>
      <c r="N3841" s="84">
        <v>3</v>
      </c>
      <c r="O3841" s="84" t="s">
        <v>92</v>
      </c>
      <c r="P3841" s="84">
        <v>3</v>
      </c>
      <c r="Q3841" s="84">
        <v>44</v>
      </c>
      <c r="R3841" s="84">
        <v>338</v>
      </c>
      <c r="S3841" s="84">
        <v>338</v>
      </c>
      <c r="T3841" s="84" t="s">
        <v>127</v>
      </c>
      <c r="U3841" s="84"/>
      <c r="V3841" s="84"/>
      <c r="W3841" s="84"/>
      <c r="X3841" s="84"/>
      <c r="Y3841" s="84"/>
      <c r="Z3841" s="84"/>
      <c r="AA3841" s="82">
        <f t="shared" si="2256"/>
        <v>224</v>
      </c>
      <c r="AB3841" s="82">
        <v>112.9</v>
      </c>
      <c r="AC3841" s="82" t="s">
        <v>127</v>
      </c>
      <c r="AD3841" s="82"/>
      <c r="AE3841" s="120">
        <v>2.387</v>
      </c>
      <c r="AF3841" s="82"/>
      <c r="AG3841" s="82"/>
      <c r="AH3841" s="82"/>
      <c r="AI3841" s="82"/>
      <c r="AJ3841" s="82"/>
      <c r="AK3841" s="82"/>
      <c r="AL3841" s="82"/>
      <c r="AM3841" s="82"/>
      <c r="AN3841" s="82"/>
      <c r="AO3841" s="87"/>
      <c r="AP3841" s="93">
        <f t="shared" si="2257"/>
        <v>3.7333333333333334</v>
      </c>
      <c r="AQ3841" s="126">
        <f t="shared" si="2258"/>
        <v>0</v>
      </c>
      <c r="AR3841" s="126">
        <f t="shared" si="2259"/>
        <v>141.86666666666665</v>
      </c>
      <c r="AS3841" s="85">
        <f t="shared" si="2260"/>
        <v>85.466666666666669</v>
      </c>
      <c r="AT3841" s="85">
        <f t="shared" si="2261"/>
        <v>179.93333333333317</v>
      </c>
      <c r="AU3841" s="125">
        <f t="shared" si="2262"/>
        <v>3468.7166666666444</v>
      </c>
    </row>
    <row r="3842" spans="2:47">
      <c r="B3842" s="96">
        <v>45896</v>
      </c>
      <c r="C3842" s="82" t="s">
        <v>1038</v>
      </c>
      <c r="D3842" s="82" t="s">
        <v>4014</v>
      </c>
      <c r="E3842" s="82" t="s">
        <v>3728</v>
      </c>
      <c r="F3842" s="84" t="s">
        <v>4381</v>
      </c>
      <c r="G3842" s="84" t="s">
        <v>4381</v>
      </c>
      <c r="H3842" s="84" t="s">
        <v>109</v>
      </c>
      <c r="I3842" s="84"/>
      <c r="J3842" s="84"/>
      <c r="K3842" s="84" t="s">
        <v>109</v>
      </c>
      <c r="L3842" s="84" t="s">
        <v>109</v>
      </c>
      <c r="M3842" s="84" t="s">
        <v>3098</v>
      </c>
      <c r="N3842" s="84">
        <v>3</v>
      </c>
      <c r="O3842" s="84" t="s">
        <v>92</v>
      </c>
      <c r="P3842" s="84">
        <v>3</v>
      </c>
      <c r="Q3842" s="84">
        <v>44</v>
      </c>
      <c r="R3842" s="84">
        <v>338</v>
      </c>
      <c r="S3842" s="84">
        <v>338</v>
      </c>
      <c r="T3842" s="84" t="s">
        <v>127</v>
      </c>
      <c r="U3842" s="84"/>
      <c r="V3842" s="84"/>
      <c r="W3842" s="84"/>
      <c r="X3842" s="84"/>
      <c r="Y3842" s="84"/>
      <c r="Z3842" s="84"/>
      <c r="AA3842" s="82">
        <f t="shared" si="2256"/>
        <v>224</v>
      </c>
      <c r="AB3842" s="82">
        <v>112.6</v>
      </c>
      <c r="AC3842" s="82" t="s">
        <v>127</v>
      </c>
      <c r="AD3842" s="82"/>
      <c r="AE3842" s="120">
        <v>2.3860000000000001</v>
      </c>
      <c r="AF3842" s="82"/>
      <c r="AG3842" s="82"/>
      <c r="AH3842" s="82"/>
      <c r="AI3842" s="82"/>
      <c r="AJ3842" s="82"/>
      <c r="AK3842" s="82"/>
      <c r="AL3842" s="82"/>
      <c r="AM3842" s="82"/>
      <c r="AN3842" s="82"/>
      <c r="AO3842" s="87"/>
      <c r="AP3842" s="93">
        <f t="shared" si="2257"/>
        <v>3.7333333333333334</v>
      </c>
      <c r="AQ3842" s="126">
        <f t="shared" si="2258"/>
        <v>0</v>
      </c>
      <c r="AR3842" s="126">
        <f t="shared" si="2259"/>
        <v>141.86666666666665</v>
      </c>
      <c r="AS3842" s="85">
        <f t="shared" si="2260"/>
        <v>89.2</v>
      </c>
      <c r="AT3842" s="85">
        <f t="shared" si="2261"/>
        <v>183.66666666666649</v>
      </c>
      <c r="AU3842" s="125">
        <f t="shared" si="2262"/>
        <v>3472.4499999999775</v>
      </c>
    </row>
    <row r="3843" spans="2:47">
      <c r="B3843" s="96">
        <v>45896</v>
      </c>
      <c r="C3843" s="82" t="s">
        <v>117</v>
      </c>
      <c r="D3843" s="82" t="s">
        <v>116</v>
      </c>
      <c r="E3843" s="82" t="s">
        <v>3728</v>
      </c>
      <c r="F3843" s="84" t="s">
        <v>4395</v>
      </c>
      <c r="G3843" s="84" t="s">
        <v>4396</v>
      </c>
      <c r="H3843" s="84" t="s">
        <v>4397</v>
      </c>
      <c r="I3843" s="84" t="s">
        <v>4398</v>
      </c>
      <c r="J3843" s="84" t="s">
        <v>4399</v>
      </c>
      <c r="K3843" s="84"/>
      <c r="L3843" s="84"/>
      <c r="M3843" s="84" t="s">
        <v>142</v>
      </c>
      <c r="N3843" s="84">
        <v>27</v>
      </c>
      <c r="O3843" s="84" t="s">
        <v>108</v>
      </c>
      <c r="P3843" s="84">
        <v>3</v>
      </c>
      <c r="Q3843" s="84">
        <v>44</v>
      </c>
      <c r="R3843" s="84">
        <v>338</v>
      </c>
      <c r="S3843" s="84">
        <v>338</v>
      </c>
      <c r="T3843" s="84" t="s">
        <v>127</v>
      </c>
      <c r="U3843" s="84"/>
      <c r="V3843" s="84"/>
      <c r="W3843" s="84"/>
      <c r="X3843" s="84"/>
      <c r="Y3843" s="84"/>
      <c r="Z3843" s="84"/>
      <c r="AA3843" s="82">
        <f t="shared" si="2256"/>
        <v>224</v>
      </c>
      <c r="AB3843" s="82">
        <v>111.1</v>
      </c>
      <c r="AC3843" s="82" t="s">
        <v>127</v>
      </c>
      <c r="AD3843" s="82"/>
      <c r="AE3843" s="120">
        <v>2.3673000000000002</v>
      </c>
      <c r="AF3843" s="82"/>
      <c r="AG3843" s="82"/>
      <c r="AH3843" s="82"/>
      <c r="AI3843" s="82"/>
      <c r="AJ3843" s="82"/>
      <c r="AK3843" s="82"/>
      <c r="AL3843" s="82"/>
      <c r="AM3843" s="82"/>
      <c r="AN3843" s="82"/>
      <c r="AO3843" s="87"/>
      <c r="AP3843" s="93">
        <f t="shared" si="2257"/>
        <v>3.7333333333333334</v>
      </c>
      <c r="AQ3843" s="126">
        <f t="shared" si="2258"/>
        <v>0</v>
      </c>
      <c r="AR3843" s="126">
        <f t="shared" si="2259"/>
        <v>145.59999999999997</v>
      </c>
      <c r="AS3843" s="85">
        <f t="shared" si="2260"/>
        <v>89.2</v>
      </c>
      <c r="AT3843" s="85">
        <f t="shared" si="2261"/>
        <v>187.39999999999981</v>
      </c>
      <c r="AU3843" s="125">
        <f t="shared" si="2262"/>
        <v>3476.1833333333107</v>
      </c>
    </row>
    <row r="3844" spans="2:47">
      <c r="B3844" s="96">
        <v>45896</v>
      </c>
      <c r="C3844" s="82" t="s">
        <v>1708</v>
      </c>
      <c r="D3844" s="82" t="s">
        <v>134</v>
      </c>
      <c r="E3844" s="82" t="s">
        <v>3728</v>
      </c>
      <c r="F3844" s="84" t="s">
        <v>4400</v>
      </c>
      <c r="G3844" s="84" t="s">
        <v>4401</v>
      </c>
      <c r="H3844" s="84" t="s">
        <v>4402</v>
      </c>
      <c r="I3844" s="84" t="s">
        <v>4403</v>
      </c>
      <c r="J3844" s="150" t="s">
        <v>4404</v>
      </c>
      <c r="K3844" s="84"/>
      <c r="L3844" s="84"/>
      <c r="M3844" s="84" t="s">
        <v>142</v>
      </c>
      <c r="N3844" s="84">
        <v>27</v>
      </c>
      <c r="O3844" s="84" t="s">
        <v>108</v>
      </c>
      <c r="P3844" s="84">
        <v>3</v>
      </c>
      <c r="Q3844" s="84">
        <v>44</v>
      </c>
      <c r="R3844" s="84">
        <v>338</v>
      </c>
      <c r="S3844" s="84">
        <v>338</v>
      </c>
      <c r="T3844" s="84" t="s">
        <v>127</v>
      </c>
      <c r="U3844" s="84"/>
      <c r="V3844" s="84"/>
      <c r="W3844" s="84"/>
      <c r="X3844" s="84"/>
      <c r="Y3844" s="84"/>
      <c r="Z3844" s="84"/>
      <c r="AA3844" s="82">
        <f t="shared" ref="AA3844:AA3846" si="2263">P3844*60+Q3844</f>
        <v>224</v>
      </c>
      <c r="AB3844" s="82">
        <v>112.4</v>
      </c>
      <c r="AC3844" s="82" t="s">
        <v>127</v>
      </c>
      <c r="AD3844" s="82"/>
      <c r="AE3844" s="120">
        <v>2.3759999999999999</v>
      </c>
      <c r="AF3844" s="82"/>
      <c r="AG3844" s="82"/>
      <c r="AH3844" s="82"/>
      <c r="AI3844" s="82"/>
      <c r="AJ3844" s="82"/>
      <c r="AK3844" s="82"/>
      <c r="AL3844" s="82"/>
      <c r="AM3844" s="82"/>
      <c r="AN3844" s="82"/>
      <c r="AO3844" s="87"/>
      <c r="AP3844" s="93">
        <f t="shared" ref="AP3844:AP3846" si="2264">IF(O3844="A",AP3843+AA3844/60,AP3843)</f>
        <v>3.7333333333333334</v>
      </c>
      <c r="AQ3844" s="126">
        <f t="shared" ref="AQ3844:AQ3846" si="2265">IF(O3844="B",AQ3843+AA3844/60,AQ3843)</f>
        <v>0</v>
      </c>
      <c r="AR3844" s="126">
        <f t="shared" ref="AR3844:AR3846" si="2266">IF(O3844="3A",AR3843+AA3844/60,AR3843)</f>
        <v>149.33333333333329</v>
      </c>
      <c r="AS3844" s="85">
        <f t="shared" ref="AS3844:AS3846" si="2267">IF(O3844="3C",AS3843+AA3844/60,AS3843)</f>
        <v>89.2</v>
      </c>
      <c r="AT3844" s="85">
        <f t="shared" ref="AT3844:AT3846" si="2268">AT3843+(AA3844/60)</f>
        <v>191.13333333333313</v>
      </c>
      <c r="AU3844" s="125">
        <f t="shared" ref="AU3844:AU3846" si="2269">AU3843+(AA3844/60)</f>
        <v>3479.9166666666438</v>
      </c>
    </row>
    <row r="3845" spans="2:47">
      <c r="B3845" s="96">
        <v>45896</v>
      </c>
      <c r="C3845" s="82" t="s">
        <v>1708</v>
      </c>
      <c r="D3845" s="82" t="s">
        <v>134</v>
      </c>
      <c r="E3845" s="82" t="s">
        <v>3728</v>
      </c>
      <c r="F3845" s="84" t="s">
        <v>4405</v>
      </c>
      <c r="G3845" s="84" t="s">
        <v>4406</v>
      </c>
      <c r="H3845" s="84" t="s">
        <v>4407</v>
      </c>
      <c r="I3845" s="84" t="s">
        <v>4408</v>
      </c>
      <c r="J3845" s="150" t="s">
        <v>4409</v>
      </c>
      <c r="K3845" s="84"/>
      <c r="L3845" s="84"/>
      <c r="M3845" s="84" t="s">
        <v>142</v>
      </c>
      <c r="N3845" s="84">
        <v>27</v>
      </c>
      <c r="O3845" s="84" t="s">
        <v>108</v>
      </c>
      <c r="P3845" s="84">
        <v>3</v>
      </c>
      <c r="Q3845" s="84">
        <v>44</v>
      </c>
      <c r="R3845" s="84">
        <v>338</v>
      </c>
      <c r="S3845" s="84">
        <v>338</v>
      </c>
      <c r="T3845" s="84" t="s">
        <v>127</v>
      </c>
      <c r="U3845" s="84"/>
      <c r="V3845" s="84"/>
      <c r="W3845" s="84"/>
      <c r="X3845" s="84"/>
      <c r="Y3845" s="84"/>
      <c r="Z3845" s="84"/>
      <c r="AA3845" s="82">
        <f t="shared" si="2263"/>
        <v>224</v>
      </c>
      <c r="AB3845" s="82">
        <v>112.8</v>
      </c>
      <c r="AC3845" s="82" t="s">
        <v>127</v>
      </c>
      <c r="AD3845" s="82"/>
      <c r="AE3845" s="120">
        <v>2.367</v>
      </c>
      <c r="AF3845" s="82"/>
      <c r="AG3845" s="82"/>
      <c r="AH3845" s="82"/>
      <c r="AI3845" s="82"/>
      <c r="AJ3845" s="82"/>
      <c r="AK3845" s="82"/>
      <c r="AL3845" s="82"/>
      <c r="AM3845" s="82"/>
      <c r="AN3845" s="82"/>
      <c r="AO3845" s="87"/>
      <c r="AP3845" s="93">
        <f t="shared" si="2264"/>
        <v>3.7333333333333334</v>
      </c>
      <c r="AQ3845" s="126">
        <f t="shared" si="2265"/>
        <v>0</v>
      </c>
      <c r="AR3845" s="126">
        <f t="shared" si="2266"/>
        <v>153.06666666666661</v>
      </c>
      <c r="AS3845" s="85">
        <f t="shared" si="2267"/>
        <v>89.2</v>
      </c>
      <c r="AT3845" s="85">
        <f t="shared" si="2268"/>
        <v>194.86666666666645</v>
      </c>
      <c r="AU3845" s="125">
        <f t="shared" si="2269"/>
        <v>3483.6499999999769</v>
      </c>
    </row>
    <row r="3846" spans="2:47">
      <c r="B3846" s="96">
        <v>45896</v>
      </c>
      <c r="C3846" s="82" t="s">
        <v>1708</v>
      </c>
      <c r="D3846" s="82" t="s">
        <v>134</v>
      </c>
      <c r="E3846" s="82" t="s">
        <v>3728</v>
      </c>
      <c r="F3846" s="84" t="s">
        <v>4410</v>
      </c>
      <c r="G3846" s="84" t="s">
        <v>4411</v>
      </c>
      <c r="H3846" s="84" t="s">
        <v>4412</v>
      </c>
      <c r="I3846" s="84" t="s">
        <v>4413</v>
      </c>
      <c r="J3846" s="150" t="s">
        <v>4414</v>
      </c>
      <c r="K3846" s="84"/>
      <c r="L3846" s="84"/>
      <c r="M3846" s="84" t="s">
        <v>142</v>
      </c>
      <c r="N3846" s="84">
        <v>27</v>
      </c>
      <c r="O3846" s="84" t="s">
        <v>108</v>
      </c>
      <c r="P3846" s="84">
        <v>3</v>
      </c>
      <c r="Q3846" s="84">
        <v>44</v>
      </c>
      <c r="R3846" s="84">
        <v>338</v>
      </c>
      <c r="S3846" s="84">
        <v>338</v>
      </c>
      <c r="T3846" s="84" t="s">
        <v>127</v>
      </c>
      <c r="U3846" s="84"/>
      <c r="V3846" s="84"/>
      <c r="W3846" s="84"/>
      <c r="X3846" s="84"/>
      <c r="Y3846" s="84"/>
      <c r="Z3846" s="84"/>
      <c r="AA3846" s="82">
        <f t="shared" si="2263"/>
        <v>224</v>
      </c>
      <c r="AB3846" s="82">
        <v>112.6</v>
      </c>
      <c r="AC3846" s="82" t="s">
        <v>127</v>
      </c>
      <c r="AD3846" s="82"/>
      <c r="AE3846" s="120">
        <v>2.387</v>
      </c>
      <c r="AF3846" s="82"/>
      <c r="AG3846" s="82"/>
      <c r="AH3846" s="82"/>
      <c r="AI3846" s="82"/>
      <c r="AJ3846" s="82"/>
      <c r="AK3846" s="82"/>
      <c r="AL3846" s="82"/>
      <c r="AM3846" s="82"/>
      <c r="AN3846" s="82"/>
      <c r="AO3846" s="87"/>
      <c r="AP3846" s="93">
        <f t="shared" si="2264"/>
        <v>3.7333333333333334</v>
      </c>
      <c r="AQ3846" s="126">
        <f t="shared" si="2265"/>
        <v>0</v>
      </c>
      <c r="AR3846" s="126">
        <f t="shared" si="2266"/>
        <v>156.79999999999993</v>
      </c>
      <c r="AS3846" s="85">
        <f t="shared" si="2267"/>
        <v>89.2</v>
      </c>
      <c r="AT3846" s="85">
        <f t="shared" si="2268"/>
        <v>198.59999999999977</v>
      </c>
      <c r="AU3846" s="125">
        <f t="shared" si="2269"/>
        <v>3487.38333333331</v>
      </c>
    </row>
    <row r="3847" spans="2:47">
      <c r="B3847" s="96">
        <v>45897</v>
      </c>
      <c r="C3847" s="82" t="s">
        <v>1038</v>
      </c>
      <c r="D3847" s="82" t="s">
        <v>116</v>
      </c>
      <c r="E3847" s="82" t="s">
        <v>3728</v>
      </c>
      <c r="F3847" s="84" t="s">
        <v>4415</v>
      </c>
      <c r="G3847" s="84" t="s">
        <v>4416</v>
      </c>
      <c r="H3847" s="84" t="s">
        <v>4417</v>
      </c>
      <c r="I3847" s="84" t="s">
        <v>4418</v>
      </c>
      <c r="J3847" s="84" t="s">
        <v>4419</v>
      </c>
      <c r="K3847" s="84"/>
      <c r="L3847" s="84"/>
      <c r="M3847" s="84" t="s">
        <v>142</v>
      </c>
      <c r="N3847" s="84">
        <v>27</v>
      </c>
      <c r="O3847" s="84" t="s">
        <v>108</v>
      </c>
      <c r="P3847" s="84">
        <v>3</v>
      </c>
      <c r="Q3847" s="84">
        <v>44</v>
      </c>
      <c r="R3847" s="84">
        <v>338</v>
      </c>
      <c r="S3847" s="84">
        <v>338</v>
      </c>
      <c r="T3847" s="84" t="s">
        <v>127</v>
      </c>
      <c r="U3847" s="84"/>
      <c r="V3847" s="84"/>
      <c r="W3847" s="84"/>
      <c r="X3847" s="84"/>
      <c r="Y3847" s="84"/>
      <c r="Z3847" s="84"/>
      <c r="AA3847" s="82">
        <f t="shared" si="2256"/>
        <v>224</v>
      </c>
      <c r="AB3847" s="82">
        <v>109.5</v>
      </c>
      <c r="AC3847" s="82" t="s">
        <v>127</v>
      </c>
      <c r="AD3847" s="82"/>
      <c r="AE3847" s="120">
        <v>2.3580000000000001</v>
      </c>
      <c r="AF3847" s="82"/>
      <c r="AG3847" s="82"/>
      <c r="AH3847" s="82"/>
      <c r="AI3847" s="82"/>
      <c r="AJ3847" s="82"/>
      <c r="AK3847" s="82"/>
      <c r="AL3847" s="82"/>
      <c r="AM3847" s="82"/>
      <c r="AN3847" s="82"/>
      <c r="AO3847" s="87"/>
      <c r="AP3847" s="93">
        <f t="shared" si="2257"/>
        <v>3.7333333333333334</v>
      </c>
      <c r="AQ3847" s="126">
        <f t="shared" si="2258"/>
        <v>0</v>
      </c>
      <c r="AR3847" s="126">
        <f t="shared" si="2259"/>
        <v>160.53333333333325</v>
      </c>
      <c r="AS3847" s="85">
        <f t="shared" si="2260"/>
        <v>89.2</v>
      </c>
      <c r="AT3847" s="85">
        <f t="shared" si="2261"/>
        <v>202.33333333333309</v>
      </c>
      <c r="AU3847" s="125">
        <f t="shared" si="2262"/>
        <v>3491.1166666666431</v>
      </c>
    </row>
    <row r="3848" spans="2:47">
      <c r="B3848" s="96">
        <v>45897</v>
      </c>
      <c r="C3848" s="82" t="s">
        <v>1038</v>
      </c>
      <c r="D3848" s="82" t="s">
        <v>116</v>
      </c>
      <c r="E3848" s="82" t="s">
        <v>3728</v>
      </c>
      <c r="F3848" s="84" t="s">
        <v>4420</v>
      </c>
      <c r="G3848" s="84" t="s">
        <v>4421</v>
      </c>
      <c r="H3848" s="84" t="s">
        <v>4422</v>
      </c>
      <c r="I3848" s="84" t="s">
        <v>4423</v>
      </c>
      <c r="J3848" s="84" t="s">
        <v>4424</v>
      </c>
      <c r="K3848" s="84"/>
      <c r="L3848" s="84"/>
      <c r="M3848" s="84" t="s">
        <v>142</v>
      </c>
      <c r="N3848" s="84">
        <v>27</v>
      </c>
      <c r="O3848" s="84" t="s">
        <v>108</v>
      </c>
      <c r="P3848" s="84">
        <v>3</v>
      </c>
      <c r="Q3848" s="84">
        <v>44</v>
      </c>
      <c r="R3848" s="84">
        <v>338</v>
      </c>
      <c r="S3848" s="84">
        <v>338</v>
      </c>
      <c r="T3848" s="84" t="s">
        <v>127</v>
      </c>
      <c r="U3848" s="84"/>
      <c r="V3848" s="84"/>
      <c r="W3848" s="84"/>
      <c r="X3848" s="84"/>
      <c r="Y3848" s="84"/>
      <c r="Z3848" s="84"/>
      <c r="AA3848" s="82">
        <f t="shared" si="2256"/>
        <v>224</v>
      </c>
      <c r="AB3848" s="82">
        <v>100.2</v>
      </c>
      <c r="AC3848" s="82" t="s">
        <v>127</v>
      </c>
      <c r="AD3848" s="82"/>
      <c r="AE3848" s="120">
        <v>2.3359999999999999</v>
      </c>
      <c r="AF3848" s="82"/>
      <c r="AG3848" s="82"/>
      <c r="AH3848" s="82"/>
      <c r="AI3848" s="82"/>
      <c r="AJ3848" s="82"/>
      <c r="AK3848" s="82"/>
      <c r="AL3848" s="82"/>
      <c r="AM3848" s="82"/>
      <c r="AN3848" s="82"/>
      <c r="AO3848" s="87"/>
      <c r="AP3848" s="93">
        <f t="shared" si="2257"/>
        <v>3.7333333333333334</v>
      </c>
      <c r="AQ3848" s="126">
        <f t="shared" si="2258"/>
        <v>0</v>
      </c>
      <c r="AR3848" s="126">
        <f t="shared" si="2259"/>
        <v>164.26666666666657</v>
      </c>
      <c r="AS3848" s="85">
        <f t="shared" si="2260"/>
        <v>89.2</v>
      </c>
      <c r="AT3848" s="85">
        <f t="shared" si="2261"/>
        <v>206.06666666666641</v>
      </c>
      <c r="AU3848" s="125">
        <f t="shared" si="2262"/>
        <v>3494.8499999999763</v>
      </c>
    </row>
    <row r="3849" spans="2:47">
      <c r="B3849" s="96">
        <v>45897</v>
      </c>
      <c r="C3849" s="82" t="s">
        <v>1038</v>
      </c>
      <c r="D3849" s="82" t="s">
        <v>116</v>
      </c>
      <c r="E3849" s="82" t="s">
        <v>3728</v>
      </c>
      <c r="F3849" s="84" t="s">
        <v>4425</v>
      </c>
      <c r="G3849" s="84" t="s">
        <v>4426</v>
      </c>
      <c r="H3849" s="84" t="s">
        <v>4427</v>
      </c>
      <c r="I3849" s="84" t="s">
        <v>4428</v>
      </c>
      <c r="J3849" s="84" t="s">
        <v>109</v>
      </c>
      <c r="K3849" s="84"/>
      <c r="L3849" s="84"/>
      <c r="M3849" s="84" t="s">
        <v>142</v>
      </c>
      <c r="N3849" s="84">
        <v>27</v>
      </c>
      <c r="O3849" s="84" t="s">
        <v>108</v>
      </c>
      <c r="P3849" s="84">
        <v>3</v>
      </c>
      <c r="Q3849" s="84">
        <v>44</v>
      </c>
      <c r="R3849" s="84">
        <v>338</v>
      </c>
      <c r="S3849" s="84">
        <v>338</v>
      </c>
      <c r="T3849" s="84" t="s">
        <v>127</v>
      </c>
      <c r="U3849" s="84"/>
      <c r="V3849" s="84"/>
      <c r="W3849" s="84"/>
      <c r="X3849" s="84"/>
      <c r="Y3849" s="84"/>
      <c r="Z3849" s="84"/>
      <c r="AA3849" s="82">
        <f t="shared" si="2256"/>
        <v>224</v>
      </c>
      <c r="AB3849" s="82">
        <v>101.9</v>
      </c>
      <c r="AC3849" s="82" t="s">
        <v>127</v>
      </c>
      <c r="AD3849" s="82"/>
      <c r="AE3849" s="120">
        <v>2.3519999999999999</v>
      </c>
      <c r="AF3849" s="82"/>
      <c r="AG3849" s="82"/>
      <c r="AH3849" s="82"/>
      <c r="AI3849" s="82"/>
      <c r="AJ3849" s="82"/>
      <c r="AK3849" s="82"/>
      <c r="AL3849" s="82"/>
      <c r="AM3849" s="82"/>
      <c r="AN3849" s="82"/>
      <c r="AO3849" s="87"/>
      <c r="AP3849" s="93">
        <f t="shared" si="2257"/>
        <v>3.7333333333333334</v>
      </c>
      <c r="AQ3849" s="126">
        <f t="shared" si="2258"/>
        <v>0</v>
      </c>
      <c r="AR3849" s="126">
        <f t="shared" si="2259"/>
        <v>167.99999999999989</v>
      </c>
      <c r="AS3849" s="85">
        <f t="shared" si="2260"/>
        <v>89.2</v>
      </c>
      <c r="AT3849" s="85">
        <f t="shared" si="2261"/>
        <v>209.79999999999973</v>
      </c>
      <c r="AU3849" s="125">
        <f t="shared" si="2262"/>
        <v>3498.5833333333094</v>
      </c>
    </row>
    <row r="3850" spans="2:47">
      <c r="B3850" s="96">
        <v>45897</v>
      </c>
      <c r="C3850" s="82" t="s">
        <v>1708</v>
      </c>
      <c r="D3850" s="82" t="s">
        <v>116</v>
      </c>
      <c r="E3850" s="82" t="s">
        <v>3728</v>
      </c>
      <c r="F3850" s="84" t="s">
        <v>4429</v>
      </c>
      <c r="G3850" s="84" t="s">
        <v>4430</v>
      </c>
      <c r="H3850" s="84" t="s">
        <v>4431</v>
      </c>
      <c r="I3850" s="84" t="s">
        <v>4432</v>
      </c>
      <c r="J3850" s="84" t="s">
        <v>109</v>
      </c>
      <c r="K3850" s="84"/>
      <c r="L3850" s="84"/>
      <c r="M3850" s="84" t="s">
        <v>142</v>
      </c>
      <c r="N3850" s="84">
        <v>27</v>
      </c>
      <c r="O3850" s="84" t="s">
        <v>108</v>
      </c>
      <c r="P3850" s="84">
        <v>3</v>
      </c>
      <c r="Q3850" s="84">
        <v>44</v>
      </c>
      <c r="R3850" s="84">
        <v>338</v>
      </c>
      <c r="S3850" s="84">
        <v>338</v>
      </c>
      <c r="T3850" s="84" t="s">
        <v>127</v>
      </c>
      <c r="U3850" s="84"/>
      <c r="V3850" s="84"/>
      <c r="W3850" s="84"/>
      <c r="X3850" s="84"/>
      <c r="Y3850" s="84"/>
      <c r="Z3850" s="84"/>
      <c r="AA3850" s="82">
        <f t="shared" ref="AA3850:AA3852" si="2270">P3850*60+Q3850</f>
        <v>224</v>
      </c>
      <c r="AB3850" s="82">
        <v>111</v>
      </c>
      <c r="AC3850" s="82" t="s">
        <v>127</v>
      </c>
      <c r="AD3850" s="82"/>
      <c r="AE3850" s="120">
        <v>2.3719999999999999</v>
      </c>
      <c r="AF3850" s="82"/>
      <c r="AG3850" s="82"/>
      <c r="AH3850" s="82"/>
      <c r="AI3850" s="82"/>
      <c r="AJ3850" s="82"/>
      <c r="AK3850" s="82"/>
      <c r="AL3850" s="82"/>
      <c r="AM3850" s="82"/>
      <c r="AN3850" s="82"/>
      <c r="AO3850" s="87"/>
      <c r="AP3850" s="93">
        <f t="shared" ref="AP3850:AP3852" si="2271">IF(O3850="A",AP3849+AA3850/60,AP3849)</f>
        <v>3.7333333333333334</v>
      </c>
      <c r="AQ3850" s="126">
        <f t="shared" ref="AQ3850:AQ3852" si="2272">IF(O3850="B",AQ3849+AA3850/60,AQ3849)</f>
        <v>0</v>
      </c>
      <c r="AR3850" s="126">
        <f t="shared" ref="AR3850:AR3852" si="2273">IF(O3850="3A",AR3849+AA3850/60,AR3849)</f>
        <v>171.73333333333321</v>
      </c>
      <c r="AS3850" s="85">
        <f t="shared" ref="AS3850:AS3852" si="2274">IF(O3850="3C",AS3849+AA3850/60,AS3849)</f>
        <v>89.2</v>
      </c>
      <c r="AT3850" s="85">
        <f t="shared" ref="AT3850:AT3852" si="2275">AT3849+(AA3850/60)</f>
        <v>213.53333333333305</v>
      </c>
      <c r="AU3850" s="125">
        <f t="shared" ref="AU3850:AU3852" si="2276">AU3849+(AA3850/60)</f>
        <v>3502.3166666666425</v>
      </c>
    </row>
    <row r="3851" spans="2:47">
      <c r="B3851" s="96">
        <v>45897</v>
      </c>
      <c r="C3851" s="82" t="s">
        <v>1708</v>
      </c>
      <c r="D3851" s="82" t="s">
        <v>116</v>
      </c>
      <c r="E3851" s="82" t="s">
        <v>3728</v>
      </c>
      <c r="F3851" s="84" t="s">
        <v>4433</v>
      </c>
      <c r="G3851" s="84" t="s">
        <v>4434</v>
      </c>
      <c r="H3851" s="84" t="s">
        <v>4435</v>
      </c>
      <c r="I3851" s="84" t="s">
        <v>4436</v>
      </c>
      <c r="J3851" s="84" t="s">
        <v>4437</v>
      </c>
      <c r="K3851" s="84"/>
      <c r="L3851" s="84"/>
      <c r="M3851" s="84" t="s">
        <v>142</v>
      </c>
      <c r="N3851" s="84">
        <v>27</v>
      </c>
      <c r="O3851" s="84" t="s">
        <v>108</v>
      </c>
      <c r="P3851" s="84">
        <v>3</v>
      </c>
      <c r="Q3851" s="84">
        <v>44</v>
      </c>
      <c r="R3851" s="84">
        <v>338</v>
      </c>
      <c r="S3851" s="84">
        <v>338</v>
      </c>
      <c r="T3851" s="84" t="s">
        <v>127</v>
      </c>
      <c r="U3851" s="84"/>
      <c r="V3851" s="84"/>
      <c r="W3851" s="84"/>
      <c r="X3851" s="84"/>
      <c r="Y3851" s="84"/>
      <c r="Z3851" s="84"/>
      <c r="AA3851" s="82">
        <f t="shared" si="2270"/>
        <v>224</v>
      </c>
      <c r="AB3851" s="82">
        <v>101.3</v>
      </c>
      <c r="AC3851" s="82" t="s">
        <v>127</v>
      </c>
      <c r="AD3851" s="82"/>
      <c r="AE3851" s="120">
        <v>2.3410000000000002</v>
      </c>
      <c r="AF3851" s="82"/>
      <c r="AG3851" s="82"/>
      <c r="AH3851" s="82"/>
      <c r="AI3851" s="82"/>
      <c r="AJ3851" s="82"/>
      <c r="AK3851" s="82"/>
      <c r="AL3851" s="82"/>
      <c r="AM3851" s="82"/>
      <c r="AN3851" s="82"/>
      <c r="AO3851" s="87"/>
      <c r="AP3851" s="93">
        <f t="shared" si="2271"/>
        <v>3.7333333333333334</v>
      </c>
      <c r="AQ3851" s="126">
        <f t="shared" si="2272"/>
        <v>0</v>
      </c>
      <c r="AR3851" s="126">
        <f t="shared" si="2273"/>
        <v>175.46666666666653</v>
      </c>
      <c r="AS3851" s="85">
        <f t="shared" si="2274"/>
        <v>89.2</v>
      </c>
      <c r="AT3851" s="85">
        <f t="shared" si="2275"/>
        <v>217.26666666666637</v>
      </c>
      <c r="AU3851" s="125">
        <f t="shared" si="2276"/>
        <v>3506.0499999999756</v>
      </c>
    </row>
    <row r="3852" spans="2:47">
      <c r="B3852" s="122">
        <v>45898</v>
      </c>
      <c r="C3852" s="117" t="s">
        <v>120</v>
      </c>
      <c r="D3852" s="117"/>
      <c r="E3852" s="117"/>
      <c r="F3852" s="115" t="s">
        <v>125</v>
      </c>
      <c r="G3852" s="117"/>
      <c r="H3852" s="117"/>
      <c r="I3852" s="117"/>
      <c r="J3852" s="117"/>
      <c r="K3852" s="117"/>
      <c r="L3852" s="117"/>
      <c r="M3852" s="117"/>
      <c r="N3852" s="117"/>
      <c r="O3852" s="117"/>
      <c r="P3852" s="117"/>
      <c r="Q3852" s="117"/>
      <c r="R3852" s="117"/>
      <c r="S3852" s="117"/>
      <c r="T3852" s="117"/>
      <c r="U3852" s="117"/>
      <c r="V3852" s="117"/>
      <c r="W3852" s="117"/>
      <c r="X3852" s="117"/>
      <c r="Y3852" s="117"/>
      <c r="Z3852" s="117"/>
      <c r="AA3852" s="117">
        <f t="shared" si="2270"/>
        <v>0</v>
      </c>
      <c r="AB3852" s="117"/>
      <c r="AC3852" s="117"/>
      <c r="AD3852" s="117"/>
      <c r="AE3852" s="124"/>
      <c r="AF3852" s="117"/>
      <c r="AG3852" s="117"/>
      <c r="AH3852" s="117"/>
      <c r="AI3852" s="117"/>
      <c r="AJ3852" s="117"/>
      <c r="AK3852" s="117"/>
      <c r="AL3852" s="117"/>
      <c r="AM3852" s="117"/>
      <c r="AN3852" s="117"/>
      <c r="AO3852" s="112"/>
      <c r="AP3852" s="93">
        <f t="shared" si="2271"/>
        <v>3.7333333333333334</v>
      </c>
      <c r="AQ3852" s="126">
        <f t="shared" si="2272"/>
        <v>0</v>
      </c>
      <c r="AR3852" s="126">
        <f t="shared" si="2273"/>
        <v>175.46666666666653</v>
      </c>
      <c r="AS3852" s="85">
        <f t="shared" si="2274"/>
        <v>89.2</v>
      </c>
      <c r="AT3852" s="85">
        <f t="shared" si="2275"/>
        <v>217.26666666666637</v>
      </c>
      <c r="AU3852" s="125">
        <f t="shared" si="2276"/>
        <v>3506.0499999999756</v>
      </c>
    </row>
    <row r="3853" spans="2:47">
      <c r="B3853" s="96">
        <v>45897</v>
      </c>
      <c r="C3853" s="82" t="s">
        <v>1708</v>
      </c>
      <c r="D3853" s="82" t="s">
        <v>116</v>
      </c>
      <c r="E3853" s="82" t="s">
        <v>3728</v>
      </c>
      <c r="F3853" s="84" t="s">
        <v>4438</v>
      </c>
      <c r="G3853" s="84" t="s">
        <v>4439</v>
      </c>
      <c r="H3853" s="84" t="s">
        <v>4440</v>
      </c>
      <c r="I3853" s="84" t="s">
        <v>4441</v>
      </c>
      <c r="J3853" s="84" t="s">
        <v>4442</v>
      </c>
      <c r="K3853" s="84"/>
      <c r="L3853" s="84"/>
      <c r="M3853" s="84" t="s">
        <v>142</v>
      </c>
      <c r="N3853" s="84">
        <v>27</v>
      </c>
      <c r="O3853" s="84" t="s">
        <v>108</v>
      </c>
      <c r="P3853" s="84">
        <v>3</v>
      </c>
      <c r="Q3853" s="84">
        <v>44</v>
      </c>
      <c r="R3853" s="84">
        <v>338</v>
      </c>
      <c r="S3853" s="84">
        <v>338</v>
      </c>
      <c r="T3853" s="84" t="s">
        <v>127</v>
      </c>
      <c r="U3853" s="84"/>
      <c r="V3853" s="84"/>
      <c r="W3853" s="84"/>
      <c r="X3853" s="84"/>
      <c r="Y3853" s="84"/>
      <c r="Z3853" s="84"/>
      <c r="AA3853" s="82">
        <f t="shared" ref="AA3853:AA3857" si="2277">P3853*60+Q3853</f>
        <v>224</v>
      </c>
      <c r="AB3853" s="82">
        <v>109.1</v>
      </c>
      <c r="AC3853" s="82" t="s">
        <v>127</v>
      </c>
      <c r="AD3853" s="82"/>
      <c r="AE3853" s="120">
        <v>2.3730000000000002</v>
      </c>
      <c r="AF3853" s="82"/>
      <c r="AG3853" s="82"/>
      <c r="AH3853" s="82"/>
      <c r="AI3853" s="82"/>
      <c r="AJ3853" s="82"/>
      <c r="AK3853" s="82"/>
      <c r="AL3853" s="82"/>
      <c r="AM3853" s="82"/>
      <c r="AN3853" s="82"/>
      <c r="AO3853" s="87"/>
      <c r="AP3853" s="93">
        <f t="shared" ref="AP3853:AP3857" si="2278">IF(O3853="A",AP3852+AA3853/60,AP3852)</f>
        <v>3.7333333333333334</v>
      </c>
      <c r="AQ3853" s="126">
        <f t="shared" ref="AQ3853:AQ3857" si="2279">IF(O3853="B",AQ3852+AA3853/60,AQ3852)</f>
        <v>0</v>
      </c>
      <c r="AR3853" s="126">
        <f t="shared" ref="AR3853:AR3857" si="2280">IF(O3853="3A",AR3852+AA3853/60,AR3852)</f>
        <v>179.19999999999985</v>
      </c>
      <c r="AS3853" s="85">
        <f t="shared" ref="AS3853:AS3857" si="2281">IF(O3853="3C",AS3852+AA3853/60,AS3852)</f>
        <v>89.2</v>
      </c>
      <c r="AT3853" s="85">
        <f t="shared" ref="AT3853:AT3857" si="2282">AT3852+(AA3853/60)</f>
        <v>220.99999999999969</v>
      </c>
      <c r="AU3853" s="125">
        <f t="shared" ref="AU3853:AU3857" si="2283">AU3852+(AA3853/60)</f>
        <v>3509.7833333333087</v>
      </c>
    </row>
    <row r="3854" spans="2:47">
      <c r="B3854" s="96">
        <v>45897</v>
      </c>
      <c r="C3854" s="82" t="s">
        <v>1708</v>
      </c>
      <c r="D3854" s="82" t="s">
        <v>4014</v>
      </c>
      <c r="E3854" s="82" t="s">
        <v>3728</v>
      </c>
      <c r="F3854" s="84" t="s">
        <v>4443</v>
      </c>
      <c r="G3854" s="84" t="s">
        <v>4443</v>
      </c>
      <c r="H3854" s="84" t="s">
        <v>109</v>
      </c>
      <c r="I3854" s="84"/>
      <c r="J3854" s="84"/>
      <c r="K3854" s="84" t="s">
        <v>109</v>
      </c>
      <c r="L3854" s="84" t="s">
        <v>109</v>
      </c>
      <c r="M3854" s="84" t="s">
        <v>3098</v>
      </c>
      <c r="N3854" s="84">
        <v>3</v>
      </c>
      <c r="O3854" s="84" t="s">
        <v>92</v>
      </c>
      <c r="P3854" s="84">
        <v>3</v>
      </c>
      <c r="Q3854" s="84">
        <v>44</v>
      </c>
      <c r="R3854" s="84">
        <v>338</v>
      </c>
      <c r="S3854" s="84">
        <v>338</v>
      </c>
      <c r="T3854" s="84" t="s">
        <v>127</v>
      </c>
      <c r="U3854" s="84"/>
      <c r="V3854" s="84"/>
      <c r="W3854" s="84"/>
      <c r="X3854" s="84"/>
      <c r="Y3854" s="84"/>
      <c r="Z3854" s="84"/>
      <c r="AA3854" s="82">
        <f t="shared" si="2277"/>
        <v>224</v>
      </c>
      <c r="AB3854" s="82">
        <v>95.1</v>
      </c>
      <c r="AC3854" s="82" t="s">
        <v>127</v>
      </c>
      <c r="AD3854" s="82"/>
      <c r="AE3854" s="120">
        <v>2.2389999999999999</v>
      </c>
      <c r="AF3854" s="82"/>
      <c r="AG3854" s="82"/>
      <c r="AH3854" s="82"/>
      <c r="AI3854" s="82"/>
      <c r="AJ3854" s="82"/>
      <c r="AK3854" s="82"/>
      <c r="AL3854" s="82"/>
      <c r="AM3854" s="82"/>
      <c r="AN3854" s="82"/>
      <c r="AO3854" s="87"/>
      <c r="AP3854" s="93">
        <f t="shared" si="2278"/>
        <v>3.7333333333333334</v>
      </c>
      <c r="AQ3854" s="126">
        <f t="shared" si="2279"/>
        <v>0</v>
      </c>
      <c r="AR3854" s="126">
        <f t="shared" si="2280"/>
        <v>179.19999999999985</v>
      </c>
      <c r="AS3854" s="85">
        <f t="shared" si="2281"/>
        <v>92.933333333333337</v>
      </c>
      <c r="AT3854" s="85">
        <f t="shared" si="2282"/>
        <v>224.73333333333301</v>
      </c>
      <c r="AU3854" s="125">
        <f t="shared" si="2283"/>
        <v>3513.5166666666419</v>
      </c>
    </row>
    <row r="3855" spans="2:47">
      <c r="B3855" s="96">
        <v>45897</v>
      </c>
      <c r="C3855" s="82" t="s">
        <v>1708</v>
      </c>
      <c r="D3855" s="82" t="s">
        <v>4014</v>
      </c>
      <c r="E3855" s="82" t="s">
        <v>3728</v>
      </c>
      <c r="F3855" s="84" t="s">
        <v>4444</v>
      </c>
      <c r="G3855" s="84" t="s">
        <v>4444</v>
      </c>
      <c r="H3855" s="84" t="s">
        <v>109</v>
      </c>
      <c r="I3855" s="84"/>
      <c r="J3855" s="84"/>
      <c r="K3855" s="84" t="s">
        <v>109</v>
      </c>
      <c r="L3855" s="84" t="s">
        <v>109</v>
      </c>
      <c r="M3855" s="84" t="s">
        <v>3098</v>
      </c>
      <c r="N3855" s="84">
        <v>3</v>
      </c>
      <c r="O3855" s="84" t="s">
        <v>92</v>
      </c>
      <c r="P3855" s="84">
        <v>3</v>
      </c>
      <c r="Q3855" s="84">
        <v>44</v>
      </c>
      <c r="R3855" s="84">
        <v>338</v>
      </c>
      <c r="S3855" s="84">
        <v>338</v>
      </c>
      <c r="T3855" s="84" t="s">
        <v>127</v>
      </c>
      <c r="U3855" s="84"/>
      <c r="V3855" s="84"/>
      <c r="W3855" s="84"/>
      <c r="X3855" s="84"/>
      <c r="Y3855" s="84"/>
      <c r="Z3855" s="84"/>
      <c r="AA3855" s="82">
        <f t="shared" si="2277"/>
        <v>224</v>
      </c>
      <c r="AB3855" s="82">
        <v>112</v>
      </c>
      <c r="AC3855" s="82" t="s">
        <v>127</v>
      </c>
      <c r="AD3855" s="82"/>
      <c r="AE3855" s="120">
        <v>2.3919999999999999</v>
      </c>
      <c r="AF3855" s="82"/>
      <c r="AG3855" s="82"/>
      <c r="AH3855" s="82"/>
      <c r="AI3855" s="82"/>
      <c r="AJ3855" s="82"/>
      <c r="AK3855" s="82"/>
      <c r="AL3855" s="82"/>
      <c r="AM3855" s="82"/>
      <c r="AN3855" s="82"/>
      <c r="AO3855" s="87"/>
      <c r="AP3855" s="93">
        <f t="shared" si="2278"/>
        <v>3.7333333333333334</v>
      </c>
      <c r="AQ3855" s="126">
        <f t="shared" si="2279"/>
        <v>0</v>
      </c>
      <c r="AR3855" s="126">
        <f t="shared" si="2280"/>
        <v>179.19999999999985</v>
      </c>
      <c r="AS3855" s="85">
        <f t="shared" si="2281"/>
        <v>96.666666666666671</v>
      </c>
      <c r="AT3855" s="85">
        <f t="shared" si="2282"/>
        <v>228.46666666666633</v>
      </c>
      <c r="AU3855" s="125">
        <f t="shared" si="2283"/>
        <v>3517.249999999975</v>
      </c>
    </row>
    <row r="3856" spans="2:47">
      <c r="B3856" s="96">
        <v>45897</v>
      </c>
      <c r="C3856" s="82" t="s">
        <v>1708</v>
      </c>
      <c r="D3856" s="82" t="s">
        <v>4014</v>
      </c>
      <c r="E3856" s="82" t="s">
        <v>3728</v>
      </c>
      <c r="F3856" s="84" t="s">
        <v>4445</v>
      </c>
      <c r="G3856" s="84" t="s">
        <v>4445</v>
      </c>
      <c r="H3856" s="84" t="s">
        <v>109</v>
      </c>
      <c r="I3856" s="84"/>
      <c r="J3856" s="84"/>
      <c r="K3856" s="84" t="s">
        <v>109</v>
      </c>
      <c r="L3856" s="84" t="s">
        <v>109</v>
      </c>
      <c r="M3856" s="84" t="s">
        <v>3098</v>
      </c>
      <c r="N3856" s="84">
        <v>3</v>
      </c>
      <c r="O3856" s="84" t="s">
        <v>92</v>
      </c>
      <c r="P3856" s="84">
        <v>3</v>
      </c>
      <c r="Q3856" s="84">
        <v>44</v>
      </c>
      <c r="R3856" s="84">
        <v>338</v>
      </c>
      <c r="S3856" s="84">
        <v>338</v>
      </c>
      <c r="T3856" s="84" t="s">
        <v>127</v>
      </c>
      <c r="U3856" s="84"/>
      <c r="V3856" s="84"/>
      <c r="W3856" s="84"/>
      <c r="X3856" s="84"/>
      <c r="Y3856" s="84"/>
      <c r="Z3856" s="84"/>
      <c r="AA3856" s="82">
        <f t="shared" si="2277"/>
        <v>224</v>
      </c>
      <c r="AB3856" s="82">
        <v>113.3</v>
      </c>
      <c r="AC3856" s="82" t="s">
        <v>127</v>
      </c>
      <c r="AD3856" s="82"/>
      <c r="AE3856" s="120">
        <v>2.387</v>
      </c>
      <c r="AF3856" s="82"/>
      <c r="AG3856" s="82"/>
      <c r="AH3856" s="82"/>
      <c r="AI3856" s="82"/>
      <c r="AJ3856" s="82"/>
      <c r="AK3856" s="82"/>
      <c r="AL3856" s="82"/>
      <c r="AM3856" s="82"/>
      <c r="AN3856" s="82"/>
      <c r="AO3856" s="87"/>
      <c r="AP3856" s="93">
        <f t="shared" si="2278"/>
        <v>3.7333333333333334</v>
      </c>
      <c r="AQ3856" s="126">
        <f t="shared" si="2279"/>
        <v>0</v>
      </c>
      <c r="AR3856" s="126">
        <f t="shared" si="2280"/>
        <v>179.19999999999985</v>
      </c>
      <c r="AS3856" s="85">
        <f t="shared" si="2281"/>
        <v>100.4</v>
      </c>
      <c r="AT3856" s="85">
        <f t="shared" si="2282"/>
        <v>232.19999999999965</v>
      </c>
      <c r="AU3856" s="125">
        <f t="shared" si="2283"/>
        <v>3520.9833333333081</v>
      </c>
    </row>
    <row r="3857" spans="2:48">
      <c r="B3857" s="96">
        <v>45898</v>
      </c>
      <c r="C3857" s="82" t="s">
        <v>117</v>
      </c>
      <c r="D3857" s="82" t="s">
        <v>134</v>
      </c>
      <c r="E3857" s="82" t="s">
        <v>3728</v>
      </c>
      <c r="F3857" s="84" t="s">
        <v>4450</v>
      </c>
      <c r="G3857" s="84" t="s">
        <v>4446</v>
      </c>
      <c r="H3857" s="84" t="s">
        <v>4447</v>
      </c>
      <c r="I3857" s="84" t="s">
        <v>4448</v>
      </c>
      <c r="J3857" s="84" t="s">
        <v>4449</v>
      </c>
      <c r="K3857" s="84"/>
      <c r="L3857" s="84"/>
      <c r="M3857" s="84" t="s">
        <v>142</v>
      </c>
      <c r="N3857" s="84">
        <v>27</v>
      </c>
      <c r="O3857" s="84" t="s">
        <v>108</v>
      </c>
      <c r="P3857" s="84">
        <v>3</v>
      </c>
      <c r="Q3857" s="84">
        <v>44</v>
      </c>
      <c r="R3857" s="84">
        <v>338</v>
      </c>
      <c r="S3857" s="84">
        <v>338</v>
      </c>
      <c r="T3857" s="84" t="s">
        <v>127</v>
      </c>
      <c r="U3857" s="84"/>
      <c r="V3857" s="84"/>
      <c r="W3857" s="84"/>
      <c r="X3857" s="84"/>
      <c r="Y3857" s="84"/>
      <c r="Z3857" s="84"/>
      <c r="AA3857" s="82">
        <f t="shared" si="2277"/>
        <v>224</v>
      </c>
      <c r="AB3857" s="82">
        <v>111.5</v>
      </c>
      <c r="AC3857" s="82" t="s">
        <v>127</v>
      </c>
      <c r="AD3857" s="82"/>
      <c r="AE3857" s="120">
        <v>2.3613</v>
      </c>
      <c r="AF3857" s="82"/>
      <c r="AG3857" s="82"/>
      <c r="AH3857" s="82"/>
      <c r="AI3857" s="82"/>
      <c r="AJ3857" s="82"/>
      <c r="AK3857" s="82"/>
      <c r="AL3857" s="82"/>
      <c r="AM3857" s="82"/>
      <c r="AN3857" s="82"/>
      <c r="AO3857" s="87"/>
      <c r="AP3857" s="93">
        <f t="shared" si="2278"/>
        <v>3.7333333333333334</v>
      </c>
      <c r="AQ3857" s="126">
        <f t="shared" si="2279"/>
        <v>0</v>
      </c>
      <c r="AR3857" s="126">
        <f t="shared" si="2280"/>
        <v>182.93333333333317</v>
      </c>
      <c r="AS3857" s="85">
        <f t="shared" si="2281"/>
        <v>100.4</v>
      </c>
      <c r="AT3857" s="85">
        <f t="shared" si="2282"/>
        <v>235.93333333333297</v>
      </c>
      <c r="AU3857" s="125">
        <f t="shared" si="2283"/>
        <v>3524.7166666666412</v>
      </c>
    </row>
    <row r="3858" spans="2:48">
      <c r="B3858" s="96">
        <v>45898</v>
      </c>
      <c r="C3858" s="82" t="s">
        <v>117</v>
      </c>
      <c r="D3858" s="82" t="s">
        <v>134</v>
      </c>
      <c r="E3858" s="82" t="s">
        <v>3728</v>
      </c>
      <c r="F3858" s="84" t="s">
        <v>4451</v>
      </c>
      <c r="G3858" s="84" t="s">
        <v>4453</v>
      </c>
      <c r="H3858" s="84" t="s">
        <v>4454</v>
      </c>
      <c r="I3858" s="84" t="s">
        <v>4452</v>
      </c>
      <c r="J3858" s="84" t="s">
        <v>4455</v>
      </c>
      <c r="K3858" s="84"/>
      <c r="L3858" s="84"/>
      <c r="M3858" s="84" t="s">
        <v>142</v>
      </c>
      <c r="N3858" s="84">
        <v>27</v>
      </c>
      <c r="O3858" s="84" t="s">
        <v>108</v>
      </c>
      <c r="P3858" s="84">
        <v>3</v>
      </c>
      <c r="Q3858" s="84">
        <v>44</v>
      </c>
      <c r="R3858" s="84">
        <v>338</v>
      </c>
      <c r="S3858" s="84">
        <v>338</v>
      </c>
      <c r="T3858" s="84" t="s">
        <v>127</v>
      </c>
      <c r="U3858" s="84"/>
      <c r="V3858" s="84"/>
      <c r="W3858" s="84"/>
      <c r="X3858" s="84"/>
      <c r="Y3858" s="84"/>
      <c r="Z3858" s="84"/>
      <c r="AA3858" s="82">
        <f t="shared" si="2256"/>
        <v>224</v>
      </c>
      <c r="AB3858" s="82">
        <v>111.6</v>
      </c>
      <c r="AC3858" s="82" t="s">
        <v>127</v>
      </c>
      <c r="AD3858" s="82"/>
      <c r="AE3858" s="120">
        <v>2.3647</v>
      </c>
      <c r="AF3858" s="82"/>
      <c r="AG3858" s="82"/>
      <c r="AH3858" s="82"/>
      <c r="AI3858" s="82"/>
      <c r="AJ3858" s="82"/>
      <c r="AK3858" s="82"/>
      <c r="AL3858" s="82"/>
      <c r="AM3858" s="82"/>
      <c r="AN3858" s="82"/>
      <c r="AO3858" s="87"/>
      <c r="AP3858" s="93">
        <f t="shared" si="2257"/>
        <v>3.7333333333333334</v>
      </c>
      <c r="AQ3858" s="126">
        <f t="shared" si="2258"/>
        <v>0</v>
      </c>
      <c r="AR3858" s="126">
        <f t="shared" si="2259"/>
        <v>186.66666666666649</v>
      </c>
      <c r="AS3858" s="85">
        <f t="shared" si="2260"/>
        <v>100.4</v>
      </c>
      <c r="AT3858" s="85">
        <f t="shared" si="2261"/>
        <v>239.66666666666629</v>
      </c>
      <c r="AU3858" s="125">
        <f t="shared" si="2262"/>
        <v>3528.4499999999744</v>
      </c>
    </row>
    <row r="3859" spans="2:48">
      <c r="B3859" s="96">
        <v>45898</v>
      </c>
      <c r="C3859" s="82" t="s">
        <v>117</v>
      </c>
      <c r="D3859" s="82" t="s">
        <v>134</v>
      </c>
      <c r="E3859" s="82" t="s">
        <v>3728</v>
      </c>
      <c r="F3859" s="84" t="s">
        <v>4456</v>
      </c>
      <c r="G3859" s="84" t="s">
        <v>4457</v>
      </c>
      <c r="H3859" s="84" t="s">
        <v>4458</v>
      </c>
      <c r="I3859" s="84" t="s">
        <v>4459</v>
      </c>
      <c r="J3859" s="84" t="s">
        <v>4460</v>
      </c>
      <c r="K3859" s="84"/>
      <c r="L3859" s="84"/>
      <c r="M3859" s="84" t="s">
        <v>142</v>
      </c>
      <c r="N3859" s="84">
        <v>27</v>
      </c>
      <c r="O3859" s="84" t="s">
        <v>108</v>
      </c>
      <c r="P3859" s="84">
        <v>3</v>
      </c>
      <c r="Q3859" s="84">
        <v>44</v>
      </c>
      <c r="R3859" s="84">
        <v>338</v>
      </c>
      <c r="S3859" s="84">
        <v>338</v>
      </c>
      <c r="T3859" s="84" t="s">
        <v>127</v>
      </c>
      <c r="U3859" s="84"/>
      <c r="V3859" s="84"/>
      <c r="W3859" s="84"/>
      <c r="X3859" s="84"/>
      <c r="Y3859" s="84"/>
      <c r="Z3859" s="84"/>
      <c r="AA3859" s="82">
        <f t="shared" si="2256"/>
        <v>224</v>
      </c>
      <c r="AB3859" s="82">
        <v>110.1</v>
      </c>
      <c r="AC3859" s="82" t="s">
        <v>127</v>
      </c>
      <c r="AD3859" s="82"/>
      <c r="AE3859" s="120">
        <v>2.3527999999999998</v>
      </c>
      <c r="AF3859" s="82"/>
      <c r="AG3859" s="82"/>
      <c r="AH3859" s="82"/>
      <c r="AI3859" s="82"/>
      <c r="AJ3859" s="82"/>
      <c r="AK3859" s="82"/>
      <c r="AL3859" s="82"/>
      <c r="AM3859" s="82"/>
      <c r="AN3859" s="82"/>
      <c r="AO3859" s="87"/>
      <c r="AP3859" s="93">
        <f t="shared" si="2257"/>
        <v>3.7333333333333334</v>
      </c>
      <c r="AQ3859" s="126">
        <f t="shared" si="2258"/>
        <v>0</v>
      </c>
      <c r="AR3859" s="126">
        <f t="shared" si="2259"/>
        <v>190.39999999999981</v>
      </c>
      <c r="AS3859" s="85">
        <f t="shared" si="2260"/>
        <v>100.4</v>
      </c>
      <c r="AT3859" s="85">
        <f t="shared" si="2261"/>
        <v>243.39999999999961</v>
      </c>
      <c r="AU3859" s="125">
        <f t="shared" si="2262"/>
        <v>3532.1833333333075</v>
      </c>
    </row>
    <row r="3860" spans="2:48">
      <c r="B3860" s="96">
        <v>45897</v>
      </c>
      <c r="C3860" s="82" t="s">
        <v>1708</v>
      </c>
      <c r="D3860" s="82" t="s">
        <v>116</v>
      </c>
      <c r="E3860" s="82" t="s">
        <v>3728</v>
      </c>
      <c r="F3860" s="84" t="s">
        <v>4461</v>
      </c>
      <c r="G3860" s="84" t="s">
        <v>4462</v>
      </c>
      <c r="H3860" s="84" t="s">
        <v>4463</v>
      </c>
      <c r="I3860" s="84" t="s">
        <v>4464</v>
      </c>
      <c r="J3860" s="84" t="s">
        <v>4465</v>
      </c>
      <c r="K3860" s="84"/>
      <c r="L3860" s="84"/>
      <c r="M3860" s="84" t="s">
        <v>142</v>
      </c>
      <c r="N3860" s="84">
        <v>27</v>
      </c>
      <c r="O3860" s="84" t="s">
        <v>108</v>
      </c>
      <c r="P3860" s="84">
        <v>3</v>
      </c>
      <c r="Q3860" s="84">
        <v>44</v>
      </c>
      <c r="R3860" s="84">
        <v>338</v>
      </c>
      <c r="S3860" s="84">
        <v>338</v>
      </c>
      <c r="T3860" s="84" t="s">
        <v>127</v>
      </c>
      <c r="U3860" s="84"/>
      <c r="V3860" s="84"/>
      <c r="W3860" s="84"/>
      <c r="X3860" s="84"/>
      <c r="Y3860" s="84"/>
      <c r="Z3860" s="84"/>
      <c r="AA3860" s="82">
        <f t="shared" si="2256"/>
        <v>224</v>
      </c>
      <c r="AB3860" s="82">
        <v>110.5</v>
      </c>
      <c r="AC3860" s="82" t="s">
        <v>127</v>
      </c>
      <c r="AD3860" s="82"/>
      <c r="AE3860" s="120">
        <v>2.375</v>
      </c>
      <c r="AF3860" s="82"/>
      <c r="AG3860" s="82"/>
      <c r="AH3860" s="82"/>
      <c r="AI3860" s="82"/>
      <c r="AJ3860" s="82"/>
      <c r="AK3860" s="82"/>
      <c r="AL3860" s="82"/>
      <c r="AM3860" s="82"/>
      <c r="AN3860" s="82"/>
      <c r="AO3860" s="87"/>
      <c r="AP3860" s="93">
        <f t="shared" si="2257"/>
        <v>3.7333333333333334</v>
      </c>
      <c r="AQ3860" s="126">
        <f t="shared" si="2258"/>
        <v>0</v>
      </c>
      <c r="AR3860" s="126">
        <f t="shared" si="2259"/>
        <v>194.13333333333313</v>
      </c>
      <c r="AS3860" s="85">
        <f t="shared" si="2260"/>
        <v>100.4</v>
      </c>
      <c r="AT3860" s="85">
        <f t="shared" si="2261"/>
        <v>247.13333333333293</v>
      </c>
      <c r="AU3860" s="125">
        <f t="shared" si="2262"/>
        <v>3535.9166666666406</v>
      </c>
    </row>
    <row r="3861" spans="2:48">
      <c r="B3861" s="96">
        <v>45897</v>
      </c>
      <c r="C3861" s="82" t="s">
        <v>1708</v>
      </c>
      <c r="D3861" s="82" t="s">
        <v>116</v>
      </c>
      <c r="E3861" s="82" t="s">
        <v>3728</v>
      </c>
      <c r="F3861" s="84" t="s">
        <v>4466</v>
      </c>
      <c r="G3861" s="84" t="s">
        <v>4467</v>
      </c>
      <c r="H3861" s="84" t="s">
        <v>4468</v>
      </c>
      <c r="I3861" s="84" t="s">
        <v>4469</v>
      </c>
      <c r="J3861" s="84" t="s">
        <v>4470</v>
      </c>
      <c r="K3861" s="84"/>
      <c r="L3861" s="84"/>
      <c r="M3861" s="84" t="s">
        <v>142</v>
      </c>
      <c r="N3861" s="84">
        <v>27</v>
      </c>
      <c r="O3861" s="84" t="s">
        <v>108</v>
      </c>
      <c r="P3861" s="84">
        <v>3</v>
      </c>
      <c r="Q3861" s="84">
        <v>44</v>
      </c>
      <c r="R3861" s="84">
        <v>338</v>
      </c>
      <c r="S3861" s="84">
        <v>338</v>
      </c>
      <c r="T3861" s="84" t="s">
        <v>127</v>
      </c>
      <c r="U3861" s="84"/>
      <c r="V3861" s="84"/>
      <c r="W3861" s="84"/>
      <c r="X3861" s="84"/>
      <c r="Y3861" s="84"/>
      <c r="Z3861" s="84"/>
      <c r="AA3861" s="82">
        <f t="shared" si="2256"/>
        <v>224</v>
      </c>
      <c r="AB3861" s="82">
        <v>110.6</v>
      </c>
      <c r="AC3861" s="82" t="s">
        <v>127</v>
      </c>
      <c r="AD3861" s="82"/>
      <c r="AE3861" s="120">
        <v>2.367</v>
      </c>
      <c r="AF3861" s="82"/>
      <c r="AG3861" s="82"/>
      <c r="AH3861" s="82"/>
      <c r="AI3861" s="82"/>
      <c r="AJ3861" s="82"/>
      <c r="AK3861" s="82"/>
      <c r="AL3861" s="82"/>
      <c r="AM3861" s="82"/>
      <c r="AN3861" s="82"/>
      <c r="AO3861" s="87"/>
      <c r="AP3861" s="93">
        <f t="shared" si="2257"/>
        <v>3.7333333333333334</v>
      </c>
      <c r="AQ3861" s="126">
        <f t="shared" si="2258"/>
        <v>0</v>
      </c>
      <c r="AR3861" s="126">
        <f t="shared" si="2259"/>
        <v>197.86666666666645</v>
      </c>
      <c r="AS3861" s="85">
        <f t="shared" si="2260"/>
        <v>100.4</v>
      </c>
      <c r="AT3861" s="85">
        <f t="shared" si="2261"/>
        <v>250.86666666666625</v>
      </c>
      <c r="AU3861" s="125">
        <f t="shared" si="2262"/>
        <v>3539.6499999999737</v>
      </c>
    </row>
    <row r="3862" spans="2:48">
      <c r="B3862" s="96">
        <v>45899</v>
      </c>
      <c r="C3862" s="82" t="s">
        <v>1038</v>
      </c>
      <c r="D3862" s="82" t="s">
        <v>134</v>
      </c>
      <c r="E3862" s="82" t="s">
        <v>3728</v>
      </c>
      <c r="F3862" s="84" t="s">
        <v>4475</v>
      </c>
      <c r="G3862" s="84" t="s">
        <v>4471</v>
      </c>
      <c r="H3862" s="84" t="s">
        <v>4474</v>
      </c>
      <c r="I3862" s="84" t="s">
        <v>4472</v>
      </c>
      <c r="J3862" s="84" t="s">
        <v>4473</v>
      </c>
      <c r="K3862" s="84"/>
      <c r="L3862" s="84"/>
      <c r="M3862" s="84" t="s">
        <v>142</v>
      </c>
      <c r="N3862" s="84">
        <v>27</v>
      </c>
      <c r="O3862" s="84" t="s">
        <v>108</v>
      </c>
      <c r="P3862" s="84">
        <v>3</v>
      </c>
      <c r="Q3862" s="84">
        <v>44</v>
      </c>
      <c r="R3862" s="84">
        <v>338</v>
      </c>
      <c r="S3862" s="84">
        <v>338</v>
      </c>
      <c r="T3862" s="84" t="s">
        <v>127</v>
      </c>
      <c r="U3862" s="84"/>
      <c r="V3862" s="84"/>
      <c r="W3862" s="84"/>
      <c r="X3862" s="84"/>
      <c r="Y3862" s="84"/>
      <c r="Z3862" s="84"/>
      <c r="AA3862" s="82">
        <f t="shared" si="2256"/>
        <v>224</v>
      </c>
      <c r="AB3862" s="82">
        <v>111.8</v>
      </c>
      <c r="AC3862" s="82" t="s">
        <v>127</v>
      </c>
      <c r="AD3862" s="82"/>
      <c r="AE3862" s="120">
        <v>2.3780000000000001</v>
      </c>
      <c r="AF3862" s="82"/>
      <c r="AG3862" s="82"/>
      <c r="AH3862" s="82"/>
      <c r="AI3862" s="82"/>
      <c r="AJ3862" s="82"/>
      <c r="AK3862" s="82"/>
      <c r="AL3862" s="82"/>
      <c r="AM3862" s="82"/>
      <c r="AN3862" s="82"/>
      <c r="AO3862" s="87"/>
      <c r="AP3862" s="93">
        <f t="shared" si="2257"/>
        <v>3.7333333333333334</v>
      </c>
      <c r="AQ3862" s="126">
        <f t="shared" si="2258"/>
        <v>0</v>
      </c>
      <c r="AR3862" s="126">
        <f t="shared" si="2259"/>
        <v>201.59999999999977</v>
      </c>
      <c r="AS3862" s="85">
        <f t="shared" si="2260"/>
        <v>100.4</v>
      </c>
      <c r="AT3862" s="85">
        <f t="shared" si="2261"/>
        <v>254.59999999999957</v>
      </c>
      <c r="AU3862" s="125">
        <f t="shared" si="2262"/>
        <v>3543.3833333333068</v>
      </c>
    </row>
    <row r="3863" spans="2:48">
      <c r="B3863" s="96">
        <v>45899</v>
      </c>
      <c r="C3863" s="82" t="s">
        <v>117</v>
      </c>
      <c r="D3863" s="82" t="s">
        <v>116</v>
      </c>
      <c r="E3863" s="82" t="s">
        <v>3728</v>
      </c>
      <c r="F3863" s="84" t="s">
        <v>4476</v>
      </c>
      <c r="G3863" s="84" t="s">
        <v>4477</v>
      </c>
      <c r="H3863" s="84" t="s">
        <v>4478</v>
      </c>
      <c r="I3863" s="84" t="s">
        <v>4479</v>
      </c>
      <c r="J3863" s="84" t="s">
        <v>4480</v>
      </c>
      <c r="K3863" s="84"/>
      <c r="L3863" s="84"/>
      <c r="M3863" s="84" t="s">
        <v>142</v>
      </c>
      <c r="N3863" s="84">
        <v>27</v>
      </c>
      <c r="O3863" s="84" t="s">
        <v>108</v>
      </c>
      <c r="P3863" s="84">
        <v>3</v>
      </c>
      <c r="Q3863" s="84">
        <v>44</v>
      </c>
      <c r="R3863" s="84">
        <v>338</v>
      </c>
      <c r="S3863" s="84">
        <v>338</v>
      </c>
      <c r="T3863" s="84" t="s">
        <v>127</v>
      </c>
      <c r="U3863" s="84"/>
      <c r="V3863" s="84"/>
      <c r="W3863" s="84"/>
      <c r="X3863" s="84"/>
      <c r="Y3863" s="84"/>
      <c r="Z3863" s="84"/>
      <c r="AA3863" s="82">
        <f t="shared" si="2256"/>
        <v>224</v>
      </c>
      <c r="AB3863" s="82">
        <v>110.3</v>
      </c>
      <c r="AC3863" s="82" t="s">
        <v>127</v>
      </c>
      <c r="AD3863" s="82"/>
      <c r="AE3863" s="120">
        <v>2.363</v>
      </c>
      <c r="AF3863" s="82"/>
      <c r="AG3863" s="82"/>
      <c r="AH3863" s="82"/>
      <c r="AI3863" s="82"/>
      <c r="AJ3863" s="82"/>
      <c r="AK3863" s="82"/>
      <c r="AL3863" s="82"/>
      <c r="AM3863" s="82"/>
      <c r="AN3863" s="82"/>
      <c r="AO3863" s="87"/>
      <c r="AP3863" s="93">
        <f t="shared" si="2257"/>
        <v>3.7333333333333334</v>
      </c>
      <c r="AQ3863" s="126">
        <f t="shared" si="2258"/>
        <v>0</v>
      </c>
      <c r="AR3863" s="126">
        <f t="shared" si="2259"/>
        <v>205.33333333333309</v>
      </c>
      <c r="AS3863" s="85">
        <f t="shared" si="2260"/>
        <v>100.4</v>
      </c>
      <c r="AT3863" s="85">
        <f t="shared" si="2261"/>
        <v>258.33333333333292</v>
      </c>
      <c r="AU3863" s="125">
        <f t="shared" si="2262"/>
        <v>3547.11666666664</v>
      </c>
    </row>
    <row r="3864" spans="2:48">
      <c r="B3864" s="96">
        <v>45899</v>
      </c>
      <c r="C3864" s="82" t="s">
        <v>117</v>
      </c>
      <c r="D3864" s="82" t="s">
        <v>134</v>
      </c>
      <c r="E3864" s="82" t="s">
        <v>3728</v>
      </c>
      <c r="F3864" s="84" t="s">
        <v>4481</v>
      </c>
      <c r="G3864" s="84" t="s">
        <v>4482</v>
      </c>
      <c r="H3864" s="84" t="s">
        <v>4483</v>
      </c>
      <c r="I3864" s="84" t="s">
        <v>4484</v>
      </c>
      <c r="J3864" s="84" t="s">
        <v>4485</v>
      </c>
      <c r="K3864" s="84"/>
      <c r="L3864" s="84"/>
      <c r="M3864" s="84" t="s">
        <v>142</v>
      </c>
      <c r="N3864" s="84">
        <v>27</v>
      </c>
      <c r="O3864" s="84" t="s">
        <v>108</v>
      </c>
      <c r="P3864" s="84">
        <v>3</v>
      </c>
      <c r="Q3864" s="84">
        <v>44</v>
      </c>
      <c r="R3864" s="84">
        <v>338</v>
      </c>
      <c r="S3864" s="84">
        <v>338</v>
      </c>
      <c r="T3864" s="84" t="s">
        <v>127</v>
      </c>
      <c r="U3864" s="84"/>
      <c r="V3864" s="84"/>
      <c r="W3864" s="84"/>
      <c r="X3864" s="84"/>
      <c r="Y3864" s="84"/>
      <c r="Z3864" s="84"/>
      <c r="AA3864" s="82">
        <f t="shared" si="2256"/>
        <v>224</v>
      </c>
      <c r="AB3864" s="82">
        <v>110.6</v>
      </c>
      <c r="AC3864" s="82" t="s">
        <v>127</v>
      </c>
      <c r="AD3864" s="82"/>
      <c r="AE3864" s="120">
        <v>2.3593999999999999</v>
      </c>
      <c r="AF3864" s="82"/>
      <c r="AG3864" s="82"/>
      <c r="AH3864" s="82"/>
      <c r="AI3864" s="82"/>
      <c r="AJ3864" s="82"/>
      <c r="AK3864" s="82"/>
      <c r="AL3864" s="82"/>
      <c r="AM3864" s="82"/>
      <c r="AN3864" s="82"/>
      <c r="AO3864" s="87"/>
      <c r="AP3864" s="93">
        <f t="shared" si="2257"/>
        <v>3.7333333333333334</v>
      </c>
      <c r="AQ3864" s="126">
        <f t="shared" si="2258"/>
        <v>0</v>
      </c>
      <c r="AR3864" s="126">
        <f t="shared" si="2259"/>
        <v>209.06666666666641</v>
      </c>
      <c r="AS3864" s="85">
        <f t="shared" si="2260"/>
        <v>100.4</v>
      </c>
      <c r="AT3864" s="85">
        <f t="shared" si="2261"/>
        <v>262.06666666666626</v>
      </c>
      <c r="AU3864" s="125">
        <f t="shared" si="2262"/>
        <v>3550.8499999999731</v>
      </c>
    </row>
    <row r="3865" spans="2:48">
      <c r="B3865" s="96">
        <v>45899</v>
      </c>
      <c r="C3865" s="82" t="s">
        <v>1708</v>
      </c>
      <c r="D3865" s="82" t="s">
        <v>134</v>
      </c>
      <c r="E3865" s="82" t="s">
        <v>3728</v>
      </c>
      <c r="F3865" s="84" t="s">
        <v>4486</v>
      </c>
      <c r="G3865" s="84" t="s">
        <v>4487</v>
      </c>
      <c r="H3865" s="84" t="s">
        <v>4488</v>
      </c>
      <c r="I3865" s="84" t="s">
        <v>4489</v>
      </c>
      <c r="J3865" s="84" t="s">
        <v>4490</v>
      </c>
      <c r="K3865" s="84"/>
      <c r="L3865" s="84"/>
      <c r="M3865" s="84" t="s">
        <v>142</v>
      </c>
      <c r="N3865" s="84">
        <v>27</v>
      </c>
      <c r="O3865" s="84" t="s">
        <v>108</v>
      </c>
      <c r="P3865" s="84">
        <v>3</v>
      </c>
      <c r="Q3865" s="84">
        <v>44</v>
      </c>
      <c r="R3865" s="84">
        <v>338</v>
      </c>
      <c r="S3865" s="84">
        <v>338</v>
      </c>
      <c r="T3865" s="84" t="s">
        <v>127</v>
      </c>
      <c r="U3865" s="84"/>
      <c r="V3865" s="84"/>
      <c r="W3865" s="84"/>
      <c r="X3865" s="84"/>
      <c r="Y3865" s="84"/>
      <c r="Z3865" s="84"/>
      <c r="AA3865" s="82">
        <f t="shared" ref="AA3865:AA3870" si="2284">P3865*60+Q3865</f>
        <v>224</v>
      </c>
      <c r="AB3865" s="82">
        <v>111.1</v>
      </c>
      <c r="AC3865" s="82" t="s">
        <v>127</v>
      </c>
      <c r="AD3865" s="82"/>
      <c r="AE3865" s="120">
        <v>2.3650000000000002</v>
      </c>
      <c r="AF3865" s="82"/>
      <c r="AG3865" s="82"/>
      <c r="AH3865" s="82"/>
      <c r="AI3865" s="82"/>
      <c r="AJ3865" s="82"/>
      <c r="AK3865" s="82"/>
      <c r="AL3865" s="82"/>
      <c r="AM3865" s="82"/>
      <c r="AN3865" s="82"/>
      <c r="AO3865" s="87"/>
      <c r="AP3865" s="93">
        <f t="shared" ref="AP3865:AP3870" si="2285">IF(O3865="A",AP3864+AA3865/60,AP3864)</f>
        <v>3.7333333333333334</v>
      </c>
      <c r="AQ3865" s="126">
        <f t="shared" ref="AQ3865:AQ3882" si="2286">IF(O3865="B",AQ3864+AA3865/60,AQ3864)</f>
        <v>0</v>
      </c>
      <c r="AR3865" s="126">
        <f t="shared" ref="AR3865:AR3870" si="2287">IF(O3865="3A",AR3864+AA3865/60,AR3864)</f>
        <v>212.79999999999973</v>
      </c>
      <c r="AS3865" s="85">
        <f t="shared" ref="AS3865:AS3870" si="2288">IF(O3865="3C",AS3864+AA3865/60,AS3864)</f>
        <v>100.4</v>
      </c>
      <c r="AT3865" s="85">
        <f t="shared" ref="AT3865:AT3870" si="2289">AT3864+(AA3865/60)</f>
        <v>265.79999999999961</v>
      </c>
      <c r="AU3865" s="125">
        <f t="shared" ref="AU3865:AU3882" si="2290">AU3864+(AA3865/60)</f>
        <v>3554.5833333333062</v>
      </c>
    </row>
    <row r="3866" spans="2:48">
      <c r="B3866" s="96">
        <v>45899</v>
      </c>
      <c r="C3866" s="82" t="s">
        <v>1708</v>
      </c>
      <c r="D3866" s="82" t="s">
        <v>134</v>
      </c>
      <c r="E3866" s="82" t="s">
        <v>3728</v>
      </c>
      <c r="F3866" s="84" t="s">
        <v>4491</v>
      </c>
      <c r="G3866" s="84" t="s">
        <v>4492</v>
      </c>
      <c r="H3866" s="84" t="s">
        <v>4493</v>
      </c>
      <c r="I3866" s="84" t="s">
        <v>4494</v>
      </c>
      <c r="J3866" s="84" t="s">
        <v>4495</v>
      </c>
      <c r="K3866" s="84"/>
      <c r="L3866" s="84"/>
      <c r="M3866" s="84" t="s">
        <v>142</v>
      </c>
      <c r="N3866" s="84">
        <v>27</v>
      </c>
      <c r="O3866" s="84" t="s">
        <v>108</v>
      </c>
      <c r="P3866" s="84">
        <v>3</v>
      </c>
      <c r="Q3866" s="84">
        <v>44</v>
      </c>
      <c r="R3866" s="84">
        <v>338</v>
      </c>
      <c r="S3866" s="84">
        <v>338</v>
      </c>
      <c r="T3866" s="84" t="s">
        <v>127</v>
      </c>
      <c r="U3866" s="84"/>
      <c r="V3866" s="84"/>
      <c r="W3866" s="84"/>
      <c r="X3866" s="84"/>
      <c r="Y3866" s="84"/>
      <c r="Z3866" s="84"/>
      <c r="AA3866" s="82">
        <f t="shared" si="2284"/>
        <v>224</v>
      </c>
      <c r="AB3866" s="82">
        <v>101.1</v>
      </c>
      <c r="AC3866" s="82" t="s">
        <v>127</v>
      </c>
      <c r="AD3866" s="82"/>
      <c r="AE3866" s="120">
        <v>2.3555000000000001</v>
      </c>
      <c r="AF3866" s="82"/>
      <c r="AG3866" s="82"/>
      <c r="AH3866" s="82"/>
      <c r="AI3866" s="82"/>
      <c r="AJ3866" s="82"/>
      <c r="AK3866" s="82"/>
      <c r="AL3866" s="82"/>
      <c r="AM3866" s="82"/>
      <c r="AN3866" s="82"/>
      <c r="AO3866" s="87"/>
      <c r="AP3866" s="93">
        <f t="shared" si="2285"/>
        <v>3.7333333333333334</v>
      </c>
      <c r="AQ3866" s="126">
        <f t="shared" si="2286"/>
        <v>0</v>
      </c>
      <c r="AR3866" s="126">
        <f t="shared" si="2287"/>
        <v>216.53333333333305</v>
      </c>
      <c r="AS3866" s="85">
        <f t="shared" si="2288"/>
        <v>100.4</v>
      </c>
      <c r="AT3866" s="85">
        <f t="shared" si="2289"/>
        <v>269.53333333333296</v>
      </c>
      <c r="AU3866" s="125">
        <f t="shared" si="2290"/>
        <v>3558.3166666666393</v>
      </c>
    </row>
    <row r="3867" spans="2:48">
      <c r="B3867" s="96">
        <v>45899</v>
      </c>
      <c r="C3867" s="82" t="s">
        <v>1708</v>
      </c>
      <c r="D3867" s="82" t="s">
        <v>4014</v>
      </c>
      <c r="E3867" s="82" t="s">
        <v>3728</v>
      </c>
      <c r="F3867" s="84" t="s">
        <v>4496</v>
      </c>
      <c r="G3867" s="84" t="s">
        <v>4496</v>
      </c>
      <c r="H3867" s="84" t="s">
        <v>109</v>
      </c>
      <c r="I3867" s="84"/>
      <c r="J3867" s="84"/>
      <c r="K3867" s="84" t="s">
        <v>109</v>
      </c>
      <c r="L3867" s="84" t="s">
        <v>109</v>
      </c>
      <c r="M3867" s="84" t="s">
        <v>3098</v>
      </c>
      <c r="N3867" s="84">
        <v>3</v>
      </c>
      <c r="O3867" s="84" t="s">
        <v>92</v>
      </c>
      <c r="P3867" s="84">
        <v>3</v>
      </c>
      <c r="Q3867" s="84">
        <v>44</v>
      </c>
      <c r="R3867" s="84">
        <v>338</v>
      </c>
      <c r="S3867" s="84">
        <v>338</v>
      </c>
      <c r="T3867" s="84" t="s">
        <v>127</v>
      </c>
      <c r="U3867" s="84"/>
      <c r="V3867" s="84"/>
      <c r="W3867" s="84"/>
      <c r="X3867" s="84"/>
      <c r="Y3867" s="84"/>
      <c r="Z3867" s="84"/>
      <c r="AA3867" s="82">
        <f t="shared" si="2284"/>
        <v>224</v>
      </c>
      <c r="AB3867" s="82">
        <v>112.2</v>
      </c>
      <c r="AC3867" s="82" t="s">
        <v>127</v>
      </c>
      <c r="AD3867" s="82"/>
      <c r="AE3867" s="120">
        <v>2.3820000000000001</v>
      </c>
      <c r="AF3867" s="82"/>
      <c r="AG3867" s="82"/>
      <c r="AH3867" s="82"/>
      <c r="AI3867" s="82"/>
      <c r="AJ3867" s="82"/>
      <c r="AK3867" s="82"/>
      <c r="AL3867" s="82"/>
      <c r="AM3867" s="82"/>
      <c r="AN3867" s="82"/>
      <c r="AO3867" s="87"/>
      <c r="AP3867" s="93">
        <f t="shared" si="2285"/>
        <v>3.7333333333333334</v>
      </c>
      <c r="AQ3867" s="126">
        <f t="shared" si="2286"/>
        <v>0</v>
      </c>
      <c r="AR3867" s="126">
        <f t="shared" si="2287"/>
        <v>216.53333333333305</v>
      </c>
      <c r="AS3867" s="85">
        <f t="shared" si="2288"/>
        <v>104.13333333333334</v>
      </c>
      <c r="AT3867" s="85">
        <f t="shared" si="2289"/>
        <v>273.26666666666631</v>
      </c>
      <c r="AU3867" s="125">
        <f t="shared" si="2290"/>
        <v>3562.0499999999724</v>
      </c>
    </row>
    <row r="3868" spans="2:48">
      <c r="B3868" s="96">
        <v>45899</v>
      </c>
      <c r="C3868" s="82" t="s">
        <v>1708</v>
      </c>
      <c r="D3868" s="82" t="s">
        <v>4014</v>
      </c>
      <c r="E3868" s="82" t="s">
        <v>3728</v>
      </c>
      <c r="F3868" s="84" t="s">
        <v>4497</v>
      </c>
      <c r="G3868" s="84" t="s">
        <v>4497</v>
      </c>
      <c r="H3868" s="84" t="s">
        <v>109</v>
      </c>
      <c r="I3868" s="84"/>
      <c r="J3868" s="84"/>
      <c r="K3868" s="84" t="s">
        <v>109</v>
      </c>
      <c r="L3868" s="84" t="s">
        <v>109</v>
      </c>
      <c r="M3868" s="84" t="s">
        <v>3098</v>
      </c>
      <c r="N3868" s="84">
        <v>3</v>
      </c>
      <c r="O3868" s="84" t="s">
        <v>92</v>
      </c>
      <c r="P3868" s="84">
        <v>3</v>
      </c>
      <c r="Q3868" s="84">
        <v>44</v>
      </c>
      <c r="R3868" s="84">
        <v>338</v>
      </c>
      <c r="S3868" s="84">
        <v>338</v>
      </c>
      <c r="T3868" s="84" t="s">
        <v>127</v>
      </c>
      <c r="U3868" s="84"/>
      <c r="V3868" s="84"/>
      <c r="W3868" s="84"/>
      <c r="X3868" s="84"/>
      <c r="Y3868" s="84"/>
      <c r="Z3868" s="84"/>
      <c r="AA3868" s="82">
        <f t="shared" si="2284"/>
        <v>224</v>
      </c>
      <c r="AB3868" s="82">
        <v>113.7</v>
      </c>
      <c r="AC3868" s="82" t="s">
        <v>127</v>
      </c>
      <c r="AD3868" s="82"/>
      <c r="AE3868" s="120">
        <v>2.4009999999999998</v>
      </c>
      <c r="AF3868" s="82"/>
      <c r="AG3868" s="82"/>
      <c r="AH3868" s="82"/>
      <c r="AI3868" s="82"/>
      <c r="AJ3868" s="82"/>
      <c r="AK3868" s="82"/>
      <c r="AL3868" s="82"/>
      <c r="AM3868" s="82"/>
      <c r="AN3868" s="82"/>
      <c r="AO3868" s="87"/>
      <c r="AP3868" s="93">
        <f t="shared" si="2285"/>
        <v>3.7333333333333334</v>
      </c>
      <c r="AQ3868" s="126">
        <f t="shared" si="2286"/>
        <v>0</v>
      </c>
      <c r="AR3868" s="126">
        <f t="shared" si="2287"/>
        <v>216.53333333333305</v>
      </c>
      <c r="AS3868" s="85">
        <f t="shared" si="2288"/>
        <v>107.86666666666667</v>
      </c>
      <c r="AT3868" s="85">
        <f t="shared" si="2289"/>
        <v>276.99999999999966</v>
      </c>
      <c r="AU3868" s="125">
        <f t="shared" si="2290"/>
        <v>3565.7833333333056</v>
      </c>
    </row>
    <row r="3869" spans="2:48">
      <c r="B3869" s="96">
        <v>45899</v>
      </c>
      <c r="C3869" s="82" t="s">
        <v>1708</v>
      </c>
      <c r="D3869" s="82" t="s">
        <v>4014</v>
      </c>
      <c r="E3869" s="82" t="s">
        <v>3728</v>
      </c>
      <c r="F3869" s="84" t="s">
        <v>4498</v>
      </c>
      <c r="G3869" s="84" t="s">
        <v>4498</v>
      </c>
      <c r="H3869" s="84" t="s">
        <v>109</v>
      </c>
      <c r="I3869" s="84"/>
      <c r="J3869" s="84"/>
      <c r="K3869" s="84" t="s">
        <v>109</v>
      </c>
      <c r="L3869" s="84" t="s">
        <v>109</v>
      </c>
      <c r="M3869" s="84" t="s">
        <v>3098</v>
      </c>
      <c r="N3869" s="84">
        <v>3</v>
      </c>
      <c r="O3869" s="84" t="s">
        <v>92</v>
      </c>
      <c r="P3869" s="84">
        <v>3</v>
      </c>
      <c r="Q3869" s="84">
        <v>44</v>
      </c>
      <c r="R3869" s="84">
        <v>338</v>
      </c>
      <c r="S3869" s="84">
        <v>338</v>
      </c>
      <c r="T3869" s="84" t="s">
        <v>127</v>
      </c>
      <c r="U3869" s="84"/>
      <c r="V3869" s="84"/>
      <c r="W3869" s="84"/>
      <c r="X3869" s="84"/>
      <c r="Y3869" s="84"/>
      <c r="Z3869" s="84"/>
      <c r="AA3869" s="82">
        <f t="shared" si="2284"/>
        <v>224</v>
      </c>
      <c r="AB3869" s="82">
        <v>112.3</v>
      </c>
      <c r="AC3869" s="82" t="s">
        <v>127</v>
      </c>
      <c r="AD3869" s="82"/>
      <c r="AE3869" s="120">
        <v>2.3889999999999998</v>
      </c>
      <c r="AF3869" s="82"/>
      <c r="AG3869" s="82"/>
      <c r="AH3869" s="82"/>
      <c r="AI3869" s="82"/>
      <c r="AJ3869" s="82"/>
      <c r="AK3869" s="82"/>
      <c r="AL3869" s="82"/>
      <c r="AM3869" s="82"/>
      <c r="AN3869" s="82"/>
      <c r="AO3869" s="87"/>
      <c r="AP3869" s="93">
        <f t="shared" si="2285"/>
        <v>3.7333333333333334</v>
      </c>
      <c r="AQ3869" s="126">
        <f t="shared" si="2286"/>
        <v>0</v>
      </c>
      <c r="AR3869" s="126">
        <f t="shared" si="2287"/>
        <v>216.53333333333305</v>
      </c>
      <c r="AS3869" s="85">
        <f t="shared" si="2288"/>
        <v>111.60000000000001</v>
      </c>
      <c r="AT3869" s="85">
        <f t="shared" si="2289"/>
        <v>280.73333333333301</v>
      </c>
      <c r="AU3869" s="125">
        <f t="shared" si="2290"/>
        <v>3569.5166666666387</v>
      </c>
    </row>
    <row r="3870" spans="2:48">
      <c r="B3870" s="96">
        <v>45899</v>
      </c>
      <c r="C3870" s="82" t="s">
        <v>1708</v>
      </c>
      <c r="D3870" s="82" t="s">
        <v>4014</v>
      </c>
      <c r="E3870" s="82" t="s">
        <v>3728</v>
      </c>
      <c r="F3870" s="84" t="s">
        <v>4499</v>
      </c>
      <c r="G3870" s="84" t="s">
        <v>4499</v>
      </c>
      <c r="H3870" s="84" t="s">
        <v>109</v>
      </c>
      <c r="I3870" s="84"/>
      <c r="J3870" s="84"/>
      <c r="K3870" s="84" t="s">
        <v>109</v>
      </c>
      <c r="L3870" s="84" t="s">
        <v>109</v>
      </c>
      <c r="M3870" s="84" t="s">
        <v>3098</v>
      </c>
      <c r="N3870" s="84">
        <v>3</v>
      </c>
      <c r="O3870" s="84" t="s">
        <v>92</v>
      </c>
      <c r="P3870" s="84">
        <v>3</v>
      </c>
      <c r="Q3870" s="84">
        <v>44</v>
      </c>
      <c r="R3870" s="84">
        <v>338</v>
      </c>
      <c r="S3870" s="84">
        <v>338</v>
      </c>
      <c r="T3870" s="84" t="s">
        <v>127</v>
      </c>
      <c r="U3870" s="84"/>
      <c r="V3870" s="84"/>
      <c r="W3870" s="84"/>
      <c r="X3870" s="84"/>
      <c r="Y3870" s="84"/>
      <c r="Z3870" s="84"/>
      <c r="AA3870" s="82">
        <f t="shared" si="2284"/>
        <v>224</v>
      </c>
      <c r="AB3870" s="82">
        <v>113.2</v>
      </c>
      <c r="AC3870" s="82" t="s">
        <v>127</v>
      </c>
      <c r="AD3870" s="82"/>
      <c r="AE3870" s="120">
        <v>2.3820000000000001</v>
      </c>
      <c r="AF3870" s="82"/>
      <c r="AG3870" s="82"/>
      <c r="AH3870" s="82"/>
      <c r="AI3870" s="82"/>
      <c r="AJ3870" s="82"/>
      <c r="AK3870" s="82"/>
      <c r="AL3870" s="82"/>
      <c r="AM3870" s="82"/>
      <c r="AN3870" s="82"/>
      <c r="AO3870" s="87"/>
      <c r="AP3870" s="93">
        <f t="shared" si="2285"/>
        <v>3.7333333333333334</v>
      </c>
      <c r="AQ3870" s="126">
        <f t="shared" si="2286"/>
        <v>0</v>
      </c>
      <c r="AR3870" s="126">
        <f t="shared" si="2287"/>
        <v>216.53333333333305</v>
      </c>
      <c r="AS3870" s="85">
        <f t="shared" si="2288"/>
        <v>115.33333333333334</v>
      </c>
      <c r="AT3870" s="85">
        <f t="shared" si="2289"/>
        <v>284.46666666666636</v>
      </c>
      <c r="AU3870" s="125">
        <f t="shared" si="2290"/>
        <v>3573.2499999999718</v>
      </c>
    </row>
    <row r="3871" spans="2:48">
      <c r="B3871" s="122">
        <v>45900</v>
      </c>
      <c r="C3871" s="117" t="s">
        <v>110</v>
      </c>
      <c r="D3871" s="117"/>
      <c r="E3871" s="117"/>
      <c r="F3871" s="109" t="s">
        <v>100</v>
      </c>
      <c r="G3871" s="109"/>
      <c r="H3871" s="110"/>
      <c r="I3871" s="110"/>
      <c r="J3871" s="110"/>
      <c r="K3871" s="110"/>
      <c r="L3871" s="110"/>
      <c r="M3871" s="111"/>
      <c r="N3871" s="109">
        <v>38</v>
      </c>
      <c r="O3871" s="109" t="s">
        <v>101</v>
      </c>
      <c r="P3871" s="109">
        <v>153</v>
      </c>
      <c r="Q3871" s="109">
        <v>0</v>
      </c>
      <c r="R3871" s="109">
        <v>200</v>
      </c>
      <c r="S3871" s="109">
        <v>200</v>
      </c>
      <c r="T3871" s="112" t="s">
        <v>88</v>
      </c>
      <c r="U3871" s="117"/>
      <c r="V3871" s="117"/>
      <c r="W3871" s="117"/>
      <c r="X3871" s="117"/>
      <c r="Y3871" s="117"/>
      <c r="Z3871" s="117"/>
      <c r="AA3871" s="117"/>
      <c r="AB3871" s="117"/>
      <c r="AC3871" s="117"/>
      <c r="AD3871" s="117"/>
      <c r="AE3871" s="124"/>
      <c r="AF3871" s="117"/>
      <c r="AG3871" s="117"/>
      <c r="AH3871" s="117"/>
      <c r="AI3871" s="117"/>
      <c r="AJ3871" s="117"/>
      <c r="AK3871" s="117"/>
      <c r="AL3871" s="117"/>
      <c r="AM3871" s="117"/>
      <c r="AN3871" s="117"/>
      <c r="AO3871" s="112"/>
      <c r="AP3871" s="113">
        <v>0</v>
      </c>
      <c r="AQ3871" s="113">
        <f t="shared" si="2286"/>
        <v>0</v>
      </c>
      <c r="AR3871" s="113">
        <v>0</v>
      </c>
      <c r="AS3871" s="118">
        <v>0</v>
      </c>
      <c r="AT3871" s="118">
        <v>0</v>
      </c>
      <c r="AU3871" s="119">
        <f t="shared" si="2290"/>
        <v>3573.2499999999718</v>
      </c>
      <c r="AV3871" s="95" t="s">
        <v>4500</v>
      </c>
    </row>
    <row r="3872" spans="2:48">
      <c r="B3872" s="122">
        <v>45900</v>
      </c>
      <c r="C3872" s="117" t="s">
        <v>110</v>
      </c>
      <c r="D3872" s="117"/>
      <c r="E3872" s="117"/>
      <c r="F3872" s="109" t="s">
        <v>100</v>
      </c>
      <c r="G3872" s="109"/>
      <c r="H3872" s="110"/>
      <c r="I3872" s="110"/>
      <c r="J3872" s="110"/>
      <c r="K3872" s="110"/>
      <c r="L3872" s="110"/>
      <c r="M3872" s="111"/>
      <c r="N3872" s="109">
        <v>38</v>
      </c>
      <c r="O3872" s="109" t="s">
        <v>101</v>
      </c>
      <c r="P3872" s="109">
        <v>153</v>
      </c>
      <c r="Q3872" s="109">
        <v>0</v>
      </c>
      <c r="R3872" s="109">
        <v>200</v>
      </c>
      <c r="S3872" s="109">
        <v>200</v>
      </c>
      <c r="T3872" s="112" t="s">
        <v>88</v>
      </c>
      <c r="U3872" s="117"/>
      <c r="V3872" s="117"/>
      <c r="W3872" s="117"/>
      <c r="X3872" s="117"/>
      <c r="Y3872" s="117"/>
      <c r="Z3872" s="117"/>
      <c r="AA3872" s="117"/>
      <c r="AB3872" s="117"/>
      <c r="AC3872" s="117"/>
      <c r="AD3872" s="117"/>
      <c r="AE3872" s="124"/>
      <c r="AF3872" s="117"/>
      <c r="AG3872" s="117"/>
      <c r="AH3872" s="117"/>
      <c r="AI3872" s="117"/>
      <c r="AJ3872" s="117"/>
      <c r="AK3872" s="117"/>
      <c r="AL3872" s="117"/>
      <c r="AM3872" s="117"/>
      <c r="AN3872" s="117"/>
      <c r="AO3872" s="112"/>
      <c r="AP3872" s="113">
        <v>0</v>
      </c>
      <c r="AQ3872" s="113">
        <f t="shared" si="2286"/>
        <v>0</v>
      </c>
      <c r="AR3872" s="113">
        <v>0</v>
      </c>
      <c r="AS3872" s="118">
        <f t="shared" ref="AS3872:AS3873" si="2291">IF(O3872="3C",AS3871+AA3872/60,AS3871)</f>
        <v>0</v>
      </c>
      <c r="AT3872" s="118">
        <v>0</v>
      </c>
      <c r="AU3872" s="119">
        <f t="shared" si="2290"/>
        <v>3573.2499999999718</v>
      </c>
      <c r="AV3872" s="95" t="s">
        <v>4501</v>
      </c>
    </row>
    <row r="3873" spans="2:48">
      <c r="B3873" s="122">
        <v>45900</v>
      </c>
      <c r="C3873" s="117" t="s">
        <v>4502</v>
      </c>
      <c r="D3873" s="117"/>
      <c r="E3873" s="117"/>
      <c r="F3873" s="115" t="s">
        <v>3036</v>
      </c>
      <c r="G3873" s="109"/>
      <c r="H3873" s="110"/>
      <c r="I3873" s="110"/>
      <c r="J3873" s="110"/>
      <c r="K3873" s="110"/>
      <c r="L3873" s="110"/>
      <c r="M3873" s="111"/>
      <c r="N3873" s="109">
        <v>6</v>
      </c>
      <c r="O3873" s="115" t="s">
        <v>108</v>
      </c>
      <c r="P3873" s="109">
        <v>30</v>
      </c>
      <c r="Q3873" s="109">
        <v>0</v>
      </c>
      <c r="R3873" s="109">
        <v>359</v>
      </c>
      <c r="S3873" s="109">
        <v>359</v>
      </c>
      <c r="T3873" s="117" t="s">
        <v>88</v>
      </c>
      <c r="U3873" s="117"/>
      <c r="V3873" s="117"/>
      <c r="W3873" s="117"/>
      <c r="X3873" s="117"/>
      <c r="Y3873" s="117"/>
      <c r="Z3873" s="117"/>
      <c r="AA3873" s="117"/>
      <c r="AB3873" s="117"/>
      <c r="AC3873" s="117"/>
      <c r="AD3873" s="117"/>
      <c r="AE3873" s="124"/>
      <c r="AF3873" s="117"/>
      <c r="AG3873" s="117"/>
      <c r="AH3873" s="117"/>
      <c r="AI3873" s="117"/>
      <c r="AJ3873" s="117"/>
      <c r="AK3873" s="117"/>
      <c r="AL3873" s="117"/>
      <c r="AM3873" s="117"/>
      <c r="AN3873" s="117"/>
      <c r="AO3873" s="112"/>
      <c r="AP3873" s="113">
        <v>0</v>
      </c>
      <c r="AQ3873" s="113">
        <f t="shared" si="2286"/>
        <v>0</v>
      </c>
      <c r="AR3873" s="113">
        <v>0</v>
      </c>
      <c r="AS3873" s="118">
        <f t="shared" si="2291"/>
        <v>0</v>
      </c>
      <c r="AT3873" s="118">
        <v>0</v>
      </c>
      <c r="AU3873" s="119">
        <f t="shared" si="2290"/>
        <v>3573.2499999999718</v>
      </c>
      <c r="AV3873" s="161"/>
    </row>
    <row r="3874" spans="2:48">
      <c r="B3874" s="122">
        <v>45900</v>
      </c>
      <c r="C3874" s="117" t="s">
        <v>4502</v>
      </c>
      <c r="D3874" s="117"/>
      <c r="E3874" s="117"/>
      <c r="F3874" s="115" t="s">
        <v>126</v>
      </c>
      <c r="G3874" s="109"/>
      <c r="H3874" s="110"/>
      <c r="I3874" s="110"/>
      <c r="J3874" s="110"/>
      <c r="K3874" s="110"/>
      <c r="L3874" s="110"/>
      <c r="M3874" s="111"/>
      <c r="N3874" s="109">
        <v>1</v>
      </c>
      <c r="O3874" s="115" t="s">
        <v>108</v>
      </c>
      <c r="P3874" s="109">
        <v>60</v>
      </c>
      <c r="Q3874" s="109">
        <v>0</v>
      </c>
      <c r="R3874" s="109">
        <v>359</v>
      </c>
      <c r="S3874" s="109">
        <v>359</v>
      </c>
      <c r="T3874" s="117" t="s">
        <v>88</v>
      </c>
      <c r="U3874" s="117"/>
      <c r="V3874" s="117"/>
      <c r="W3874" s="117"/>
      <c r="X3874" s="117"/>
      <c r="Y3874" s="117"/>
      <c r="Z3874" s="117"/>
      <c r="AA3874" s="117">
        <f t="shared" ref="AA3874" si="2292">P3874*60+Q3874</f>
        <v>3600</v>
      </c>
      <c r="AB3874" s="117"/>
      <c r="AC3874" s="117"/>
      <c r="AD3874" s="117"/>
      <c r="AE3874" s="124"/>
      <c r="AF3874" s="117"/>
      <c r="AG3874" s="117"/>
      <c r="AH3874" s="117"/>
      <c r="AI3874" s="117"/>
      <c r="AJ3874" s="117"/>
      <c r="AK3874" s="117"/>
      <c r="AL3874" s="117"/>
      <c r="AM3874" s="117"/>
      <c r="AN3874" s="117"/>
      <c r="AO3874" s="112"/>
      <c r="AP3874" s="113">
        <v>0</v>
      </c>
      <c r="AQ3874" s="113">
        <f t="shared" si="2286"/>
        <v>0</v>
      </c>
      <c r="AR3874" s="113">
        <v>0</v>
      </c>
      <c r="AS3874" s="118">
        <f>IF(O3874="3C",AS3873+AA3874/60,AS3873)</f>
        <v>0</v>
      </c>
      <c r="AT3874" s="118">
        <v>0</v>
      </c>
      <c r="AU3874" s="119">
        <f t="shared" si="2290"/>
        <v>3633.2499999999718</v>
      </c>
    </row>
    <row r="3875" spans="2:48">
      <c r="B3875" s="122">
        <v>45900</v>
      </c>
      <c r="C3875" s="117" t="s">
        <v>4502</v>
      </c>
      <c r="D3875" s="117"/>
      <c r="E3875" s="117"/>
      <c r="F3875" s="115" t="s">
        <v>135</v>
      </c>
      <c r="G3875" s="109"/>
      <c r="H3875" s="110"/>
      <c r="I3875" s="110"/>
      <c r="J3875" s="110"/>
      <c r="K3875" s="110"/>
      <c r="L3875" s="110"/>
      <c r="M3875" s="111"/>
      <c r="N3875" s="109">
        <v>6</v>
      </c>
      <c r="O3875" s="115" t="s">
        <v>124</v>
      </c>
      <c r="P3875" s="109">
        <v>30</v>
      </c>
      <c r="Q3875" s="109">
        <v>0</v>
      </c>
      <c r="R3875" s="109">
        <v>359</v>
      </c>
      <c r="S3875" s="109">
        <v>359</v>
      </c>
      <c r="T3875" s="117" t="s">
        <v>88</v>
      </c>
      <c r="U3875" s="117"/>
      <c r="V3875" s="117"/>
      <c r="W3875" s="117"/>
      <c r="X3875" s="117"/>
      <c r="Y3875" s="117"/>
      <c r="Z3875" s="117"/>
      <c r="AA3875" s="117"/>
      <c r="AB3875" s="117"/>
      <c r="AC3875" s="117"/>
      <c r="AD3875" s="117"/>
      <c r="AE3875" s="124"/>
      <c r="AF3875" s="117"/>
      <c r="AG3875" s="117"/>
      <c r="AH3875" s="117"/>
      <c r="AI3875" s="117"/>
      <c r="AJ3875" s="117"/>
      <c r="AK3875" s="117"/>
      <c r="AL3875" s="117"/>
      <c r="AM3875" s="117"/>
      <c r="AN3875" s="117"/>
      <c r="AO3875" s="112"/>
      <c r="AP3875" s="113">
        <v>0</v>
      </c>
      <c r="AQ3875" s="113">
        <f t="shared" si="2286"/>
        <v>0</v>
      </c>
      <c r="AR3875" s="113">
        <f t="shared" ref="AR3875:AR3882" si="2293">IF(O3875="3A",AR3874+AA3875/60,AR3874)</f>
        <v>0</v>
      </c>
      <c r="AS3875" s="118">
        <v>0</v>
      </c>
      <c r="AT3875" s="118">
        <v>0</v>
      </c>
      <c r="AU3875" s="119">
        <f t="shared" si="2290"/>
        <v>3633.2499999999718</v>
      </c>
    </row>
    <row r="3876" spans="2:48">
      <c r="B3876" s="122">
        <v>45900</v>
      </c>
      <c r="C3876" s="117" t="s">
        <v>4502</v>
      </c>
      <c r="D3876" s="117"/>
      <c r="E3876" s="117"/>
      <c r="F3876" s="115" t="s">
        <v>3730</v>
      </c>
      <c r="G3876" s="109"/>
      <c r="H3876" s="110"/>
      <c r="I3876" s="110"/>
      <c r="J3876" s="110"/>
      <c r="K3876" s="110"/>
      <c r="L3876" s="110"/>
      <c r="M3876" s="111"/>
      <c r="N3876" s="109">
        <v>1</v>
      </c>
      <c r="O3876" s="115" t="s">
        <v>124</v>
      </c>
      <c r="P3876" s="109">
        <v>60</v>
      </c>
      <c r="Q3876" s="109">
        <v>0</v>
      </c>
      <c r="R3876" s="109">
        <v>359</v>
      </c>
      <c r="S3876" s="109">
        <v>359</v>
      </c>
      <c r="T3876" s="117" t="s">
        <v>88</v>
      </c>
      <c r="U3876" s="117"/>
      <c r="V3876" s="117"/>
      <c r="W3876" s="117"/>
      <c r="X3876" s="117"/>
      <c r="Y3876" s="117"/>
      <c r="Z3876" s="117"/>
      <c r="AA3876" s="117">
        <f t="shared" ref="AA3876" si="2294">P3876*60+Q3876</f>
        <v>3600</v>
      </c>
      <c r="AB3876" s="117"/>
      <c r="AC3876" s="117"/>
      <c r="AD3876" s="117"/>
      <c r="AE3876" s="124"/>
      <c r="AF3876" s="117"/>
      <c r="AG3876" s="117"/>
      <c r="AH3876" s="117"/>
      <c r="AI3876" s="117"/>
      <c r="AJ3876" s="117"/>
      <c r="AK3876" s="117"/>
      <c r="AL3876" s="117"/>
      <c r="AM3876" s="117"/>
      <c r="AN3876" s="117"/>
      <c r="AO3876" s="112"/>
      <c r="AP3876" s="113">
        <v>0</v>
      </c>
      <c r="AQ3876" s="113">
        <f t="shared" si="2286"/>
        <v>0</v>
      </c>
      <c r="AR3876" s="113">
        <f t="shared" si="2293"/>
        <v>0</v>
      </c>
      <c r="AS3876" s="118">
        <v>0</v>
      </c>
      <c r="AT3876" s="118">
        <v>0</v>
      </c>
      <c r="AU3876" s="119">
        <f t="shared" si="2290"/>
        <v>3693.2499999999718</v>
      </c>
    </row>
    <row r="3877" spans="2:48">
      <c r="B3877" s="122">
        <v>45900</v>
      </c>
      <c r="C3877" s="117" t="s">
        <v>4502</v>
      </c>
      <c r="D3877" s="117"/>
      <c r="E3877" s="117"/>
      <c r="F3877" s="115" t="s">
        <v>148</v>
      </c>
      <c r="G3877" s="109"/>
      <c r="H3877" s="110"/>
      <c r="I3877" s="110"/>
      <c r="J3877" s="110"/>
      <c r="K3877" s="110"/>
      <c r="L3877" s="110"/>
      <c r="M3877" s="111"/>
      <c r="N3877" s="109">
        <v>6</v>
      </c>
      <c r="O3877" s="115" t="s">
        <v>145</v>
      </c>
      <c r="P3877" s="109">
        <v>30</v>
      </c>
      <c r="Q3877" s="109">
        <v>0</v>
      </c>
      <c r="R3877" s="109">
        <v>359</v>
      </c>
      <c r="S3877" s="109">
        <v>359</v>
      </c>
      <c r="T3877" s="117" t="s">
        <v>88</v>
      </c>
      <c r="U3877" s="117"/>
      <c r="V3877" s="117"/>
      <c r="W3877" s="117"/>
      <c r="X3877" s="117"/>
      <c r="Y3877" s="117"/>
      <c r="Z3877" s="117"/>
      <c r="AA3877" s="117"/>
      <c r="AB3877" s="117"/>
      <c r="AC3877" s="117"/>
      <c r="AD3877" s="117"/>
      <c r="AE3877" s="124"/>
      <c r="AF3877" s="117"/>
      <c r="AG3877" s="117"/>
      <c r="AH3877" s="117"/>
      <c r="AI3877" s="117"/>
      <c r="AJ3877" s="117"/>
      <c r="AK3877" s="117"/>
      <c r="AL3877" s="117"/>
      <c r="AM3877" s="117"/>
      <c r="AN3877" s="117"/>
      <c r="AO3877" s="112"/>
      <c r="AP3877" s="113">
        <v>0</v>
      </c>
      <c r="AQ3877" s="113">
        <f t="shared" si="2286"/>
        <v>0</v>
      </c>
      <c r="AR3877" s="113">
        <f t="shared" si="2293"/>
        <v>0</v>
      </c>
      <c r="AS3877" s="118">
        <f t="shared" ref="AS3877:AS3882" si="2295">IF(O3877="3C",AS3876+AA3877/60,AS3876)</f>
        <v>0</v>
      </c>
      <c r="AT3877" s="118">
        <v>0</v>
      </c>
      <c r="AU3877" s="119">
        <f t="shared" si="2290"/>
        <v>3693.2499999999718</v>
      </c>
    </row>
    <row r="3878" spans="2:48">
      <c r="B3878" s="122">
        <v>45900</v>
      </c>
      <c r="C3878" s="117" t="s">
        <v>4502</v>
      </c>
      <c r="D3878" s="117"/>
      <c r="E3878" s="117"/>
      <c r="F3878" s="115" t="s">
        <v>3090</v>
      </c>
      <c r="G3878" s="109"/>
      <c r="H3878" s="110"/>
      <c r="I3878" s="110"/>
      <c r="J3878" s="110"/>
      <c r="K3878" s="110"/>
      <c r="L3878" s="110"/>
      <c r="M3878" s="111"/>
      <c r="N3878" s="109">
        <v>1</v>
      </c>
      <c r="O3878" s="115" t="s">
        <v>145</v>
      </c>
      <c r="P3878" s="109">
        <v>60</v>
      </c>
      <c r="Q3878" s="109">
        <v>0</v>
      </c>
      <c r="R3878" s="109">
        <v>359</v>
      </c>
      <c r="S3878" s="109">
        <v>359</v>
      </c>
      <c r="T3878" s="117" t="s">
        <v>88</v>
      </c>
      <c r="U3878" s="117"/>
      <c r="V3878" s="117"/>
      <c r="W3878" s="117"/>
      <c r="X3878" s="117"/>
      <c r="Y3878" s="117"/>
      <c r="Z3878" s="117"/>
      <c r="AA3878" s="117">
        <f t="shared" ref="AA3878" si="2296">P3878*60+Q3878</f>
        <v>3600</v>
      </c>
      <c r="AB3878" s="117"/>
      <c r="AC3878" s="117"/>
      <c r="AD3878" s="117"/>
      <c r="AE3878" s="124"/>
      <c r="AF3878" s="117"/>
      <c r="AG3878" s="117"/>
      <c r="AH3878" s="117"/>
      <c r="AI3878" s="117"/>
      <c r="AJ3878" s="117"/>
      <c r="AK3878" s="117"/>
      <c r="AL3878" s="117"/>
      <c r="AM3878" s="117"/>
      <c r="AN3878" s="117"/>
      <c r="AO3878" s="112"/>
      <c r="AP3878" s="113">
        <v>0</v>
      </c>
      <c r="AQ3878" s="113">
        <f t="shared" si="2286"/>
        <v>0</v>
      </c>
      <c r="AR3878" s="113">
        <f t="shared" si="2293"/>
        <v>0</v>
      </c>
      <c r="AS3878" s="118">
        <f t="shared" si="2295"/>
        <v>0</v>
      </c>
      <c r="AT3878" s="118">
        <v>0</v>
      </c>
      <c r="AU3878" s="119">
        <f t="shared" si="2290"/>
        <v>3753.2499999999718</v>
      </c>
    </row>
    <row r="3879" spans="2:48">
      <c r="B3879" s="122">
        <v>45900</v>
      </c>
      <c r="C3879" s="117" t="s">
        <v>4502</v>
      </c>
      <c r="D3879" s="117"/>
      <c r="E3879" s="117"/>
      <c r="F3879" s="109" t="s">
        <v>103</v>
      </c>
      <c r="G3879" s="109"/>
      <c r="H3879" s="110"/>
      <c r="I3879" s="110"/>
      <c r="J3879" s="110"/>
      <c r="K3879" s="110"/>
      <c r="L3879" s="110"/>
      <c r="M3879" s="111"/>
      <c r="N3879" s="109">
        <v>6</v>
      </c>
      <c r="O3879" s="109" t="s">
        <v>91</v>
      </c>
      <c r="P3879" s="109">
        <v>30</v>
      </c>
      <c r="Q3879" s="109">
        <v>0</v>
      </c>
      <c r="R3879" s="109">
        <v>359</v>
      </c>
      <c r="S3879" s="109">
        <v>359</v>
      </c>
      <c r="T3879" s="117" t="s">
        <v>88</v>
      </c>
      <c r="U3879" s="117"/>
      <c r="V3879" s="117"/>
      <c r="W3879" s="117"/>
      <c r="X3879" s="117"/>
      <c r="Y3879" s="117"/>
      <c r="Z3879" s="117"/>
      <c r="AA3879" s="117"/>
      <c r="AB3879" s="117"/>
      <c r="AC3879" s="117"/>
      <c r="AD3879" s="117"/>
      <c r="AE3879" s="124"/>
      <c r="AF3879" s="117"/>
      <c r="AG3879" s="117"/>
      <c r="AH3879" s="117"/>
      <c r="AI3879" s="117"/>
      <c r="AJ3879" s="117"/>
      <c r="AK3879" s="117"/>
      <c r="AL3879" s="117"/>
      <c r="AM3879" s="117"/>
      <c r="AN3879" s="117"/>
      <c r="AO3879" s="112"/>
      <c r="AP3879" s="113">
        <v>0</v>
      </c>
      <c r="AQ3879" s="113">
        <f t="shared" si="2286"/>
        <v>0</v>
      </c>
      <c r="AR3879" s="113">
        <f t="shared" si="2293"/>
        <v>0</v>
      </c>
      <c r="AS3879" s="118">
        <f t="shared" si="2295"/>
        <v>0</v>
      </c>
      <c r="AT3879" s="118">
        <v>0</v>
      </c>
      <c r="AU3879" s="119">
        <f t="shared" si="2290"/>
        <v>3753.2499999999718</v>
      </c>
    </row>
    <row r="3880" spans="2:48">
      <c r="B3880" s="122">
        <v>45900</v>
      </c>
      <c r="C3880" s="117" t="s">
        <v>138</v>
      </c>
      <c r="D3880" s="117"/>
      <c r="E3880" s="117"/>
      <c r="F3880" s="109" t="s">
        <v>104</v>
      </c>
      <c r="G3880" s="109"/>
      <c r="H3880" s="110"/>
      <c r="I3880" s="110"/>
      <c r="J3880" s="110"/>
      <c r="K3880" s="110"/>
      <c r="L3880" s="110"/>
      <c r="M3880" s="111"/>
      <c r="N3880" s="109">
        <v>1</v>
      </c>
      <c r="O3880" s="109" t="s">
        <v>91</v>
      </c>
      <c r="P3880" s="109">
        <v>60</v>
      </c>
      <c r="Q3880" s="109">
        <v>0</v>
      </c>
      <c r="R3880" s="109">
        <v>359</v>
      </c>
      <c r="S3880" s="109">
        <v>359</v>
      </c>
      <c r="T3880" s="117" t="s">
        <v>88</v>
      </c>
      <c r="U3880" s="117"/>
      <c r="V3880" s="117"/>
      <c r="W3880" s="117"/>
      <c r="X3880" s="117"/>
      <c r="Y3880" s="117"/>
      <c r="Z3880" s="117"/>
      <c r="AA3880" s="117">
        <f t="shared" ref="AA3880:AA3882" si="2297">P3880*60+Q3880</f>
        <v>3600</v>
      </c>
      <c r="AB3880" s="117"/>
      <c r="AC3880" s="117"/>
      <c r="AD3880" s="117"/>
      <c r="AE3880" s="124"/>
      <c r="AF3880" s="117"/>
      <c r="AG3880" s="117"/>
      <c r="AH3880" s="117"/>
      <c r="AI3880" s="117"/>
      <c r="AJ3880" s="117"/>
      <c r="AK3880" s="117"/>
      <c r="AL3880" s="117"/>
      <c r="AM3880" s="117"/>
      <c r="AN3880" s="117"/>
      <c r="AO3880" s="112"/>
      <c r="AP3880" s="113">
        <v>0</v>
      </c>
      <c r="AQ3880" s="113">
        <f t="shared" si="2286"/>
        <v>0</v>
      </c>
      <c r="AR3880" s="113">
        <f t="shared" si="2293"/>
        <v>0</v>
      </c>
      <c r="AS3880" s="118">
        <f t="shared" si="2295"/>
        <v>0</v>
      </c>
      <c r="AT3880" s="118">
        <v>0</v>
      </c>
      <c r="AU3880" s="119">
        <f t="shared" si="2290"/>
        <v>3813.2499999999718</v>
      </c>
    </row>
    <row r="3881" spans="2:48">
      <c r="B3881" s="122">
        <v>45900</v>
      </c>
      <c r="C3881" s="117" t="s">
        <v>138</v>
      </c>
      <c r="D3881" s="117"/>
      <c r="E3881" s="117"/>
      <c r="F3881" s="109" t="s">
        <v>104</v>
      </c>
      <c r="G3881" s="109"/>
      <c r="H3881" s="110"/>
      <c r="I3881" s="110"/>
      <c r="J3881" s="110"/>
      <c r="K3881" s="110"/>
      <c r="L3881" s="110"/>
      <c r="M3881" s="111"/>
      <c r="N3881" s="109">
        <v>1</v>
      </c>
      <c r="O3881" s="109" t="s">
        <v>91</v>
      </c>
      <c r="P3881" s="109">
        <v>60</v>
      </c>
      <c r="Q3881" s="109">
        <v>0</v>
      </c>
      <c r="R3881" s="109">
        <v>359</v>
      </c>
      <c r="S3881" s="109">
        <v>359</v>
      </c>
      <c r="T3881" s="117" t="s">
        <v>88</v>
      </c>
      <c r="U3881" s="117"/>
      <c r="V3881" s="117"/>
      <c r="W3881" s="117"/>
      <c r="X3881" s="117"/>
      <c r="Y3881" s="117"/>
      <c r="Z3881" s="117"/>
      <c r="AA3881" s="117">
        <f t="shared" si="2297"/>
        <v>3600</v>
      </c>
      <c r="AB3881" s="117"/>
      <c r="AC3881" s="117"/>
      <c r="AD3881" s="117"/>
      <c r="AE3881" s="124"/>
      <c r="AF3881" s="117"/>
      <c r="AG3881" s="117"/>
      <c r="AH3881" s="117"/>
      <c r="AI3881" s="117"/>
      <c r="AJ3881" s="117"/>
      <c r="AK3881" s="117"/>
      <c r="AL3881" s="117"/>
      <c r="AM3881" s="117"/>
      <c r="AN3881" s="117"/>
      <c r="AO3881" s="112"/>
      <c r="AP3881" s="113">
        <v>0</v>
      </c>
      <c r="AQ3881" s="113">
        <f t="shared" si="2286"/>
        <v>0</v>
      </c>
      <c r="AR3881" s="113">
        <f t="shared" si="2293"/>
        <v>0</v>
      </c>
      <c r="AS3881" s="118">
        <f t="shared" si="2295"/>
        <v>0</v>
      </c>
      <c r="AT3881" s="118">
        <v>0</v>
      </c>
      <c r="AU3881" s="119">
        <f t="shared" si="2290"/>
        <v>3873.2499999999718</v>
      </c>
    </row>
    <row r="3882" spans="2:48">
      <c r="B3882" s="96">
        <v>45901</v>
      </c>
      <c r="C3882" s="82" t="s">
        <v>138</v>
      </c>
      <c r="D3882" s="82"/>
      <c r="E3882" s="82"/>
      <c r="F3882" s="130" t="s">
        <v>105</v>
      </c>
      <c r="G3882" s="130" t="s">
        <v>89</v>
      </c>
      <c r="H3882" s="133" t="s">
        <v>89</v>
      </c>
      <c r="I3882" s="133" t="s">
        <v>89</v>
      </c>
      <c r="J3882" s="133" t="s">
        <v>89</v>
      </c>
      <c r="K3882" s="133" t="s">
        <v>89</v>
      </c>
      <c r="L3882" s="133" t="s">
        <v>95</v>
      </c>
      <c r="M3882" s="134" t="s">
        <v>106</v>
      </c>
      <c r="N3882" s="114">
        <v>3</v>
      </c>
      <c r="O3882" s="82" t="s">
        <v>114</v>
      </c>
      <c r="P3882" s="130">
        <v>3</v>
      </c>
      <c r="Q3882" s="114">
        <v>44</v>
      </c>
      <c r="R3882" s="130">
        <v>338</v>
      </c>
      <c r="S3882" s="130">
        <v>338</v>
      </c>
      <c r="T3882" s="84" t="s">
        <v>127</v>
      </c>
      <c r="U3882" s="84"/>
      <c r="V3882" s="84"/>
      <c r="W3882" s="84"/>
      <c r="X3882" s="84"/>
      <c r="Y3882" s="84"/>
      <c r="Z3882" s="84"/>
      <c r="AA3882" s="82">
        <f t="shared" si="2297"/>
        <v>224</v>
      </c>
      <c r="AB3882" s="82"/>
      <c r="AC3882" s="82"/>
      <c r="AD3882" s="82">
        <v>110</v>
      </c>
      <c r="AE3882" s="120">
        <v>2.3852000000000002</v>
      </c>
      <c r="AF3882" s="82">
        <v>110.6</v>
      </c>
      <c r="AG3882" s="82">
        <v>95.9</v>
      </c>
      <c r="AH3882" s="132">
        <f>AF3882-AG3882</f>
        <v>14.699999999999989</v>
      </c>
      <c r="AI3882" s="82">
        <v>-1813.739</v>
      </c>
      <c r="AJ3882" s="82">
        <v>-1049.45</v>
      </c>
      <c r="AK3882" s="82">
        <v>-1957.9359999999999</v>
      </c>
      <c r="AL3882" s="82">
        <v>-890.54600000000005</v>
      </c>
      <c r="AM3882" s="136">
        <f>AJ3882-AI3882</f>
        <v>764.28899999999999</v>
      </c>
      <c r="AN3882" s="136">
        <f>AL3882-AK3882</f>
        <v>1067.3899999999999</v>
      </c>
      <c r="AO3882" s="136">
        <f>AD3882/AA3882*60</f>
        <v>29.464285714285712</v>
      </c>
      <c r="AP3882" s="93">
        <f t="shared" ref="AP3882" si="2298">IF(O3882="A",AP3881+AA3882/60,AP3881)</f>
        <v>3.7333333333333334</v>
      </c>
      <c r="AQ3882" s="126">
        <f t="shared" si="2286"/>
        <v>0</v>
      </c>
      <c r="AR3882" s="126">
        <f t="shared" si="2293"/>
        <v>0</v>
      </c>
      <c r="AS3882" s="137">
        <f t="shared" si="2295"/>
        <v>0</v>
      </c>
      <c r="AT3882" s="137">
        <v>0</v>
      </c>
      <c r="AU3882" s="125">
        <f t="shared" si="2290"/>
        <v>3876.9833333333049</v>
      </c>
    </row>
    <row r="3883" spans="2:48">
      <c r="B3883" s="96">
        <v>45901</v>
      </c>
      <c r="C3883" s="82" t="s">
        <v>1292</v>
      </c>
      <c r="D3883" s="82" t="s">
        <v>116</v>
      </c>
      <c r="E3883" s="82" t="s">
        <v>3728</v>
      </c>
      <c r="F3883" s="84" t="s">
        <v>4540</v>
      </c>
      <c r="G3883" s="84" t="s">
        <v>4503</v>
      </c>
      <c r="H3883" s="84" t="s">
        <v>4504</v>
      </c>
      <c r="I3883" s="84" t="s">
        <v>4505</v>
      </c>
      <c r="J3883" s="84"/>
      <c r="K3883" s="84"/>
      <c r="L3883" s="84"/>
      <c r="M3883" s="84" t="s">
        <v>142</v>
      </c>
      <c r="N3883" s="84">
        <v>27</v>
      </c>
      <c r="O3883" s="84" t="s">
        <v>108</v>
      </c>
      <c r="P3883" s="84">
        <v>3</v>
      </c>
      <c r="Q3883" s="84">
        <v>44</v>
      </c>
      <c r="R3883" s="84">
        <v>338</v>
      </c>
      <c r="S3883" s="84">
        <v>338</v>
      </c>
      <c r="T3883" s="84" t="s">
        <v>127</v>
      </c>
      <c r="U3883" s="84"/>
      <c r="V3883" s="84"/>
      <c r="W3883" s="84"/>
      <c r="X3883" s="84"/>
      <c r="Y3883" s="84"/>
      <c r="Z3883" s="84"/>
      <c r="AA3883" s="82">
        <f t="shared" si="2256"/>
        <v>224</v>
      </c>
      <c r="AB3883" s="82">
        <v>112.1</v>
      </c>
      <c r="AC3883" s="82" t="s">
        <v>127</v>
      </c>
      <c r="AD3883" s="82"/>
      <c r="AE3883" s="120">
        <v>2.4569999999999999</v>
      </c>
      <c r="AF3883" s="82"/>
      <c r="AG3883" s="82"/>
      <c r="AH3883" s="82"/>
      <c r="AI3883" s="82"/>
      <c r="AJ3883" s="82" t="s">
        <v>589</v>
      </c>
      <c r="AK3883" s="82"/>
      <c r="AL3883" s="82"/>
      <c r="AM3883" s="82"/>
      <c r="AN3883" s="82"/>
      <c r="AO3883" s="87"/>
      <c r="AP3883" s="93">
        <f t="shared" si="2257"/>
        <v>3.7333333333333334</v>
      </c>
      <c r="AQ3883" s="126">
        <f t="shared" si="2258"/>
        <v>0</v>
      </c>
      <c r="AR3883" s="126">
        <f t="shared" si="2259"/>
        <v>3.7333333333333334</v>
      </c>
      <c r="AS3883" s="85">
        <f t="shared" si="2260"/>
        <v>0</v>
      </c>
      <c r="AT3883" s="85">
        <f t="shared" si="2261"/>
        <v>3.7333333333333334</v>
      </c>
      <c r="AU3883" s="125">
        <f t="shared" si="2262"/>
        <v>3880.716666666638</v>
      </c>
    </row>
    <row r="3884" spans="2:48">
      <c r="B3884" s="96">
        <v>45901</v>
      </c>
      <c r="C3884" s="82" t="s">
        <v>1292</v>
      </c>
      <c r="D3884" s="82" t="s">
        <v>116</v>
      </c>
      <c r="E3884" s="82" t="s">
        <v>3728</v>
      </c>
      <c r="F3884" s="84" t="s">
        <v>4506</v>
      </c>
      <c r="G3884" s="84" t="s">
        <v>4507</v>
      </c>
      <c r="H3884" s="84" t="s">
        <v>4508</v>
      </c>
      <c r="I3884" s="84" t="s">
        <v>4509</v>
      </c>
      <c r="J3884" s="84" t="s">
        <v>4510</v>
      </c>
      <c r="K3884" s="84"/>
      <c r="L3884" s="84"/>
      <c r="M3884" s="84" t="s">
        <v>142</v>
      </c>
      <c r="N3884" s="84">
        <v>27</v>
      </c>
      <c r="O3884" s="84" t="s">
        <v>108</v>
      </c>
      <c r="P3884" s="84">
        <v>3</v>
      </c>
      <c r="Q3884" s="84">
        <v>44</v>
      </c>
      <c r="R3884" s="84">
        <v>338</v>
      </c>
      <c r="S3884" s="84">
        <v>338</v>
      </c>
      <c r="T3884" s="84" t="s">
        <v>127</v>
      </c>
      <c r="U3884" s="84"/>
      <c r="V3884" s="84"/>
      <c r="W3884" s="84"/>
      <c r="X3884" s="84"/>
      <c r="Y3884" s="84"/>
      <c r="Z3884" s="84"/>
      <c r="AA3884" s="82">
        <f t="shared" si="2256"/>
        <v>224</v>
      </c>
      <c r="AB3884" s="82">
        <v>111.3</v>
      </c>
      <c r="AC3884" s="82" t="s">
        <v>127</v>
      </c>
      <c r="AE3884" s="82">
        <v>2.3650000000000002</v>
      </c>
      <c r="AF3884" s="82"/>
      <c r="AG3884" s="82"/>
      <c r="AH3884" s="82"/>
      <c r="AI3884" s="82"/>
      <c r="AJ3884" s="82"/>
      <c r="AK3884" s="82"/>
      <c r="AL3884" s="82"/>
      <c r="AM3884" s="82"/>
      <c r="AN3884" s="82"/>
      <c r="AO3884" s="87"/>
      <c r="AP3884" s="93">
        <f t="shared" si="2257"/>
        <v>3.7333333333333334</v>
      </c>
      <c r="AQ3884" s="126">
        <f t="shared" si="2258"/>
        <v>0</v>
      </c>
      <c r="AR3884" s="126">
        <f t="shared" si="2259"/>
        <v>7.4666666666666668</v>
      </c>
      <c r="AS3884" s="85">
        <f t="shared" si="2260"/>
        <v>0</v>
      </c>
      <c r="AT3884" s="85">
        <f t="shared" si="2261"/>
        <v>7.4666666666666668</v>
      </c>
      <c r="AU3884" s="125">
        <f t="shared" si="2262"/>
        <v>3884.4499999999712</v>
      </c>
    </row>
    <row r="3885" spans="2:48">
      <c r="B3885" s="96">
        <v>45901</v>
      </c>
      <c r="C3885" s="82" t="s">
        <v>1292</v>
      </c>
      <c r="D3885" s="82" t="s">
        <v>134</v>
      </c>
      <c r="E3885" s="82" t="s">
        <v>3728</v>
      </c>
      <c r="F3885" s="84" t="s">
        <v>4511</v>
      </c>
      <c r="G3885" s="84" t="s">
        <v>4512</v>
      </c>
      <c r="H3885" s="84" t="s">
        <v>4513</v>
      </c>
      <c r="I3885" s="84" t="s">
        <v>4514</v>
      </c>
      <c r="J3885" s="84"/>
      <c r="K3885" s="84"/>
      <c r="L3885" s="84"/>
      <c r="M3885" s="84" t="s">
        <v>142</v>
      </c>
      <c r="N3885" s="84">
        <v>27</v>
      </c>
      <c r="O3885" s="84" t="s">
        <v>108</v>
      </c>
      <c r="P3885" s="84">
        <v>3</v>
      </c>
      <c r="Q3885" s="84">
        <v>44</v>
      </c>
      <c r="R3885" s="84">
        <v>338</v>
      </c>
      <c r="S3885" s="84">
        <v>338</v>
      </c>
      <c r="T3885" s="84" t="s">
        <v>127</v>
      </c>
      <c r="U3885" s="84"/>
      <c r="V3885" s="84"/>
      <c r="W3885" s="84"/>
      <c r="X3885" s="84"/>
      <c r="Y3885" s="84"/>
      <c r="Z3885" s="84"/>
      <c r="AA3885" s="82">
        <f t="shared" si="2256"/>
        <v>224</v>
      </c>
      <c r="AB3885" s="82">
        <v>95.3</v>
      </c>
      <c r="AC3885" s="82" t="s">
        <v>127</v>
      </c>
      <c r="AD3885" s="82"/>
      <c r="AE3885" s="120">
        <v>2.351</v>
      </c>
      <c r="AF3885" s="82"/>
      <c r="AG3885" s="82"/>
      <c r="AH3885" s="82"/>
      <c r="AI3885" s="82"/>
      <c r="AJ3885" s="82"/>
      <c r="AK3885" s="82"/>
      <c r="AL3885" s="82"/>
      <c r="AM3885" s="82"/>
      <c r="AN3885" s="82"/>
      <c r="AO3885" s="87"/>
      <c r="AP3885" s="93">
        <f t="shared" si="2257"/>
        <v>3.7333333333333334</v>
      </c>
      <c r="AQ3885" s="126">
        <f t="shared" si="2258"/>
        <v>0</v>
      </c>
      <c r="AR3885" s="126">
        <f t="shared" si="2259"/>
        <v>11.2</v>
      </c>
      <c r="AS3885" s="85">
        <f t="shared" si="2260"/>
        <v>0</v>
      </c>
      <c r="AT3885" s="85">
        <f t="shared" si="2261"/>
        <v>11.2</v>
      </c>
      <c r="AU3885" s="125">
        <f t="shared" si="2262"/>
        <v>3888.1833333333043</v>
      </c>
    </row>
    <row r="3886" spans="2:48">
      <c r="B3886" s="96">
        <v>45901</v>
      </c>
      <c r="C3886" s="82" t="s">
        <v>1292</v>
      </c>
      <c r="D3886" s="82" t="s">
        <v>116</v>
      </c>
      <c r="E3886" s="82" t="s">
        <v>3728</v>
      </c>
      <c r="F3886" s="84" t="s">
        <v>4515</v>
      </c>
      <c r="G3886" s="84" t="s">
        <v>4516</v>
      </c>
      <c r="H3886" s="84" t="s">
        <v>4517</v>
      </c>
      <c r="I3886" s="84" t="s">
        <v>4518</v>
      </c>
      <c r="J3886" s="84" t="s">
        <v>4519</v>
      </c>
      <c r="K3886" s="84"/>
      <c r="L3886" s="84"/>
      <c r="M3886" s="84" t="s">
        <v>142</v>
      </c>
      <c r="N3886" s="84">
        <v>27</v>
      </c>
      <c r="O3886" s="84" t="s">
        <v>108</v>
      </c>
      <c r="P3886" s="84">
        <v>3</v>
      </c>
      <c r="Q3886" s="84">
        <v>44</v>
      </c>
      <c r="R3886" s="84">
        <v>338</v>
      </c>
      <c r="S3886" s="84">
        <v>338</v>
      </c>
      <c r="T3886" s="84" t="s">
        <v>127</v>
      </c>
      <c r="U3886" s="84"/>
      <c r="V3886" s="84"/>
      <c r="W3886" s="84"/>
      <c r="X3886" s="84"/>
      <c r="Y3886" s="84"/>
      <c r="Z3886" s="84"/>
      <c r="AA3886" s="82">
        <f t="shared" si="2256"/>
        <v>224</v>
      </c>
      <c r="AB3886" s="82">
        <v>100.7</v>
      </c>
      <c r="AC3886" s="82" t="s">
        <v>127</v>
      </c>
      <c r="AD3886" s="82"/>
      <c r="AE3886" s="120">
        <v>2.343</v>
      </c>
      <c r="AF3886" s="82"/>
      <c r="AG3886" s="82"/>
      <c r="AH3886" s="82"/>
      <c r="AI3886" s="82"/>
      <c r="AJ3886" s="82"/>
      <c r="AK3886" s="82"/>
      <c r="AL3886" s="82"/>
      <c r="AM3886" s="82"/>
      <c r="AN3886" s="82"/>
      <c r="AO3886" s="87"/>
      <c r="AP3886" s="93">
        <f t="shared" si="2257"/>
        <v>3.7333333333333334</v>
      </c>
      <c r="AQ3886" s="126">
        <f t="shared" si="2258"/>
        <v>0</v>
      </c>
      <c r="AR3886" s="126">
        <f t="shared" si="2259"/>
        <v>14.933333333333334</v>
      </c>
      <c r="AS3886" s="85">
        <f t="shared" si="2260"/>
        <v>0</v>
      </c>
      <c r="AT3886" s="85">
        <f t="shared" si="2261"/>
        <v>14.933333333333334</v>
      </c>
      <c r="AU3886" s="125">
        <f t="shared" si="2262"/>
        <v>3891.9166666666374</v>
      </c>
    </row>
    <row r="3887" spans="2:48">
      <c r="B3887" s="96">
        <v>45901</v>
      </c>
      <c r="C3887" s="82" t="s">
        <v>1292</v>
      </c>
      <c r="D3887" s="82" t="s">
        <v>116</v>
      </c>
      <c r="E3887" s="82" t="s">
        <v>3728</v>
      </c>
      <c r="F3887" s="84" t="s">
        <v>4520</v>
      </c>
      <c r="G3887" s="84" t="s">
        <v>4521</v>
      </c>
      <c r="H3887" s="84" t="s">
        <v>4522</v>
      </c>
      <c r="I3887" s="84" t="s">
        <v>4523</v>
      </c>
      <c r="J3887" s="84" t="s">
        <v>4524</v>
      </c>
      <c r="K3887" s="84"/>
      <c r="L3887" s="84"/>
      <c r="M3887" s="84" t="s">
        <v>142</v>
      </c>
      <c r="N3887" s="84">
        <v>27</v>
      </c>
      <c r="O3887" s="84" t="s">
        <v>108</v>
      </c>
      <c r="P3887" s="84">
        <v>3</v>
      </c>
      <c r="Q3887" s="84">
        <v>44</v>
      </c>
      <c r="R3887" s="84">
        <v>338</v>
      </c>
      <c r="S3887" s="84">
        <v>338</v>
      </c>
      <c r="T3887" s="84" t="s">
        <v>127</v>
      </c>
      <c r="U3887" s="84"/>
      <c r="V3887" s="84"/>
      <c r="W3887" s="84"/>
      <c r="X3887" s="84"/>
      <c r="Y3887" s="84"/>
      <c r="Z3887" s="84"/>
      <c r="AA3887" s="82">
        <f t="shared" si="2256"/>
        <v>224</v>
      </c>
      <c r="AB3887" s="82">
        <v>102</v>
      </c>
      <c r="AC3887" s="82" t="s">
        <v>127</v>
      </c>
      <c r="AD3887" s="82"/>
      <c r="AE3887" s="120">
        <v>2.3420000000000001</v>
      </c>
      <c r="AF3887" s="82"/>
      <c r="AG3887" s="82"/>
      <c r="AH3887" s="82"/>
      <c r="AI3887" s="82"/>
      <c r="AJ3887" s="82"/>
      <c r="AK3887" s="82"/>
      <c r="AL3887" s="82"/>
      <c r="AM3887" s="82"/>
      <c r="AN3887" s="82"/>
      <c r="AO3887" s="87"/>
      <c r="AP3887" s="93">
        <f t="shared" si="2257"/>
        <v>3.7333333333333334</v>
      </c>
      <c r="AQ3887" s="126">
        <f t="shared" si="2258"/>
        <v>0</v>
      </c>
      <c r="AR3887" s="126">
        <f t="shared" si="2259"/>
        <v>18.666666666666668</v>
      </c>
      <c r="AS3887" s="85">
        <f t="shared" si="2260"/>
        <v>0</v>
      </c>
      <c r="AT3887" s="85">
        <f t="shared" si="2261"/>
        <v>18.666666666666668</v>
      </c>
      <c r="AU3887" s="125">
        <f t="shared" si="2262"/>
        <v>3895.6499999999705</v>
      </c>
    </row>
    <row r="3888" spans="2:48">
      <c r="B3888" s="96">
        <v>45901</v>
      </c>
      <c r="C3888" s="82" t="s">
        <v>1292</v>
      </c>
      <c r="D3888" s="82" t="s">
        <v>134</v>
      </c>
      <c r="E3888" s="82" t="s">
        <v>3728</v>
      </c>
      <c r="F3888" s="84" t="s">
        <v>4525</v>
      </c>
      <c r="G3888" s="84" t="s">
        <v>4526</v>
      </c>
      <c r="H3888" s="84" t="s">
        <v>4527</v>
      </c>
      <c r="I3888" s="84" t="s">
        <v>4528</v>
      </c>
      <c r="J3888" s="84" t="s">
        <v>4529</v>
      </c>
      <c r="K3888" s="84"/>
      <c r="L3888" s="84"/>
      <c r="M3888" s="84" t="s">
        <v>142</v>
      </c>
      <c r="N3888" s="84">
        <v>27</v>
      </c>
      <c r="O3888" s="84" t="s">
        <v>108</v>
      </c>
      <c r="P3888" s="84">
        <v>3</v>
      </c>
      <c r="Q3888" s="84">
        <v>44</v>
      </c>
      <c r="R3888" s="84">
        <v>338</v>
      </c>
      <c r="S3888" s="84">
        <v>338</v>
      </c>
      <c r="T3888" s="84" t="s">
        <v>127</v>
      </c>
      <c r="U3888" s="84"/>
      <c r="V3888" s="84"/>
      <c r="W3888" s="84"/>
      <c r="X3888" s="84"/>
      <c r="Y3888" s="84"/>
      <c r="Z3888" s="84"/>
      <c r="AA3888" s="82">
        <f t="shared" si="2256"/>
        <v>224</v>
      </c>
      <c r="AB3888" s="82">
        <v>103</v>
      </c>
      <c r="AC3888" s="82" t="s">
        <v>127</v>
      </c>
      <c r="AD3888" s="82"/>
      <c r="AE3888" s="120">
        <v>2.35</v>
      </c>
      <c r="AF3888" s="82"/>
      <c r="AG3888" s="82"/>
      <c r="AH3888" s="82"/>
      <c r="AI3888" s="82"/>
      <c r="AJ3888" s="82"/>
      <c r="AK3888" s="82"/>
      <c r="AL3888" s="82"/>
      <c r="AM3888" s="82"/>
      <c r="AN3888" s="82"/>
      <c r="AO3888" s="87"/>
      <c r="AP3888" s="93">
        <f t="shared" si="2257"/>
        <v>3.7333333333333334</v>
      </c>
      <c r="AQ3888" s="126">
        <f t="shared" si="2258"/>
        <v>0</v>
      </c>
      <c r="AR3888" s="126">
        <f t="shared" si="2259"/>
        <v>22.400000000000002</v>
      </c>
      <c r="AS3888" s="85">
        <f t="shared" si="2260"/>
        <v>0</v>
      </c>
      <c r="AT3888" s="85">
        <f t="shared" si="2261"/>
        <v>22.400000000000002</v>
      </c>
      <c r="AU3888" s="125">
        <f t="shared" si="2262"/>
        <v>3899.3833333333037</v>
      </c>
    </row>
    <row r="3889" spans="2:47">
      <c r="B3889" s="96">
        <v>45901</v>
      </c>
      <c r="C3889" s="82" t="s">
        <v>1292</v>
      </c>
      <c r="D3889" s="82" t="s">
        <v>116</v>
      </c>
      <c r="E3889" s="82" t="s">
        <v>3728</v>
      </c>
      <c r="F3889" s="84" t="s">
        <v>4530</v>
      </c>
      <c r="G3889" s="84" t="s">
        <v>4531</v>
      </c>
      <c r="H3889" s="84" t="s">
        <v>4532</v>
      </c>
      <c r="I3889" s="84" t="s">
        <v>4533</v>
      </c>
      <c r="J3889" s="84" t="s">
        <v>4534</v>
      </c>
      <c r="K3889" s="84"/>
      <c r="L3889" s="84"/>
      <c r="M3889" s="84" t="s">
        <v>142</v>
      </c>
      <c r="N3889" s="84">
        <v>27</v>
      </c>
      <c r="O3889" s="84" t="s">
        <v>108</v>
      </c>
      <c r="P3889" s="84">
        <v>3</v>
      </c>
      <c r="Q3889" s="84">
        <v>44</v>
      </c>
      <c r="R3889" s="84">
        <v>338</v>
      </c>
      <c r="S3889" s="84">
        <v>338</v>
      </c>
      <c r="T3889" s="84" t="s">
        <v>127</v>
      </c>
      <c r="U3889" s="84"/>
      <c r="V3889" s="84"/>
      <c r="W3889" s="84"/>
      <c r="X3889" s="84"/>
      <c r="Y3889" s="84"/>
      <c r="Z3889" s="84"/>
      <c r="AA3889" s="82">
        <f t="shared" si="2256"/>
        <v>224</v>
      </c>
      <c r="AB3889" s="82">
        <v>103.3</v>
      </c>
      <c r="AC3889" s="82" t="s">
        <v>127</v>
      </c>
      <c r="AD3889" s="82"/>
      <c r="AE3889" s="120">
        <v>2.35</v>
      </c>
      <c r="AF3889" s="82"/>
      <c r="AG3889" s="82"/>
      <c r="AH3889" s="82"/>
      <c r="AI3889" s="82"/>
      <c r="AJ3889" s="82"/>
      <c r="AK3889" s="82"/>
      <c r="AL3889" s="82"/>
      <c r="AM3889" s="82"/>
      <c r="AN3889" s="82"/>
      <c r="AO3889" s="87"/>
      <c r="AP3889" s="93">
        <f t="shared" si="2257"/>
        <v>3.7333333333333334</v>
      </c>
      <c r="AQ3889" s="126">
        <f t="shared" si="2258"/>
        <v>0</v>
      </c>
      <c r="AR3889" s="126">
        <f t="shared" si="2259"/>
        <v>26.133333333333336</v>
      </c>
      <c r="AS3889" s="85">
        <f t="shared" si="2260"/>
        <v>0</v>
      </c>
      <c r="AT3889" s="85">
        <f t="shared" si="2261"/>
        <v>26.133333333333336</v>
      </c>
      <c r="AU3889" s="125">
        <f t="shared" si="2262"/>
        <v>3903.1166666666368</v>
      </c>
    </row>
    <row r="3890" spans="2:47">
      <c r="B3890" s="96">
        <v>45901</v>
      </c>
      <c r="C3890" s="82" t="s">
        <v>1292</v>
      </c>
      <c r="D3890" s="82" t="s">
        <v>116</v>
      </c>
      <c r="E3890" s="82" t="s">
        <v>3728</v>
      </c>
      <c r="F3890" s="84" t="s">
        <v>4535</v>
      </c>
      <c r="G3890" s="84" t="s">
        <v>4536</v>
      </c>
      <c r="H3890" s="84" t="s">
        <v>4537</v>
      </c>
      <c r="I3890" s="84" t="s">
        <v>4538</v>
      </c>
      <c r="J3890" s="84" t="s">
        <v>4539</v>
      </c>
      <c r="K3890" s="84"/>
      <c r="L3890" s="84"/>
      <c r="M3890" s="84" t="s">
        <v>142</v>
      </c>
      <c r="N3890" s="84">
        <v>27</v>
      </c>
      <c r="O3890" s="84" t="s">
        <v>108</v>
      </c>
      <c r="P3890" s="84">
        <v>3</v>
      </c>
      <c r="Q3890" s="84">
        <v>44</v>
      </c>
      <c r="R3890" s="84">
        <v>338</v>
      </c>
      <c r="S3890" s="84">
        <v>338</v>
      </c>
      <c r="T3890" s="84" t="s">
        <v>127</v>
      </c>
      <c r="U3890" s="84"/>
      <c r="V3890" s="84"/>
      <c r="W3890" s="84"/>
      <c r="X3890" s="84"/>
      <c r="Y3890" s="84"/>
      <c r="Z3890" s="84"/>
      <c r="AA3890" s="82">
        <f t="shared" si="2256"/>
        <v>224</v>
      </c>
      <c r="AB3890" s="82">
        <v>111</v>
      </c>
      <c r="AC3890" s="82" t="s">
        <v>127</v>
      </c>
      <c r="AD3890" s="82"/>
      <c r="AE3890" s="120">
        <v>2.3730000000000002</v>
      </c>
      <c r="AF3890" s="82"/>
      <c r="AG3890" s="82"/>
      <c r="AH3890" s="82"/>
      <c r="AI3890" s="82"/>
      <c r="AJ3890" s="82"/>
      <c r="AK3890" s="82"/>
      <c r="AL3890" s="82"/>
      <c r="AM3890" s="82"/>
      <c r="AN3890" s="82"/>
      <c r="AO3890" s="87"/>
      <c r="AP3890" s="93">
        <f t="shared" si="2257"/>
        <v>3.7333333333333334</v>
      </c>
      <c r="AQ3890" s="126">
        <f t="shared" si="2258"/>
        <v>0</v>
      </c>
      <c r="AR3890" s="126">
        <f t="shared" si="2259"/>
        <v>29.866666666666671</v>
      </c>
      <c r="AS3890" s="85">
        <f t="shared" si="2260"/>
        <v>0</v>
      </c>
      <c r="AT3890" s="85">
        <f t="shared" si="2261"/>
        <v>29.866666666666671</v>
      </c>
      <c r="AU3890" s="125">
        <f t="shared" si="2262"/>
        <v>3906.8499999999699</v>
      </c>
    </row>
    <row r="3891" spans="2:47">
      <c r="B3891" s="96">
        <v>45901</v>
      </c>
      <c r="C3891" s="82" t="s">
        <v>2658</v>
      </c>
      <c r="D3891" s="82" t="s">
        <v>116</v>
      </c>
      <c r="E3891" s="82" t="s">
        <v>3728</v>
      </c>
      <c r="F3891" s="84" t="s">
        <v>4541</v>
      </c>
      <c r="G3891" s="84" t="s">
        <v>4542</v>
      </c>
      <c r="H3891" s="84" t="s">
        <v>4543</v>
      </c>
      <c r="I3891" s="84" t="s">
        <v>4544</v>
      </c>
      <c r="J3891" s="84" t="s">
        <v>4545</v>
      </c>
      <c r="K3891" s="84"/>
      <c r="L3891" s="84"/>
      <c r="M3891" s="84" t="s">
        <v>142</v>
      </c>
      <c r="N3891" s="84">
        <v>27</v>
      </c>
      <c r="O3891" s="84" t="s">
        <v>108</v>
      </c>
      <c r="P3891" s="84">
        <v>3</v>
      </c>
      <c r="Q3891" s="84">
        <v>44</v>
      </c>
      <c r="R3891" s="84">
        <v>338</v>
      </c>
      <c r="S3891" s="84">
        <v>338</v>
      </c>
      <c r="T3891" s="84" t="s">
        <v>127</v>
      </c>
      <c r="U3891" s="84"/>
      <c r="V3891" s="84"/>
      <c r="W3891" s="84"/>
      <c r="X3891" s="84"/>
      <c r="Y3891" s="84"/>
      <c r="Z3891" s="84"/>
      <c r="AA3891" s="82">
        <f t="shared" si="2256"/>
        <v>224</v>
      </c>
      <c r="AB3891" s="82">
        <v>113.9</v>
      </c>
      <c r="AC3891" s="82" t="s">
        <v>127</v>
      </c>
      <c r="AD3891" s="82"/>
      <c r="AE3891" s="120">
        <v>2.3820000000000001</v>
      </c>
      <c r="AF3891" s="82"/>
      <c r="AG3891" s="82"/>
      <c r="AH3891" s="82"/>
      <c r="AI3891" s="82"/>
      <c r="AJ3891" s="82"/>
      <c r="AK3891" s="82"/>
      <c r="AL3891" s="82"/>
      <c r="AM3891" s="82"/>
      <c r="AN3891" s="82"/>
      <c r="AO3891" s="87"/>
      <c r="AP3891" s="93">
        <f t="shared" si="2257"/>
        <v>3.7333333333333334</v>
      </c>
      <c r="AQ3891" s="126">
        <f t="shared" si="2258"/>
        <v>0</v>
      </c>
      <c r="AR3891" s="126">
        <f t="shared" si="2259"/>
        <v>33.6</v>
      </c>
      <c r="AS3891" s="85">
        <f t="shared" si="2260"/>
        <v>0</v>
      </c>
      <c r="AT3891" s="85">
        <f t="shared" si="2261"/>
        <v>33.6</v>
      </c>
      <c r="AU3891" s="125">
        <f t="shared" si="2262"/>
        <v>3910.583333333303</v>
      </c>
    </row>
    <row r="3892" spans="2:47">
      <c r="B3892" s="96">
        <v>45901</v>
      </c>
      <c r="C3892" s="82" t="s">
        <v>2658</v>
      </c>
      <c r="D3892" s="82" t="s">
        <v>116</v>
      </c>
      <c r="E3892" s="82" t="s">
        <v>3728</v>
      </c>
      <c r="F3892" s="84" t="s">
        <v>4546</v>
      </c>
      <c r="G3892" s="84" t="s">
        <v>4547</v>
      </c>
      <c r="H3892" s="84" t="s">
        <v>4548</v>
      </c>
      <c r="I3892" s="84" t="s">
        <v>4549</v>
      </c>
      <c r="J3892" s="84" t="s">
        <v>4550</v>
      </c>
      <c r="K3892" s="84"/>
      <c r="L3892" s="84"/>
      <c r="M3892" s="84" t="s">
        <v>142</v>
      </c>
      <c r="N3892" s="84">
        <v>27</v>
      </c>
      <c r="O3892" s="84" t="s">
        <v>108</v>
      </c>
      <c r="P3892" s="84">
        <v>3</v>
      </c>
      <c r="Q3892" s="84">
        <v>44</v>
      </c>
      <c r="R3892" s="84">
        <v>338</v>
      </c>
      <c r="S3892" s="84">
        <v>338</v>
      </c>
      <c r="T3892" s="84" t="s">
        <v>127</v>
      </c>
      <c r="U3892" s="84"/>
      <c r="V3892" s="84"/>
      <c r="W3892" s="84"/>
      <c r="X3892" s="84"/>
      <c r="Y3892" s="84"/>
      <c r="Z3892" s="84"/>
      <c r="AA3892" s="82">
        <f t="shared" ref="AA3892:AA3926" si="2299">P3892*60+Q3892</f>
        <v>224</v>
      </c>
      <c r="AB3892" s="82">
        <v>111</v>
      </c>
      <c r="AC3892" s="82" t="s">
        <v>127</v>
      </c>
      <c r="AD3892" s="82"/>
      <c r="AE3892" s="120">
        <v>2.38</v>
      </c>
      <c r="AF3892" s="82"/>
      <c r="AG3892" s="82"/>
      <c r="AH3892" s="82"/>
      <c r="AI3892" s="82"/>
      <c r="AJ3892" s="82"/>
      <c r="AK3892" s="82"/>
      <c r="AL3892" s="82"/>
      <c r="AM3892" s="82"/>
      <c r="AN3892" s="82"/>
      <c r="AO3892" s="87"/>
      <c r="AP3892" s="93">
        <f t="shared" ref="AP3892:AP3926" si="2300">IF(O3892="A",AP3891+AA3892/60,AP3891)</f>
        <v>3.7333333333333334</v>
      </c>
      <c r="AQ3892" s="126">
        <f t="shared" ref="AQ3892:AQ3926" si="2301">IF(O3892="B",AQ3891+AA3892/60,AQ3891)</f>
        <v>0</v>
      </c>
      <c r="AR3892" s="126">
        <f t="shared" ref="AR3892:AR3926" si="2302">IF(O3892="3A",AR3891+AA3892/60,AR3891)</f>
        <v>37.333333333333336</v>
      </c>
      <c r="AS3892" s="85">
        <f t="shared" ref="AS3892:AS3926" si="2303">IF(O3892="3C",AS3891+AA3892/60,AS3891)</f>
        <v>0</v>
      </c>
      <c r="AT3892" s="85">
        <f t="shared" ref="AT3892:AT3926" si="2304">AT3891+(AA3892/60)</f>
        <v>37.333333333333336</v>
      </c>
      <c r="AU3892" s="125">
        <f t="shared" ref="AU3892:AU3926" si="2305">AU3891+(AA3892/60)</f>
        <v>3914.3166666666361</v>
      </c>
    </row>
    <row r="3893" spans="2:47">
      <c r="B3893" s="96">
        <v>45901</v>
      </c>
      <c r="C3893" s="82" t="s">
        <v>2658</v>
      </c>
      <c r="D3893" s="82" t="s">
        <v>116</v>
      </c>
      <c r="E3893" s="82" t="s">
        <v>3728</v>
      </c>
      <c r="F3893" s="84" t="s">
        <v>4551</v>
      </c>
      <c r="G3893" s="84" t="s">
        <v>4552</v>
      </c>
      <c r="H3893" s="84" t="s">
        <v>4553</v>
      </c>
      <c r="I3893" s="84" t="s">
        <v>4554</v>
      </c>
      <c r="J3893" s="84" t="s">
        <v>4555</v>
      </c>
      <c r="K3893" s="84"/>
      <c r="L3893" s="84"/>
      <c r="M3893" s="84" t="s">
        <v>142</v>
      </c>
      <c r="N3893" s="84">
        <v>27</v>
      </c>
      <c r="O3893" s="84" t="s">
        <v>108</v>
      </c>
      <c r="P3893" s="84">
        <v>3</v>
      </c>
      <c r="Q3893" s="84">
        <v>44</v>
      </c>
      <c r="R3893" s="84">
        <v>338</v>
      </c>
      <c r="S3893" s="84">
        <v>338</v>
      </c>
      <c r="T3893" s="84" t="s">
        <v>127</v>
      </c>
      <c r="U3893" s="84"/>
      <c r="V3893" s="84"/>
      <c r="W3893" s="84"/>
      <c r="X3893" s="84"/>
      <c r="Y3893" s="84"/>
      <c r="Z3893" s="84"/>
      <c r="AA3893" s="82">
        <f t="shared" si="2299"/>
        <v>224</v>
      </c>
      <c r="AB3893" s="82">
        <v>111</v>
      </c>
      <c r="AC3893" s="82" t="s">
        <v>127</v>
      </c>
      <c r="AD3893" s="82"/>
      <c r="AE3893" s="120">
        <v>2.3849999999999998</v>
      </c>
      <c r="AF3893" s="82"/>
      <c r="AG3893" s="82"/>
      <c r="AH3893" s="82"/>
      <c r="AI3893" s="82"/>
      <c r="AJ3893" s="82"/>
      <c r="AK3893" s="82"/>
      <c r="AL3893" s="82"/>
      <c r="AM3893" s="82"/>
      <c r="AN3893" s="82"/>
      <c r="AO3893" s="87"/>
      <c r="AP3893" s="93">
        <f t="shared" si="2300"/>
        <v>3.7333333333333334</v>
      </c>
      <c r="AQ3893" s="126">
        <f t="shared" si="2301"/>
        <v>0</v>
      </c>
      <c r="AR3893" s="126">
        <f t="shared" si="2302"/>
        <v>41.06666666666667</v>
      </c>
      <c r="AS3893" s="85">
        <f t="shared" si="2303"/>
        <v>0</v>
      </c>
      <c r="AT3893" s="85">
        <f t="shared" si="2304"/>
        <v>41.06666666666667</v>
      </c>
      <c r="AU3893" s="125">
        <f t="shared" si="2305"/>
        <v>3918.0499999999693</v>
      </c>
    </row>
    <row r="3894" spans="2:47">
      <c r="B3894" s="122">
        <v>45901</v>
      </c>
      <c r="C3894" s="117" t="s">
        <v>4502</v>
      </c>
      <c r="D3894" s="117"/>
      <c r="E3894" s="117"/>
      <c r="F3894" s="115" t="s">
        <v>113</v>
      </c>
      <c r="G3894" s="117"/>
      <c r="H3894" s="117"/>
      <c r="I3894" s="117"/>
      <c r="J3894" s="117"/>
      <c r="K3894" s="117"/>
      <c r="L3894" s="117"/>
      <c r="M3894" s="117"/>
      <c r="N3894" s="117"/>
      <c r="O3894" s="117"/>
      <c r="P3894" s="117"/>
      <c r="Q3894" s="117"/>
      <c r="R3894" s="117"/>
      <c r="S3894" s="117"/>
      <c r="T3894" s="117"/>
      <c r="U3894" s="117"/>
      <c r="V3894" s="117"/>
      <c r="W3894" s="117"/>
      <c r="X3894" s="117"/>
      <c r="Y3894" s="117"/>
      <c r="Z3894" s="117"/>
      <c r="AA3894" s="117">
        <f t="shared" si="2299"/>
        <v>0</v>
      </c>
      <c r="AB3894" s="117"/>
      <c r="AC3894" s="117"/>
      <c r="AD3894" s="117"/>
      <c r="AE3894" s="124"/>
      <c r="AF3894" s="117"/>
      <c r="AG3894" s="117"/>
      <c r="AH3894" s="117"/>
      <c r="AI3894" s="117"/>
      <c r="AJ3894" s="117"/>
      <c r="AK3894" s="117"/>
      <c r="AL3894" s="117"/>
      <c r="AM3894" s="117"/>
      <c r="AN3894" s="117"/>
      <c r="AO3894" s="112"/>
      <c r="AP3894" s="93">
        <f t="shared" si="2300"/>
        <v>3.7333333333333334</v>
      </c>
      <c r="AQ3894" s="126">
        <f t="shared" si="2301"/>
        <v>0</v>
      </c>
      <c r="AR3894" s="126">
        <f t="shared" si="2302"/>
        <v>41.06666666666667</v>
      </c>
      <c r="AS3894" s="85">
        <f t="shared" si="2303"/>
        <v>0</v>
      </c>
      <c r="AT3894" s="85">
        <f t="shared" si="2304"/>
        <v>41.06666666666667</v>
      </c>
      <c r="AU3894" s="125">
        <f t="shared" si="2305"/>
        <v>3918.0499999999693</v>
      </c>
    </row>
    <row r="3895" spans="2:47">
      <c r="B3895" s="96">
        <v>45901</v>
      </c>
      <c r="C3895" s="82" t="s">
        <v>1292</v>
      </c>
      <c r="D3895" s="82" t="s">
        <v>116</v>
      </c>
      <c r="E3895" s="82" t="s">
        <v>3728</v>
      </c>
      <c r="F3895" s="84" t="s">
        <v>4556</v>
      </c>
      <c r="G3895" s="84" t="s">
        <v>4557</v>
      </c>
      <c r="H3895" s="84" t="s">
        <v>4558</v>
      </c>
      <c r="I3895" s="84"/>
      <c r="J3895" s="84"/>
      <c r="K3895" s="84"/>
      <c r="L3895" s="84"/>
      <c r="M3895" s="84" t="s">
        <v>142</v>
      </c>
      <c r="N3895" s="84">
        <v>27</v>
      </c>
      <c r="O3895" s="84" t="s">
        <v>108</v>
      </c>
      <c r="P3895" s="84">
        <v>3</v>
      </c>
      <c r="Q3895" s="84">
        <v>44</v>
      </c>
      <c r="R3895" s="84">
        <v>338</v>
      </c>
      <c r="S3895" s="84">
        <v>338</v>
      </c>
      <c r="T3895" s="84" t="s">
        <v>127</v>
      </c>
      <c r="U3895" s="84"/>
      <c r="V3895" s="84"/>
      <c r="W3895" s="84"/>
      <c r="X3895" s="84"/>
      <c r="Y3895" s="84"/>
      <c r="Z3895" s="84"/>
      <c r="AA3895" s="82">
        <f t="shared" si="2299"/>
        <v>224</v>
      </c>
      <c r="AB3895" s="82">
        <v>112.4</v>
      </c>
      <c r="AC3895" s="82" t="s">
        <v>127</v>
      </c>
      <c r="AD3895" s="82"/>
      <c r="AE3895" s="120">
        <v>2.387</v>
      </c>
      <c r="AF3895" s="82"/>
      <c r="AG3895" s="82"/>
      <c r="AH3895" s="82"/>
      <c r="AI3895" s="82"/>
      <c r="AJ3895" s="82"/>
      <c r="AK3895" s="82"/>
      <c r="AL3895" s="82"/>
      <c r="AM3895" s="82"/>
      <c r="AN3895" s="82"/>
      <c r="AO3895" s="87"/>
      <c r="AP3895" s="93">
        <f t="shared" si="2300"/>
        <v>3.7333333333333334</v>
      </c>
      <c r="AQ3895" s="126">
        <f t="shared" si="2301"/>
        <v>0</v>
      </c>
      <c r="AR3895" s="126">
        <f t="shared" si="2302"/>
        <v>44.800000000000004</v>
      </c>
      <c r="AS3895" s="85">
        <f t="shared" si="2303"/>
        <v>0</v>
      </c>
      <c r="AT3895" s="85">
        <f t="shared" si="2304"/>
        <v>44.800000000000004</v>
      </c>
      <c r="AU3895" s="125">
        <f t="shared" si="2305"/>
        <v>3921.7833333333024</v>
      </c>
    </row>
    <row r="3896" spans="2:47">
      <c r="B3896" s="96">
        <v>45901</v>
      </c>
      <c r="C3896" s="82" t="s">
        <v>1292</v>
      </c>
      <c r="D3896" s="82" t="s">
        <v>116</v>
      </c>
      <c r="E3896" s="82" t="s">
        <v>3728</v>
      </c>
      <c r="F3896" s="84" t="s">
        <v>4559</v>
      </c>
      <c r="G3896" s="84" t="s">
        <v>4560</v>
      </c>
      <c r="H3896" s="84" t="s">
        <v>4561</v>
      </c>
      <c r="I3896" s="84" t="s">
        <v>4562</v>
      </c>
      <c r="J3896" s="84" t="s">
        <v>4563</v>
      </c>
      <c r="K3896" s="84"/>
      <c r="L3896" s="84"/>
      <c r="M3896" s="84" t="s">
        <v>142</v>
      </c>
      <c r="N3896" s="84">
        <v>27</v>
      </c>
      <c r="O3896" s="84" t="s">
        <v>108</v>
      </c>
      <c r="P3896" s="84">
        <v>3</v>
      </c>
      <c r="Q3896" s="84">
        <v>44</v>
      </c>
      <c r="R3896" s="84">
        <v>338</v>
      </c>
      <c r="S3896" s="84">
        <v>338</v>
      </c>
      <c r="T3896" s="84" t="s">
        <v>127</v>
      </c>
      <c r="U3896" s="84"/>
      <c r="V3896" s="84"/>
      <c r="W3896" s="84"/>
      <c r="X3896" s="84"/>
      <c r="Y3896" s="84"/>
      <c r="Z3896" s="84"/>
      <c r="AA3896" s="82">
        <f t="shared" si="2299"/>
        <v>224</v>
      </c>
      <c r="AB3896" s="82">
        <v>101.1</v>
      </c>
      <c r="AC3896" s="82" t="s">
        <v>127</v>
      </c>
      <c r="AD3896" s="82"/>
      <c r="AE3896" s="120">
        <v>2.34</v>
      </c>
      <c r="AF3896" s="82"/>
      <c r="AG3896" s="82"/>
      <c r="AH3896" s="82"/>
      <c r="AI3896" s="82"/>
      <c r="AJ3896" s="82"/>
      <c r="AK3896" s="82"/>
      <c r="AL3896" s="82"/>
      <c r="AM3896" s="82"/>
      <c r="AN3896" s="82"/>
      <c r="AO3896" s="87"/>
      <c r="AP3896" s="93">
        <f t="shared" si="2300"/>
        <v>3.7333333333333334</v>
      </c>
      <c r="AQ3896" s="126">
        <f t="shared" si="2301"/>
        <v>0</v>
      </c>
      <c r="AR3896" s="126">
        <f t="shared" si="2302"/>
        <v>48.533333333333339</v>
      </c>
      <c r="AS3896" s="85">
        <f t="shared" si="2303"/>
        <v>0</v>
      </c>
      <c r="AT3896" s="85">
        <f t="shared" si="2304"/>
        <v>48.533333333333339</v>
      </c>
      <c r="AU3896" s="125">
        <f t="shared" si="2305"/>
        <v>3925.5166666666355</v>
      </c>
    </row>
    <row r="3897" spans="2:47">
      <c r="B3897" s="96">
        <v>45901</v>
      </c>
      <c r="C3897" s="82" t="s">
        <v>1292</v>
      </c>
      <c r="D3897" s="82" t="s">
        <v>116</v>
      </c>
      <c r="E3897" s="82" t="s">
        <v>3728</v>
      </c>
      <c r="F3897" s="84" t="s">
        <v>4564</v>
      </c>
      <c r="G3897" s="84" t="s">
        <v>4565</v>
      </c>
      <c r="H3897" s="84" t="s">
        <v>4566</v>
      </c>
      <c r="I3897" s="84"/>
      <c r="J3897" s="84"/>
      <c r="K3897" s="84"/>
      <c r="L3897" s="84"/>
      <c r="M3897" s="84" t="s">
        <v>142</v>
      </c>
      <c r="N3897" s="84">
        <v>27</v>
      </c>
      <c r="O3897" s="84" t="s">
        <v>108</v>
      </c>
      <c r="P3897" s="84">
        <v>3</v>
      </c>
      <c r="Q3897" s="84">
        <v>44</v>
      </c>
      <c r="R3897" s="84">
        <v>338</v>
      </c>
      <c r="S3897" s="84">
        <v>338</v>
      </c>
      <c r="T3897" s="84" t="s">
        <v>127</v>
      </c>
      <c r="U3897" s="84"/>
      <c r="V3897" s="84"/>
      <c r="W3897" s="84"/>
      <c r="X3897" s="84"/>
      <c r="Y3897" s="84"/>
      <c r="Z3897" s="84"/>
      <c r="AA3897" s="82">
        <f t="shared" si="2299"/>
        <v>224</v>
      </c>
      <c r="AB3897" s="82">
        <v>112.7</v>
      </c>
      <c r="AC3897" s="82" t="s">
        <v>127</v>
      </c>
      <c r="AD3897" s="82"/>
      <c r="AE3897" s="120">
        <v>2.3940000000000001</v>
      </c>
      <c r="AF3897" s="82"/>
      <c r="AG3897" s="82"/>
      <c r="AH3897" s="82"/>
      <c r="AI3897" s="82"/>
      <c r="AJ3897" s="82"/>
      <c r="AK3897" s="82"/>
      <c r="AL3897" s="82"/>
      <c r="AM3897" s="82"/>
      <c r="AN3897" s="82"/>
      <c r="AO3897" s="87"/>
      <c r="AP3897" s="93">
        <f t="shared" si="2300"/>
        <v>3.7333333333333334</v>
      </c>
      <c r="AQ3897" s="126">
        <f t="shared" si="2301"/>
        <v>0</v>
      </c>
      <c r="AR3897" s="126">
        <f t="shared" si="2302"/>
        <v>52.266666666666673</v>
      </c>
      <c r="AS3897" s="85">
        <f t="shared" si="2303"/>
        <v>0</v>
      </c>
      <c r="AT3897" s="85">
        <f t="shared" si="2304"/>
        <v>52.266666666666673</v>
      </c>
      <c r="AU3897" s="125">
        <f t="shared" si="2305"/>
        <v>3929.2499999999686</v>
      </c>
    </row>
    <row r="3898" spans="2:47">
      <c r="B3898" s="96">
        <v>45901</v>
      </c>
      <c r="C3898" s="82" t="s">
        <v>1292</v>
      </c>
      <c r="D3898" s="82" t="s">
        <v>116</v>
      </c>
      <c r="E3898" s="82" t="s">
        <v>3728</v>
      </c>
      <c r="F3898" s="84" t="s">
        <v>4567</v>
      </c>
      <c r="G3898" s="84" t="s">
        <v>4568</v>
      </c>
      <c r="H3898" s="84" t="s">
        <v>4569</v>
      </c>
      <c r="I3898" s="84" t="s">
        <v>4570</v>
      </c>
      <c r="J3898" s="84" t="s">
        <v>4571</v>
      </c>
      <c r="K3898" s="84"/>
      <c r="L3898" s="84"/>
      <c r="M3898" s="84" t="s">
        <v>142</v>
      </c>
      <c r="N3898" s="84">
        <v>27</v>
      </c>
      <c r="O3898" s="84" t="s">
        <v>108</v>
      </c>
      <c r="P3898" s="84">
        <v>3</v>
      </c>
      <c r="Q3898" s="84">
        <v>44</v>
      </c>
      <c r="R3898" s="84">
        <v>338</v>
      </c>
      <c r="S3898" s="84">
        <v>338</v>
      </c>
      <c r="T3898" s="84" t="s">
        <v>127</v>
      </c>
      <c r="U3898" s="84"/>
      <c r="V3898" s="84"/>
      <c r="W3898" s="84"/>
      <c r="X3898" s="84"/>
      <c r="Y3898" s="84"/>
      <c r="Z3898" s="84"/>
      <c r="AA3898" s="82">
        <f t="shared" si="2299"/>
        <v>224</v>
      </c>
      <c r="AB3898" s="82">
        <v>110.7</v>
      </c>
      <c r="AC3898" s="82" t="s">
        <v>127</v>
      </c>
      <c r="AD3898" s="82"/>
      <c r="AE3898" s="120">
        <v>2.371</v>
      </c>
      <c r="AF3898" s="82"/>
      <c r="AG3898" s="82"/>
      <c r="AH3898" s="82"/>
      <c r="AI3898" s="82"/>
      <c r="AJ3898" s="82"/>
      <c r="AK3898" s="82"/>
      <c r="AL3898" s="82"/>
      <c r="AM3898" s="82"/>
      <c r="AN3898" s="82"/>
      <c r="AO3898" s="87"/>
      <c r="AP3898" s="93">
        <f t="shared" si="2300"/>
        <v>3.7333333333333334</v>
      </c>
      <c r="AQ3898" s="126">
        <f t="shared" si="2301"/>
        <v>0</v>
      </c>
      <c r="AR3898" s="126">
        <f t="shared" si="2302"/>
        <v>56.000000000000007</v>
      </c>
      <c r="AS3898" s="85">
        <f t="shared" si="2303"/>
        <v>0</v>
      </c>
      <c r="AT3898" s="85">
        <f t="shared" si="2304"/>
        <v>56.000000000000007</v>
      </c>
      <c r="AU3898" s="125">
        <f t="shared" si="2305"/>
        <v>3932.9833333333017</v>
      </c>
    </row>
    <row r="3899" spans="2:47">
      <c r="B3899" s="96">
        <v>45901</v>
      </c>
      <c r="C3899" s="82" t="s">
        <v>1292</v>
      </c>
      <c r="D3899" s="82" t="s">
        <v>116</v>
      </c>
      <c r="E3899" s="82" t="s">
        <v>3728</v>
      </c>
      <c r="F3899" s="84" t="s">
        <v>4572</v>
      </c>
      <c r="G3899" s="84" t="s">
        <v>4573</v>
      </c>
      <c r="H3899" s="84" t="s">
        <v>4574</v>
      </c>
      <c r="I3899" s="84" t="s">
        <v>4575</v>
      </c>
      <c r="J3899" s="84" t="s">
        <v>4576</v>
      </c>
      <c r="K3899" s="84"/>
      <c r="L3899" s="84"/>
      <c r="M3899" s="84" t="s">
        <v>142</v>
      </c>
      <c r="N3899" s="84">
        <v>27</v>
      </c>
      <c r="O3899" s="84" t="s">
        <v>108</v>
      </c>
      <c r="P3899" s="84">
        <v>3</v>
      </c>
      <c r="Q3899" s="84">
        <v>44</v>
      </c>
      <c r="R3899" s="84">
        <v>338</v>
      </c>
      <c r="S3899" s="84">
        <v>338</v>
      </c>
      <c r="T3899" s="84" t="s">
        <v>127</v>
      </c>
      <c r="U3899" s="84"/>
      <c r="V3899" s="84"/>
      <c r="W3899" s="84"/>
      <c r="X3899" s="84"/>
      <c r="Y3899" s="84"/>
      <c r="Z3899" s="84"/>
      <c r="AA3899" s="82">
        <f>P3899*60+Q3899</f>
        <v>224</v>
      </c>
      <c r="AB3899" s="82">
        <v>101.2</v>
      </c>
      <c r="AC3899" s="82" t="s">
        <v>127</v>
      </c>
      <c r="AD3899" s="82"/>
      <c r="AE3899" s="120">
        <v>2.343</v>
      </c>
      <c r="AF3899" s="82"/>
      <c r="AG3899" s="82"/>
      <c r="AH3899" s="82"/>
      <c r="AI3899" s="82"/>
      <c r="AJ3899" s="82"/>
      <c r="AK3899" s="82"/>
      <c r="AL3899" s="82"/>
      <c r="AM3899" s="82"/>
      <c r="AN3899" s="82"/>
      <c r="AO3899" s="87"/>
      <c r="AP3899" s="93">
        <f>IF(O3899="A",AP3898+AA3899/60,AP3898)</f>
        <v>3.7333333333333334</v>
      </c>
      <c r="AQ3899" s="126">
        <f>IF(O3899="B",AQ3898+AA3899/60,AQ3898)</f>
        <v>0</v>
      </c>
      <c r="AR3899" s="126">
        <f>IF(O3899="3A",AR3898+AA3899/60,AR3898)</f>
        <v>59.733333333333341</v>
      </c>
      <c r="AS3899" s="85">
        <f>IF(O3899="3C",AS3898+AA3899/60,AS3898)</f>
        <v>0</v>
      </c>
      <c r="AT3899" s="85">
        <f t="shared" si="2304"/>
        <v>59.733333333333341</v>
      </c>
      <c r="AU3899" s="125">
        <f t="shared" si="2305"/>
        <v>3936.7166666666349</v>
      </c>
    </row>
    <row r="3900" spans="2:47">
      <c r="B3900" s="96">
        <v>45902</v>
      </c>
      <c r="C3900" s="82" t="s">
        <v>2658</v>
      </c>
      <c r="D3900" s="82" t="s">
        <v>116</v>
      </c>
      <c r="E3900" s="82" t="s">
        <v>3728</v>
      </c>
      <c r="F3900" s="84" t="s">
        <v>4577</v>
      </c>
      <c r="G3900" s="84" t="s">
        <v>4578</v>
      </c>
      <c r="H3900" s="84" t="s">
        <v>4579</v>
      </c>
      <c r="I3900" s="84" t="s">
        <v>4580</v>
      </c>
      <c r="J3900" s="84" t="s">
        <v>4581</v>
      </c>
      <c r="K3900" s="84"/>
      <c r="L3900" s="84"/>
      <c r="M3900" s="84" t="s">
        <v>142</v>
      </c>
      <c r="N3900" s="84">
        <v>27</v>
      </c>
      <c r="O3900" s="84" t="s">
        <v>108</v>
      </c>
      <c r="P3900" s="84">
        <v>3</v>
      </c>
      <c r="Q3900" s="84">
        <v>44</v>
      </c>
      <c r="R3900" s="84">
        <v>338</v>
      </c>
      <c r="S3900" s="84">
        <v>338</v>
      </c>
      <c r="T3900" s="84" t="s">
        <v>127</v>
      </c>
      <c r="U3900" s="84"/>
      <c r="V3900" s="84"/>
      <c r="W3900" s="84"/>
      <c r="X3900" s="84"/>
      <c r="Y3900" s="84"/>
      <c r="Z3900" s="84"/>
      <c r="AA3900" s="82">
        <f t="shared" si="2299"/>
        <v>224</v>
      </c>
      <c r="AB3900" s="82">
        <v>112.1</v>
      </c>
      <c r="AC3900" s="82" t="s">
        <v>127</v>
      </c>
      <c r="AD3900" s="82"/>
      <c r="AE3900" s="120">
        <v>2.37</v>
      </c>
      <c r="AF3900" s="82"/>
      <c r="AG3900" s="82"/>
      <c r="AH3900" s="82"/>
      <c r="AI3900" s="82"/>
      <c r="AJ3900" s="82"/>
      <c r="AK3900" s="82"/>
      <c r="AL3900" s="82"/>
      <c r="AM3900" s="82"/>
      <c r="AN3900" s="82"/>
      <c r="AO3900" s="87"/>
      <c r="AP3900" s="93">
        <f t="shared" si="2300"/>
        <v>3.7333333333333334</v>
      </c>
      <c r="AQ3900" s="126">
        <f t="shared" si="2301"/>
        <v>0</v>
      </c>
      <c r="AR3900" s="126">
        <f t="shared" si="2302"/>
        <v>63.466666666666676</v>
      </c>
      <c r="AS3900" s="85">
        <f t="shared" si="2303"/>
        <v>0</v>
      </c>
      <c r="AT3900" s="85">
        <f t="shared" si="2304"/>
        <v>63.466666666666676</v>
      </c>
      <c r="AU3900" s="125">
        <f t="shared" si="2305"/>
        <v>3940.449999999968</v>
      </c>
    </row>
    <row r="3901" spans="2:47">
      <c r="B3901" s="96">
        <v>45902</v>
      </c>
      <c r="C3901" s="82" t="s">
        <v>2658</v>
      </c>
      <c r="D3901" s="82" t="s">
        <v>116</v>
      </c>
      <c r="E3901" s="82" t="s">
        <v>3728</v>
      </c>
      <c r="F3901" s="84" t="s">
        <v>4582</v>
      </c>
      <c r="G3901" s="84" t="s">
        <v>4583</v>
      </c>
      <c r="H3901" s="84" t="s">
        <v>4584</v>
      </c>
      <c r="I3901" s="84" t="s">
        <v>4585</v>
      </c>
      <c r="J3901" s="84" t="s">
        <v>4586</v>
      </c>
      <c r="K3901" s="84"/>
      <c r="L3901" s="84"/>
      <c r="M3901" s="84" t="s">
        <v>142</v>
      </c>
      <c r="N3901" s="84">
        <v>27</v>
      </c>
      <c r="O3901" s="84" t="s">
        <v>108</v>
      </c>
      <c r="P3901" s="84">
        <v>3</v>
      </c>
      <c r="Q3901" s="84">
        <v>44</v>
      </c>
      <c r="R3901" s="84">
        <v>338</v>
      </c>
      <c r="S3901" s="84">
        <v>338</v>
      </c>
      <c r="T3901" s="84" t="s">
        <v>127</v>
      </c>
      <c r="U3901" s="84"/>
      <c r="V3901" s="84"/>
      <c r="W3901" s="84"/>
      <c r="X3901" s="84"/>
      <c r="Y3901" s="84"/>
      <c r="Z3901" s="84"/>
      <c r="AA3901" s="82">
        <f t="shared" si="2299"/>
        <v>224</v>
      </c>
      <c r="AB3901" s="82">
        <v>113</v>
      </c>
      <c r="AC3901" s="82" t="s">
        <v>127</v>
      </c>
      <c r="AD3901" s="82"/>
      <c r="AE3901" s="120">
        <v>2.3730000000000002</v>
      </c>
      <c r="AF3901" s="82"/>
      <c r="AG3901" s="82"/>
      <c r="AH3901" s="82"/>
      <c r="AI3901" s="82"/>
      <c r="AJ3901" s="82"/>
      <c r="AK3901" s="82"/>
      <c r="AL3901" s="82"/>
      <c r="AM3901" s="82"/>
      <c r="AN3901" s="82"/>
      <c r="AO3901" s="87"/>
      <c r="AP3901" s="93">
        <f t="shared" si="2300"/>
        <v>3.7333333333333334</v>
      </c>
      <c r="AQ3901" s="126">
        <f t="shared" si="2301"/>
        <v>0</v>
      </c>
      <c r="AR3901" s="126">
        <f t="shared" si="2302"/>
        <v>67.2</v>
      </c>
      <c r="AS3901" s="85">
        <f t="shared" si="2303"/>
        <v>0</v>
      </c>
      <c r="AT3901" s="85">
        <f t="shared" si="2304"/>
        <v>67.2</v>
      </c>
      <c r="AU3901" s="125">
        <f t="shared" si="2305"/>
        <v>3944.1833333333011</v>
      </c>
    </row>
    <row r="3902" spans="2:47">
      <c r="B3902" s="96">
        <v>45902</v>
      </c>
      <c r="C3902" s="82" t="s">
        <v>2658</v>
      </c>
      <c r="D3902" s="82" t="s">
        <v>116</v>
      </c>
      <c r="E3902" s="82" t="s">
        <v>3728</v>
      </c>
      <c r="F3902" s="84" t="s">
        <v>4587</v>
      </c>
      <c r="G3902" s="84" t="s">
        <v>4588</v>
      </c>
      <c r="H3902" s="84" t="s">
        <v>4589</v>
      </c>
      <c r="I3902" s="84" t="s">
        <v>4590</v>
      </c>
      <c r="J3902" s="84" t="s">
        <v>4591</v>
      </c>
      <c r="K3902" s="84"/>
      <c r="L3902" s="84"/>
      <c r="M3902" s="84" t="s">
        <v>142</v>
      </c>
      <c r="N3902" s="84">
        <v>27</v>
      </c>
      <c r="O3902" s="84" t="s">
        <v>108</v>
      </c>
      <c r="P3902" s="84">
        <v>3</v>
      </c>
      <c r="Q3902" s="84">
        <v>44</v>
      </c>
      <c r="R3902" s="84">
        <v>338</v>
      </c>
      <c r="S3902" s="84">
        <v>338</v>
      </c>
      <c r="T3902" s="84" t="s">
        <v>127</v>
      </c>
      <c r="U3902" s="84"/>
      <c r="V3902" s="84"/>
      <c r="W3902" s="84"/>
      <c r="X3902" s="84"/>
      <c r="Y3902" s="84"/>
      <c r="Z3902" s="84"/>
      <c r="AA3902" s="82">
        <f t="shared" si="2299"/>
        <v>224</v>
      </c>
      <c r="AB3902" s="82">
        <v>112.7</v>
      </c>
      <c r="AC3902" s="82" t="s">
        <v>127</v>
      </c>
      <c r="AD3902" s="82"/>
      <c r="AE3902" s="120">
        <v>2.375</v>
      </c>
      <c r="AF3902" s="82"/>
      <c r="AG3902" s="82"/>
      <c r="AH3902" s="82"/>
      <c r="AI3902" s="82"/>
      <c r="AJ3902" s="82"/>
      <c r="AK3902" s="82"/>
      <c r="AL3902" s="82"/>
      <c r="AM3902" s="82"/>
      <c r="AN3902" s="82"/>
      <c r="AO3902" s="87"/>
      <c r="AP3902" s="93">
        <f t="shared" si="2300"/>
        <v>3.7333333333333334</v>
      </c>
      <c r="AQ3902" s="126">
        <f t="shared" si="2301"/>
        <v>0</v>
      </c>
      <c r="AR3902" s="126">
        <f t="shared" si="2302"/>
        <v>70.933333333333337</v>
      </c>
      <c r="AS3902" s="85">
        <f t="shared" si="2303"/>
        <v>0</v>
      </c>
      <c r="AT3902" s="85">
        <f t="shared" si="2304"/>
        <v>70.933333333333337</v>
      </c>
      <c r="AU3902" s="125">
        <f t="shared" si="2305"/>
        <v>3947.9166666666342</v>
      </c>
    </row>
    <row r="3903" spans="2:47">
      <c r="B3903" s="96">
        <v>45903</v>
      </c>
      <c r="C3903" s="82" t="s">
        <v>1292</v>
      </c>
      <c r="D3903" s="82" t="s">
        <v>116</v>
      </c>
      <c r="E3903" s="82" t="s">
        <v>3728</v>
      </c>
      <c r="F3903" s="84" t="s">
        <v>4592</v>
      </c>
      <c r="G3903" s="84" t="s">
        <v>4593</v>
      </c>
      <c r="H3903" s="84" t="s">
        <v>4594</v>
      </c>
      <c r="I3903" s="84" t="s">
        <v>4595</v>
      </c>
      <c r="J3903" s="84" t="s">
        <v>4596</v>
      </c>
      <c r="K3903" s="84"/>
      <c r="L3903" s="84"/>
      <c r="M3903" s="84" t="s">
        <v>142</v>
      </c>
      <c r="N3903" s="84">
        <v>27</v>
      </c>
      <c r="O3903" s="84" t="s">
        <v>108</v>
      </c>
      <c r="P3903" s="84">
        <v>3</v>
      </c>
      <c r="Q3903" s="84">
        <v>44</v>
      </c>
      <c r="R3903" s="84">
        <v>338</v>
      </c>
      <c r="S3903" s="84">
        <v>338</v>
      </c>
      <c r="T3903" s="84" t="s">
        <v>127</v>
      </c>
      <c r="U3903" s="84"/>
      <c r="V3903" s="84"/>
      <c r="W3903" s="84"/>
      <c r="X3903" s="84"/>
      <c r="Y3903" s="84"/>
      <c r="Z3903" s="84"/>
      <c r="AA3903" s="82">
        <f t="shared" si="2299"/>
        <v>224</v>
      </c>
      <c r="AB3903" s="82">
        <v>102</v>
      </c>
      <c r="AC3903" s="82" t="s">
        <v>127</v>
      </c>
      <c r="AD3903" s="82"/>
      <c r="AE3903" s="120">
        <v>2.34</v>
      </c>
      <c r="AF3903" s="82"/>
      <c r="AG3903" s="82"/>
      <c r="AH3903" s="82"/>
      <c r="AI3903" s="82"/>
      <c r="AJ3903" s="82"/>
      <c r="AK3903" s="82"/>
      <c r="AL3903" s="82"/>
      <c r="AM3903" s="82"/>
      <c r="AN3903" s="82"/>
      <c r="AO3903" s="87"/>
      <c r="AP3903" s="93">
        <f t="shared" si="2300"/>
        <v>3.7333333333333334</v>
      </c>
      <c r="AQ3903" s="126">
        <f t="shared" si="2301"/>
        <v>0</v>
      </c>
      <c r="AR3903" s="126">
        <f t="shared" si="2302"/>
        <v>74.666666666666671</v>
      </c>
      <c r="AS3903" s="85">
        <f t="shared" si="2303"/>
        <v>0</v>
      </c>
      <c r="AT3903" s="85">
        <f t="shared" si="2304"/>
        <v>74.666666666666671</v>
      </c>
      <c r="AU3903" s="125">
        <f t="shared" si="2305"/>
        <v>3951.6499999999673</v>
      </c>
    </row>
    <row r="3904" spans="2:47">
      <c r="B3904" s="96">
        <v>45903</v>
      </c>
      <c r="C3904" s="82" t="s">
        <v>1292</v>
      </c>
      <c r="D3904" s="82" t="s">
        <v>134</v>
      </c>
      <c r="E3904" s="82" t="s">
        <v>3728</v>
      </c>
      <c r="F3904" s="84" t="s">
        <v>4597</v>
      </c>
      <c r="G3904" s="84" t="s">
        <v>4598</v>
      </c>
      <c r="H3904" s="84" t="s">
        <v>4599</v>
      </c>
      <c r="I3904" s="84" t="s">
        <v>4600</v>
      </c>
      <c r="J3904" s="84" t="s">
        <v>4601</v>
      </c>
      <c r="K3904" s="84"/>
      <c r="L3904" s="84"/>
      <c r="M3904" s="84" t="s">
        <v>142</v>
      </c>
      <c r="N3904" s="84">
        <v>27</v>
      </c>
      <c r="O3904" s="84" t="s">
        <v>108</v>
      </c>
      <c r="P3904" s="84">
        <v>3</v>
      </c>
      <c r="Q3904" s="84">
        <v>44</v>
      </c>
      <c r="R3904" s="84">
        <v>338</v>
      </c>
      <c r="S3904" s="84">
        <v>338</v>
      </c>
      <c r="T3904" s="84" t="s">
        <v>127</v>
      </c>
      <c r="U3904" s="84"/>
      <c r="V3904" s="84"/>
      <c r="W3904" s="84"/>
      <c r="X3904" s="84"/>
      <c r="Y3904" s="84"/>
      <c r="Z3904" s="84"/>
      <c r="AA3904" s="82">
        <f t="shared" si="2299"/>
        <v>224</v>
      </c>
      <c r="AB3904" s="82">
        <v>102</v>
      </c>
      <c r="AC3904" s="82" t="s">
        <v>127</v>
      </c>
      <c r="AD3904" s="82"/>
      <c r="AE3904" s="120">
        <v>2.3410000000000002</v>
      </c>
      <c r="AF3904" s="82"/>
      <c r="AG3904" s="82"/>
      <c r="AH3904" s="82"/>
      <c r="AI3904" s="82"/>
      <c r="AJ3904" s="82"/>
      <c r="AK3904" s="82"/>
      <c r="AL3904" s="82"/>
      <c r="AM3904" s="82"/>
      <c r="AN3904" s="82"/>
      <c r="AO3904" s="87"/>
      <c r="AP3904" s="93">
        <f t="shared" si="2300"/>
        <v>3.7333333333333334</v>
      </c>
      <c r="AQ3904" s="126">
        <f t="shared" si="2301"/>
        <v>0</v>
      </c>
      <c r="AR3904" s="126">
        <f t="shared" si="2302"/>
        <v>78.400000000000006</v>
      </c>
      <c r="AS3904" s="85">
        <f t="shared" si="2303"/>
        <v>0</v>
      </c>
      <c r="AT3904" s="85">
        <f t="shared" si="2304"/>
        <v>78.400000000000006</v>
      </c>
      <c r="AU3904" s="125">
        <f t="shared" si="2305"/>
        <v>3955.3833333333005</v>
      </c>
    </row>
    <row r="3905" spans="2:47">
      <c r="B3905" s="96">
        <v>45903</v>
      </c>
      <c r="C3905" s="82" t="s">
        <v>1038</v>
      </c>
      <c r="D3905" s="82" t="s">
        <v>134</v>
      </c>
      <c r="E3905" s="82" t="s">
        <v>3728</v>
      </c>
      <c r="F3905" s="84" t="s">
        <v>4602</v>
      </c>
      <c r="G3905" s="84" t="s">
        <v>4603</v>
      </c>
      <c r="H3905" s="84" t="s">
        <v>4604</v>
      </c>
      <c r="I3905" s="84" t="s">
        <v>4605</v>
      </c>
      <c r="J3905" s="84" t="s">
        <v>4606</v>
      </c>
      <c r="K3905" s="84"/>
      <c r="L3905" s="84"/>
      <c r="M3905" s="84" t="s">
        <v>142</v>
      </c>
      <c r="N3905" s="84">
        <v>27</v>
      </c>
      <c r="O3905" s="84" t="s">
        <v>108</v>
      </c>
      <c r="P3905" s="84">
        <v>3</v>
      </c>
      <c r="Q3905" s="84">
        <v>44</v>
      </c>
      <c r="R3905" s="84">
        <v>338</v>
      </c>
      <c r="S3905" s="84">
        <v>338</v>
      </c>
      <c r="T3905" s="84" t="s">
        <v>127</v>
      </c>
      <c r="U3905" s="84"/>
      <c r="V3905" s="84"/>
      <c r="W3905" s="84"/>
      <c r="X3905" s="84"/>
      <c r="Y3905" s="84"/>
      <c r="Z3905" s="84"/>
      <c r="AA3905" s="82">
        <f t="shared" si="2299"/>
        <v>224</v>
      </c>
      <c r="AB3905" s="82">
        <v>112.8</v>
      </c>
      <c r="AC3905" s="82" t="s">
        <v>127</v>
      </c>
      <c r="AD3905" s="82"/>
      <c r="AE3905" s="120">
        <v>2.3719999999999999</v>
      </c>
      <c r="AF3905" s="82"/>
      <c r="AG3905" s="82"/>
      <c r="AH3905" s="82"/>
      <c r="AI3905" s="82"/>
      <c r="AJ3905" s="82"/>
      <c r="AK3905" s="82"/>
      <c r="AL3905" s="82"/>
      <c r="AM3905" s="82"/>
      <c r="AN3905" s="82"/>
      <c r="AO3905" s="87"/>
      <c r="AP3905" s="93">
        <f t="shared" si="2300"/>
        <v>3.7333333333333334</v>
      </c>
      <c r="AQ3905" s="126">
        <f t="shared" si="2301"/>
        <v>0</v>
      </c>
      <c r="AR3905" s="126">
        <f t="shared" si="2302"/>
        <v>82.13333333333334</v>
      </c>
      <c r="AS3905" s="85">
        <f t="shared" si="2303"/>
        <v>0</v>
      </c>
      <c r="AT3905" s="85">
        <f t="shared" si="2304"/>
        <v>82.13333333333334</v>
      </c>
      <c r="AU3905" s="125">
        <f t="shared" si="2305"/>
        <v>3959.1166666666336</v>
      </c>
    </row>
    <row r="3906" spans="2:47">
      <c r="B3906" s="96">
        <v>45904</v>
      </c>
      <c r="C3906" s="82" t="s">
        <v>110</v>
      </c>
      <c r="D3906" s="82" t="s">
        <v>134</v>
      </c>
      <c r="E3906" s="82" t="s">
        <v>3728</v>
      </c>
      <c r="F3906" s="84" t="s">
        <v>4607</v>
      </c>
      <c r="G3906" s="84" t="s">
        <v>4608</v>
      </c>
      <c r="H3906" s="84" t="s">
        <v>4609</v>
      </c>
      <c r="I3906" s="84" t="s">
        <v>4610</v>
      </c>
      <c r="J3906" s="84" t="s">
        <v>4611</v>
      </c>
      <c r="K3906" s="84"/>
      <c r="L3906" s="84"/>
      <c r="M3906" s="84" t="s">
        <v>142</v>
      </c>
      <c r="N3906" s="84">
        <v>27</v>
      </c>
      <c r="O3906" s="84" t="s">
        <v>108</v>
      </c>
      <c r="P3906" s="84">
        <v>3</v>
      </c>
      <c r="Q3906" s="84">
        <v>44</v>
      </c>
      <c r="R3906" s="84">
        <v>338</v>
      </c>
      <c r="S3906" s="84">
        <v>338</v>
      </c>
      <c r="T3906" s="84" t="s">
        <v>127</v>
      </c>
      <c r="U3906" s="84"/>
      <c r="V3906" s="84"/>
      <c r="W3906" s="84"/>
      <c r="X3906" s="84"/>
      <c r="Y3906" s="84"/>
      <c r="Z3906" s="84"/>
      <c r="AA3906" s="82">
        <f>P3906*60+Q3906</f>
        <v>224</v>
      </c>
      <c r="AB3906" s="82">
        <v>111.4</v>
      </c>
      <c r="AC3906" s="82" t="s">
        <v>127</v>
      </c>
      <c r="AD3906" s="82"/>
      <c r="AE3906" s="120">
        <v>2.3660000000000001</v>
      </c>
      <c r="AF3906" s="82"/>
      <c r="AG3906" s="82"/>
      <c r="AH3906" s="82"/>
      <c r="AI3906" s="82"/>
      <c r="AJ3906" s="82"/>
      <c r="AK3906" s="82"/>
      <c r="AL3906" s="82"/>
      <c r="AM3906" s="82"/>
      <c r="AN3906" s="82"/>
      <c r="AO3906" s="87"/>
      <c r="AP3906" s="93">
        <f>IF(O3906="A",AP3905+AA3906/60,AP3905)</f>
        <v>3.7333333333333334</v>
      </c>
      <c r="AQ3906" s="126">
        <f>IF(O3906="B",AQ3905+AA3906/60,AQ3905)</f>
        <v>0</v>
      </c>
      <c r="AR3906" s="126">
        <f>IF(O3906="3A",AR3905+AA3906/60,AR3905)</f>
        <v>85.866666666666674</v>
      </c>
      <c r="AS3906" s="85">
        <f>IF(O3906="3C",AS3905+AA3906/60,AS3905)</f>
        <v>0</v>
      </c>
      <c r="AT3906" s="85">
        <f t="shared" si="2304"/>
        <v>85.866666666666674</v>
      </c>
      <c r="AU3906" s="125">
        <f t="shared" si="2305"/>
        <v>3962.8499999999667</v>
      </c>
    </row>
    <row r="3907" spans="2:47">
      <c r="B3907" s="96">
        <v>45904</v>
      </c>
      <c r="C3907" s="82" t="s">
        <v>110</v>
      </c>
      <c r="D3907" s="82" t="s">
        <v>134</v>
      </c>
      <c r="E3907" s="82" t="s">
        <v>3728</v>
      </c>
      <c r="F3907" s="84" t="s">
        <v>4612</v>
      </c>
      <c r="G3907" s="84" t="s">
        <v>4613</v>
      </c>
      <c r="H3907" s="84" t="s">
        <v>4614</v>
      </c>
      <c r="I3907" s="84" t="s">
        <v>4615</v>
      </c>
      <c r="J3907" s="84" t="s">
        <v>4616</v>
      </c>
      <c r="K3907" s="84"/>
      <c r="L3907" s="84"/>
      <c r="M3907" s="84" t="s">
        <v>142</v>
      </c>
      <c r="N3907" s="84">
        <v>27</v>
      </c>
      <c r="O3907" s="84" t="s">
        <v>108</v>
      </c>
      <c r="P3907" s="84">
        <v>3</v>
      </c>
      <c r="Q3907" s="84">
        <v>44</v>
      </c>
      <c r="R3907" s="84">
        <v>338</v>
      </c>
      <c r="S3907" s="84">
        <v>338</v>
      </c>
      <c r="T3907" s="84" t="s">
        <v>127</v>
      </c>
      <c r="U3907" s="84"/>
      <c r="V3907" s="84"/>
      <c r="W3907" s="84"/>
      <c r="X3907" s="84"/>
      <c r="Y3907" s="84"/>
      <c r="Z3907" s="84"/>
      <c r="AA3907" s="82">
        <f t="shared" si="2299"/>
        <v>224</v>
      </c>
      <c r="AB3907" s="82">
        <v>111.7</v>
      </c>
      <c r="AC3907" s="82" t="s">
        <v>127</v>
      </c>
      <c r="AD3907" s="82"/>
      <c r="AE3907" s="120">
        <v>2.3675999999999999</v>
      </c>
      <c r="AF3907" s="82"/>
      <c r="AG3907" s="82"/>
      <c r="AH3907" s="82"/>
      <c r="AI3907" s="82"/>
      <c r="AJ3907" s="82"/>
      <c r="AK3907" s="82"/>
      <c r="AL3907" s="82"/>
      <c r="AM3907" s="82"/>
      <c r="AN3907" s="82"/>
      <c r="AO3907" s="87"/>
      <c r="AP3907" s="93">
        <f t="shared" si="2300"/>
        <v>3.7333333333333334</v>
      </c>
      <c r="AQ3907" s="126">
        <f t="shared" si="2301"/>
        <v>0</v>
      </c>
      <c r="AR3907" s="126">
        <f t="shared" si="2302"/>
        <v>89.600000000000009</v>
      </c>
      <c r="AS3907" s="85">
        <f t="shared" si="2303"/>
        <v>0</v>
      </c>
      <c r="AT3907" s="85">
        <f t="shared" si="2304"/>
        <v>89.600000000000009</v>
      </c>
      <c r="AU3907" s="125">
        <f t="shared" si="2305"/>
        <v>3966.5833333332998</v>
      </c>
    </row>
    <row r="3908" spans="2:47">
      <c r="B3908" s="96">
        <v>45904</v>
      </c>
      <c r="C3908" s="82" t="s">
        <v>110</v>
      </c>
      <c r="D3908" s="82" t="s">
        <v>134</v>
      </c>
      <c r="E3908" s="82" t="s">
        <v>3728</v>
      </c>
      <c r="F3908" s="84" t="s">
        <v>4617</v>
      </c>
      <c r="G3908" s="84" t="s">
        <v>4618</v>
      </c>
      <c r="H3908" s="84" t="s">
        <v>4619</v>
      </c>
      <c r="I3908" s="84" t="s">
        <v>4620</v>
      </c>
      <c r="J3908" s="84"/>
      <c r="K3908" s="84"/>
      <c r="L3908" s="84"/>
      <c r="M3908" s="84" t="s">
        <v>142</v>
      </c>
      <c r="N3908" s="84">
        <v>27</v>
      </c>
      <c r="O3908" s="84" t="s">
        <v>108</v>
      </c>
      <c r="P3908" s="84">
        <v>3</v>
      </c>
      <c r="Q3908" s="84">
        <v>44</v>
      </c>
      <c r="R3908" s="84">
        <v>338</v>
      </c>
      <c r="S3908" s="84">
        <v>338</v>
      </c>
      <c r="T3908" s="84" t="s">
        <v>127</v>
      </c>
      <c r="U3908" s="84"/>
      <c r="V3908" s="84"/>
      <c r="W3908" s="84"/>
      <c r="X3908" s="84"/>
      <c r="Y3908" s="84"/>
      <c r="Z3908" s="84"/>
      <c r="AA3908" s="82">
        <f t="shared" si="2299"/>
        <v>224</v>
      </c>
      <c r="AB3908" s="82">
        <v>111</v>
      </c>
      <c r="AC3908" s="82" t="s">
        <v>127</v>
      </c>
      <c r="AD3908" s="82"/>
      <c r="AE3908" s="120">
        <v>2.3708</v>
      </c>
      <c r="AF3908" s="82"/>
      <c r="AG3908" s="82"/>
      <c r="AH3908" s="82"/>
      <c r="AI3908" s="82"/>
      <c r="AJ3908" s="82"/>
      <c r="AK3908" s="82"/>
      <c r="AL3908" s="82"/>
      <c r="AM3908" s="82"/>
      <c r="AN3908" s="82"/>
      <c r="AO3908" s="87"/>
      <c r="AP3908" s="93">
        <f t="shared" si="2300"/>
        <v>3.7333333333333334</v>
      </c>
      <c r="AQ3908" s="126">
        <f t="shared" si="2301"/>
        <v>0</v>
      </c>
      <c r="AR3908" s="126">
        <f t="shared" si="2302"/>
        <v>93.333333333333343</v>
      </c>
      <c r="AS3908" s="85">
        <f t="shared" si="2303"/>
        <v>0</v>
      </c>
      <c r="AT3908" s="85">
        <f t="shared" si="2304"/>
        <v>93.333333333333343</v>
      </c>
      <c r="AU3908" s="125">
        <f t="shared" si="2305"/>
        <v>3970.316666666633</v>
      </c>
    </row>
    <row r="3909" spans="2:47">
      <c r="B3909" s="96">
        <v>45904</v>
      </c>
      <c r="C3909" s="82" t="s">
        <v>110</v>
      </c>
      <c r="D3909" s="82" t="s">
        <v>116</v>
      </c>
      <c r="E3909" s="82" t="s">
        <v>3728</v>
      </c>
      <c r="F3909" s="84" t="s">
        <v>4621</v>
      </c>
      <c r="G3909" s="84" t="s">
        <v>4622</v>
      </c>
      <c r="H3909" s="84" t="s">
        <v>4623</v>
      </c>
      <c r="I3909" s="84" t="s">
        <v>4624</v>
      </c>
      <c r="J3909" s="84" t="s">
        <v>4625</v>
      </c>
      <c r="K3909" s="84"/>
      <c r="L3909" s="84"/>
      <c r="M3909" s="84" t="s">
        <v>142</v>
      </c>
      <c r="N3909" s="84">
        <v>27</v>
      </c>
      <c r="O3909" s="84" t="s">
        <v>108</v>
      </c>
      <c r="P3909" s="84">
        <v>3</v>
      </c>
      <c r="Q3909" s="84">
        <v>44</v>
      </c>
      <c r="R3909" s="84">
        <v>338</v>
      </c>
      <c r="S3909" s="84">
        <v>338</v>
      </c>
      <c r="T3909" s="84" t="s">
        <v>127</v>
      </c>
      <c r="U3909" s="84"/>
      <c r="V3909" s="84"/>
      <c r="W3909" s="84"/>
      <c r="X3909" s="84"/>
      <c r="Y3909" s="84"/>
      <c r="Z3909" s="84"/>
      <c r="AA3909" s="82">
        <f t="shared" si="2299"/>
        <v>224</v>
      </c>
      <c r="AB3909" s="82">
        <v>101.6</v>
      </c>
      <c r="AC3909" s="82" t="s">
        <v>127</v>
      </c>
      <c r="AD3909" s="82"/>
      <c r="AE3909" s="120">
        <v>2.3449</v>
      </c>
      <c r="AF3909" s="82"/>
      <c r="AG3909" s="82"/>
      <c r="AH3909" s="82"/>
      <c r="AI3909" s="82"/>
      <c r="AJ3909" s="82"/>
      <c r="AK3909" s="82"/>
      <c r="AL3909" s="82"/>
      <c r="AM3909" s="82"/>
      <c r="AN3909" s="82"/>
      <c r="AO3909" s="87"/>
      <c r="AP3909" s="93">
        <f t="shared" si="2300"/>
        <v>3.7333333333333334</v>
      </c>
      <c r="AQ3909" s="126">
        <f t="shared" si="2301"/>
        <v>0</v>
      </c>
      <c r="AR3909" s="126">
        <f t="shared" si="2302"/>
        <v>97.066666666666677</v>
      </c>
      <c r="AS3909" s="85">
        <f t="shared" si="2303"/>
        <v>0</v>
      </c>
      <c r="AT3909" s="85">
        <f t="shared" si="2304"/>
        <v>97.066666666666677</v>
      </c>
      <c r="AU3909" s="125">
        <f t="shared" si="2305"/>
        <v>3974.0499999999661</v>
      </c>
    </row>
    <row r="3910" spans="2:47">
      <c r="B3910" s="96">
        <v>45904</v>
      </c>
      <c r="C3910" s="82" t="s">
        <v>1038</v>
      </c>
      <c r="D3910" s="82" t="s">
        <v>116</v>
      </c>
      <c r="E3910" s="82" t="s">
        <v>3728</v>
      </c>
      <c r="F3910" s="84" t="s">
        <v>4626</v>
      </c>
      <c r="G3910" s="84" t="s">
        <v>4627</v>
      </c>
      <c r="H3910" s="84" t="s">
        <v>4628</v>
      </c>
      <c r="I3910" s="84" t="s">
        <v>4629</v>
      </c>
      <c r="J3910" s="84" t="s">
        <v>4630</v>
      </c>
      <c r="K3910" s="84"/>
      <c r="L3910" s="84"/>
      <c r="M3910" s="84" t="s">
        <v>142</v>
      </c>
      <c r="N3910" s="84">
        <v>27</v>
      </c>
      <c r="O3910" s="84" t="s">
        <v>108</v>
      </c>
      <c r="P3910" s="84">
        <v>3</v>
      </c>
      <c r="Q3910" s="84">
        <v>44</v>
      </c>
      <c r="R3910" s="84">
        <v>338</v>
      </c>
      <c r="S3910" s="84">
        <v>338</v>
      </c>
      <c r="T3910" s="84" t="s">
        <v>127</v>
      </c>
      <c r="U3910" s="84"/>
      <c r="V3910" s="84"/>
      <c r="W3910" s="84"/>
      <c r="X3910" s="84"/>
      <c r="Y3910" s="84"/>
      <c r="Z3910" s="84"/>
      <c r="AA3910" s="82">
        <f t="shared" si="2299"/>
        <v>224</v>
      </c>
      <c r="AB3910" s="82">
        <v>118.1</v>
      </c>
      <c r="AC3910" s="82" t="s">
        <v>127</v>
      </c>
      <c r="AD3910" s="82"/>
      <c r="AE3910" s="120">
        <v>2.427</v>
      </c>
      <c r="AF3910" s="82"/>
      <c r="AG3910" s="82"/>
      <c r="AH3910" s="82"/>
      <c r="AI3910" s="82"/>
      <c r="AJ3910" s="82"/>
      <c r="AK3910" s="82"/>
      <c r="AL3910" s="82"/>
      <c r="AM3910" s="82"/>
      <c r="AN3910" s="82"/>
      <c r="AO3910" s="87"/>
      <c r="AP3910" s="93">
        <f t="shared" si="2300"/>
        <v>3.7333333333333334</v>
      </c>
      <c r="AQ3910" s="126">
        <f t="shared" si="2301"/>
        <v>0</v>
      </c>
      <c r="AR3910" s="126">
        <f t="shared" si="2302"/>
        <v>100.80000000000001</v>
      </c>
      <c r="AS3910" s="85">
        <f t="shared" si="2303"/>
        <v>0</v>
      </c>
      <c r="AT3910" s="85">
        <f t="shared" si="2304"/>
        <v>100.80000000000001</v>
      </c>
      <c r="AU3910" s="125">
        <f t="shared" si="2305"/>
        <v>3977.7833333332992</v>
      </c>
    </row>
    <row r="3911" spans="2:47">
      <c r="B3911" s="96">
        <v>45904</v>
      </c>
      <c r="C3911" s="82" t="s">
        <v>117</v>
      </c>
      <c r="D3911" s="82" t="s">
        <v>116</v>
      </c>
      <c r="E3911" s="82" t="s">
        <v>3728</v>
      </c>
      <c r="F3911" s="84" t="s">
        <v>4631</v>
      </c>
      <c r="G3911" s="84" t="s">
        <v>4632</v>
      </c>
      <c r="H3911" s="84" t="s">
        <v>4633</v>
      </c>
      <c r="I3911" s="84" t="s">
        <v>4634</v>
      </c>
      <c r="J3911" s="84" t="s">
        <v>4635</v>
      </c>
      <c r="K3911" s="84"/>
      <c r="L3911" s="84"/>
      <c r="M3911" s="84" t="s">
        <v>142</v>
      </c>
      <c r="N3911" s="84">
        <v>27</v>
      </c>
      <c r="O3911" s="84" t="s">
        <v>108</v>
      </c>
      <c r="P3911" s="84">
        <v>3</v>
      </c>
      <c r="Q3911" s="84">
        <v>44</v>
      </c>
      <c r="R3911" s="84">
        <v>338</v>
      </c>
      <c r="S3911" s="84">
        <v>338</v>
      </c>
      <c r="T3911" s="84" t="s">
        <v>127</v>
      </c>
      <c r="U3911" s="84"/>
      <c r="V3911" s="84"/>
      <c r="W3911" s="84"/>
      <c r="X3911" s="84"/>
      <c r="Y3911" s="84"/>
      <c r="Z3911" s="84"/>
      <c r="AA3911" s="82">
        <f t="shared" si="2299"/>
        <v>224</v>
      </c>
      <c r="AB3911" s="82">
        <v>112.3</v>
      </c>
      <c r="AC3911" s="82" t="s">
        <v>127</v>
      </c>
      <c r="AD3911" s="82"/>
      <c r="AE3911" s="120">
        <v>2.3759999999999999</v>
      </c>
      <c r="AF3911" s="82"/>
      <c r="AG3911" s="82"/>
      <c r="AH3911" s="82"/>
      <c r="AI3911" s="82"/>
      <c r="AJ3911" s="82"/>
      <c r="AK3911" s="82"/>
      <c r="AL3911" s="82"/>
      <c r="AM3911" s="82"/>
      <c r="AN3911" s="82"/>
      <c r="AO3911" s="87"/>
      <c r="AP3911" s="93">
        <f t="shared" si="2300"/>
        <v>3.7333333333333334</v>
      </c>
      <c r="AQ3911" s="126">
        <f t="shared" si="2301"/>
        <v>0</v>
      </c>
      <c r="AR3911" s="126">
        <f t="shared" si="2302"/>
        <v>104.53333333333335</v>
      </c>
      <c r="AS3911" s="85">
        <f t="shared" si="2303"/>
        <v>0</v>
      </c>
      <c r="AT3911" s="85">
        <f t="shared" si="2304"/>
        <v>104.53333333333335</v>
      </c>
      <c r="AU3911" s="125">
        <f t="shared" si="2305"/>
        <v>3981.5166666666323</v>
      </c>
    </row>
    <row r="3912" spans="2:47">
      <c r="B3912" s="96">
        <v>45904</v>
      </c>
      <c r="C3912" s="82" t="s">
        <v>1038</v>
      </c>
      <c r="D3912" s="82" t="s">
        <v>116</v>
      </c>
      <c r="E3912" s="82" t="s">
        <v>3728</v>
      </c>
      <c r="F3912" s="84" t="s">
        <v>4636</v>
      </c>
      <c r="G3912" s="84" t="s">
        <v>4637</v>
      </c>
      <c r="H3912" s="84" t="s">
        <v>4638</v>
      </c>
      <c r="I3912" s="84" t="s">
        <v>4639</v>
      </c>
      <c r="J3912" s="84" t="s">
        <v>4640</v>
      </c>
      <c r="K3912" s="84"/>
      <c r="L3912" s="84"/>
      <c r="M3912" s="84" t="s">
        <v>142</v>
      </c>
      <c r="N3912" s="84">
        <v>27</v>
      </c>
      <c r="O3912" s="84" t="s">
        <v>108</v>
      </c>
      <c r="P3912" s="84">
        <v>3</v>
      </c>
      <c r="Q3912" s="84">
        <v>44</v>
      </c>
      <c r="R3912" s="84">
        <v>338</v>
      </c>
      <c r="S3912" s="84">
        <v>338</v>
      </c>
      <c r="T3912" s="84" t="s">
        <v>127</v>
      </c>
      <c r="U3912" s="84"/>
      <c r="V3912" s="84"/>
      <c r="W3912" s="84"/>
      <c r="X3912" s="84"/>
      <c r="Y3912" s="84"/>
      <c r="Z3912" s="84"/>
      <c r="AA3912" s="82">
        <f t="shared" si="2299"/>
        <v>224</v>
      </c>
      <c r="AB3912" s="82">
        <v>110.9</v>
      </c>
      <c r="AC3912" s="82" t="s">
        <v>127</v>
      </c>
      <c r="AD3912" s="82"/>
      <c r="AE3912" s="120">
        <v>2.367</v>
      </c>
      <c r="AF3912" s="82"/>
      <c r="AG3912" s="82"/>
      <c r="AH3912" s="82"/>
      <c r="AI3912" s="82"/>
      <c r="AJ3912" s="82"/>
      <c r="AK3912" s="82"/>
      <c r="AL3912" s="82"/>
      <c r="AM3912" s="82"/>
      <c r="AN3912" s="82"/>
      <c r="AO3912" s="87"/>
      <c r="AP3912" s="93">
        <f t="shared" si="2300"/>
        <v>3.7333333333333334</v>
      </c>
      <c r="AQ3912" s="126">
        <f t="shared" si="2301"/>
        <v>0</v>
      </c>
      <c r="AR3912" s="126">
        <f t="shared" si="2302"/>
        <v>108.26666666666668</v>
      </c>
      <c r="AS3912" s="85">
        <f t="shared" si="2303"/>
        <v>0</v>
      </c>
      <c r="AT3912" s="85">
        <f t="shared" si="2304"/>
        <v>108.26666666666668</v>
      </c>
      <c r="AU3912" s="125">
        <f t="shared" si="2305"/>
        <v>3985.2499999999654</v>
      </c>
    </row>
    <row r="3913" spans="2:47">
      <c r="B3913" s="122">
        <v>45904</v>
      </c>
      <c r="C3913" s="117" t="s">
        <v>120</v>
      </c>
      <c r="D3913" s="117"/>
      <c r="E3913" s="117"/>
      <c r="F3913" s="115" t="s">
        <v>125</v>
      </c>
      <c r="G3913" s="117"/>
      <c r="H3913" s="117"/>
      <c r="I3913" s="117"/>
      <c r="J3913" s="117"/>
      <c r="K3913" s="117"/>
      <c r="L3913" s="117"/>
      <c r="M3913" s="117"/>
      <c r="N3913" s="117"/>
      <c r="O3913" s="117"/>
      <c r="P3913" s="117"/>
      <c r="Q3913" s="117"/>
      <c r="R3913" s="117"/>
      <c r="S3913" s="117"/>
      <c r="T3913" s="117"/>
      <c r="U3913" s="117"/>
      <c r="V3913" s="117"/>
      <c r="W3913" s="117"/>
      <c r="X3913" s="117"/>
      <c r="Y3913" s="117"/>
      <c r="Z3913" s="117"/>
      <c r="AA3913" s="117">
        <f t="shared" ref="AA3913" si="2306">P3913*60+Q3913</f>
        <v>0</v>
      </c>
      <c r="AB3913" s="117"/>
      <c r="AC3913" s="117"/>
      <c r="AD3913" s="117"/>
      <c r="AE3913" s="124"/>
      <c r="AF3913" s="117"/>
      <c r="AG3913" s="117"/>
      <c r="AH3913" s="117"/>
      <c r="AI3913" s="117"/>
      <c r="AJ3913" s="117"/>
      <c r="AK3913" s="117"/>
      <c r="AL3913" s="117"/>
      <c r="AM3913" s="117"/>
      <c r="AN3913" s="117"/>
      <c r="AO3913" s="112"/>
      <c r="AP3913" s="93">
        <f t="shared" ref="AP3913:AP3915" si="2307">IF(O3913="A",AP3912+AA3913/60,AP3912)</f>
        <v>3.7333333333333334</v>
      </c>
      <c r="AQ3913" s="126">
        <f t="shared" ref="AQ3913:AQ3915" si="2308">IF(O3913="B",AQ3912+AA3913/60,AQ3912)</f>
        <v>0</v>
      </c>
      <c r="AR3913" s="126">
        <f t="shared" ref="AR3913:AR3915" si="2309">IF(O3913="3A",AR3912+AA3913/60,AR3912)</f>
        <v>108.26666666666668</v>
      </c>
      <c r="AS3913" s="85">
        <f t="shared" ref="AS3913:AS3915" si="2310">IF(O3913="3C",AS3912+AA3913/60,AS3912)</f>
        <v>0</v>
      </c>
      <c r="AT3913" s="85">
        <f t="shared" ref="AT3913:AT3915" si="2311">AT3912+(AA3913/60)</f>
        <v>108.26666666666668</v>
      </c>
      <c r="AU3913" s="125">
        <f t="shared" ref="AU3913:AU3915" si="2312">AU3912+(AA3913/60)</f>
        <v>3985.2499999999654</v>
      </c>
    </row>
    <row r="3914" spans="2:47">
      <c r="B3914" s="96">
        <v>45904</v>
      </c>
      <c r="C3914" s="82" t="s">
        <v>1708</v>
      </c>
      <c r="D3914" s="82" t="s">
        <v>116</v>
      </c>
      <c r="E3914" s="82" t="s">
        <v>3728</v>
      </c>
      <c r="F3914" s="84" t="s">
        <v>4641</v>
      </c>
      <c r="G3914" s="84" t="s">
        <v>4642</v>
      </c>
      <c r="H3914" s="84" t="s">
        <v>4643</v>
      </c>
      <c r="I3914" s="84" t="s">
        <v>4644</v>
      </c>
      <c r="J3914" s="84" t="s">
        <v>4645</v>
      </c>
      <c r="K3914" s="84"/>
      <c r="L3914" s="84"/>
      <c r="M3914" s="84" t="s">
        <v>142</v>
      </c>
      <c r="N3914" s="84">
        <v>27</v>
      </c>
      <c r="O3914" s="84" t="s">
        <v>108</v>
      </c>
      <c r="P3914" s="84">
        <v>3</v>
      </c>
      <c r="Q3914" s="84">
        <v>44</v>
      </c>
      <c r="R3914" s="84">
        <v>338</v>
      </c>
      <c r="S3914" s="84">
        <v>338</v>
      </c>
      <c r="T3914" s="84" t="s">
        <v>127</v>
      </c>
      <c r="U3914" s="84"/>
      <c r="V3914" s="84"/>
      <c r="W3914" s="84"/>
      <c r="X3914" s="84"/>
      <c r="Y3914" s="84"/>
      <c r="Z3914" s="84"/>
      <c r="AA3914" s="82">
        <v>224</v>
      </c>
      <c r="AB3914" s="82">
        <v>112.6</v>
      </c>
      <c r="AC3914" s="82" t="s">
        <v>127</v>
      </c>
      <c r="AD3914" s="82"/>
      <c r="AE3914" s="120">
        <v>2.367</v>
      </c>
      <c r="AF3914" s="82"/>
      <c r="AG3914" s="82"/>
      <c r="AH3914" s="82"/>
      <c r="AI3914" s="82"/>
      <c r="AJ3914" s="82"/>
      <c r="AK3914" s="82"/>
      <c r="AL3914" s="82"/>
      <c r="AM3914" s="82"/>
      <c r="AN3914" s="82"/>
      <c r="AO3914" s="87"/>
      <c r="AP3914" s="93">
        <f t="shared" si="2307"/>
        <v>3.7333333333333334</v>
      </c>
      <c r="AQ3914" s="126">
        <f t="shared" si="2308"/>
        <v>0</v>
      </c>
      <c r="AR3914" s="126">
        <f t="shared" si="2309"/>
        <v>112.00000000000001</v>
      </c>
      <c r="AS3914" s="85">
        <f t="shared" si="2310"/>
        <v>0</v>
      </c>
      <c r="AT3914" s="85">
        <f t="shared" si="2311"/>
        <v>112.00000000000001</v>
      </c>
      <c r="AU3914" s="125">
        <f t="shared" si="2312"/>
        <v>3988.9833333332986</v>
      </c>
    </row>
    <row r="3915" spans="2:47">
      <c r="B3915" s="96">
        <v>45904</v>
      </c>
      <c r="C3915" s="82" t="s">
        <v>1708</v>
      </c>
      <c r="D3915" s="82" t="s">
        <v>116</v>
      </c>
      <c r="E3915" s="82" t="s">
        <v>3728</v>
      </c>
      <c r="F3915" s="84" t="s">
        <v>4646</v>
      </c>
      <c r="G3915" s="84" t="s">
        <v>4647</v>
      </c>
      <c r="H3915" s="84" t="s">
        <v>4648</v>
      </c>
      <c r="I3915" s="84" t="s">
        <v>4649</v>
      </c>
      <c r="J3915" s="84" t="s">
        <v>4650</v>
      </c>
      <c r="K3915" s="84"/>
      <c r="L3915" s="84"/>
      <c r="M3915" s="84" t="s">
        <v>142</v>
      </c>
      <c r="N3915" s="84">
        <v>27</v>
      </c>
      <c r="O3915" s="84" t="s">
        <v>108</v>
      </c>
      <c r="P3915" s="84">
        <v>3</v>
      </c>
      <c r="Q3915" s="84">
        <v>44</v>
      </c>
      <c r="R3915" s="84">
        <v>338</v>
      </c>
      <c r="S3915" s="84">
        <v>338</v>
      </c>
      <c r="T3915" s="84" t="s">
        <v>127</v>
      </c>
      <c r="U3915" s="84"/>
      <c r="V3915" s="84"/>
      <c r="W3915" s="84"/>
      <c r="X3915" s="84"/>
      <c r="Y3915" s="84"/>
      <c r="Z3915" s="84"/>
      <c r="AA3915" s="82">
        <v>224</v>
      </c>
      <c r="AB3915" s="82">
        <v>110.3</v>
      </c>
      <c r="AC3915" s="82" t="s">
        <v>127</v>
      </c>
      <c r="AD3915" s="82"/>
      <c r="AE3915" s="120">
        <v>2.3650000000000002</v>
      </c>
      <c r="AF3915" s="82"/>
      <c r="AG3915" s="82"/>
      <c r="AH3915" s="82"/>
      <c r="AI3915" s="82"/>
      <c r="AJ3915" s="82"/>
      <c r="AK3915" s="82"/>
      <c r="AL3915" s="82"/>
      <c r="AM3915" s="82"/>
      <c r="AN3915" s="82"/>
      <c r="AO3915" s="87"/>
      <c r="AP3915" s="93">
        <f t="shared" si="2307"/>
        <v>3.7333333333333334</v>
      </c>
      <c r="AQ3915" s="126">
        <f t="shared" si="2308"/>
        <v>0</v>
      </c>
      <c r="AR3915" s="126">
        <f t="shared" si="2309"/>
        <v>115.73333333333335</v>
      </c>
      <c r="AS3915" s="85">
        <f t="shared" si="2310"/>
        <v>0</v>
      </c>
      <c r="AT3915" s="85">
        <f t="shared" si="2311"/>
        <v>115.73333333333335</v>
      </c>
      <c r="AU3915" s="125">
        <f t="shared" si="2312"/>
        <v>3992.7166666666317</v>
      </c>
    </row>
    <row r="3916" spans="2:47">
      <c r="B3916" s="96">
        <v>45904</v>
      </c>
      <c r="C3916" s="82" t="s">
        <v>1708</v>
      </c>
      <c r="D3916" s="82" t="s">
        <v>116</v>
      </c>
      <c r="E3916" s="82" t="s">
        <v>3728</v>
      </c>
      <c r="F3916" s="84" t="s">
        <v>4651</v>
      </c>
      <c r="G3916" s="84" t="s">
        <v>4652</v>
      </c>
      <c r="H3916" s="84" t="s">
        <v>4653</v>
      </c>
      <c r="I3916" s="84" t="s">
        <v>4654</v>
      </c>
      <c r="J3916" s="84" t="s">
        <v>4655</v>
      </c>
      <c r="K3916" s="84"/>
      <c r="L3916" s="84"/>
      <c r="M3916" s="84" t="s">
        <v>142</v>
      </c>
      <c r="N3916" s="84">
        <v>27</v>
      </c>
      <c r="O3916" s="84" t="s">
        <v>108</v>
      </c>
      <c r="P3916" s="84">
        <v>3</v>
      </c>
      <c r="Q3916" s="84">
        <v>44</v>
      </c>
      <c r="R3916" s="84">
        <v>338</v>
      </c>
      <c r="S3916" s="84">
        <v>338</v>
      </c>
      <c r="T3916" s="84" t="s">
        <v>127</v>
      </c>
      <c r="U3916" s="84"/>
      <c r="V3916" s="84"/>
      <c r="W3916" s="84"/>
      <c r="X3916" s="84"/>
      <c r="Y3916" s="84"/>
      <c r="Z3916" s="84"/>
      <c r="AA3916" s="82">
        <v>224</v>
      </c>
      <c r="AB3916" s="82">
        <v>110.5</v>
      </c>
      <c r="AC3916" s="82" t="s">
        <v>127</v>
      </c>
      <c r="AD3916" s="82"/>
      <c r="AE3916" s="120">
        <v>2.3620000000000001</v>
      </c>
      <c r="AF3916" s="82"/>
      <c r="AG3916" s="82"/>
      <c r="AH3916" s="82"/>
      <c r="AI3916" s="82"/>
      <c r="AJ3916" s="82"/>
      <c r="AK3916" s="82"/>
      <c r="AL3916" s="82"/>
      <c r="AM3916" s="82"/>
      <c r="AN3916" s="82"/>
      <c r="AO3916" s="87"/>
      <c r="AP3916" s="93">
        <f t="shared" ref="AP3916:AP3917" si="2313">IF(O3916="A",AP3915+AA3916/60,AP3915)</f>
        <v>3.7333333333333334</v>
      </c>
      <c r="AQ3916" s="126">
        <f t="shared" ref="AQ3916:AQ3917" si="2314">IF(O3916="B",AQ3915+AA3916/60,AQ3915)</f>
        <v>0</v>
      </c>
      <c r="AR3916" s="126">
        <f t="shared" ref="AR3916:AR3917" si="2315">IF(O3916="3A",AR3915+AA3916/60,AR3915)</f>
        <v>119.46666666666668</v>
      </c>
      <c r="AS3916" s="85">
        <f t="shared" ref="AS3916:AS3917" si="2316">IF(O3916="3C",AS3915+AA3916/60,AS3915)</f>
        <v>0</v>
      </c>
      <c r="AT3916" s="85">
        <f t="shared" ref="AT3916:AT3917" si="2317">AT3915+(AA3916/60)</f>
        <v>119.46666666666668</v>
      </c>
      <c r="AU3916" s="125">
        <f t="shared" ref="AU3916:AU3917" si="2318">AU3915+(AA3916/60)</f>
        <v>3996.4499999999648</v>
      </c>
    </row>
    <row r="3917" spans="2:47">
      <c r="B3917" s="96">
        <v>45904</v>
      </c>
      <c r="C3917" s="82" t="s">
        <v>1708</v>
      </c>
      <c r="D3917" s="82" t="s">
        <v>116</v>
      </c>
      <c r="E3917" s="82" t="s">
        <v>3728</v>
      </c>
      <c r="F3917" s="84" t="s">
        <v>4656</v>
      </c>
      <c r="G3917" s="84" t="s">
        <v>4657</v>
      </c>
      <c r="H3917" s="84" t="s">
        <v>4658</v>
      </c>
      <c r="I3917" s="84" t="s">
        <v>4659</v>
      </c>
      <c r="J3917" s="84" t="s">
        <v>4660</v>
      </c>
      <c r="K3917" s="84"/>
      <c r="L3917" s="84"/>
      <c r="M3917" s="84" t="s">
        <v>142</v>
      </c>
      <c r="N3917" s="84">
        <v>27</v>
      </c>
      <c r="O3917" s="84" t="s">
        <v>108</v>
      </c>
      <c r="P3917" s="84">
        <v>3</v>
      </c>
      <c r="Q3917" s="84">
        <v>44</v>
      </c>
      <c r="R3917" s="84">
        <v>338</v>
      </c>
      <c r="S3917" s="84">
        <v>338</v>
      </c>
      <c r="T3917" s="84" t="s">
        <v>127</v>
      </c>
      <c r="U3917" s="84"/>
      <c r="V3917" s="84"/>
      <c r="W3917" s="84"/>
      <c r="X3917" s="84"/>
      <c r="Y3917" s="84"/>
      <c r="Z3917" s="84"/>
      <c r="AA3917" s="82">
        <v>224</v>
      </c>
      <c r="AB3917" s="82">
        <v>103</v>
      </c>
      <c r="AC3917" s="82" t="s">
        <v>127</v>
      </c>
      <c r="AD3917" s="82"/>
      <c r="AE3917" s="120">
        <v>2.339</v>
      </c>
      <c r="AF3917" s="82"/>
      <c r="AG3917" s="82"/>
      <c r="AH3917" s="82"/>
      <c r="AI3917" s="82"/>
      <c r="AJ3917" s="82"/>
      <c r="AK3917" s="82"/>
      <c r="AL3917" s="82"/>
      <c r="AM3917" s="82"/>
      <c r="AN3917" s="82"/>
      <c r="AO3917" s="87"/>
      <c r="AP3917" s="93">
        <f t="shared" si="2313"/>
        <v>3.7333333333333334</v>
      </c>
      <c r="AQ3917" s="126">
        <f t="shared" si="2314"/>
        <v>0</v>
      </c>
      <c r="AR3917" s="126">
        <f t="shared" si="2315"/>
        <v>123.20000000000002</v>
      </c>
      <c r="AS3917" s="85">
        <f t="shared" si="2316"/>
        <v>0</v>
      </c>
      <c r="AT3917" s="85">
        <f t="shared" si="2317"/>
        <v>123.20000000000002</v>
      </c>
      <c r="AU3917" s="125">
        <f t="shared" si="2318"/>
        <v>4000.1833333332979</v>
      </c>
    </row>
    <row r="3918" spans="2:47">
      <c r="B3918" s="96">
        <v>45905</v>
      </c>
      <c r="C3918" s="82" t="s">
        <v>117</v>
      </c>
      <c r="D3918" s="82" t="s">
        <v>116</v>
      </c>
      <c r="E3918" s="82" t="s">
        <v>3728</v>
      </c>
      <c r="F3918" s="84" t="s">
        <v>4661</v>
      </c>
      <c r="G3918" s="84" t="s">
        <v>4662</v>
      </c>
      <c r="H3918" s="84" t="s">
        <v>4663</v>
      </c>
      <c r="I3918" s="84" t="s">
        <v>4664</v>
      </c>
      <c r="J3918" s="84" t="s">
        <v>4665</v>
      </c>
      <c r="K3918" s="84"/>
      <c r="L3918" s="84"/>
      <c r="M3918" s="84" t="s">
        <v>142</v>
      </c>
      <c r="N3918" s="84">
        <v>27</v>
      </c>
      <c r="O3918" s="84" t="s">
        <v>108</v>
      </c>
      <c r="P3918" s="84">
        <v>3</v>
      </c>
      <c r="Q3918" s="84">
        <v>44</v>
      </c>
      <c r="R3918" s="84">
        <v>338</v>
      </c>
      <c r="S3918" s="84">
        <v>338</v>
      </c>
      <c r="T3918" s="84" t="s">
        <v>127</v>
      </c>
      <c r="U3918" s="84"/>
      <c r="V3918" s="84"/>
      <c r="W3918" s="84"/>
      <c r="X3918" s="84"/>
      <c r="Y3918" s="84"/>
      <c r="Z3918" s="84"/>
      <c r="AA3918" s="82">
        <f t="shared" si="2299"/>
        <v>224</v>
      </c>
      <c r="AB3918" s="82">
        <v>109.1</v>
      </c>
      <c r="AC3918" s="82" t="s">
        <v>127</v>
      </c>
      <c r="AD3918" s="82"/>
      <c r="AE3918" s="120">
        <v>2.3704000000000001</v>
      </c>
      <c r="AF3918" s="82"/>
      <c r="AG3918" s="82"/>
      <c r="AH3918" s="82"/>
      <c r="AI3918" s="82"/>
      <c r="AJ3918" s="82"/>
      <c r="AK3918" s="82"/>
      <c r="AL3918" s="82"/>
      <c r="AM3918" s="82"/>
      <c r="AN3918" s="82"/>
      <c r="AO3918" s="87"/>
      <c r="AP3918" s="93">
        <f t="shared" si="2300"/>
        <v>3.7333333333333334</v>
      </c>
      <c r="AQ3918" s="126">
        <f t="shared" si="2301"/>
        <v>0</v>
      </c>
      <c r="AR3918" s="126">
        <f t="shared" si="2302"/>
        <v>126.93333333333335</v>
      </c>
      <c r="AS3918" s="85">
        <f t="shared" si="2303"/>
        <v>0</v>
      </c>
      <c r="AT3918" s="85">
        <f t="shared" si="2304"/>
        <v>126.93333333333335</v>
      </c>
      <c r="AU3918" s="125">
        <f t="shared" si="2305"/>
        <v>4003.916666666631</v>
      </c>
    </row>
    <row r="3919" spans="2:47">
      <c r="B3919" s="96">
        <v>45905</v>
      </c>
      <c r="C3919" s="82" t="s">
        <v>117</v>
      </c>
      <c r="D3919" s="82" t="s">
        <v>116</v>
      </c>
      <c r="E3919" s="82" t="s">
        <v>3728</v>
      </c>
      <c r="F3919" s="84" t="s">
        <v>4666</v>
      </c>
      <c r="G3919" s="84" t="s">
        <v>4667</v>
      </c>
      <c r="H3919" s="84" t="s">
        <v>4668</v>
      </c>
      <c r="I3919" s="84" t="s">
        <v>4669</v>
      </c>
      <c r="J3919" s="84" t="s">
        <v>4670</v>
      </c>
      <c r="K3919" s="84"/>
      <c r="L3919" s="84"/>
      <c r="M3919" s="84" t="s">
        <v>142</v>
      </c>
      <c r="N3919" s="84">
        <v>27</v>
      </c>
      <c r="O3919" s="84" t="s">
        <v>108</v>
      </c>
      <c r="P3919" s="84">
        <v>3</v>
      </c>
      <c r="Q3919" s="84">
        <v>44</v>
      </c>
      <c r="R3919" s="84">
        <v>338</v>
      </c>
      <c r="S3919" s="84">
        <v>338</v>
      </c>
      <c r="T3919" s="84" t="s">
        <v>127</v>
      </c>
      <c r="U3919" s="84"/>
      <c r="V3919" s="84"/>
      <c r="W3919" s="84"/>
      <c r="X3919" s="84"/>
      <c r="Y3919" s="84"/>
      <c r="Z3919" s="84"/>
      <c r="AA3919" s="82">
        <f t="shared" si="2299"/>
        <v>224</v>
      </c>
      <c r="AB3919" s="82">
        <v>100.7</v>
      </c>
      <c r="AC3919" s="82" t="s">
        <v>127</v>
      </c>
      <c r="AD3919" s="82"/>
      <c r="AE3919" s="120">
        <v>2.3405</v>
      </c>
      <c r="AF3919" s="82"/>
      <c r="AG3919" s="82"/>
      <c r="AH3919" s="82"/>
      <c r="AI3919" s="82"/>
      <c r="AJ3919" s="82"/>
      <c r="AK3919" s="82"/>
      <c r="AL3919" s="82"/>
      <c r="AM3919" s="82"/>
      <c r="AN3919" s="82"/>
      <c r="AO3919" s="87"/>
      <c r="AP3919" s="93">
        <f t="shared" si="2300"/>
        <v>3.7333333333333334</v>
      </c>
      <c r="AQ3919" s="126">
        <f t="shared" si="2301"/>
        <v>0</v>
      </c>
      <c r="AR3919" s="126">
        <f t="shared" si="2302"/>
        <v>130.66666666666669</v>
      </c>
      <c r="AS3919" s="85">
        <f t="shared" si="2303"/>
        <v>0</v>
      </c>
      <c r="AT3919" s="85">
        <f t="shared" si="2304"/>
        <v>130.66666666666669</v>
      </c>
      <c r="AU3919" s="125">
        <f t="shared" si="2305"/>
        <v>4007.6499999999642</v>
      </c>
    </row>
    <row r="3920" spans="2:47">
      <c r="B3920" s="96">
        <v>45905</v>
      </c>
      <c r="C3920" s="82" t="s">
        <v>1708</v>
      </c>
      <c r="D3920" s="82" t="s">
        <v>116</v>
      </c>
      <c r="E3920" s="82" t="s">
        <v>3728</v>
      </c>
      <c r="F3920" s="84" t="s">
        <v>4671</v>
      </c>
      <c r="G3920" s="84" t="s">
        <v>4672</v>
      </c>
      <c r="H3920" s="84" t="s">
        <v>4673</v>
      </c>
      <c r="I3920" s="84" t="s">
        <v>4674</v>
      </c>
      <c r="J3920" s="84" t="s">
        <v>4675</v>
      </c>
      <c r="K3920" s="84"/>
      <c r="L3920" s="84"/>
      <c r="M3920" s="84" t="s">
        <v>142</v>
      </c>
      <c r="N3920" s="84">
        <v>27</v>
      </c>
      <c r="O3920" s="84" t="s">
        <v>108</v>
      </c>
      <c r="P3920" s="84">
        <v>3</v>
      </c>
      <c r="Q3920" s="84">
        <v>44</v>
      </c>
      <c r="R3920" s="84">
        <v>338</v>
      </c>
      <c r="S3920" s="84">
        <v>338</v>
      </c>
      <c r="T3920" s="84" t="s">
        <v>127</v>
      </c>
      <c r="U3920" s="84"/>
      <c r="V3920" s="84"/>
      <c r="W3920" s="84"/>
      <c r="X3920" s="84"/>
      <c r="Y3920" s="84"/>
      <c r="Z3920" s="84"/>
      <c r="AA3920" s="82">
        <f t="shared" ref="AA3920:AA3921" si="2319">P3920*60+Q3920</f>
        <v>224</v>
      </c>
      <c r="AB3920" s="82">
        <v>110</v>
      </c>
      <c r="AC3920" s="82" t="s">
        <v>127</v>
      </c>
      <c r="AD3920" s="82"/>
      <c r="AE3920" s="120">
        <v>2.359</v>
      </c>
      <c r="AF3920" s="82"/>
      <c r="AG3920" s="82"/>
      <c r="AH3920" s="82"/>
      <c r="AI3920" s="82"/>
      <c r="AJ3920" s="82"/>
      <c r="AK3920" s="82"/>
      <c r="AL3920" s="82"/>
      <c r="AM3920" s="82"/>
      <c r="AN3920" s="82"/>
      <c r="AO3920" s="87"/>
      <c r="AP3920" s="93">
        <f t="shared" ref="AP3920:AP3921" si="2320">IF(O3920="A",AP3919+AA3920/60,AP3919)</f>
        <v>3.7333333333333334</v>
      </c>
      <c r="AQ3920" s="126">
        <f t="shared" ref="AQ3920:AQ3921" si="2321">IF(O3920="B",AQ3919+AA3920/60,AQ3919)</f>
        <v>0</v>
      </c>
      <c r="AR3920" s="126">
        <f t="shared" ref="AR3920:AR3921" si="2322">IF(O3920="3A",AR3919+AA3920/60,AR3919)</f>
        <v>134.4</v>
      </c>
      <c r="AS3920" s="85">
        <f t="shared" ref="AS3920:AS3921" si="2323">IF(O3920="3C",AS3919+AA3920/60,AS3919)</f>
        <v>0</v>
      </c>
      <c r="AT3920" s="85">
        <f t="shared" ref="AT3920:AT3921" si="2324">AT3919+(AA3920/60)</f>
        <v>134.4</v>
      </c>
      <c r="AU3920" s="125">
        <f t="shared" ref="AU3920:AU3921" si="2325">AU3919+(AA3920/60)</f>
        <v>4011.3833333332973</v>
      </c>
    </row>
    <row r="3921" spans="2:47">
      <c r="B3921" s="171">
        <v>45906</v>
      </c>
      <c r="C3921" s="117" t="s">
        <v>1708</v>
      </c>
      <c r="D3921" s="117"/>
      <c r="E3921" s="117"/>
      <c r="F3921" s="117" t="s">
        <v>3422</v>
      </c>
      <c r="G3921" s="117"/>
      <c r="H3921" s="117"/>
      <c r="I3921" s="117"/>
      <c r="J3921" s="117"/>
      <c r="K3921" s="117"/>
      <c r="L3921" s="117"/>
      <c r="M3921" s="117"/>
      <c r="N3921" s="117">
        <v>9</v>
      </c>
      <c r="O3921" s="117" t="s">
        <v>145</v>
      </c>
      <c r="P3921" s="117"/>
      <c r="Q3921" s="117"/>
      <c r="R3921" s="117">
        <v>338</v>
      </c>
      <c r="S3921" s="117">
        <v>338</v>
      </c>
      <c r="T3921" s="117" t="s">
        <v>127</v>
      </c>
      <c r="U3921" s="84"/>
      <c r="V3921" s="84"/>
      <c r="W3921" s="84"/>
      <c r="X3921" s="84"/>
      <c r="Y3921" s="84"/>
      <c r="Z3921" s="84"/>
      <c r="AA3921" s="82">
        <f t="shared" si="2319"/>
        <v>0</v>
      </c>
      <c r="AB3921" s="82"/>
      <c r="AC3921" s="82"/>
      <c r="AD3921" s="82"/>
      <c r="AE3921" s="120"/>
      <c r="AF3921" s="82"/>
      <c r="AG3921" s="82"/>
      <c r="AH3921" s="82"/>
      <c r="AI3921" s="82"/>
      <c r="AJ3921" s="82"/>
      <c r="AK3921" s="82"/>
      <c r="AL3921" s="82"/>
      <c r="AM3921" s="82"/>
      <c r="AN3921" s="82"/>
      <c r="AO3921" s="87"/>
      <c r="AP3921" s="93">
        <f t="shared" si="2320"/>
        <v>3.7333333333333334</v>
      </c>
      <c r="AQ3921" s="126">
        <f t="shared" si="2321"/>
        <v>0</v>
      </c>
      <c r="AR3921" s="126">
        <f t="shared" si="2322"/>
        <v>134.4</v>
      </c>
      <c r="AS3921" s="85">
        <f t="shared" si="2323"/>
        <v>0</v>
      </c>
      <c r="AT3921" s="85">
        <f t="shared" si="2324"/>
        <v>134.4</v>
      </c>
      <c r="AU3921" s="125">
        <f t="shared" si="2325"/>
        <v>4011.3833333332973</v>
      </c>
    </row>
    <row r="3922" spans="2:47">
      <c r="B3922" s="96">
        <v>45905</v>
      </c>
      <c r="C3922" s="82" t="s">
        <v>1708</v>
      </c>
      <c r="D3922" s="82" t="s">
        <v>3435</v>
      </c>
      <c r="E3922" s="82" t="s">
        <v>3729</v>
      </c>
      <c r="F3922" s="84" t="s">
        <v>4676</v>
      </c>
      <c r="G3922" s="84" t="s">
        <v>4676</v>
      </c>
      <c r="H3922" s="84" t="s">
        <v>109</v>
      </c>
      <c r="I3922" s="84"/>
      <c r="J3922" s="84"/>
      <c r="K3922" s="84" t="s">
        <v>109</v>
      </c>
      <c r="L3922" s="84" t="s">
        <v>109</v>
      </c>
      <c r="M3922" s="84" t="s">
        <v>3165</v>
      </c>
      <c r="N3922" s="84">
        <v>3</v>
      </c>
      <c r="O3922" s="84" t="s">
        <v>145</v>
      </c>
      <c r="P3922" s="84">
        <v>3</v>
      </c>
      <c r="Q3922" s="84">
        <v>44</v>
      </c>
      <c r="R3922" s="84">
        <v>338</v>
      </c>
      <c r="S3922" s="84">
        <v>338</v>
      </c>
      <c r="T3922" s="84" t="s">
        <v>127</v>
      </c>
      <c r="U3922" s="84"/>
      <c r="V3922" s="84"/>
      <c r="W3922" s="84"/>
      <c r="X3922" s="84"/>
      <c r="Y3922" s="84"/>
      <c r="Z3922" s="84"/>
      <c r="AA3922" s="82">
        <f t="shared" si="2299"/>
        <v>224</v>
      </c>
      <c r="AB3922" s="82">
        <v>111.4</v>
      </c>
      <c r="AC3922" s="82" t="s">
        <v>127</v>
      </c>
      <c r="AD3922" s="82"/>
      <c r="AE3922" s="120">
        <v>2.387</v>
      </c>
      <c r="AF3922" s="82"/>
      <c r="AG3922" s="82"/>
      <c r="AH3922" s="82"/>
      <c r="AI3922" s="82"/>
      <c r="AJ3922" s="82"/>
      <c r="AK3922" s="82"/>
      <c r="AL3922" s="82"/>
      <c r="AM3922" s="82"/>
      <c r="AN3922" s="82"/>
      <c r="AO3922" s="87"/>
      <c r="AP3922" s="93">
        <f t="shared" si="2300"/>
        <v>3.7333333333333334</v>
      </c>
      <c r="AQ3922" s="126">
        <f t="shared" si="2301"/>
        <v>0</v>
      </c>
      <c r="AR3922" s="126">
        <f t="shared" si="2302"/>
        <v>134.4</v>
      </c>
      <c r="AS3922" s="85">
        <f t="shared" si="2303"/>
        <v>0</v>
      </c>
      <c r="AT3922" s="85">
        <f t="shared" si="2304"/>
        <v>138.13333333333333</v>
      </c>
      <c r="AU3922" s="125">
        <f t="shared" si="2305"/>
        <v>4015.1166666666304</v>
      </c>
    </row>
    <row r="3923" spans="2:47">
      <c r="B3923" s="96">
        <v>45905</v>
      </c>
      <c r="C3923" s="82" t="s">
        <v>1708</v>
      </c>
      <c r="D3923" s="82" t="s">
        <v>3435</v>
      </c>
      <c r="E3923" s="82" t="s">
        <v>3729</v>
      </c>
      <c r="F3923" s="84" t="s">
        <v>4677</v>
      </c>
      <c r="G3923" s="84" t="s">
        <v>4677</v>
      </c>
      <c r="H3923" s="84" t="s">
        <v>109</v>
      </c>
      <c r="I3923" s="84"/>
      <c r="J3923" s="84"/>
      <c r="K3923" s="84" t="s">
        <v>109</v>
      </c>
      <c r="L3923" s="84" t="s">
        <v>109</v>
      </c>
      <c r="M3923" s="84" t="s">
        <v>3165</v>
      </c>
      <c r="N3923" s="84">
        <v>3</v>
      </c>
      <c r="O3923" s="84" t="s">
        <v>145</v>
      </c>
      <c r="P3923" s="84">
        <v>3</v>
      </c>
      <c r="Q3923" s="84">
        <v>44</v>
      </c>
      <c r="R3923" s="84">
        <v>338</v>
      </c>
      <c r="S3923" s="84">
        <v>338</v>
      </c>
      <c r="T3923" s="84" t="s">
        <v>127</v>
      </c>
      <c r="U3923" s="84"/>
      <c r="V3923" s="84"/>
      <c r="W3923" s="84"/>
      <c r="X3923" s="84"/>
      <c r="Y3923" s="84"/>
      <c r="Z3923" s="84"/>
      <c r="AA3923" s="82">
        <f t="shared" ref="AA3923:AA3924" si="2326">P3923*60+Q3923</f>
        <v>224</v>
      </c>
      <c r="AB3923" s="82">
        <v>110.6</v>
      </c>
      <c r="AC3923" s="82" t="s">
        <v>127</v>
      </c>
      <c r="AD3923" s="82"/>
      <c r="AE3923" s="120">
        <v>2.3839999999999999</v>
      </c>
      <c r="AF3923" s="82"/>
      <c r="AG3923" s="82"/>
      <c r="AH3923" s="82"/>
      <c r="AI3923" s="82"/>
      <c r="AJ3923" s="82"/>
      <c r="AK3923" s="82"/>
      <c r="AL3923" s="82"/>
      <c r="AM3923" s="82"/>
      <c r="AN3923" s="82"/>
      <c r="AO3923" s="87"/>
      <c r="AP3923" s="93">
        <f t="shared" ref="AP3923:AP3924" si="2327">IF(O3923="A",AP3922+AA3923/60,AP3922)</f>
        <v>3.7333333333333334</v>
      </c>
      <c r="AQ3923" s="126">
        <f t="shared" ref="AQ3923:AQ3924" si="2328">IF(O3923="B",AQ3922+AA3923/60,AQ3922)</f>
        <v>0</v>
      </c>
      <c r="AR3923" s="126">
        <f t="shared" ref="AR3923:AR3924" si="2329">IF(O3923="3A",AR3922+AA3923/60,AR3922)</f>
        <v>134.4</v>
      </c>
      <c r="AS3923" s="85">
        <f t="shared" ref="AS3923:AS3924" si="2330">IF(O3923="3C",AS3922+AA3923/60,AS3922)</f>
        <v>0</v>
      </c>
      <c r="AT3923" s="85">
        <f t="shared" ref="AT3923:AT3924" si="2331">AT3922+(AA3923/60)</f>
        <v>141.86666666666665</v>
      </c>
      <c r="AU3923" s="125">
        <f t="shared" ref="AU3923:AU3924" si="2332">AU3922+(AA3923/60)</f>
        <v>4018.8499999999635</v>
      </c>
    </row>
    <row r="3924" spans="2:47">
      <c r="B3924" s="96">
        <v>45905</v>
      </c>
      <c r="C3924" s="82" t="s">
        <v>1708</v>
      </c>
      <c r="D3924" s="82" t="s">
        <v>3435</v>
      </c>
      <c r="E3924" s="82" t="s">
        <v>3729</v>
      </c>
      <c r="F3924" s="84" t="s">
        <v>4678</v>
      </c>
      <c r="G3924" s="84" t="s">
        <v>4678</v>
      </c>
      <c r="H3924" s="84" t="s">
        <v>109</v>
      </c>
      <c r="I3924" s="84"/>
      <c r="J3924" s="84"/>
      <c r="K3924" s="84" t="s">
        <v>109</v>
      </c>
      <c r="L3924" s="84" t="s">
        <v>109</v>
      </c>
      <c r="M3924" s="84" t="s">
        <v>3165</v>
      </c>
      <c r="N3924" s="84">
        <v>3</v>
      </c>
      <c r="O3924" s="84" t="s">
        <v>145</v>
      </c>
      <c r="P3924" s="84">
        <v>3</v>
      </c>
      <c r="Q3924" s="84">
        <v>44</v>
      </c>
      <c r="R3924" s="84">
        <v>338</v>
      </c>
      <c r="S3924" s="84">
        <v>338</v>
      </c>
      <c r="T3924" s="84" t="s">
        <v>127</v>
      </c>
      <c r="U3924" s="84"/>
      <c r="V3924" s="84"/>
      <c r="W3924" s="84"/>
      <c r="X3924" s="84"/>
      <c r="Y3924" s="84"/>
      <c r="Z3924" s="84"/>
      <c r="AA3924" s="82">
        <f t="shared" si="2326"/>
        <v>224</v>
      </c>
      <c r="AB3924" s="82">
        <v>113.1</v>
      </c>
      <c r="AC3924" s="82" t="s">
        <v>127</v>
      </c>
      <c r="AD3924" s="82"/>
      <c r="AE3924" s="120">
        <v>2.3940000000000001</v>
      </c>
      <c r="AF3924" s="82"/>
      <c r="AG3924" s="82"/>
      <c r="AH3924" s="82"/>
      <c r="AI3924" s="82"/>
      <c r="AJ3924" s="82"/>
      <c r="AK3924" s="82"/>
      <c r="AL3924" s="82"/>
      <c r="AM3924" s="82"/>
      <c r="AN3924" s="82"/>
      <c r="AO3924" s="87"/>
      <c r="AP3924" s="93">
        <f t="shared" si="2327"/>
        <v>3.7333333333333334</v>
      </c>
      <c r="AQ3924" s="126">
        <f t="shared" si="2328"/>
        <v>0</v>
      </c>
      <c r="AR3924" s="126">
        <f t="shared" si="2329"/>
        <v>134.4</v>
      </c>
      <c r="AS3924" s="85">
        <f t="shared" si="2330"/>
        <v>0</v>
      </c>
      <c r="AT3924" s="85">
        <f t="shared" si="2331"/>
        <v>145.59999999999997</v>
      </c>
      <c r="AU3924" s="125">
        <f t="shared" si="2332"/>
        <v>4022.5833333332967</v>
      </c>
    </row>
    <row r="3925" spans="2:47">
      <c r="B3925" s="96">
        <v>45906</v>
      </c>
      <c r="C3925" s="82" t="s">
        <v>1038</v>
      </c>
      <c r="D3925" s="82" t="s">
        <v>116</v>
      </c>
      <c r="E3925" s="82" t="s">
        <v>3728</v>
      </c>
      <c r="F3925" s="84" t="s">
        <v>4679</v>
      </c>
      <c r="G3925" s="84" t="s">
        <v>4680</v>
      </c>
      <c r="H3925" s="84" t="s">
        <v>4681</v>
      </c>
      <c r="I3925" s="84" t="s">
        <v>4682</v>
      </c>
      <c r="J3925" s="84" t="s">
        <v>4683</v>
      </c>
      <c r="K3925" s="84"/>
      <c r="L3925" s="84"/>
      <c r="M3925" s="84" t="s">
        <v>142</v>
      </c>
      <c r="N3925" s="84">
        <v>27</v>
      </c>
      <c r="O3925" s="84" t="s">
        <v>108</v>
      </c>
      <c r="P3925" s="84">
        <v>3</v>
      </c>
      <c r="Q3925" s="84">
        <v>44</v>
      </c>
      <c r="R3925" s="84">
        <v>338</v>
      </c>
      <c r="S3925" s="84">
        <v>338</v>
      </c>
      <c r="T3925" s="84" t="s">
        <v>127</v>
      </c>
      <c r="U3925" s="84"/>
      <c r="V3925" s="84"/>
      <c r="W3925" s="84"/>
      <c r="X3925" s="84"/>
      <c r="Y3925" s="84"/>
      <c r="Z3925" s="84"/>
      <c r="AA3925" s="82">
        <f t="shared" si="2299"/>
        <v>224</v>
      </c>
      <c r="AB3925" s="82">
        <v>110.5</v>
      </c>
      <c r="AC3925" s="82" t="s">
        <v>127</v>
      </c>
      <c r="AD3925" s="82"/>
      <c r="AE3925" s="120">
        <v>2.3660000000000001</v>
      </c>
      <c r="AF3925" s="82"/>
      <c r="AG3925" s="82"/>
      <c r="AH3925" s="82"/>
      <c r="AI3925" s="82"/>
      <c r="AJ3925" s="82"/>
      <c r="AK3925" s="82"/>
      <c r="AL3925" s="82"/>
      <c r="AM3925" s="82"/>
      <c r="AN3925" s="82"/>
      <c r="AO3925" s="87"/>
      <c r="AP3925" s="93">
        <f t="shared" si="2300"/>
        <v>3.7333333333333334</v>
      </c>
      <c r="AQ3925" s="126">
        <f t="shared" si="2301"/>
        <v>0</v>
      </c>
      <c r="AR3925" s="126">
        <f t="shared" si="2302"/>
        <v>138.13333333333333</v>
      </c>
      <c r="AS3925" s="85">
        <f t="shared" si="2303"/>
        <v>0</v>
      </c>
      <c r="AT3925" s="85">
        <f t="shared" si="2304"/>
        <v>149.33333333333329</v>
      </c>
      <c r="AU3925" s="125">
        <f t="shared" si="2305"/>
        <v>4026.3166666666298</v>
      </c>
    </row>
    <row r="3926" spans="2:47">
      <c r="B3926" s="96">
        <v>45906</v>
      </c>
      <c r="C3926" s="82" t="s">
        <v>1038</v>
      </c>
      <c r="D3926" s="82" t="s">
        <v>3435</v>
      </c>
      <c r="E3926" s="82" t="s">
        <v>3728</v>
      </c>
      <c r="F3926" s="84" t="s">
        <v>4684</v>
      </c>
      <c r="G3926" s="84" t="s">
        <v>4684</v>
      </c>
      <c r="H3926" s="84" t="s">
        <v>109</v>
      </c>
      <c r="I3926" s="84"/>
      <c r="J3926" s="84"/>
      <c r="K3926" s="84" t="s">
        <v>109</v>
      </c>
      <c r="L3926" s="84" t="s">
        <v>109</v>
      </c>
      <c r="M3926" s="84" t="s">
        <v>3165</v>
      </c>
      <c r="N3926" s="84">
        <v>3</v>
      </c>
      <c r="O3926" s="84" t="s">
        <v>145</v>
      </c>
      <c r="P3926" s="84">
        <v>3</v>
      </c>
      <c r="Q3926" s="84">
        <v>44</v>
      </c>
      <c r="R3926" s="84">
        <v>338</v>
      </c>
      <c r="S3926" s="84">
        <v>338</v>
      </c>
      <c r="T3926" s="84" t="s">
        <v>127</v>
      </c>
      <c r="U3926" s="84"/>
      <c r="V3926" s="84"/>
      <c r="W3926" s="84"/>
      <c r="X3926" s="84"/>
      <c r="Y3926" s="84"/>
      <c r="Z3926" s="84"/>
      <c r="AA3926" s="82">
        <f t="shared" si="2299"/>
        <v>224</v>
      </c>
      <c r="AB3926" s="82">
        <v>111.2</v>
      </c>
      <c r="AC3926" s="82" t="s">
        <v>127</v>
      </c>
      <c r="AD3926" s="82"/>
      <c r="AE3926" s="120">
        <v>2.3849999999999998</v>
      </c>
      <c r="AF3926" s="82"/>
      <c r="AG3926" s="82"/>
      <c r="AH3926" s="82"/>
      <c r="AI3926" s="82"/>
      <c r="AJ3926" s="82"/>
      <c r="AK3926" s="82"/>
      <c r="AL3926" s="82"/>
      <c r="AM3926" s="82"/>
      <c r="AN3926" s="82"/>
      <c r="AO3926" s="87"/>
      <c r="AP3926" s="93">
        <f t="shared" si="2300"/>
        <v>3.7333333333333334</v>
      </c>
      <c r="AQ3926" s="126">
        <f t="shared" si="2301"/>
        <v>0</v>
      </c>
      <c r="AR3926" s="126">
        <f t="shared" si="2302"/>
        <v>138.13333333333333</v>
      </c>
      <c r="AS3926" s="85">
        <f t="shared" si="2303"/>
        <v>0</v>
      </c>
      <c r="AT3926" s="85">
        <f t="shared" si="2304"/>
        <v>153.06666666666661</v>
      </c>
      <c r="AU3926" s="125">
        <f t="shared" si="2305"/>
        <v>4030.0499999999629</v>
      </c>
    </row>
    <row r="3927" spans="2:47">
      <c r="B3927" s="96">
        <v>45906</v>
      </c>
      <c r="C3927" s="82" t="s">
        <v>1038</v>
      </c>
      <c r="D3927" s="82" t="s">
        <v>3435</v>
      </c>
      <c r="E3927" s="82" t="s">
        <v>3728</v>
      </c>
      <c r="F3927" s="84" t="s">
        <v>4686</v>
      </c>
      <c r="G3927" s="84" t="s">
        <v>4685</v>
      </c>
      <c r="H3927" s="84" t="s">
        <v>109</v>
      </c>
      <c r="I3927" s="84"/>
      <c r="J3927" s="84"/>
      <c r="K3927" s="84" t="s">
        <v>109</v>
      </c>
      <c r="L3927" s="84" t="s">
        <v>109</v>
      </c>
      <c r="M3927" s="84" t="s">
        <v>3165</v>
      </c>
      <c r="N3927" s="84">
        <v>3</v>
      </c>
      <c r="O3927" s="84" t="s">
        <v>145</v>
      </c>
      <c r="P3927" s="84">
        <v>3</v>
      </c>
      <c r="Q3927" s="84">
        <v>44</v>
      </c>
      <c r="R3927" s="84">
        <v>338</v>
      </c>
      <c r="S3927" s="84">
        <v>338</v>
      </c>
      <c r="T3927" s="84" t="s">
        <v>127</v>
      </c>
      <c r="U3927" s="84"/>
      <c r="V3927" s="84"/>
      <c r="W3927" s="84"/>
      <c r="X3927" s="84"/>
      <c r="Y3927" s="84"/>
      <c r="Z3927" s="84"/>
      <c r="AA3927" s="82">
        <f t="shared" ref="AA3927:AA3985" si="2333">P3927*60+Q3927</f>
        <v>224</v>
      </c>
      <c r="AB3927" s="82">
        <v>110.6</v>
      </c>
      <c r="AC3927" s="82" t="s">
        <v>127</v>
      </c>
      <c r="AD3927" s="82"/>
      <c r="AE3927" s="120">
        <v>2.383</v>
      </c>
      <c r="AF3927" s="82"/>
      <c r="AG3927" s="82"/>
      <c r="AH3927" s="82"/>
      <c r="AI3927" s="82"/>
      <c r="AJ3927" s="82"/>
      <c r="AK3927" s="82"/>
      <c r="AL3927" s="82"/>
      <c r="AM3927" s="82"/>
      <c r="AN3927" s="82"/>
      <c r="AO3927" s="87"/>
      <c r="AP3927" s="93">
        <f t="shared" ref="AP3927:AP3985" si="2334">IF(O3927="A",AP3926+AA3927/60,AP3926)</f>
        <v>3.7333333333333334</v>
      </c>
      <c r="AQ3927" s="126">
        <f t="shared" ref="AQ3927:AQ3985" si="2335">IF(O3927="B",AQ3926+AA3927/60,AQ3926)</f>
        <v>0</v>
      </c>
      <c r="AR3927" s="126">
        <f t="shared" ref="AR3927:AR3985" si="2336">IF(O3927="3A",AR3926+AA3927/60,AR3926)</f>
        <v>138.13333333333333</v>
      </c>
      <c r="AS3927" s="85">
        <f t="shared" ref="AS3927:AS3985" si="2337">IF(O3927="3C",AS3926+AA3927/60,AS3926)</f>
        <v>0</v>
      </c>
      <c r="AT3927" s="85">
        <f t="shared" ref="AT3927:AT3985" si="2338">AT3926+(AA3927/60)</f>
        <v>156.79999999999993</v>
      </c>
      <c r="AU3927" s="125">
        <f t="shared" ref="AU3927:AU3985" si="2339">AU3926+(AA3927/60)</f>
        <v>4033.783333333296</v>
      </c>
    </row>
    <row r="3928" spans="2:47">
      <c r="B3928" s="96">
        <v>45906</v>
      </c>
      <c r="C3928" s="82" t="s">
        <v>1038</v>
      </c>
      <c r="D3928" s="82" t="s">
        <v>3435</v>
      </c>
      <c r="E3928" s="82" t="s">
        <v>3728</v>
      </c>
      <c r="F3928" s="84" t="s">
        <v>4687</v>
      </c>
      <c r="G3928" s="84" t="s">
        <v>4687</v>
      </c>
      <c r="H3928" s="84" t="s">
        <v>109</v>
      </c>
      <c r="I3928" s="84"/>
      <c r="J3928" s="84"/>
      <c r="K3928" s="84" t="s">
        <v>109</v>
      </c>
      <c r="L3928" s="84" t="s">
        <v>109</v>
      </c>
      <c r="M3928" s="84" t="s">
        <v>3165</v>
      </c>
      <c r="N3928" s="84">
        <v>3</v>
      </c>
      <c r="O3928" s="84" t="s">
        <v>145</v>
      </c>
      <c r="P3928" s="84">
        <v>3</v>
      </c>
      <c r="Q3928" s="84">
        <v>44</v>
      </c>
      <c r="R3928" s="84">
        <v>338</v>
      </c>
      <c r="S3928" s="84">
        <v>338</v>
      </c>
      <c r="T3928" s="84" t="s">
        <v>127</v>
      </c>
      <c r="U3928" s="84"/>
      <c r="V3928" s="84"/>
      <c r="W3928" s="84"/>
      <c r="X3928" s="84"/>
      <c r="Y3928" s="84"/>
      <c r="Z3928" s="84"/>
      <c r="AA3928" s="82">
        <f t="shared" si="2333"/>
        <v>224</v>
      </c>
      <c r="AB3928" s="82">
        <v>1108</v>
      </c>
      <c r="AC3928" s="82" t="s">
        <v>127</v>
      </c>
      <c r="AD3928" s="82"/>
      <c r="AE3928" s="120">
        <v>2.39</v>
      </c>
      <c r="AF3928" s="82"/>
      <c r="AG3928" s="82"/>
      <c r="AH3928" s="82"/>
      <c r="AI3928" s="82"/>
      <c r="AJ3928" s="82"/>
      <c r="AK3928" s="82"/>
      <c r="AL3928" s="82"/>
      <c r="AM3928" s="82"/>
      <c r="AN3928" s="82"/>
      <c r="AO3928" s="87"/>
      <c r="AP3928" s="93">
        <f t="shared" si="2334"/>
        <v>3.7333333333333334</v>
      </c>
      <c r="AQ3928" s="126">
        <f t="shared" si="2335"/>
        <v>0</v>
      </c>
      <c r="AR3928" s="126">
        <f t="shared" si="2336"/>
        <v>138.13333333333333</v>
      </c>
      <c r="AS3928" s="85">
        <f t="shared" si="2337"/>
        <v>0</v>
      </c>
      <c r="AT3928" s="85">
        <f t="shared" si="2338"/>
        <v>160.53333333333325</v>
      </c>
      <c r="AU3928" s="125">
        <f t="shared" si="2339"/>
        <v>4037.5166666666291</v>
      </c>
    </row>
    <row r="3929" spans="2:47">
      <c r="B3929" s="96">
        <v>45906</v>
      </c>
      <c r="C3929" s="82" t="s">
        <v>1038</v>
      </c>
      <c r="D3929" s="82" t="s">
        <v>3435</v>
      </c>
      <c r="E3929" s="82" t="s">
        <v>3728</v>
      </c>
      <c r="F3929" s="84" t="s">
        <v>4688</v>
      </c>
      <c r="G3929" s="84" t="s">
        <v>4688</v>
      </c>
      <c r="H3929" s="84" t="s">
        <v>109</v>
      </c>
      <c r="I3929" s="84"/>
      <c r="J3929" s="84"/>
      <c r="K3929" s="84" t="s">
        <v>109</v>
      </c>
      <c r="L3929" s="84" t="s">
        <v>109</v>
      </c>
      <c r="M3929" s="84" t="s">
        <v>3165</v>
      </c>
      <c r="N3929" s="84">
        <v>3</v>
      </c>
      <c r="O3929" s="84" t="s">
        <v>145</v>
      </c>
      <c r="P3929" s="84">
        <v>3</v>
      </c>
      <c r="Q3929" s="84">
        <v>44</v>
      </c>
      <c r="R3929" s="84">
        <v>338</v>
      </c>
      <c r="S3929" s="84">
        <v>338</v>
      </c>
      <c r="T3929" s="84" t="s">
        <v>127</v>
      </c>
      <c r="U3929" s="84"/>
      <c r="V3929" s="84"/>
      <c r="W3929" s="84"/>
      <c r="X3929" s="84"/>
      <c r="Y3929" s="84"/>
      <c r="Z3929" s="84"/>
      <c r="AA3929" s="82">
        <f t="shared" si="2333"/>
        <v>224</v>
      </c>
      <c r="AB3929" s="82">
        <v>111.4</v>
      </c>
      <c r="AC3929" s="82" t="s">
        <v>127</v>
      </c>
      <c r="AD3929" s="82"/>
      <c r="AE3929" s="120">
        <v>2.3839999999999999</v>
      </c>
      <c r="AF3929" s="82"/>
      <c r="AG3929" s="82"/>
      <c r="AH3929" s="82"/>
      <c r="AI3929" s="82"/>
      <c r="AJ3929" s="82"/>
      <c r="AK3929" s="82"/>
      <c r="AL3929" s="82"/>
      <c r="AM3929" s="82"/>
      <c r="AN3929" s="82"/>
      <c r="AO3929" s="87"/>
      <c r="AP3929" s="93">
        <f t="shared" si="2334"/>
        <v>3.7333333333333334</v>
      </c>
      <c r="AQ3929" s="126">
        <f t="shared" si="2335"/>
        <v>0</v>
      </c>
      <c r="AR3929" s="126">
        <f t="shared" si="2336"/>
        <v>138.13333333333333</v>
      </c>
      <c r="AS3929" s="85">
        <f t="shared" si="2337"/>
        <v>0</v>
      </c>
      <c r="AT3929" s="85">
        <f t="shared" si="2338"/>
        <v>164.26666666666657</v>
      </c>
      <c r="AU3929" s="125">
        <f t="shared" si="2339"/>
        <v>4041.2499999999623</v>
      </c>
    </row>
    <row r="3930" spans="2:47">
      <c r="B3930" s="96">
        <v>45906</v>
      </c>
      <c r="C3930" s="82" t="s">
        <v>1038</v>
      </c>
      <c r="D3930" s="82" t="s">
        <v>3435</v>
      </c>
      <c r="E3930" s="82" t="s">
        <v>3728</v>
      </c>
      <c r="F3930" s="84" t="s">
        <v>4689</v>
      </c>
      <c r="G3930" s="84" t="s">
        <v>4689</v>
      </c>
      <c r="H3930" s="84" t="s">
        <v>109</v>
      </c>
      <c r="I3930" s="84"/>
      <c r="J3930" s="84"/>
      <c r="K3930" s="84" t="s">
        <v>109</v>
      </c>
      <c r="L3930" s="84" t="s">
        <v>109</v>
      </c>
      <c r="M3930" s="84" t="s">
        <v>3165</v>
      </c>
      <c r="N3930" s="84">
        <v>3</v>
      </c>
      <c r="O3930" s="84" t="s">
        <v>145</v>
      </c>
      <c r="P3930" s="84">
        <v>3</v>
      </c>
      <c r="Q3930" s="84">
        <v>44</v>
      </c>
      <c r="R3930" s="84">
        <v>338</v>
      </c>
      <c r="S3930" s="84">
        <v>338</v>
      </c>
      <c r="T3930" s="84" t="s">
        <v>127</v>
      </c>
      <c r="U3930" s="84"/>
      <c r="V3930" s="84"/>
      <c r="W3930" s="84"/>
      <c r="X3930" s="84"/>
      <c r="Y3930" s="84"/>
      <c r="Z3930" s="84"/>
      <c r="AA3930" s="82">
        <f t="shared" si="2333"/>
        <v>224</v>
      </c>
      <c r="AB3930" s="82">
        <v>98.6</v>
      </c>
      <c r="AC3930" s="82" t="s">
        <v>127</v>
      </c>
      <c r="AD3930" s="82"/>
      <c r="AE3930" s="120">
        <v>2.351</v>
      </c>
      <c r="AF3930" s="82"/>
      <c r="AG3930" s="82"/>
      <c r="AH3930" s="82"/>
      <c r="AI3930" s="82"/>
      <c r="AJ3930" s="82"/>
      <c r="AK3930" s="82"/>
      <c r="AL3930" s="82"/>
      <c r="AM3930" s="82"/>
      <c r="AN3930" s="82"/>
      <c r="AO3930" s="87"/>
      <c r="AP3930" s="93">
        <f t="shared" si="2334"/>
        <v>3.7333333333333334</v>
      </c>
      <c r="AQ3930" s="126">
        <f t="shared" si="2335"/>
        <v>0</v>
      </c>
      <c r="AR3930" s="126">
        <f t="shared" si="2336"/>
        <v>138.13333333333333</v>
      </c>
      <c r="AS3930" s="85">
        <f t="shared" si="2337"/>
        <v>0</v>
      </c>
      <c r="AT3930" s="85">
        <f t="shared" si="2338"/>
        <v>167.99999999999989</v>
      </c>
      <c r="AU3930" s="125">
        <f t="shared" si="2339"/>
        <v>4044.9833333332954</v>
      </c>
    </row>
    <row r="3931" spans="2:47">
      <c r="B3931" s="96">
        <v>45906</v>
      </c>
      <c r="C3931" s="82" t="s">
        <v>1708</v>
      </c>
      <c r="D3931" s="82" t="s">
        <v>134</v>
      </c>
      <c r="E3931" s="82" t="s">
        <v>3728</v>
      </c>
      <c r="F3931" s="84" t="s">
        <v>4690</v>
      </c>
      <c r="G3931" s="84" t="s">
        <v>4691</v>
      </c>
      <c r="H3931" s="84" t="s">
        <v>4692</v>
      </c>
      <c r="I3931" s="84" t="s">
        <v>4693</v>
      </c>
      <c r="J3931" s="84" t="s">
        <v>4694</v>
      </c>
      <c r="K3931" s="84"/>
      <c r="L3931" s="84"/>
      <c r="M3931" s="84" t="s">
        <v>142</v>
      </c>
      <c r="N3931" s="84">
        <v>27</v>
      </c>
      <c r="O3931" s="84" t="s">
        <v>108</v>
      </c>
      <c r="P3931" s="84">
        <v>3</v>
      </c>
      <c r="Q3931" s="84">
        <v>44</v>
      </c>
      <c r="R3931" s="84">
        <v>338</v>
      </c>
      <c r="S3931" s="84">
        <v>338</v>
      </c>
      <c r="T3931" s="84" t="s">
        <v>127</v>
      </c>
      <c r="U3931" s="84"/>
      <c r="V3931" s="84"/>
      <c r="W3931" s="84"/>
      <c r="X3931" s="84"/>
      <c r="Y3931" s="84"/>
      <c r="Z3931" s="84"/>
      <c r="AA3931" s="82">
        <f t="shared" si="2333"/>
        <v>224</v>
      </c>
      <c r="AB3931" s="82">
        <v>99.9</v>
      </c>
      <c r="AC3931" s="82" t="s">
        <v>127</v>
      </c>
      <c r="AD3931" s="82"/>
      <c r="AE3931" s="120">
        <v>2.339</v>
      </c>
      <c r="AF3931" s="82"/>
      <c r="AG3931" s="82"/>
      <c r="AH3931" s="82"/>
      <c r="AI3931" s="82"/>
      <c r="AJ3931" s="82"/>
      <c r="AK3931" s="82"/>
      <c r="AL3931" s="82"/>
      <c r="AM3931" s="82"/>
      <c r="AN3931" s="82"/>
      <c r="AO3931" s="87"/>
      <c r="AP3931" s="93">
        <f t="shared" si="2334"/>
        <v>3.7333333333333334</v>
      </c>
      <c r="AQ3931" s="126">
        <f t="shared" si="2335"/>
        <v>0</v>
      </c>
      <c r="AR3931" s="126">
        <f t="shared" si="2336"/>
        <v>141.86666666666665</v>
      </c>
      <c r="AS3931" s="85">
        <f t="shared" si="2337"/>
        <v>0</v>
      </c>
      <c r="AT3931" s="85">
        <f t="shared" si="2338"/>
        <v>171.73333333333321</v>
      </c>
      <c r="AU3931" s="125">
        <f t="shared" si="2339"/>
        <v>4048.7166666666285</v>
      </c>
    </row>
    <row r="3932" spans="2:47">
      <c r="B3932" s="96">
        <v>45906</v>
      </c>
      <c r="C3932" s="82" t="s">
        <v>1708</v>
      </c>
      <c r="D3932" s="82" t="s">
        <v>134</v>
      </c>
      <c r="E3932" s="82" t="s">
        <v>3728</v>
      </c>
      <c r="F3932" s="84" t="s">
        <v>4695</v>
      </c>
      <c r="G3932" s="84" t="s">
        <v>4696</v>
      </c>
      <c r="H3932" s="84" t="s">
        <v>4697</v>
      </c>
      <c r="I3932" s="84" t="s">
        <v>4698</v>
      </c>
      <c r="J3932" s="84" t="s">
        <v>4699</v>
      </c>
      <c r="K3932" s="84"/>
      <c r="L3932" s="84"/>
      <c r="M3932" s="84" t="s">
        <v>142</v>
      </c>
      <c r="N3932" s="84">
        <v>27</v>
      </c>
      <c r="O3932" s="84" t="s">
        <v>108</v>
      </c>
      <c r="P3932" s="84">
        <v>3</v>
      </c>
      <c r="Q3932" s="84">
        <v>44</v>
      </c>
      <c r="R3932" s="84">
        <v>338</v>
      </c>
      <c r="S3932" s="84">
        <v>338</v>
      </c>
      <c r="T3932" s="84" t="s">
        <v>127</v>
      </c>
      <c r="U3932" s="84"/>
      <c r="V3932" s="84"/>
      <c r="W3932" s="84"/>
      <c r="X3932" s="84"/>
      <c r="Y3932" s="84"/>
      <c r="Z3932" s="84"/>
      <c r="AA3932" s="82">
        <f t="shared" si="2333"/>
        <v>224</v>
      </c>
      <c r="AB3932" s="82">
        <v>101.9</v>
      </c>
      <c r="AC3932" s="82" t="s">
        <v>127</v>
      </c>
      <c r="AD3932" s="82"/>
      <c r="AE3932" s="120">
        <v>2.343</v>
      </c>
      <c r="AF3932" s="82"/>
      <c r="AG3932" s="82"/>
      <c r="AH3932" s="82"/>
      <c r="AI3932" s="82"/>
      <c r="AJ3932" s="82"/>
      <c r="AK3932" s="82"/>
      <c r="AL3932" s="82"/>
      <c r="AM3932" s="82"/>
      <c r="AN3932" s="82"/>
      <c r="AO3932" s="87"/>
      <c r="AP3932" s="93">
        <f t="shared" si="2334"/>
        <v>3.7333333333333334</v>
      </c>
      <c r="AQ3932" s="126">
        <f t="shared" si="2335"/>
        <v>0</v>
      </c>
      <c r="AR3932" s="126">
        <f t="shared" si="2336"/>
        <v>145.59999999999997</v>
      </c>
      <c r="AS3932" s="85">
        <f t="shared" si="2337"/>
        <v>0</v>
      </c>
      <c r="AT3932" s="85">
        <f t="shared" si="2338"/>
        <v>175.46666666666653</v>
      </c>
      <c r="AU3932" s="125">
        <f t="shared" si="2339"/>
        <v>4052.4499999999616</v>
      </c>
    </row>
    <row r="3933" spans="2:47">
      <c r="B3933" s="96">
        <v>45906</v>
      </c>
      <c r="C3933" s="82" t="s">
        <v>1708</v>
      </c>
      <c r="D3933" s="82" t="s">
        <v>134</v>
      </c>
      <c r="E3933" s="82" t="s">
        <v>3728</v>
      </c>
      <c r="F3933" s="84" t="s">
        <v>4700</v>
      </c>
      <c r="G3933" s="84" t="s">
        <v>4701</v>
      </c>
      <c r="H3933" s="84" t="s">
        <v>4702</v>
      </c>
      <c r="I3933" s="84" t="s">
        <v>4703</v>
      </c>
      <c r="J3933" s="84" t="s">
        <v>4704</v>
      </c>
      <c r="K3933" s="84"/>
      <c r="L3933" s="84"/>
      <c r="M3933" s="84" t="s">
        <v>142</v>
      </c>
      <c r="N3933" s="84">
        <v>27</v>
      </c>
      <c r="O3933" s="84" t="s">
        <v>108</v>
      </c>
      <c r="P3933" s="84">
        <v>3</v>
      </c>
      <c r="Q3933" s="84">
        <v>44</v>
      </c>
      <c r="R3933" s="84">
        <v>338</v>
      </c>
      <c r="S3933" s="84">
        <v>338</v>
      </c>
      <c r="T3933" s="84" t="s">
        <v>127</v>
      </c>
      <c r="U3933" s="84"/>
      <c r="V3933" s="84"/>
      <c r="W3933" s="84"/>
      <c r="X3933" s="84"/>
      <c r="Y3933" s="84"/>
      <c r="Z3933" s="84"/>
      <c r="AA3933" s="82">
        <f t="shared" ref="AA3933:AA3934" si="2340">P3933*60+Q3933</f>
        <v>224</v>
      </c>
      <c r="AB3933" s="82">
        <v>101.1</v>
      </c>
      <c r="AC3933" s="82" t="s">
        <v>127</v>
      </c>
      <c r="AD3933" s="82"/>
      <c r="AE3933" s="120">
        <v>2.339</v>
      </c>
      <c r="AF3933" s="82"/>
      <c r="AG3933" s="82"/>
      <c r="AH3933" s="82"/>
      <c r="AI3933" s="82"/>
      <c r="AJ3933" s="82"/>
      <c r="AK3933" s="82"/>
      <c r="AL3933" s="82"/>
      <c r="AM3933" s="82"/>
      <c r="AN3933" s="82"/>
      <c r="AO3933" s="87"/>
      <c r="AP3933" s="93">
        <f t="shared" ref="AP3933:AP3934" si="2341">IF(O3933="A",AP3932+AA3933/60,AP3932)</f>
        <v>3.7333333333333334</v>
      </c>
      <c r="AQ3933" s="126">
        <f t="shared" ref="AQ3933:AQ3934" si="2342">IF(O3933="B",AQ3932+AA3933/60,AQ3932)</f>
        <v>0</v>
      </c>
      <c r="AR3933" s="126">
        <f t="shared" ref="AR3933:AR3934" si="2343">IF(O3933="3A",AR3932+AA3933/60,AR3932)</f>
        <v>149.33333333333329</v>
      </c>
      <c r="AS3933" s="85">
        <f t="shared" ref="AS3933:AS3934" si="2344">IF(O3933="3C",AS3932+AA3933/60,AS3932)</f>
        <v>0</v>
      </c>
      <c r="AT3933" s="85">
        <f t="shared" ref="AT3933:AT3934" si="2345">AT3932+(AA3933/60)</f>
        <v>179.19999999999985</v>
      </c>
      <c r="AU3933" s="125">
        <f t="shared" ref="AU3933:AU3934" si="2346">AU3932+(AA3933/60)</f>
        <v>4056.1833333332947</v>
      </c>
    </row>
    <row r="3934" spans="2:47">
      <c r="B3934" s="96">
        <v>45906</v>
      </c>
      <c r="C3934" s="82" t="s">
        <v>1708</v>
      </c>
      <c r="D3934" s="82" t="s">
        <v>134</v>
      </c>
      <c r="E3934" s="82" t="s">
        <v>3728</v>
      </c>
      <c r="F3934" s="84" t="s">
        <v>4705</v>
      </c>
      <c r="G3934" s="84" t="s">
        <v>4706</v>
      </c>
      <c r="H3934" s="84" t="s">
        <v>4707</v>
      </c>
      <c r="I3934" s="84" t="s">
        <v>4708</v>
      </c>
      <c r="J3934" s="84" t="s">
        <v>4709</v>
      </c>
      <c r="K3934" s="84"/>
      <c r="L3934" s="84"/>
      <c r="M3934" s="84" t="s">
        <v>142</v>
      </c>
      <c r="N3934" s="84">
        <v>27</v>
      </c>
      <c r="O3934" s="84" t="s">
        <v>108</v>
      </c>
      <c r="P3934" s="84">
        <v>3</v>
      </c>
      <c r="Q3934" s="84">
        <v>44</v>
      </c>
      <c r="R3934" s="84">
        <v>338</v>
      </c>
      <c r="S3934" s="84">
        <v>338</v>
      </c>
      <c r="T3934" s="84" t="s">
        <v>127</v>
      </c>
      <c r="U3934" s="84"/>
      <c r="V3934" s="84"/>
      <c r="W3934" s="84"/>
      <c r="X3934" s="84"/>
      <c r="Y3934" s="84"/>
      <c r="Z3934" s="84"/>
      <c r="AA3934" s="82">
        <f t="shared" si="2340"/>
        <v>224</v>
      </c>
      <c r="AB3934" s="82">
        <v>110.5</v>
      </c>
      <c r="AC3934" s="82" t="s">
        <v>127</v>
      </c>
      <c r="AD3934" s="82"/>
      <c r="AE3934" s="120">
        <v>2.3690000000000002</v>
      </c>
      <c r="AF3934" s="82"/>
      <c r="AG3934" s="82"/>
      <c r="AH3934" s="82"/>
      <c r="AI3934" s="82"/>
      <c r="AJ3934" s="82"/>
      <c r="AK3934" s="82"/>
      <c r="AL3934" s="82"/>
      <c r="AM3934" s="82"/>
      <c r="AN3934" s="82"/>
      <c r="AO3934" s="87"/>
      <c r="AP3934" s="93">
        <f t="shared" si="2341"/>
        <v>3.7333333333333334</v>
      </c>
      <c r="AQ3934" s="126">
        <f t="shared" si="2342"/>
        <v>0</v>
      </c>
      <c r="AR3934" s="126">
        <f t="shared" si="2343"/>
        <v>153.06666666666661</v>
      </c>
      <c r="AS3934" s="85">
        <f t="shared" si="2344"/>
        <v>0</v>
      </c>
      <c r="AT3934" s="85">
        <f t="shared" si="2345"/>
        <v>182.93333333333317</v>
      </c>
      <c r="AU3934" s="125">
        <f t="shared" si="2346"/>
        <v>4059.9166666666279</v>
      </c>
    </row>
    <row r="3935" spans="2:47">
      <c r="B3935" s="96">
        <v>45906</v>
      </c>
      <c r="C3935" s="82" t="s">
        <v>1708</v>
      </c>
      <c r="D3935" s="82" t="s">
        <v>134</v>
      </c>
      <c r="E3935" s="82" t="s">
        <v>3728</v>
      </c>
      <c r="F3935" s="84" t="s">
        <v>4710</v>
      </c>
      <c r="G3935" s="84" t="s">
        <v>4711</v>
      </c>
      <c r="H3935" s="84" t="s">
        <v>4712</v>
      </c>
      <c r="I3935" s="84" t="s">
        <v>4713</v>
      </c>
      <c r="J3935" s="84" t="s">
        <v>4714</v>
      </c>
      <c r="K3935" s="84"/>
      <c r="L3935" s="84"/>
      <c r="M3935" s="84" t="s">
        <v>142</v>
      </c>
      <c r="N3935" s="84">
        <v>27</v>
      </c>
      <c r="O3935" s="84" t="s">
        <v>108</v>
      </c>
      <c r="P3935" s="84">
        <v>3</v>
      </c>
      <c r="Q3935" s="84">
        <v>44</v>
      </c>
      <c r="R3935" s="84">
        <v>338</v>
      </c>
      <c r="S3935" s="84">
        <v>338</v>
      </c>
      <c r="T3935" s="84" t="s">
        <v>127</v>
      </c>
      <c r="U3935" s="84"/>
      <c r="V3935" s="84"/>
      <c r="W3935" s="84"/>
      <c r="X3935" s="84"/>
      <c r="Y3935" s="84"/>
      <c r="Z3935" s="84"/>
      <c r="AA3935" s="82">
        <f t="shared" ref="AA3935" si="2347">P3935*60+Q3935</f>
        <v>224</v>
      </c>
      <c r="AB3935" s="82">
        <v>101.1</v>
      </c>
      <c r="AC3935" s="82" t="s">
        <v>127</v>
      </c>
      <c r="AD3935" s="82"/>
      <c r="AE3935" s="120">
        <v>2.3410000000000002</v>
      </c>
      <c r="AF3935" s="82"/>
      <c r="AG3935" s="82"/>
      <c r="AH3935" s="82"/>
      <c r="AI3935" s="82"/>
      <c r="AJ3935" s="82"/>
      <c r="AK3935" s="82"/>
      <c r="AL3935" s="82"/>
      <c r="AM3935" s="82"/>
      <c r="AN3935" s="82"/>
      <c r="AO3935" s="87"/>
      <c r="AP3935" s="93">
        <f t="shared" ref="AP3935" si="2348">IF(O3935="A",AP3934+AA3935/60,AP3934)</f>
        <v>3.7333333333333334</v>
      </c>
      <c r="AQ3935" s="126">
        <f t="shared" ref="AQ3935" si="2349">IF(O3935="B",AQ3934+AA3935/60,AQ3934)</f>
        <v>0</v>
      </c>
      <c r="AR3935" s="126">
        <f t="shared" ref="AR3935" si="2350">IF(O3935="3A",AR3934+AA3935/60,AR3934)</f>
        <v>156.79999999999993</v>
      </c>
      <c r="AS3935" s="85">
        <f t="shared" ref="AS3935" si="2351">IF(O3935="3C",AS3934+AA3935/60,AS3934)</f>
        <v>0</v>
      </c>
      <c r="AT3935" s="85">
        <f t="shared" ref="AT3935" si="2352">AT3934+(AA3935/60)</f>
        <v>186.66666666666649</v>
      </c>
      <c r="AU3935" s="125">
        <f t="shared" ref="AU3935" si="2353">AU3934+(AA3935/60)</f>
        <v>4063.649999999961</v>
      </c>
    </row>
    <row r="3936" spans="2:47">
      <c r="B3936" s="96">
        <v>45907</v>
      </c>
      <c r="C3936" s="82" t="s">
        <v>2658</v>
      </c>
      <c r="D3936" s="82" t="s">
        <v>116</v>
      </c>
      <c r="E3936" s="82" t="s">
        <v>3728</v>
      </c>
      <c r="F3936" s="84" t="s">
        <v>4715</v>
      </c>
      <c r="G3936" s="84" t="s">
        <v>4716</v>
      </c>
      <c r="H3936" s="84" t="s">
        <v>4717</v>
      </c>
      <c r="I3936" s="84" t="s">
        <v>4718</v>
      </c>
      <c r="J3936" s="84" t="s">
        <v>4719</v>
      </c>
      <c r="K3936" s="84"/>
      <c r="L3936" s="84"/>
      <c r="M3936" s="84" t="s">
        <v>142</v>
      </c>
      <c r="N3936" s="84">
        <v>27</v>
      </c>
      <c r="O3936" s="84" t="s">
        <v>108</v>
      </c>
      <c r="P3936" s="84">
        <v>3</v>
      </c>
      <c r="Q3936" s="84">
        <v>44</v>
      </c>
      <c r="R3936" s="84">
        <v>338</v>
      </c>
      <c r="S3936" s="84">
        <v>338</v>
      </c>
      <c r="T3936" s="84" t="s">
        <v>127</v>
      </c>
      <c r="U3936" s="84"/>
      <c r="V3936" s="84"/>
      <c r="W3936" s="84"/>
      <c r="X3936" s="84"/>
      <c r="Y3936" s="84"/>
      <c r="Z3936" s="84"/>
      <c r="AA3936" s="82">
        <f t="shared" si="2333"/>
        <v>224</v>
      </c>
      <c r="AB3936" s="82">
        <v>109.9</v>
      </c>
      <c r="AC3936" s="82" t="s">
        <v>127</v>
      </c>
      <c r="AD3936" s="82"/>
      <c r="AE3936" s="120">
        <v>2.3769999999999998</v>
      </c>
      <c r="AF3936" s="82"/>
      <c r="AG3936" s="82"/>
      <c r="AH3936" s="82"/>
      <c r="AI3936" s="82"/>
      <c r="AJ3936" s="82"/>
      <c r="AK3936" s="82"/>
      <c r="AL3936" s="82"/>
      <c r="AM3936" s="82"/>
      <c r="AN3936" s="82"/>
      <c r="AO3936" s="87"/>
      <c r="AP3936" s="93">
        <f t="shared" si="2334"/>
        <v>3.7333333333333334</v>
      </c>
      <c r="AQ3936" s="126">
        <f t="shared" si="2335"/>
        <v>0</v>
      </c>
      <c r="AR3936" s="126">
        <f t="shared" si="2336"/>
        <v>160.53333333333325</v>
      </c>
      <c r="AS3936" s="85">
        <f t="shared" si="2337"/>
        <v>0</v>
      </c>
      <c r="AT3936" s="85">
        <f t="shared" si="2338"/>
        <v>190.39999999999981</v>
      </c>
      <c r="AU3936" s="125">
        <f t="shared" si="2339"/>
        <v>4067.3833333332941</v>
      </c>
    </row>
    <row r="3937" spans="2:47">
      <c r="B3937" s="96">
        <v>45907</v>
      </c>
      <c r="C3937" s="82" t="s">
        <v>2658</v>
      </c>
      <c r="D3937" s="82" t="s">
        <v>116</v>
      </c>
      <c r="E3937" s="82" t="s">
        <v>3728</v>
      </c>
      <c r="F3937" s="84" t="s">
        <v>4720</v>
      </c>
      <c r="G3937" s="84" t="s">
        <v>4356</v>
      </c>
      <c r="H3937" s="84" t="s">
        <v>4721</v>
      </c>
      <c r="I3937" s="84" t="s">
        <v>4722</v>
      </c>
      <c r="J3937" s="84" t="s">
        <v>4723</v>
      </c>
      <c r="K3937" s="84"/>
      <c r="L3937" s="84"/>
      <c r="M3937" s="84" t="s">
        <v>142</v>
      </c>
      <c r="N3937" s="84">
        <v>27</v>
      </c>
      <c r="O3937" s="84" t="s">
        <v>108</v>
      </c>
      <c r="P3937" s="84">
        <v>3</v>
      </c>
      <c r="Q3937" s="84">
        <v>44</v>
      </c>
      <c r="R3937" s="84">
        <v>338</v>
      </c>
      <c r="S3937" s="84">
        <v>338</v>
      </c>
      <c r="T3937" s="84" t="s">
        <v>127</v>
      </c>
      <c r="U3937" s="84"/>
      <c r="V3937" s="84"/>
      <c r="W3937" s="84"/>
      <c r="X3937" s="84"/>
      <c r="Y3937" s="84"/>
      <c r="Z3937" s="84"/>
      <c r="AA3937" s="82">
        <f t="shared" si="2333"/>
        <v>224</v>
      </c>
      <c r="AB3937" s="82">
        <v>100.2</v>
      </c>
      <c r="AC3937" s="82" t="s">
        <v>127</v>
      </c>
      <c r="AD3937" s="82"/>
      <c r="AE3937" s="120">
        <v>2.343</v>
      </c>
      <c r="AF3937" s="82"/>
      <c r="AG3937" s="82"/>
      <c r="AH3937" s="82"/>
      <c r="AI3937" s="82"/>
      <c r="AJ3937" s="82"/>
      <c r="AK3937" s="82"/>
      <c r="AL3937" s="82"/>
      <c r="AM3937" s="82"/>
      <c r="AN3937" s="82"/>
      <c r="AO3937" s="87"/>
      <c r="AP3937" s="93">
        <f t="shared" si="2334"/>
        <v>3.7333333333333334</v>
      </c>
      <c r="AQ3937" s="126">
        <f t="shared" si="2335"/>
        <v>0</v>
      </c>
      <c r="AR3937" s="126">
        <f t="shared" si="2336"/>
        <v>164.26666666666657</v>
      </c>
      <c r="AS3937" s="85">
        <f t="shared" si="2337"/>
        <v>0</v>
      </c>
      <c r="AT3937" s="85">
        <f t="shared" si="2338"/>
        <v>194.13333333333313</v>
      </c>
      <c r="AU3937" s="125">
        <f t="shared" si="2339"/>
        <v>4071.1166666666272</v>
      </c>
    </row>
    <row r="3938" spans="2:47">
      <c r="B3938" s="96">
        <v>45907</v>
      </c>
      <c r="C3938" s="82" t="s">
        <v>2658</v>
      </c>
      <c r="D3938" s="82" t="s">
        <v>116</v>
      </c>
      <c r="E3938" s="82" t="s">
        <v>3728</v>
      </c>
      <c r="F3938" s="84" t="s">
        <v>4724</v>
      </c>
      <c r="G3938" s="84" t="s">
        <v>4725</v>
      </c>
      <c r="H3938" s="84" t="s">
        <v>4726</v>
      </c>
      <c r="I3938" s="84" t="s">
        <v>4727</v>
      </c>
      <c r="J3938" s="84" t="s">
        <v>4728</v>
      </c>
      <c r="K3938" s="84"/>
      <c r="L3938" s="84"/>
      <c r="M3938" s="84" t="s">
        <v>142</v>
      </c>
      <c r="N3938" s="84">
        <v>27</v>
      </c>
      <c r="O3938" s="84" t="s">
        <v>108</v>
      </c>
      <c r="P3938" s="84">
        <v>3</v>
      </c>
      <c r="Q3938" s="84">
        <v>44</v>
      </c>
      <c r="R3938" s="84">
        <v>338</v>
      </c>
      <c r="S3938" s="84">
        <v>338</v>
      </c>
      <c r="T3938" s="84" t="s">
        <v>127</v>
      </c>
      <c r="U3938" s="84"/>
      <c r="V3938" s="84"/>
      <c r="W3938" s="84"/>
      <c r="X3938" s="84"/>
      <c r="Y3938" s="84"/>
      <c r="Z3938" s="84"/>
      <c r="AA3938" s="82">
        <f t="shared" si="2333"/>
        <v>224</v>
      </c>
      <c r="AB3938" s="82">
        <v>115.9</v>
      </c>
      <c r="AC3938" s="82" t="s">
        <v>127</v>
      </c>
      <c r="AD3938" s="82"/>
      <c r="AE3938" s="120">
        <v>2.375</v>
      </c>
      <c r="AF3938" s="82"/>
      <c r="AG3938" s="82"/>
      <c r="AH3938" s="82"/>
      <c r="AI3938" s="82"/>
      <c r="AJ3938" s="82"/>
      <c r="AK3938" s="82"/>
      <c r="AL3938" s="82"/>
      <c r="AM3938" s="82"/>
      <c r="AN3938" s="82"/>
      <c r="AO3938" s="87"/>
      <c r="AP3938" s="93">
        <f t="shared" si="2334"/>
        <v>3.7333333333333334</v>
      </c>
      <c r="AQ3938" s="126">
        <f t="shared" si="2335"/>
        <v>0</v>
      </c>
      <c r="AR3938" s="126">
        <f t="shared" si="2336"/>
        <v>167.99999999999989</v>
      </c>
      <c r="AS3938" s="85">
        <f t="shared" si="2337"/>
        <v>0</v>
      </c>
      <c r="AT3938" s="85">
        <f t="shared" si="2338"/>
        <v>197.86666666666645</v>
      </c>
      <c r="AU3938" s="125">
        <f t="shared" si="2339"/>
        <v>4074.8499999999603</v>
      </c>
    </row>
    <row r="3939" spans="2:47">
      <c r="B3939" s="96">
        <v>45907</v>
      </c>
      <c r="C3939" s="82" t="s">
        <v>2658</v>
      </c>
      <c r="D3939" s="82" t="s">
        <v>1463</v>
      </c>
      <c r="E3939" s="82" t="s">
        <v>3728</v>
      </c>
      <c r="F3939" s="84" t="s">
        <v>4729</v>
      </c>
      <c r="G3939" s="84" t="s">
        <v>4729</v>
      </c>
      <c r="H3939" s="84" t="s">
        <v>109</v>
      </c>
      <c r="I3939" s="84"/>
      <c r="J3939" s="84"/>
      <c r="K3939" s="84" t="s">
        <v>109</v>
      </c>
      <c r="L3939" s="84" t="s">
        <v>109</v>
      </c>
      <c r="M3939" s="84" t="s">
        <v>3165</v>
      </c>
      <c r="N3939" s="84">
        <v>3</v>
      </c>
      <c r="O3939" s="84" t="s">
        <v>124</v>
      </c>
      <c r="P3939" s="84">
        <v>3</v>
      </c>
      <c r="Q3939" s="84">
        <v>44</v>
      </c>
      <c r="R3939" s="84">
        <v>338</v>
      </c>
      <c r="S3939" s="84">
        <v>338</v>
      </c>
      <c r="T3939" s="84" t="s">
        <v>127</v>
      </c>
      <c r="U3939" s="84"/>
      <c r="V3939" s="84"/>
      <c r="W3939" s="84"/>
      <c r="X3939" s="84"/>
      <c r="Y3939" s="84"/>
      <c r="Z3939" s="84"/>
      <c r="AA3939" s="82">
        <f t="shared" si="2333"/>
        <v>224</v>
      </c>
      <c r="AB3939" s="82">
        <v>115.4</v>
      </c>
      <c r="AC3939" s="82" t="s">
        <v>127</v>
      </c>
      <c r="AD3939" s="82"/>
      <c r="AE3939" s="120">
        <v>2.375</v>
      </c>
      <c r="AF3939" s="82"/>
      <c r="AG3939" s="82"/>
      <c r="AH3939" s="82"/>
      <c r="AI3939" s="82"/>
      <c r="AJ3939" s="82"/>
      <c r="AK3939" s="82"/>
      <c r="AL3939" s="82"/>
      <c r="AM3939" s="82"/>
      <c r="AN3939" s="82"/>
      <c r="AO3939" s="87"/>
      <c r="AP3939" s="93">
        <f t="shared" si="2334"/>
        <v>3.7333333333333334</v>
      </c>
      <c r="AQ3939" s="126">
        <f t="shared" si="2335"/>
        <v>0</v>
      </c>
      <c r="AR3939" s="126">
        <f t="shared" si="2336"/>
        <v>167.99999999999989</v>
      </c>
      <c r="AS3939" s="85">
        <f t="shared" si="2337"/>
        <v>3.7333333333333334</v>
      </c>
      <c r="AT3939" s="85">
        <f t="shared" si="2338"/>
        <v>201.59999999999977</v>
      </c>
      <c r="AU3939" s="125">
        <f t="shared" si="2339"/>
        <v>4078.5833333332935</v>
      </c>
    </row>
    <row r="3940" spans="2:47">
      <c r="B3940" s="96">
        <v>45907</v>
      </c>
      <c r="C3940" s="82" t="s">
        <v>2658</v>
      </c>
      <c r="D3940" s="82" t="s">
        <v>1463</v>
      </c>
      <c r="E3940" s="82" t="s">
        <v>3728</v>
      </c>
      <c r="F3940" s="84" t="s">
        <v>4730</v>
      </c>
      <c r="G3940" s="84" t="s">
        <v>4730</v>
      </c>
      <c r="H3940" s="84" t="s">
        <v>109</v>
      </c>
      <c r="I3940" s="84"/>
      <c r="J3940" s="84"/>
      <c r="K3940" s="84" t="s">
        <v>109</v>
      </c>
      <c r="L3940" s="84" t="s">
        <v>109</v>
      </c>
      <c r="M3940" s="84" t="s">
        <v>3165</v>
      </c>
      <c r="N3940" s="84">
        <v>3</v>
      </c>
      <c r="O3940" s="84" t="s">
        <v>124</v>
      </c>
      <c r="P3940" s="84">
        <v>3</v>
      </c>
      <c r="Q3940" s="84">
        <v>44</v>
      </c>
      <c r="R3940" s="84">
        <v>338</v>
      </c>
      <c r="S3940" s="84">
        <v>338</v>
      </c>
      <c r="T3940" s="84" t="s">
        <v>127</v>
      </c>
      <c r="U3940" s="84"/>
      <c r="V3940" s="84"/>
      <c r="W3940" s="84"/>
      <c r="X3940" s="84"/>
      <c r="Y3940" s="84"/>
      <c r="Z3940" s="84"/>
      <c r="AA3940" s="82">
        <f t="shared" si="2333"/>
        <v>224</v>
      </c>
      <c r="AB3940" s="82">
        <v>112.6</v>
      </c>
      <c r="AC3940" s="82" t="s">
        <v>127</v>
      </c>
      <c r="AD3940" s="82"/>
      <c r="AE3940" s="120">
        <v>2.4</v>
      </c>
      <c r="AF3940" s="82"/>
      <c r="AG3940" s="82"/>
      <c r="AH3940" s="82"/>
      <c r="AI3940" s="82"/>
      <c r="AJ3940" s="82"/>
      <c r="AK3940" s="82"/>
      <c r="AL3940" s="82"/>
      <c r="AM3940" s="82"/>
      <c r="AN3940" s="82"/>
      <c r="AO3940" s="87"/>
      <c r="AP3940" s="93">
        <f t="shared" si="2334"/>
        <v>3.7333333333333334</v>
      </c>
      <c r="AQ3940" s="126">
        <f t="shared" si="2335"/>
        <v>0</v>
      </c>
      <c r="AR3940" s="126">
        <f t="shared" si="2336"/>
        <v>167.99999999999989</v>
      </c>
      <c r="AS3940" s="85">
        <f t="shared" si="2337"/>
        <v>7.4666666666666668</v>
      </c>
      <c r="AT3940" s="85">
        <f t="shared" si="2338"/>
        <v>205.33333333333309</v>
      </c>
      <c r="AU3940" s="125">
        <f t="shared" si="2339"/>
        <v>4082.3166666666266</v>
      </c>
    </row>
    <row r="3941" spans="2:47">
      <c r="B3941" s="96">
        <v>45907</v>
      </c>
      <c r="C3941" s="82" t="s">
        <v>1292</v>
      </c>
      <c r="D3941" s="82" t="s">
        <v>1463</v>
      </c>
      <c r="E3941" s="82" t="s">
        <v>3728</v>
      </c>
      <c r="F3941" s="84" t="s">
        <v>4731</v>
      </c>
      <c r="G3941" s="84" t="s">
        <v>4731</v>
      </c>
      <c r="H3941" s="84" t="s">
        <v>109</v>
      </c>
      <c r="I3941" s="84"/>
      <c r="J3941" s="84"/>
      <c r="K3941" s="84" t="s">
        <v>109</v>
      </c>
      <c r="L3941" s="84" t="s">
        <v>109</v>
      </c>
      <c r="M3941" s="84" t="s">
        <v>3165</v>
      </c>
      <c r="N3941" s="84">
        <v>3</v>
      </c>
      <c r="O3941" s="84" t="s">
        <v>124</v>
      </c>
      <c r="P3941" s="84">
        <v>3</v>
      </c>
      <c r="Q3941" s="84">
        <v>44</v>
      </c>
      <c r="R3941" s="84">
        <v>338</v>
      </c>
      <c r="S3941" s="84">
        <v>338</v>
      </c>
      <c r="T3941" s="84" t="s">
        <v>127</v>
      </c>
      <c r="U3941" s="84"/>
      <c r="V3941" s="84"/>
      <c r="W3941" s="84"/>
      <c r="X3941" s="84"/>
      <c r="Y3941" s="84"/>
      <c r="Z3941" s="84"/>
      <c r="AA3941" s="82">
        <f t="shared" si="2333"/>
        <v>224</v>
      </c>
      <c r="AB3941" s="82">
        <v>111.8</v>
      </c>
      <c r="AC3941" s="82" t="s">
        <v>127</v>
      </c>
      <c r="AD3941" s="82"/>
      <c r="AE3941" s="120">
        <v>2.387</v>
      </c>
      <c r="AF3941" s="82"/>
      <c r="AG3941" s="82"/>
      <c r="AH3941" s="82"/>
      <c r="AI3941" s="82"/>
      <c r="AJ3941" s="82"/>
      <c r="AK3941" s="82"/>
      <c r="AL3941" s="82"/>
      <c r="AM3941" s="82"/>
      <c r="AN3941" s="82"/>
      <c r="AO3941" s="87"/>
      <c r="AP3941" s="93">
        <f t="shared" si="2334"/>
        <v>3.7333333333333334</v>
      </c>
      <c r="AQ3941" s="126">
        <f t="shared" si="2335"/>
        <v>0</v>
      </c>
      <c r="AR3941" s="126">
        <f t="shared" si="2336"/>
        <v>167.99999999999989</v>
      </c>
      <c r="AS3941" s="85">
        <f t="shared" si="2337"/>
        <v>11.2</v>
      </c>
      <c r="AT3941" s="85">
        <f t="shared" si="2338"/>
        <v>209.06666666666641</v>
      </c>
      <c r="AU3941" s="125">
        <f t="shared" si="2339"/>
        <v>4086.0499999999597</v>
      </c>
    </row>
    <row r="3942" spans="2:47">
      <c r="B3942" s="96">
        <v>45907</v>
      </c>
      <c r="C3942" s="82" t="s">
        <v>1292</v>
      </c>
      <c r="D3942" s="82" t="s">
        <v>1463</v>
      </c>
      <c r="E3942" s="82" t="s">
        <v>3728</v>
      </c>
      <c r="F3942" s="84" t="s">
        <v>4732</v>
      </c>
      <c r="G3942" s="84" t="s">
        <v>4732</v>
      </c>
      <c r="H3942" s="84" t="s">
        <v>109</v>
      </c>
      <c r="I3942" s="84"/>
      <c r="J3942" s="84"/>
      <c r="K3942" s="84" t="s">
        <v>109</v>
      </c>
      <c r="L3942" s="84" t="s">
        <v>109</v>
      </c>
      <c r="M3942" s="84" t="s">
        <v>3165</v>
      </c>
      <c r="N3942" s="84">
        <v>3</v>
      </c>
      <c r="O3942" s="84" t="s">
        <v>124</v>
      </c>
      <c r="P3942" s="84">
        <v>3</v>
      </c>
      <c r="Q3942" s="84">
        <v>44</v>
      </c>
      <c r="R3942" s="84">
        <v>338</v>
      </c>
      <c r="S3942" s="84">
        <v>338</v>
      </c>
      <c r="T3942" s="84" t="s">
        <v>127</v>
      </c>
      <c r="U3942" s="84"/>
      <c r="V3942" s="84"/>
      <c r="W3942" s="84"/>
      <c r="X3942" s="84"/>
      <c r="Y3942" s="84"/>
      <c r="Z3942" s="84"/>
      <c r="AA3942" s="82">
        <f t="shared" si="2333"/>
        <v>224</v>
      </c>
      <c r="AB3942" s="82">
        <v>114.9</v>
      </c>
      <c r="AC3942" s="82" t="s">
        <v>127</v>
      </c>
      <c r="AD3942" s="82"/>
      <c r="AE3942" s="120">
        <v>2.3759999999999999</v>
      </c>
      <c r="AF3942" s="82"/>
      <c r="AG3942" s="82"/>
      <c r="AH3942" s="82"/>
      <c r="AI3942" s="82"/>
      <c r="AJ3942" s="82"/>
      <c r="AK3942" s="82"/>
      <c r="AL3942" s="82"/>
      <c r="AM3942" s="82"/>
      <c r="AN3942" s="82"/>
      <c r="AO3942" s="87"/>
      <c r="AP3942" s="93">
        <f t="shared" si="2334"/>
        <v>3.7333333333333334</v>
      </c>
      <c r="AQ3942" s="126">
        <f t="shared" si="2335"/>
        <v>0</v>
      </c>
      <c r="AR3942" s="126">
        <f t="shared" si="2336"/>
        <v>167.99999999999989</v>
      </c>
      <c r="AS3942" s="85">
        <f t="shared" si="2337"/>
        <v>14.933333333333334</v>
      </c>
      <c r="AT3942" s="85">
        <f t="shared" si="2338"/>
        <v>212.79999999999973</v>
      </c>
      <c r="AU3942" s="125">
        <f t="shared" si="2339"/>
        <v>4089.7833333332928</v>
      </c>
    </row>
    <row r="3943" spans="2:47">
      <c r="B3943" s="122">
        <v>45907</v>
      </c>
      <c r="C3943" s="117" t="s">
        <v>112</v>
      </c>
      <c r="D3943" s="117"/>
      <c r="E3943" s="117"/>
      <c r="F3943" s="115" t="s">
        <v>113</v>
      </c>
      <c r="G3943" s="117"/>
      <c r="H3943" s="117"/>
      <c r="I3943" s="117"/>
      <c r="J3943" s="117"/>
      <c r="K3943" s="117"/>
      <c r="L3943" s="117"/>
      <c r="M3943" s="117"/>
      <c r="N3943" s="117"/>
      <c r="O3943" s="117"/>
      <c r="P3943" s="117"/>
      <c r="Q3943" s="117"/>
      <c r="R3943" s="117"/>
      <c r="S3943" s="117"/>
      <c r="T3943" s="117"/>
      <c r="U3943" s="117"/>
      <c r="V3943" s="117"/>
      <c r="W3943" s="117"/>
      <c r="X3943" s="117"/>
      <c r="Y3943" s="117"/>
      <c r="Z3943" s="117"/>
      <c r="AA3943" s="117">
        <f t="shared" si="2333"/>
        <v>0</v>
      </c>
      <c r="AB3943" s="117"/>
      <c r="AC3943" s="117"/>
      <c r="AD3943" s="117"/>
      <c r="AE3943" s="124"/>
      <c r="AF3943" s="117"/>
      <c r="AG3943" s="117"/>
      <c r="AH3943" s="117"/>
      <c r="AI3943" s="117"/>
      <c r="AJ3943" s="117"/>
      <c r="AK3943" s="117"/>
      <c r="AL3943" s="117"/>
      <c r="AM3943" s="117"/>
      <c r="AN3943" s="117"/>
      <c r="AO3943" s="112"/>
      <c r="AP3943" s="93">
        <f t="shared" si="2334"/>
        <v>3.7333333333333334</v>
      </c>
      <c r="AQ3943" s="126">
        <f t="shared" si="2335"/>
        <v>0</v>
      </c>
      <c r="AR3943" s="126">
        <f t="shared" si="2336"/>
        <v>167.99999999999989</v>
      </c>
      <c r="AS3943" s="85">
        <f t="shared" si="2337"/>
        <v>14.933333333333334</v>
      </c>
      <c r="AT3943" s="85">
        <f t="shared" si="2338"/>
        <v>212.79999999999973</v>
      </c>
      <c r="AU3943" s="125">
        <f t="shared" si="2339"/>
        <v>4089.7833333332928</v>
      </c>
    </row>
    <row r="3944" spans="2:47">
      <c r="B3944" s="171">
        <v>45908</v>
      </c>
      <c r="C3944" s="117" t="s">
        <v>1292</v>
      </c>
      <c r="D3944" s="117"/>
      <c r="E3944" s="117"/>
      <c r="F3944" s="117" t="s">
        <v>3645</v>
      </c>
      <c r="G3944" s="117"/>
      <c r="H3944" s="117"/>
      <c r="I3944" s="117"/>
      <c r="J3944" s="117"/>
      <c r="K3944" s="117"/>
      <c r="L3944" s="117"/>
      <c r="M3944" s="117"/>
      <c r="N3944" s="117">
        <v>9</v>
      </c>
      <c r="O3944" s="117" t="s">
        <v>108</v>
      </c>
      <c r="P3944" s="117"/>
      <c r="Q3944" s="117"/>
      <c r="R3944" s="117">
        <v>338</v>
      </c>
      <c r="S3944" s="117">
        <v>338</v>
      </c>
      <c r="T3944" s="117" t="s">
        <v>127</v>
      </c>
      <c r="U3944" s="84"/>
      <c r="V3944" s="84"/>
      <c r="W3944" s="84"/>
      <c r="X3944" s="84"/>
      <c r="Y3944" s="84"/>
      <c r="Z3944" s="84"/>
      <c r="AA3944" s="82">
        <f t="shared" si="2333"/>
        <v>0</v>
      </c>
      <c r="AB3944" s="82"/>
      <c r="AC3944" s="82"/>
      <c r="AD3944" s="82"/>
      <c r="AE3944" s="120"/>
      <c r="AF3944" s="82"/>
      <c r="AG3944" s="82"/>
      <c r="AH3944" s="82"/>
      <c r="AI3944" s="82"/>
      <c r="AJ3944" s="82"/>
      <c r="AK3944" s="82"/>
      <c r="AL3944" s="82"/>
      <c r="AM3944" s="82"/>
      <c r="AN3944" s="82"/>
      <c r="AO3944" s="87"/>
      <c r="AP3944" s="93">
        <f t="shared" si="2334"/>
        <v>3.7333333333333334</v>
      </c>
      <c r="AQ3944" s="126">
        <f t="shared" si="2335"/>
        <v>0</v>
      </c>
      <c r="AR3944" s="126">
        <f t="shared" si="2336"/>
        <v>167.99999999999989</v>
      </c>
      <c r="AS3944" s="85">
        <f t="shared" si="2337"/>
        <v>14.933333333333334</v>
      </c>
      <c r="AT3944" s="85">
        <f t="shared" si="2338"/>
        <v>212.79999999999973</v>
      </c>
      <c r="AU3944" s="125">
        <f t="shared" si="2339"/>
        <v>4089.7833333332928</v>
      </c>
    </row>
    <row r="3945" spans="2:47">
      <c r="B3945" s="96">
        <v>45908</v>
      </c>
      <c r="C3945" s="82" t="s">
        <v>1292</v>
      </c>
      <c r="D3945" s="82" t="s">
        <v>116</v>
      </c>
      <c r="E3945" s="82" t="s">
        <v>3728</v>
      </c>
      <c r="F3945" s="84" t="s">
        <v>4733</v>
      </c>
      <c r="G3945" s="84" t="s">
        <v>4734</v>
      </c>
      <c r="H3945" s="84" t="s">
        <v>4735</v>
      </c>
      <c r="I3945" s="84" t="s">
        <v>4736</v>
      </c>
      <c r="J3945" s="84" t="s">
        <v>4737</v>
      </c>
      <c r="K3945" s="84"/>
      <c r="L3945" s="84"/>
      <c r="M3945" s="84" t="s">
        <v>142</v>
      </c>
      <c r="N3945" s="84">
        <v>27</v>
      </c>
      <c r="O3945" s="84" t="s">
        <v>108</v>
      </c>
      <c r="P3945" s="84">
        <v>3</v>
      </c>
      <c r="Q3945" s="84">
        <v>44</v>
      </c>
      <c r="R3945" s="84">
        <v>338</v>
      </c>
      <c r="S3945" s="84">
        <v>338</v>
      </c>
      <c r="T3945" s="84" t="s">
        <v>127</v>
      </c>
      <c r="U3945" s="84"/>
      <c r="V3945" s="84"/>
      <c r="W3945" s="84"/>
      <c r="X3945" s="84"/>
      <c r="Y3945" s="84"/>
      <c r="Z3945" s="84"/>
      <c r="AA3945" s="82">
        <f t="shared" si="2333"/>
        <v>224</v>
      </c>
      <c r="AB3945" s="82">
        <v>101.8</v>
      </c>
      <c r="AC3945" s="82" t="s">
        <v>127</v>
      </c>
      <c r="AD3945" s="82"/>
      <c r="AE3945" s="120">
        <v>2.3439999999999999</v>
      </c>
      <c r="AF3945" s="82"/>
      <c r="AG3945" s="82"/>
      <c r="AH3945" s="82"/>
      <c r="AI3945" s="82"/>
      <c r="AJ3945" s="82"/>
      <c r="AK3945" s="82"/>
      <c r="AL3945" s="82"/>
      <c r="AM3945" s="82"/>
      <c r="AN3945" s="82"/>
      <c r="AO3945" s="87"/>
      <c r="AP3945" s="93">
        <f t="shared" si="2334"/>
        <v>3.7333333333333334</v>
      </c>
      <c r="AQ3945" s="126">
        <f t="shared" si="2335"/>
        <v>0</v>
      </c>
      <c r="AR3945" s="126">
        <f t="shared" si="2336"/>
        <v>171.73333333333321</v>
      </c>
      <c r="AS3945" s="85">
        <f t="shared" si="2337"/>
        <v>14.933333333333334</v>
      </c>
      <c r="AT3945" s="85">
        <f t="shared" si="2338"/>
        <v>216.53333333333305</v>
      </c>
      <c r="AU3945" s="125">
        <f t="shared" si="2339"/>
        <v>4093.516666666626</v>
      </c>
    </row>
    <row r="3946" spans="2:47">
      <c r="B3946" s="96">
        <v>45908</v>
      </c>
      <c r="C3946" s="82" t="s">
        <v>1292</v>
      </c>
      <c r="D3946" s="82" t="s">
        <v>134</v>
      </c>
      <c r="E3946" s="82" t="s">
        <v>3728</v>
      </c>
      <c r="F3946" s="84" t="s">
        <v>4738</v>
      </c>
      <c r="G3946" s="84" t="s">
        <v>4739</v>
      </c>
      <c r="H3946" s="84" t="s">
        <v>4740</v>
      </c>
      <c r="I3946" s="84" t="s">
        <v>4741</v>
      </c>
      <c r="J3946" s="84" t="s">
        <v>4742</v>
      </c>
      <c r="K3946" s="84"/>
      <c r="L3946" s="84"/>
      <c r="M3946" s="84" t="s">
        <v>142</v>
      </c>
      <c r="N3946" s="84">
        <v>27</v>
      </c>
      <c r="O3946" s="84" t="s">
        <v>108</v>
      </c>
      <c r="P3946" s="84">
        <v>3</v>
      </c>
      <c r="Q3946" s="84">
        <v>44</v>
      </c>
      <c r="R3946" s="84">
        <v>338</v>
      </c>
      <c r="S3946" s="84">
        <v>338</v>
      </c>
      <c r="T3946" s="84" t="s">
        <v>127</v>
      </c>
      <c r="U3946" s="84"/>
      <c r="V3946" s="84"/>
      <c r="W3946" s="84"/>
      <c r="X3946" s="84"/>
      <c r="Y3946" s="84"/>
      <c r="Z3946" s="84"/>
      <c r="AA3946" s="82">
        <f t="shared" si="2333"/>
        <v>224</v>
      </c>
      <c r="AB3946" s="82">
        <v>101.5</v>
      </c>
      <c r="AC3946" s="82" t="s">
        <v>127</v>
      </c>
      <c r="AD3946" s="82"/>
      <c r="AE3946" s="120">
        <v>2.347</v>
      </c>
      <c r="AF3946" s="82"/>
      <c r="AG3946" s="82"/>
      <c r="AH3946" s="82"/>
      <c r="AI3946" s="82"/>
      <c r="AJ3946" s="82"/>
      <c r="AK3946" s="82"/>
      <c r="AL3946" s="82"/>
      <c r="AM3946" s="82"/>
      <c r="AN3946" s="82"/>
      <c r="AO3946" s="87"/>
      <c r="AP3946" s="93">
        <f t="shared" si="2334"/>
        <v>3.7333333333333334</v>
      </c>
      <c r="AQ3946" s="126">
        <f t="shared" si="2335"/>
        <v>0</v>
      </c>
      <c r="AR3946" s="126">
        <f t="shared" si="2336"/>
        <v>175.46666666666653</v>
      </c>
      <c r="AS3946" s="85">
        <f t="shared" si="2337"/>
        <v>14.933333333333334</v>
      </c>
      <c r="AT3946" s="85">
        <f t="shared" si="2338"/>
        <v>220.26666666666637</v>
      </c>
      <c r="AU3946" s="125">
        <f t="shared" si="2339"/>
        <v>4097.2499999999591</v>
      </c>
    </row>
    <row r="3947" spans="2:47">
      <c r="B3947" s="96">
        <v>45908</v>
      </c>
      <c r="C3947" s="82" t="s">
        <v>1292</v>
      </c>
      <c r="D3947" s="82" t="s">
        <v>116</v>
      </c>
      <c r="E3947" s="82" t="s">
        <v>3728</v>
      </c>
      <c r="F3947" s="84" t="s">
        <v>4743</v>
      </c>
      <c r="G3947" s="84" t="s">
        <v>4744</v>
      </c>
      <c r="H3947" s="84" t="s">
        <v>4745</v>
      </c>
      <c r="I3947" s="84" t="s">
        <v>4746</v>
      </c>
      <c r="J3947" s="84"/>
      <c r="K3947" s="84"/>
      <c r="L3947" s="84"/>
      <c r="M3947" s="84" t="s">
        <v>142</v>
      </c>
      <c r="N3947" s="84">
        <v>27</v>
      </c>
      <c r="O3947" s="84" t="s">
        <v>108</v>
      </c>
      <c r="P3947" s="84">
        <v>3</v>
      </c>
      <c r="Q3947" s="84">
        <v>44</v>
      </c>
      <c r="R3947" s="84">
        <v>338</v>
      </c>
      <c r="S3947" s="84">
        <v>338</v>
      </c>
      <c r="T3947" s="84" t="s">
        <v>127</v>
      </c>
      <c r="U3947" s="84"/>
      <c r="V3947" s="84"/>
      <c r="W3947" s="84"/>
      <c r="X3947" s="84"/>
      <c r="Y3947" s="84"/>
      <c r="Z3947" s="84"/>
      <c r="AA3947" s="82">
        <f t="shared" si="2333"/>
        <v>224</v>
      </c>
      <c r="AB3947" s="82">
        <v>111.5</v>
      </c>
      <c r="AC3947" s="82" t="s">
        <v>127</v>
      </c>
      <c r="AD3947" s="82"/>
      <c r="AE3947" s="120">
        <v>2.3969999999999998</v>
      </c>
      <c r="AF3947" s="82"/>
      <c r="AG3947" s="82"/>
      <c r="AH3947" s="82"/>
      <c r="AI3947" s="82"/>
      <c r="AJ3947" s="82"/>
      <c r="AK3947" s="82"/>
      <c r="AL3947" s="82"/>
      <c r="AM3947" s="82"/>
      <c r="AN3947" s="82"/>
      <c r="AO3947" s="87"/>
      <c r="AP3947" s="93">
        <f t="shared" si="2334"/>
        <v>3.7333333333333334</v>
      </c>
      <c r="AQ3947" s="126">
        <f t="shared" si="2335"/>
        <v>0</v>
      </c>
      <c r="AR3947" s="126">
        <f t="shared" si="2336"/>
        <v>179.19999999999985</v>
      </c>
      <c r="AS3947" s="85">
        <f t="shared" si="2337"/>
        <v>14.933333333333334</v>
      </c>
      <c r="AT3947" s="85">
        <f t="shared" si="2338"/>
        <v>223.99999999999969</v>
      </c>
      <c r="AU3947" s="125">
        <f t="shared" si="2339"/>
        <v>4100.9833333332926</v>
      </c>
    </row>
    <row r="3948" spans="2:47">
      <c r="B3948" s="96">
        <v>45908</v>
      </c>
      <c r="C3948" s="82" t="s">
        <v>1292</v>
      </c>
      <c r="D3948" s="82" t="s">
        <v>134</v>
      </c>
      <c r="E3948" s="82" t="s">
        <v>3728</v>
      </c>
      <c r="F3948" s="84" t="s">
        <v>4747</v>
      </c>
      <c r="G3948" s="84" t="s">
        <v>4748</v>
      </c>
      <c r="H3948" s="84" t="s">
        <v>4749</v>
      </c>
      <c r="I3948" s="84" t="s">
        <v>4750</v>
      </c>
      <c r="J3948" s="84" t="s">
        <v>4751</v>
      </c>
      <c r="K3948" s="84"/>
      <c r="L3948" s="84"/>
      <c r="M3948" s="84" t="s">
        <v>142</v>
      </c>
      <c r="N3948" s="84">
        <v>27</v>
      </c>
      <c r="O3948" s="84" t="s">
        <v>108</v>
      </c>
      <c r="P3948" s="84">
        <v>3</v>
      </c>
      <c r="Q3948" s="84">
        <v>44</v>
      </c>
      <c r="R3948" s="84">
        <v>338</v>
      </c>
      <c r="S3948" s="84">
        <v>338</v>
      </c>
      <c r="T3948" s="84" t="s">
        <v>127</v>
      </c>
      <c r="U3948" s="84"/>
      <c r="V3948" s="84"/>
      <c r="W3948" s="84"/>
      <c r="X3948" s="84"/>
      <c r="Y3948" s="84"/>
      <c r="Z3948" s="84"/>
      <c r="AA3948" s="82">
        <f t="shared" si="2333"/>
        <v>224</v>
      </c>
      <c r="AB3948" s="82">
        <v>103.5</v>
      </c>
      <c r="AC3948" s="82" t="s">
        <v>127</v>
      </c>
      <c r="AD3948" s="82"/>
      <c r="AE3948" s="120">
        <v>2.347</v>
      </c>
      <c r="AF3948" s="82"/>
      <c r="AG3948" s="82"/>
      <c r="AH3948" s="82"/>
      <c r="AI3948" s="82"/>
      <c r="AJ3948" s="82"/>
      <c r="AK3948" s="82"/>
      <c r="AL3948" s="82"/>
      <c r="AM3948" s="82"/>
      <c r="AN3948" s="82"/>
      <c r="AO3948" s="87"/>
      <c r="AP3948" s="93">
        <f t="shared" si="2334"/>
        <v>3.7333333333333334</v>
      </c>
      <c r="AQ3948" s="126">
        <f t="shared" si="2335"/>
        <v>0</v>
      </c>
      <c r="AR3948" s="126">
        <f t="shared" si="2336"/>
        <v>182.93333333333317</v>
      </c>
      <c r="AS3948" s="85">
        <f t="shared" si="2337"/>
        <v>14.933333333333334</v>
      </c>
      <c r="AT3948" s="85">
        <f t="shared" si="2338"/>
        <v>227.73333333333301</v>
      </c>
      <c r="AU3948" s="125">
        <f t="shared" si="2339"/>
        <v>4104.7166666666262</v>
      </c>
    </row>
    <row r="3949" spans="2:47">
      <c r="B3949" s="96">
        <v>45908</v>
      </c>
      <c r="C3949" s="82" t="s">
        <v>2658</v>
      </c>
      <c r="D3949" s="82" t="s">
        <v>116</v>
      </c>
      <c r="E3949" s="82" t="s">
        <v>3728</v>
      </c>
      <c r="F3949" s="84" t="s">
        <v>4752</v>
      </c>
      <c r="G3949" s="84" t="s">
        <v>4753</v>
      </c>
      <c r="H3949" s="84" t="s">
        <v>4754</v>
      </c>
      <c r="I3949" s="84" t="s">
        <v>4755</v>
      </c>
      <c r="J3949" s="84" t="s">
        <v>4756</v>
      </c>
      <c r="K3949" s="84"/>
      <c r="L3949" s="84"/>
      <c r="M3949" s="84" t="s">
        <v>142</v>
      </c>
      <c r="N3949" s="84">
        <v>27</v>
      </c>
      <c r="O3949" s="84" t="s">
        <v>108</v>
      </c>
      <c r="P3949" s="84">
        <v>3</v>
      </c>
      <c r="Q3949" s="84">
        <v>44</v>
      </c>
      <c r="R3949" s="84">
        <v>338</v>
      </c>
      <c r="S3949" s="84">
        <v>338</v>
      </c>
      <c r="T3949" s="84" t="s">
        <v>127</v>
      </c>
      <c r="U3949" s="84"/>
      <c r="V3949" s="84"/>
      <c r="W3949" s="84"/>
      <c r="X3949" s="84"/>
      <c r="Y3949" s="84"/>
      <c r="Z3949" s="84"/>
      <c r="AA3949" s="82">
        <f t="shared" si="2333"/>
        <v>224</v>
      </c>
      <c r="AB3949" s="82">
        <v>113.2</v>
      </c>
      <c r="AC3949" s="82" t="s">
        <v>127</v>
      </c>
      <c r="AD3949" s="82"/>
      <c r="AE3949" s="120">
        <v>2.38</v>
      </c>
      <c r="AF3949" s="82"/>
      <c r="AG3949" s="82"/>
      <c r="AH3949" s="82"/>
      <c r="AI3949" s="82"/>
      <c r="AJ3949" s="82"/>
      <c r="AK3949" s="82"/>
      <c r="AL3949" s="82"/>
      <c r="AM3949" s="82"/>
      <c r="AN3949" s="82"/>
      <c r="AO3949" s="87"/>
      <c r="AP3949" s="93">
        <f t="shared" si="2334"/>
        <v>3.7333333333333334</v>
      </c>
      <c r="AQ3949" s="126">
        <f t="shared" si="2335"/>
        <v>0</v>
      </c>
      <c r="AR3949" s="126">
        <f t="shared" si="2336"/>
        <v>186.66666666666649</v>
      </c>
      <c r="AS3949" s="85">
        <f t="shared" si="2337"/>
        <v>14.933333333333334</v>
      </c>
      <c r="AT3949" s="85">
        <f t="shared" si="2338"/>
        <v>231.46666666666633</v>
      </c>
      <c r="AU3949" s="125">
        <f t="shared" si="2339"/>
        <v>4108.4499999999598</v>
      </c>
    </row>
    <row r="3950" spans="2:47">
      <c r="B3950" s="122">
        <v>45908</v>
      </c>
      <c r="C3950" s="117" t="s">
        <v>112</v>
      </c>
      <c r="D3950" s="117"/>
      <c r="E3950" s="117"/>
      <c r="F3950" s="117" t="s">
        <v>3422</v>
      </c>
      <c r="G3950" s="117"/>
      <c r="H3950" s="117"/>
      <c r="I3950" s="117"/>
      <c r="J3950" s="117"/>
      <c r="K3950" s="117"/>
      <c r="L3950" s="117"/>
      <c r="M3950" s="117"/>
      <c r="N3950" s="117">
        <v>9</v>
      </c>
      <c r="O3950" s="117" t="s">
        <v>145</v>
      </c>
      <c r="P3950" s="117"/>
      <c r="Q3950" s="117"/>
      <c r="R3950" s="117">
        <v>338</v>
      </c>
      <c r="S3950" s="117">
        <v>338</v>
      </c>
      <c r="T3950" s="117" t="s">
        <v>127</v>
      </c>
      <c r="U3950" s="117"/>
      <c r="V3950" s="117"/>
      <c r="W3950" s="117"/>
      <c r="X3950" s="117"/>
      <c r="Y3950" s="117"/>
      <c r="Z3950" s="117"/>
      <c r="AA3950" s="117">
        <f t="shared" si="2333"/>
        <v>0</v>
      </c>
      <c r="AB3950" s="117"/>
      <c r="AC3950" s="117"/>
      <c r="AD3950" s="117"/>
      <c r="AE3950" s="124"/>
      <c r="AF3950" s="117"/>
      <c r="AG3950" s="117"/>
      <c r="AH3950" s="117"/>
      <c r="AI3950" s="117"/>
      <c r="AJ3950" s="117"/>
      <c r="AK3950" s="117"/>
      <c r="AL3950" s="117"/>
      <c r="AM3950" s="117"/>
      <c r="AN3950" s="117"/>
      <c r="AO3950" s="112"/>
      <c r="AP3950" s="93">
        <f t="shared" si="2334"/>
        <v>3.7333333333333334</v>
      </c>
      <c r="AQ3950" s="126">
        <f t="shared" si="2335"/>
        <v>0</v>
      </c>
      <c r="AR3950" s="126">
        <f t="shared" si="2336"/>
        <v>186.66666666666649</v>
      </c>
      <c r="AS3950" s="85">
        <f t="shared" si="2337"/>
        <v>14.933333333333334</v>
      </c>
      <c r="AT3950" s="85">
        <f t="shared" si="2338"/>
        <v>231.46666666666633</v>
      </c>
      <c r="AU3950" s="125">
        <f t="shared" si="2339"/>
        <v>4108.4499999999598</v>
      </c>
    </row>
    <row r="3951" spans="2:47">
      <c r="B3951" s="96">
        <v>45908</v>
      </c>
      <c r="C3951" s="82" t="s">
        <v>1292</v>
      </c>
      <c r="D3951" s="82" t="s">
        <v>3435</v>
      </c>
      <c r="E3951" s="82" t="s">
        <v>3728</v>
      </c>
      <c r="F3951" s="84" t="s">
        <v>4758</v>
      </c>
      <c r="G3951" s="84" t="s">
        <v>4758</v>
      </c>
      <c r="H3951" s="84" t="s">
        <v>109</v>
      </c>
      <c r="I3951" s="84"/>
      <c r="J3951" s="84"/>
      <c r="K3951" s="84" t="s">
        <v>109</v>
      </c>
      <c r="L3951" s="84" t="s">
        <v>109</v>
      </c>
      <c r="M3951" s="84" t="s">
        <v>3165</v>
      </c>
      <c r="N3951" s="84">
        <v>3</v>
      </c>
      <c r="O3951" s="84" t="s">
        <v>145</v>
      </c>
      <c r="P3951" s="84">
        <v>3</v>
      </c>
      <c r="Q3951" s="84">
        <v>44</v>
      </c>
      <c r="R3951" s="84">
        <v>338</v>
      </c>
      <c r="S3951" s="84">
        <v>338</v>
      </c>
      <c r="T3951" s="84" t="s">
        <v>127</v>
      </c>
      <c r="U3951" s="84"/>
      <c r="V3951" s="84"/>
      <c r="W3951" s="84"/>
      <c r="X3951" s="84"/>
      <c r="Y3951" s="84"/>
      <c r="Z3951" s="84"/>
      <c r="AA3951" s="82">
        <f t="shared" si="2333"/>
        <v>224</v>
      </c>
      <c r="AB3951" s="82">
        <v>111.4</v>
      </c>
      <c r="AC3951" s="82" t="s">
        <v>127</v>
      </c>
      <c r="AD3951" s="82"/>
      <c r="AE3951" s="120">
        <v>2.4119999999999999</v>
      </c>
      <c r="AF3951" s="82"/>
      <c r="AG3951" s="82"/>
      <c r="AH3951" s="82"/>
      <c r="AI3951" s="82"/>
      <c r="AJ3951" s="82"/>
      <c r="AK3951" s="82"/>
      <c r="AL3951" s="82"/>
      <c r="AM3951" s="82"/>
      <c r="AN3951" s="82"/>
      <c r="AO3951" s="87"/>
      <c r="AP3951" s="93">
        <f t="shared" si="2334"/>
        <v>3.7333333333333334</v>
      </c>
      <c r="AQ3951" s="126">
        <f t="shared" si="2335"/>
        <v>0</v>
      </c>
      <c r="AR3951" s="126">
        <f t="shared" si="2336"/>
        <v>186.66666666666649</v>
      </c>
      <c r="AS3951" s="85">
        <f t="shared" si="2337"/>
        <v>14.933333333333334</v>
      </c>
      <c r="AT3951" s="85">
        <f t="shared" si="2338"/>
        <v>235.19999999999965</v>
      </c>
      <c r="AU3951" s="125">
        <f t="shared" si="2339"/>
        <v>4112.1833333332934</v>
      </c>
    </row>
    <row r="3952" spans="2:47">
      <c r="B3952" s="96">
        <v>45908</v>
      </c>
      <c r="C3952" s="82" t="s">
        <v>1292</v>
      </c>
      <c r="D3952" s="82" t="s">
        <v>3435</v>
      </c>
      <c r="E3952" s="82" t="s">
        <v>3728</v>
      </c>
      <c r="F3952" s="84" t="s">
        <v>4759</v>
      </c>
      <c r="G3952" s="84" t="s">
        <v>4759</v>
      </c>
      <c r="H3952" s="84" t="s">
        <v>109</v>
      </c>
      <c r="I3952" s="84"/>
      <c r="J3952" s="84"/>
      <c r="K3952" s="84" t="s">
        <v>109</v>
      </c>
      <c r="L3952" s="84" t="s">
        <v>109</v>
      </c>
      <c r="M3952" s="84" t="s">
        <v>3165</v>
      </c>
      <c r="N3952" s="84">
        <v>3</v>
      </c>
      <c r="O3952" s="84" t="s">
        <v>145</v>
      </c>
      <c r="P3952" s="84">
        <v>3</v>
      </c>
      <c r="Q3952" s="84">
        <v>44</v>
      </c>
      <c r="R3952" s="84">
        <v>338</v>
      </c>
      <c r="S3952" s="84">
        <v>338</v>
      </c>
      <c r="T3952" s="84" t="s">
        <v>127</v>
      </c>
      <c r="U3952" s="84"/>
      <c r="V3952" s="84"/>
      <c r="W3952" s="84"/>
      <c r="X3952" s="84"/>
      <c r="Y3952" s="84"/>
      <c r="Z3952" s="84"/>
      <c r="AA3952" s="82">
        <f t="shared" si="2333"/>
        <v>224</v>
      </c>
      <c r="AB3952" s="82">
        <v>97.9</v>
      </c>
      <c r="AC3952" s="82" t="s">
        <v>127</v>
      </c>
      <c r="AD3952" s="82"/>
      <c r="AE3952" s="120">
        <v>2.3570000000000002</v>
      </c>
      <c r="AF3952" s="82"/>
      <c r="AG3952" s="82"/>
      <c r="AH3952" s="82"/>
      <c r="AI3952" s="82"/>
      <c r="AJ3952" s="82"/>
      <c r="AK3952" s="82"/>
      <c r="AL3952" s="82"/>
      <c r="AM3952" s="82"/>
      <c r="AN3952" s="82"/>
      <c r="AO3952" s="87"/>
      <c r="AP3952" s="93">
        <f t="shared" si="2334"/>
        <v>3.7333333333333334</v>
      </c>
      <c r="AQ3952" s="126">
        <f t="shared" si="2335"/>
        <v>0</v>
      </c>
      <c r="AR3952" s="126">
        <f t="shared" si="2336"/>
        <v>186.66666666666649</v>
      </c>
      <c r="AS3952" s="85">
        <f t="shared" si="2337"/>
        <v>14.933333333333334</v>
      </c>
      <c r="AT3952" s="85">
        <f t="shared" si="2338"/>
        <v>238.93333333333297</v>
      </c>
      <c r="AU3952" s="125">
        <f t="shared" si="2339"/>
        <v>4115.916666666627</v>
      </c>
    </row>
    <row r="3953" spans="2:48">
      <c r="B3953" s="96">
        <v>45908</v>
      </c>
      <c r="C3953" s="82" t="s">
        <v>1292</v>
      </c>
      <c r="D3953" s="82" t="s">
        <v>3435</v>
      </c>
      <c r="E3953" s="82" t="s">
        <v>3728</v>
      </c>
      <c r="F3953" s="84" t="s">
        <v>4760</v>
      </c>
      <c r="G3953" s="84" t="s">
        <v>4760</v>
      </c>
      <c r="H3953" s="84" t="s">
        <v>109</v>
      </c>
      <c r="I3953" s="84"/>
      <c r="J3953" s="84"/>
      <c r="K3953" s="84" t="s">
        <v>109</v>
      </c>
      <c r="L3953" s="84" t="s">
        <v>109</v>
      </c>
      <c r="M3953" s="84" t="s">
        <v>3165</v>
      </c>
      <c r="N3953" s="84">
        <v>3</v>
      </c>
      <c r="O3953" s="84" t="s">
        <v>145</v>
      </c>
      <c r="P3953" s="84">
        <v>3</v>
      </c>
      <c r="Q3953" s="84">
        <v>44</v>
      </c>
      <c r="R3953" s="84">
        <v>338</v>
      </c>
      <c r="S3953" s="84">
        <v>338</v>
      </c>
      <c r="T3953" s="84" t="s">
        <v>127</v>
      </c>
      <c r="U3953" s="84"/>
      <c r="V3953" s="84"/>
      <c r="W3953" s="84"/>
      <c r="X3953" s="84"/>
      <c r="Y3953" s="84"/>
      <c r="Z3953" s="84"/>
      <c r="AA3953" s="82">
        <f t="shared" si="2333"/>
        <v>224</v>
      </c>
      <c r="AB3953" s="82">
        <v>111.9</v>
      </c>
      <c r="AC3953" s="82" t="s">
        <v>127</v>
      </c>
      <c r="AD3953" s="82"/>
      <c r="AE3953" s="120">
        <v>2.4009999999999998</v>
      </c>
      <c r="AF3953" s="82"/>
      <c r="AG3953" s="82"/>
      <c r="AH3953" s="82"/>
      <c r="AI3953" s="82"/>
      <c r="AJ3953" s="82"/>
      <c r="AK3953" s="82"/>
      <c r="AL3953" s="82"/>
      <c r="AM3953" s="82"/>
      <c r="AN3953" s="82"/>
      <c r="AO3953" s="87"/>
      <c r="AP3953" s="93">
        <f t="shared" si="2334"/>
        <v>3.7333333333333334</v>
      </c>
      <c r="AQ3953" s="126">
        <f t="shared" si="2335"/>
        <v>0</v>
      </c>
      <c r="AR3953" s="126">
        <f t="shared" si="2336"/>
        <v>186.66666666666649</v>
      </c>
      <c r="AS3953" s="85">
        <f t="shared" si="2337"/>
        <v>14.933333333333334</v>
      </c>
      <c r="AT3953" s="85">
        <f t="shared" si="2338"/>
        <v>242.66666666666629</v>
      </c>
      <c r="AU3953" s="125">
        <f t="shared" si="2339"/>
        <v>4119.6499999999605</v>
      </c>
    </row>
    <row r="3954" spans="2:48">
      <c r="B3954" s="122">
        <v>45908</v>
      </c>
      <c r="C3954" s="117" t="s">
        <v>112</v>
      </c>
      <c r="D3954" s="117"/>
      <c r="E3954" s="117"/>
      <c r="F3954" s="117" t="s">
        <v>3427</v>
      </c>
      <c r="G3954" s="117"/>
      <c r="H3954" s="117"/>
      <c r="I3954" s="117"/>
      <c r="J3954" s="117"/>
      <c r="K3954" s="117"/>
      <c r="L3954" s="117"/>
      <c r="M3954" s="117"/>
      <c r="N3954" s="117">
        <v>9</v>
      </c>
      <c r="O3954" s="117" t="s">
        <v>124</v>
      </c>
      <c r="P3954" s="117"/>
      <c r="Q3954" s="117"/>
      <c r="R3954" s="117"/>
      <c r="S3954" s="117"/>
      <c r="T3954" s="117"/>
      <c r="U3954" s="117"/>
      <c r="V3954" s="117"/>
      <c r="W3954" s="117"/>
      <c r="X3954" s="117"/>
      <c r="Y3954" s="117"/>
      <c r="Z3954" s="117"/>
      <c r="AA3954" s="117">
        <f t="shared" si="2333"/>
        <v>0</v>
      </c>
      <c r="AB3954" s="117"/>
      <c r="AC3954" s="117"/>
      <c r="AD3954" s="117"/>
      <c r="AE3954" s="124"/>
      <c r="AF3954" s="117"/>
      <c r="AG3954" s="117"/>
      <c r="AH3954" s="117"/>
      <c r="AI3954" s="117"/>
      <c r="AJ3954" s="117"/>
      <c r="AK3954" s="117"/>
      <c r="AL3954" s="117"/>
      <c r="AM3954" s="117"/>
      <c r="AN3954" s="117"/>
      <c r="AO3954" s="112"/>
      <c r="AP3954" s="93">
        <f t="shared" si="2334"/>
        <v>3.7333333333333334</v>
      </c>
      <c r="AQ3954" s="126">
        <f t="shared" si="2335"/>
        <v>0</v>
      </c>
      <c r="AR3954" s="126">
        <f t="shared" si="2336"/>
        <v>186.66666666666649</v>
      </c>
      <c r="AS3954" s="85">
        <f t="shared" si="2337"/>
        <v>14.933333333333334</v>
      </c>
      <c r="AT3954" s="85">
        <f t="shared" si="2338"/>
        <v>242.66666666666629</v>
      </c>
      <c r="AU3954" s="125">
        <f t="shared" si="2339"/>
        <v>4119.6499999999605</v>
      </c>
    </row>
    <row r="3955" spans="2:48">
      <c r="B3955" s="96">
        <v>45908</v>
      </c>
      <c r="C3955" s="82" t="s">
        <v>112</v>
      </c>
      <c r="D3955" s="82" t="s">
        <v>151</v>
      </c>
      <c r="E3955" s="82" t="s">
        <v>4761</v>
      </c>
      <c r="F3955" s="84" t="s">
        <v>3375</v>
      </c>
      <c r="G3955" s="84"/>
      <c r="H3955" s="84"/>
      <c r="I3955" s="84"/>
      <c r="J3955" s="84"/>
      <c r="K3955" s="84"/>
      <c r="L3955" s="84"/>
      <c r="M3955" s="84" t="s">
        <v>3165</v>
      </c>
      <c r="N3955" s="84">
        <v>19</v>
      </c>
      <c r="O3955" s="84" t="s">
        <v>124</v>
      </c>
      <c r="P3955" s="84">
        <v>1</v>
      </c>
      <c r="Q3955" s="84">
        <v>4</v>
      </c>
      <c r="R3955" s="84">
        <v>338</v>
      </c>
      <c r="S3955" s="84">
        <v>338</v>
      </c>
      <c r="T3955" s="84" t="s">
        <v>127</v>
      </c>
      <c r="U3955" s="84"/>
      <c r="V3955" s="84"/>
      <c r="W3955" s="84"/>
      <c r="X3955" s="84"/>
      <c r="Y3955" s="84"/>
      <c r="Z3955" s="84"/>
      <c r="AA3955" s="82">
        <f t="shared" si="2333"/>
        <v>64</v>
      </c>
      <c r="AB3955" s="82"/>
      <c r="AC3955" s="82"/>
      <c r="AD3955" s="82">
        <v>32.1</v>
      </c>
      <c r="AE3955" s="120">
        <v>2.0063</v>
      </c>
      <c r="AF3955" s="82"/>
      <c r="AG3955" s="82"/>
      <c r="AH3955" s="82"/>
      <c r="AI3955" s="82"/>
      <c r="AJ3955" s="82"/>
      <c r="AK3955" s="82"/>
      <c r="AL3955" s="82"/>
      <c r="AM3955" s="82"/>
      <c r="AN3955" s="82"/>
      <c r="AO3955" s="87"/>
      <c r="AP3955" s="93">
        <f t="shared" si="2334"/>
        <v>3.7333333333333334</v>
      </c>
      <c r="AQ3955" s="126">
        <f t="shared" si="2335"/>
        <v>0</v>
      </c>
      <c r="AR3955" s="126">
        <f t="shared" si="2336"/>
        <v>186.66666666666649</v>
      </c>
      <c r="AS3955" s="85">
        <f t="shared" si="2337"/>
        <v>16</v>
      </c>
      <c r="AT3955" s="85">
        <f t="shared" si="2338"/>
        <v>243.73333333333295</v>
      </c>
      <c r="AU3955" s="125">
        <f t="shared" si="2339"/>
        <v>4120.7166666666271</v>
      </c>
    </row>
    <row r="3956" spans="2:48">
      <c r="B3956" s="96">
        <v>45909</v>
      </c>
      <c r="C3956" s="82" t="s">
        <v>112</v>
      </c>
      <c r="D3956" s="82" t="s">
        <v>151</v>
      </c>
      <c r="E3956" s="82" t="s">
        <v>4761</v>
      </c>
      <c r="F3956" s="84" t="s">
        <v>4762</v>
      </c>
      <c r="G3956" s="84" t="s">
        <v>4762</v>
      </c>
      <c r="H3956" s="84" t="s">
        <v>109</v>
      </c>
      <c r="I3956" s="84" t="s">
        <v>109</v>
      </c>
      <c r="J3956" s="84" t="s">
        <v>109</v>
      </c>
      <c r="K3956" s="84" t="s">
        <v>109</v>
      </c>
      <c r="L3956" s="84" t="s">
        <v>109</v>
      </c>
      <c r="M3956" s="84" t="s">
        <v>3165</v>
      </c>
      <c r="N3956" s="84">
        <v>19</v>
      </c>
      <c r="O3956" s="84" t="s">
        <v>124</v>
      </c>
      <c r="P3956" s="84">
        <v>1</v>
      </c>
      <c r="Q3956" s="84">
        <v>0</v>
      </c>
      <c r="R3956" s="84">
        <v>338</v>
      </c>
      <c r="S3956" s="84">
        <v>338</v>
      </c>
      <c r="T3956" s="84" t="s">
        <v>127</v>
      </c>
      <c r="U3956" s="84"/>
      <c r="V3956" s="84"/>
      <c r="W3956" s="84"/>
      <c r="X3956" s="84"/>
      <c r="Y3956" s="84"/>
      <c r="Z3956" s="84"/>
      <c r="AA3956" s="82">
        <f t="shared" si="2333"/>
        <v>60</v>
      </c>
      <c r="AB3956" s="82">
        <v>29.9</v>
      </c>
      <c r="AC3956" s="82"/>
      <c r="AD3956" s="82"/>
      <c r="AE3956" s="120">
        <v>2.3001</v>
      </c>
      <c r="AF3956" s="82"/>
      <c r="AG3956" s="82"/>
      <c r="AH3956" s="82"/>
      <c r="AI3956" s="82"/>
      <c r="AJ3956" s="82"/>
      <c r="AK3956" s="82"/>
      <c r="AL3956" s="82"/>
      <c r="AM3956" s="82"/>
      <c r="AN3956" s="82"/>
      <c r="AO3956" s="87"/>
      <c r="AP3956" s="93">
        <f t="shared" si="2334"/>
        <v>3.7333333333333334</v>
      </c>
      <c r="AQ3956" s="126">
        <f t="shared" si="2335"/>
        <v>0</v>
      </c>
      <c r="AR3956" s="126">
        <f t="shared" si="2336"/>
        <v>186.66666666666649</v>
      </c>
      <c r="AS3956" s="85">
        <f t="shared" si="2337"/>
        <v>17</v>
      </c>
      <c r="AT3956" s="85">
        <f t="shared" si="2338"/>
        <v>244.73333333333295</v>
      </c>
      <c r="AU3956" s="125">
        <f t="shared" si="2339"/>
        <v>4121.7166666666271</v>
      </c>
    </row>
    <row r="3957" spans="2:48">
      <c r="B3957" s="96">
        <v>45909</v>
      </c>
      <c r="C3957" s="82" t="s">
        <v>112</v>
      </c>
      <c r="D3957" s="82" t="s">
        <v>151</v>
      </c>
      <c r="E3957" s="82" t="s">
        <v>4761</v>
      </c>
      <c r="F3957" s="84" t="s">
        <v>4763</v>
      </c>
      <c r="G3957" s="84" t="s">
        <v>4766</v>
      </c>
      <c r="H3957" s="84" t="s">
        <v>109</v>
      </c>
      <c r="I3957" s="84" t="s">
        <v>109</v>
      </c>
      <c r="J3957" s="84" t="s">
        <v>109</v>
      </c>
      <c r="K3957" s="84" t="s">
        <v>109</v>
      </c>
      <c r="L3957" s="84" t="s">
        <v>109</v>
      </c>
      <c r="M3957" s="84" t="s">
        <v>3165</v>
      </c>
      <c r="N3957" s="84">
        <v>19</v>
      </c>
      <c r="O3957" s="84" t="s">
        <v>124</v>
      </c>
      <c r="P3957" s="84">
        <v>1</v>
      </c>
      <c r="Q3957" s="84">
        <v>0</v>
      </c>
      <c r="R3957" s="84">
        <v>338</v>
      </c>
      <c r="S3957" s="84">
        <v>338</v>
      </c>
      <c r="T3957" s="84" t="s">
        <v>127</v>
      </c>
      <c r="U3957" s="84"/>
      <c r="V3957" s="84"/>
      <c r="W3957" s="84"/>
      <c r="X3957" s="84"/>
      <c r="Y3957" s="84"/>
      <c r="Z3957" s="84"/>
      <c r="AA3957" s="82">
        <f t="shared" si="2333"/>
        <v>60</v>
      </c>
      <c r="AB3957" s="82">
        <v>29.7</v>
      </c>
      <c r="AC3957" s="82"/>
      <c r="AD3957" s="82"/>
      <c r="AE3957" s="120">
        <v>2.3056000000000001</v>
      </c>
      <c r="AF3957" s="82"/>
      <c r="AG3957" s="82"/>
      <c r="AH3957" s="82"/>
      <c r="AI3957" s="82"/>
      <c r="AJ3957" s="82"/>
      <c r="AK3957" s="82"/>
      <c r="AL3957" s="82"/>
      <c r="AM3957" s="82"/>
      <c r="AN3957" s="82"/>
      <c r="AO3957" s="87"/>
      <c r="AP3957" s="93">
        <f t="shared" si="2334"/>
        <v>3.7333333333333334</v>
      </c>
      <c r="AQ3957" s="126">
        <f t="shared" si="2335"/>
        <v>0</v>
      </c>
      <c r="AR3957" s="126">
        <f t="shared" si="2336"/>
        <v>186.66666666666649</v>
      </c>
      <c r="AS3957" s="85">
        <f t="shared" si="2337"/>
        <v>18</v>
      </c>
      <c r="AT3957" s="85">
        <f t="shared" si="2338"/>
        <v>245.73333333333295</v>
      </c>
      <c r="AU3957" s="125">
        <f t="shared" si="2339"/>
        <v>4122.7166666666271</v>
      </c>
    </row>
    <row r="3958" spans="2:48">
      <c r="B3958" s="96">
        <v>45909</v>
      </c>
      <c r="C3958" s="82" t="s">
        <v>112</v>
      </c>
      <c r="D3958" s="82" t="s">
        <v>151</v>
      </c>
      <c r="E3958" s="82" t="s">
        <v>4761</v>
      </c>
      <c r="F3958" s="84" t="s">
        <v>4764</v>
      </c>
      <c r="G3958" s="84" t="s">
        <v>4767</v>
      </c>
      <c r="H3958" s="84" t="s">
        <v>109</v>
      </c>
      <c r="I3958" s="84" t="s">
        <v>109</v>
      </c>
      <c r="J3958" s="84" t="s">
        <v>109</v>
      </c>
      <c r="K3958" s="84" t="s">
        <v>109</v>
      </c>
      <c r="L3958" s="84" t="s">
        <v>109</v>
      </c>
      <c r="M3958" s="84" t="s">
        <v>3165</v>
      </c>
      <c r="N3958" s="84">
        <v>19</v>
      </c>
      <c r="O3958" s="84" t="s">
        <v>124</v>
      </c>
      <c r="P3958" s="84">
        <v>1</v>
      </c>
      <c r="Q3958" s="84">
        <v>0</v>
      </c>
      <c r="R3958" s="84">
        <v>338</v>
      </c>
      <c r="S3958" s="84">
        <v>338</v>
      </c>
      <c r="T3958" s="84" t="s">
        <v>127</v>
      </c>
      <c r="U3958" s="84"/>
      <c r="V3958" s="84"/>
      <c r="W3958" s="84"/>
      <c r="X3958" s="84"/>
      <c r="Y3958" s="84"/>
      <c r="Z3958" s="84"/>
      <c r="AA3958" s="82">
        <f t="shared" si="2333"/>
        <v>60</v>
      </c>
      <c r="AB3958" s="82">
        <v>30.4</v>
      </c>
      <c r="AC3958" s="82"/>
      <c r="AD3958" s="82"/>
      <c r="AE3958" s="120">
        <v>2.2989000000000002</v>
      </c>
      <c r="AF3958" s="82"/>
      <c r="AG3958" s="82"/>
      <c r="AH3958" s="82"/>
      <c r="AI3958" s="82"/>
      <c r="AJ3958" s="82"/>
      <c r="AK3958" s="82"/>
      <c r="AL3958" s="82"/>
      <c r="AM3958" s="82"/>
      <c r="AN3958" s="82"/>
      <c r="AO3958" s="87"/>
      <c r="AP3958" s="93">
        <f t="shared" si="2334"/>
        <v>3.7333333333333334</v>
      </c>
      <c r="AQ3958" s="126">
        <f t="shared" si="2335"/>
        <v>0</v>
      </c>
      <c r="AR3958" s="126">
        <f t="shared" si="2336"/>
        <v>186.66666666666649</v>
      </c>
      <c r="AS3958" s="85">
        <f t="shared" si="2337"/>
        <v>19</v>
      </c>
      <c r="AT3958" s="85">
        <f t="shared" si="2338"/>
        <v>246.73333333333295</v>
      </c>
      <c r="AU3958" s="125">
        <f t="shared" si="2339"/>
        <v>4123.7166666666271</v>
      </c>
    </row>
    <row r="3959" spans="2:48">
      <c r="B3959" s="96">
        <v>45909</v>
      </c>
      <c r="C3959" s="82" t="s">
        <v>112</v>
      </c>
      <c r="D3959" s="82" t="s">
        <v>151</v>
      </c>
      <c r="E3959" s="82" t="s">
        <v>4761</v>
      </c>
      <c r="F3959" s="84" t="s">
        <v>4765</v>
      </c>
      <c r="G3959" s="84" t="s">
        <v>4768</v>
      </c>
      <c r="H3959" s="84" t="s">
        <v>109</v>
      </c>
      <c r="I3959" s="84" t="s">
        <v>109</v>
      </c>
      <c r="J3959" s="84" t="s">
        <v>109</v>
      </c>
      <c r="K3959" s="84" t="s">
        <v>109</v>
      </c>
      <c r="L3959" s="84" t="s">
        <v>109</v>
      </c>
      <c r="M3959" s="84" t="s">
        <v>3165</v>
      </c>
      <c r="N3959" s="84">
        <v>19</v>
      </c>
      <c r="O3959" s="84" t="s">
        <v>124</v>
      </c>
      <c r="P3959" s="84">
        <v>1</v>
      </c>
      <c r="Q3959" s="84">
        <v>0</v>
      </c>
      <c r="R3959" s="84">
        <v>338</v>
      </c>
      <c r="S3959" s="84">
        <v>338</v>
      </c>
      <c r="T3959" s="84" t="s">
        <v>127</v>
      </c>
      <c r="U3959" s="84"/>
      <c r="V3959" s="84"/>
      <c r="W3959" s="84"/>
      <c r="X3959" s="84"/>
      <c r="Y3959" s="84"/>
      <c r="Z3959" s="84"/>
      <c r="AA3959" s="82">
        <f t="shared" si="2333"/>
        <v>60</v>
      </c>
      <c r="AB3959" s="82">
        <v>30.5</v>
      </c>
      <c r="AC3959" s="82"/>
      <c r="AD3959" s="82"/>
      <c r="AE3959" s="120">
        <v>2.3062</v>
      </c>
      <c r="AF3959" s="82"/>
      <c r="AG3959" s="82"/>
      <c r="AH3959" s="82"/>
      <c r="AI3959" s="82"/>
      <c r="AJ3959" s="82"/>
      <c r="AK3959" s="82"/>
      <c r="AL3959" s="82"/>
      <c r="AM3959" s="82"/>
      <c r="AN3959" s="82"/>
      <c r="AO3959" s="87"/>
      <c r="AP3959" s="93">
        <f t="shared" si="2334"/>
        <v>3.7333333333333334</v>
      </c>
      <c r="AQ3959" s="126">
        <f t="shared" si="2335"/>
        <v>0</v>
      </c>
      <c r="AR3959" s="126">
        <f t="shared" si="2336"/>
        <v>186.66666666666649</v>
      </c>
      <c r="AS3959" s="85">
        <f t="shared" si="2337"/>
        <v>20</v>
      </c>
      <c r="AT3959" s="85">
        <f t="shared" si="2338"/>
        <v>247.73333333333295</v>
      </c>
      <c r="AU3959" s="125">
        <f t="shared" si="2339"/>
        <v>4124.7166666666271</v>
      </c>
    </row>
    <row r="3960" spans="2:48">
      <c r="B3960" s="96">
        <v>45909</v>
      </c>
      <c r="C3960" s="82" t="s">
        <v>1292</v>
      </c>
      <c r="D3960" s="82" t="s">
        <v>151</v>
      </c>
      <c r="E3960" s="82" t="s">
        <v>4761</v>
      </c>
      <c r="F3960" s="84" t="s">
        <v>4769</v>
      </c>
      <c r="G3960" s="84" t="s">
        <v>4769</v>
      </c>
      <c r="H3960" s="84" t="s">
        <v>109</v>
      </c>
      <c r="I3960" s="84" t="s">
        <v>109</v>
      </c>
      <c r="J3960" s="84" t="s">
        <v>109</v>
      </c>
      <c r="K3960" s="84" t="s">
        <v>109</v>
      </c>
      <c r="L3960" s="84" t="s">
        <v>109</v>
      </c>
      <c r="M3960" s="84" t="s">
        <v>3165</v>
      </c>
      <c r="N3960" s="84">
        <v>19</v>
      </c>
      <c r="O3960" s="84" t="s">
        <v>124</v>
      </c>
      <c r="P3960" s="84">
        <v>1</v>
      </c>
      <c r="Q3960" s="84">
        <v>0</v>
      </c>
      <c r="R3960" s="84">
        <v>338</v>
      </c>
      <c r="S3960" s="84">
        <v>338</v>
      </c>
      <c r="T3960" s="84" t="s">
        <v>127</v>
      </c>
      <c r="U3960" s="84"/>
      <c r="V3960" s="84"/>
      <c r="W3960" s="84"/>
      <c r="X3960" s="84"/>
      <c r="Y3960" s="84"/>
      <c r="Z3960" s="84"/>
      <c r="AA3960" s="82">
        <f t="shared" si="2333"/>
        <v>60</v>
      </c>
      <c r="AB3960" s="82">
        <v>30.7</v>
      </c>
      <c r="AC3960" s="82"/>
      <c r="AD3960" s="82"/>
      <c r="AE3960" s="120">
        <v>2.2759999999999998</v>
      </c>
      <c r="AF3960" s="82"/>
      <c r="AG3960" s="82"/>
      <c r="AH3960" s="82"/>
      <c r="AI3960" s="82"/>
      <c r="AJ3960" s="82"/>
      <c r="AK3960" s="82"/>
      <c r="AL3960" s="82"/>
      <c r="AM3960" s="82"/>
      <c r="AN3960" s="82"/>
      <c r="AO3960" s="87"/>
      <c r="AP3960" s="93">
        <f t="shared" si="2334"/>
        <v>3.7333333333333334</v>
      </c>
      <c r="AQ3960" s="126">
        <f t="shared" si="2335"/>
        <v>0</v>
      </c>
      <c r="AR3960" s="126">
        <f t="shared" si="2336"/>
        <v>186.66666666666649</v>
      </c>
      <c r="AS3960" s="85">
        <f t="shared" si="2337"/>
        <v>21</v>
      </c>
      <c r="AT3960" s="85">
        <f t="shared" si="2338"/>
        <v>248.73333333333295</v>
      </c>
      <c r="AU3960" s="125">
        <f t="shared" si="2339"/>
        <v>4125.7166666666271</v>
      </c>
    </row>
    <row r="3961" spans="2:48">
      <c r="B3961" s="96">
        <v>45909</v>
      </c>
      <c r="C3961" s="82" t="s">
        <v>1292</v>
      </c>
      <c r="D3961" s="82" t="s">
        <v>151</v>
      </c>
      <c r="E3961" s="82" t="s">
        <v>4761</v>
      </c>
      <c r="F3961" s="84" t="s">
        <v>4770</v>
      </c>
      <c r="G3961" s="84" t="s">
        <v>4770</v>
      </c>
      <c r="H3961" s="84" t="s">
        <v>109</v>
      </c>
      <c r="I3961" s="84" t="s">
        <v>109</v>
      </c>
      <c r="J3961" s="84" t="s">
        <v>109</v>
      </c>
      <c r="K3961" s="84" t="s">
        <v>109</v>
      </c>
      <c r="L3961" s="84" t="s">
        <v>109</v>
      </c>
      <c r="M3961" s="84" t="s">
        <v>3165</v>
      </c>
      <c r="N3961" s="84">
        <v>19</v>
      </c>
      <c r="O3961" s="84" t="s">
        <v>124</v>
      </c>
      <c r="P3961" s="84">
        <v>1</v>
      </c>
      <c r="Q3961" s="84">
        <v>0</v>
      </c>
      <c r="R3961" s="84">
        <v>338</v>
      </c>
      <c r="S3961" s="84">
        <v>338</v>
      </c>
      <c r="T3961" s="84" t="s">
        <v>127</v>
      </c>
      <c r="U3961" s="84"/>
      <c r="V3961" s="84"/>
      <c r="W3961" s="84"/>
      <c r="X3961" s="84"/>
      <c r="Y3961" s="84"/>
      <c r="Z3961" s="84"/>
      <c r="AA3961" s="82">
        <f t="shared" si="2333"/>
        <v>60</v>
      </c>
      <c r="AB3961" s="82">
        <v>30.2</v>
      </c>
      <c r="AC3961" s="82"/>
      <c r="AD3961" s="82"/>
      <c r="AE3961" s="120">
        <v>2.3079999999999998</v>
      </c>
      <c r="AF3961" s="82"/>
      <c r="AG3961" s="82"/>
      <c r="AH3961" s="82"/>
      <c r="AI3961" s="82"/>
      <c r="AJ3961" s="82"/>
      <c r="AK3961" s="82"/>
      <c r="AL3961" s="82"/>
      <c r="AM3961" s="82"/>
      <c r="AN3961" s="82"/>
      <c r="AO3961" s="87"/>
      <c r="AP3961" s="93">
        <f t="shared" si="2334"/>
        <v>3.7333333333333334</v>
      </c>
      <c r="AQ3961" s="126">
        <f t="shared" si="2335"/>
        <v>0</v>
      </c>
      <c r="AR3961" s="126">
        <f t="shared" si="2336"/>
        <v>186.66666666666649</v>
      </c>
      <c r="AS3961" s="85">
        <f t="shared" si="2337"/>
        <v>22</v>
      </c>
      <c r="AT3961" s="85">
        <f t="shared" si="2338"/>
        <v>249.73333333333295</v>
      </c>
      <c r="AU3961" s="125">
        <f t="shared" si="2339"/>
        <v>4126.7166666666271</v>
      </c>
    </row>
    <row r="3962" spans="2:48">
      <c r="B3962" s="96">
        <v>45909</v>
      </c>
      <c r="C3962" s="82" t="s">
        <v>1292</v>
      </c>
      <c r="D3962" s="82" t="s">
        <v>151</v>
      </c>
      <c r="E3962" s="82" t="s">
        <v>4761</v>
      </c>
      <c r="F3962" s="84" t="s">
        <v>4771</v>
      </c>
      <c r="G3962" s="84" t="s">
        <v>4771</v>
      </c>
      <c r="H3962" s="84" t="s">
        <v>109</v>
      </c>
      <c r="I3962" s="84" t="s">
        <v>109</v>
      </c>
      <c r="J3962" s="84" t="s">
        <v>109</v>
      </c>
      <c r="K3962" s="84" t="s">
        <v>109</v>
      </c>
      <c r="L3962" s="84" t="s">
        <v>109</v>
      </c>
      <c r="M3962" s="84" t="s">
        <v>3165</v>
      </c>
      <c r="N3962" s="84">
        <v>19</v>
      </c>
      <c r="O3962" s="84" t="s">
        <v>124</v>
      </c>
      <c r="P3962" s="84">
        <v>1</v>
      </c>
      <c r="Q3962" s="84">
        <v>0</v>
      </c>
      <c r="R3962" s="84">
        <v>338</v>
      </c>
      <c r="S3962" s="84">
        <v>338</v>
      </c>
      <c r="T3962" s="84" t="s">
        <v>127</v>
      </c>
      <c r="U3962" s="84"/>
      <c r="V3962" s="84"/>
      <c r="W3962" s="84"/>
      <c r="X3962" s="84"/>
      <c r="Y3962" s="84"/>
      <c r="Z3962" s="84"/>
      <c r="AA3962" s="82">
        <f t="shared" si="2333"/>
        <v>60</v>
      </c>
      <c r="AB3962" s="82">
        <v>30.3</v>
      </c>
      <c r="AC3962" s="82"/>
      <c r="AD3962" s="82"/>
      <c r="AE3962" s="120">
        <v>2.2949000000000002</v>
      </c>
      <c r="AF3962" s="82"/>
      <c r="AG3962" s="82"/>
      <c r="AH3962" s="82"/>
      <c r="AI3962" s="82"/>
      <c r="AJ3962" s="82"/>
      <c r="AK3962" s="82"/>
      <c r="AL3962" s="82"/>
      <c r="AM3962" s="82"/>
      <c r="AN3962" s="82"/>
      <c r="AO3962" s="87"/>
      <c r="AP3962" s="93">
        <f t="shared" si="2334"/>
        <v>3.7333333333333334</v>
      </c>
      <c r="AQ3962" s="126">
        <f t="shared" si="2335"/>
        <v>0</v>
      </c>
      <c r="AR3962" s="126">
        <f t="shared" si="2336"/>
        <v>186.66666666666649</v>
      </c>
      <c r="AS3962" s="85">
        <f t="shared" si="2337"/>
        <v>23</v>
      </c>
      <c r="AT3962" s="85">
        <f t="shared" si="2338"/>
        <v>250.73333333333295</v>
      </c>
      <c r="AU3962" s="125">
        <f t="shared" si="2339"/>
        <v>4127.7166666666271</v>
      </c>
    </row>
    <row r="3963" spans="2:48">
      <c r="B3963" s="96">
        <v>45909</v>
      </c>
      <c r="C3963" s="82" t="s">
        <v>1292</v>
      </c>
      <c r="D3963" s="82" t="s">
        <v>151</v>
      </c>
      <c r="E3963" s="82" t="s">
        <v>4761</v>
      </c>
      <c r="F3963" s="84" t="s">
        <v>4772</v>
      </c>
      <c r="G3963" s="84" t="s">
        <v>4772</v>
      </c>
      <c r="H3963" s="84" t="s">
        <v>109</v>
      </c>
      <c r="I3963" s="84" t="s">
        <v>109</v>
      </c>
      <c r="J3963" s="84" t="s">
        <v>109</v>
      </c>
      <c r="K3963" s="84" t="s">
        <v>109</v>
      </c>
      <c r="L3963" s="84" t="s">
        <v>109</v>
      </c>
      <c r="M3963" s="84" t="s">
        <v>3165</v>
      </c>
      <c r="N3963" s="84">
        <v>19</v>
      </c>
      <c r="O3963" s="84" t="s">
        <v>124</v>
      </c>
      <c r="P3963" s="84">
        <v>1</v>
      </c>
      <c r="Q3963" s="84">
        <v>0</v>
      </c>
      <c r="R3963" s="84">
        <v>338</v>
      </c>
      <c r="S3963" s="84">
        <v>338</v>
      </c>
      <c r="T3963" s="84" t="s">
        <v>127</v>
      </c>
      <c r="U3963" s="84"/>
      <c r="V3963" s="84"/>
      <c r="W3963" s="84"/>
      <c r="X3963" s="84"/>
      <c r="Y3963" s="84"/>
      <c r="Z3963" s="84"/>
      <c r="AA3963" s="82">
        <f t="shared" si="2333"/>
        <v>60</v>
      </c>
      <c r="AB3963" s="82">
        <v>29.7</v>
      </c>
      <c r="AC3963" s="82"/>
      <c r="AD3963" s="82"/>
      <c r="AE3963" s="120">
        <v>2.302</v>
      </c>
      <c r="AF3963" s="82"/>
      <c r="AG3963" s="82"/>
      <c r="AH3963" s="82"/>
      <c r="AI3963" s="82"/>
      <c r="AJ3963" s="82"/>
      <c r="AK3963" s="82"/>
      <c r="AL3963" s="82"/>
      <c r="AM3963" s="82"/>
      <c r="AN3963" s="82"/>
      <c r="AO3963" s="87"/>
      <c r="AP3963" s="93">
        <f t="shared" si="2334"/>
        <v>3.7333333333333334</v>
      </c>
      <c r="AQ3963" s="126">
        <f t="shared" si="2335"/>
        <v>0</v>
      </c>
      <c r="AR3963" s="126">
        <f t="shared" si="2336"/>
        <v>186.66666666666649</v>
      </c>
      <c r="AS3963" s="85">
        <f t="shared" si="2337"/>
        <v>24</v>
      </c>
      <c r="AT3963" s="85">
        <f t="shared" si="2338"/>
        <v>251.73333333333295</v>
      </c>
      <c r="AU3963" s="125">
        <f t="shared" si="2339"/>
        <v>4128.7166666666271</v>
      </c>
    </row>
    <row r="3964" spans="2:48">
      <c r="B3964" s="122">
        <v>45909</v>
      </c>
      <c r="C3964" s="117" t="s">
        <v>112</v>
      </c>
      <c r="D3964" s="117"/>
      <c r="E3964" s="117"/>
      <c r="F3964" s="117" t="s">
        <v>3422</v>
      </c>
      <c r="G3964" s="117"/>
      <c r="H3964" s="117"/>
      <c r="I3964" s="117"/>
      <c r="J3964" s="117"/>
      <c r="K3964" s="117"/>
      <c r="L3964" s="117"/>
      <c r="M3964" s="117"/>
      <c r="N3964" s="117">
        <v>9</v>
      </c>
      <c r="O3964" s="117" t="s">
        <v>145</v>
      </c>
      <c r="P3964" s="117"/>
      <c r="Q3964" s="117"/>
      <c r="R3964" s="117">
        <v>338</v>
      </c>
      <c r="S3964" s="117">
        <v>338</v>
      </c>
      <c r="T3964" s="117" t="s">
        <v>127</v>
      </c>
      <c r="U3964" s="117"/>
      <c r="V3964" s="117"/>
      <c r="W3964" s="117"/>
      <c r="X3964" s="117"/>
      <c r="Y3964" s="117"/>
      <c r="Z3964" s="117"/>
      <c r="AA3964" s="117">
        <f t="shared" si="2333"/>
        <v>0</v>
      </c>
      <c r="AB3964" s="117"/>
      <c r="AC3964" s="117"/>
      <c r="AD3964" s="117"/>
      <c r="AE3964" s="124"/>
      <c r="AF3964" s="117"/>
      <c r="AG3964" s="117"/>
      <c r="AH3964" s="117"/>
      <c r="AI3964" s="117"/>
      <c r="AJ3964" s="117"/>
      <c r="AK3964" s="117"/>
      <c r="AL3964" s="117"/>
      <c r="AM3964" s="117"/>
      <c r="AN3964" s="117"/>
      <c r="AO3964" s="112"/>
      <c r="AP3964" s="93">
        <f t="shared" si="2334"/>
        <v>3.7333333333333334</v>
      </c>
      <c r="AQ3964" s="126">
        <f t="shared" si="2335"/>
        <v>0</v>
      </c>
      <c r="AR3964" s="126">
        <f t="shared" si="2336"/>
        <v>186.66666666666649</v>
      </c>
      <c r="AS3964" s="85">
        <f t="shared" si="2337"/>
        <v>24</v>
      </c>
      <c r="AT3964" s="85">
        <f t="shared" si="2338"/>
        <v>251.73333333333295</v>
      </c>
      <c r="AU3964" s="125">
        <f t="shared" si="2339"/>
        <v>4128.7166666666271</v>
      </c>
    </row>
    <row r="3965" spans="2:48">
      <c r="B3965" s="96">
        <v>45909</v>
      </c>
      <c r="C3965" s="82" t="s">
        <v>1292</v>
      </c>
      <c r="D3965" s="82" t="s">
        <v>3435</v>
      </c>
      <c r="E3965" s="82" t="s">
        <v>3728</v>
      </c>
      <c r="F3965" s="84" t="s">
        <v>4773</v>
      </c>
      <c r="G3965" s="84" t="s">
        <v>4773</v>
      </c>
      <c r="H3965" s="84" t="s">
        <v>109</v>
      </c>
      <c r="I3965" s="84"/>
      <c r="J3965" s="84"/>
      <c r="K3965" s="84" t="s">
        <v>109</v>
      </c>
      <c r="L3965" s="84" t="s">
        <v>109</v>
      </c>
      <c r="M3965" s="84" t="s">
        <v>3165</v>
      </c>
      <c r="N3965" s="84">
        <v>3</v>
      </c>
      <c r="O3965" s="84" t="s">
        <v>145</v>
      </c>
      <c r="P3965" s="84">
        <v>3</v>
      </c>
      <c r="Q3965" s="84">
        <v>44</v>
      </c>
      <c r="R3965" s="84">
        <v>338</v>
      </c>
      <c r="S3965" s="84">
        <v>338</v>
      </c>
      <c r="T3965" s="84" t="s">
        <v>127</v>
      </c>
      <c r="U3965" s="84"/>
      <c r="V3965" s="84"/>
      <c r="W3965" s="84"/>
      <c r="X3965" s="84"/>
      <c r="Y3965" s="84"/>
      <c r="Z3965" s="84"/>
      <c r="AA3965" s="82">
        <f t="shared" si="2333"/>
        <v>224</v>
      </c>
      <c r="AB3965" s="82">
        <v>98</v>
      </c>
      <c r="AC3965" s="82" t="s">
        <v>127</v>
      </c>
      <c r="AD3965" s="82"/>
      <c r="AE3965" s="120">
        <v>2.355</v>
      </c>
      <c r="AF3965" s="82"/>
      <c r="AG3965" s="82"/>
      <c r="AH3965" s="82"/>
      <c r="AI3965" s="82"/>
      <c r="AJ3965" s="82"/>
      <c r="AK3965" s="82"/>
      <c r="AL3965" s="82"/>
      <c r="AM3965" s="82"/>
      <c r="AN3965" s="82"/>
      <c r="AO3965" s="87"/>
      <c r="AP3965" s="93">
        <f t="shared" si="2334"/>
        <v>3.7333333333333334</v>
      </c>
      <c r="AQ3965" s="126">
        <f t="shared" si="2335"/>
        <v>0</v>
      </c>
      <c r="AR3965" s="126">
        <f t="shared" si="2336"/>
        <v>186.66666666666649</v>
      </c>
      <c r="AS3965" s="85">
        <f t="shared" si="2337"/>
        <v>24</v>
      </c>
      <c r="AT3965" s="85">
        <f t="shared" si="2338"/>
        <v>255.46666666666627</v>
      </c>
      <c r="AU3965" s="125">
        <f t="shared" si="2339"/>
        <v>4132.4499999999607</v>
      </c>
    </row>
    <row r="3966" spans="2:48">
      <c r="B3966" s="96">
        <v>45909</v>
      </c>
      <c r="C3966" s="82" t="s">
        <v>1292</v>
      </c>
      <c r="D3966" s="82" t="s">
        <v>3435</v>
      </c>
      <c r="E3966" s="82" t="s">
        <v>3728</v>
      </c>
      <c r="F3966" s="84" t="s">
        <v>4774</v>
      </c>
      <c r="G3966" s="84" t="s">
        <v>4774</v>
      </c>
      <c r="H3966" s="84" t="s">
        <v>109</v>
      </c>
      <c r="I3966" s="84"/>
      <c r="J3966" s="84"/>
      <c r="K3966" s="84" t="s">
        <v>109</v>
      </c>
      <c r="L3966" s="84" t="s">
        <v>109</v>
      </c>
      <c r="M3966" s="84" t="s">
        <v>3165</v>
      </c>
      <c r="N3966" s="84">
        <v>3</v>
      </c>
      <c r="O3966" s="84" t="s">
        <v>145</v>
      </c>
      <c r="P3966" s="84">
        <v>3</v>
      </c>
      <c r="Q3966" s="84">
        <v>44</v>
      </c>
      <c r="R3966" s="84">
        <v>338</v>
      </c>
      <c r="S3966" s="84">
        <v>338</v>
      </c>
      <c r="T3966" s="84" t="s">
        <v>127</v>
      </c>
      <c r="U3966" s="84"/>
      <c r="V3966" s="84"/>
      <c r="W3966" s="84"/>
      <c r="X3966" s="84"/>
      <c r="Y3966" s="84"/>
      <c r="Z3966" s="84"/>
      <c r="AA3966" s="82">
        <f t="shared" si="2333"/>
        <v>224</v>
      </c>
      <c r="AB3966" s="82">
        <v>114.1</v>
      </c>
      <c r="AC3966" s="82" t="s">
        <v>127</v>
      </c>
      <c r="AD3966" s="82"/>
      <c r="AE3966" s="120">
        <v>2.3849999999999998</v>
      </c>
      <c r="AF3966" s="82"/>
      <c r="AG3966" s="82"/>
      <c r="AH3966" s="82"/>
      <c r="AI3966" s="82"/>
      <c r="AJ3966" s="82"/>
      <c r="AK3966" s="82"/>
      <c r="AL3966" s="82"/>
      <c r="AM3966" s="82"/>
      <c r="AN3966" s="82"/>
      <c r="AO3966" s="87"/>
      <c r="AP3966" s="93">
        <f t="shared" si="2334"/>
        <v>3.7333333333333334</v>
      </c>
      <c r="AQ3966" s="126">
        <f t="shared" si="2335"/>
        <v>0</v>
      </c>
      <c r="AR3966" s="126">
        <f t="shared" si="2336"/>
        <v>186.66666666666649</v>
      </c>
      <c r="AS3966" s="85">
        <f t="shared" si="2337"/>
        <v>24</v>
      </c>
      <c r="AT3966" s="85">
        <f t="shared" si="2338"/>
        <v>259.19999999999959</v>
      </c>
      <c r="AU3966" s="125">
        <f t="shared" si="2339"/>
        <v>4136.1833333332943</v>
      </c>
    </row>
    <row r="3967" spans="2:48">
      <c r="B3967" s="96">
        <v>45909</v>
      </c>
      <c r="C3967" s="82" t="s">
        <v>1292</v>
      </c>
      <c r="D3967" s="82" t="s">
        <v>3435</v>
      </c>
      <c r="E3967" s="82" t="s">
        <v>3728</v>
      </c>
      <c r="F3967" s="84" t="s">
        <v>4775</v>
      </c>
      <c r="G3967" s="84" t="s">
        <v>4775</v>
      </c>
      <c r="H3967" s="84" t="s">
        <v>109</v>
      </c>
      <c r="I3967" s="84"/>
      <c r="J3967" s="84"/>
      <c r="K3967" s="84" t="s">
        <v>109</v>
      </c>
      <c r="L3967" s="84" t="s">
        <v>109</v>
      </c>
      <c r="M3967" s="84" t="s">
        <v>3165</v>
      </c>
      <c r="N3967" s="84">
        <v>3</v>
      </c>
      <c r="O3967" s="84" t="s">
        <v>145</v>
      </c>
      <c r="P3967" s="84">
        <v>3</v>
      </c>
      <c r="Q3967" s="84">
        <v>44</v>
      </c>
      <c r="R3967" s="84">
        <v>338</v>
      </c>
      <c r="S3967" s="84">
        <v>338</v>
      </c>
      <c r="T3967" s="84" t="s">
        <v>127</v>
      </c>
      <c r="U3967" s="84"/>
      <c r="V3967" s="84"/>
      <c r="W3967" s="84"/>
      <c r="X3967" s="84"/>
      <c r="Y3967" s="84"/>
      <c r="Z3967" s="84"/>
      <c r="AA3967" s="82">
        <f t="shared" si="2333"/>
        <v>224</v>
      </c>
      <c r="AB3967" s="82">
        <v>99.2</v>
      </c>
      <c r="AC3967" s="82" t="s">
        <v>127</v>
      </c>
      <c r="AD3967" s="82"/>
      <c r="AE3967" s="120">
        <v>2.355</v>
      </c>
      <c r="AF3967" s="82"/>
      <c r="AG3967" s="82"/>
      <c r="AH3967" s="82"/>
      <c r="AI3967" s="82"/>
      <c r="AJ3967" s="82"/>
      <c r="AK3967" s="82"/>
      <c r="AL3967" s="82"/>
      <c r="AM3967" s="82"/>
      <c r="AN3967" s="82"/>
      <c r="AO3967" s="87"/>
      <c r="AP3967" s="93">
        <f t="shared" si="2334"/>
        <v>3.7333333333333334</v>
      </c>
      <c r="AQ3967" s="126">
        <f t="shared" si="2335"/>
        <v>0</v>
      </c>
      <c r="AR3967" s="126">
        <f t="shared" si="2336"/>
        <v>186.66666666666649</v>
      </c>
      <c r="AS3967" s="85">
        <f t="shared" si="2337"/>
        <v>24</v>
      </c>
      <c r="AT3967" s="85">
        <f t="shared" si="2338"/>
        <v>262.93333333333294</v>
      </c>
      <c r="AU3967" s="125">
        <f t="shared" si="2339"/>
        <v>4139.9166666666279</v>
      </c>
    </row>
    <row r="3968" spans="2:48">
      <c r="B3968" s="122">
        <v>45909</v>
      </c>
      <c r="C3968" s="117" t="s">
        <v>111</v>
      </c>
      <c r="D3968" s="117"/>
      <c r="E3968" s="117"/>
      <c r="F3968" s="109" t="s">
        <v>100</v>
      </c>
      <c r="G3968" s="109"/>
      <c r="H3968" s="110"/>
      <c r="I3968" s="110"/>
      <c r="J3968" s="110"/>
      <c r="K3968" s="110"/>
      <c r="L3968" s="110"/>
      <c r="M3968" s="111"/>
      <c r="N3968" s="109">
        <v>38</v>
      </c>
      <c r="O3968" s="109" t="s">
        <v>101</v>
      </c>
      <c r="P3968" s="109">
        <v>142</v>
      </c>
      <c r="Q3968" s="109">
        <v>0</v>
      </c>
      <c r="R3968" s="109">
        <v>200</v>
      </c>
      <c r="S3968" s="109">
        <v>200</v>
      </c>
      <c r="T3968" s="112" t="s">
        <v>88</v>
      </c>
      <c r="U3968" s="117"/>
      <c r="V3968" s="117"/>
      <c r="W3968" s="117"/>
      <c r="X3968" s="117"/>
      <c r="Y3968" s="117"/>
      <c r="Z3968" s="117"/>
      <c r="AA3968" s="117"/>
      <c r="AB3968" s="117"/>
      <c r="AC3968" s="117"/>
      <c r="AD3968" s="117"/>
      <c r="AE3968" s="124"/>
      <c r="AF3968" s="117"/>
      <c r="AG3968" s="117"/>
      <c r="AH3968" s="117"/>
      <c r="AI3968" s="117"/>
      <c r="AJ3968" s="117"/>
      <c r="AK3968" s="117"/>
      <c r="AL3968" s="117"/>
      <c r="AM3968" s="117"/>
      <c r="AN3968" s="117"/>
      <c r="AO3968" s="112"/>
      <c r="AP3968" s="113">
        <f t="shared" si="2334"/>
        <v>3.7333333333333334</v>
      </c>
      <c r="AQ3968" s="113">
        <f t="shared" si="2335"/>
        <v>0</v>
      </c>
      <c r="AR3968" s="113">
        <v>0</v>
      </c>
      <c r="AS3968" s="118">
        <f t="shared" si="2337"/>
        <v>24</v>
      </c>
      <c r="AT3968" s="118">
        <v>0</v>
      </c>
      <c r="AU3968" s="125">
        <f t="shared" si="2339"/>
        <v>4139.9166666666279</v>
      </c>
      <c r="AV3968" s="95" t="s">
        <v>4776</v>
      </c>
    </row>
    <row r="3969" spans="2:48">
      <c r="B3969" s="122">
        <v>45909</v>
      </c>
      <c r="C3969" s="117" t="s">
        <v>111</v>
      </c>
      <c r="D3969" s="117"/>
      <c r="E3969" s="117"/>
      <c r="F3969" s="109" t="s">
        <v>100</v>
      </c>
      <c r="G3969" s="109"/>
      <c r="H3969" s="110"/>
      <c r="I3969" s="110"/>
      <c r="J3969" s="110"/>
      <c r="K3969" s="110"/>
      <c r="L3969" s="110"/>
      <c r="M3969" s="111"/>
      <c r="N3969" s="109">
        <v>38</v>
      </c>
      <c r="O3969" s="109" t="s">
        <v>101</v>
      </c>
      <c r="P3969" s="109">
        <v>142</v>
      </c>
      <c r="Q3969" s="109">
        <v>0</v>
      </c>
      <c r="R3969" s="109">
        <v>200</v>
      </c>
      <c r="S3969" s="109">
        <v>200</v>
      </c>
      <c r="T3969" s="112" t="s">
        <v>88</v>
      </c>
      <c r="U3969" s="117"/>
      <c r="V3969" s="117"/>
      <c r="W3969" s="117"/>
      <c r="X3969" s="117"/>
      <c r="Y3969" s="117"/>
      <c r="Z3969" s="117"/>
      <c r="AA3969" s="117"/>
      <c r="AB3969" s="117"/>
      <c r="AC3969" s="117"/>
      <c r="AD3969" s="117"/>
      <c r="AE3969" s="124"/>
      <c r="AF3969" s="117"/>
      <c r="AG3969" s="117"/>
      <c r="AH3969" s="117"/>
      <c r="AI3969" s="117"/>
      <c r="AJ3969" s="117"/>
      <c r="AK3969" s="117"/>
      <c r="AL3969" s="117"/>
      <c r="AM3969" s="117"/>
      <c r="AN3969" s="117"/>
      <c r="AO3969" s="112"/>
      <c r="AP3969" s="113">
        <f t="shared" si="2334"/>
        <v>3.7333333333333334</v>
      </c>
      <c r="AQ3969" s="113">
        <f t="shared" si="2335"/>
        <v>0</v>
      </c>
      <c r="AR3969" s="113">
        <v>0</v>
      </c>
      <c r="AS3969" s="118">
        <f t="shared" si="2337"/>
        <v>24</v>
      </c>
      <c r="AT3969" s="118">
        <v>0</v>
      </c>
      <c r="AU3969" s="125">
        <f t="shared" si="2339"/>
        <v>4139.9166666666279</v>
      </c>
      <c r="AV3969" s="95" t="s">
        <v>4777</v>
      </c>
    </row>
    <row r="3970" spans="2:48">
      <c r="B3970" s="122">
        <v>45909</v>
      </c>
      <c r="C3970" s="117" t="s">
        <v>111</v>
      </c>
      <c r="D3970" s="117"/>
      <c r="E3970" s="117"/>
      <c r="F3970" s="115" t="s">
        <v>3036</v>
      </c>
      <c r="G3970" s="109"/>
      <c r="H3970" s="110"/>
      <c r="I3970" s="110"/>
      <c r="J3970" s="110"/>
      <c r="K3970" s="110"/>
      <c r="L3970" s="110"/>
      <c r="M3970" s="111"/>
      <c r="N3970" s="109">
        <v>6</v>
      </c>
      <c r="O3970" s="115" t="s">
        <v>108</v>
      </c>
      <c r="P3970" s="109">
        <v>30</v>
      </c>
      <c r="Q3970" s="109">
        <v>0</v>
      </c>
      <c r="R3970" s="109">
        <v>359</v>
      </c>
      <c r="S3970" s="109">
        <v>359</v>
      </c>
      <c r="T3970" s="117" t="s">
        <v>88</v>
      </c>
      <c r="U3970" s="117"/>
      <c r="V3970" s="117"/>
      <c r="W3970" s="117"/>
      <c r="X3970" s="117"/>
      <c r="Y3970" s="117"/>
      <c r="Z3970" s="117"/>
      <c r="AA3970" s="117"/>
      <c r="AB3970" s="117"/>
      <c r="AC3970" s="117"/>
      <c r="AD3970" s="117"/>
      <c r="AE3970" s="124"/>
      <c r="AF3970" s="117"/>
      <c r="AG3970" s="117"/>
      <c r="AH3970" s="117"/>
      <c r="AI3970" s="117"/>
      <c r="AJ3970" s="117"/>
      <c r="AK3970" s="117"/>
      <c r="AL3970" s="117"/>
      <c r="AM3970" s="117"/>
      <c r="AN3970" s="117"/>
      <c r="AO3970" s="112"/>
      <c r="AP3970" s="113">
        <f t="shared" si="2334"/>
        <v>3.7333333333333334</v>
      </c>
      <c r="AQ3970" s="113">
        <f t="shared" si="2335"/>
        <v>0</v>
      </c>
      <c r="AR3970" s="113">
        <v>0</v>
      </c>
      <c r="AS3970" s="118">
        <f t="shared" si="2337"/>
        <v>24</v>
      </c>
      <c r="AT3970" s="118">
        <v>0</v>
      </c>
      <c r="AU3970" s="125">
        <f t="shared" si="2339"/>
        <v>4139.9166666666279</v>
      </c>
    </row>
    <row r="3971" spans="2:48">
      <c r="B3971" s="122">
        <v>45909</v>
      </c>
      <c r="C3971" s="117" t="s">
        <v>111</v>
      </c>
      <c r="D3971" s="117"/>
      <c r="E3971" s="117"/>
      <c r="F3971" s="115" t="s">
        <v>126</v>
      </c>
      <c r="G3971" s="109"/>
      <c r="H3971" s="110"/>
      <c r="I3971" s="110"/>
      <c r="J3971" s="110"/>
      <c r="K3971" s="110"/>
      <c r="L3971" s="110"/>
      <c r="M3971" s="111"/>
      <c r="N3971" s="109">
        <v>1</v>
      </c>
      <c r="O3971" s="115" t="s">
        <v>108</v>
      </c>
      <c r="P3971" s="109">
        <v>60</v>
      </c>
      <c r="Q3971" s="109">
        <v>0</v>
      </c>
      <c r="R3971" s="109">
        <v>359</v>
      </c>
      <c r="S3971" s="109">
        <v>359</v>
      </c>
      <c r="T3971" s="117" t="s">
        <v>88</v>
      </c>
      <c r="U3971" s="117"/>
      <c r="V3971" s="117"/>
      <c r="W3971" s="117"/>
      <c r="X3971" s="117"/>
      <c r="Y3971" s="117"/>
      <c r="Z3971" s="117"/>
      <c r="AA3971" s="117">
        <f t="shared" si="2333"/>
        <v>3600</v>
      </c>
      <c r="AB3971" s="117"/>
      <c r="AC3971" s="117"/>
      <c r="AD3971" s="117"/>
      <c r="AE3971" s="124"/>
      <c r="AF3971" s="117"/>
      <c r="AG3971" s="117"/>
      <c r="AH3971" s="117"/>
      <c r="AI3971" s="117"/>
      <c r="AJ3971" s="117"/>
      <c r="AK3971" s="117"/>
      <c r="AL3971" s="117"/>
      <c r="AM3971" s="117"/>
      <c r="AN3971" s="117"/>
      <c r="AO3971" s="112"/>
      <c r="AP3971" s="113">
        <f t="shared" si="2334"/>
        <v>3.7333333333333334</v>
      </c>
      <c r="AQ3971" s="113">
        <f t="shared" si="2335"/>
        <v>0</v>
      </c>
      <c r="AR3971" s="113">
        <v>0</v>
      </c>
      <c r="AS3971" s="118">
        <f t="shared" si="2337"/>
        <v>24</v>
      </c>
      <c r="AT3971" s="118">
        <v>0</v>
      </c>
      <c r="AU3971" s="125">
        <f t="shared" si="2339"/>
        <v>4199.9166666666279</v>
      </c>
    </row>
    <row r="3972" spans="2:48">
      <c r="B3972" s="122">
        <v>45909</v>
      </c>
      <c r="C3972" s="117" t="s">
        <v>111</v>
      </c>
      <c r="D3972" s="117"/>
      <c r="E3972" s="117"/>
      <c r="F3972" s="109" t="s">
        <v>103</v>
      </c>
      <c r="G3972" s="109"/>
      <c r="H3972" s="110"/>
      <c r="I3972" s="110"/>
      <c r="J3972" s="110"/>
      <c r="K3972" s="110"/>
      <c r="L3972" s="110"/>
      <c r="M3972" s="111"/>
      <c r="N3972" s="109">
        <v>6</v>
      </c>
      <c r="O3972" s="109" t="s">
        <v>91</v>
      </c>
      <c r="P3972" s="109">
        <v>30</v>
      </c>
      <c r="Q3972" s="109">
        <v>0</v>
      </c>
      <c r="R3972" s="109">
        <v>359</v>
      </c>
      <c r="S3972" s="109">
        <v>359</v>
      </c>
      <c r="T3972" s="117" t="s">
        <v>88</v>
      </c>
      <c r="U3972" s="117"/>
      <c r="V3972" s="117"/>
      <c r="W3972" s="117"/>
      <c r="X3972" s="117"/>
      <c r="Y3972" s="117"/>
      <c r="Z3972" s="117"/>
      <c r="AA3972" s="117"/>
      <c r="AB3972" s="117"/>
      <c r="AC3972" s="117"/>
      <c r="AD3972" s="117"/>
      <c r="AE3972" s="124"/>
      <c r="AF3972" s="117"/>
      <c r="AG3972" s="117"/>
      <c r="AH3972" s="117"/>
      <c r="AI3972" s="117"/>
      <c r="AJ3972" s="117"/>
      <c r="AK3972" s="117"/>
      <c r="AL3972" s="117"/>
      <c r="AM3972" s="117"/>
      <c r="AN3972" s="117"/>
      <c r="AO3972" s="112"/>
      <c r="AP3972" s="113">
        <v>3.7</v>
      </c>
      <c r="AQ3972" s="113">
        <f t="shared" si="2335"/>
        <v>0</v>
      </c>
      <c r="AR3972" s="113">
        <f t="shared" si="2336"/>
        <v>0</v>
      </c>
      <c r="AS3972" s="118">
        <f t="shared" si="2337"/>
        <v>24</v>
      </c>
      <c r="AT3972" s="118">
        <v>0</v>
      </c>
      <c r="AU3972" s="125">
        <f t="shared" si="2339"/>
        <v>4199.9166666666279</v>
      </c>
    </row>
    <row r="3973" spans="2:48">
      <c r="B3973" s="122">
        <v>45909</v>
      </c>
      <c r="C3973" s="117" t="s">
        <v>111</v>
      </c>
      <c r="D3973" s="117"/>
      <c r="E3973" s="117"/>
      <c r="F3973" s="109" t="s">
        <v>104</v>
      </c>
      <c r="G3973" s="109"/>
      <c r="H3973" s="110"/>
      <c r="I3973" s="110"/>
      <c r="J3973" s="110"/>
      <c r="K3973" s="110"/>
      <c r="L3973" s="110"/>
      <c r="M3973" s="111"/>
      <c r="N3973" s="109">
        <v>1</v>
      </c>
      <c r="O3973" s="109" t="s">
        <v>91</v>
      </c>
      <c r="P3973" s="109">
        <v>60</v>
      </c>
      <c r="Q3973" s="109">
        <v>0</v>
      </c>
      <c r="R3973" s="109">
        <v>359</v>
      </c>
      <c r="S3973" s="109">
        <v>359</v>
      </c>
      <c r="T3973" s="117" t="s">
        <v>88</v>
      </c>
      <c r="U3973" s="117"/>
      <c r="V3973" s="117"/>
      <c r="W3973" s="117"/>
      <c r="X3973" s="117"/>
      <c r="Y3973" s="117"/>
      <c r="Z3973" s="117"/>
      <c r="AA3973" s="117">
        <f t="shared" si="2333"/>
        <v>3600</v>
      </c>
      <c r="AB3973" s="117"/>
      <c r="AC3973" s="117"/>
      <c r="AD3973" s="117"/>
      <c r="AE3973" s="124"/>
      <c r="AF3973" s="117"/>
      <c r="AG3973" s="117"/>
      <c r="AH3973" s="117"/>
      <c r="AI3973" s="117"/>
      <c r="AJ3973" s="117"/>
      <c r="AK3973" s="117"/>
      <c r="AL3973" s="117"/>
      <c r="AM3973" s="117"/>
      <c r="AN3973" s="117"/>
      <c r="AO3973" s="112"/>
      <c r="AP3973" s="113">
        <v>3.7</v>
      </c>
      <c r="AQ3973" s="113">
        <f t="shared" si="2335"/>
        <v>0</v>
      </c>
      <c r="AR3973" s="113">
        <f t="shared" si="2336"/>
        <v>0</v>
      </c>
      <c r="AS3973" s="118">
        <f t="shared" si="2337"/>
        <v>24</v>
      </c>
      <c r="AT3973" s="118">
        <v>0</v>
      </c>
      <c r="AU3973" s="125">
        <f t="shared" si="2339"/>
        <v>4259.9166666666279</v>
      </c>
    </row>
    <row r="3974" spans="2:48">
      <c r="B3974" s="122">
        <v>45909</v>
      </c>
      <c r="C3974" s="117" t="s">
        <v>138</v>
      </c>
      <c r="D3974" s="117"/>
      <c r="E3974" s="117"/>
      <c r="F3974" s="109" t="s">
        <v>104</v>
      </c>
      <c r="G3974" s="109"/>
      <c r="H3974" s="110"/>
      <c r="I3974" s="110"/>
      <c r="J3974" s="110"/>
      <c r="K3974" s="110"/>
      <c r="L3974" s="110"/>
      <c r="M3974" s="111"/>
      <c r="N3974" s="109">
        <v>1</v>
      </c>
      <c r="O3974" s="109" t="s">
        <v>91</v>
      </c>
      <c r="P3974" s="109">
        <v>60</v>
      </c>
      <c r="Q3974" s="109">
        <v>0</v>
      </c>
      <c r="R3974" s="109">
        <v>359</v>
      </c>
      <c r="S3974" s="109">
        <v>359</v>
      </c>
      <c r="T3974" s="117" t="s">
        <v>88</v>
      </c>
      <c r="U3974" s="117"/>
      <c r="V3974" s="117"/>
      <c r="W3974" s="117"/>
      <c r="X3974" s="117"/>
      <c r="Y3974" s="117"/>
      <c r="Z3974" s="117"/>
      <c r="AA3974" s="117">
        <f t="shared" si="2333"/>
        <v>3600</v>
      </c>
      <c r="AB3974" s="117"/>
      <c r="AC3974" s="117"/>
      <c r="AD3974" s="117"/>
      <c r="AE3974" s="124"/>
      <c r="AF3974" s="117"/>
      <c r="AG3974" s="117"/>
      <c r="AH3974" s="117"/>
      <c r="AI3974" s="117"/>
      <c r="AJ3974" s="117"/>
      <c r="AK3974" s="117"/>
      <c r="AL3974" s="117"/>
      <c r="AM3974" s="117"/>
      <c r="AN3974" s="117"/>
      <c r="AO3974" s="112"/>
      <c r="AP3974" s="113">
        <v>3.7</v>
      </c>
      <c r="AQ3974" s="113">
        <f t="shared" si="2335"/>
        <v>0</v>
      </c>
      <c r="AR3974" s="113">
        <f t="shared" si="2336"/>
        <v>0</v>
      </c>
      <c r="AS3974" s="118">
        <f t="shared" si="2337"/>
        <v>24</v>
      </c>
      <c r="AT3974" s="118">
        <v>0</v>
      </c>
      <c r="AU3974" s="125">
        <f t="shared" si="2339"/>
        <v>4319.9166666666279</v>
      </c>
    </row>
    <row r="3975" spans="2:48">
      <c r="B3975" s="122">
        <v>45909</v>
      </c>
      <c r="C3975" s="117" t="s">
        <v>138</v>
      </c>
      <c r="D3975" s="117"/>
      <c r="E3975" s="117"/>
      <c r="F3975" s="109" t="s">
        <v>104</v>
      </c>
      <c r="G3975" s="109"/>
      <c r="H3975" s="110"/>
      <c r="I3975" s="110"/>
      <c r="J3975" s="110"/>
      <c r="K3975" s="110"/>
      <c r="L3975" s="110"/>
      <c r="M3975" s="111"/>
      <c r="N3975" s="109">
        <v>1</v>
      </c>
      <c r="O3975" s="109" t="s">
        <v>91</v>
      </c>
      <c r="P3975" s="109">
        <v>60</v>
      </c>
      <c r="Q3975" s="109">
        <v>0</v>
      </c>
      <c r="R3975" s="109">
        <v>359</v>
      </c>
      <c r="S3975" s="109">
        <v>359</v>
      </c>
      <c r="T3975" s="117" t="s">
        <v>88</v>
      </c>
      <c r="U3975" s="117"/>
      <c r="V3975" s="117"/>
      <c r="W3975" s="117"/>
      <c r="X3975" s="117"/>
      <c r="Y3975" s="117"/>
      <c r="Z3975" s="117"/>
      <c r="AA3975" s="117">
        <f t="shared" si="2333"/>
        <v>3600</v>
      </c>
      <c r="AB3975" s="117"/>
      <c r="AC3975" s="117"/>
      <c r="AD3975" s="117"/>
      <c r="AE3975" s="124"/>
      <c r="AF3975" s="117"/>
      <c r="AG3975" s="117"/>
      <c r="AH3975" s="117"/>
      <c r="AI3975" s="117"/>
      <c r="AJ3975" s="117"/>
      <c r="AK3975" s="117"/>
      <c r="AL3975" s="117"/>
      <c r="AM3975" s="117"/>
      <c r="AN3975" s="117"/>
      <c r="AO3975" s="112"/>
      <c r="AP3975" s="113">
        <v>3.7</v>
      </c>
      <c r="AQ3975" s="113">
        <f t="shared" si="2335"/>
        <v>0</v>
      </c>
      <c r="AR3975" s="113">
        <f t="shared" si="2336"/>
        <v>0</v>
      </c>
      <c r="AS3975" s="118">
        <f t="shared" si="2337"/>
        <v>24</v>
      </c>
      <c r="AT3975" s="118">
        <v>0</v>
      </c>
      <c r="AU3975" s="125">
        <f t="shared" si="2339"/>
        <v>4379.9166666666279</v>
      </c>
    </row>
    <row r="3976" spans="2:48">
      <c r="B3976" s="122">
        <v>45909</v>
      </c>
      <c r="C3976" s="117" t="s">
        <v>138</v>
      </c>
      <c r="D3976" s="117"/>
      <c r="E3976" s="117"/>
      <c r="F3976" s="109" t="s">
        <v>104</v>
      </c>
      <c r="G3976" s="109"/>
      <c r="H3976" s="110"/>
      <c r="I3976" s="110"/>
      <c r="J3976" s="110"/>
      <c r="K3976" s="110"/>
      <c r="L3976" s="110"/>
      <c r="M3976" s="111"/>
      <c r="N3976" s="109">
        <v>1</v>
      </c>
      <c r="O3976" s="109" t="s">
        <v>91</v>
      </c>
      <c r="P3976" s="109">
        <v>60</v>
      </c>
      <c r="Q3976" s="109">
        <v>0</v>
      </c>
      <c r="R3976" s="109">
        <v>359</v>
      </c>
      <c r="S3976" s="109">
        <v>359</v>
      </c>
      <c r="T3976" s="117" t="s">
        <v>88</v>
      </c>
      <c r="U3976" s="117"/>
      <c r="V3976" s="117"/>
      <c r="W3976" s="117"/>
      <c r="X3976" s="117"/>
      <c r="Y3976" s="117"/>
      <c r="Z3976" s="117"/>
      <c r="AA3976" s="117">
        <f t="shared" si="2333"/>
        <v>3600</v>
      </c>
      <c r="AB3976" s="117"/>
      <c r="AC3976" s="117"/>
      <c r="AD3976" s="117"/>
      <c r="AE3976" s="124"/>
      <c r="AF3976" s="117"/>
      <c r="AG3976" s="117"/>
      <c r="AH3976" s="117"/>
      <c r="AI3976" s="117"/>
      <c r="AJ3976" s="117"/>
      <c r="AK3976" s="117"/>
      <c r="AL3976" s="117"/>
      <c r="AM3976" s="117"/>
      <c r="AN3976" s="117"/>
      <c r="AO3976" s="112"/>
      <c r="AP3976" s="113">
        <v>3.7</v>
      </c>
      <c r="AQ3976" s="113">
        <f t="shared" si="2335"/>
        <v>0</v>
      </c>
      <c r="AR3976" s="113">
        <f t="shared" si="2336"/>
        <v>0</v>
      </c>
      <c r="AS3976" s="118">
        <f t="shared" si="2337"/>
        <v>24</v>
      </c>
      <c r="AT3976" s="118">
        <v>0</v>
      </c>
      <c r="AU3976" s="125">
        <f t="shared" si="2339"/>
        <v>4439.9166666666279</v>
      </c>
    </row>
    <row r="3977" spans="2:48">
      <c r="B3977" s="96">
        <v>45910</v>
      </c>
      <c r="C3977" s="82" t="s">
        <v>138</v>
      </c>
      <c r="D3977" s="82"/>
      <c r="E3977" s="82"/>
      <c r="F3977" s="130" t="s">
        <v>105</v>
      </c>
      <c r="G3977" s="130" t="s">
        <v>89</v>
      </c>
      <c r="H3977" s="133" t="s">
        <v>89</v>
      </c>
      <c r="I3977" s="133" t="s">
        <v>89</v>
      </c>
      <c r="J3977" s="133" t="s">
        <v>89</v>
      </c>
      <c r="K3977" s="133" t="s">
        <v>89</v>
      </c>
      <c r="L3977" s="133" t="s">
        <v>95</v>
      </c>
      <c r="M3977" s="134" t="s">
        <v>106</v>
      </c>
      <c r="N3977" s="114">
        <v>3</v>
      </c>
      <c r="O3977" s="82" t="s">
        <v>114</v>
      </c>
      <c r="P3977" s="130">
        <v>3</v>
      </c>
      <c r="Q3977" s="114">
        <v>44</v>
      </c>
      <c r="R3977" s="130">
        <v>338</v>
      </c>
      <c r="S3977" s="130">
        <v>338</v>
      </c>
      <c r="T3977" s="84" t="s">
        <v>127</v>
      </c>
      <c r="U3977" s="84"/>
      <c r="V3977" s="84"/>
      <c r="W3977" s="84"/>
      <c r="X3977" s="84"/>
      <c r="Y3977" s="84"/>
      <c r="Z3977" s="84"/>
      <c r="AA3977" s="82">
        <f t="shared" si="2333"/>
        <v>224</v>
      </c>
      <c r="AB3977" s="82"/>
      <c r="AC3977" s="82"/>
      <c r="AD3977" s="82">
        <v>110.3</v>
      </c>
      <c r="AE3977" s="120">
        <v>2.3795000000000002</v>
      </c>
      <c r="AF3977" s="82">
        <v>111.8</v>
      </c>
      <c r="AG3977" s="82">
        <v>98.3</v>
      </c>
      <c r="AH3977" s="132">
        <f>AF3977-AG3977</f>
        <v>13.5</v>
      </c>
      <c r="AI3977" s="82">
        <v>-3692.3890000000001</v>
      </c>
      <c r="AJ3977" s="82">
        <v>-2901.6970000000001</v>
      </c>
      <c r="AK3977" s="82">
        <v>-1839.683</v>
      </c>
      <c r="AL3977" s="82">
        <v>-1028.691</v>
      </c>
      <c r="AM3977" s="136">
        <f>AJ3977-AI3977</f>
        <v>790.69200000000001</v>
      </c>
      <c r="AN3977" s="136">
        <f>AL3977-AK3977</f>
        <v>810.99199999999996</v>
      </c>
      <c r="AO3977" s="136">
        <f>AD3977/AA3977*60</f>
        <v>29.544642857142854</v>
      </c>
      <c r="AP3977" s="93">
        <f t="shared" ref="AP3977" si="2354">IF(O3977="A",AP3976+AA3977/60,AP3976)</f>
        <v>7.4333333333333336</v>
      </c>
      <c r="AQ3977" s="126">
        <f t="shared" si="2335"/>
        <v>0</v>
      </c>
      <c r="AR3977" s="126">
        <f t="shared" si="2336"/>
        <v>0</v>
      </c>
      <c r="AS3977" s="137">
        <f t="shared" si="2337"/>
        <v>24</v>
      </c>
      <c r="AT3977" s="137">
        <v>0</v>
      </c>
      <c r="AU3977" s="125">
        <f t="shared" si="2339"/>
        <v>4443.6499999999614</v>
      </c>
    </row>
    <row r="3978" spans="2:48">
      <c r="B3978" s="96">
        <v>45910</v>
      </c>
      <c r="C3978" s="82" t="s">
        <v>1292</v>
      </c>
      <c r="D3978" s="82" t="s">
        <v>116</v>
      </c>
      <c r="E3978" s="82" t="s">
        <v>3728</v>
      </c>
      <c r="F3978" s="84" t="s">
        <v>4778</v>
      </c>
      <c r="G3978" s="84" t="s">
        <v>4779</v>
      </c>
      <c r="H3978" s="84" t="s">
        <v>4780</v>
      </c>
      <c r="I3978" s="84" t="s">
        <v>4781</v>
      </c>
      <c r="J3978" s="84"/>
      <c r="K3978" s="84"/>
      <c r="L3978" s="84"/>
      <c r="M3978" s="84" t="s">
        <v>142</v>
      </c>
      <c r="N3978" s="84">
        <v>27</v>
      </c>
      <c r="O3978" s="84" t="s">
        <v>108</v>
      </c>
      <c r="P3978" s="84">
        <v>3</v>
      </c>
      <c r="Q3978" s="84">
        <v>44</v>
      </c>
      <c r="R3978" s="84">
        <v>338</v>
      </c>
      <c r="S3978" s="84">
        <v>338</v>
      </c>
      <c r="T3978" s="84" t="s">
        <v>127</v>
      </c>
      <c r="U3978" s="84"/>
      <c r="V3978" s="84"/>
      <c r="W3978" s="84"/>
      <c r="X3978" s="84"/>
      <c r="Y3978" s="84"/>
      <c r="Z3978" s="84"/>
      <c r="AA3978" s="82">
        <f t="shared" si="2333"/>
        <v>224</v>
      </c>
      <c r="AB3978" s="82">
        <v>112.3</v>
      </c>
      <c r="AC3978" s="82" t="s">
        <v>127</v>
      </c>
      <c r="AD3978" s="82"/>
      <c r="AE3978" s="120">
        <v>2.387</v>
      </c>
      <c r="AF3978" s="82"/>
      <c r="AG3978" s="82"/>
      <c r="AH3978" s="82"/>
      <c r="AI3978" s="82"/>
      <c r="AJ3978" s="82"/>
      <c r="AK3978" s="82"/>
      <c r="AL3978" s="82"/>
      <c r="AM3978" s="82"/>
      <c r="AN3978" s="82"/>
      <c r="AO3978" s="87"/>
      <c r="AP3978" s="93">
        <f t="shared" si="2334"/>
        <v>7.4333333333333336</v>
      </c>
      <c r="AQ3978" s="126">
        <f t="shared" si="2335"/>
        <v>0</v>
      </c>
      <c r="AR3978" s="126">
        <f t="shared" si="2336"/>
        <v>3.7333333333333334</v>
      </c>
      <c r="AS3978" s="85">
        <f t="shared" si="2337"/>
        <v>24</v>
      </c>
      <c r="AT3978" s="85">
        <f t="shared" si="2338"/>
        <v>3.7333333333333334</v>
      </c>
      <c r="AU3978" s="125">
        <f t="shared" si="2339"/>
        <v>4447.383333333295</v>
      </c>
    </row>
    <row r="3979" spans="2:48">
      <c r="B3979" s="96">
        <v>45910</v>
      </c>
      <c r="C3979" s="82" t="s">
        <v>1292</v>
      </c>
      <c r="D3979" s="82" t="s">
        <v>116</v>
      </c>
      <c r="E3979" s="82" t="s">
        <v>3728</v>
      </c>
      <c r="F3979" s="84" t="s">
        <v>4782</v>
      </c>
      <c r="G3979" s="84" t="s">
        <v>4783</v>
      </c>
      <c r="H3979" s="84" t="s">
        <v>4784</v>
      </c>
      <c r="I3979" s="84" t="s">
        <v>4785</v>
      </c>
      <c r="J3979" s="84" t="s">
        <v>4786</v>
      </c>
      <c r="K3979" s="84"/>
      <c r="L3979" s="84"/>
      <c r="M3979" s="84" t="s">
        <v>142</v>
      </c>
      <c r="N3979" s="84">
        <v>27</v>
      </c>
      <c r="O3979" s="84" t="s">
        <v>108</v>
      </c>
      <c r="P3979" s="84">
        <v>3</v>
      </c>
      <c r="Q3979" s="84">
        <v>44</v>
      </c>
      <c r="R3979" s="84">
        <v>338</v>
      </c>
      <c r="S3979" s="84">
        <v>338</v>
      </c>
      <c r="T3979" s="84" t="s">
        <v>127</v>
      </c>
      <c r="U3979" s="84"/>
      <c r="V3979" s="84"/>
      <c r="W3979" s="84"/>
      <c r="X3979" s="84"/>
      <c r="Y3979" s="84"/>
      <c r="Z3979" s="84"/>
      <c r="AA3979" s="82">
        <f t="shared" si="2333"/>
        <v>224</v>
      </c>
      <c r="AB3979" s="82">
        <v>114.9</v>
      </c>
      <c r="AC3979" s="82" t="s">
        <v>127</v>
      </c>
      <c r="AD3979" s="82"/>
      <c r="AE3979" s="120">
        <v>2.3719999999999999</v>
      </c>
      <c r="AF3979" s="82"/>
      <c r="AG3979" s="82"/>
      <c r="AH3979" s="82"/>
      <c r="AI3979" s="82"/>
      <c r="AJ3979" s="82"/>
      <c r="AK3979" s="82"/>
      <c r="AL3979" s="82"/>
      <c r="AM3979" s="82"/>
      <c r="AN3979" s="82"/>
      <c r="AO3979" s="87"/>
      <c r="AP3979" s="93">
        <f t="shared" si="2334"/>
        <v>7.4333333333333336</v>
      </c>
      <c r="AQ3979" s="126">
        <f t="shared" si="2335"/>
        <v>0</v>
      </c>
      <c r="AR3979" s="126">
        <f t="shared" si="2336"/>
        <v>7.4666666666666668</v>
      </c>
      <c r="AS3979" s="85">
        <f t="shared" si="2337"/>
        <v>24</v>
      </c>
      <c r="AT3979" s="85">
        <f t="shared" si="2338"/>
        <v>7.4666666666666668</v>
      </c>
      <c r="AU3979" s="125">
        <f t="shared" si="2339"/>
        <v>4451.1166666666286</v>
      </c>
    </row>
    <row r="3980" spans="2:48">
      <c r="B3980" s="96">
        <v>45910</v>
      </c>
      <c r="C3980" s="82" t="s">
        <v>1292</v>
      </c>
      <c r="D3980" s="82" t="s">
        <v>116</v>
      </c>
      <c r="E3980" s="82" t="s">
        <v>3728</v>
      </c>
      <c r="F3980" s="84" t="s">
        <v>4787</v>
      </c>
      <c r="G3980" s="84" t="s">
        <v>4788</v>
      </c>
      <c r="H3980" s="84" t="s">
        <v>4789</v>
      </c>
      <c r="I3980" s="84" t="s">
        <v>4790</v>
      </c>
      <c r="J3980" s="84" t="s">
        <v>4791</v>
      </c>
      <c r="K3980" s="84"/>
      <c r="L3980" s="84"/>
      <c r="M3980" s="84" t="s">
        <v>142</v>
      </c>
      <c r="N3980" s="84">
        <v>27</v>
      </c>
      <c r="O3980" s="84" t="s">
        <v>108</v>
      </c>
      <c r="P3980" s="84">
        <v>3</v>
      </c>
      <c r="Q3980" s="84">
        <v>44</v>
      </c>
      <c r="R3980" s="84">
        <v>338</v>
      </c>
      <c r="S3980" s="84">
        <v>338</v>
      </c>
      <c r="T3980" s="84" t="s">
        <v>127</v>
      </c>
      <c r="U3980" s="84"/>
      <c r="V3980" s="84"/>
      <c r="W3980" s="84"/>
      <c r="X3980" s="84"/>
      <c r="Y3980" s="84"/>
      <c r="Z3980" s="84"/>
      <c r="AA3980" s="82">
        <f t="shared" si="2333"/>
        <v>224</v>
      </c>
      <c r="AB3980" s="82">
        <v>102.9</v>
      </c>
      <c r="AC3980" s="82" t="s">
        <v>127</v>
      </c>
      <c r="AD3980" s="82"/>
      <c r="AE3980" s="120">
        <v>2.3460000000000001</v>
      </c>
      <c r="AF3980" s="82"/>
      <c r="AG3980" s="82"/>
      <c r="AH3980" s="82"/>
      <c r="AI3980" s="82"/>
      <c r="AJ3980" s="82"/>
      <c r="AK3980" s="82"/>
      <c r="AL3980" s="82"/>
      <c r="AM3980" s="82"/>
      <c r="AN3980" s="82"/>
      <c r="AO3980" s="87"/>
      <c r="AP3980" s="93">
        <f t="shared" si="2334"/>
        <v>7.4333333333333336</v>
      </c>
      <c r="AQ3980" s="126">
        <f t="shared" si="2335"/>
        <v>0</v>
      </c>
      <c r="AR3980" s="126">
        <f t="shared" si="2336"/>
        <v>11.2</v>
      </c>
      <c r="AS3980" s="85">
        <f t="shared" si="2337"/>
        <v>24</v>
      </c>
      <c r="AT3980" s="85">
        <f t="shared" si="2338"/>
        <v>11.2</v>
      </c>
      <c r="AU3980" s="125">
        <f t="shared" si="2339"/>
        <v>4454.8499999999622</v>
      </c>
    </row>
    <row r="3981" spans="2:48">
      <c r="B3981" s="122">
        <v>45910</v>
      </c>
      <c r="C3981" s="117" t="s">
        <v>1292</v>
      </c>
      <c r="D3981" s="117"/>
      <c r="E3981" s="117"/>
      <c r="F3981" s="117" t="s">
        <v>3422</v>
      </c>
      <c r="G3981" s="117"/>
      <c r="H3981" s="117"/>
      <c r="I3981" s="117"/>
      <c r="J3981" s="117"/>
      <c r="K3981" s="117"/>
      <c r="L3981" s="117"/>
      <c r="M3981" s="117"/>
      <c r="N3981" s="117">
        <v>9</v>
      </c>
      <c r="O3981" s="117" t="s">
        <v>145</v>
      </c>
      <c r="P3981" s="117"/>
      <c r="Q3981" s="117"/>
      <c r="R3981" s="117">
        <v>338</v>
      </c>
      <c r="S3981" s="117">
        <v>338</v>
      </c>
      <c r="T3981" s="117" t="s">
        <v>127</v>
      </c>
      <c r="U3981" s="117"/>
      <c r="V3981" s="117"/>
      <c r="W3981" s="117"/>
      <c r="X3981" s="117"/>
      <c r="Y3981" s="117"/>
      <c r="Z3981" s="117"/>
      <c r="AA3981" s="117">
        <f t="shared" ref="AA3981" si="2355">P3981*60+Q3981</f>
        <v>0</v>
      </c>
      <c r="AB3981" s="117"/>
      <c r="AC3981" s="117"/>
      <c r="AD3981" s="117"/>
      <c r="AE3981" s="124"/>
      <c r="AF3981" s="117"/>
      <c r="AG3981" s="117"/>
      <c r="AH3981" s="117"/>
      <c r="AI3981" s="117"/>
      <c r="AJ3981" s="117"/>
      <c r="AK3981" s="117"/>
      <c r="AL3981" s="117"/>
      <c r="AM3981" s="117"/>
      <c r="AN3981" s="117"/>
      <c r="AO3981" s="112"/>
      <c r="AP3981" s="93">
        <f t="shared" ref="AP3981" si="2356">IF(O3981="A",AP3980+AA3981/60,AP3980)</f>
        <v>7.4333333333333336</v>
      </c>
      <c r="AQ3981" s="126">
        <f t="shared" ref="AQ3981" si="2357">IF(O3981="B",AQ3980+AA3981/60,AQ3980)</f>
        <v>0</v>
      </c>
      <c r="AR3981" s="126">
        <f t="shared" ref="AR3981" si="2358">IF(O3981="3A",AR3980+AA3981/60,AR3980)</f>
        <v>11.2</v>
      </c>
      <c r="AS3981" s="85">
        <f t="shared" ref="AS3981" si="2359">IF(O3981="3C",AS3980+AA3981/60,AS3980)</f>
        <v>24</v>
      </c>
      <c r="AT3981" s="85">
        <f t="shared" ref="AT3981" si="2360">AT3980+(AA3981/60)</f>
        <v>11.2</v>
      </c>
      <c r="AU3981" s="125">
        <f t="shared" ref="AU3981" si="2361">AU3980+(AA3981/60)</f>
        <v>4454.8499999999622</v>
      </c>
    </row>
    <row r="3982" spans="2:48">
      <c r="B3982" s="96">
        <v>45910</v>
      </c>
      <c r="C3982" s="82" t="s">
        <v>1292</v>
      </c>
      <c r="D3982" s="82" t="s">
        <v>3435</v>
      </c>
      <c r="E3982" s="82" t="s">
        <v>3728</v>
      </c>
      <c r="F3982" s="84" t="s">
        <v>4792</v>
      </c>
      <c r="G3982" s="84" t="s">
        <v>4792</v>
      </c>
      <c r="H3982" s="84" t="s">
        <v>109</v>
      </c>
      <c r="I3982" s="84"/>
      <c r="J3982" s="84"/>
      <c r="K3982" s="84" t="s">
        <v>109</v>
      </c>
      <c r="L3982" s="84" t="s">
        <v>109</v>
      </c>
      <c r="M3982" s="84" t="s">
        <v>3165</v>
      </c>
      <c r="N3982" s="84">
        <v>3</v>
      </c>
      <c r="O3982" s="84" t="s">
        <v>145</v>
      </c>
      <c r="P3982" s="84">
        <v>3</v>
      </c>
      <c r="Q3982" s="84">
        <v>44</v>
      </c>
      <c r="R3982" s="84">
        <v>338</v>
      </c>
      <c r="S3982" s="84">
        <v>338</v>
      </c>
      <c r="T3982" s="84" t="s">
        <v>127</v>
      </c>
      <c r="U3982" s="84"/>
      <c r="V3982" s="84"/>
      <c r="W3982" s="84"/>
      <c r="X3982" s="84"/>
      <c r="Y3982" s="84"/>
      <c r="Z3982" s="84"/>
      <c r="AA3982" s="82">
        <f t="shared" si="2333"/>
        <v>224</v>
      </c>
      <c r="AB3982" s="82">
        <v>112.2</v>
      </c>
      <c r="AC3982" s="82" t="s">
        <v>127</v>
      </c>
      <c r="AD3982" s="82"/>
      <c r="AE3982" s="120">
        <v>2.3889999999999998</v>
      </c>
      <c r="AF3982" s="82"/>
      <c r="AG3982" s="82"/>
      <c r="AH3982" s="82"/>
      <c r="AI3982" s="82"/>
      <c r="AJ3982" s="82"/>
      <c r="AK3982" s="82"/>
      <c r="AL3982" s="82"/>
      <c r="AM3982" s="82"/>
      <c r="AN3982" s="82"/>
      <c r="AO3982" s="87"/>
      <c r="AP3982" s="93">
        <f t="shared" si="2334"/>
        <v>7.4333333333333336</v>
      </c>
      <c r="AQ3982" s="126">
        <f t="shared" si="2335"/>
        <v>0</v>
      </c>
      <c r="AR3982" s="126">
        <f t="shared" si="2336"/>
        <v>11.2</v>
      </c>
      <c r="AS3982" s="85">
        <f t="shared" si="2337"/>
        <v>24</v>
      </c>
      <c r="AT3982" s="85">
        <f t="shared" si="2338"/>
        <v>14.933333333333334</v>
      </c>
      <c r="AU3982" s="125">
        <f t="shared" si="2339"/>
        <v>4458.5833333332957</v>
      </c>
    </row>
    <row r="3983" spans="2:48">
      <c r="B3983" s="96">
        <v>45910</v>
      </c>
      <c r="C3983" s="82" t="s">
        <v>1292</v>
      </c>
      <c r="D3983" s="82" t="s">
        <v>3435</v>
      </c>
      <c r="E3983" s="82" t="s">
        <v>3728</v>
      </c>
      <c r="F3983" s="84" t="s">
        <v>4793</v>
      </c>
      <c r="G3983" s="84" t="s">
        <v>4793</v>
      </c>
      <c r="H3983" s="84" t="s">
        <v>109</v>
      </c>
      <c r="I3983" s="84"/>
      <c r="J3983" s="84"/>
      <c r="K3983" s="84" t="s">
        <v>109</v>
      </c>
      <c r="L3983" s="84" t="s">
        <v>109</v>
      </c>
      <c r="M3983" s="84" t="s">
        <v>3165</v>
      </c>
      <c r="N3983" s="84">
        <v>3</v>
      </c>
      <c r="O3983" s="84" t="s">
        <v>145</v>
      </c>
      <c r="P3983" s="84">
        <v>3</v>
      </c>
      <c r="Q3983" s="84">
        <v>44</v>
      </c>
      <c r="R3983" s="84">
        <v>338</v>
      </c>
      <c r="S3983" s="84">
        <v>338</v>
      </c>
      <c r="T3983" s="84" t="s">
        <v>127</v>
      </c>
      <c r="U3983" s="84"/>
      <c r="V3983" s="84"/>
      <c r="W3983" s="84"/>
      <c r="X3983" s="84"/>
      <c r="Y3983" s="84"/>
      <c r="Z3983" s="84"/>
      <c r="AA3983" s="82">
        <f t="shared" si="2333"/>
        <v>224</v>
      </c>
      <c r="AB3983" s="82">
        <v>99.7</v>
      </c>
      <c r="AC3983" s="82" t="s">
        <v>127</v>
      </c>
      <c r="AD3983" s="82"/>
      <c r="AE3983" s="120">
        <v>2.3559999999999999</v>
      </c>
      <c r="AF3983" s="82"/>
      <c r="AG3983" s="82"/>
      <c r="AH3983" s="82"/>
      <c r="AI3983" s="82"/>
      <c r="AJ3983" s="82"/>
      <c r="AK3983" s="82"/>
      <c r="AL3983" s="82"/>
      <c r="AM3983" s="82"/>
      <c r="AN3983" s="82"/>
      <c r="AO3983" s="87"/>
      <c r="AP3983" s="93">
        <f t="shared" si="2334"/>
        <v>7.4333333333333336</v>
      </c>
      <c r="AQ3983" s="126">
        <f t="shared" si="2335"/>
        <v>0</v>
      </c>
      <c r="AR3983" s="126">
        <f t="shared" si="2336"/>
        <v>11.2</v>
      </c>
      <c r="AS3983" s="85">
        <f t="shared" si="2337"/>
        <v>24</v>
      </c>
      <c r="AT3983" s="85">
        <f t="shared" si="2338"/>
        <v>18.666666666666668</v>
      </c>
      <c r="AU3983" s="125">
        <f t="shared" si="2339"/>
        <v>4462.3166666666293</v>
      </c>
    </row>
    <row r="3984" spans="2:48">
      <c r="B3984" s="96">
        <v>45910</v>
      </c>
      <c r="C3984" s="82" t="s">
        <v>1292</v>
      </c>
      <c r="D3984" s="82" t="s">
        <v>3435</v>
      </c>
      <c r="E3984" s="82" t="s">
        <v>3728</v>
      </c>
      <c r="F3984" s="84" t="s">
        <v>4794</v>
      </c>
      <c r="G3984" s="84" t="s">
        <v>4794</v>
      </c>
      <c r="H3984" s="84" t="s">
        <v>109</v>
      </c>
      <c r="I3984" s="84"/>
      <c r="J3984" s="84"/>
      <c r="K3984" s="84" t="s">
        <v>109</v>
      </c>
      <c r="L3984" s="84" t="s">
        <v>109</v>
      </c>
      <c r="M3984" s="84" t="s">
        <v>3165</v>
      </c>
      <c r="N3984" s="84">
        <v>3</v>
      </c>
      <c r="O3984" s="84" t="s">
        <v>145</v>
      </c>
      <c r="P3984" s="84">
        <v>3</v>
      </c>
      <c r="Q3984" s="84">
        <v>44</v>
      </c>
      <c r="R3984" s="84">
        <v>338</v>
      </c>
      <c r="S3984" s="84">
        <v>338</v>
      </c>
      <c r="T3984" s="84" t="s">
        <v>127</v>
      </c>
      <c r="U3984" s="84"/>
      <c r="V3984" s="84"/>
      <c r="W3984" s="84"/>
      <c r="X3984" s="84"/>
      <c r="Y3984" s="84"/>
      <c r="Z3984" s="84"/>
      <c r="AA3984" s="82">
        <f t="shared" si="2333"/>
        <v>224</v>
      </c>
      <c r="AB3984" s="82">
        <v>112.1</v>
      </c>
      <c r="AC3984" s="82" t="s">
        <v>127</v>
      </c>
      <c r="AD3984" s="82"/>
      <c r="AE3984" s="120">
        <v>2.39</v>
      </c>
      <c r="AF3984" s="82"/>
      <c r="AG3984" s="82"/>
      <c r="AH3984" s="82"/>
      <c r="AI3984" s="82"/>
      <c r="AJ3984" s="82"/>
      <c r="AK3984" s="82"/>
      <c r="AL3984" s="82"/>
      <c r="AM3984" s="82"/>
      <c r="AN3984" s="82"/>
      <c r="AO3984" s="87"/>
      <c r="AP3984" s="93">
        <f t="shared" si="2334"/>
        <v>7.4333333333333336</v>
      </c>
      <c r="AQ3984" s="126">
        <f t="shared" si="2335"/>
        <v>0</v>
      </c>
      <c r="AR3984" s="126">
        <f t="shared" si="2336"/>
        <v>11.2</v>
      </c>
      <c r="AS3984" s="85">
        <f t="shared" si="2337"/>
        <v>24</v>
      </c>
      <c r="AT3984" s="85">
        <f t="shared" si="2338"/>
        <v>22.400000000000002</v>
      </c>
      <c r="AU3984" s="125">
        <f t="shared" si="2339"/>
        <v>4466.0499999999629</v>
      </c>
    </row>
    <row r="3985" spans="2:47">
      <c r="B3985" s="96">
        <v>45910</v>
      </c>
      <c r="C3985" s="82" t="s">
        <v>1292</v>
      </c>
      <c r="D3985" s="82" t="s">
        <v>3435</v>
      </c>
      <c r="E3985" s="82" t="s">
        <v>3728</v>
      </c>
      <c r="F3985" s="84" t="s">
        <v>4795</v>
      </c>
      <c r="G3985" s="84" t="s">
        <v>4795</v>
      </c>
      <c r="H3985" s="84" t="s">
        <v>109</v>
      </c>
      <c r="I3985" s="84"/>
      <c r="J3985" s="84"/>
      <c r="K3985" s="84" t="s">
        <v>109</v>
      </c>
      <c r="L3985" s="84" t="s">
        <v>109</v>
      </c>
      <c r="M3985" s="84" t="s">
        <v>3165</v>
      </c>
      <c r="N3985" s="84">
        <v>3</v>
      </c>
      <c r="O3985" s="84" t="s">
        <v>145</v>
      </c>
      <c r="P3985" s="84">
        <v>3</v>
      </c>
      <c r="Q3985" s="84">
        <v>44</v>
      </c>
      <c r="R3985" s="84">
        <v>338</v>
      </c>
      <c r="S3985" s="84">
        <v>338</v>
      </c>
      <c r="T3985" s="84" t="s">
        <v>127</v>
      </c>
      <c r="U3985" s="84"/>
      <c r="V3985" s="84"/>
      <c r="W3985" s="84"/>
      <c r="X3985" s="84"/>
      <c r="Y3985" s="84"/>
      <c r="Z3985" s="84"/>
      <c r="AA3985" s="82">
        <f t="shared" si="2333"/>
        <v>224</v>
      </c>
      <c r="AB3985" s="82">
        <v>99.4</v>
      </c>
      <c r="AC3985" s="82" t="s">
        <v>127</v>
      </c>
      <c r="AD3985" s="82"/>
      <c r="AE3985" s="120">
        <v>2.3540000000000001</v>
      </c>
      <c r="AF3985" s="82"/>
      <c r="AG3985" s="82"/>
      <c r="AH3985" s="82"/>
      <c r="AI3985" s="82"/>
      <c r="AJ3985" s="82"/>
      <c r="AK3985" s="82"/>
      <c r="AL3985" s="82"/>
      <c r="AM3985" s="82"/>
      <c r="AN3985" s="82"/>
      <c r="AO3985" s="87"/>
      <c r="AP3985" s="93">
        <f t="shared" si="2334"/>
        <v>7.4333333333333336</v>
      </c>
      <c r="AQ3985" s="126">
        <f t="shared" si="2335"/>
        <v>0</v>
      </c>
      <c r="AR3985" s="126">
        <f t="shared" si="2336"/>
        <v>11.2</v>
      </c>
      <c r="AS3985" s="85">
        <f t="shared" si="2337"/>
        <v>24</v>
      </c>
      <c r="AT3985" s="85">
        <f t="shared" si="2338"/>
        <v>26.133333333333336</v>
      </c>
      <c r="AU3985" s="125">
        <f t="shared" si="2339"/>
        <v>4469.7833333332965</v>
      </c>
    </row>
    <row r="3986" spans="2:47">
      <c r="B3986" s="96">
        <v>45910</v>
      </c>
      <c r="C3986" s="82" t="s">
        <v>1708</v>
      </c>
      <c r="D3986" s="82" t="s">
        <v>134</v>
      </c>
      <c r="E3986" s="82" t="s">
        <v>3728</v>
      </c>
      <c r="F3986" s="84" t="s">
        <v>4796</v>
      </c>
      <c r="G3986" s="84" t="s">
        <v>4797</v>
      </c>
      <c r="H3986" s="84" t="s">
        <v>4798</v>
      </c>
      <c r="I3986" s="84" t="s">
        <v>4799</v>
      </c>
      <c r="J3986" s="84" t="s">
        <v>4800</v>
      </c>
      <c r="K3986" s="84"/>
      <c r="L3986" s="84"/>
      <c r="M3986" s="84" t="s">
        <v>142</v>
      </c>
      <c r="N3986" s="84">
        <v>27</v>
      </c>
      <c r="O3986" s="84" t="s">
        <v>108</v>
      </c>
      <c r="P3986" s="84">
        <v>3</v>
      </c>
      <c r="Q3986" s="84">
        <v>44</v>
      </c>
      <c r="R3986" s="84">
        <v>338</v>
      </c>
      <c r="S3986" s="84">
        <v>338</v>
      </c>
      <c r="T3986" s="84" t="s">
        <v>127</v>
      </c>
      <c r="U3986" s="84"/>
      <c r="V3986" s="84"/>
      <c r="W3986" s="84"/>
      <c r="X3986" s="84"/>
      <c r="Y3986" s="84"/>
      <c r="Z3986" s="84"/>
      <c r="AA3986" s="82">
        <f t="shared" ref="AA3986:AA3989" si="2362">P3986*60+Q3986</f>
        <v>224</v>
      </c>
      <c r="AB3986" s="82">
        <v>101.3</v>
      </c>
      <c r="AC3986" s="82" t="s">
        <v>127</v>
      </c>
      <c r="AD3986" s="82"/>
      <c r="AE3986" s="120">
        <v>2.347</v>
      </c>
      <c r="AF3986" s="82"/>
      <c r="AG3986" s="82"/>
      <c r="AH3986" s="82"/>
      <c r="AI3986" s="82"/>
      <c r="AJ3986" s="82"/>
      <c r="AK3986" s="82"/>
      <c r="AL3986" s="82"/>
      <c r="AM3986" s="82"/>
      <c r="AN3986" s="82"/>
      <c r="AO3986" s="87"/>
      <c r="AP3986" s="93">
        <f t="shared" ref="AP3986:AP3989" si="2363">IF(O3986="A",AP3985+AA3986/60,AP3985)</f>
        <v>7.4333333333333336</v>
      </c>
      <c r="AQ3986" s="126">
        <f t="shared" ref="AQ3986:AQ3989" si="2364">IF(O3986="B",AQ3985+AA3986/60,AQ3985)</f>
        <v>0</v>
      </c>
      <c r="AR3986" s="126">
        <f t="shared" ref="AR3986:AR3989" si="2365">IF(O3986="3A",AR3985+AA3986/60,AR3985)</f>
        <v>14.933333333333334</v>
      </c>
      <c r="AS3986" s="85">
        <f t="shared" ref="AS3986:AS3989" si="2366">IF(O3986="3C",AS3985+AA3986/60,AS3985)</f>
        <v>24</v>
      </c>
      <c r="AT3986" s="85">
        <f t="shared" ref="AT3986:AT3989" si="2367">AT3985+(AA3986/60)</f>
        <v>29.866666666666671</v>
      </c>
      <c r="AU3986" s="125">
        <f t="shared" ref="AU3986:AU3989" si="2368">AU3985+(AA3986/60)</f>
        <v>4473.51666666663</v>
      </c>
    </row>
    <row r="3987" spans="2:47">
      <c r="B3987" s="96">
        <v>45910</v>
      </c>
      <c r="C3987" s="82" t="s">
        <v>1708</v>
      </c>
      <c r="D3987" s="82" t="s">
        <v>134</v>
      </c>
      <c r="E3987" s="82" t="s">
        <v>3728</v>
      </c>
      <c r="F3987" s="84" t="s">
        <v>4801</v>
      </c>
      <c r="G3987" s="84" t="s">
        <v>4802</v>
      </c>
      <c r="H3987" s="84" t="s">
        <v>4803</v>
      </c>
      <c r="I3987" s="84" t="s">
        <v>4804</v>
      </c>
      <c r="J3987" s="84" t="s">
        <v>4805</v>
      </c>
      <c r="K3987" s="84"/>
      <c r="L3987" s="84"/>
      <c r="M3987" s="84" t="s">
        <v>142</v>
      </c>
      <c r="N3987" s="84">
        <v>27</v>
      </c>
      <c r="O3987" s="84" t="s">
        <v>108</v>
      </c>
      <c r="P3987" s="84">
        <v>3</v>
      </c>
      <c r="Q3987" s="84">
        <v>44</v>
      </c>
      <c r="R3987" s="84">
        <v>338</v>
      </c>
      <c r="S3987" s="84">
        <v>338</v>
      </c>
      <c r="T3987" s="84" t="s">
        <v>127</v>
      </c>
      <c r="U3987" s="84"/>
      <c r="V3987" s="84"/>
      <c r="W3987" s="84"/>
      <c r="X3987" s="84"/>
      <c r="Y3987" s="84"/>
      <c r="Z3987" s="84"/>
      <c r="AA3987" s="82">
        <f t="shared" si="2362"/>
        <v>224</v>
      </c>
      <c r="AB3987" s="82">
        <v>101.2</v>
      </c>
      <c r="AC3987" s="82" t="s">
        <v>127</v>
      </c>
      <c r="AD3987" s="82"/>
      <c r="AE3987" s="120">
        <v>2.343</v>
      </c>
      <c r="AF3987" s="82"/>
      <c r="AG3987" s="82"/>
      <c r="AH3987" s="82"/>
      <c r="AI3987" s="82"/>
      <c r="AJ3987" s="82"/>
      <c r="AK3987" s="82"/>
      <c r="AL3987" s="82"/>
      <c r="AM3987" s="82"/>
      <c r="AN3987" s="82"/>
      <c r="AO3987" s="87"/>
      <c r="AP3987" s="93">
        <f t="shared" si="2363"/>
        <v>7.4333333333333336</v>
      </c>
      <c r="AQ3987" s="126">
        <f t="shared" si="2364"/>
        <v>0</v>
      </c>
      <c r="AR3987" s="126">
        <f t="shared" si="2365"/>
        <v>18.666666666666668</v>
      </c>
      <c r="AS3987" s="85">
        <f t="shared" si="2366"/>
        <v>24</v>
      </c>
      <c r="AT3987" s="85">
        <f t="shared" si="2367"/>
        <v>33.6</v>
      </c>
      <c r="AU3987" s="125">
        <f t="shared" si="2368"/>
        <v>4477.2499999999636</v>
      </c>
    </row>
    <row r="3988" spans="2:47">
      <c r="B3988" s="96">
        <v>45910</v>
      </c>
      <c r="C3988" s="82" t="s">
        <v>1708</v>
      </c>
      <c r="D3988" s="82" t="s">
        <v>134</v>
      </c>
      <c r="E3988" s="82" t="s">
        <v>3728</v>
      </c>
      <c r="F3988" s="84" t="s">
        <v>4810</v>
      </c>
      <c r="G3988" s="84" t="s">
        <v>4806</v>
      </c>
      <c r="H3988" s="84" t="s">
        <v>4807</v>
      </c>
      <c r="I3988" s="84" t="s">
        <v>4808</v>
      </c>
      <c r="J3988" s="84" t="s">
        <v>4809</v>
      </c>
      <c r="K3988" s="84"/>
      <c r="L3988" s="84"/>
      <c r="M3988" s="84" t="s">
        <v>142</v>
      </c>
      <c r="N3988" s="84">
        <v>27</v>
      </c>
      <c r="O3988" s="84" t="s">
        <v>108</v>
      </c>
      <c r="P3988" s="84">
        <v>3</v>
      </c>
      <c r="Q3988" s="84">
        <v>44</v>
      </c>
      <c r="R3988" s="84">
        <v>338</v>
      </c>
      <c r="S3988" s="84">
        <v>338</v>
      </c>
      <c r="T3988" s="84" t="s">
        <v>127</v>
      </c>
      <c r="U3988" s="84"/>
      <c r="V3988" s="84"/>
      <c r="W3988" s="84"/>
      <c r="X3988" s="84"/>
      <c r="Y3988" s="84"/>
      <c r="Z3988" s="84"/>
      <c r="AA3988" s="82">
        <f t="shared" si="2362"/>
        <v>224</v>
      </c>
      <c r="AB3988" s="82">
        <v>102.1</v>
      </c>
      <c r="AC3988" s="82" t="s">
        <v>127</v>
      </c>
      <c r="AD3988" s="82"/>
      <c r="AE3988" s="120">
        <v>2.3492999999999999</v>
      </c>
      <c r="AF3988" s="82"/>
      <c r="AG3988" s="82"/>
      <c r="AH3988" s="82"/>
      <c r="AI3988" s="82"/>
      <c r="AJ3988" s="82"/>
      <c r="AK3988" s="82"/>
      <c r="AL3988" s="82"/>
      <c r="AM3988" s="82"/>
      <c r="AN3988" s="82"/>
      <c r="AO3988" s="87"/>
      <c r="AP3988" s="93">
        <f t="shared" si="2363"/>
        <v>7.4333333333333336</v>
      </c>
      <c r="AQ3988" s="126">
        <f t="shared" si="2364"/>
        <v>0</v>
      </c>
      <c r="AR3988" s="126">
        <f t="shared" si="2365"/>
        <v>22.400000000000002</v>
      </c>
      <c r="AS3988" s="85">
        <f t="shared" si="2366"/>
        <v>24</v>
      </c>
      <c r="AT3988" s="85">
        <f t="shared" si="2367"/>
        <v>37.333333333333336</v>
      </c>
      <c r="AU3988" s="125">
        <f t="shared" si="2368"/>
        <v>4480.9833333332972</v>
      </c>
    </row>
    <row r="3989" spans="2:47">
      <c r="B3989" s="96">
        <v>45910</v>
      </c>
      <c r="C3989" s="82" t="s">
        <v>1708</v>
      </c>
      <c r="D3989" s="82" t="s">
        <v>134</v>
      </c>
      <c r="E3989" s="82" t="s">
        <v>3728</v>
      </c>
      <c r="F3989" s="84" t="s">
        <v>4811</v>
      </c>
      <c r="G3989" s="84" t="s">
        <v>4812</v>
      </c>
      <c r="H3989" s="84" t="s">
        <v>4813</v>
      </c>
      <c r="I3989" s="84" t="s">
        <v>4814</v>
      </c>
      <c r="J3989" s="84" t="s">
        <v>4815</v>
      </c>
      <c r="K3989" s="84"/>
      <c r="L3989" s="84"/>
      <c r="M3989" s="84" t="s">
        <v>142</v>
      </c>
      <c r="N3989" s="84">
        <v>27</v>
      </c>
      <c r="O3989" s="84" t="s">
        <v>108</v>
      </c>
      <c r="P3989" s="84">
        <v>3</v>
      </c>
      <c r="Q3989" s="84">
        <v>44</v>
      </c>
      <c r="R3989" s="84">
        <v>338</v>
      </c>
      <c r="S3989" s="84">
        <v>338</v>
      </c>
      <c r="T3989" s="84" t="s">
        <v>127</v>
      </c>
      <c r="U3989" s="84"/>
      <c r="V3989" s="84"/>
      <c r="W3989" s="84"/>
      <c r="X3989" s="84"/>
      <c r="Y3989" s="84"/>
      <c r="Z3989" s="84"/>
      <c r="AA3989" s="82">
        <f t="shared" si="2362"/>
        <v>224</v>
      </c>
      <c r="AB3989" s="82">
        <v>100.1</v>
      </c>
      <c r="AC3989" s="82" t="s">
        <v>127</v>
      </c>
      <c r="AD3989" s="82"/>
      <c r="AE3989" s="120">
        <v>2.3420000000000001</v>
      </c>
      <c r="AF3989" s="82"/>
      <c r="AG3989" s="82"/>
      <c r="AH3989" s="82"/>
      <c r="AI3989" s="82"/>
      <c r="AJ3989" s="82"/>
      <c r="AK3989" s="82"/>
      <c r="AL3989" s="82"/>
      <c r="AM3989" s="82"/>
      <c r="AN3989" s="82"/>
      <c r="AO3989" s="87"/>
      <c r="AP3989" s="93">
        <f t="shared" si="2363"/>
        <v>7.4333333333333336</v>
      </c>
      <c r="AQ3989" s="126">
        <f t="shared" si="2364"/>
        <v>0</v>
      </c>
      <c r="AR3989" s="126">
        <f t="shared" si="2365"/>
        <v>26.133333333333336</v>
      </c>
      <c r="AS3989" s="85">
        <f t="shared" si="2366"/>
        <v>24</v>
      </c>
      <c r="AT3989" s="85">
        <f t="shared" si="2367"/>
        <v>41.06666666666667</v>
      </c>
      <c r="AU3989" s="125">
        <f t="shared" si="2368"/>
        <v>4484.7166666666308</v>
      </c>
    </row>
    <row r="3990" spans="2:47">
      <c r="B3990" s="96">
        <v>45910</v>
      </c>
      <c r="C3990" s="82" t="s">
        <v>1708</v>
      </c>
      <c r="D3990" s="82" t="s">
        <v>134</v>
      </c>
      <c r="E3990" s="82" t="s">
        <v>3728</v>
      </c>
      <c r="F3990" s="84" t="s">
        <v>4816</v>
      </c>
      <c r="G3990" s="84" t="s">
        <v>4817</v>
      </c>
      <c r="H3990" s="84" t="s">
        <v>4818</v>
      </c>
      <c r="I3990" s="84" t="s">
        <v>4819</v>
      </c>
      <c r="J3990" s="84" t="s">
        <v>4820</v>
      </c>
      <c r="K3990" s="84"/>
      <c r="L3990" s="84"/>
      <c r="M3990" s="84" t="s">
        <v>142</v>
      </c>
      <c r="N3990" s="84">
        <v>27</v>
      </c>
      <c r="O3990" s="84" t="s">
        <v>108</v>
      </c>
      <c r="P3990" s="84">
        <v>3</v>
      </c>
      <c r="Q3990" s="84">
        <v>44</v>
      </c>
      <c r="R3990" s="84">
        <v>338</v>
      </c>
      <c r="S3990" s="84">
        <v>338</v>
      </c>
      <c r="T3990" s="84" t="s">
        <v>127</v>
      </c>
      <c r="U3990" s="84"/>
      <c r="V3990" s="84"/>
      <c r="W3990" s="84"/>
      <c r="X3990" s="84"/>
      <c r="Y3990" s="84"/>
      <c r="Z3990" s="84"/>
      <c r="AA3990" s="82">
        <f t="shared" ref="AA3990" si="2369">P3990*60+Q3990</f>
        <v>224</v>
      </c>
      <c r="AB3990" s="82">
        <v>102</v>
      </c>
      <c r="AC3990" s="82" t="s">
        <v>127</v>
      </c>
      <c r="AD3990" s="82"/>
      <c r="AE3990" s="120">
        <v>2.3479999999999999</v>
      </c>
      <c r="AF3990" s="82"/>
      <c r="AG3990" s="82"/>
      <c r="AH3990" s="82"/>
      <c r="AI3990" s="82"/>
      <c r="AJ3990" s="82"/>
      <c r="AK3990" s="82"/>
      <c r="AL3990" s="82"/>
      <c r="AM3990" s="82"/>
      <c r="AN3990" s="82"/>
      <c r="AO3990" s="87"/>
      <c r="AP3990" s="93">
        <f t="shared" ref="AP3990" si="2370">IF(O3990="A",AP3989+AA3990/60,AP3989)</f>
        <v>7.4333333333333336</v>
      </c>
      <c r="AQ3990" s="126">
        <f t="shared" ref="AQ3990" si="2371">IF(O3990="B",AQ3989+AA3990/60,AQ3989)</f>
        <v>0</v>
      </c>
      <c r="AR3990" s="126">
        <f t="shared" ref="AR3990" si="2372">IF(O3990="3A",AR3989+AA3990/60,AR3989)</f>
        <v>29.866666666666671</v>
      </c>
      <c r="AS3990" s="85">
        <f t="shared" ref="AS3990" si="2373">IF(O3990="3C",AS3989+AA3990/60,AS3989)</f>
        <v>24</v>
      </c>
      <c r="AT3990" s="85">
        <f t="shared" ref="AT3990" si="2374">AT3989+(AA3990/60)</f>
        <v>44.800000000000004</v>
      </c>
      <c r="AU3990" s="125">
        <f t="shared" ref="AU3990" si="2375">AU3989+(AA3990/60)</f>
        <v>4488.4499999999643</v>
      </c>
    </row>
    <row r="3991" spans="2:47">
      <c r="B3991" s="96">
        <v>45910</v>
      </c>
      <c r="C3991" s="82" t="s">
        <v>1708</v>
      </c>
      <c r="D3991" s="82" t="s">
        <v>134</v>
      </c>
      <c r="E3991" s="82" t="s">
        <v>3728</v>
      </c>
      <c r="F3991" s="84" t="s">
        <v>4821</v>
      </c>
      <c r="G3991" s="84" t="s">
        <v>4822</v>
      </c>
      <c r="H3991" s="84" t="s">
        <v>4823</v>
      </c>
      <c r="I3991" s="84" t="s">
        <v>4824</v>
      </c>
      <c r="J3991" s="84" t="s">
        <v>4825</v>
      </c>
      <c r="K3991" s="84"/>
      <c r="L3991" s="84"/>
      <c r="M3991" s="84" t="s">
        <v>142</v>
      </c>
      <c r="N3991" s="84">
        <v>27</v>
      </c>
      <c r="O3991" s="84" t="s">
        <v>108</v>
      </c>
      <c r="P3991" s="84">
        <v>3</v>
      </c>
      <c r="Q3991" s="84">
        <v>44</v>
      </c>
      <c r="R3991" s="84">
        <v>338</v>
      </c>
      <c r="S3991" s="84">
        <v>338</v>
      </c>
      <c r="T3991" s="84" t="s">
        <v>127</v>
      </c>
      <c r="U3991" s="84"/>
      <c r="V3991" s="84"/>
      <c r="W3991" s="84"/>
      <c r="X3991" s="84"/>
      <c r="Y3991" s="84"/>
      <c r="Z3991" s="84"/>
      <c r="AA3991" s="82">
        <f t="shared" ref="AA3991" si="2376">P3991*60+Q3991</f>
        <v>224</v>
      </c>
      <c r="AB3991" s="82">
        <v>113.5</v>
      </c>
      <c r="AC3991" s="82" t="s">
        <v>127</v>
      </c>
      <c r="AD3991" s="82"/>
      <c r="AE3991" s="120">
        <v>2.3797999999999999</v>
      </c>
      <c r="AF3991" s="82"/>
      <c r="AG3991" s="82"/>
      <c r="AH3991" s="82"/>
      <c r="AI3991" s="82"/>
      <c r="AJ3991" s="82"/>
      <c r="AK3991" s="82"/>
      <c r="AL3991" s="82"/>
      <c r="AM3991" s="82"/>
      <c r="AN3991" s="82"/>
      <c r="AO3991" s="87"/>
      <c r="AP3991" s="93">
        <f t="shared" ref="AP3991" si="2377">IF(O3991="A",AP3990+AA3991/60,AP3990)</f>
        <v>7.4333333333333336</v>
      </c>
      <c r="AQ3991" s="126">
        <f t="shared" ref="AQ3991" si="2378">IF(O3991="B",AQ3990+AA3991/60,AQ3990)</f>
        <v>0</v>
      </c>
      <c r="AR3991" s="126">
        <f t="shared" ref="AR3991" si="2379">IF(O3991="3A",AR3990+AA3991/60,AR3990)</f>
        <v>33.6</v>
      </c>
      <c r="AS3991" s="85">
        <f t="shared" ref="AS3991" si="2380">IF(O3991="3C",AS3990+AA3991/60,AS3990)</f>
        <v>24</v>
      </c>
      <c r="AT3991" s="85">
        <f t="shared" ref="AT3991" si="2381">AT3990+(AA3991/60)</f>
        <v>48.533333333333339</v>
      </c>
      <c r="AU3991" s="125">
        <f t="shared" ref="AU3991" si="2382">AU3990+(AA3991/60)</f>
        <v>4492.1833333332979</v>
      </c>
    </row>
    <row r="3992" spans="2:47">
      <c r="B3992" s="96">
        <v>45910</v>
      </c>
      <c r="C3992" s="82" t="s">
        <v>1708</v>
      </c>
      <c r="D3992" s="82" t="s">
        <v>134</v>
      </c>
      <c r="E3992" s="82" t="s">
        <v>3728</v>
      </c>
      <c r="F3992" s="84" t="s">
        <v>4826</v>
      </c>
      <c r="G3992" s="84" t="s">
        <v>4827</v>
      </c>
      <c r="H3992" s="84" t="s">
        <v>4828</v>
      </c>
      <c r="I3992" s="84" t="s">
        <v>4829</v>
      </c>
      <c r="J3992" s="84" t="s">
        <v>4830</v>
      </c>
      <c r="K3992" s="84"/>
      <c r="L3992" s="84"/>
      <c r="M3992" s="84" t="s">
        <v>142</v>
      </c>
      <c r="N3992" s="84">
        <v>27</v>
      </c>
      <c r="O3992" s="84" t="s">
        <v>108</v>
      </c>
      <c r="P3992" s="84">
        <v>3</v>
      </c>
      <c r="Q3992" s="84">
        <v>44</v>
      </c>
      <c r="R3992" s="84">
        <v>338</v>
      </c>
      <c r="S3992" s="84">
        <v>338</v>
      </c>
      <c r="T3992" s="84" t="s">
        <v>127</v>
      </c>
      <c r="U3992" s="84"/>
      <c r="V3992" s="84"/>
      <c r="W3992" s="84"/>
      <c r="X3992" s="84"/>
      <c r="Y3992" s="84"/>
      <c r="Z3992" s="84"/>
      <c r="AA3992" s="82">
        <f t="shared" ref="AA3992" si="2383">P3992*60+Q3992</f>
        <v>224</v>
      </c>
      <c r="AB3992" s="82">
        <v>102</v>
      </c>
      <c r="AC3992" s="82" t="s">
        <v>127</v>
      </c>
      <c r="AD3992" s="82"/>
      <c r="AE3992" s="120">
        <v>2.3479999999999999</v>
      </c>
      <c r="AF3992" s="82"/>
      <c r="AG3992" s="82"/>
      <c r="AH3992" s="82"/>
      <c r="AI3992" s="82"/>
      <c r="AJ3992" s="82"/>
      <c r="AK3992" s="82"/>
      <c r="AL3992" s="82"/>
      <c r="AM3992" s="82"/>
      <c r="AN3992" s="82"/>
      <c r="AO3992" s="87"/>
      <c r="AP3992" s="93">
        <f t="shared" ref="AP3992" si="2384">IF(O3992="A",AP3991+AA3992/60,AP3991)</f>
        <v>7.4333333333333336</v>
      </c>
      <c r="AQ3992" s="126">
        <f t="shared" ref="AQ3992" si="2385">IF(O3992="B",AQ3991+AA3992/60,AQ3991)</f>
        <v>0</v>
      </c>
      <c r="AR3992" s="126">
        <f t="shared" ref="AR3992" si="2386">IF(O3992="3A",AR3991+AA3992/60,AR3991)</f>
        <v>37.333333333333336</v>
      </c>
      <c r="AS3992" s="85">
        <f t="shared" ref="AS3992" si="2387">IF(O3992="3C",AS3991+AA3992/60,AS3991)</f>
        <v>24</v>
      </c>
      <c r="AT3992" s="85">
        <f t="shared" ref="AT3992" si="2388">AT3991+(AA3992/60)</f>
        <v>52.266666666666673</v>
      </c>
      <c r="AU3992" s="125">
        <f t="shared" ref="AU3992" si="2389">AU3991+(AA3992/60)</f>
        <v>4495.9166666666315</v>
      </c>
    </row>
    <row r="3993" spans="2:47">
      <c r="B3993" s="96">
        <v>45910</v>
      </c>
      <c r="C3993" s="82" t="s">
        <v>1038</v>
      </c>
      <c r="D3993" s="82" t="s">
        <v>116</v>
      </c>
      <c r="E3993" s="82" t="s">
        <v>3728</v>
      </c>
      <c r="F3993" s="84" t="s">
        <v>4831</v>
      </c>
      <c r="G3993" s="84" t="s">
        <v>4832</v>
      </c>
      <c r="H3993" s="84" t="s">
        <v>4833</v>
      </c>
      <c r="I3993" s="84" t="s">
        <v>4834</v>
      </c>
      <c r="J3993" s="84"/>
      <c r="K3993" s="84"/>
      <c r="L3993" s="84"/>
      <c r="M3993" s="84" t="s">
        <v>142</v>
      </c>
      <c r="N3993" s="84">
        <v>27</v>
      </c>
      <c r="O3993" s="84" t="s">
        <v>108</v>
      </c>
      <c r="P3993" s="84">
        <v>3</v>
      </c>
      <c r="Q3993" s="84">
        <v>44</v>
      </c>
      <c r="R3993" s="84">
        <v>338</v>
      </c>
      <c r="S3993" s="84">
        <v>338</v>
      </c>
      <c r="T3993" s="84" t="s">
        <v>127</v>
      </c>
      <c r="U3993" s="84"/>
      <c r="V3993" s="84"/>
      <c r="W3993" s="84"/>
      <c r="X3993" s="84"/>
      <c r="Y3993" s="84"/>
      <c r="Z3993" s="84"/>
      <c r="AA3993" s="82">
        <f t="shared" ref="AA3993:AA3998" si="2390">P3993*60+Q3993</f>
        <v>224</v>
      </c>
      <c r="AB3993" s="82">
        <v>111.3</v>
      </c>
      <c r="AC3993" s="82" t="s">
        <v>127</v>
      </c>
      <c r="AD3993" s="82"/>
      <c r="AE3993" s="120">
        <v>2.375</v>
      </c>
      <c r="AF3993" s="82"/>
      <c r="AG3993" s="82"/>
      <c r="AH3993" s="82"/>
      <c r="AI3993" s="82"/>
      <c r="AJ3993" s="82"/>
      <c r="AK3993" s="82"/>
      <c r="AL3993" s="82"/>
      <c r="AM3993" s="82"/>
      <c r="AN3993" s="82"/>
      <c r="AO3993" s="87"/>
      <c r="AP3993" s="93">
        <f t="shared" ref="AP3993:AP3998" si="2391">IF(O3993="A",AP3992+AA3993/60,AP3992)</f>
        <v>7.4333333333333336</v>
      </c>
      <c r="AQ3993" s="126">
        <f t="shared" ref="AQ3993:AQ3998" si="2392">IF(O3993="B",AQ3992+AA3993/60,AQ3992)</f>
        <v>0</v>
      </c>
      <c r="AR3993" s="126">
        <f t="shared" ref="AR3993:AR3998" si="2393">IF(O3993="3A",AR3992+AA3993/60,AR3992)</f>
        <v>41.06666666666667</v>
      </c>
      <c r="AS3993" s="85">
        <f t="shared" ref="AS3993:AS3998" si="2394">IF(O3993="3C",AS3992+AA3993/60,AS3992)</f>
        <v>24</v>
      </c>
      <c r="AT3993" s="85">
        <f t="shared" ref="AT3993:AT3998" si="2395">AT3992+(AA3993/60)</f>
        <v>56.000000000000007</v>
      </c>
      <c r="AU3993" s="125">
        <f t="shared" ref="AU3993:AU3998" si="2396">AU3992+(AA3993/60)</f>
        <v>4499.6499999999651</v>
      </c>
    </row>
    <row r="3994" spans="2:47">
      <c r="B3994" s="96">
        <v>45910</v>
      </c>
      <c r="C3994" s="82" t="s">
        <v>1038</v>
      </c>
      <c r="D3994" s="82" t="s">
        <v>134</v>
      </c>
      <c r="E3994" s="82" t="s">
        <v>3728</v>
      </c>
      <c r="F3994" s="84" t="s">
        <v>4835</v>
      </c>
      <c r="G3994" s="84" t="s">
        <v>4836</v>
      </c>
      <c r="H3994" s="84" t="s">
        <v>4837</v>
      </c>
      <c r="I3994" s="84" t="s">
        <v>4838</v>
      </c>
      <c r="J3994" s="84" t="s">
        <v>4839</v>
      </c>
      <c r="K3994" s="84"/>
      <c r="L3994" s="84"/>
      <c r="M3994" s="84" t="s">
        <v>142</v>
      </c>
      <c r="N3994" s="84">
        <v>27</v>
      </c>
      <c r="O3994" s="84" t="s">
        <v>108</v>
      </c>
      <c r="P3994" s="84">
        <v>3</v>
      </c>
      <c r="Q3994" s="84">
        <v>44</v>
      </c>
      <c r="R3994" s="84">
        <v>338</v>
      </c>
      <c r="S3994" s="84">
        <v>338</v>
      </c>
      <c r="T3994" s="84" t="s">
        <v>127</v>
      </c>
      <c r="U3994" s="84"/>
      <c r="V3994" s="84"/>
      <c r="W3994" s="84"/>
      <c r="X3994" s="84"/>
      <c r="Y3994" s="84"/>
      <c r="Z3994" s="84"/>
      <c r="AA3994" s="82">
        <f t="shared" si="2390"/>
        <v>224</v>
      </c>
      <c r="AB3994" s="82">
        <v>111.9</v>
      </c>
      <c r="AC3994" s="82" t="s">
        <v>127</v>
      </c>
      <c r="AD3994" s="82"/>
      <c r="AE3994" s="120">
        <v>2.3620000000000001</v>
      </c>
      <c r="AF3994" s="82"/>
      <c r="AG3994" s="82"/>
      <c r="AH3994" s="82"/>
      <c r="AI3994" s="82"/>
      <c r="AJ3994" s="82"/>
      <c r="AK3994" s="82"/>
      <c r="AL3994" s="82"/>
      <c r="AM3994" s="82"/>
      <c r="AN3994" s="82"/>
      <c r="AO3994" s="87"/>
      <c r="AP3994" s="93">
        <f t="shared" si="2391"/>
        <v>7.4333333333333336</v>
      </c>
      <c r="AQ3994" s="126">
        <f t="shared" si="2392"/>
        <v>0</v>
      </c>
      <c r="AR3994" s="126">
        <f t="shared" si="2393"/>
        <v>44.800000000000004</v>
      </c>
      <c r="AS3994" s="85">
        <f t="shared" si="2394"/>
        <v>24</v>
      </c>
      <c r="AT3994" s="85">
        <f t="shared" si="2395"/>
        <v>59.733333333333341</v>
      </c>
      <c r="AU3994" s="125">
        <f t="shared" si="2396"/>
        <v>4503.3833333332987</v>
      </c>
    </row>
    <row r="3995" spans="2:47">
      <c r="B3995" s="96">
        <v>45911</v>
      </c>
      <c r="C3995" s="82" t="s">
        <v>1038</v>
      </c>
      <c r="D3995" s="82" t="s">
        <v>134</v>
      </c>
      <c r="E3995" s="82" t="s">
        <v>3728</v>
      </c>
      <c r="F3995" s="84" t="s">
        <v>4840</v>
      </c>
      <c r="G3995" s="84" t="s">
        <v>4841</v>
      </c>
      <c r="H3995" s="84" t="s">
        <v>4842</v>
      </c>
      <c r="I3995" s="84" t="s">
        <v>4843</v>
      </c>
      <c r="J3995" s="84" t="s">
        <v>4844</v>
      </c>
      <c r="K3995" s="84"/>
      <c r="L3995" s="84"/>
      <c r="M3995" s="84" t="s">
        <v>142</v>
      </c>
      <c r="N3995" s="84">
        <v>27</v>
      </c>
      <c r="O3995" s="84" t="s">
        <v>108</v>
      </c>
      <c r="P3995" s="84">
        <v>3</v>
      </c>
      <c r="Q3995" s="84">
        <v>44</v>
      </c>
      <c r="R3995" s="84">
        <v>338</v>
      </c>
      <c r="S3995" s="84">
        <v>338</v>
      </c>
      <c r="T3995" s="84" t="s">
        <v>127</v>
      </c>
      <c r="U3995" s="84"/>
      <c r="V3995" s="84"/>
      <c r="W3995" s="84"/>
      <c r="X3995" s="84"/>
      <c r="Y3995" s="84"/>
      <c r="Z3995" s="84"/>
      <c r="AA3995" s="82">
        <f t="shared" si="2390"/>
        <v>224</v>
      </c>
      <c r="AB3995" s="82">
        <v>110.9</v>
      </c>
      <c r="AC3995" s="82" t="s">
        <v>127</v>
      </c>
      <c r="AD3995" s="82"/>
      <c r="AE3995" s="120">
        <v>2.367</v>
      </c>
      <c r="AF3995" s="82"/>
      <c r="AG3995" s="82"/>
      <c r="AH3995" s="82"/>
      <c r="AI3995" s="82"/>
      <c r="AJ3995" s="82"/>
      <c r="AK3995" s="82"/>
      <c r="AL3995" s="82"/>
      <c r="AM3995" s="82"/>
      <c r="AN3995" s="82"/>
      <c r="AO3995" s="87"/>
      <c r="AP3995" s="93">
        <f t="shared" si="2391"/>
        <v>7.4333333333333336</v>
      </c>
      <c r="AQ3995" s="126">
        <f t="shared" si="2392"/>
        <v>0</v>
      </c>
      <c r="AR3995" s="126">
        <f t="shared" si="2393"/>
        <v>48.533333333333339</v>
      </c>
      <c r="AS3995" s="85">
        <f t="shared" si="2394"/>
        <v>24</v>
      </c>
      <c r="AT3995" s="85">
        <f t="shared" si="2395"/>
        <v>63.466666666666676</v>
      </c>
      <c r="AU3995" s="125">
        <f t="shared" si="2396"/>
        <v>4507.1166666666322</v>
      </c>
    </row>
    <row r="3996" spans="2:47">
      <c r="B3996" s="96">
        <v>45911</v>
      </c>
      <c r="C3996" s="82" t="s">
        <v>1038</v>
      </c>
      <c r="D3996" s="82" t="s">
        <v>134</v>
      </c>
      <c r="E3996" s="82" t="s">
        <v>3728</v>
      </c>
      <c r="F3996" s="84" t="s">
        <v>4845</v>
      </c>
      <c r="G3996" s="84" t="s">
        <v>4846</v>
      </c>
      <c r="H3996" s="84" t="s">
        <v>4847</v>
      </c>
      <c r="I3996" s="84" t="s">
        <v>4848</v>
      </c>
      <c r="J3996" s="84" t="s">
        <v>4849</v>
      </c>
      <c r="K3996" s="84"/>
      <c r="L3996" s="84"/>
      <c r="M3996" s="84" t="s">
        <v>142</v>
      </c>
      <c r="N3996" s="84">
        <v>27</v>
      </c>
      <c r="O3996" s="84" t="s">
        <v>108</v>
      </c>
      <c r="P3996" s="84">
        <v>3</v>
      </c>
      <c r="Q3996" s="84">
        <v>44</v>
      </c>
      <c r="R3996" s="84">
        <v>338</v>
      </c>
      <c r="S3996" s="84">
        <v>338</v>
      </c>
      <c r="T3996" s="84" t="s">
        <v>127</v>
      </c>
      <c r="U3996" s="84"/>
      <c r="V3996" s="84"/>
      <c r="W3996" s="84"/>
      <c r="X3996" s="84"/>
      <c r="Y3996" s="84"/>
      <c r="Z3996" s="84"/>
      <c r="AA3996" s="82">
        <f t="shared" si="2390"/>
        <v>224</v>
      </c>
      <c r="AB3996" s="82">
        <v>111.2</v>
      </c>
      <c r="AC3996" s="82" t="s">
        <v>127</v>
      </c>
      <c r="AD3996" s="82"/>
      <c r="AE3996" s="120">
        <v>2.371</v>
      </c>
      <c r="AF3996" s="82"/>
      <c r="AG3996" s="82"/>
      <c r="AH3996" s="82"/>
      <c r="AI3996" s="82"/>
      <c r="AJ3996" s="82"/>
      <c r="AK3996" s="82"/>
      <c r="AL3996" s="82"/>
      <c r="AM3996" s="82"/>
      <c r="AN3996" s="82"/>
      <c r="AO3996" s="87"/>
      <c r="AP3996" s="93">
        <f t="shared" si="2391"/>
        <v>7.4333333333333336</v>
      </c>
      <c r="AQ3996" s="126">
        <f t="shared" si="2392"/>
        <v>0</v>
      </c>
      <c r="AR3996" s="126">
        <f t="shared" si="2393"/>
        <v>52.266666666666673</v>
      </c>
      <c r="AS3996" s="85">
        <f t="shared" si="2394"/>
        <v>24</v>
      </c>
      <c r="AT3996" s="85">
        <f t="shared" si="2395"/>
        <v>67.2</v>
      </c>
      <c r="AU3996" s="125">
        <f t="shared" si="2396"/>
        <v>4510.8499999999658</v>
      </c>
    </row>
    <row r="3997" spans="2:47">
      <c r="B3997" s="96">
        <v>45911</v>
      </c>
      <c r="C3997" s="82" t="s">
        <v>110</v>
      </c>
      <c r="D3997" s="82" t="s">
        <v>116</v>
      </c>
      <c r="E3997" s="82" t="s">
        <v>3728</v>
      </c>
      <c r="F3997" s="84" t="s">
        <v>4850</v>
      </c>
      <c r="G3997" s="84" t="s">
        <v>4851</v>
      </c>
      <c r="H3997" s="84" t="s">
        <v>4852</v>
      </c>
      <c r="I3997" s="84" t="s">
        <v>4853</v>
      </c>
      <c r="J3997" s="84"/>
      <c r="K3997" s="84"/>
      <c r="L3997" s="84"/>
      <c r="M3997" s="84" t="s">
        <v>142</v>
      </c>
      <c r="N3997" s="84">
        <v>27</v>
      </c>
      <c r="O3997" s="84" t="s">
        <v>108</v>
      </c>
      <c r="P3997" s="84">
        <v>3</v>
      </c>
      <c r="Q3997" s="84">
        <v>44</v>
      </c>
      <c r="R3997" s="84">
        <v>338</v>
      </c>
      <c r="S3997" s="84">
        <v>338</v>
      </c>
      <c r="T3997" s="84" t="s">
        <v>127</v>
      </c>
      <c r="U3997" s="84"/>
      <c r="V3997" s="84"/>
      <c r="W3997" s="84"/>
      <c r="X3997" s="84"/>
      <c r="Y3997" s="84"/>
      <c r="Z3997" s="84"/>
      <c r="AA3997" s="82">
        <f t="shared" si="2390"/>
        <v>224</v>
      </c>
      <c r="AB3997" s="82">
        <v>111.9</v>
      </c>
      <c r="AC3997" s="82" t="s">
        <v>127</v>
      </c>
      <c r="AD3997" s="82"/>
      <c r="AE3997" s="120">
        <v>2.3717000000000001</v>
      </c>
      <c r="AF3997" s="82"/>
      <c r="AG3997" s="82"/>
      <c r="AH3997" s="82"/>
      <c r="AI3997" s="82"/>
      <c r="AJ3997" s="82"/>
      <c r="AK3997" s="82"/>
      <c r="AL3997" s="82"/>
      <c r="AM3997" s="82"/>
      <c r="AN3997" s="82"/>
      <c r="AO3997" s="87"/>
      <c r="AP3997" s="93">
        <f t="shared" si="2391"/>
        <v>7.4333333333333336</v>
      </c>
      <c r="AQ3997" s="126">
        <f t="shared" si="2392"/>
        <v>0</v>
      </c>
      <c r="AR3997" s="126">
        <f t="shared" si="2393"/>
        <v>56.000000000000007</v>
      </c>
      <c r="AS3997" s="85">
        <f t="shared" si="2394"/>
        <v>24</v>
      </c>
      <c r="AT3997" s="85">
        <f t="shared" si="2395"/>
        <v>70.933333333333337</v>
      </c>
      <c r="AU3997" s="125">
        <f t="shared" si="2396"/>
        <v>4514.5833333332994</v>
      </c>
    </row>
    <row r="3998" spans="2:47">
      <c r="B3998" s="96">
        <v>45911</v>
      </c>
      <c r="C3998" s="82" t="s">
        <v>110</v>
      </c>
      <c r="D3998" s="82" t="s">
        <v>116</v>
      </c>
      <c r="E3998" s="82" t="s">
        <v>3728</v>
      </c>
      <c r="F3998" s="84" t="s">
        <v>4854</v>
      </c>
      <c r="G3998" s="84" t="s">
        <v>4855</v>
      </c>
      <c r="H3998" s="84" t="s">
        <v>4856</v>
      </c>
      <c r="I3998" s="84" t="s">
        <v>4857</v>
      </c>
      <c r="J3998" s="84" t="s">
        <v>4858</v>
      </c>
      <c r="K3998" s="84"/>
      <c r="L3998" s="84"/>
      <c r="M3998" s="84" t="s">
        <v>142</v>
      </c>
      <c r="N3998" s="84">
        <v>27</v>
      </c>
      <c r="O3998" s="84" t="s">
        <v>108</v>
      </c>
      <c r="P3998" s="84">
        <v>3</v>
      </c>
      <c r="Q3998" s="84">
        <v>44</v>
      </c>
      <c r="R3998" s="84">
        <v>338</v>
      </c>
      <c r="S3998" s="84">
        <v>338</v>
      </c>
      <c r="T3998" s="84" t="s">
        <v>127</v>
      </c>
      <c r="U3998" s="84"/>
      <c r="V3998" s="84"/>
      <c r="W3998" s="84"/>
      <c r="X3998" s="84"/>
      <c r="Y3998" s="84"/>
      <c r="Z3998" s="84"/>
      <c r="AA3998" s="82">
        <f t="shared" si="2390"/>
        <v>224</v>
      </c>
      <c r="AB3998" s="82">
        <v>110.9</v>
      </c>
      <c r="AC3998" s="82" t="s">
        <v>127</v>
      </c>
      <c r="AD3998" s="82"/>
      <c r="AE3998" s="120">
        <v>2.3633000000000002</v>
      </c>
      <c r="AF3998" s="82"/>
      <c r="AG3998" s="82"/>
      <c r="AH3998" s="82"/>
      <c r="AI3998" s="82"/>
      <c r="AJ3998" s="82"/>
      <c r="AK3998" s="82"/>
      <c r="AL3998" s="82"/>
      <c r="AM3998" s="82"/>
      <c r="AN3998" s="82"/>
      <c r="AO3998" s="87"/>
      <c r="AP3998" s="93">
        <f t="shared" si="2391"/>
        <v>7.4333333333333336</v>
      </c>
      <c r="AQ3998" s="126">
        <f t="shared" si="2392"/>
        <v>0</v>
      </c>
      <c r="AR3998" s="126">
        <f t="shared" si="2393"/>
        <v>59.733333333333341</v>
      </c>
      <c r="AS3998" s="85">
        <f t="shared" si="2394"/>
        <v>24</v>
      </c>
      <c r="AT3998" s="85">
        <f t="shared" si="2395"/>
        <v>74.666666666666671</v>
      </c>
      <c r="AU3998" s="125">
        <f t="shared" si="2396"/>
        <v>4518.316666666633</v>
      </c>
    </row>
    <row r="3999" spans="2:47">
      <c r="B3999" s="96">
        <v>45911</v>
      </c>
      <c r="C3999" s="82" t="s">
        <v>1038</v>
      </c>
      <c r="D3999" s="82" t="s">
        <v>116</v>
      </c>
      <c r="E3999" s="82" t="s">
        <v>3728</v>
      </c>
      <c r="F3999" s="84" t="s">
        <v>4859</v>
      </c>
      <c r="G3999" s="84" t="s">
        <v>4860</v>
      </c>
      <c r="H3999" s="84" t="s">
        <v>4861</v>
      </c>
      <c r="I3999" s="84" t="s">
        <v>4862</v>
      </c>
      <c r="J3999" s="84" t="s">
        <v>4863</v>
      </c>
      <c r="K3999" s="84"/>
      <c r="L3999" s="84"/>
      <c r="M3999" s="84" t="s">
        <v>142</v>
      </c>
      <c r="N3999" s="84">
        <v>27</v>
      </c>
      <c r="O3999" s="84" t="s">
        <v>108</v>
      </c>
      <c r="P3999" s="84">
        <v>3</v>
      </c>
      <c r="Q3999" s="84">
        <v>44</v>
      </c>
      <c r="R3999" s="84">
        <v>338</v>
      </c>
      <c r="S3999" s="84">
        <v>338</v>
      </c>
      <c r="T3999" s="84" t="s">
        <v>127</v>
      </c>
      <c r="U3999" s="84"/>
      <c r="V3999" s="84"/>
      <c r="W3999" s="84"/>
      <c r="X3999" s="84"/>
      <c r="Y3999" s="84"/>
      <c r="Z3999" s="84"/>
      <c r="AA3999" s="82">
        <f t="shared" ref="AA3999:AA4028" si="2397">P3999*60+Q3999</f>
        <v>224</v>
      </c>
      <c r="AB3999" s="82">
        <v>110.6</v>
      </c>
      <c r="AC3999" s="82" t="s">
        <v>127</v>
      </c>
      <c r="AD3999" s="82"/>
      <c r="AE3999" s="120">
        <v>2.3650000000000002</v>
      </c>
      <c r="AF3999" s="82"/>
      <c r="AG3999" s="82"/>
      <c r="AH3999" s="82"/>
      <c r="AI3999" s="82"/>
      <c r="AJ3999" s="82"/>
      <c r="AK3999" s="82"/>
      <c r="AL3999" s="82"/>
      <c r="AM3999" s="82"/>
      <c r="AN3999" s="82"/>
      <c r="AO3999" s="87"/>
      <c r="AP3999" s="93">
        <f t="shared" ref="AP3999:AP4028" si="2398">IF(O3999="A",AP3998+AA3999/60,AP3998)</f>
        <v>7.4333333333333336</v>
      </c>
      <c r="AQ3999" s="126">
        <f t="shared" ref="AQ3999:AQ4028" si="2399">IF(O3999="B",AQ3998+AA3999/60,AQ3998)</f>
        <v>0</v>
      </c>
      <c r="AR3999" s="126">
        <f t="shared" ref="AR3999:AR4028" si="2400">IF(O3999="3A",AR3998+AA3999/60,AR3998)</f>
        <v>63.466666666666676</v>
      </c>
      <c r="AS3999" s="85">
        <f t="shared" ref="AS3999:AS4028" si="2401">IF(O3999="3C",AS3998+AA3999/60,AS3998)</f>
        <v>24</v>
      </c>
      <c r="AT3999" s="85">
        <f t="shared" ref="AT3999:AT4028" si="2402">AT3998+(AA3999/60)</f>
        <v>78.400000000000006</v>
      </c>
      <c r="AU3999" s="125">
        <f t="shared" ref="AU3999:AU4028" si="2403">AU3998+(AA3999/60)</f>
        <v>4522.0499999999665</v>
      </c>
    </row>
    <row r="4000" spans="2:47">
      <c r="B4000" s="122">
        <v>45911</v>
      </c>
      <c r="C4000" s="117" t="s">
        <v>117</v>
      </c>
      <c r="D4000" s="117"/>
      <c r="E4000" s="117"/>
      <c r="F4000" s="115" t="s">
        <v>125</v>
      </c>
      <c r="G4000" s="117"/>
      <c r="H4000" s="117"/>
      <c r="I4000" s="117"/>
      <c r="J4000" s="117"/>
      <c r="K4000" s="117"/>
      <c r="L4000" s="117"/>
      <c r="M4000" s="117"/>
      <c r="N4000" s="117"/>
      <c r="O4000" s="117"/>
      <c r="P4000" s="117"/>
      <c r="Q4000" s="117"/>
      <c r="R4000" s="117"/>
      <c r="S4000" s="117"/>
      <c r="T4000" s="117"/>
      <c r="U4000" s="117"/>
      <c r="V4000" s="117"/>
      <c r="W4000" s="117"/>
      <c r="X4000" s="117"/>
      <c r="Y4000" s="117"/>
      <c r="Z4000" s="117"/>
      <c r="AA4000" s="117">
        <f t="shared" si="2397"/>
        <v>0</v>
      </c>
      <c r="AB4000" s="117"/>
      <c r="AC4000" s="117"/>
      <c r="AD4000" s="117"/>
      <c r="AE4000" s="124"/>
      <c r="AF4000" s="117"/>
      <c r="AG4000" s="117"/>
      <c r="AH4000" s="117"/>
      <c r="AI4000" s="117"/>
      <c r="AJ4000" s="117"/>
      <c r="AK4000" s="117"/>
      <c r="AL4000" s="117"/>
      <c r="AM4000" s="117"/>
      <c r="AN4000" s="117"/>
      <c r="AO4000" s="112"/>
      <c r="AP4000" s="93">
        <f t="shared" si="2398"/>
        <v>7.4333333333333336</v>
      </c>
      <c r="AQ4000" s="126">
        <f t="shared" si="2399"/>
        <v>0</v>
      </c>
      <c r="AR4000" s="126">
        <f t="shared" si="2400"/>
        <v>63.466666666666676</v>
      </c>
      <c r="AS4000" s="85">
        <f t="shared" si="2401"/>
        <v>24</v>
      </c>
      <c r="AT4000" s="85">
        <f t="shared" si="2402"/>
        <v>78.400000000000006</v>
      </c>
      <c r="AU4000" s="125">
        <f t="shared" si="2403"/>
        <v>4522.0499999999665</v>
      </c>
    </row>
    <row r="4001" spans="2:47">
      <c r="B4001" s="96">
        <v>45911</v>
      </c>
      <c r="C4001" s="82" t="s">
        <v>1038</v>
      </c>
      <c r="D4001" s="82" t="s">
        <v>116</v>
      </c>
      <c r="E4001" s="82" t="s">
        <v>3728</v>
      </c>
      <c r="F4001" s="84" t="s">
        <v>4864</v>
      </c>
      <c r="G4001" s="84" t="s">
        <v>4865</v>
      </c>
      <c r="H4001" s="84" t="s">
        <v>4866</v>
      </c>
      <c r="I4001" s="84" t="s">
        <v>4867</v>
      </c>
      <c r="J4001" s="84" t="s">
        <v>4868</v>
      </c>
      <c r="K4001" s="84"/>
      <c r="L4001" s="84"/>
      <c r="M4001" s="84" t="s">
        <v>142</v>
      </c>
      <c r="N4001" s="84">
        <v>27</v>
      </c>
      <c r="O4001" s="84" t="s">
        <v>108</v>
      </c>
      <c r="P4001" s="84">
        <v>3</v>
      </c>
      <c r="Q4001" s="84">
        <v>44</v>
      </c>
      <c r="R4001" s="84">
        <v>338</v>
      </c>
      <c r="S4001" s="84">
        <v>338</v>
      </c>
      <c r="T4001" s="84" t="s">
        <v>127</v>
      </c>
      <c r="U4001" s="84"/>
      <c r="V4001" s="84"/>
      <c r="W4001" s="84"/>
      <c r="X4001" s="84"/>
      <c r="Y4001" s="84"/>
      <c r="Z4001" s="84"/>
      <c r="AA4001" s="82">
        <f t="shared" si="2397"/>
        <v>224</v>
      </c>
      <c r="AB4001" s="82">
        <v>110.6</v>
      </c>
      <c r="AC4001" s="82" t="s">
        <v>127</v>
      </c>
      <c r="AD4001" s="82"/>
      <c r="AE4001" s="120">
        <v>2.37</v>
      </c>
      <c r="AF4001" s="82"/>
      <c r="AG4001" s="82"/>
      <c r="AH4001" s="82"/>
      <c r="AI4001" s="82"/>
      <c r="AJ4001" s="82"/>
      <c r="AK4001" s="82"/>
      <c r="AL4001" s="82"/>
      <c r="AM4001" s="82"/>
      <c r="AN4001" s="82"/>
      <c r="AO4001" s="87"/>
      <c r="AP4001" s="93">
        <f t="shared" si="2398"/>
        <v>7.4333333333333336</v>
      </c>
      <c r="AQ4001" s="126">
        <f t="shared" si="2399"/>
        <v>0</v>
      </c>
      <c r="AR4001" s="126">
        <f t="shared" si="2400"/>
        <v>67.2</v>
      </c>
      <c r="AS4001" s="85">
        <f t="shared" si="2401"/>
        <v>24</v>
      </c>
      <c r="AT4001" s="85">
        <f t="shared" si="2402"/>
        <v>82.13333333333334</v>
      </c>
      <c r="AU4001" s="125">
        <f t="shared" si="2403"/>
        <v>4525.7833333333001</v>
      </c>
    </row>
    <row r="4002" spans="2:47">
      <c r="B4002" s="96">
        <v>45912</v>
      </c>
      <c r="C4002" s="82" t="s">
        <v>1038</v>
      </c>
      <c r="D4002" s="82" t="s">
        <v>116</v>
      </c>
      <c r="E4002" s="82" t="s">
        <v>3728</v>
      </c>
      <c r="F4002" s="84" t="s">
        <v>4869</v>
      </c>
      <c r="G4002" s="84" t="s">
        <v>4870</v>
      </c>
      <c r="H4002" s="84" t="s">
        <v>4871</v>
      </c>
      <c r="I4002" s="84" t="s">
        <v>4872</v>
      </c>
      <c r="J4002" s="84" t="s">
        <v>4873</v>
      </c>
      <c r="K4002" s="84"/>
      <c r="L4002" s="84"/>
      <c r="M4002" s="84" t="s">
        <v>142</v>
      </c>
      <c r="N4002" s="84">
        <v>27</v>
      </c>
      <c r="O4002" s="84" t="s">
        <v>108</v>
      </c>
      <c r="P4002" s="84">
        <v>3</v>
      </c>
      <c r="Q4002" s="84">
        <v>44</v>
      </c>
      <c r="R4002" s="84">
        <v>338</v>
      </c>
      <c r="S4002" s="84">
        <v>338</v>
      </c>
      <c r="T4002" s="84" t="s">
        <v>127</v>
      </c>
      <c r="U4002" s="84"/>
      <c r="V4002" s="84"/>
      <c r="W4002" s="84"/>
      <c r="X4002" s="84"/>
      <c r="Y4002" s="84"/>
      <c r="Z4002" s="84"/>
      <c r="AA4002" s="82">
        <f t="shared" si="2397"/>
        <v>224</v>
      </c>
      <c r="AB4002" s="82">
        <v>100.1</v>
      </c>
      <c r="AC4002" s="82" t="s">
        <v>127</v>
      </c>
      <c r="AD4002" s="82"/>
      <c r="AE4002" s="120">
        <v>2.34</v>
      </c>
      <c r="AF4002" s="82"/>
      <c r="AG4002" s="82"/>
      <c r="AH4002" s="82"/>
      <c r="AI4002" s="82"/>
      <c r="AJ4002" s="82"/>
      <c r="AK4002" s="82"/>
      <c r="AL4002" s="82"/>
      <c r="AM4002" s="82"/>
      <c r="AN4002" s="82"/>
      <c r="AO4002" s="87"/>
      <c r="AP4002" s="93">
        <f t="shared" si="2398"/>
        <v>7.4333333333333336</v>
      </c>
      <c r="AQ4002" s="126">
        <f t="shared" si="2399"/>
        <v>0</v>
      </c>
      <c r="AR4002" s="126">
        <f t="shared" si="2400"/>
        <v>70.933333333333337</v>
      </c>
      <c r="AS4002" s="85">
        <f t="shared" si="2401"/>
        <v>24</v>
      </c>
      <c r="AT4002" s="85">
        <f t="shared" si="2402"/>
        <v>85.866666666666674</v>
      </c>
      <c r="AU4002" s="125">
        <f t="shared" si="2403"/>
        <v>4529.5166666666337</v>
      </c>
    </row>
    <row r="4003" spans="2:47">
      <c r="B4003" s="96">
        <v>45912</v>
      </c>
      <c r="C4003" s="82" t="s">
        <v>1038</v>
      </c>
      <c r="D4003" s="82" t="s">
        <v>116</v>
      </c>
      <c r="E4003" s="82" t="s">
        <v>3728</v>
      </c>
      <c r="F4003" s="84" t="s">
        <v>4874</v>
      </c>
      <c r="G4003" s="84" t="s">
        <v>4875</v>
      </c>
      <c r="H4003" s="84" t="s">
        <v>4876</v>
      </c>
      <c r="I4003" s="84" t="s">
        <v>4877</v>
      </c>
      <c r="J4003" s="84" t="s">
        <v>4878</v>
      </c>
      <c r="K4003" s="84"/>
      <c r="L4003" s="84"/>
      <c r="M4003" s="84" t="s">
        <v>142</v>
      </c>
      <c r="N4003" s="84">
        <v>27</v>
      </c>
      <c r="O4003" s="84" t="s">
        <v>108</v>
      </c>
      <c r="P4003" s="84">
        <v>3</v>
      </c>
      <c r="Q4003" s="84">
        <v>44</v>
      </c>
      <c r="R4003" s="84">
        <v>338</v>
      </c>
      <c r="S4003" s="84">
        <v>338</v>
      </c>
      <c r="T4003" s="84" t="s">
        <v>127</v>
      </c>
      <c r="U4003" s="84"/>
      <c r="V4003" s="84"/>
      <c r="W4003" s="84"/>
      <c r="X4003" s="84"/>
      <c r="Y4003" s="84"/>
      <c r="Z4003" s="84"/>
      <c r="AA4003" s="82">
        <f t="shared" si="2397"/>
        <v>224</v>
      </c>
      <c r="AB4003" s="82">
        <v>110.4</v>
      </c>
      <c r="AC4003" s="82" t="s">
        <v>127</v>
      </c>
      <c r="AD4003" s="82"/>
      <c r="AE4003" s="120">
        <v>2.3940000000000001</v>
      </c>
      <c r="AF4003" s="82"/>
      <c r="AG4003" s="82"/>
      <c r="AH4003" s="82"/>
      <c r="AI4003" s="82"/>
      <c r="AJ4003" s="82"/>
      <c r="AK4003" s="82"/>
      <c r="AL4003" s="82"/>
      <c r="AM4003" s="82"/>
      <c r="AN4003" s="82"/>
      <c r="AO4003" s="87"/>
      <c r="AP4003" s="93">
        <f t="shared" si="2398"/>
        <v>7.4333333333333336</v>
      </c>
      <c r="AQ4003" s="126">
        <f t="shared" si="2399"/>
        <v>0</v>
      </c>
      <c r="AR4003" s="126">
        <f t="shared" si="2400"/>
        <v>74.666666666666671</v>
      </c>
      <c r="AS4003" s="85">
        <f t="shared" si="2401"/>
        <v>24</v>
      </c>
      <c r="AT4003" s="85">
        <f t="shared" si="2402"/>
        <v>89.600000000000009</v>
      </c>
      <c r="AU4003" s="125">
        <f t="shared" si="2403"/>
        <v>4533.2499999999673</v>
      </c>
    </row>
    <row r="4004" spans="2:47">
      <c r="B4004" s="96">
        <v>45912</v>
      </c>
      <c r="C4004" s="82" t="s">
        <v>1708</v>
      </c>
      <c r="D4004" s="82" t="s">
        <v>134</v>
      </c>
      <c r="E4004" s="82" t="s">
        <v>3728</v>
      </c>
      <c r="F4004" s="84" t="s">
        <v>4879</v>
      </c>
      <c r="G4004" s="84" t="s">
        <v>4880</v>
      </c>
      <c r="H4004" s="84" t="s">
        <v>4881</v>
      </c>
      <c r="I4004" s="84" t="s">
        <v>4882</v>
      </c>
      <c r="J4004" s="84" t="s">
        <v>109</v>
      </c>
      <c r="K4004" s="84"/>
      <c r="L4004" s="84"/>
      <c r="M4004" s="84" t="s">
        <v>142</v>
      </c>
      <c r="N4004" s="84">
        <v>27</v>
      </c>
      <c r="O4004" s="84" t="s">
        <v>108</v>
      </c>
      <c r="P4004" s="84">
        <v>3</v>
      </c>
      <c r="Q4004" s="84">
        <v>44</v>
      </c>
      <c r="R4004" s="84">
        <v>338</v>
      </c>
      <c r="S4004" s="84">
        <v>338</v>
      </c>
      <c r="T4004" s="84" t="s">
        <v>127</v>
      </c>
      <c r="U4004" s="84"/>
      <c r="V4004" s="84"/>
      <c r="W4004" s="84"/>
      <c r="X4004" s="84"/>
      <c r="Y4004" s="84"/>
      <c r="Z4004" s="84"/>
      <c r="AA4004" s="82">
        <f t="shared" si="2397"/>
        <v>224</v>
      </c>
      <c r="AB4004" s="82">
        <v>110.5</v>
      </c>
      <c r="AC4004" s="82" t="s">
        <v>127</v>
      </c>
      <c r="AD4004" s="82"/>
      <c r="AE4004" s="120">
        <v>2.3675999999999999</v>
      </c>
      <c r="AF4004" s="82"/>
      <c r="AG4004" s="82"/>
      <c r="AH4004" s="82"/>
      <c r="AI4004" s="82"/>
      <c r="AJ4004" s="82"/>
      <c r="AK4004" s="82"/>
      <c r="AL4004" s="82"/>
      <c r="AM4004" s="82"/>
      <c r="AN4004" s="82"/>
      <c r="AO4004" s="87"/>
      <c r="AP4004" s="93">
        <f t="shared" si="2398"/>
        <v>7.4333333333333336</v>
      </c>
      <c r="AQ4004" s="126">
        <f t="shared" si="2399"/>
        <v>0</v>
      </c>
      <c r="AR4004" s="126">
        <f t="shared" si="2400"/>
        <v>78.400000000000006</v>
      </c>
      <c r="AS4004" s="85">
        <f t="shared" si="2401"/>
        <v>24</v>
      </c>
      <c r="AT4004" s="85">
        <f t="shared" si="2402"/>
        <v>93.333333333333343</v>
      </c>
      <c r="AU4004" s="125">
        <f t="shared" si="2403"/>
        <v>4536.9833333333008</v>
      </c>
    </row>
    <row r="4005" spans="2:47">
      <c r="B4005" s="96">
        <v>45912</v>
      </c>
      <c r="C4005" s="82" t="s">
        <v>1708</v>
      </c>
      <c r="D4005" s="82" t="s">
        <v>116</v>
      </c>
      <c r="E4005" s="82" t="s">
        <v>3728</v>
      </c>
      <c r="F4005" s="84" t="s">
        <v>4883</v>
      </c>
      <c r="G4005" s="84" t="s">
        <v>4884</v>
      </c>
      <c r="H4005" s="84" t="s">
        <v>4885</v>
      </c>
      <c r="I4005" s="84" t="s">
        <v>4886</v>
      </c>
      <c r="J4005" s="84" t="s">
        <v>4887</v>
      </c>
      <c r="K4005" s="84"/>
      <c r="L4005" s="84"/>
      <c r="M4005" s="84" t="s">
        <v>142</v>
      </c>
      <c r="N4005" s="84">
        <v>27</v>
      </c>
      <c r="O4005" s="84" t="s">
        <v>108</v>
      </c>
      <c r="P4005" s="84">
        <v>3</v>
      </c>
      <c r="Q4005" s="84">
        <v>44</v>
      </c>
      <c r="R4005" s="84">
        <v>338</v>
      </c>
      <c r="S4005" s="84">
        <v>338</v>
      </c>
      <c r="T4005" s="84" t="s">
        <v>127</v>
      </c>
      <c r="U4005" s="84"/>
      <c r="V4005" s="84"/>
      <c r="W4005" s="84"/>
      <c r="X4005" s="84"/>
      <c r="Y4005" s="84"/>
      <c r="Z4005" s="84"/>
      <c r="AA4005" s="82">
        <f t="shared" ref="AA4005" si="2404">P4005*60+Q4005</f>
        <v>224</v>
      </c>
      <c r="AB4005" s="82">
        <v>111</v>
      </c>
      <c r="AC4005" s="82" t="s">
        <v>127</v>
      </c>
      <c r="AD4005" s="82"/>
      <c r="AE4005" s="120">
        <v>2.3690000000000002</v>
      </c>
      <c r="AF4005" s="82"/>
      <c r="AG4005" s="82"/>
      <c r="AH4005" s="82"/>
      <c r="AI4005" s="82"/>
      <c r="AJ4005" s="82"/>
      <c r="AK4005" s="82"/>
      <c r="AL4005" s="82"/>
      <c r="AM4005" s="82"/>
      <c r="AN4005" s="82"/>
      <c r="AO4005" s="87"/>
      <c r="AP4005" s="93">
        <f t="shared" ref="AP4005" si="2405">IF(O4005="A",AP4004+AA4005/60,AP4004)</f>
        <v>7.4333333333333336</v>
      </c>
      <c r="AQ4005" s="126">
        <f t="shared" ref="AQ4005" si="2406">IF(O4005="B",AQ4004+AA4005/60,AQ4004)</f>
        <v>0</v>
      </c>
      <c r="AR4005" s="126">
        <f t="shared" ref="AR4005" si="2407">IF(O4005="3A",AR4004+AA4005/60,AR4004)</f>
        <v>82.13333333333334</v>
      </c>
      <c r="AS4005" s="85">
        <f t="shared" ref="AS4005" si="2408">IF(O4005="3C",AS4004+AA4005/60,AS4004)</f>
        <v>24</v>
      </c>
      <c r="AT4005" s="85">
        <f t="shared" ref="AT4005" si="2409">AT4004+(AA4005/60)</f>
        <v>97.066666666666677</v>
      </c>
      <c r="AU4005" s="125">
        <f t="shared" ref="AU4005" si="2410">AU4004+(AA4005/60)</f>
        <v>4540.7166666666344</v>
      </c>
    </row>
    <row r="4006" spans="2:47">
      <c r="B4006" s="96">
        <v>45912</v>
      </c>
      <c r="C4006" s="82" t="s">
        <v>1708</v>
      </c>
      <c r="D4006" s="82" t="s">
        <v>116</v>
      </c>
      <c r="E4006" s="82" t="s">
        <v>3728</v>
      </c>
      <c r="F4006" s="84" t="s">
        <v>4888</v>
      </c>
      <c r="G4006" s="84" t="s">
        <v>4889</v>
      </c>
      <c r="H4006" s="84" t="s">
        <v>4890</v>
      </c>
      <c r="I4006" s="84" t="s">
        <v>4891</v>
      </c>
      <c r="J4006" s="84" t="s">
        <v>4892</v>
      </c>
      <c r="K4006" s="84"/>
      <c r="L4006" s="84"/>
      <c r="M4006" s="84" t="s">
        <v>142</v>
      </c>
      <c r="N4006" s="84">
        <v>27</v>
      </c>
      <c r="O4006" s="84" t="s">
        <v>108</v>
      </c>
      <c r="P4006" s="84">
        <v>3</v>
      </c>
      <c r="Q4006" s="84">
        <v>44</v>
      </c>
      <c r="R4006" s="84">
        <v>338</v>
      </c>
      <c r="S4006" s="84">
        <v>338</v>
      </c>
      <c r="T4006" s="84" t="s">
        <v>127</v>
      </c>
      <c r="U4006" s="84"/>
      <c r="V4006" s="84"/>
      <c r="W4006" s="84"/>
      <c r="X4006" s="84"/>
      <c r="Y4006" s="84"/>
      <c r="Z4006" s="84"/>
      <c r="AA4006" s="82">
        <f t="shared" ref="AA4006:AA4007" si="2411">P4006*60+Q4006</f>
        <v>224</v>
      </c>
      <c r="AB4006" s="82">
        <v>112.9</v>
      </c>
      <c r="AC4006" s="82" t="s">
        <v>127</v>
      </c>
      <c r="AD4006" s="82"/>
      <c r="AE4006" s="120">
        <v>2.371</v>
      </c>
      <c r="AF4006" s="82"/>
      <c r="AG4006" s="82"/>
      <c r="AH4006" s="82"/>
      <c r="AI4006" s="82"/>
      <c r="AJ4006" s="82"/>
      <c r="AK4006" s="82"/>
      <c r="AL4006" s="82"/>
      <c r="AM4006" s="82"/>
      <c r="AN4006" s="82"/>
      <c r="AO4006" s="87"/>
      <c r="AP4006" s="93">
        <f t="shared" ref="AP4006:AP4007" si="2412">IF(O4006="A",AP4005+AA4006/60,AP4005)</f>
        <v>7.4333333333333336</v>
      </c>
      <c r="AQ4006" s="126">
        <f t="shared" ref="AQ4006:AQ4007" si="2413">IF(O4006="B",AQ4005+AA4006/60,AQ4005)</f>
        <v>0</v>
      </c>
      <c r="AR4006" s="126">
        <f t="shared" ref="AR4006:AR4007" si="2414">IF(O4006="3A",AR4005+AA4006/60,AR4005)</f>
        <v>85.866666666666674</v>
      </c>
      <c r="AS4006" s="85">
        <f t="shared" ref="AS4006:AS4007" si="2415">IF(O4006="3C",AS4005+AA4006/60,AS4005)</f>
        <v>24</v>
      </c>
      <c r="AT4006" s="85">
        <f t="shared" ref="AT4006:AT4007" si="2416">AT4005+(AA4006/60)</f>
        <v>100.80000000000001</v>
      </c>
      <c r="AU4006" s="125">
        <f t="shared" ref="AU4006:AU4007" si="2417">AU4005+(AA4006/60)</f>
        <v>4544.449999999968</v>
      </c>
    </row>
    <row r="4007" spans="2:47">
      <c r="B4007" s="96">
        <v>45912</v>
      </c>
      <c r="C4007" s="82" t="s">
        <v>1708</v>
      </c>
      <c r="D4007" s="82" t="s">
        <v>116</v>
      </c>
      <c r="E4007" s="82" t="s">
        <v>3728</v>
      </c>
      <c r="F4007" s="84" t="s">
        <v>4893</v>
      </c>
      <c r="G4007" s="84" t="s">
        <v>4894</v>
      </c>
      <c r="H4007" s="84" t="s">
        <v>4895</v>
      </c>
      <c r="I4007" s="84" t="s">
        <v>4896</v>
      </c>
      <c r="J4007" s="84" t="s">
        <v>4897</v>
      </c>
      <c r="K4007" s="84"/>
      <c r="L4007" s="84"/>
      <c r="M4007" s="84" t="s">
        <v>142</v>
      </c>
      <c r="N4007" s="84">
        <v>27</v>
      </c>
      <c r="O4007" s="84" t="s">
        <v>108</v>
      </c>
      <c r="P4007" s="84">
        <v>3</v>
      </c>
      <c r="Q4007" s="84">
        <v>44</v>
      </c>
      <c r="R4007" s="84">
        <v>338</v>
      </c>
      <c r="S4007" s="84">
        <v>338</v>
      </c>
      <c r="T4007" s="84" t="s">
        <v>127</v>
      </c>
      <c r="U4007" s="84"/>
      <c r="V4007" s="84"/>
      <c r="W4007" s="84"/>
      <c r="X4007" s="84"/>
      <c r="Y4007" s="84"/>
      <c r="Z4007" s="84"/>
      <c r="AA4007" s="82">
        <f t="shared" si="2411"/>
        <v>224</v>
      </c>
      <c r="AB4007" s="82">
        <v>103.6</v>
      </c>
      <c r="AC4007" s="82" t="s">
        <v>127</v>
      </c>
      <c r="AD4007" s="82"/>
      <c r="AE4007" s="120">
        <v>2.3443999999999998</v>
      </c>
      <c r="AF4007" s="82"/>
      <c r="AG4007" s="82"/>
      <c r="AH4007" s="82"/>
      <c r="AI4007" s="82"/>
      <c r="AJ4007" s="82"/>
      <c r="AK4007" s="82"/>
      <c r="AL4007" s="82"/>
      <c r="AM4007" s="82"/>
      <c r="AN4007" s="82"/>
      <c r="AO4007" s="87"/>
      <c r="AP4007" s="93">
        <f t="shared" si="2412"/>
        <v>7.4333333333333336</v>
      </c>
      <c r="AQ4007" s="126">
        <f t="shared" si="2413"/>
        <v>0</v>
      </c>
      <c r="AR4007" s="126">
        <f t="shared" si="2414"/>
        <v>89.600000000000009</v>
      </c>
      <c r="AS4007" s="85">
        <f t="shared" si="2415"/>
        <v>24</v>
      </c>
      <c r="AT4007" s="85">
        <f t="shared" si="2416"/>
        <v>104.53333333333335</v>
      </c>
      <c r="AU4007" s="125">
        <f t="shared" si="2417"/>
        <v>4548.1833333333016</v>
      </c>
    </row>
    <row r="4008" spans="2:47">
      <c r="B4008" s="96">
        <v>45912</v>
      </c>
      <c r="C4008" s="82" t="s">
        <v>4898</v>
      </c>
      <c r="D4008" s="82"/>
      <c r="E4008" s="82"/>
      <c r="F4008" s="130" t="s">
        <v>105</v>
      </c>
      <c r="G4008" s="130" t="s">
        <v>89</v>
      </c>
      <c r="H4008" s="133" t="s">
        <v>89</v>
      </c>
      <c r="I4008" s="133" t="s">
        <v>89</v>
      </c>
      <c r="J4008" s="133" t="s">
        <v>89</v>
      </c>
      <c r="K4008" s="133" t="s">
        <v>89</v>
      </c>
      <c r="L4008" s="133" t="s">
        <v>95</v>
      </c>
      <c r="M4008" s="134" t="s">
        <v>131</v>
      </c>
      <c r="N4008" s="114">
        <v>3</v>
      </c>
      <c r="O4008" s="82" t="s">
        <v>108</v>
      </c>
      <c r="P4008" s="130">
        <v>3</v>
      </c>
      <c r="Q4008" s="114">
        <v>44</v>
      </c>
      <c r="R4008" s="130">
        <v>338</v>
      </c>
      <c r="S4008" s="130">
        <v>338</v>
      </c>
      <c r="T4008" s="84" t="s">
        <v>127</v>
      </c>
      <c r="U4008" s="84"/>
      <c r="V4008" s="84"/>
      <c r="W4008" s="84"/>
      <c r="X4008" s="84"/>
      <c r="Y4008" s="84"/>
      <c r="Z4008" s="84"/>
      <c r="AA4008" s="82">
        <f t="shared" si="2397"/>
        <v>224</v>
      </c>
      <c r="AB4008" s="82"/>
      <c r="AC4008" s="82"/>
      <c r="AD4008" s="82"/>
      <c r="AE4008" s="120"/>
      <c r="AF4008" s="82"/>
      <c r="AG4008" s="82"/>
      <c r="AH4008" s="82"/>
      <c r="AI4008" s="82"/>
      <c r="AJ4008" s="82"/>
      <c r="AK4008" s="82"/>
      <c r="AL4008" s="82"/>
      <c r="AM4008" s="82"/>
      <c r="AN4008" s="82"/>
      <c r="AO4008" s="87"/>
      <c r="AP4008" s="93">
        <f t="shared" si="2398"/>
        <v>7.4333333333333336</v>
      </c>
      <c r="AQ4008" s="126">
        <f t="shared" si="2399"/>
        <v>0</v>
      </c>
      <c r="AR4008" s="126">
        <f t="shared" si="2400"/>
        <v>93.333333333333343</v>
      </c>
      <c r="AS4008" s="85">
        <f t="shared" si="2401"/>
        <v>24</v>
      </c>
      <c r="AT4008" s="85">
        <f t="shared" si="2402"/>
        <v>108.26666666666668</v>
      </c>
      <c r="AU4008" s="125">
        <f t="shared" si="2403"/>
        <v>4551.9166666666351</v>
      </c>
    </row>
    <row r="4009" spans="2:47">
      <c r="B4009" s="96">
        <v>45912</v>
      </c>
      <c r="C4009" s="82" t="s">
        <v>1708</v>
      </c>
      <c r="D4009" s="82" t="s">
        <v>116</v>
      </c>
      <c r="E4009" s="82" t="s">
        <v>3728</v>
      </c>
      <c r="F4009" s="84" t="s">
        <v>4899</v>
      </c>
      <c r="G4009" s="84" t="s">
        <v>4900</v>
      </c>
      <c r="H4009" s="84" t="s">
        <v>4901</v>
      </c>
      <c r="I4009" s="133" t="s">
        <v>89</v>
      </c>
      <c r="J4009" s="133" t="s">
        <v>89</v>
      </c>
      <c r="K4009" s="84"/>
      <c r="L4009" s="84"/>
      <c r="M4009" s="84" t="s">
        <v>142</v>
      </c>
      <c r="N4009" s="84">
        <v>27</v>
      </c>
      <c r="O4009" s="84" t="s">
        <v>108</v>
      </c>
      <c r="P4009" s="84">
        <v>3</v>
      </c>
      <c r="Q4009" s="84">
        <v>44</v>
      </c>
      <c r="R4009" s="84">
        <v>338</v>
      </c>
      <c r="S4009" s="84">
        <v>338</v>
      </c>
      <c r="T4009" s="84" t="s">
        <v>127</v>
      </c>
      <c r="U4009" s="84"/>
      <c r="V4009" s="84"/>
      <c r="W4009" s="84"/>
      <c r="X4009" s="84"/>
      <c r="Y4009" s="84"/>
      <c r="Z4009" s="84"/>
      <c r="AA4009" s="82">
        <f t="shared" si="2397"/>
        <v>224</v>
      </c>
      <c r="AB4009" s="82">
        <v>102.1</v>
      </c>
      <c r="AC4009" s="82" t="s">
        <v>127</v>
      </c>
      <c r="AD4009" s="82"/>
      <c r="AE4009" s="120">
        <v>2.3410000000000002</v>
      </c>
      <c r="AF4009" s="82"/>
      <c r="AG4009" s="82"/>
      <c r="AH4009" s="82"/>
      <c r="AI4009" s="82"/>
      <c r="AJ4009" s="82"/>
      <c r="AK4009" s="82"/>
      <c r="AL4009" s="82"/>
      <c r="AM4009" s="82"/>
      <c r="AN4009" s="82"/>
      <c r="AO4009" s="87"/>
      <c r="AP4009" s="93">
        <f t="shared" si="2398"/>
        <v>7.4333333333333336</v>
      </c>
      <c r="AQ4009" s="126">
        <f t="shared" si="2399"/>
        <v>0</v>
      </c>
      <c r="AR4009" s="126">
        <f t="shared" si="2400"/>
        <v>97.066666666666677</v>
      </c>
      <c r="AS4009" s="85">
        <f t="shared" si="2401"/>
        <v>24</v>
      </c>
      <c r="AT4009" s="85">
        <f t="shared" si="2402"/>
        <v>112.00000000000001</v>
      </c>
      <c r="AU4009" s="125">
        <f t="shared" si="2403"/>
        <v>4555.6499999999687</v>
      </c>
    </row>
    <row r="4010" spans="2:47">
      <c r="B4010" s="96">
        <v>45912</v>
      </c>
      <c r="C4010" s="82" t="s">
        <v>1708</v>
      </c>
      <c r="D4010" s="82" t="s">
        <v>116</v>
      </c>
      <c r="E4010" s="82" t="s">
        <v>3728</v>
      </c>
      <c r="F4010" s="84" t="s">
        <v>4902</v>
      </c>
      <c r="G4010" s="84" t="s">
        <v>4903</v>
      </c>
      <c r="H4010" s="84" t="s">
        <v>4904</v>
      </c>
      <c r="I4010" s="150"/>
      <c r="J4010" s="150"/>
      <c r="K4010" s="84"/>
      <c r="L4010" s="84"/>
      <c r="M4010" s="84" t="s">
        <v>142</v>
      </c>
      <c r="N4010" s="84">
        <v>27</v>
      </c>
      <c r="O4010" s="84" t="s">
        <v>108</v>
      </c>
      <c r="P4010" s="84">
        <v>3</v>
      </c>
      <c r="Q4010" s="84">
        <v>44</v>
      </c>
      <c r="R4010" s="84">
        <v>338</v>
      </c>
      <c r="S4010" s="84">
        <v>338</v>
      </c>
      <c r="T4010" s="84" t="s">
        <v>127</v>
      </c>
      <c r="U4010" s="84"/>
      <c r="V4010" s="84"/>
      <c r="W4010" s="84"/>
      <c r="X4010" s="84"/>
      <c r="Y4010" s="84"/>
      <c r="Z4010" s="84"/>
      <c r="AA4010" s="82">
        <f t="shared" ref="AA4010:AA4012" si="2418">P4010*60+Q4010</f>
        <v>224</v>
      </c>
      <c r="AB4010" s="82">
        <v>100.2</v>
      </c>
      <c r="AC4010" s="82" t="s">
        <v>127</v>
      </c>
      <c r="AD4010" s="82"/>
      <c r="AE4010" s="120">
        <v>2.3420000000000001</v>
      </c>
      <c r="AF4010" s="82"/>
      <c r="AG4010" s="82"/>
      <c r="AH4010" s="82"/>
      <c r="AI4010" s="82"/>
      <c r="AJ4010" s="82"/>
      <c r="AK4010" s="82"/>
      <c r="AL4010" s="82"/>
      <c r="AM4010" s="82"/>
      <c r="AN4010" s="82"/>
      <c r="AO4010" s="87"/>
      <c r="AP4010" s="93">
        <f t="shared" ref="AP4010:AP4012" si="2419">IF(O4010="A",AP4009+AA4010/60,AP4009)</f>
        <v>7.4333333333333336</v>
      </c>
      <c r="AQ4010" s="126">
        <f t="shared" ref="AQ4010:AQ4012" si="2420">IF(O4010="B",AQ4009+AA4010/60,AQ4009)</f>
        <v>0</v>
      </c>
      <c r="AR4010" s="126">
        <f t="shared" ref="AR4010:AR4012" si="2421">IF(O4010="3A",AR4009+AA4010/60,AR4009)</f>
        <v>100.80000000000001</v>
      </c>
      <c r="AS4010" s="85">
        <f t="shared" ref="AS4010:AS4012" si="2422">IF(O4010="3C",AS4009+AA4010/60,AS4009)</f>
        <v>24</v>
      </c>
      <c r="AT4010" s="85">
        <f t="shared" ref="AT4010:AT4012" si="2423">AT4009+(AA4010/60)</f>
        <v>115.73333333333335</v>
      </c>
      <c r="AU4010" s="125">
        <f t="shared" ref="AU4010:AU4012" si="2424">AU4009+(AA4010/60)</f>
        <v>4559.3833333333023</v>
      </c>
    </row>
    <row r="4011" spans="2:47">
      <c r="B4011" s="96">
        <v>45912</v>
      </c>
      <c r="C4011" s="82" t="s">
        <v>1708</v>
      </c>
      <c r="D4011" s="82" t="s">
        <v>116</v>
      </c>
      <c r="E4011" s="82" t="s">
        <v>3728</v>
      </c>
      <c r="F4011" s="84" t="s">
        <v>4905</v>
      </c>
      <c r="G4011" s="84" t="s">
        <v>4906</v>
      </c>
      <c r="H4011" s="84" t="s">
        <v>4907</v>
      </c>
      <c r="I4011" s="84" t="s">
        <v>4908</v>
      </c>
      <c r="J4011" s="84" t="s">
        <v>4909</v>
      </c>
      <c r="K4011" s="84"/>
      <c r="L4011" s="84"/>
      <c r="M4011" s="84" t="s">
        <v>142</v>
      </c>
      <c r="N4011" s="84">
        <v>27</v>
      </c>
      <c r="O4011" s="84" t="s">
        <v>108</v>
      </c>
      <c r="P4011" s="84">
        <v>3</v>
      </c>
      <c r="Q4011" s="84">
        <v>44</v>
      </c>
      <c r="R4011" s="84">
        <v>338</v>
      </c>
      <c r="S4011" s="84">
        <v>338</v>
      </c>
      <c r="T4011" s="84" t="s">
        <v>127</v>
      </c>
      <c r="U4011" s="84"/>
      <c r="V4011" s="84"/>
      <c r="W4011" s="84"/>
      <c r="X4011" s="84"/>
      <c r="Y4011" s="84"/>
      <c r="Z4011" s="84"/>
      <c r="AA4011" s="82">
        <f t="shared" si="2418"/>
        <v>224</v>
      </c>
      <c r="AB4011" s="82">
        <v>103.2</v>
      </c>
      <c r="AC4011" s="82" t="s">
        <v>127</v>
      </c>
      <c r="AD4011" s="82"/>
      <c r="AE4011" s="120">
        <v>2.351</v>
      </c>
      <c r="AF4011" s="82"/>
      <c r="AG4011" s="82"/>
      <c r="AH4011" s="82"/>
      <c r="AI4011" s="82"/>
      <c r="AJ4011" s="82"/>
      <c r="AK4011" s="82"/>
      <c r="AL4011" s="82"/>
      <c r="AM4011" s="82"/>
      <c r="AN4011" s="82"/>
      <c r="AO4011" s="87"/>
      <c r="AP4011" s="93">
        <f t="shared" si="2419"/>
        <v>7.4333333333333336</v>
      </c>
      <c r="AQ4011" s="126">
        <f t="shared" si="2420"/>
        <v>0</v>
      </c>
      <c r="AR4011" s="126">
        <f t="shared" si="2421"/>
        <v>104.53333333333335</v>
      </c>
      <c r="AS4011" s="85">
        <f t="shared" si="2422"/>
        <v>24</v>
      </c>
      <c r="AT4011" s="85">
        <f t="shared" si="2423"/>
        <v>119.46666666666668</v>
      </c>
      <c r="AU4011" s="125">
        <f t="shared" si="2424"/>
        <v>4563.1166666666359</v>
      </c>
    </row>
    <row r="4012" spans="2:47">
      <c r="B4012" s="96">
        <v>45913</v>
      </c>
      <c r="C4012" s="82" t="s">
        <v>117</v>
      </c>
      <c r="D4012" s="82" t="s">
        <v>116</v>
      </c>
      <c r="E4012" s="82" t="s">
        <v>3728</v>
      </c>
      <c r="F4012" s="84" t="s">
        <v>4913</v>
      </c>
      <c r="G4012" s="84" t="s">
        <v>4910</v>
      </c>
      <c r="H4012" s="84" t="s">
        <v>4912</v>
      </c>
      <c r="I4012" s="84" t="s">
        <v>4911</v>
      </c>
      <c r="J4012" s="84"/>
      <c r="K4012" s="84"/>
      <c r="L4012" s="84"/>
      <c r="M4012" s="84" t="s">
        <v>142</v>
      </c>
      <c r="N4012" s="84">
        <v>27</v>
      </c>
      <c r="O4012" s="84" t="s">
        <v>108</v>
      </c>
      <c r="P4012" s="84">
        <v>3</v>
      </c>
      <c r="Q4012" s="84">
        <v>44</v>
      </c>
      <c r="R4012" s="84">
        <v>338</v>
      </c>
      <c r="S4012" s="84">
        <v>338</v>
      </c>
      <c r="T4012" s="84" t="s">
        <v>127</v>
      </c>
      <c r="U4012" s="84"/>
      <c r="V4012" s="84"/>
      <c r="W4012" s="84"/>
      <c r="X4012" s="84"/>
      <c r="Y4012" s="84"/>
      <c r="Z4012" s="84"/>
      <c r="AA4012" s="82">
        <f t="shared" si="2418"/>
        <v>224</v>
      </c>
      <c r="AB4012" s="82">
        <v>111.7</v>
      </c>
      <c r="AC4012" s="82" t="s">
        <v>127</v>
      </c>
      <c r="AD4012" s="82"/>
      <c r="AE4012" s="120">
        <v>2.3765000000000001</v>
      </c>
      <c r="AF4012" s="82"/>
      <c r="AG4012" s="82"/>
      <c r="AH4012" s="82"/>
      <c r="AI4012" s="82"/>
      <c r="AJ4012" s="82"/>
      <c r="AK4012" s="82"/>
      <c r="AL4012" s="82"/>
      <c r="AM4012" s="82"/>
      <c r="AN4012" s="82"/>
      <c r="AO4012" s="87"/>
      <c r="AP4012" s="93">
        <f t="shared" si="2419"/>
        <v>7.4333333333333336</v>
      </c>
      <c r="AQ4012" s="126">
        <f t="shared" si="2420"/>
        <v>0</v>
      </c>
      <c r="AR4012" s="126">
        <f t="shared" si="2421"/>
        <v>108.26666666666668</v>
      </c>
      <c r="AS4012" s="85">
        <f t="shared" si="2422"/>
        <v>24</v>
      </c>
      <c r="AT4012" s="85">
        <f t="shared" si="2423"/>
        <v>123.20000000000002</v>
      </c>
      <c r="AU4012" s="125">
        <f t="shared" si="2424"/>
        <v>4566.8499999999694</v>
      </c>
    </row>
    <row r="4013" spans="2:47">
      <c r="B4013" s="96">
        <v>45913</v>
      </c>
      <c r="C4013" s="82" t="s">
        <v>117</v>
      </c>
      <c r="D4013" s="82" t="s">
        <v>116</v>
      </c>
      <c r="E4013" s="82" t="s">
        <v>3728</v>
      </c>
      <c r="F4013" s="84" t="s">
        <v>4914</v>
      </c>
      <c r="G4013" s="84" t="s">
        <v>4915</v>
      </c>
      <c r="H4013" s="84" t="s">
        <v>4916</v>
      </c>
      <c r="I4013" s="84" t="s">
        <v>4917</v>
      </c>
      <c r="J4013" s="84" t="s">
        <v>4918</v>
      </c>
      <c r="K4013" s="84"/>
      <c r="L4013" s="84"/>
      <c r="M4013" s="84" t="s">
        <v>142</v>
      </c>
      <c r="N4013" s="84">
        <v>27</v>
      </c>
      <c r="O4013" s="84" t="s">
        <v>108</v>
      </c>
      <c r="P4013" s="84">
        <v>3</v>
      </c>
      <c r="Q4013" s="84">
        <v>44</v>
      </c>
      <c r="R4013" s="84">
        <v>338</v>
      </c>
      <c r="S4013" s="84">
        <v>338</v>
      </c>
      <c r="T4013" s="84" t="s">
        <v>127</v>
      </c>
      <c r="U4013" s="84"/>
      <c r="V4013" s="84"/>
      <c r="W4013" s="84"/>
      <c r="X4013" s="84"/>
      <c r="Y4013" s="84"/>
      <c r="Z4013" s="84"/>
      <c r="AA4013" s="82">
        <f t="shared" si="2397"/>
        <v>224</v>
      </c>
      <c r="AB4013" s="82">
        <v>99.6</v>
      </c>
      <c r="AC4013" s="82" t="s">
        <v>127</v>
      </c>
      <c r="AD4013" s="82"/>
      <c r="AE4013" s="120">
        <v>2.3439999999999999</v>
      </c>
      <c r="AF4013" s="82"/>
      <c r="AG4013" s="82"/>
      <c r="AH4013" s="82"/>
      <c r="AI4013" s="82"/>
      <c r="AJ4013" s="82"/>
      <c r="AK4013" s="82"/>
      <c r="AL4013" s="82"/>
      <c r="AM4013" s="82"/>
      <c r="AN4013" s="82"/>
      <c r="AO4013" s="87"/>
      <c r="AP4013" s="93">
        <f t="shared" si="2398"/>
        <v>7.4333333333333336</v>
      </c>
      <c r="AQ4013" s="126">
        <f t="shared" si="2399"/>
        <v>0</v>
      </c>
      <c r="AR4013" s="126">
        <f t="shared" si="2400"/>
        <v>112.00000000000001</v>
      </c>
      <c r="AS4013" s="85">
        <f t="shared" si="2401"/>
        <v>24</v>
      </c>
      <c r="AT4013" s="85">
        <f t="shared" si="2402"/>
        <v>126.93333333333335</v>
      </c>
      <c r="AU4013" s="125">
        <f t="shared" si="2403"/>
        <v>4570.583333333303</v>
      </c>
    </row>
    <row r="4014" spans="2:47">
      <c r="B4014" s="96">
        <v>45913</v>
      </c>
      <c r="C4014" s="82" t="s">
        <v>117</v>
      </c>
      <c r="D4014" s="82" t="s">
        <v>3435</v>
      </c>
      <c r="E4014" s="82" t="s">
        <v>3728</v>
      </c>
      <c r="F4014" s="84" t="s">
        <v>4919</v>
      </c>
      <c r="G4014" s="84" t="s">
        <v>4919</v>
      </c>
      <c r="H4014" s="84"/>
      <c r="I4014" s="84"/>
      <c r="J4014" s="84"/>
      <c r="K4014" s="84"/>
      <c r="L4014" s="84"/>
      <c r="M4014" s="84" t="s">
        <v>3165</v>
      </c>
      <c r="N4014" s="84">
        <v>3</v>
      </c>
      <c r="O4014" s="84" t="s">
        <v>145</v>
      </c>
      <c r="P4014" s="84">
        <v>3</v>
      </c>
      <c r="Q4014" s="84">
        <v>44</v>
      </c>
      <c r="R4014" s="84">
        <v>338</v>
      </c>
      <c r="S4014" s="84">
        <v>338</v>
      </c>
      <c r="T4014" s="84" t="s">
        <v>127</v>
      </c>
      <c r="U4014" s="84"/>
      <c r="V4014" s="84"/>
      <c r="W4014" s="84"/>
      <c r="X4014" s="84"/>
      <c r="Y4014" s="84"/>
      <c r="Z4014" s="84"/>
      <c r="AA4014" s="82">
        <f t="shared" si="2397"/>
        <v>224</v>
      </c>
      <c r="AB4014" s="82">
        <v>111.6</v>
      </c>
      <c r="AC4014" s="82" t="s">
        <v>127</v>
      </c>
      <c r="AD4014" s="82"/>
      <c r="AE4014" s="120">
        <v>2.3835999999999999</v>
      </c>
      <c r="AF4014" s="82"/>
      <c r="AG4014" s="82"/>
      <c r="AH4014" s="82"/>
      <c r="AI4014" s="82"/>
      <c r="AJ4014" s="82"/>
      <c r="AK4014" s="82"/>
      <c r="AL4014" s="82"/>
      <c r="AM4014" s="82"/>
      <c r="AN4014" s="82"/>
      <c r="AO4014" s="87"/>
      <c r="AP4014" s="93">
        <f t="shared" si="2398"/>
        <v>7.4333333333333336</v>
      </c>
      <c r="AQ4014" s="126">
        <f t="shared" si="2399"/>
        <v>0</v>
      </c>
      <c r="AR4014" s="126">
        <f t="shared" si="2400"/>
        <v>112.00000000000001</v>
      </c>
      <c r="AS4014" s="85">
        <f t="shared" si="2401"/>
        <v>24</v>
      </c>
      <c r="AT4014" s="85">
        <f t="shared" si="2402"/>
        <v>130.66666666666669</v>
      </c>
      <c r="AU4014" s="125">
        <f t="shared" si="2403"/>
        <v>4574.3166666666366</v>
      </c>
    </row>
    <row r="4015" spans="2:47">
      <c r="B4015" s="96">
        <v>45913</v>
      </c>
      <c r="C4015" s="82" t="s">
        <v>117</v>
      </c>
      <c r="D4015" s="82" t="s">
        <v>3435</v>
      </c>
      <c r="E4015" s="82" t="s">
        <v>3728</v>
      </c>
      <c r="F4015" s="84" t="s">
        <v>4920</v>
      </c>
      <c r="G4015" s="84" t="s">
        <v>4920</v>
      </c>
      <c r="H4015" s="84"/>
      <c r="I4015" s="84"/>
      <c r="J4015" s="84"/>
      <c r="K4015" s="84"/>
      <c r="L4015" s="84"/>
      <c r="M4015" s="84" t="s">
        <v>3165</v>
      </c>
      <c r="N4015" s="84">
        <v>3</v>
      </c>
      <c r="O4015" s="84" t="s">
        <v>145</v>
      </c>
      <c r="P4015" s="84">
        <v>3</v>
      </c>
      <c r="Q4015" s="84">
        <v>44</v>
      </c>
      <c r="R4015" s="84">
        <v>338</v>
      </c>
      <c r="S4015" s="84">
        <v>338</v>
      </c>
      <c r="T4015" s="84" t="s">
        <v>127</v>
      </c>
      <c r="U4015" s="84"/>
      <c r="V4015" s="84"/>
      <c r="W4015" s="84"/>
      <c r="X4015" s="84"/>
      <c r="Y4015" s="84"/>
      <c r="Z4015" s="84"/>
      <c r="AA4015" s="82">
        <f t="shared" si="2397"/>
        <v>224</v>
      </c>
      <c r="AB4015" s="82">
        <v>111.8</v>
      </c>
      <c r="AC4015" s="82" t="s">
        <v>127</v>
      </c>
      <c r="AD4015" s="82"/>
      <c r="AE4015" s="120">
        <v>2.3853</v>
      </c>
      <c r="AF4015" s="82"/>
      <c r="AG4015" s="82"/>
      <c r="AH4015" s="82"/>
      <c r="AI4015" s="82"/>
      <c r="AJ4015" s="82"/>
      <c r="AK4015" s="82"/>
      <c r="AL4015" s="82"/>
      <c r="AM4015" s="82"/>
      <c r="AN4015" s="82"/>
      <c r="AO4015" s="87"/>
      <c r="AP4015" s="93">
        <f t="shared" si="2398"/>
        <v>7.4333333333333336</v>
      </c>
      <c r="AQ4015" s="126">
        <f t="shared" si="2399"/>
        <v>0</v>
      </c>
      <c r="AR4015" s="126">
        <f t="shared" si="2400"/>
        <v>112.00000000000001</v>
      </c>
      <c r="AS4015" s="85">
        <f t="shared" si="2401"/>
        <v>24</v>
      </c>
      <c r="AT4015" s="85">
        <f t="shared" si="2402"/>
        <v>134.4</v>
      </c>
      <c r="AU4015" s="125">
        <f t="shared" si="2403"/>
        <v>4578.0499999999702</v>
      </c>
    </row>
    <row r="4016" spans="2:47">
      <c r="B4016" s="96">
        <v>45913</v>
      </c>
      <c r="C4016" s="82" t="s">
        <v>117</v>
      </c>
      <c r="D4016" s="82" t="s">
        <v>3435</v>
      </c>
      <c r="E4016" s="82" t="s">
        <v>3728</v>
      </c>
      <c r="F4016" s="84" t="s">
        <v>4921</v>
      </c>
      <c r="G4016" s="84" t="s">
        <v>4921</v>
      </c>
      <c r="H4016" s="84"/>
      <c r="I4016" s="84"/>
      <c r="J4016" s="84"/>
      <c r="K4016" s="84"/>
      <c r="L4016" s="84"/>
      <c r="M4016" s="84" t="s">
        <v>3165</v>
      </c>
      <c r="N4016" s="84">
        <v>3</v>
      </c>
      <c r="O4016" s="84" t="s">
        <v>145</v>
      </c>
      <c r="P4016" s="84">
        <v>3</v>
      </c>
      <c r="Q4016" s="84">
        <v>44</v>
      </c>
      <c r="R4016" s="84">
        <v>338</v>
      </c>
      <c r="S4016" s="84">
        <v>338</v>
      </c>
      <c r="T4016" s="84" t="s">
        <v>127</v>
      </c>
      <c r="U4016" s="84"/>
      <c r="V4016" s="84"/>
      <c r="W4016" s="84"/>
      <c r="X4016" s="84"/>
      <c r="Y4016" s="84"/>
      <c r="Z4016" s="84"/>
      <c r="AA4016" s="82">
        <f t="shared" si="2397"/>
        <v>224</v>
      </c>
      <c r="AB4016" s="82">
        <v>114.2</v>
      </c>
      <c r="AC4016" s="82" t="s">
        <v>127</v>
      </c>
      <c r="AD4016" s="82"/>
      <c r="AE4016" s="120">
        <v>2.3932000000000002</v>
      </c>
      <c r="AF4016" s="82"/>
      <c r="AG4016" s="82"/>
      <c r="AH4016" s="82"/>
      <c r="AI4016" s="82"/>
      <c r="AJ4016" s="82"/>
      <c r="AK4016" s="82"/>
      <c r="AL4016" s="82"/>
      <c r="AM4016" s="82"/>
      <c r="AN4016" s="82"/>
      <c r="AO4016" s="87"/>
      <c r="AP4016" s="93">
        <f t="shared" si="2398"/>
        <v>7.4333333333333336</v>
      </c>
      <c r="AQ4016" s="126">
        <f t="shared" si="2399"/>
        <v>0</v>
      </c>
      <c r="AR4016" s="126">
        <f t="shared" si="2400"/>
        <v>112.00000000000001</v>
      </c>
      <c r="AS4016" s="85">
        <f t="shared" si="2401"/>
        <v>24</v>
      </c>
      <c r="AT4016" s="85">
        <f t="shared" si="2402"/>
        <v>138.13333333333333</v>
      </c>
      <c r="AU4016" s="125">
        <f t="shared" si="2403"/>
        <v>4581.7833333333037</v>
      </c>
    </row>
    <row r="4017" spans="2:47">
      <c r="B4017" s="96">
        <v>45913</v>
      </c>
      <c r="C4017" s="82" t="s">
        <v>110</v>
      </c>
      <c r="D4017" s="82" t="s">
        <v>3435</v>
      </c>
      <c r="E4017" s="82" t="s">
        <v>3728</v>
      </c>
      <c r="F4017" s="84" t="s">
        <v>4922</v>
      </c>
      <c r="G4017" s="84" t="s">
        <v>4922</v>
      </c>
      <c r="H4017" s="84"/>
      <c r="I4017" s="84"/>
      <c r="J4017" s="84"/>
      <c r="K4017" s="84"/>
      <c r="L4017" s="84"/>
      <c r="M4017" s="84" t="s">
        <v>3165</v>
      </c>
      <c r="N4017" s="84">
        <v>3</v>
      </c>
      <c r="O4017" s="84" t="s">
        <v>145</v>
      </c>
      <c r="P4017" s="84">
        <v>3</v>
      </c>
      <c r="Q4017" s="84">
        <v>44</v>
      </c>
      <c r="R4017" s="84">
        <v>338</v>
      </c>
      <c r="S4017" s="84">
        <v>338</v>
      </c>
      <c r="T4017" s="84" t="s">
        <v>127</v>
      </c>
      <c r="U4017" s="84"/>
      <c r="V4017" s="84"/>
      <c r="W4017" s="84"/>
      <c r="X4017" s="84"/>
      <c r="Y4017" s="84"/>
      <c r="Z4017" s="84"/>
      <c r="AA4017" s="82">
        <f t="shared" si="2397"/>
        <v>224</v>
      </c>
      <c r="AB4017" s="82">
        <v>111.2</v>
      </c>
      <c r="AC4017" s="82" t="s">
        <v>127</v>
      </c>
      <c r="AD4017" s="82"/>
      <c r="AE4017" s="120">
        <v>2.3852000000000002</v>
      </c>
      <c r="AF4017" s="82"/>
      <c r="AG4017" s="82"/>
      <c r="AH4017" s="82"/>
      <c r="AI4017" s="82"/>
      <c r="AJ4017" s="82"/>
      <c r="AK4017" s="82"/>
      <c r="AL4017" s="82"/>
      <c r="AM4017" s="82"/>
      <c r="AN4017" s="82"/>
      <c r="AO4017" s="87"/>
      <c r="AP4017" s="93">
        <f t="shared" si="2398"/>
        <v>7.4333333333333336</v>
      </c>
      <c r="AQ4017" s="126">
        <f t="shared" si="2399"/>
        <v>0</v>
      </c>
      <c r="AR4017" s="126">
        <f t="shared" si="2400"/>
        <v>112.00000000000001</v>
      </c>
      <c r="AS4017" s="85">
        <f t="shared" si="2401"/>
        <v>24</v>
      </c>
      <c r="AT4017" s="85">
        <f t="shared" si="2402"/>
        <v>141.86666666666665</v>
      </c>
      <c r="AU4017" s="125">
        <f t="shared" si="2403"/>
        <v>4585.5166666666373</v>
      </c>
    </row>
    <row r="4018" spans="2:47">
      <c r="B4018" s="122">
        <v>45913</v>
      </c>
      <c r="C4018" s="117" t="s">
        <v>1708</v>
      </c>
      <c r="D4018" s="117"/>
      <c r="E4018" s="117"/>
      <c r="F4018" s="117" t="s">
        <v>3427</v>
      </c>
      <c r="G4018" s="117"/>
      <c r="H4018" s="117"/>
      <c r="I4018" s="117"/>
      <c r="J4018" s="117"/>
      <c r="K4018" s="117"/>
      <c r="L4018" s="117"/>
      <c r="M4018" s="117"/>
      <c r="N4018" s="117">
        <v>9</v>
      </c>
      <c r="O4018" s="117" t="s">
        <v>124</v>
      </c>
      <c r="P4018" s="117"/>
      <c r="Q4018" s="117"/>
      <c r="R4018" s="117"/>
      <c r="S4018" s="117"/>
      <c r="T4018" s="117"/>
      <c r="U4018" s="117"/>
      <c r="V4018" s="117"/>
      <c r="W4018" s="117"/>
      <c r="X4018" s="117"/>
      <c r="Y4018" s="117"/>
      <c r="Z4018" s="117"/>
      <c r="AA4018" s="117">
        <f t="shared" si="2397"/>
        <v>0</v>
      </c>
      <c r="AB4018" s="117"/>
      <c r="AC4018" s="117"/>
      <c r="AD4018" s="117"/>
      <c r="AE4018" s="124"/>
      <c r="AF4018" s="117"/>
      <c r="AG4018" s="117"/>
      <c r="AH4018" s="117"/>
      <c r="AI4018" s="117"/>
      <c r="AJ4018" s="117"/>
      <c r="AK4018" s="117"/>
      <c r="AL4018" s="117"/>
      <c r="AM4018" s="117"/>
      <c r="AN4018" s="117"/>
      <c r="AO4018" s="112"/>
      <c r="AP4018" s="93">
        <f t="shared" si="2398"/>
        <v>7.4333333333333336</v>
      </c>
      <c r="AQ4018" s="126">
        <f t="shared" si="2399"/>
        <v>0</v>
      </c>
      <c r="AR4018" s="126">
        <f t="shared" si="2400"/>
        <v>112.00000000000001</v>
      </c>
      <c r="AS4018" s="85">
        <f t="shared" si="2401"/>
        <v>24</v>
      </c>
      <c r="AT4018" s="85">
        <f t="shared" si="2402"/>
        <v>141.86666666666665</v>
      </c>
      <c r="AU4018" s="125">
        <f t="shared" si="2403"/>
        <v>4585.5166666666373</v>
      </c>
    </row>
    <row r="4019" spans="2:47">
      <c r="B4019" s="96">
        <v>45913</v>
      </c>
      <c r="C4019" s="82" t="s">
        <v>1708</v>
      </c>
      <c r="D4019" s="82" t="s">
        <v>151</v>
      </c>
      <c r="E4019" s="82" t="s">
        <v>4761</v>
      </c>
      <c r="F4019" s="84" t="s">
        <v>3375</v>
      </c>
      <c r="G4019" s="84"/>
      <c r="H4019" s="84"/>
      <c r="I4019" s="84"/>
      <c r="J4019" s="84"/>
      <c r="K4019" s="84"/>
      <c r="L4019" s="84"/>
      <c r="M4019" s="84" t="s">
        <v>3165</v>
      </c>
      <c r="N4019" s="84">
        <v>19</v>
      </c>
      <c r="O4019" s="84" t="s">
        <v>124</v>
      </c>
      <c r="P4019" s="84">
        <v>1</v>
      </c>
      <c r="Q4019" s="84">
        <v>4</v>
      </c>
      <c r="R4019" s="84">
        <v>338</v>
      </c>
      <c r="S4019" s="84">
        <v>338</v>
      </c>
      <c r="T4019" s="84" t="s">
        <v>127</v>
      </c>
      <c r="U4019" s="84"/>
      <c r="V4019" s="84"/>
      <c r="W4019" s="84"/>
      <c r="X4019" s="84"/>
      <c r="Y4019" s="84"/>
      <c r="Z4019" s="84"/>
      <c r="AA4019" s="82">
        <f t="shared" si="2397"/>
        <v>64</v>
      </c>
      <c r="AB4019" s="82"/>
      <c r="AC4019" s="82"/>
      <c r="AD4019" s="82">
        <v>32.9</v>
      </c>
      <c r="AE4019" s="120">
        <v>2.2947000000000002</v>
      </c>
      <c r="AF4019" s="82"/>
      <c r="AG4019" s="82"/>
      <c r="AH4019" s="82"/>
      <c r="AI4019" s="82"/>
      <c r="AJ4019" s="82"/>
      <c r="AK4019" s="82"/>
      <c r="AL4019" s="82"/>
      <c r="AM4019" s="82"/>
      <c r="AN4019" s="82"/>
      <c r="AO4019" s="87"/>
      <c r="AP4019" s="93">
        <f t="shared" si="2398"/>
        <v>7.4333333333333336</v>
      </c>
      <c r="AQ4019" s="126">
        <f t="shared" si="2399"/>
        <v>0</v>
      </c>
      <c r="AR4019" s="126">
        <f t="shared" si="2400"/>
        <v>112.00000000000001</v>
      </c>
      <c r="AS4019" s="85">
        <f t="shared" si="2401"/>
        <v>25.066666666666666</v>
      </c>
      <c r="AT4019" s="85">
        <f t="shared" si="2402"/>
        <v>142.93333333333331</v>
      </c>
      <c r="AU4019" s="125">
        <f t="shared" si="2403"/>
        <v>4586.5833333333039</v>
      </c>
    </row>
    <row r="4020" spans="2:47">
      <c r="B4020" s="96">
        <v>45913</v>
      </c>
      <c r="C4020" s="82" t="s">
        <v>1708</v>
      </c>
      <c r="D4020" s="82" t="s">
        <v>151</v>
      </c>
      <c r="E4020" s="82" t="s">
        <v>4761</v>
      </c>
      <c r="F4020" s="84" t="s">
        <v>4923</v>
      </c>
      <c r="G4020" s="84" t="s">
        <v>4923</v>
      </c>
      <c r="H4020" s="84" t="s">
        <v>109</v>
      </c>
      <c r="I4020" s="84" t="s">
        <v>109</v>
      </c>
      <c r="J4020" s="84" t="s">
        <v>109</v>
      </c>
      <c r="K4020" s="84" t="s">
        <v>109</v>
      </c>
      <c r="L4020" s="84" t="s">
        <v>109</v>
      </c>
      <c r="M4020" s="84" t="s">
        <v>3165</v>
      </c>
      <c r="N4020" s="84">
        <v>19</v>
      </c>
      <c r="O4020" s="84" t="s">
        <v>124</v>
      </c>
      <c r="P4020" s="84">
        <v>0</v>
      </c>
      <c r="Q4020" s="84">
        <v>58</v>
      </c>
      <c r="R4020" s="84">
        <v>338</v>
      </c>
      <c r="S4020" s="84">
        <v>338</v>
      </c>
      <c r="T4020" s="84" t="s">
        <v>127</v>
      </c>
      <c r="U4020" s="84"/>
      <c r="V4020" s="84"/>
      <c r="W4020" s="84"/>
      <c r="X4020" s="84"/>
      <c r="Y4020" s="84"/>
      <c r="Z4020" s="84"/>
      <c r="AA4020" s="82">
        <f t="shared" si="2397"/>
        <v>58</v>
      </c>
      <c r="AB4020" s="82">
        <v>30.6</v>
      </c>
      <c r="AC4020" s="82" t="s">
        <v>127</v>
      </c>
      <c r="AD4020" s="82"/>
      <c r="AE4020" s="120">
        <v>2.2770999999999999</v>
      </c>
      <c r="AF4020" s="82"/>
      <c r="AG4020" s="82"/>
      <c r="AH4020" s="82"/>
      <c r="AI4020" s="82"/>
      <c r="AJ4020" s="82"/>
      <c r="AK4020" s="82"/>
      <c r="AL4020" s="82"/>
      <c r="AM4020" s="82"/>
      <c r="AN4020" s="82"/>
      <c r="AO4020" s="87"/>
      <c r="AP4020" s="93">
        <f t="shared" si="2398"/>
        <v>7.4333333333333336</v>
      </c>
      <c r="AQ4020" s="126">
        <f t="shared" si="2399"/>
        <v>0</v>
      </c>
      <c r="AR4020" s="126">
        <f t="shared" si="2400"/>
        <v>112.00000000000001</v>
      </c>
      <c r="AS4020" s="85">
        <f t="shared" si="2401"/>
        <v>26.033333333333331</v>
      </c>
      <c r="AT4020" s="85">
        <f t="shared" si="2402"/>
        <v>143.89999999999998</v>
      </c>
      <c r="AU4020" s="125">
        <f t="shared" si="2403"/>
        <v>4587.5499999999702</v>
      </c>
    </row>
    <row r="4021" spans="2:47">
      <c r="B4021" s="96">
        <v>45913</v>
      </c>
      <c r="C4021" s="82" t="s">
        <v>1708</v>
      </c>
      <c r="D4021" s="82" t="s">
        <v>151</v>
      </c>
      <c r="E4021" s="82" t="s">
        <v>4761</v>
      </c>
      <c r="F4021" s="84" t="s">
        <v>4924</v>
      </c>
      <c r="G4021" s="84" t="s">
        <v>4924</v>
      </c>
      <c r="H4021" s="84" t="s">
        <v>109</v>
      </c>
      <c r="I4021" s="84" t="s">
        <v>109</v>
      </c>
      <c r="J4021" s="84" t="s">
        <v>109</v>
      </c>
      <c r="K4021" s="84" t="s">
        <v>109</v>
      </c>
      <c r="L4021" s="84" t="s">
        <v>109</v>
      </c>
      <c r="M4021" s="84" t="s">
        <v>3165</v>
      </c>
      <c r="N4021" s="84">
        <v>19</v>
      </c>
      <c r="O4021" s="84" t="s">
        <v>124</v>
      </c>
      <c r="P4021" s="84">
        <v>0</v>
      </c>
      <c r="Q4021" s="84">
        <v>58</v>
      </c>
      <c r="R4021" s="84">
        <v>338</v>
      </c>
      <c r="S4021" s="84">
        <v>338</v>
      </c>
      <c r="T4021" s="84" t="s">
        <v>127</v>
      </c>
      <c r="U4021" s="84"/>
      <c r="V4021" s="84"/>
      <c r="W4021" s="84"/>
      <c r="X4021" s="84"/>
      <c r="Y4021" s="84"/>
      <c r="Z4021" s="84"/>
      <c r="AA4021" s="82">
        <f t="shared" si="2397"/>
        <v>58</v>
      </c>
      <c r="AB4021" s="82">
        <v>30.5</v>
      </c>
      <c r="AC4021" s="82" t="s">
        <v>127</v>
      </c>
      <c r="AD4021" s="82"/>
      <c r="AE4021" s="120">
        <v>2.3336000000000001</v>
      </c>
      <c r="AF4021" s="82"/>
      <c r="AG4021" s="82"/>
      <c r="AH4021" s="82"/>
      <c r="AI4021" s="82"/>
      <c r="AJ4021" s="82"/>
      <c r="AK4021" s="82"/>
      <c r="AL4021" s="82"/>
      <c r="AM4021" s="82"/>
      <c r="AN4021" s="82"/>
      <c r="AO4021" s="87"/>
      <c r="AP4021" s="93">
        <f t="shared" si="2398"/>
        <v>7.4333333333333336</v>
      </c>
      <c r="AQ4021" s="126">
        <f t="shared" si="2399"/>
        <v>0</v>
      </c>
      <c r="AR4021" s="126">
        <f t="shared" si="2400"/>
        <v>112.00000000000001</v>
      </c>
      <c r="AS4021" s="85">
        <f t="shared" si="2401"/>
        <v>26.999999999999996</v>
      </c>
      <c r="AT4021" s="85">
        <f t="shared" si="2402"/>
        <v>144.86666666666665</v>
      </c>
      <c r="AU4021" s="125">
        <f t="shared" si="2403"/>
        <v>4588.5166666666364</v>
      </c>
    </row>
    <row r="4022" spans="2:47">
      <c r="B4022" s="96">
        <v>45913</v>
      </c>
      <c r="C4022" s="82" t="s">
        <v>1708</v>
      </c>
      <c r="D4022" s="82" t="s">
        <v>151</v>
      </c>
      <c r="E4022" s="82" t="s">
        <v>4761</v>
      </c>
      <c r="F4022" s="84" t="s">
        <v>4925</v>
      </c>
      <c r="G4022" s="84" t="s">
        <v>4925</v>
      </c>
      <c r="H4022" s="84" t="s">
        <v>109</v>
      </c>
      <c r="I4022" s="84" t="s">
        <v>109</v>
      </c>
      <c r="J4022" s="84" t="s">
        <v>109</v>
      </c>
      <c r="K4022" s="84" t="s">
        <v>109</v>
      </c>
      <c r="L4022" s="84" t="s">
        <v>109</v>
      </c>
      <c r="M4022" s="84" t="s">
        <v>3165</v>
      </c>
      <c r="N4022" s="84">
        <v>19</v>
      </c>
      <c r="O4022" s="84" t="s">
        <v>124</v>
      </c>
      <c r="P4022" s="84">
        <v>0</v>
      </c>
      <c r="Q4022" s="84">
        <v>58</v>
      </c>
      <c r="R4022" s="84">
        <v>338</v>
      </c>
      <c r="S4022" s="84">
        <v>338</v>
      </c>
      <c r="T4022" s="84" t="s">
        <v>127</v>
      </c>
      <c r="U4022" s="84"/>
      <c r="V4022" s="84"/>
      <c r="W4022" s="84"/>
      <c r="X4022" s="84"/>
      <c r="Y4022" s="84"/>
      <c r="Z4022" s="84"/>
      <c r="AA4022" s="82">
        <f t="shared" si="2397"/>
        <v>58</v>
      </c>
      <c r="AB4022" s="82">
        <v>30.1</v>
      </c>
      <c r="AC4022" s="82" t="s">
        <v>127</v>
      </c>
      <c r="AD4022" s="82"/>
      <c r="AE4022" s="120">
        <v>2.3691</v>
      </c>
      <c r="AF4022" s="82"/>
      <c r="AG4022" s="82"/>
      <c r="AH4022" s="82"/>
      <c r="AI4022" s="82"/>
      <c r="AJ4022" s="82"/>
      <c r="AK4022" s="82"/>
      <c r="AL4022" s="82"/>
      <c r="AM4022" s="82"/>
      <c r="AN4022" s="82"/>
      <c r="AO4022" s="87"/>
      <c r="AP4022" s="93">
        <f t="shared" si="2398"/>
        <v>7.4333333333333336</v>
      </c>
      <c r="AQ4022" s="126">
        <f t="shared" si="2399"/>
        <v>0</v>
      </c>
      <c r="AR4022" s="126">
        <f t="shared" si="2400"/>
        <v>112.00000000000001</v>
      </c>
      <c r="AS4022" s="85">
        <f t="shared" si="2401"/>
        <v>27.966666666666661</v>
      </c>
      <c r="AT4022" s="85">
        <f t="shared" si="2402"/>
        <v>145.83333333333331</v>
      </c>
      <c r="AU4022" s="125">
        <f t="shared" si="2403"/>
        <v>4589.4833333333027</v>
      </c>
    </row>
    <row r="4023" spans="2:47">
      <c r="B4023" s="96">
        <v>45913</v>
      </c>
      <c r="C4023" s="82" t="s">
        <v>1708</v>
      </c>
      <c r="D4023" s="82" t="s">
        <v>151</v>
      </c>
      <c r="E4023" s="82" t="s">
        <v>4761</v>
      </c>
      <c r="F4023" s="84" t="s">
        <v>4926</v>
      </c>
      <c r="G4023" s="84" t="s">
        <v>4926</v>
      </c>
      <c r="H4023" s="84" t="s">
        <v>109</v>
      </c>
      <c r="I4023" s="84" t="s">
        <v>109</v>
      </c>
      <c r="J4023" s="84" t="s">
        <v>109</v>
      </c>
      <c r="K4023" s="84" t="s">
        <v>109</v>
      </c>
      <c r="L4023" s="84" t="s">
        <v>109</v>
      </c>
      <c r="M4023" s="84" t="s">
        <v>3165</v>
      </c>
      <c r="N4023" s="84">
        <v>19</v>
      </c>
      <c r="O4023" s="84" t="s">
        <v>124</v>
      </c>
      <c r="P4023" s="84">
        <v>0</v>
      </c>
      <c r="Q4023" s="84">
        <v>58</v>
      </c>
      <c r="R4023" s="84">
        <v>338</v>
      </c>
      <c r="S4023" s="84">
        <v>338</v>
      </c>
      <c r="T4023" s="84" t="s">
        <v>127</v>
      </c>
      <c r="U4023" s="84"/>
      <c r="V4023" s="84"/>
      <c r="W4023" s="84"/>
      <c r="X4023" s="84"/>
      <c r="Y4023" s="84"/>
      <c r="Z4023" s="84"/>
      <c r="AA4023" s="82">
        <f t="shared" si="2397"/>
        <v>58</v>
      </c>
      <c r="AB4023" s="82">
        <v>29.5</v>
      </c>
      <c r="AC4023" s="82" t="s">
        <v>127</v>
      </c>
      <c r="AD4023" s="82"/>
      <c r="AE4023" s="120">
        <v>2.3302999999999998</v>
      </c>
      <c r="AF4023" s="82"/>
      <c r="AG4023" s="82"/>
      <c r="AH4023" s="82"/>
      <c r="AI4023" s="82"/>
      <c r="AJ4023" s="82"/>
      <c r="AK4023" s="82"/>
      <c r="AL4023" s="82"/>
      <c r="AM4023" s="82"/>
      <c r="AN4023" s="82"/>
      <c r="AO4023" s="87"/>
      <c r="AP4023" s="93">
        <f t="shared" si="2398"/>
        <v>7.4333333333333336</v>
      </c>
      <c r="AQ4023" s="126">
        <f t="shared" si="2399"/>
        <v>0</v>
      </c>
      <c r="AR4023" s="126">
        <f t="shared" si="2400"/>
        <v>112.00000000000001</v>
      </c>
      <c r="AS4023" s="85">
        <f t="shared" si="2401"/>
        <v>28.933333333333326</v>
      </c>
      <c r="AT4023" s="85">
        <f t="shared" si="2402"/>
        <v>146.79999999999998</v>
      </c>
      <c r="AU4023" s="125">
        <f t="shared" si="2403"/>
        <v>4590.4499999999689</v>
      </c>
    </row>
    <row r="4024" spans="2:47">
      <c r="B4024" s="96">
        <v>45913</v>
      </c>
      <c r="C4024" s="82" t="s">
        <v>1708</v>
      </c>
      <c r="D4024" s="82" t="s">
        <v>151</v>
      </c>
      <c r="E4024" s="82" t="s">
        <v>4761</v>
      </c>
      <c r="F4024" s="84" t="s">
        <v>4928</v>
      </c>
      <c r="G4024" s="84" t="s">
        <v>4927</v>
      </c>
      <c r="H4024" s="84" t="s">
        <v>109</v>
      </c>
      <c r="I4024" s="84" t="s">
        <v>109</v>
      </c>
      <c r="J4024" s="84" t="s">
        <v>109</v>
      </c>
      <c r="K4024" s="84" t="s">
        <v>109</v>
      </c>
      <c r="L4024" s="84" t="s">
        <v>109</v>
      </c>
      <c r="M4024" s="84" t="s">
        <v>3165</v>
      </c>
      <c r="N4024" s="84">
        <v>19</v>
      </c>
      <c r="O4024" s="84" t="s">
        <v>124</v>
      </c>
      <c r="P4024" s="84">
        <v>0</v>
      </c>
      <c r="Q4024" s="84">
        <v>58</v>
      </c>
      <c r="R4024" s="84">
        <v>338</v>
      </c>
      <c r="S4024" s="84">
        <v>338</v>
      </c>
      <c r="T4024" s="84" t="s">
        <v>127</v>
      </c>
      <c r="U4024" s="84"/>
      <c r="V4024" s="84"/>
      <c r="W4024" s="84"/>
      <c r="X4024" s="84"/>
      <c r="Y4024" s="84"/>
      <c r="Z4024" s="84"/>
      <c r="AA4024" s="82">
        <f t="shared" si="2397"/>
        <v>58</v>
      </c>
      <c r="AB4024" s="82">
        <v>30.8</v>
      </c>
      <c r="AC4024" s="82" t="s">
        <v>127</v>
      </c>
      <c r="AD4024" s="82"/>
      <c r="AE4024" s="120">
        <v>2.2942999999999998</v>
      </c>
      <c r="AF4024" s="82"/>
      <c r="AG4024" s="82"/>
      <c r="AH4024" s="82"/>
      <c r="AI4024" s="82"/>
      <c r="AJ4024" s="82"/>
      <c r="AK4024" s="82"/>
      <c r="AL4024" s="82"/>
      <c r="AM4024" s="82"/>
      <c r="AN4024" s="82"/>
      <c r="AO4024" s="87"/>
      <c r="AP4024" s="93">
        <f t="shared" si="2398"/>
        <v>7.4333333333333336</v>
      </c>
      <c r="AQ4024" s="126">
        <f t="shared" si="2399"/>
        <v>0</v>
      </c>
      <c r="AR4024" s="126">
        <f t="shared" si="2400"/>
        <v>112.00000000000001</v>
      </c>
      <c r="AS4024" s="85">
        <f t="shared" si="2401"/>
        <v>29.899999999999991</v>
      </c>
      <c r="AT4024" s="85">
        <f t="shared" si="2402"/>
        <v>147.76666666666665</v>
      </c>
      <c r="AU4024" s="125">
        <f t="shared" si="2403"/>
        <v>4591.4166666666351</v>
      </c>
    </row>
    <row r="4025" spans="2:47">
      <c r="B4025" s="96">
        <v>45913</v>
      </c>
      <c r="C4025" s="82" t="s">
        <v>1708</v>
      </c>
      <c r="D4025" s="82" t="s">
        <v>151</v>
      </c>
      <c r="E4025" s="82" t="s">
        <v>4761</v>
      </c>
      <c r="F4025" s="84" t="s">
        <v>4929</v>
      </c>
      <c r="G4025" s="84" t="s">
        <v>4929</v>
      </c>
      <c r="H4025" s="84" t="s">
        <v>109</v>
      </c>
      <c r="I4025" s="84" t="s">
        <v>109</v>
      </c>
      <c r="J4025" s="84" t="s">
        <v>109</v>
      </c>
      <c r="K4025" s="84" t="s">
        <v>109</v>
      </c>
      <c r="L4025" s="84" t="s">
        <v>109</v>
      </c>
      <c r="M4025" s="84" t="s">
        <v>3165</v>
      </c>
      <c r="N4025" s="84">
        <v>19</v>
      </c>
      <c r="O4025" s="84" t="s">
        <v>124</v>
      </c>
      <c r="P4025" s="84">
        <v>0</v>
      </c>
      <c r="Q4025" s="84">
        <v>58</v>
      </c>
      <c r="R4025" s="84">
        <v>338</v>
      </c>
      <c r="S4025" s="84">
        <v>338</v>
      </c>
      <c r="T4025" s="84" t="s">
        <v>127</v>
      </c>
      <c r="U4025" s="84"/>
      <c r="V4025" s="84"/>
      <c r="W4025" s="84"/>
      <c r="X4025" s="84"/>
      <c r="Y4025" s="84"/>
      <c r="Z4025" s="84"/>
      <c r="AA4025" s="82">
        <f t="shared" si="2397"/>
        <v>58</v>
      </c>
      <c r="AB4025" s="82">
        <v>29.7</v>
      </c>
      <c r="AC4025" s="82" t="s">
        <v>127</v>
      </c>
      <c r="AD4025" s="82"/>
      <c r="AE4025" s="120">
        <v>2.2930000000000001</v>
      </c>
      <c r="AF4025" s="82"/>
      <c r="AG4025" s="82"/>
      <c r="AH4025" s="82"/>
      <c r="AI4025" s="82"/>
      <c r="AJ4025" s="82"/>
      <c r="AK4025" s="82"/>
      <c r="AL4025" s="82"/>
      <c r="AM4025" s="82"/>
      <c r="AN4025" s="82"/>
      <c r="AO4025" s="87"/>
      <c r="AP4025" s="93">
        <f t="shared" si="2398"/>
        <v>7.4333333333333336</v>
      </c>
      <c r="AQ4025" s="126">
        <f t="shared" si="2399"/>
        <v>0</v>
      </c>
      <c r="AR4025" s="126">
        <f t="shared" si="2400"/>
        <v>112.00000000000001</v>
      </c>
      <c r="AS4025" s="85">
        <f t="shared" si="2401"/>
        <v>30.866666666666656</v>
      </c>
      <c r="AT4025" s="85">
        <f t="shared" si="2402"/>
        <v>148.73333333333332</v>
      </c>
      <c r="AU4025" s="125">
        <f t="shared" si="2403"/>
        <v>4592.3833333333014</v>
      </c>
    </row>
    <row r="4026" spans="2:47">
      <c r="B4026" s="96">
        <v>45913</v>
      </c>
      <c r="C4026" s="82" t="s">
        <v>1708</v>
      </c>
      <c r="D4026" s="82" t="s">
        <v>151</v>
      </c>
      <c r="E4026" s="82" t="s">
        <v>4761</v>
      </c>
      <c r="F4026" s="84" t="s">
        <v>4930</v>
      </c>
      <c r="G4026" s="84" t="s">
        <v>4930</v>
      </c>
      <c r="H4026" s="84" t="s">
        <v>109</v>
      </c>
      <c r="I4026" s="84" t="s">
        <v>109</v>
      </c>
      <c r="J4026" s="84" t="s">
        <v>109</v>
      </c>
      <c r="K4026" s="84" t="s">
        <v>109</v>
      </c>
      <c r="L4026" s="84" t="s">
        <v>109</v>
      </c>
      <c r="M4026" s="84" t="s">
        <v>3165</v>
      </c>
      <c r="N4026" s="84">
        <v>19</v>
      </c>
      <c r="O4026" s="84" t="s">
        <v>124</v>
      </c>
      <c r="P4026" s="84">
        <v>0</v>
      </c>
      <c r="Q4026" s="84">
        <v>58</v>
      </c>
      <c r="R4026" s="84">
        <v>338</v>
      </c>
      <c r="S4026" s="84">
        <v>338</v>
      </c>
      <c r="T4026" s="84" t="s">
        <v>127</v>
      </c>
      <c r="U4026" s="84"/>
      <c r="V4026" s="84"/>
      <c r="W4026" s="84"/>
      <c r="X4026" s="84"/>
      <c r="Y4026" s="84"/>
      <c r="Z4026" s="84"/>
      <c r="AA4026" s="82">
        <f t="shared" si="2397"/>
        <v>58</v>
      </c>
      <c r="AB4026" s="82">
        <v>30</v>
      </c>
      <c r="AC4026" s="82" t="s">
        <v>127</v>
      </c>
      <c r="AD4026" s="82"/>
      <c r="AE4026" s="120">
        <v>2.2949999999999999</v>
      </c>
      <c r="AF4026" s="82"/>
      <c r="AG4026" s="82"/>
      <c r="AH4026" s="82"/>
      <c r="AI4026" s="82"/>
      <c r="AJ4026" s="82"/>
      <c r="AK4026" s="82"/>
      <c r="AL4026" s="82"/>
      <c r="AM4026" s="82"/>
      <c r="AN4026" s="82"/>
      <c r="AO4026" s="87"/>
      <c r="AP4026" s="93">
        <f t="shared" si="2398"/>
        <v>7.4333333333333336</v>
      </c>
      <c r="AQ4026" s="126">
        <f t="shared" si="2399"/>
        <v>0</v>
      </c>
      <c r="AR4026" s="126">
        <f t="shared" si="2400"/>
        <v>112.00000000000001</v>
      </c>
      <c r="AS4026" s="85">
        <f t="shared" si="2401"/>
        <v>31.833333333333321</v>
      </c>
      <c r="AT4026" s="85">
        <f t="shared" si="2402"/>
        <v>149.69999999999999</v>
      </c>
      <c r="AU4026" s="125">
        <f t="shared" si="2403"/>
        <v>4593.3499999999676</v>
      </c>
    </row>
    <row r="4027" spans="2:47">
      <c r="B4027" s="96">
        <v>45913</v>
      </c>
      <c r="C4027" s="82" t="s">
        <v>1708</v>
      </c>
      <c r="D4027" s="82" t="s">
        <v>151</v>
      </c>
      <c r="E4027" s="82" t="s">
        <v>4761</v>
      </c>
      <c r="F4027" s="84" t="s">
        <v>4931</v>
      </c>
      <c r="G4027" s="84" t="s">
        <v>4931</v>
      </c>
      <c r="H4027" s="84" t="s">
        <v>109</v>
      </c>
      <c r="I4027" s="84" t="s">
        <v>109</v>
      </c>
      <c r="J4027" s="84" t="s">
        <v>109</v>
      </c>
      <c r="K4027" s="84" t="s">
        <v>109</v>
      </c>
      <c r="L4027" s="84" t="s">
        <v>109</v>
      </c>
      <c r="M4027" s="84" t="s">
        <v>3165</v>
      </c>
      <c r="N4027" s="84">
        <v>19</v>
      </c>
      <c r="O4027" s="84" t="s">
        <v>124</v>
      </c>
      <c r="P4027" s="84">
        <v>0</v>
      </c>
      <c r="Q4027" s="84">
        <v>58</v>
      </c>
      <c r="R4027" s="84">
        <v>338</v>
      </c>
      <c r="S4027" s="84">
        <v>338</v>
      </c>
      <c r="T4027" s="84" t="s">
        <v>127</v>
      </c>
      <c r="U4027" s="84"/>
      <c r="V4027" s="84"/>
      <c r="W4027" s="84"/>
      <c r="X4027" s="84"/>
      <c r="Y4027" s="84"/>
      <c r="Z4027" s="84"/>
      <c r="AA4027" s="82">
        <f t="shared" si="2397"/>
        <v>58</v>
      </c>
      <c r="AB4027" s="82">
        <v>30.1</v>
      </c>
      <c r="AC4027" s="82" t="s">
        <v>127</v>
      </c>
      <c r="AD4027" s="82"/>
      <c r="AE4027" s="120">
        <v>2.3466</v>
      </c>
      <c r="AF4027" s="82"/>
      <c r="AG4027" s="82"/>
      <c r="AH4027" s="82"/>
      <c r="AI4027" s="82"/>
      <c r="AJ4027" s="82"/>
      <c r="AK4027" s="82"/>
      <c r="AL4027" s="82"/>
      <c r="AM4027" s="82"/>
      <c r="AN4027" s="82"/>
      <c r="AO4027" s="87"/>
      <c r="AP4027" s="93">
        <f t="shared" si="2398"/>
        <v>7.4333333333333336</v>
      </c>
      <c r="AQ4027" s="126">
        <f t="shared" si="2399"/>
        <v>0</v>
      </c>
      <c r="AR4027" s="126">
        <f t="shared" si="2400"/>
        <v>112.00000000000001</v>
      </c>
      <c r="AS4027" s="85">
        <f t="shared" si="2401"/>
        <v>32.79999999999999</v>
      </c>
      <c r="AT4027" s="85">
        <f t="shared" si="2402"/>
        <v>150.66666666666666</v>
      </c>
      <c r="AU4027" s="125">
        <f t="shared" si="2403"/>
        <v>4594.3166666666339</v>
      </c>
    </row>
    <row r="4028" spans="2:47">
      <c r="B4028" s="96">
        <v>45913</v>
      </c>
      <c r="C4028" s="82" t="s">
        <v>1708</v>
      </c>
      <c r="D4028" s="82" t="s">
        <v>116</v>
      </c>
      <c r="E4028" s="82" t="s">
        <v>3728</v>
      </c>
      <c r="F4028" s="84" t="s">
        <v>4932</v>
      </c>
      <c r="G4028" s="84" t="s">
        <v>4933</v>
      </c>
      <c r="H4028" s="84" t="s">
        <v>4934</v>
      </c>
      <c r="I4028" s="84" t="s">
        <v>4935</v>
      </c>
      <c r="J4028" s="84" t="s">
        <v>4936</v>
      </c>
      <c r="K4028" s="84"/>
      <c r="L4028" s="84"/>
      <c r="M4028" s="84" t="s">
        <v>142</v>
      </c>
      <c r="N4028" s="84">
        <v>27</v>
      </c>
      <c r="O4028" s="84" t="s">
        <v>108</v>
      </c>
      <c r="P4028" s="84">
        <v>3</v>
      </c>
      <c r="Q4028" s="84">
        <v>44</v>
      </c>
      <c r="R4028" s="84">
        <v>338</v>
      </c>
      <c r="S4028" s="84">
        <v>338</v>
      </c>
      <c r="T4028" s="84" t="s">
        <v>127</v>
      </c>
      <c r="U4028" s="84"/>
      <c r="V4028" s="84"/>
      <c r="W4028" s="84"/>
      <c r="X4028" s="84"/>
      <c r="Y4028" s="84"/>
      <c r="Z4028" s="84"/>
      <c r="AA4028" s="82">
        <f t="shared" si="2397"/>
        <v>224</v>
      </c>
      <c r="AB4028" s="82">
        <v>102.4</v>
      </c>
      <c r="AC4028" s="82" t="s">
        <v>127</v>
      </c>
      <c r="AD4028" s="82"/>
      <c r="AE4028" s="120">
        <v>2.3422999999999998</v>
      </c>
      <c r="AF4028" s="82"/>
      <c r="AG4028" s="82"/>
      <c r="AH4028" s="82"/>
      <c r="AI4028" s="82"/>
      <c r="AJ4028" s="82"/>
      <c r="AK4028" s="82"/>
      <c r="AL4028" s="82"/>
      <c r="AM4028" s="82"/>
      <c r="AN4028" s="82"/>
      <c r="AO4028" s="87"/>
      <c r="AP4028" s="93">
        <f t="shared" si="2398"/>
        <v>7.4333333333333336</v>
      </c>
      <c r="AQ4028" s="126">
        <f t="shared" si="2399"/>
        <v>0</v>
      </c>
      <c r="AR4028" s="126">
        <f t="shared" si="2400"/>
        <v>115.73333333333335</v>
      </c>
      <c r="AS4028" s="85">
        <f t="shared" si="2401"/>
        <v>32.79999999999999</v>
      </c>
      <c r="AT4028" s="85">
        <f t="shared" si="2402"/>
        <v>154.39999999999998</v>
      </c>
      <c r="AU4028" s="125">
        <f t="shared" si="2403"/>
        <v>4598.0499999999674</v>
      </c>
    </row>
    <row r="4029" spans="2:47">
      <c r="B4029" s="96">
        <v>45914</v>
      </c>
      <c r="C4029" s="82" t="s">
        <v>1292</v>
      </c>
      <c r="D4029" s="82" t="s">
        <v>3435</v>
      </c>
      <c r="E4029" s="82" t="s">
        <v>3728</v>
      </c>
      <c r="F4029" s="84" t="s">
        <v>4937</v>
      </c>
      <c r="G4029" s="84" t="s">
        <v>4937</v>
      </c>
      <c r="H4029" s="84"/>
      <c r="I4029" s="84"/>
      <c r="J4029" s="84"/>
      <c r="K4029" s="84"/>
      <c r="L4029" s="84"/>
      <c r="M4029" s="84" t="s">
        <v>3165</v>
      </c>
      <c r="N4029" s="84">
        <v>3</v>
      </c>
      <c r="O4029" s="84" t="s">
        <v>145</v>
      </c>
      <c r="P4029" s="84">
        <v>3</v>
      </c>
      <c r="Q4029" s="84">
        <v>44</v>
      </c>
      <c r="R4029" s="84">
        <v>338</v>
      </c>
      <c r="S4029" s="84">
        <v>338</v>
      </c>
      <c r="T4029" s="84" t="s">
        <v>127</v>
      </c>
      <c r="U4029" s="84"/>
      <c r="V4029" s="84"/>
      <c r="W4029" s="84"/>
      <c r="X4029" s="84"/>
      <c r="Y4029" s="84"/>
      <c r="Z4029" s="84"/>
      <c r="AA4029" s="82">
        <f t="shared" ref="AA4029:AA4049" si="2425">P4029*60+Q4029</f>
        <v>224</v>
      </c>
      <c r="AB4029" s="82">
        <v>112.2</v>
      </c>
      <c r="AC4029" s="82" t="s">
        <v>127</v>
      </c>
      <c r="AD4029" s="82"/>
      <c r="AE4029" s="120">
        <v>2.3860000000000001</v>
      </c>
      <c r="AF4029" s="82"/>
      <c r="AG4029" s="82"/>
      <c r="AH4029" s="82"/>
      <c r="AI4029" s="82"/>
      <c r="AJ4029" s="82"/>
      <c r="AK4029" s="82"/>
      <c r="AL4029" s="82"/>
      <c r="AM4029" s="82"/>
      <c r="AN4029" s="82"/>
      <c r="AO4029" s="87"/>
      <c r="AP4029" s="93">
        <f t="shared" ref="AP4029:AP4049" si="2426">IF(O4029="A",AP4028+AA4029/60,AP4028)</f>
        <v>7.4333333333333336</v>
      </c>
      <c r="AQ4029" s="126">
        <f t="shared" ref="AQ4029:AQ4049" si="2427">IF(O4029="B",AQ4028+AA4029/60,AQ4028)</f>
        <v>0</v>
      </c>
      <c r="AR4029" s="126">
        <f t="shared" ref="AR4029:AR4049" si="2428">IF(O4029="3A",AR4028+AA4029/60,AR4028)</f>
        <v>115.73333333333335</v>
      </c>
      <c r="AS4029" s="85">
        <f t="shared" ref="AS4029:AS4049" si="2429">IF(O4029="3C",AS4028+AA4029/60,AS4028)</f>
        <v>32.79999999999999</v>
      </c>
      <c r="AT4029" s="85">
        <f t="shared" ref="AT4029:AT4049" si="2430">AT4028+(AA4029/60)</f>
        <v>158.1333333333333</v>
      </c>
      <c r="AU4029" s="125">
        <f t="shared" ref="AU4029:AU4049" si="2431">AU4028+(AA4029/60)</f>
        <v>4601.783333333301</v>
      </c>
    </row>
    <row r="4030" spans="2:47">
      <c r="B4030" s="96">
        <v>45914</v>
      </c>
      <c r="C4030" s="82" t="s">
        <v>1292</v>
      </c>
      <c r="D4030" s="82" t="s">
        <v>3435</v>
      </c>
      <c r="E4030" s="82" t="s">
        <v>3728</v>
      </c>
      <c r="F4030" s="84" t="s">
        <v>4938</v>
      </c>
      <c r="G4030" s="84" t="s">
        <v>4938</v>
      </c>
      <c r="H4030" s="84"/>
      <c r="I4030" s="84"/>
      <c r="J4030" s="84"/>
      <c r="K4030" s="84"/>
      <c r="L4030" s="84"/>
      <c r="M4030" s="84" t="s">
        <v>3165</v>
      </c>
      <c r="N4030" s="84">
        <v>3</v>
      </c>
      <c r="O4030" s="84" t="s">
        <v>145</v>
      </c>
      <c r="P4030" s="84">
        <v>3</v>
      </c>
      <c r="Q4030" s="84">
        <v>44</v>
      </c>
      <c r="R4030" s="84">
        <v>338</v>
      </c>
      <c r="S4030" s="84">
        <v>338</v>
      </c>
      <c r="T4030" s="84" t="s">
        <v>127</v>
      </c>
      <c r="U4030" s="84"/>
      <c r="V4030" s="84"/>
      <c r="W4030" s="84"/>
      <c r="X4030" s="84"/>
      <c r="Y4030" s="84"/>
      <c r="Z4030" s="84"/>
      <c r="AA4030" s="82">
        <f t="shared" si="2425"/>
        <v>224</v>
      </c>
      <c r="AB4030" s="82">
        <v>99.3</v>
      </c>
      <c r="AC4030" s="82" t="s">
        <v>127</v>
      </c>
      <c r="AD4030" s="82"/>
      <c r="AE4030" s="120">
        <v>2.351</v>
      </c>
      <c r="AF4030" s="82"/>
      <c r="AG4030" s="82"/>
      <c r="AH4030" s="82"/>
      <c r="AI4030" s="82"/>
      <c r="AJ4030" s="82"/>
      <c r="AK4030" s="82"/>
      <c r="AL4030" s="82"/>
      <c r="AM4030" s="82"/>
      <c r="AN4030" s="82"/>
      <c r="AO4030" s="87"/>
      <c r="AP4030" s="93">
        <f t="shared" si="2426"/>
        <v>7.4333333333333336</v>
      </c>
      <c r="AQ4030" s="126">
        <f t="shared" si="2427"/>
        <v>0</v>
      </c>
      <c r="AR4030" s="126">
        <f t="shared" si="2428"/>
        <v>115.73333333333335</v>
      </c>
      <c r="AS4030" s="85">
        <f t="shared" si="2429"/>
        <v>32.79999999999999</v>
      </c>
      <c r="AT4030" s="85">
        <f t="shared" si="2430"/>
        <v>161.86666666666662</v>
      </c>
      <c r="AU4030" s="125">
        <f t="shared" si="2431"/>
        <v>4605.5166666666346</v>
      </c>
    </row>
    <row r="4031" spans="2:47">
      <c r="B4031" s="96">
        <v>45914</v>
      </c>
      <c r="C4031" s="82" t="s">
        <v>1292</v>
      </c>
      <c r="D4031" s="82" t="s">
        <v>3435</v>
      </c>
      <c r="E4031" s="82" t="s">
        <v>3728</v>
      </c>
      <c r="F4031" s="84" t="s">
        <v>4939</v>
      </c>
      <c r="G4031" s="84" t="s">
        <v>4939</v>
      </c>
      <c r="H4031" s="84"/>
      <c r="I4031" s="84"/>
      <c r="J4031" s="84"/>
      <c r="K4031" s="84"/>
      <c r="L4031" s="84"/>
      <c r="M4031" s="84" t="s">
        <v>3165</v>
      </c>
      <c r="N4031" s="84">
        <v>3</v>
      </c>
      <c r="O4031" s="84" t="s">
        <v>145</v>
      </c>
      <c r="P4031" s="84">
        <v>3</v>
      </c>
      <c r="Q4031" s="84">
        <v>44</v>
      </c>
      <c r="R4031" s="84">
        <v>338</v>
      </c>
      <c r="S4031" s="84">
        <v>338</v>
      </c>
      <c r="T4031" s="84" t="s">
        <v>127</v>
      </c>
      <c r="U4031" s="84"/>
      <c r="V4031" s="84"/>
      <c r="W4031" s="84"/>
      <c r="X4031" s="84"/>
      <c r="Y4031" s="84"/>
      <c r="Z4031" s="84"/>
      <c r="AA4031" s="82">
        <f t="shared" si="2425"/>
        <v>224</v>
      </c>
      <c r="AB4031" s="82">
        <v>111.8</v>
      </c>
      <c r="AC4031" s="82" t="s">
        <v>127</v>
      </c>
      <c r="AD4031" s="82"/>
      <c r="AE4031" s="120">
        <v>2.3919999999999999</v>
      </c>
      <c r="AF4031" s="82"/>
      <c r="AG4031" s="82"/>
      <c r="AH4031" s="82"/>
      <c r="AI4031" s="82"/>
      <c r="AJ4031" s="82"/>
      <c r="AK4031" s="82"/>
      <c r="AL4031" s="82"/>
      <c r="AM4031" s="82"/>
      <c r="AN4031" s="82"/>
      <c r="AO4031" s="87"/>
      <c r="AP4031" s="93">
        <f t="shared" si="2426"/>
        <v>7.4333333333333336</v>
      </c>
      <c r="AQ4031" s="126">
        <f t="shared" si="2427"/>
        <v>0</v>
      </c>
      <c r="AR4031" s="126">
        <f t="shared" si="2428"/>
        <v>115.73333333333335</v>
      </c>
      <c r="AS4031" s="85">
        <f t="shared" si="2429"/>
        <v>32.79999999999999</v>
      </c>
      <c r="AT4031" s="85">
        <f t="shared" si="2430"/>
        <v>165.59999999999994</v>
      </c>
      <c r="AU4031" s="125">
        <f t="shared" si="2431"/>
        <v>4609.2499999999682</v>
      </c>
    </row>
    <row r="4032" spans="2:47">
      <c r="B4032" s="96">
        <v>45914</v>
      </c>
      <c r="C4032" s="82" t="s">
        <v>1292</v>
      </c>
      <c r="D4032" s="82" t="s">
        <v>3435</v>
      </c>
      <c r="E4032" s="82" t="s">
        <v>3728</v>
      </c>
      <c r="F4032" s="84" t="s">
        <v>4940</v>
      </c>
      <c r="G4032" s="84" t="s">
        <v>4940</v>
      </c>
      <c r="H4032" s="84"/>
      <c r="I4032" s="84"/>
      <c r="J4032" s="84"/>
      <c r="K4032" s="84"/>
      <c r="L4032" s="84"/>
      <c r="M4032" s="84" t="s">
        <v>3165</v>
      </c>
      <c r="N4032" s="84">
        <v>3</v>
      </c>
      <c r="O4032" s="84" t="s">
        <v>145</v>
      </c>
      <c r="P4032" s="84">
        <v>3</v>
      </c>
      <c r="Q4032" s="84">
        <v>44</v>
      </c>
      <c r="R4032" s="84">
        <v>338</v>
      </c>
      <c r="S4032" s="84">
        <v>338</v>
      </c>
      <c r="T4032" s="84" t="s">
        <v>127</v>
      </c>
      <c r="U4032" s="84"/>
      <c r="V4032" s="84"/>
      <c r="W4032" s="84"/>
      <c r="X4032" s="84"/>
      <c r="Y4032" s="84"/>
      <c r="Z4032" s="84"/>
      <c r="AA4032" s="82">
        <f t="shared" si="2425"/>
        <v>224</v>
      </c>
      <c r="AB4032" s="82">
        <v>99.2</v>
      </c>
      <c r="AC4032" s="82" t="s">
        <v>127</v>
      </c>
      <c r="AD4032" s="82"/>
      <c r="AE4032" s="120">
        <v>2.3559999999999999</v>
      </c>
      <c r="AF4032" s="82"/>
      <c r="AG4032" s="82"/>
      <c r="AH4032" s="82"/>
      <c r="AI4032" s="82"/>
      <c r="AJ4032" s="82"/>
      <c r="AK4032" s="82"/>
      <c r="AL4032" s="82"/>
      <c r="AM4032" s="82"/>
      <c r="AN4032" s="82"/>
      <c r="AO4032" s="87"/>
      <c r="AP4032" s="93">
        <f t="shared" si="2426"/>
        <v>7.4333333333333336</v>
      </c>
      <c r="AQ4032" s="126">
        <f t="shared" si="2427"/>
        <v>0</v>
      </c>
      <c r="AR4032" s="126">
        <f t="shared" si="2428"/>
        <v>115.73333333333335</v>
      </c>
      <c r="AS4032" s="85">
        <f t="shared" si="2429"/>
        <v>32.79999999999999</v>
      </c>
      <c r="AT4032" s="85">
        <f t="shared" si="2430"/>
        <v>169.33333333333326</v>
      </c>
      <c r="AU4032" s="125">
        <f t="shared" si="2431"/>
        <v>4612.9833333333017</v>
      </c>
    </row>
    <row r="4033" spans="2:47">
      <c r="B4033" s="122">
        <v>45914</v>
      </c>
      <c r="C4033" s="117" t="s">
        <v>1292</v>
      </c>
      <c r="D4033" s="117"/>
      <c r="E4033" s="117"/>
      <c r="F4033" s="117" t="s">
        <v>3427</v>
      </c>
      <c r="G4033" s="117"/>
      <c r="H4033" s="117"/>
      <c r="I4033" s="117"/>
      <c r="J4033" s="117"/>
      <c r="K4033" s="117"/>
      <c r="L4033" s="117"/>
      <c r="M4033" s="117"/>
      <c r="N4033" s="117">
        <v>9</v>
      </c>
      <c r="O4033" s="117" t="s">
        <v>124</v>
      </c>
      <c r="P4033" s="117"/>
      <c r="Q4033" s="117"/>
      <c r="R4033" s="117"/>
      <c r="S4033" s="117"/>
      <c r="T4033" s="117"/>
      <c r="U4033" s="117"/>
      <c r="V4033" s="117"/>
      <c r="W4033" s="117"/>
      <c r="X4033" s="117"/>
      <c r="Y4033" s="117"/>
      <c r="Z4033" s="117"/>
      <c r="AA4033" s="117">
        <f t="shared" si="2425"/>
        <v>0</v>
      </c>
      <c r="AB4033" s="117"/>
      <c r="AC4033" s="117"/>
      <c r="AD4033" s="117"/>
      <c r="AE4033" s="124"/>
      <c r="AF4033" s="117"/>
      <c r="AG4033" s="117"/>
      <c r="AH4033" s="117"/>
      <c r="AI4033" s="117"/>
      <c r="AJ4033" s="117"/>
      <c r="AK4033" s="117"/>
      <c r="AL4033" s="117"/>
      <c r="AM4033" s="117"/>
      <c r="AN4033" s="117"/>
      <c r="AO4033" s="112"/>
      <c r="AP4033" s="93">
        <f t="shared" si="2426"/>
        <v>7.4333333333333336</v>
      </c>
      <c r="AQ4033" s="126">
        <f t="shared" si="2427"/>
        <v>0</v>
      </c>
      <c r="AR4033" s="126">
        <f t="shared" si="2428"/>
        <v>115.73333333333335</v>
      </c>
      <c r="AS4033" s="85">
        <f t="shared" si="2429"/>
        <v>32.79999999999999</v>
      </c>
      <c r="AT4033" s="85">
        <f t="shared" si="2430"/>
        <v>169.33333333333326</v>
      </c>
      <c r="AU4033" s="125">
        <f t="shared" si="2431"/>
        <v>4612.9833333333017</v>
      </c>
    </row>
    <row r="4034" spans="2:47">
      <c r="B4034" s="96">
        <v>45914</v>
      </c>
      <c r="C4034" s="82" t="s">
        <v>1292</v>
      </c>
      <c r="D4034" s="82" t="s">
        <v>116</v>
      </c>
      <c r="E4034" s="82" t="s">
        <v>3728</v>
      </c>
      <c r="F4034" s="84" t="s">
        <v>4942</v>
      </c>
      <c r="G4034" s="84" t="s">
        <v>4941</v>
      </c>
      <c r="H4034" s="84" t="s">
        <v>4943</v>
      </c>
      <c r="I4034" s="84" t="s">
        <v>4944</v>
      </c>
      <c r="J4034" s="84"/>
      <c r="K4034" s="84"/>
      <c r="L4034" s="84"/>
      <c r="M4034" s="84" t="s">
        <v>142</v>
      </c>
      <c r="N4034" s="84">
        <v>27</v>
      </c>
      <c r="O4034" s="84" t="s">
        <v>108</v>
      </c>
      <c r="P4034" s="84">
        <v>3</v>
      </c>
      <c r="Q4034" s="84">
        <v>44</v>
      </c>
      <c r="R4034" s="84">
        <v>338</v>
      </c>
      <c r="S4034" s="84">
        <v>338</v>
      </c>
      <c r="T4034" s="84" t="s">
        <v>127</v>
      </c>
      <c r="U4034" s="84"/>
      <c r="V4034" s="84"/>
      <c r="W4034" s="84"/>
      <c r="X4034" s="84"/>
      <c r="Y4034" s="84"/>
      <c r="Z4034" s="84"/>
      <c r="AA4034" s="82">
        <f t="shared" si="2425"/>
        <v>224</v>
      </c>
      <c r="AB4034" s="82">
        <v>97.3</v>
      </c>
      <c r="AC4034" s="82" t="s">
        <v>127</v>
      </c>
      <c r="AD4034" s="82"/>
      <c r="AE4034" s="120">
        <v>2.3479999999999999</v>
      </c>
      <c r="AF4034" s="82"/>
      <c r="AG4034" s="82"/>
      <c r="AH4034" s="82"/>
      <c r="AI4034" s="82"/>
      <c r="AJ4034" s="82"/>
      <c r="AK4034" s="82"/>
      <c r="AL4034" s="82"/>
      <c r="AM4034" s="82"/>
      <c r="AN4034" s="82"/>
      <c r="AO4034" s="87"/>
      <c r="AP4034" s="93">
        <f t="shared" si="2426"/>
        <v>7.4333333333333336</v>
      </c>
      <c r="AQ4034" s="126">
        <f t="shared" si="2427"/>
        <v>0</v>
      </c>
      <c r="AR4034" s="126">
        <f t="shared" si="2428"/>
        <v>119.46666666666668</v>
      </c>
      <c r="AS4034" s="85">
        <f t="shared" si="2429"/>
        <v>32.79999999999999</v>
      </c>
      <c r="AT4034" s="85">
        <f t="shared" si="2430"/>
        <v>173.06666666666658</v>
      </c>
      <c r="AU4034" s="125">
        <f t="shared" si="2431"/>
        <v>4616.7166666666353</v>
      </c>
    </row>
    <row r="4035" spans="2:47">
      <c r="B4035" s="122">
        <v>45914</v>
      </c>
      <c r="C4035" s="117" t="s">
        <v>112</v>
      </c>
      <c r="D4035" s="117"/>
      <c r="E4035" s="117"/>
      <c r="F4035" s="117" t="s">
        <v>3422</v>
      </c>
      <c r="G4035" s="117"/>
      <c r="H4035" s="117"/>
      <c r="I4035" s="117"/>
      <c r="J4035" s="117"/>
      <c r="K4035" s="117"/>
      <c r="L4035" s="117"/>
      <c r="M4035" s="117"/>
      <c r="N4035" s="117">
        <v>9</v>
      </c>
      <c r="O4035" s="117" t="s">
        <v>145</v>
      </c>
      <c r="P4035" s="117"/>
      <c r="Q4035" s="117"/>
      <c r="R4035" s="117">
        <v>338</v>
      </c>
      <c r="S4035" s="117">
        <v>338</v>
      </c>
      <c r="T4035" s="117" t="s">
        <v>127</v>
      </c>
      <c r="U4035" s="117"/>
      <c r="V4035" s="117"/>
      <c r="W4035" s="117"/>
      <c r="X4035" s="117"/>
      <c r="Y4035" s="117"/>
      <c r="Z4035" s="117"/>
      <c r="AA4035" s="117">
        <f t="shared" si="2425"/>
        <v>0</v>
      </c>
      <c r="AB4035" s="117"/>
      <c r="AC4035" s="117"/>
      <c r="AD4035" s="117"/>
      <c r="AE4035" s="124"/>
      <c r="AF4035" s="117"/>
      <c r="AG4035" s="117"/>
      <c r="AH4035" s="117"/>
      <c r="AI4035" s="117"/>
      <c r="AJ4035" s="117"/>
      <c r="AK4035" s="117"/>
      <c r="AL4035" s="117"/>
      <c r="AM4035" s="117"/>
      <c r="AN4035" s="117"/>
      <c r="AO4035" s="112"/>
      <c r="AP4035" s="93">
        <f t="shared" si="2426"/>
        <v>7.4333333333333336</v>
      </c>
      <c r="AQ4035" s="126">
        <f t="shared" si="2427"/>
        <v>0</v>
      </c>
      <c r="AR4035" s="126">
        <f t="shared" si="2428"/>
        <v>119.46666666666668</v>
      </c>
      <c r="AS4035" s="85">
        <f t="shared" si="2429"/>
        <v>32.79999999999999</v>
      </c>
      <c r="AT4035" s="85">
        <f t="shared" si="2430"/>
        <v>173.06666666666658</v>
      </c>
      <c r="AU4035" s="125">
        <f t="shared" si="2431"/>
        <v>4616.7166666666353</v>
      </c>
    </row>
    <row r="4036" spans="2:47">
      <c r="B4036" s="96">
        <v>45914</v>
      </c>
      <c r="C4036" s="82" t="s">
        <v>1292</v>
      </c>
      <c r="D4036" s="82" t="s">
        <v>3435</v>
      </c>
      <c r="E4036" s="82" t="s">
        <v>3728</v>
      </c>
      <c r="F4036" s="84" t="s">
        <v>4945</v>
      </c>
      <c r="G4036" s="84" t="s">
        <v>4945</v>
      </c>
      <c r="H4036" s="84"/>
      <c r="I4036" s="84"/>
      <c r="J4036" s="84"/>
      <c r="K4036" s="84"/>
      <c r="L4036" s="84"/>
      <c r="M4036" s="84" t="s">
        <v>3165</v>
      </c>
      <c r="N4036" s="84">
        <v>3</v>
      </c>
      <c r="O4036" s="84" t="s">
        <v>145</v>
      </c>
      <c r="P4036" s="84">
        <v>3</v>
      </c>
      <c r="Q4036" s="84">
        <v>44</v>
      </c>
      <c r="R4036" s="84">
        <v>338</v>
      </c>
      <c r="S4036" s="84">
        <v>338</v>
      </c>
      <c r="T4036" s="84" t="s">
        <v>127</v>
      </c>
      <c r="U4036" s="84"/>
      <c r="V4036" s="84"/>
      <c r="W4036" s="84"/>
      <c r="X4036" s="84"/>
      <c r="Y4036" s="84"/>
      <c r="Z4036" s="84"/>
      <c r="AA4036" s="82">
        <f t="shared" si="2425"/>
        <v>224</v>
      </c>
      <c r="AB4036" s="82">
        <v>113.2</v>
      </c>
      <c r="AC4036" s="82" t="s">
        <v>127</v>
      </c>
      <c r="AD4036" s="82"/>
      <c r="AE4036" s="120">
        <v>2.3889999999999998</v>
      </c>
      <c r="AF4036" s="82"/>
      <c r="AG4036" s="82"/>
      <c r="AH4036" s="82"/>
      <c r="AI4036" s="82"/>
      <c r="AJ4036" s="82"/>
      <c r="AK4036" s="82"/>
      <c r="AL4036" s="82"/>
      <c r="AM4036" s="82"/>
      <c r="AN4036" s="82"/>
      <c r="AO4036" s="87"/>
      <c r="AP4036" s="93">
        <f t="shared" si="2426"/>
        <v>7.4333333333333336</v>
      </c>
      <c r="AQ4036" s="126">
        <f t="shared" si="2427"/>
        <v>0</v>
      </c>
      <c r="AR4036" s="126">
        <f t="shared" si="2428"/>
        <v>119.46666666666668</v>
      </c>
      <c r="AS4036" s="85">
        <f t="shared" si="2429"/>
        <v>32.79999999999999</v>
      </c>
      <c r="AT4036" s="85">
        <f t="shared" si="2430"/>
        <v>176.7999999999999</v>
      </c>
      <c r="AU4036" s="125">
        <f t="shared" si="2431"/>
        <v>4620.4499999999689</v>
      </c>
    </row>
    <row r="4037" spans="2:47">
      <c r="B4037" s="96">
        <v>45914</v>
      </c>
      <c r="C4037" s="82" t="s">
        <v>1292</v>
      </c>
      <c r="D4037" s="82" t="s">
        <v>3435</v>
      </c>
      <c r="E4037" s="82" t="s">
        <v>3728</v>
      </c>
      <c r="F4037" s="84" t="s">
        <v>4946</v>
      </c>
      <c r="G4037" s="84" t="s">
        <v>4946</v>
      </c>
      <c r="H4037" s="84"/>
      <c r="I4037" s="84"/>
      <c r="J4037" s="84"/>
      <c r="K4037" s="84"/>
      <c r="L4037" s="84"/>
      <c r="M4037" s="84" t="s">
        <v>3165</v>
      </c>
      <c r="N4037" s="84">
        <v>3</v>
      </c>
      <c r="O4037" s="84" t="s">
        <v>145</v>
      </c>
      <c r="P4037" s="84">
        <v>3</v>
      </c>
      <c r="Q4037" s="84">
        <v>44</v>
      </c>
      <c r="R4037" s="84">
        <v>338</v>
      </c>
      <c r="S4037" s="84">
        <v>338</v>
      </c>
      <c r="T4037" s="84" t="s">
        <v>127</v>
      </c>
      <c r="U4037" s="84"/>
      <c r="V4037" s="84"/>
      <c r="W4037" s="84"/>
      <c r="X4037" s="84"/>
      <c r="Y4037" s="84"/>
      <c r="Z4037" s="84"/>
      <c r="AA4037" s="82">
        <f t="shared" si="2425"/>
        <v>224</v>
      </c>
      <c r="AB4037" s="82">
        <v>99.1</v>
      </c>
      <c r="AC4037" s="82" t="s">
        <v>127</v>
      </c>
      <c r="AD4037" s="82"/>
      <c r="AE4037" s="120">
        <v>2.3559999999999999</v>
      </c>
      <c r="AF4037" s="82"/>
      <c r="AG4037" s="82"/>
      <c r="AH4037" s="82"/>
      <c r="AI4037" s="82"/>
      <c r="AJ4037" s="82"/>
      <c r="AK4037" s="82"/>
      <c r="AL4037" s="82"/>
      <c r="AM4037" s="82"/>
      <c r="AN4037" s="82"/>
      <c r="AO4037" s="87"/>
      <c r="AP4037" s="93">
        <f t="shared" si="2426"/>
        <v>7.4333333333333336</v>
      </c>
      <c r="AQ4037" s="126">
        <f t="shared" si="2427"/>
        <v>0</v>
      </c>
      <c r="AR4037" s="126">
        <f t="shared" si="2428"/>
        <v>119.46666666666668</v>
      </c>
      <c r="AS4037" s="85">
        <f t="shared" si="2429"/>
        <v>32.79999999999999</v>
      </c>
      <c r="AT4037" s="85">
        <f t="shared" si="2430"/>
        <v>180.53333333333322</v>
      </c>
      <c r="AU4037" s="125">
        <f t="shared" si="2431"/>
        <v>4624.1833333333025</v>
      </c>
    </row>
    <row r="4038" spans="2:47">
      <c r="B4038" s="96">
        <v>45914</v>
      </c>
      <c r="C4038" s="82" t="s">
        <v>1292</v>
      </c>
      <c r="D4038" s="82" t="s">
        <v>3435</v>
      </c>
      <c r="E4038" s="82" t="s">
        <v>3728</v>
      </c>
      <c r="F4038" s="84" t="s">
        <v>4947</v>
      </c>
      <c r="G4038" s="84" t="s">
        <v>4947</v>
      </c>
      <c r="H4038" s="84"/>
      <c r="I4038" s="84"/>
      <c r="J4038" s="84"/>
      <c r="K4038" s="84"/>
      <c r="L4038" s="84"/>
      <c r="M4038" s="84" t="s">
        <v>3165</v>
      </c>
      <c r="N4038" s="84">
        <v>3</v>
      </c>
      <c r="O4038" s="84" t="s">
        <v>145</v>
      </c>
      <c r="P4038" s="84">
        <v>3</v>
      </c>
      <c r="Q4038" s="84">
        <v>44</v>
      </c>
      <c r="R4038" s="84">
        <v>338</v>
      </c>
      <c r="S4038" s="84">
        <v>338</v>
      </c>
      <c r="T4038" s="84" t="s">
        <v>127</v>
      </c>
      <c r="U4038" s="84"/>
      <c r="V4038" s="84"/>
      <c r="W4038" s="84"/>
      <c r="X4038" s="84"/>
      <c r="Y4038" s="84"/>
      <c r="Z4038" s="84"/>
      <c r="AA4038" s="82">
        <f t="shared" si="2425"/>
        <v>224</v>
      </c>
      <c r="AB4038" s="82">
        <v>100.8</v>
      </c>
      <c r="AC4038" s="82" t="s">
        <v>127</v>
      </c>
      <c r="AD4038" s="82"/>
      <c r="AE4038" s="120">
        <v>2.3530000000000002</v>
      </c>
      <c r="AF4038" s="82"/>
      <c r="AG4038" s="82"/>
      <c r="AH4038" s="82"/>
      <c r="AI4038" s="82"/>
      <c r="AJ4038" s="82"/>
      <c r="AK4038" s="82"/>
      <c r="AL4038" s="82"/>
      <c r="AM4038" s="82"/>
      <c r="AN4038" s="82"/>
      <c r="AO4038" s="87"/>
      <c r="AP4038" s="93">
        <f t="shared" si="2426"/>
        <v>7.4333333333333336</v>
      </c>
      <c r="AQ4038" s="126">
        <f t="shared" si="2427"/>
        <v>0</v>
      </c>
      <c r="AR4038" s="126">
        <f t="shared" si="2428"/>
        <v>119.46666666666668</v>
      </c>
      <c r="AS4038" s="85">
        <f t="shared" si="2429"/>
        <v>32.79999999999999</v>
      </c>
      <c r="AT4038" s="85">
        <f t="shared" si="2430"/>
        <v>184.26666666666654</v>
      </c>
      <c r="AU4038" s="125">
        <f t="shared" si="2431"/>
        <v>4627.916666666636</v>
      </c>
    </row>
    <row r="4039" spans="2:47">
      <c r="B4039" s="96">
        <v>45914</v>
      </c>
      <c r="C4039" s="82" t="s">
        <v>1292</v>
      </c>
      <c r="D4039" s="82" t="s">
        <v>3435</v>
      </c>
      <c r="E4039" s="82" t="s">
        <v>3728</v>
      </c>
      <c r="F4039" s="84" t="s">
        <v>4948</v>
      </c>
      <c r="G4039" s="84" t="s">
        <v>4948</v>
      </c>
      <c r="H4039" s="84"/>
      <c r="I4039" s="84"/>
      <c r="J4039" s="84"/>
      <c r="K4039" s="84"/>
      <c r="L4039" s="84"/>
      <c r="M4039" s="84" t="s">
        <v>3165</v>
      </c>
      <c r="N4039" s="84">
        <v>3</v>
      </c>
      <c r="O4039" s="84" t="s">
        <v>145</v>
      </c>
      <c r="P4039" s="84">
        <v>3</v>
      </c>
      <c r="Q4039" s="84">
        <v>44</v>
      </c>
      <c r="R4039" s="84">
        <v>338</v>
      </c>
      <c r="S4039" s="84">
        <v>338</v>
      </c>
      <c r="T4039" s="84" t="s">
        <v>127</v>
      </c>
      <c r="U4039" s="84"/>
      <c r="V4039" s="84"/>
      <c r="W4039" s="84"/>
      <c r="X4039" s="84"/>
      <c r="Y4039" s="84"/>
      <c r="Z4039" s="84"/>
      <c r="AA4039" s="82">
        <f t="shared" si="2425"/>
        <v>224</v>
      </c>
      <c r="AB4039" s="82">
        <v>111.8</v>
      </c>
      <c r="AC4039" s="82" t="s">
        <v>127</v>
      </c>
      <c r="AD4039" s="82"/>
      <c r="AE4039" s="120">
        <v>2.39</v>
      </c>
      <c r="AF4039" s="82"/>
      <c r="AG4039" s="82"/>
      <c r="AH4039" s="82"/>
      <c r="AI4039" s="82"/>
      <c r="AJ4039" s="82"/>
      <c r="AK4039" s="82"/>
      <c r="AL4039" s="82"/>
      <c r="AM4039" s="82"/>
      <c r="AN4039" s="82"/>
      <c r="AO4039" s="87"/>
      <c r="AP4039" s="93">
        <f t="shared" si="2426"/>
        <v>7.4333333333333336</v>
      </c>
      <c r="AQ4039" s="126">
        <f t="shared" si="2427"/>
        <v>0</v>
      </c>
      <c r="AR4039" s="126">
        <f t="shared" si="2428"/>
        <v>119.46666666666668</v>
      </c>
      <c r="AS4039" s="85">
        <f t="shared" si="2429"/>
        <v>32.79999999999999</v>
      </c>
      <c r="AT4039" s="85">
        <f t="shared" si="2430"/>
        <v>187.99999999999986</v>
      </c>
      <c r="AU4039" s="125">
        <f t="shared" si="2431"/>
        <v>4631.6499999999696</v>
      </c>
    </row>
    <row r="4040" spans="2:47">
      <c r="B4040" s="96">
        <v>45914</v>
      </c>
      <c r="C4040" s="82" t="s">
        <v>1292</v>
      </c>
      <c r="D4040" s="82" t="s">
        <v>3435</v>
      </c>
      <c r="E4040" s="82" t="s">
        <v>3728</v>
      </c>
      <c r="F4040" s="84" t="s">
        <v>4949</v>
      </c>
      <c r="G4040" s="84" t="s">
        <v>4949</v>
      </c>
      <c r="H4040" s="84"/>
      <c r="I4040" s="84"/>
      <c r="J4040" s="84"/>
      <c r="K4040" s="84"/>
      <c r="L4040" s="84"/>
      <c r="M4040" s="84" t="s">
        <v>3165</v>
      </c>
      <c r="N4040" s="84">
        <v>3</v>
      </c>
      <c r="O4040" s="84" t="s">
        <v>145</v>
      </c>
      <c r="P4040" s="84">
        <v>3</v>
      </c>
      <c r="Q4040" s="84">
        <v>44</v>
      </c>
      <c r="R4040" s="84">
        <v>338</v>
      </c>
      <c r="S4040" s="84">
        <v>338</v>
      </c>
      <c r="T4040" s="84" t="s">
        <v>127</v>
      </c>
      <c r="U4040" s="84"/>
      <c r="V4040" s="84"/>
      <c r="W4040" s="84"/>
      <c r="X4040" s="84"/>
      <c r="Y4040" s="84"/>
      <c r="Z4040" s="84"/>
      <c r="AA4040" s="82">
        <f t="shared" si="2425"/>
        <v>224</v>
      </c>
      <c r="AB4040" s="82">
        <v>113</v>
      </c>
      <c r="AC4040" s="82" t="s">
        <v>127</v>
      </c>
      <c r="AD4040" s="82"/>
      <c r="AE4040" s="120">
        <v>2.3959999999999999</v>
      </c>
      <c r="AF4040" s="82"/>
      <c r="AG4040" s="82"/>
      <c r="AH4040" s="82"/>
      <c r="AI4040" s="82"/>
      <c r="AJ4040" s="82"/>
      <c r="AK4040" s="82"/>
      <c r="AL4040" s="82"/>
      <c r="AM4040" s="82"/>
      <c r="AN4040" s="82"/>
      <c r="AO4040" s="87"/>
      <c r="AP4040" s="93">
        <f t="shared" si="2426"/>
        <v>7.4333333333333336</v>
      </c>
      <c r="AQ4040" s="126">
        <f t="shared" si="2427"/>
        <v>0</v>
      </c>
      <c r="AR4040" s="126">
        <f t="shared" si="2428"/>
        <v>119.46666666666668</v>
      </c>
      <c r="AS4040" s="85">
        <f t="shared" si="2429"/>
        <v>32.79999999999999</v>
      </c>
      <c r="AT4040" s="85">
        <f t="shared" si="2430"/>
        <v>191.73333333333318</v>
      </c>
      <c r="AU4040" s="125">
        <f t="shared" si="2431"/>
        <v>4635.3833333333032</v>
      </c>
    </row>
    <row r="4041" spans="2:47">
      <c r="B4041" s="96">
        <v>45914</v>
      </c>
      <c r="C4041" s="82" t="s">
        <v>1292</v>
      </c>
      <c r="D4041" s="82" t="s">
        <v>3435</v>
      </c>
      <c r="E4041" s="82" t="s">
        <v>3728</v>
      </c>
      <c r="F4041" s="84" t="s">
        <v>4950</v>
      </c>
      <c r="G4041" s="84" t="s">
        <v>4950</v>
      </c>
      <c r="H4041" s="84"/>
      <c r="I4041" s="84"/>
      <c r="J4041" s="84"/>
      <c r="K4041" s="84"/>
      <c r="L4041" s="84"/>
      <c r="M4041" s="84" t="s">
        <v>3165</v>
      </c>
      <c r="N4041" s="84">
        <v>3</v>
      </c>
      <c r="O4041" s="84" t="s">
        <v>145</v>
      </c>
      <c r="P4041" s="84">
        <v>3</v>
      </c>
      <c r="Q4041" s="84">
        <v>44</v>
      </c>
      <c r="R4041" s="84">
        <v>338</v>
      </c>
      <c r="S4041" s="84">
        <v>338</v>
      </c>
      <c r="T4041" s="84" t="s">
        <v>127</v>
      </c>
      <c r="U4041" s="84"/>
      <c r="V4041" s="84"/>
      <c r="W4041" s="84"/>
      <c r="X4041" s="84"/>
      <c r="Y4041" s="84"/>
      <c r="Z4041" s="84"/>
      <c r="AA4041" s="82">
        <f t="shared" si="2425"/>
        <v>224</v>
      </c>
      <c r="AB4041" s="82">
        <v>112.4</v>
      </c>
      <c r="AC4041" s="82" t="s">
        <v>127</v>
      </c>
      <c r="AD4041" s="82"/>
      <c r="AE4041" s="120">
        <v>2.3849999999999998</v>
      </c>
      <c r="AF4041" s="82"/>
      <c r="AG4041" s="82"/>
      <c r="AH4041" s="82"/>
      <c r="AI4041" s="82"/>
      <c r="AJ4041" s="82"/>
      <c r="AK4041" s="82"/>
      <c r="AL4041" s="82"/>
      <c r="AM4041" s="82"/>
      <c r="AN4041" s="82"/>
      <c r="AO4041" s="87"/>
      <c r="AP4041" s="93">
        <f t="shared" si="2426"/>
        <v>7.4333333333333336</v>
      </c>
      <c r="AQ4041" s="126">
        <f t="shared" si="2427"/>
        <v>0</v>
      </c>
      <c r="AR4041" s="126">
        <f t="shared" si="2428"/>
        <v>119.46666666666668</v>
      </c>
      <c r="AS4041" s="85">
        <f t="shared" si="2429"/>
        <v>32.79999999999999</v>
      </c>
      <c r="AT4041" s="85">
        <f t="shared" si="2430"/>
        <v>195.4666666666665</v>
      </c>
      <c r="AU4041" s="125">
        <f t="shared" si="2431"/>
        <v>4639.1166666666368</v>
      </c>
    </row>
    <row r="4042" spans="2:47">
      <c r="B4042" s="122">
        <v>45914</v>
      </c>
      <c r="C4042" s="117" t="s">
        <v>1292</v>
      </c>
      <c r="D4042" s="117"/>
      <c r="E4042" s="117"/>
      <c r="F4042" s="117" t="s">
        <v>3427</v>
      </c>
      <c r="G4042" s="117"/>
      <c r="H4042" s="117"/>
      <c r="I4042" s="117"/>
      <c r="J4042" s="117"/>
      <c r="K4042" s="117"/>
      <c r="L4042" s="117"/>
      <c r="M4042" s="117"/>
      <c r="N4042" s="117">
        <v>9</v>
      </c>
      <c r="O4042" s="117" t="s">
        <v>124</v>
      </c>
      <c r="P4042" s="117"/>
      <c r="Q4042" s="117"/>
      <c r="R4042" s="117"/>
      <c r="S4042" s="117"/>
      <c r="T4042" s="117"/>
      <c r="U4042" s="117"/>
      <c r="V4042" s="117"/>
      <c r="W4042" s="117"/>
      <c r="X4042" s="117"/>
      <c r="Y4042" s="117"/>
      <c r="Z4042" s="117"/>
      <c r="AA4042" s="117">
        <f t="shared" ref="AA4042" si="2432">P4042*60+Q4042</f>
        <v>0</v>
      </c>
      <c r="AB4042" s="117"/>
      <c r="AC4042" s="117"/>
      <c r="AD4042" s="117"/>
      <c r="AE4042" s="124"/>
      <c r="AF4042" s="117"/>
      <c r="AG4042" s="117"/>
      <c r="AH4042" s="117"/>
      <c r="AI4042" s="117"/>
      <c r="AJ4042" s="117"/>
      <c r="AK4042" s="117"/>
      <c r="AL4042" s="117"/>
      <c r="AM4042" s="117"/>
      <c r="AN4042" s="117"/>
      <c r="AO4042" s="112"/>
      <c r="AP4042" s="93">
        <f t="shared" ref="AP4042" si="2433">IF(O4042="A",AP4041+AA4042/60,AP4041)</f>
        <v>7.4333333333333336</v>
      </c>
      <c r="AQ4042" s="126">
        <f t="shared" ref="AQ4042" si="2434">IF(O4042="B",AQ4041+AA4042/60,AQ4041)</f>
        <v>0</v>
      </c>
      <c r="AR4042" s="126">
        <f t="shared" ref="AR4042" si="2435">IF(O4042="3A",AR4041+AA4042/60,AR4041)</f>
        <v>119.46666666666668</v>
      </c>
      <c r="AS4042" s="85">
        <f t="shared" ref="AS4042" si="2436">IF(O4042="3C",AS4041+AA4042/60,AS4041)</f>
        <v>32.79999999999999</v>
      </c>
      <c r="AT4042" s="85">
        <f t="shared" ref="AT4042" si="2437">AT4041+(AA4042/60)</f>
        <v>195.4666666666665</v>
      </c>
      <c r="AU4042" s="125">
        <f t="shared" ref="AU4042" si="2438">AU4041+(AA4042/60)</f>
        <v>4639.1166666666368</v>
      </c>
    </row>
    <row r="4043" spans="2:47">
      <c r="B4043" s="96">
        <v>45914</v>
      </c>
      <c r="C4043" s="82" t="s">
        <v>1292</v>
      </c>
      <c r="D4043" s="82" t="s">
        <v>134</v>
      </c>
      <c r="E4043" s="82" t="s">
        <v>3728</v>
      </c>
      <c r="F4043" s="84" t="s">
        <v>4951</v>
      </c>
      <c r="G4043" s="84" t="s">
        <v>4952</v>
      </c>
      <c r="H4043" s="84" t="s">
        <v>4953</v>
      </c>
      <c r="I4043" s="84" t="s">
        <v>4954</v>
      </c>
      <c r="J4043" s="84"/>
      <c r="K4043" s="84"/>
      <c r="L4043" s="84"/>
      <c r="M4043" s="84" t="s">
        <v>142</v>
      </c>
      <c r="N4043" s="84">
        <v>27</v>
      </c>
      <c r="O4043" s="84" t="s">
        <v>108</v>
      </c>
      <c r="P4043" s="84">
        <v>3</v>
      </c>
      <c r="Q4043" s="84">
        <v>44</v>
      </c>
      <c r="R4043" s="84">
        <v>338</v>
      </c>
      <c r="S4043" s="84">
        <v>338</v>
      </c>
      <c r="T4043" s="84" t="s">
        <v>127</v>
      </c>
      <c r="U4043" s="84"/>
      <c r="V4043" s="84"/>
      <c r="W4043" s="84"/>
      <c r="X4043" s="84"/>
      <c r="Y4043" s="84"/>
      <c r="Z4043" s="84"/>
      <c r="AA4043" s="82">
        <f t="shared" si="2425"/>
        <v>224</v>
      </c>
      <c r="AB4043" s="82">
        <v>113.4</v>
      </c>
      <c r="AC4043" s="82" t="s">
        <v>127</v>
      </c>
      <c r="AD4043" s="82"/>
      <c r="AE4043" s="120">
        <v>2.3879999999999999</v>
      </c>
      <c r="AF4043" s="82"/>
      <c r="AG4043" s="82"/>
      <c r="AH4043" s="82"/>
      <c r="AI4043" s="82"/>
      <c r="AJ4043" s="82"/>
      <c r="AK4043" s="82"/>
      <c r="AL4043" s="82"/>
      <c r="AM4043" s="82"/>
      <c r="AN4043" s="82"/>
      <c r="AO4043" s="87"/>
      <c r="AP4043" s="93">
        <f t="shared" si="2426"/>
        <v>7.4333333333333336</v>
      </c>
      <c r="AQ4043" s="126">
        <f t="shared" si="2427"/>
        <v>0</v>
      </c>
      <c r="AR4043" s="126">
        <f t="shared" si="2428"/>
        <v>123.20000000000002</v>
      </c>
      <c r="AS4043" s="85">
        <f t="shared" si="2429"/>
        <v>32.79999999999999</v>
      </c>
      <c r="AT4043" s="85">
        <f t="shared" si="2430"/>
        <v>199.19999999999982</v>
      </c>
      <c r="AU4043" s="125">
        <f t="shared" si="2431"/>
        <v>4642.8499999999704</v>
      </c>
    </row>
    <row r="4044" spans="2:47">
      <c r="B4044" s="96">
        <v>45914</v>
      </c>
      <c r="C4044" s="82" t="s">
        <v>2658</v>
      </c>
      <c r="D4044" s="82" t="s">
        <v>116</v>
      </c>
      <c r="E4044" s="82" t="s">
        <v>3728</v>
      </c>
      <c r="F4044" s="84" t="s">
        <v>4955</v>
      </c>
      <c r="G4044" s="84" t="s">
        <v>4956</v>
      </c>
      <c r="H4044" s="84" t="s">
        <v>4957</v>
      </c>
      <c r="I4044" s="84" t="s">
        <v>4958</v>
      </c>
      <c r="J4044" s="84" t="s">
        <v>4959</v>
      </c>
      <c r="K4044" s="84"/>
      <c r="L4044" s="84"/>
      <c r="M4044" s="84" t="s">
        <v>142</v>
      </c>
      <c r="N4044" s="84">
        <v>27</v>
      </c>
      <c r="O4044" s="84" t="s">
        <v>108</v>
      </c>
      <c r="P4044" s="84">
        <v>3</v>
      </c>
      <c r="Q4044" s="84">
        <v>44</v>
      </c>
      <c r="R4044" s="84">
        <v>338</v>
      </c>
      <c r="S4044" s="84">
        <v>338</v>
      </c>
      <c r="T4044" s="84" t="s">
        <v>127</v>
      </c>
      <c r="U4044" s="84"/>
      <c r="V4044" s="84"/>
      <c r="W4044" s="84"/>
      <c r="X4044" s="84"/>
      <c r="Y4044" s="84"/>
      <c r="Z4044" s="84"/>
      <c r="AA4044" s="82">
        <f t="shared" si="2425"/>
        <v>224</v>
      </c>
      <c r="AB4044" s="82">
        <v>113.1</v>
      </c>
      <c r="AC4044" s="82" t="s">
        <v>127</v>
      </c>
      <c r="AD4044" s="82"/>
      <c r="AE4044" s="120">
        <v>2.3690000000000002</v>
      </c>
      <c r="AF4044" s="82"/>
      <c r="AG4044" s="82"/>
      <c r="AH4044" s="82"/>
      <c r="AI4044" s="82"/>
      <c r="AJ4044" s="82"/>
      <c r="AK4044" s="82"/>
      <c r="AL4044" s="82"/>
      <c r="AM4044" s="82"/>
      <c r="AN4044" s="82"/>
      <c r="AO4044" s="87"/>
      <c r="AP4044" s="93">
        <f t="shared" si="2426"/>
        <v>7.4333333333333336</v>
      </c>
      <c r="AQ4044" s="126">
        <f t="shared" si="2427"/>
        <v>0</v>
      </c>
      <c r="AR4044" s="126">
        <f t="shared" si="2428"/>
        <v>126.93333333333335</v>
      </c>
      <c r="AS4044" s="85">
        <f t="shared" si="2429"/>
        <v>32.79999999999999</v>
      </c>
      <c r="AT4044" s="85">
        <f t="shared" si="2430"/>
        <v>202.93333333333314</v>
      </c>
      <c r="AU4044" s="125">
        <f t="shared" si="2431"/>
        <v>4646.5833333333039</v>
      </c>
    </row>
    <row r="4045" spans="2:47">
      <c r="B4045" s="96">
        <v>45914</v>
      </c>
      <c r="C4045" s="82" t="s">
        <v>2658</v>
      </c>
      <c r="D4045" s="82" t="s">
        <v>3435</v>
      </c>
      <c r="E4045" s="82" t="s">
        <v>3728</v>
      </c>
      <c r="F4045" s="84" t="s">
        <v>4960</v>
      </c>
      <c r="G4045" s="84" t="s">
        <v>4960</v>
      </c>
      <c r="H4045" s="84"/>
      <c r="I4045" s="84"/>
      <c r="J4045" s="84"/>
      <c r="K4045" s="84"/>
      <c r="L4045" s="84"/>
      <c r="M4045" s="84" t="s">
        <v>3165</v>
      </c>
      <c r="N4045" s="84">
        <v>3</v>
      </c>
      <c r="O4045" s="84" t="s">
        <v>145</v>
      </c>
      <c r="P4045" s="84">
        <v>3</v>
      </c>
      <c r="Q4045" s="84">
        <v>44</v>
      </c>
      <c r="R4045" s="84">
        <v>338</v>
      </c>
      <c r="S4045" s="84">
        <v>338</v>
      </c>
      <c r="T4045" s="84" t="s">
        <v>127</v>
      </c>
      <c r="U4045" s="84"/>
      <c r="V4045" s="84"/>
      <c r="W4045" s="84"/>
      <c r="X4045" s="84"/>
      <c r="Y4045" s="84"/>
      <c r="Z4045" s="84"/>
      <c r="AA4045" s="82">
        <f t="shared" si="2425"/>
        <v>224</v>
      </c>
      <c r="AB4045" s="82">
        <v>114.3</v>
      </c>
      <c r="AC4045" s="82" t="s">
        <v>127</v>
      </c>
      <c r="AD4045" s="82"/>
      <c r="AE4045" s="120">
        <v>2.3980000000000001</v>
      </c>
      <c r="AF4045" s="82"/>
      <c r="AG4045" s="82"/>
      <c r="AH4045" s="82"/>
      <c r="AI4045" s="82"/>
      <c r="AJ4045" s="82"/>
      <c r="AK4045" s="82"/>
      <c r="AL4045" s="82"/>
      <c r="AM4045" s="82"/>
      <c r="AN4045" s="82"/>
      <c r="AO4045" s="87"/>
      <c r="AP4045" s="93">
        <f t="shared" si="2426"/>
        <v>7.4333333333333336</v>
      </c>
      <c r="AQ4045" s="126">
        <f t="shared" si="2427"/>
        <v>0</v>
      </c>
      <c r="AR4045" s="126">
        <f t="shared" si="2428"/>
        <v>126.93333333333335</v>
      </c>
      <c r="AS4045" s="85">
        <f t="shared" si="2429"/>
        <v>32.79999999999999</v>
      </c>
      <c r="AT4045" s="85">
        <f t="shared" si="2430"/>
        <v>206.66666666666646</v>
      </c>
      <c r="AU4045" s="125">
        <f t="shared" si="2431"/>
        <v>4650.3166666666375</v>
      </c>
    </row>
    <row r="4046" spans="2:47">
      <c r="B4046" s="96">
        <v>45914</v>
      </c>
      <c r="C4046" s="82" t="s">
        <v>2658</v>
      </c>
      <c r="D4046" s="82" t="s">
        <v>3435</v>
      </c>
      <c r="E4046" s="82" t="s">
        <v>3728</v>
      </c>
      <c r="F4046" s="84" t="s">
        <v>4961</v>
      </c>
      <c r="G4046" s="84" t="s">
        <v>4961</v>
      </c>
      <c r="H4046" s="84"/>
      <c r="I4046" s="84"/>
      <c r="J4046" s="84"/>
      <c r="K4046" s="84"/>
      <c r="L4046" s="84"/>
      <c r="M4046" s="84" t="s">
        <v>3165</v>
      </c>
      <c r="N4046" s="84">
        <v>3</v>
      </c>
      <c r="O4046" s="84" t="s">
        <v>145</v>
      </c>
      <c r="P4046" s="84">
        <v>3</v>
      </c>
      <c r="Q4046" s="84">
        <v>44</v>
      </c>
      <c r="R4046" s="84">
        <v>338</v>
      </c>
      <c r="S4046" s="84">
        <v>338</v>
      </c>
      <c r="T4046" s="84" t="s">
        <v>127</v>
      </c>
      <c r="U4046" s="84"/>
      <c r="V4046" s="84"/>
      <c r="W4046" s="84"/>
      <c r="X4046" s="84"/>
      <c r="Y4046" s="84"/>
      <c r="Z4046" s="84"/>
      <c r="AA4046" s="82">
        <f t="shared" si="2425"/>
        <v>224</v>
      </c>
      <c r="AB4046" s="82">
        <v>114.2</v>
      </c>
      <c r="AC4046" s="82" t="s">
        <v>127</v>
      </c>
      <c r="AD4046" s="82"/>
      <c r="AE4046" s="120">
        <v>2.3879999999999999</v>
      </c>
      <c r="AF4046" s="82"/>
      <c r="AG4046" s="82"/>
      <c r="AH4046" s="82"/>
      <c r="AI4046" s="82"/>
      <c r="AJ4046" s="82"/>
      <c r="AK4046" s="82"/>
      <c r="AL4046" s="82"/>
      <c r="AM4046" s="82"/>
      <c r="AN4046" s="82"/>
      <c r="AO4046" s="87"/>
      <c r="AP4046" s="93">
        <f t="shared" si="2426"/>
        <v>7.4333333333333336</v>
      </c>
      <c r="AQ4046" s="126">
        <f t="shared" si="2427"/>
        <v>0</v>
      </c>
      <c r="AR4046" s="126">
        <f t="shared" si="2428"/>
        <v>126.93333333333335</v>
      </c>
      <c r="AS4046" s="85">
        <f t="shared" si="2429"/>
        <v>32.79999999999999</v>
      </c>
      <c r="AT4046" s="85">
        <f t="shared" si="2430"/>
        <v>210.39999999999978</v>
      </c>
      <c r="AU4046" s="125">
        <f t="shared" si="2431"/>
        <v>4654.0499999999711</v>
      </c>
    </row>
    <row r="4047" spans="2:47">
      <c r="B4047" s="96">
        <v>45914</v>
      </c>
      <c r="C4047" s="82" t="s">
        <v>2658</v>
      </c>
      <c r="D4047" s="82" t="s">
        <v>3435</v>
      </c>
      <c r="E4047" s="82" t="s">
        <v>3728</v>
      </c>
      <c r="F4047" s="84" t="s">
        <v>4962</v>
      </c>
      <c r="G4047" s="84" t="s">
        <v>4962</v>
      </c>
      <c r="H4047" s="84"/>
      <c r="I4047" s="84"/>
      <c r="J4047" s="84"/>
      <c r="K4047" s="84"/>
      <c r="L4047" s="84"/>
      <c r="M4047" s="84" t="s">
        <v>3165</v>
      </c>
      <c r="N4047" s="84">
        <v>3</v>
      </c>
      <c r="O4047" s="84" t="s">
        <v>145</v>
      </c>
      <c r="P4047" s="84">
        <v>3</v>
      </c>
      <c r="Q4047" s="84">
        <v>44</v>
      </c>
      <c r="R4047" s="84">
        <v>338</v>
      </c>
      <c r="S4047" s="84">
        <v>338</v>
      </c>
      <c r="T4047" s="84" t="s">
        <v>127</v>
      </c>
      <c r="U4047" s="84"/>
      <c r="V4047" s="84"/>
      <c r="W4047" s="84"/>
      <c r="X4047" s="84"/>
      <c r="Y4047" s="84"/>
      <c r="Z4047" s="84"/>
      <c r="AA4047" s="82">
        <f t="shared" si="2425"/>
        <v>224</v>
      </c>
      <c r="AB4047" s="82">
        <v>99.6</v>
      </c>
      <c r="AC4047" s="82" t="s">
        <v>127</v>
      </c>
      <c r="AD4047" s="82"/>
      <c r="AE4047" s="120">
        <v>2.36</v>
      </c>
      <c r="AF4047" s="82"/>
      <c r="AG4047" s="82"/>
      <c r="AH4047" s="82"/>
      <c r="AI4047" s="82"/>
      <c r="AJ4047" s="82"/>
      <c r="AK4047" s="82"/>
      <c r="AL4047" s="82"/>
      <c r="AM4047" s="82"/>
      <c r="AN4047" s="82"/>
      <c r="AO4047" s="87"/>
      <c r="AP4047" s="93">
        <f t="shared" si="2426"/>
        <v>7.4333333333333336</v>
      </c>
      <c r="AQ4047" s="126">
        <f t="shared" si="2427"/>
        <v>0</v>
      </c>
      <c r="AR4047" s="126">
        <f t="shared" si="2428"/>
        <v>126.93333333333335</v>
      </c>
      <c r="AS4047" s="85">
        <f t="shared" si="2429"/>
        <v>32.79999999999999</v>
      </c>
      <c r="AT4047" s="85">
        <f t="shared" si="2430"/>
        <v>214.1333333333331</v>
      </c>
      <c r="AU4047" s="125">
        <f t="shared" si="2431"/>
        <v>4657.7833333333047</v>
      </c>
    </row>
    <row r="4048" spans="2:47">
      <c r="B4048" s="96">
        <v>45914</v>
      </c>
      <c r="C4048" s="82" t="s">
        <v>2658</v>
      </c>
      <c r="D4048" s="82" t="s">
        <v>134</v>
      </c>
      <c r="E4048" s="82" t="s">
        <v>3728</v>
      </c>
      <c r="F4048" s="84" t="s">
        <v>4963</v>
      </c>
      <c r="G4048" s="84" t="s">
        <v>4964</v>
      </c>
      <c r="H4048" s="84" t="s">
        <v>4965</v>
      </c>
      <c r="I4048" s="84" t="s">
        <v>4966</v>
      </c>
      <c r="J4048" s="84"/>
      <c r="K4048" s="84"/>
      <c r="L4048" s="84"/>
      <c r="M4048" s="84" t="s">
        <v>142</v>
      </c>
      <c r="N4048" s="84">
        <v>27</v>
      </c>
      <c r="O4048" s="84" t="s">
        <v>108</v>
      </c>
      <c r="P4048" s="84">
        <v>3</v>
      </c>
      <c r="Q4048" s="84">
        <v>44</v>
      </c>
      <c r="R4048" s="84">
        <v>338</v>
      </c>
      <c r="S4048" s="84">
        <v>338</v>
      </c>
      <c r="T4048" s="84" t="s">
        <v>127</v>
      </c>
      <c r="U4048" s="84"/>
      <c r="V4048" s="84"/>
      <c r="W4048" s="84"/>
      <c r="X4048" s="84"/>
      <c r="Y4048" s="84"/>
      <c r="Z4048" s="84"/>
      <c r="AA4048" s="82">
        <f t="shared" si="2425"/>
        <v>224</v>
      </c>
      <c r="AB4048" s="82">
        <v>112.2</v>
      </c>
      <c r="AC4048" s="82" t="s">
        <v>127</v>
      </c>
      <c r="AD4048" s="82"/>
      <c r="AE4048" s="120">
        <v>2.3839999999999999</v>
      </c>
      <c r="AF4048" s="82"/>
      <c r="AG4048" s="82"/>
      <c r="AH4048" s="82"/>
      <c r="AI4048" s="82"/>
      <c r="AJ4048" s="82"/>
      <c r="AK4048" s="82"/>
      <c r="AL4048" s="82"/>
      <c r="AM4048" s="82"/>
      <c r="AN4048" s="82"/>
      <c r="AO4048" s="87"/>
      <c r="AP4048" s="93">
        <f t="shared" si="2426"/>
        <v>7.4333333333333336</v>
      </c>
      <c r="AQ4048" s="126">
        <f t="shared" si="2427"/>
        <v>0</v>
      </c>
      <c r="AR4048" s="126">
        <f t="shared" si="2428"/>
        <v>130.66666666666669</v>
      </c>
      <c r="AS4048" s="85">
        <f t="shared" si="2429"/>
        <v>32.79999999999999</v>
      </c>
      <c r="AT4048" s="85">
        <f t="shared" si="2430"/>
        <v>217.86666666666642</v>
      </c>
      <c r="AU4048" s="125">
        <f t="shared" si="2431"/>
        <v>4661.5166666666382</v>
      </c>
    </row>
    <row r="4049" spans="2:48">
      <c r="B4049" s="96">
        <v>45915</v>
      </c>
      <c r="C4049" s="82" t="s">
        <v>2658</v>
      </c>
      <c r="D4049" s="82" t="s">
        <v>116</v>
      </c>
      <c r="E4049" s="82" t="s">
        <v>3728</v>
      </c>
      <c r="F4049" s="84" t="s">
        <v>4967</v>
      </c>
      <c r="G4049" s="84" t="s">
        <v>4968</v>
      </c>
      <c r="H4049" s="84" t="s">
        <v>4969</v>
      </c>
      <c r="I4049" s="84" t="s">
        <v>4970</v>
      </c>
      <c r="J4049" s="84" t="s">
        <v>4971</v>
      </c>
      <c r="K4049" s="84"/>
      <c r="L4049" s="84"/>
      <c r="M4049" s="84" t="s">
        <v>142</v>
      </c>
      <c r="N4049" s="84">
        <v>27</v>
      </c>
      <c r="O4049" s="84" t="s">
        <v>108</v>
      </c>
      <c r="P4049" s="84">
        <v>3</v>
      </c>
      <c r="Q4049" s="84">
        <v>44</v>
      </c>
      <c r="R4049" s="84">
        <v>338</v>
      </c>
      <c r="S4049" s="84">
        <v>338</v>
      </c>
      <c r="T4049" s="84" t="s">
        <v>127</v>
      </c>
      <c r="U4049" s="84"/>
      <c r="V4049" s="84"/>
      <c r="W4049" s="84"/>
      <c r="X4049" s="84"/>
      <c r="Y4049" s="84"/>
      <c r="Z4049" s="84"/>
      <c r="AA4049" s="82">
        <f t="shared" si="2425"/>
        <v>224</v>
      </c>
      <c r="AB4049" s="82">
        <v>112.2</v>
      </c>
      <c r="AC4049" s="82" t="s">
        <v>127</v>
      </c>
      <c r="AD4049" s="82"/>
      <c r="AE4049" s="120">
        <v>2.3660000000000001</v>
      </c>
      <c r="AF4049" s="82"/>
      <c r="AG4049" s="82"/>
      <c r="AH4049" s="82"/>
      <c r="AI4049" s="82"/>
      <c r="AJ4049" s="82"/>
      <c r="AK4049" s="82"/>
      <c r="AL4049" s="82"/>
      <c r="AM4049" s="82"/>
      <c r="AN4049" s="82"/>
      <c r="AO4049" s="87"/>
      <c r="AP4049" s="93">
        <f t="shared" si="2426"/>
        <v>7.4333333333333336</v>
      </c>
      <c r="AQ4049" s="126">
        <f t="shared" si="2427"/>
        <v>0</v>
      </c>
      <c r="AR4049" s="126">
        <f t="shared" si="2428"/>
        <v>134.4</v>
      </c>
      <c r="AS4049" s="85">
        <f t="shared" si="2429"/>
        <v>32.79999999999999</v>
      </c>
      <c r="AT4049" s="85">
        <f t="shared" si="2430"/>
        <v>221.59999999999974</v>
      </c>
      <c r="AU4049" s="125">
        <f t="shared" si="2431"/>
        <v>4665.2499999999718</v>
      </c>
    </row>
    <row r="4050" spans="2:48">
      <c r="B4050" s="122">
        <v>45915</v>
      </c>
      <c r="C4050" s="117" t="s">
        <v>1292</v>
      </c>
      <c r="D4050" s="117"/>
      <c r="E4050" s="117"/>
      <c r="F4050" s="117" t="s">
        <v>3422</v>
      </c>
      <c r="G4050" s="117"/>
      <c r="H4050" s="117"/>
      <c r="I4050" s="117"/>
      <c r="J4050" s="117"/>
      <c r="K4050" s="117"/>
      <c r="L4050" s="117"/>
      <c r="M4050" s="117"/>
      <c r="N4050" s="117">
        <v>9</v>
      </c>
      <c r="O4050" s="117" t="s">
        <v>145</v>
      </c>
      <c r="P4050" s="117"/>
      <c r="Q4050" s="117"/>
      <c r="R4050" s="117">
        <v>338</v>
      </c>
      <c r="S4050" s="117">
        <v>338</v>
      </c>
      <c r="T4050" s="117" t="s">
        <v>127</v>
      </c>
      <c r="U4050" s="117"/>
      <c r="V4050" s="117"/>
      <c r="W4050" s="117"/>
      <c r="X4050" s="117"/>
      <c r="Y4050" s="117"/>
      <c r="Z4050" s="117"/>
      <c r="AA4050" s="117">
        <f t="shared" ref="AA4050" si="2439">P4050*60+Q4050</f>
        <v>0</v>
      </c>
      <c r="AB4050" s="117"/>
      <c r="AC4050" s="117"/>
      <c r="AD4050" s="117"/>
      <c r="AE4050" s="124"/>
      <c r="AF4050" s="117"/>
      <c r="AG4050" s="117"/>
      <c r="AH4050" s="117"/>
      <c r="AI4050" s="117"/>
      <c r="AJ4050" s="117"/>
      <c r="AK4050" s="117"/>
      <c r="AL4050" s="117"/>
      <c r="AM4050" s="117"/>
      <c r="AN4050" s="117"/>
      <c r="AO4050" s="112"/>
      <c r="AP4050" s="93">
        <f t="shared" ref="AP4050" si="2440">IF(O4050="A",AP4049+AA4050/60,AP4049)</f>
        <v>7.4333333333333336</v>
      </c>
      <c r="AQ4050" s="126">
        <f t="shared" ref="AQ4050" si="2441">IF(O4050="B",AQ4049+AA4050/60,AQ4049)</f>
        <v>0</v>
      </c>
      <c r="AR4050" s="126">
        <f t="shared" ref="AR4050" si="2442">IF(O4050="3A",AR4049+AA4050/60,AR4049)</f>
        <v>134.4</v>
      </c>
      <c r="AS4050" s="85">
        <f t="shared" ref="AS4050" si="2443">IF(O4050="3C",AS4049+AA4050/60,AS4049)</f>
        <v>32.79999999999999</v>
      </c>
      <c r="AT4050" s="85">
        <f t="shared" ref="AT4050" si="2444">AT4049+(AA4050/60)</f>
        <v>221.59999999999974</v>
      </c>
      <c r="AU4050" s="125">
        <f t="shared" ref="AU4050" si="2445">AU4049+(AA4050/60)</f>
        <v>4665.2499999999718</v>
      </c>
    </row>
    <row r="4051" spans="2:48">
      <c r="B4051" s="96">
        <v>45915</v>
      </c>
      <c r="C4051" s="82" t="s">
        <v>1292</v>
      </c>
      <c r="D4051" s="82" t="s">
        <v>3435</v>
      </c>
      <c r="E4051" s="82" t="s">
        <v>3728</v>
      </c>
      <c r="F4051" s="84" t="s">
        <v>4972</v>
      </c>
      <c r="G4051" s="84" t="s">
        <v>4972</v>
      </c>
      <c r="H4051" s="84"/>
      <c r="I4051" s="84"/>
      <c r="J4051" s="84"/>
      <c r="K4051" s="84"/>
      <c r="L4051" s="84"/>
      <c r="M4051" s="84" t="s">
        <v>3165</v>
      </c>
      <c r="N4051" s="84">
        <v>3</v>
      </c>
      <c r="O4051" s="84" t="s">
        <v>145</v>
      </c>
      <c r="P4051" s="84">
        <v>3</v>
      </c>
      <c r="Q4051" s="84">
        <v>44</v>
      </c>
      <c r="R4051" s="84">
        <v>338</v>
      </c>
      <c r="S4051" s="84">
        <v>338</v>
      </c>
      <c r="T4051" s="84" t="s">
        <v>127</v>
      </c>
      <c r="U4051" s="84"/>
      <c r="V4051" s="84"/>
      <c r="W4051" s="84"/>
      <c r="X4051" s="84"/>
      <c r="Y4051" s="84"/>
      <c r="Z4051" s="84"/>
      <c r="AA4051" s="82">
        <f t="shared" ref="AA4051:AA4114" si="2446">P4051*60+Q4051</f>
        <v>224</v>
      </c>
      <c r="AB4051" s="82">
        <v>113.5</v>
      </c>
      <c r="AC4051" s="82" t="s">
        <v>127</v>
      </c>
      <c r="AD4051" s="82"/>
      <c r="AE4051" s="120">
        <v>2.3849999999999998</v>
      </c>
      <c r="AF4051" s="82"/>
      <c r="AG4051" s="82"/>
      <c r="AH4051" s="82"/>
      <c r="AI4051" s="82"/>
      <c r="AJ4051" s="82"/>
      <c r="AK4051" s="82"/>
      <c r="AL4051" s="82"/>
      <c r="AM4051" s="82"/>
      <c r="AN4051" s="82"/>
      <c r="AO4051" s="87"/>
      <c r="AP4051" s="93">
        <f t="shared" ref="AP4051:AP4114" si="2447">IF(O4051="A",AP4050+AA4051/60,AP4050)</f>
        <v>7.4333333333333336</v>
      </c>
      <c r="AQ4051" s="126">
        <f t="shared" ref="AQ4051:AQ4114" si="2448">IF(O4051="B",AQ4050+AA4051/60,AQ4050)</f>
        <v>0</v>
      </c>
      <c r="AR4051" s="126">
        <f t="shared" ref="AR4051:AR4114" si="2449">IF(O4051="3A",AR4050+AA4051/60,AR4050)</f>
        <v>134.4</v>
      </c>
      <c r="AS4051" s="85">
        <f t="shared" ref="AS4051:AS4114" si="2450">IF(O4051="3C",AS4050+AA4051/60,AS4050)</f>
        <v>32.79999999999999</v>
      </c>
      <c r="AT4051" s="85">
        <f t="shared" ref="AT4051:AT4114" si="2451">AT4050+(AA4051/60)</f>
        <v>225.33333333333306</v>
      </c>
      <c r="AU4051" s="125">
        <f t="shared" ref="AU4051:AU4114" si="2452">AU4050+(AA4051/60)</f>
        <v>4668.9833333333054</v>
      </c>
    </row>
    <row r="4052" spans="2:48">
      <c r="B4052" s="96">
        <v>45915</v>
      </c>
      <c r="C4052" s="82" t="s">
        <v>1292</v>
      </c>
      <c r="D4052" s="82" t="s">
        <v>3435</v>
      </c>
      <c r="E4052" s="82" t="s">
        <v>3728</v>
      </c>
      <c r="F4052" s="84" t="s">
        <v>4973</v>
      </c>
      <c r="G4052" s="84" t="s">
        <v>4973</v>
      </c>
      <c r="H4052" s="84"/>
      <c r="I4052" s="84"/>
      <c r="J4052" s="84"/>
      <c r="K4052" s="84"/>
      <c r="L4052" s="84"/>
      <c r="M4052" s="84" t="s">
        <v>3165</v>
      </c>
      <c r="N4052" s="84">
        <v>3</v>
      </c>
      <c r="O4052" s="84" t="s">
        <v>145</v>
      </c>
      <c r="P4052" s="84">
        <v>3</v>
      </c>
      <c r="Q4052" s="84">
        <v>44</v>
      </c>
      <c r="R4052" s="84">
        <v>338</v>
      </c>
      <c r="S4052" s="84">
        <v>338</v>
      </c>
      <c r="T4052" s="84" t="s">
        <v>127</v>
      </c>
      <c r="U4052" s="84"/>
      <c r="V4052" s="84"/>
      <c r="W4052" s="84"/>
      <c r="X4052" s="84"/>
      <c r="Y4052" s="84"/>
      <c r="Z4052" s="84"/>
      <c r="AA4052" s="82">
        <f t="shared" si="2446"/>
        <v>224</v>
      </c>
      <c r="AB4052" s="82">
        <v>114.3</v>
      </c>
      <c r="AC4052" s="82" t="s">
        <v>127</v>
      </c>
      <c r="AD4052" s="82"/>
      <c r="AE4052" s="120">
        <v>2.3860000000000001</v>
      </c>
      <c r="AF4052" s="82"/>
      <c r="AG4052" s="82"/>
      <c r="AH4052" s="82"/>
      <c r="AI4052" s="82"/>
      <c r="AJ4052" s="82"/>
      <c r="AK4052" s="82"/>
      <c r="AL4052" s="82"/>
      <c r="AM4052" s="82"/>
      <c r="AN4052" s="82"/>
      <c r="AO4052" s="87"/>
      <c r="AP4052" s="93">
        <f t="shared" si="2447"/>
        <v>7.4333333333333336</v>
      </c>
      <c r="AQ4052" s="126">
        <f t="shared" si="2448"/>
        <v>0</v>
      </c>
      <c r="AR4052" s="126">
        <f t="shared" si="2449"/>
        <v>134.4</v>
      </c>
      <c r="AS4052" s="85">
        <f t="shared" si="2450"/>
        <v>32.79999999999999</v>
      </c>
      <c r="AT4052" s="85">
        <f t="shared" si="2451"/>
        <v>229.06666666666638</v>
      </c>
      <c r="AU4052" s="125">
        <f t="shared" si="2452"/>
        <v>4672.716666666639</v>
      </c>
    </row>
    <row r="4053" spans="2:48">
      <c r="B4053" s="96">
        <v>45915</v>
      </c>
      <c r="C4053" s="82" t="s">
        <v>1292</v>
      </c>
      <c r="D4053" s="82" t="s">
        <v>3435</v>
      </c>
      <c r="E4053" s="82" t="s">
        <v>3728</v>
      </c>
      <c r="F4053" s="84" t="s">
        <v>4974</v>
      </c>
      <c r="G4053" s="84" t="s">
        <v>4974</v>
      </c>
      <c r="H4053" s="84"/>
      <c r="I4053" s="84"/>
      <c r="J4053" s="84"/>
      <c r="K4053" s="84"/>
      <c r="L4053" s="84"/>
      <c r="M4053" s="84" t="s">
        <v>3165</v>
      </c>
      <c r="N4053" s="84">
        <v>3</v>
      </c>
      <c r="O4053" s="84" t="s">
        <v>145</v>
      </c>
      <c r="P4053" s="84">
        <v>3</v>
      </c>
      <c r="Q4053" s="84">
        <v>44</v>
      </c>
      <c r="R4053" s="84">
        <v>338</v>
      </c>
      <c r="S4053" s="84">
        <v>338</v>
      </c>
      <c r="T4053" s="84" t="s">
        <v>127</v>
      </c>
      <c r="U4053" s="84"/>
      <c r="V4053" s="84"/>
      <c r="W4053" s="84"/>
      <c r="X4053" s="84"/>
      <c r="Y4053" s="84"/>
      <c r="Z4053" s="84"/>
      <c r="AA4053" s="82">
        <f t="shared" si="2446"/>
        <v>224</v>
      </c>
      <c r="AB4053" s="82">
        <v>99.5</v>
      </c>
      <c r="AC4053" s="82" t="s">
        <v>127</v>
      </c>
      <c r="AD4053" s="82"/>
      <c r="AE4053" s="120">
        <v>2.3519999999999999</v>
      </c>
      <c r="AF4053" s="82"/>
      <c r="AG4053" s="82"/>
      <c r="AH4053" s="82"/>
      <c r="AI4053" s="82"/>
      <c r="AJ4053" s="82"/>
      <c r="AK4053" s="82"/>
      <c r="AL4053" s="82"/>
      <c r="AM4053" s="82"/>
      <c r="AN4053" s="82"/>
      <c r="AO4053" s="87"/>
      <c r="AP4053" s="93">
        <f t="shared" si="2447"/>
        <v>7.4333333333333336</v>
      </c>
      <c r="AQ4053" s="126">
        <f t="shared" si="2448"/>
        <v>0</v>
      </c>
      <c r="AR4053" s="126">
        <f t="shared" si="2449"/>
        <v>134.4</v>
      </c>
      <c r="AS4053" s="85">
        <f t="shared" si="2450"/>
        <v>32.79999999999999</v>
      </c>
      <c r="AT4053" s="85">
        <f t="shared" si="2451"/>
        <v>232.7999999999997</v>
      </c>
      <c r="AU4053" s="125">
        <f t="shared" si="2452"/>
        <v>4676.4499999999725</v>
      </c>
    </row>
    <row r="4054" spans="2:48">
      <c r="B4054" s="96">
        <v>45915</v>
      </c>
      <c r="C4054" s="82" t="s">
        <v>1292</v>
      </c>
      <c r="D4054" s="82" t="s">
        <v>3435</v>
      </c>
      <c r="E4054" s="82" t="s">
        <v>3728</v>
      </c>
      <c r="F4054" s="84" t="s">
        <v>4975</v>
      </c>
      <c r="G4054" s="84" t="s">
        <v>4975</v>
      </c>
      <c r="H4054" s="84"/>
      <c r="I4054" s="84"/>
      <c r="J4054" s="84"/>
      <c r="K4054" s="84"/>
      <c r="L4054" s="84"/>
      <c r="M4054" s="84" t="s">
        <v>3165</v>
      </c>
      <c r="N4054" s="84">
        <v>3</v>
      </c>
      <c r="O4054" s="84" t="s">
        <v>145</v>
      </c>
      <c r="P4054" s="84">
        <v>3</v>
      </c>
      <c r="Q4054" s="84">
        <v>44</v>
      </c>
      <c r="R4054" s="84">
        <v>338</v>
      </c>
      <c r="S4054" s="84">
        <v>338</v>
      </c>
      <c r="T4054" s="84" t="s">
        <v>127</v>
      </c>
      <c r="U4054" s="84"/>
      <c r="V4054" s="84"/>
      <c r="W4054" s="84"/>
      <c r="X4054" s="84"/>
      <c r="Y4054" s="84"/>
      <c r="Z4054" s="84"/>
      <c r="AA4054" s="82">
        <f t="shared" si="2446"/>
        <v>224</v>
      </c>
      <c r="AB4054" s="82">
        <v>112.7</v>
      </c>
      <c r="AC4054" s="82" t="s">
        <v>127</v>
      </c>
      <c r="AD4054" s="82"/>
      <c r="AE4054" s="120">
        <v>2.383</v>
      </c>
      <c r="AF4054" s="82"/>
      <c r="AG4054" s="82"/>
      <c r="AH4054" s="82"/>
      <c r="AI4054" s="82"/>
      <c r="AJ4054" s="82"/>
      <c r="AK4054" s="82"/>
      <c r="AL4054" s="82"/>
      <c r="AM4054" s="82"/>
      <c r="AN4054" s="82"/>
      <c r="AO4054" s="87"/>
      <c r="AP4054" s="93">
        <f t="shared" si="2447"/>
        <v>7.4333333333333336</v>
      </c>
      <c r="AQ4054" s="126">
        <f t="shared" si="2448"/>
        <v>0</v>
      </c>
      <c r="AR4054" s="126">
        <f t="shared" si="2449"/>
        <v>134.4</v>
      </c>
      <c r="AS4054" s="85">
        <f t="shared" si="2450"/>
        <v>32.79999999999999</v>
      </c>
      <c r="AT4054" s="85">
        <f t="shared" si="2451"/>
        <v>236.53333333333302</v>
      </c>
      <c r="AU4054" s="125">
        <f t="shared" si="2452"/>
        <v>4680.1833333333061</v>
      </c>
    </row>
    <row r="4055" spans="2:48">
      <c r="B4055" s="96">
        <v>45915</v>
      </c>
      <c r="C4055" s="82" t="s">
        <v>1292</v>
      </c>
      <c r="D4055" s="82" t="s">
        <v>3435</v>
      </c>
      <c r="E4055" s="82" t="s">
        <v>3728</v>
      </c>
      <c r="F4055" s="84" t="s">
        <v>4976</v>
      </c>
      <c r="G4055" s="84" t="s">
        <v>4976</v>
      </c>
      <c r="H4055" s="84"/>
      <c r="I4055" s="84"/>
      <c r="J4055" s="84"/>
      <c r="K4055" s="84"/>
      <c r="L4055" s="84"/>
      <c r="M4055" s="84" t="s">
        <v>3165</v>
      </c>
      <c r="N4055" s="84">
        <v>3</v>
      </c>
      <c r="O4055" s="84" t="s">
        <v>145</v>
      </c>
      <c r="P4055" s="84">
        <v>3</v>
      </c>
      <c r="Q4055" s="84">
        <v>44</v>
      </c>
      <c r="R4055" s="84">
        <v>338</v>
      </c>
      <c r="S4055" s="84">
        <v>338</v>
      </c>
      <c r="T4055" s="84" t="s">
        <v>127</v>
      </c>
      <c r="U4055" s="84"/>
      <c r="V4055" s="84"/>
      <c r="W4055" s="84"/>
      <c r="X4055" s="84"/>
      <c r="Y4055" s="84"/>
      <c r="Z4055" s="84"/>
      <c r="AA4055" s="82">
        <f t="shared" si="2446"/>
        <v>224</v>
      </c>
      <c r="AB4055" s="82">
        <v>112.7</v>
      </c>
      <c r="AC4055" s="82" t="s">
        <v>127</v>
      </c>
      <c r="AD4055" s="82"/>
      <c r="AE4055" s="120">
        <v>2.3849999999999998</v>
      </c>
      <c r="AF4055" s="82"/>
      <c r="AG4055" s="82"/>
      <c r="AH4055" s="82"/>
      <c r="AI4055" s="82"/>
      <c r="AJ4055" s="82"/>
      <c r="AK4055" s="82"/>
      <c r="AL4055" s="82"/>
      <c r="AM4055" s="82"/>
      <c r="AN4055" s="82"/>
      <c r="AO4055" s="87"/>
      <c r="AP4055" s="93">
        <f t="shared" si="2447"/>
        <v>7.4333333333333336</v>
      </c>
      <c r="AQ4055" s="126">
        <f t="shared" si="2448"/>
        <v>0</v>
      </c>
      <c r="AR4055" s="126">
        <f t="shared" si="2449"/>
        <v>134.4</v>
      </c>
      <c r="AS4055" s="85">
        <f t="shared" si="2450"/>
        <v>32.79999999999999</v>
      </c>
      <c r="AT4055" s="85">
        <f t="shared" si="2451"/>
        <v>240.26666666666634</v>
      </c>
      <c r="AU4055" s="125">
        <f t="shared" si="2452"/>
        <v>4683.9166666666397</v>
      </c>
    </row>
    <row r="4056" spans="2:48">
      <c r="B4056" s="96">
        <v>45915</v>
      </c>
      <c r="C4056" s="82" t="s">
        <v>1292</v>
      </c>
      <c r="D4056" s="82" t="s">
        <v>3435</v>
      </c>
      <c r="E4056" s="82" t="s">
        <v>3728</v>
      </c>
      <c r="F4056" s="84" t="s">
        <v>4977</v>
      </c>
      <c r="G4056" s="84" t="s">
        <v>4977</v>
      </c>
      <c r="H4056" s="84"/>
      <c r="I4056" s="84"/>
      <c r="J4056" s="84"/>
      <c r="K4056" s="84"/>
      <c r="L4056" s="84"/>
      <c r="M4056" s="84" t="s">
        <v>3165</v>
      </c>
      <c r="N4056" s="84">
        <v>3</v>
      </c>
      <c r="O4056" s="84" t="s">
        <v>145</v>
      </c>
      <c r="P4056" s="84">
        <v>3</v>
      </c>
      <c r="Q4056" s="84">
        <v>44</v>
      </c>
      <c r="R4056" s="84">
        <v>338</v>
      </c>
      <c r="S4056" s="84">
        <v>338</v>
      </c>
      <c r="T4056" s="84" t="s">
        <v>127</v>
      </c>
      <c r="U4056" s="84"/>
      <c r="V4056" s="84"/>
      <c r="W4056" s="84"/>
      <c r="X4056" s="84"/>
      <c r="Y4056" s="84"/>
      <c r="Z4056" s="84"/>
      <c r="AA4056" s="82">
        <f t="shared" si="2446"/>
        <v>224</v>
      </c>
      <c r="AB4056" s="82">
        <v>99.6</v>
      </c>
      <c r="AC4056" s="82" t="s">
        <v>127</v>
      </c>
      <c r="AD4056" s="82"/>
      <c r="AE4056" s="120">
        <v>2.3530000000000002</v>
      </c>
      <c r="AF4056" s="82"/>
      <c r="AG4056" s="82"/>
      <c r="AH4056" s="82"/>
      <c r="AI4056" s="82"/>
      <c r="AJ4056" s="82"/>
      <c r="AK4056" s="82"/>
      <c r="AL4056" s="82"/>
      <c r="AM4056" s="82"/>
      <c r="AN4056" s="82"/>
      <c r="AO4056" s="87"/>
      <c r="AP4056" s="93">
        <f t="shared" si="2447"/>
        <v>7.4333333333333336</v>
      </c>
      <c r="AQ4056" s="126">
        <f t="shared" si="2448"/>
        <v>0</v>
      </c>
      <c r="AR4056" s="126">
        <f t="shared" si="2449"/>
        <v>134.4</v>
      </c>
      <c r="AS4056" s="85">
        <f t="shared" si="2450"/>
        <v>32.79999999999999</v>
      </c>
      <c r="AT4056" s="85">
        <f t="shared" si="2451"/>
        <v>243.99999999999966</v>
      </c>
      <c r="AU4056" s="125">
        <f t="shared" si="2452"/>
        <v>4687.6499999999733</v>
      </c>
    </row>
    <row r="4057" spans="2:48">
      <c r="B4057" s="122">
        <v>45915</v>
      </c>
      <c r="C4057" s="117" t="s">
        <v>111</v>
      </c>
      <c r="D4057" s="117"/>
      <c r="E4057" s="117"/>
      <c r="F4057" s="109" t="s">
        <v>100</v>
      </c>
      <c r="G4057" s="109"/>
      <c r="H4057" s="110"/>
      <c r="I4057" s="110"/>
      <c r="J4057" s="110"/>
      <c r="K4057" s="110"/>
      <c r="L4057" s="110"/>
      <c r="M4057" s="111"/>
      <c r="N4057" s="109">
        <v>38</v>
      </c>
      <c r="O4057" s="109" t="s">
        <v>101</v>
      </c>
      <c r="P4057" s="109">
        <v>132</v>
      </c>
      <c r="Q4057" s="109">
        <v>0</v>
      </c>
      <c r="R4057" s="109">
        <v>200</v>
      </c>
      <c r="S4057" s="109">
        <v>200</v>
      </c>
      <c r="T4057" s="112" t="s">
        <v>88</v>
      </c>
      <c r="U4057" s="117"/>
      <c r="V4057" s="117"/>
      <c r="W4057" s="117"/>
      <c r="X4057" s="117"/>
      <c r="Y4057" s="117"/>
      <c r="Z4057" s="117"/>
      <c r="AA4057" s="117"/>
      <c r="AB4057" s="117"/>
      <c r="AC4057" s="117"/>
      <c r="AD4057" s="117"/>
      <c r="AE4057" s="124"/>
      <c r="AF4057" s="117"/>
      <c r="AG4057" s="117"/>
      <c r="AH4057" s="117"/>
      <c r="AI4057" s="117"/>
      <c r="AJ4057" s="117"/>
      <c r="AK4057" s="117"/>
      <c r="AL4057" s="117"/>
      <c r="AM4057" s="117"/>
      <c r="AN4057" s="117"/>
      <c r="AO4057" s="112"/>
      <c r="AP4057" s="113">
        <f t="shared" si="2447"/>
        <v>7.4333333333333336</v>
      </c>
      <c r="AQ4057" s="113">
        <f t="shared" si="2448"/>
        <v>0</v>
      </c>
      <c r="AR4057" s="113">
        <v>0</v>
      </c>
      <c r="AS4057" s="118">
        <f t="shared" si="2450"/>
        <v>32.79999999999999</v>
      </c>
      <c r="AT4057" s="118">
        <v>0</v>
      </c>
      <c r="AU4057" s="125">
        <f t="shared" si="2452"/>
        <v>4687.6499999999733</v>
      </c>
      <c r="AV4057" s="95" t="s">
        <v>4978</v>
      </c>
    </row>
    <row r="4058" spans="2:48">
      <c r="B4058" s="122">
        <v>45916</v>
      </c>
      <c r="C4058" s="117" t="s">
        <v>111</v>
      </c>
      <c r="D4058" s="117"/>
      <c r="E4058" s="117"/>
      <c r="F4058" s="109" t="s">
        <v>100</v>
      </c>
      <c r="G4058" s="109"/>
      <c r="H4058" s="110"/>
      <c r="I4058" s="110"/>
      <c r="J4058" s="110"/>
      <c r="K4058" s="110"/>
      <c r="L4058" s="110"/>
      <c r="M4058" s="111"/>
      <c r="N4058" s="109">
        <v>38</v>
      </c>
      <c r="O4058" s="109" t="s">
        <v>101</v>
      </c>
      <c r="P4058" s="109">
        <v>132</v>
      </c>
      <c r="Q4058" s="109">
        <v>0</v>
      </c>
      <c r="R4058" s="109">
        <v>200</v>
      </c>
      <c r="S4058" s="109">
        <v>200</v>
      </c>
      <c r="T4058" s="112" t="s">
        <v>88</v>
      </c>
      <c r="U4058" s="117"/>
      <c r="V4058" s="117"/>
      <c r="W4058" s="117"/>
      <c r="X4058" s="117"/>
      <c r="Y4058" s="117"/>
      <c r="Z4058" s="117"/>
      <c r="AA4058" s="117"/>
      <c r="AB4058" s="117"/>
      <c r="AC4058" s="117"/>
      <c r="AD4058" s="117"/>
      <c r="AE4058" s="124"/>
      <c r="AF4058" s="117"/>
      <c r="AG4058" s="117"/>
      <c r="AH4058" s="117"/>
      <c r="AI4058" s="117"/>
      <c r="AJ4058" s="117"/>
      <c r="AK4058" s="117"/>
      <c r="AL4058" s="117"/>
      <c r="AM4058" s="117"/>
      <c r="AN4058" s="117"/>
      <c r="AO4058" s="112"/>
      <c r="AP4058" s="113">
        <f t="shared" si="2447"/>
        <v>7.4333333333333336</v>
      </c>
      <c r="AQ4058" s="113">
        <f t="shared" si="2448"/>
        <v>0</v>
      </c>
      <c r="AR4058" s="113">
        <v>0</v>
      </c>
      <c r="AS4058" s="118">
        <f t="shared" si="2450"/>
        <v>32.79999999999999</v>
      </c>
      <c r="AT4058" s="118">
        <v>0</v>
      </c>
      <c r="AU4058" s="125">
        <f t="shared" si="2452"/>
        <v>4687.6499999999733</v>
      </c>
      <c r="AV4058" s="95" t="s">
        <v>4979</v>
      </c>
    </row>
    <row r="4059" spans="2:48">
      <c r="B4059" s="122">
        <v>45916</v>
      </c>
      <c r="C4059" s="117" t="s">
        <v>111</v>
      </c>
      <c r="D4059" s="117"/>
      <c r="E4059" s="117"/>
      <c r="F4059" s="115" t="s">
        <v>3036</v>
      </c>
      <c r="G4059" s="109"/>
      <c r="H4059" s="110"/>
      <c r="I4059" s="110"/>
      <c r="J4059" s="110"/>
      <c r="K4059" s="110"/>
      <c r="L4059" s="110"/>
      <c r="M4059" s="111"/>
      <c r="N4059" s="109">
        <v>6</v>
      </c>
      <c r="O4059" s="115" t="s">
        <v>108</v>
      </c>
      <c r="P4059" s="109">
        <v>30</v>
      </c>
      <c r="Q4059" s="109">
        <v>0</v>
      </c>
      <c r="R4059" s="109">
        <v>359</v>
      </c>
      <c r="S4059" s="109">
        <v>359</v>
      </c>
      <c r="T4059" s="117" t="s">
        <v>88</v>
      </c>
      <c r="U4059" s="117"/>
      <c r="V4059" s="117"/>
      <c r="W4059" s="117"/>
      <c r="X4059" s="117"/>
      <c r="Y4059" s="117"/>
      <c r="Z4059" s="117"/>
      <c r="AA4059" s="117"/>
      <c r="AB4059" s="117"/>
      <c r="AC4059" s="117"/>
      <c r="AD4059" s="117"/>
      <c r="AE4059" s="124"/>
      <c r="AF4059" s="117"/>
      <c r="AG4059" s="117"/>
      <c r="AH4059" s="117"/>
      <c r="AI4059" s="117"/>
      <c r="AJ4059" s="117"/>
      <c r="AK4059" s="117"/>
      <c r="AL4059" s="117"/>
      <c r="AM4059" s="117"/>
      <c r="AN4059" s="117"/>
      <c r="AO4059" s="112"/>
      <c r="AP4059" s="113">
        <f t="shared" si="2447"/>
        <v>7.4333333333333336</v>
      </c>
      <c r="AQ4059" s="113">
        <f t="shared" si="2448"/>
        <v>0</v>
      </c>
      <c r="AR4059" s="113">
        <v>0</v>
      </c>
      <c r="AS4059" s="118">
        <f t="shared" si="2450"/>
        <v>32.79999999999999</v>
      </c>
      <c r="AT4059" s="118">
        <v>0</v>
      </c>
      <c r="AU4059" s="125">
        <f t="shared" si="2452"/>
        <v>4687.6499999999733</v>
      </c>
    </row>
    <row r="4060" spans="2:48">
      <c r="B4060" s="122">
        <v>45916</v>
      </c>
      <c r="C4060" s="117" t="s">
        <v>111</v>
      </c>
      <c r="D4060" s="117"/>
      <c r="E4060" s="117"/>
      <c r="F4060" s="115" t="s">
        <v>113</v>
      </c>
      <c r="G4060" s="117"/>
      <c r="H4060" s="117"/>
      <c r="I4060" s="117"/>
      <c r="J4060" s="117"/>
      <c r="K4060" s="117"/>
      <c r="L4060" s="117"/>
      <c r="M4060" s="117"/>
      <c r="N4060" s="117"/>
      <c r="O4060" s="117"/>
      <c r="P4060" s="117"/>
      <c r="Q4060" s="117"/>
      <c r="R4060" s="117"/>
      <c r="S4060" s="117"/>
      <c r="T4060" s="117"/>
      <c r="U4060" s="117"/>
      <c r="V4060" s="117"/>
      <c r="W4060" s="117"/>
      <c r="X4060" s="117"/>
      <c r="Y4060" s="117"/>
      <c r="Z4060" s="117"/>
      <c r="AA4060" s="117">
        <f t="shared" ref="AA4060" si="2453">P4060*60+Q4060</f>
        <v>0</v>
      </c>
      <c r="AB4060" s="117"/>
      <c r="AC4060" s="117"/>
      <c r="AD4060" s="117"/>
      <c r="AE4060" s="124"/>
      <c r="AF4060" s="117"/>
      <c r="AG4060" s="117"/>
      <c r="AH4060" s="117"/>
      <c r="AI4060" s="117"/>
      <c r="AJ4060" s="117"/>
      <c r="AK4060" s="117"/>
      <c r="AL4060" s="117"/>
      <c r="AM4060" s="117"/>
      <c r="AN4060" s="117"/>
      <c r="AO4060" s="112"/>
      <c r="AP4060" s="93">
        <f t="shared" si="2447"/>
        <v>7.4333333333333336</v>
      </c>
      <c r="AQ4060" s="126">
        <f t="shared" si="2448"/>
        <v>0</v>
      </c>
      <c r="AR4060" s="126">
        <f t="shared" ref="AR4060" si="2454">IF(O4060="3A",AR4059+AA4060/60,AR4059)</f>
        <v>0</v>
      </c>
      <c r="AS4060" s="85">
        <f t="shared" si="2450"/>
        <v>32.79999999999999</v>
      </c>
      <c r="AT4060" s="85">
        <f t="shared" ref="AT4060" si="2455">AT4059+(AA4060/60)</f>
        <v>0</v>
      </c>
      <c r="AU4060" s="125">
        <f t="shared" si="2452"/>
        <v>4687.6499999999733</v>
      </c>
    </row>
    <row r="4061" spans="2:48">
      <c r="B4061" s="122">
        <v>45916</v>
      </c>
      <c r="C4061" s="117" t="s">
        <v>111</v>
      </c>
      <c r="D4061" s="117"/>
      <c r="E4061" s="117"/>
      <c r="F4061" s="115" t="s">
        <v>126</v>
      </c>
      <c r="G4061" s="109"/>
      <c r="H4061" s="110"/>
      <c r="I4061" s="110"/>
      <c r="J4061" s="110"/>
      <c r="K4061" s="110"/>
      <c r="L4061" s="110"/>
      <c r="M4061" s="111"/>
      <c r="N4061" s="109">
        <v>1</v>
      </c>
      <c r="O4061" s="115" t="s">
        <v>108</v>
      </c>
      <c r="P4061" s="109">
        <v>60</v>
      </c>
      <c r="Q4061" s="109">
        <v>0</v>
      </c>
      <c r="R4061" s="109">
        <v>359</v>
      </c>
      <c r="S4061" s="109">
        <v>359</v>
      </c>
      <c r="T4061" s="117" t="s">
        <v>88</v>
      </c>
      <c r="U4061" s="117"/>
      <c r="V4061" s="117"/>
      <c r="W4061" s="117"/>
      <c r="X4061" s="117"/>
      <c r="Y4061" s="117"/>
      <c r="Z4061" s="117"/>
      <c r="AA4061" s="117">
        <f t="shared" ref="AA4061" si="2456">P4061*60+Q4061</f>
        <v>3600</v>
      </c>
      <c r="AB4061" s="117"/>
      <c r="AC4061" s="117"/>
      <c r="AD4061" s="117"/>
      <c r="AE4061" s="124"/>
      <c r="AF4061" s="117"/>
      <c r="AG4061" s="117"/>
      <c r="AH4061" s="117"/>
      <c r="AI4061" s="117"/>
      <c r="AJ4061" s="117"/>
      <c r="AK4061" s="117"/>
      <c r="AL4061" s="117"/>
      <c r="AM4061" s="117"/>
      <c r="AN4061" s="117"/>
      <c r="AO4061" s="112"/>
      <c r="AP4061" s="113">
        <f>IF(O4061="A",AP4059+AA4061/60,AP4059)</f>
        <v>7.4333333333333336</v>
      </c>
      <c r="AQ4061" s="113">
        <f>IF(O4061="B",AQ4059+AA4061/60,AQ4059)</f>
        <v>0</v>
      </c>
      <c r="AR4061" s="113">
        <v>0</v>
      </c>
      <c r="AS4061" s="118">
        <f>IF(O4061="3C",AS4059+AA4061/60,AS4059)</f>
        <v>32.79999999999999</v>
      </c>
      <c r="AT4061" s="118">
        <v>0</v>
      </c>
      <c r="AU4061" s="125">
        <f>AU4059+(AA4061/60)</f>
        <v>4747.6499999999733</v>
      </c>
    </row>
    <row r="4062" spans="2:48">
      <c r="B4062" s="122">
        <v>45916</v>
      </c>
      <c r="C4062" s="117" t="s">
        <v>111</v>
      </c>
      <c r="D4062" s="117"/>
      <c r="E4062" s="117"/>
      <c r="F4062" s="109" t="s">
        <v>103</v>
      </c>
      <c r="G4062" s="109"/>
      <c r="H4062" s="110"/>
      <c r="I4062" s="110"/>
      <c r="J4062" s="110"/>
      <c r="K4062" s="110"/>
      <c r="L4062" s="110"/>
      <c r="M4062" s="111"/>
      <c r="N4062" s="109">
        <v>6</v>
      </c>
      <c r="O4062" s="109" t="s">
        <v>91</v>
      </c>
      <c r="P4062" s="109">
        <v>30</v>
      </c>
      <c r="Q4062" s="109">
        <v>0</v>
      </c>
      <c r="R4062" s="109">
        <v>359</v>
      </c>
      <c r="S4062" s="109">
        <v>359</v>
      </c>
      <c r="T4062" s="117" t="s">
        <v>88</v>
      </c>
      <c r="U4062" s="117"/>
      <c r="V4062" s="117"/>
      <c r="W4062" s="117"/>
      <c r="X4062" s="117"/>
      <c r="Y4062" s="117"/>
      <c r="Z4062" s="117"/>
      <c r="AA4062" s="117"/>
      <c r="AB4062" s="117"/>
      <c r="AC4062" s="117"/>
      <c r="AD4062" s="117"/>
      <c r="AE4062" s="124"/>
      <c r="AF4062" s="117"/>
      <c r="AG4062" s="117"/>
      <c r="AH4062" s="117"/>
      <c r="AI4062" s="117"/>
      <c r="AJ4062" s="117"/>
      <c r="AK4062" s="117"/>
      <c r="AL4062" s="117"/>
      <c r="AM4062" s="117"/>
      <c r="AN4062" s="117"/>
      <c r="AO4062" s="112"/>
      <c r="AP4062" s="113">
        <v>3.7</v>
      </c>
      <c r="AQ4062" s="113">
        <f t="shared" si="2448"/>
        <v>0</v>
      </c>
      <c r="AR4062" s="113">
        <f t="shared" ref="AR4062:AR4066" si="2457">IF(O4062="3A",AR4061+AA4062/60,AR4061)</f>
        <v>0</v>
      </c>
      <c r="AS4062" s="118">
        <f t="shared" si="2450"/>
        <v>32.79999999999999</v>
      </c>
      <c r="AT4062" s="118">
        <v>0</v>
      </c>
      <c r="AU4062" s="125">
        <f t="shared" si="2452"/>
        <v>4747.6499999999733</v>
      </c>
    </row>
    <row r="4063" spans="2:48">
      <c r="B4063" s="122">
        <v>45916</v>
      </c>
      <c r="C4063" s="117" t="s">
        <v>111</v>
      </c>
      <c r="D4063" s="117"/>
      <c r="E4063" s="117"/>
      <c r="F4063" s="109" t="s">
        <v>104</v>
      </c>
      <c r="G4063" s="109"/>
      <c r="H4063" s="110"/>
      <c r="I4063" s="110"/>
      <c r="J4063" s="110"/>
      <c r="K4063" s="110"/>
      <c r="L4063" s="110"/>
      <c r="M4063" s="111"/>
      <c r="N4063" s="109">
        <v>1</v>
      </c>
      <c r="O4063" s="109" t="s">
        <v>91</v>
      </c>
      <c r="P4063" s="109">
        <v>60</v>
      </c>
      <c r="Q4063" s="109">
        <v>0</v>
      </c>
      <c r="R4063" s="109">
        <v>359</v>
      </c>
      <c r="S4063" s="109">
        <v>359</v>
      </c>
      <c r="T4063" s="117" t="s">
        <v>88</v>
      </c>
      <c r="U4063" s="117"/>
      <c r="V4063" s="117"/>
      <c r="W4063" s="117"/>
      <c r="X4063" s="117"/>
      <c r="Y4063" s="117"/>
      <c r="Z4063" s="117"/>
      <c r="AA4063" s="117">
        <f t="shared" ref="AA4063:AA4066" si="2458">P4063*60+Q4063</f>
        <v>3600</v>
      </c>
      <c r="AB4063" s="117"/>
      <c r="AC4063" s="117"/>
      <c r="AD4063" s="117"/>
      <c r="AE4063" s="124"/>
      <c r="AF4063" s="117"/>
      <c r="AG4063" s="117"/>
      <c r="AH4063" s="117"/>
      <c r="AI4063" s="117"/>
      <c r="AJ4063" s="117"/>
      <c r="AK4063" s="117"/>
      <c r="AL4063" s="117"/>
      <c r="AM4063" s="117"/>
      <c r="AN4063" s="117"/>
      <c r="AO4063" s="112"/>
      <c r="AP4063" s="113">
        <v>3.7</v>
      </c>
      <c r="AQ4063" s="113">
        <f t="shared" si="2448"/>
        <v>0</v>
      </c>
      <c r="AR4063" s="113">
        <f t="shared" si="2457"/>
        <v>0</v>
      </c>
      <c r="AS4063" s="118">
        <f t="shared" si="2450"/>
        <v>32.79999999999999</v>
      </c>
      <c r="AT4063" s="118">
        <v>0</v>
      </c>
      <c r="AU4063" s="125">
        <f t="shared" si="2452"/>
        <v>4807.6499999999733</v>
      </c>
    </row>
    <row r="4064" spans="2:48">
      <c r="B4064" s="122">
        <v>45916</v>
      </c>
      <c r="C4064" s="117" t="s">
        <v>138</v>
      </c>
      <c r="D4064" s="117"/>
      <c r="E4064" s="117"/>
      <c r="F4064" s="109" t="s">
        <v>104</v>
      </c>
      <c r="G4064" s="109"/>
      <c r="H4064" s="110"/>
      <c r="I4064" s="110"/>
      <c r="J4064" s="110"/>
      <c r="K4064" s="110"/>
      <c r="L4064" s="110"/>
      <c r="M4064" s="111"/>
      <c r="N4064" s="109">
        <v>1</v>
      </c>
      <c r="O4064" s="109" t="s">
        <v>91</v>
      </c>
      <c r="P4064" s="109">
        <v>60</v>
      </c>
      <c r="Q4064" s="109">
        <v>0</v>
      </c>
      <c r="R4064" s="109">
        <v>359</v>
      </c>
      <c r="S4064" s="109">
        <v>359</v>
      </c>
      <c r="T4064" s="117" t="s">
        <v>88</v>
      </c>
      <c r="U4064" s="117"/>
      <c r="V4064" s="117"/>
      <c r="W4064" s="117"/>
      <c r="X4064" s="117"/>
      <c r="Y4064" s="117"/>
      <c r="Z4064" s="117"/>
      <c r="AA4064" s="117">
        <f t="shared" si="2458"/>
        <v>3600</v>
      </c>
      <c r="AB4064" s="117"/>
      <c r="AC4064" s="117"/>
      <c r="AD4064" s="117"/>
      <c r="AE4064" s="124"/>
      <c r="AF4064" s="117"/>
      <c r="AG4064" s="117"/>
      <c r="AH4064" s="117"/>
      <c r="AI4064" s="117"/>
      <c r="AJ4064" s="117"/>
      <c r="AK4064" s="117"/>
      <c r="AL4064" s="117"/>
      <c r="AM4064" s="117"/>
      <c r="AN4064" s="117"/>
      <c r="AO4064" s="112"/>
      <c r="AP4064" s="113">
        <v>3.7</v>
      </c>
      <c r="AQ4064" s="113">
        <f t="shared" si="2448"/>
        <v>0</v>
      </c>
      <c r="AR4064" s="113">
        <f t="shared" si="2457"/>
        <v>0</v>
      </c>
      <c r="AS4064" s="118">
        <f t="shared" si="2450"/>
        <v>32.79999999999999</v>
      </c>
      <c r="AT4064" s="118">
        <v>0</v>
      </c>
      <c r="AU4064" s="125">
        <f t="shared" si="2452"/>
        <v>4867.6499999999733</v>
      </c>
    </row>
    <row r="4065" spans="2:47">
      <c r="B4065" s="122"/>
      <c r="C4065" s="117"/>
      <c r="D4065" s="117"/>
      <c r="E4065" s="117"/>
      <c r="F4065" s="109" t="s">
        <v>104</v>
      </c>
      <c r="G4065" s="109"/>
      <c r="H4065" s="110"/>
      <c r="I4065" s="110"/>
      <c r="J4065" s="110"/>
      <c r="K4065" s="110"/>
      <c r="L4065" s="110"/>
      <c r="M4065" s="111"/>
      <c r="N4065" s="109">
        <v>1</v>
      </c>
      <c r="O4065" s="109" t="s">
        <v>91</v>
      </c>
      <c r="P4065" s="109">
        <v>60</v>
      </c>
      <c r="Q4065" s="109">
        <v>0</v>
      </c>
      <c r="R4065" s="109">
        <v>359</v>
      </c>
      <c r="S4065" s="109">
        <v>359</v>
      </c>
      <c r="T4065" s="117" t="s">
        <v>88</v>
      </c>
      <c r="U4065" s="117"/>
      <c r="V4065" s="117"/>
      <c r="W4065" s="117"/>
      <c r="X4065" s="117"/>
      <c r="Y4065" s="117"/>
      <c r="Z4065" s="117"/>
      <c r="AA4065" s="117">
        <f t="shared" si="2458"/>
        <v>3600</v>
      </c>
      <c r="AB4065" s="117"/>
      <c r="AC4065" s="117"/>
      <c r="AD4065" s="117"/>
      <c r="AE4065" s="124"/>
      <c r="AF4065" s="117"/>
      <c r="AG4065" s="117"/>
      <c r="AH4065" s="117"/>
      <c r="AI4065" s="117"/>
      <c r="AJ4065" s="117"/>
      <c r="AK4065" s="117"/>
      <c r="AL4065" s="117"/>
      <c r="AM4065" s="117"/>
      <c r="AN4065" s="117"/>
      <c r="AO4065" s="112"/>
      <c r="AP4065" s="113">
        <v>3.7</v>
      </c>
      <c r="AQ4065" s="113">
        <f t="shared" si="2448"/>
        <v>0</v>
      </c>
      <c r="AR4065" s="113">
        <f t="shared" si="2457"/>
        <v>0</v>
      </c>
      <c r="AS4065" s="118">
        <f t="shared" si="2450"/>
        <v>32.79999999999999</v>
      </c>
      <c r="AT4065" s="118">
        <v>0</v>
      </c>
      <c r="AU4065" s="125">
        <f t="shared" si="2452"/>
        <v>4927.6499999999733</v>
      </c>
    </row>
    <row r="4066" spans="2:47">
      <c r="B4066" s="122"/>
      <c r="C4066" s="117"/>
      <c r="D4066" s="117"/>
      <c r="E4066" s="117"/>
      <c r="F4066" s="109" t="s">
        <v>104</v>
      </c>
      <c r="G4066" s="109"/>
      <c r="H4066" s="110"/>
      <c r="I4066" s="110"/>
      <c r="J4066" s="110"/>
      <c r="K4066" s="110"/>
      <c r="L4066" s="110"/>
      <c r="M4066" s="111"/>
      <c r="N4066" s="109">
        <v>1</v>
      </c>
      <c r="O4066" s="109" t="s">
        <v>91</v>
      </c>
      <c r="P4066" s="109">
        <v>60</v>
      </c>
      <c r="Q4066" s="109">
        <v>0</v>
      </c>
      <c r="R4066" s="109">
        <v>359</v>
      </c>
      <c r="S4066" s="109">
        <v>359</v>
      </c>
      <c r="T4066" s="117" t="s">
        <v>88</v>
      </c>
      <c r="U4066" s="117"/>
      <c r="V4066" s="117"/>
      <c r="W4066" s="117"/>
      <c r="X4066" s="117"/>
      <c r="Y4066" s="117"/>
      <c r="Z4066" s="117"/>
      <c r="AA4066" s="117">
        <f t="shared" si="2458"/>
        <v>3600</v>
      </c>
      <c r="AB4066" s="117"/>
      <c r="AC4066" s="117"/>
      <c r="AD4066" s="117"/>
      <c r="AE4066" s="124"/>
      <c r="AF4066" s="117"/>
      <c r="AG4066" s="117"/>
      <c r="AH4066" s="117"/>
      <c r="AI4066" s="117"/>
      <c r="AJ4066" s="117"/>
      <c r="AK4066" s="117"/>
      <c r="AL4066" s="117"/>
      <c r="AM4066" s="117"/>
      <c r="AN4066" s="117"/>
      <c r="AO4066" s="112"/>
      <c r="AP4066" s="113">
        <v>3.7</v>
      </c>
      <c r="AQ4066" s="113">
        <f t="shared" si="2448"/>
        <v>0</v>
      </c>
      <c r="AR4066" s="113">
        <f t="shared" si="2457"/>
        <v>0</v>
      </c>
      <c r="AS4066" s="118">
        <f t="shared" si="2450"/>
        <v>32.79999999999999</v>
      </c>
      <c r="AT4066" s="118">
        <v>0</v>
      </c>
      <c r="AU4066" s="125">
        <f t="shared" si="2452"/>
        <v>4987.6499999999733</v>
      </c>
    </row>
    <row r="4067" spans="2:47">
      <c r="B4067" s="96"/>
      <c r="C4067" s="82"/>
      <c r="D4067" s="82"/>
      <c r="E4067" s="82"/>
      <c r="F4067" s="84"/>
      <c r="G4067" s="84"/>
      <c r="H4067" s="84"/>
      <c r="I4067" s="84"/>
      <c r="J4067" s="84"/>
      <c r="K4067" s="84"/>
      <c r="L4067" s="84"/>
      <c r="M4067" s="84"/>
      <c r="N4067" s="84"/>
      <c r="O4067" s="84"/>
      <c r="P4067" s="84"/>
      <c r="Q4067" s="84"/>
      <c r="R4067" s="84"/>
      <c r="S4067" s="84"/>
      <c r="T4067" s="84"/>
      <c r="U4067" s="84"/>
      <c r="V4067" s="84"/>
      <c r="W4067" s="84"/>
      <c r="X4067" s="84"/>
      <c r="Y4067" s="84"/>
      <c r="Z4067" s="84"/>
      <c r="AA4067" s="82">
        <f t="shared" si="2446"/>
        <v>0</v>
      </c>
      <c r="AB4067" s="82"/>
      <c r="AC4067" s="82"/>
      <c r="AD4067" s="82"/>
      <c r="AE4067" s="120"/>
      <c r="AF4067" s="82"/>
      <c r="AG4067" s="82"/>
      <c r="AH4067" s="82"/>
      <c r="AI4067" s="82"/>
      <c r="AJ4067" s="82"/>
      <c r="AK4067" s="82"/>
      <c r="AL4067" s="82"/>
      <c r="AM4067" s="82"/>
      <c r="AN4067" s="82"/>
      <c r="AO4067" s="87"/>
      <c r="AP4067" s="93">
        <f t="shared" si="2447"/>
        <v>3.7</v>
      </c>
      <c r="AQ4067" s="126">
        <f t="shared" si="2448"/>
        <v>0</v>
      </c>
      <c r="AR4067" s="126">
        <f t="shared" si="2449"/>
        <v>0</v>
      </c>
      <c r="AS4067" s="85">
        <f t="shared" si="2450"/>
        <v>32.79999999999999</v>
      </c>
      <c r="AT4067" s="85">
        <f t="shared" si="2451"/>
        <v>0</v>
      </c>
      <c r="AU4067" s="125">
        <f t="shared" si="2452"/>
        <v>4987.6499999999733</v>
      </c>
    </row>
    <row r="4068" spans="2:47">
      <c r="B4068" s="96"/>
      <c r="C4068" s="82"/>
      <c r="D4068" s="82"/>
      <c r="E4068" s="82"/>
      <c r="F4068" s="84"/>
      <c r="G4068" s="84"/>
      <c r="H4068" s="84"/>
      <c r="I4068" s="84"/>
      <c r="J4068" s="84"/>
      <c r="K4068" s="84"/>
      <c r="L4068" s="84"/>
      <c r="M4068" s="84"/>
      <c r="N4068" s="84"/>
      <c r="O4068" s="84"/>
      <c r="P4068" s="84"/>
      <c r="Q4068" s="84"/>
      <c r="R4068" s="84"/>
      <c r="S4068" s="84"/>
      <c r="T4068" s="84"/>
      <c r="U4068" s="84"/>
      <c r="V4068" s="84"/>
      <c r="W4068" s="84"/>
      <c r="X4068" s="84"/>
      <c r="Y4068" s="84"/>
      <c r="Z4068" s="84"/>
      <c r="AA4068" s="82">
        <f t="shared" si="2446"/>
        <v>0</v>
      </c>
      <c r="AB4068" s="82"/>
      <c r="AC4068" s="82"/>
      <c r="AD4068" s="82"/>
      <c r="AE4068" s="120"/>
      <c r="AF4068" s="82"/>
      <c r="AG4068" s="82"/>
      <c r="AH4068" s="82"/>
      <c r="AI4068" s="82"/>
      <c r="AJ4068" s="82"/>
      <c r="AK4068" s="82"/>
      <c r="AL4068" s="82"/>
      <c r="AM4068" s="82"/>
      <c r="AN4068" s="82"/>
      <c r="AO4068" s="87"/>
      <c r="AP4068" s="93">
        <f t="shared" si="2447"/>
        <v>3.7</v>
      </c>
      <c r="AQ4068" s="126">
        <f t="shared" si="2448"/>
        <v>0</v>
      </c>
      <c r="AR4068" s="126">
        <f t="shared" si="2449"/>
        <v>0</v>
      </c>
      <c r="AS4068" s="85">
        <f t="shared" si="2450"/>
        <v>32.79999999999999</v>
      </c>
      <c r="AT4068" s="85">
        <f t="shared" si="2451"/>
        <v>0</v>
      </c>
      <c r="AU4068" s="125">
        <f t="shared" si="2452"/>
        <v>4987.6499999999733</v>
      </c>
    </row>
    <row r="4069" spans="2:47">
      <c r="B4069" s="96"/>
      <c r="C4069" s="82"/>
      <c r="D4069" s="82"/>
      <c r="E4069" s="82"/>
      <c r="F4069" s="84"/>
      <c r="G4069" s="84"/>
      <c r="H4069" s="84"/>
      <c r="I4069" s="84"/>
      <c r="J4069" s="84"/>
      <c r="K4069" s="84"/>
      <c r="L4069" s="84"/>
      <c r="M4069" s="84"/>
      <c r="N4069" s="84"/>
      <c r="O4069" s="84"/>
      <c r="P4069" s="84"/>
      <c r="Q4069" s="84"/>
      <c r="R4069" s="84"/>
      <c r="S4069" s="84"/>
      <c r="T4069" s="84"/>
      <c r="U4069" s="84"/>
      <c r="V4069" s="84"/>
      <c r="W4069" s="84"/>
      <c r="X4069" s="84"/>
      <c r="Y4069" s="84"/>
      <c r="Z4069" s="84"/>
      <c r="AA4069" s="82">
        <f t="shared" si="2446"/>
        <v>0</v>
      </c>
      <c r="AB4069" s="82"/>
      <c r="AC4069" s="82"/>
      <c r="AD4069" s="82"/>
      <c r="AE4069" s="120"/>
      <c r="AF4069" s="82"/>
      <c r="AG4069" s="82"/>
      <c r="AH4069" s="82"/>
      <c r="AI4069" s="82"/>
      <c r="AJ4069" s="82"/>
      <c r="AK4069" s="82"/>
      <c r="AL4069" s="82"/>
      <c r="AM4069" s="82"/>
      <c r="AN4069" s="82"/>
      <c r="AO4069" s="87"/>
      <c r="AP4069" s="93">
        <f t="shared" si="2447"/>
        <v>3.7</v>
      </c>
      <c r="AQ4069" s="126">
        <f t="shared" si="2448"/>
        <v>0</v>
      </c>
      <c r="AR4069" s="126">
        <f t="shared" si="2449"/>
        <v>0</v>
      </c>
      <c r="AS4069" s="85">
        <f t="shared" si="2450"/>
        <v>32.79999999999999</v>
      </c>
      <c r="AT4069" s="85">
        <f t="shared" si="2451"/>
        <v>0</v>
      </c>
      <c r="AU4069" s="125">
        <f t="shared" si="2452"/>
        <v>4987.6499999999733</v>
      </c>
    </row>
    <row r="4070" spans="2:47">
      <c r="B4070" s="96"/>
      <c r="C4070" s="82"/>
      <c r="D4070" s="82"/>
      <c r="E4070" s="82"/>
      <c r="F4070" s="84"/>
      <c r="G4070" s="84"/>
      <c r="H4070" s="84"/>
      <c r="I4070" s="84"/>
      <c r="J4070" s="84"/>
      <c r="K4070" s="84"/>
      <c r="L4070" s="84"/>
      <c r="M4070" s="84"/>
      <c r="N4070" s="84"/>
      <c r="O4070" s="84"/>
      <c r="P4070" s="84"/>
      <c r="Q4070" s="84"/>
      <c r="R4070" s="84"/>
      <c r="S4070" s="84"/>
      <c r="T4070" s="84"/>
      <c r="U4070" s="84"/>
      <c r="V4070" s="84"/>
      <c r="W4070" s="84"/>
      <c r="X4070" s="84"/>
      <c r="Y4070" s="84"/>
      <c r="Z4070" s="84"/>
      <c r="AA4070" s="82">
        <f t="shared" si="2446"/>
        <v>0</v>
      </c>
      <c r="AB4070" s="82"/>
      <c r="AC4070" s="82"/>
      <c r="AD4070" s="82"/>
      <c r="AE4070" s="120"/>
      <c r="AF4070" s="82"/>
      <c r="AG4070" s="82"/>
      <c r="AH4070" s="82"/>
      <c r="AI4070" s="82"/>
      <c r="AJ4070" s="82"/>
      <c r="AK4070" s="82"/>
      <c r="AL4070" s="82"/>
      <c r="AM4070" s="82"/>
      <c r="AN4070" s="82"/>
      <c r="AO4070" s="87"/>
      <c r="AP4070" s="93">
        <f t="shared" si="2447"/>
        <v>3.7</v>
      </c>
      <c r="AQ4070" s="126">
        <f t="shared" si="2448"/>
        <v>0</v>
      </c>
      <c r="AR4070" s="126">
        <f t="shared" si="2449"/>
        <v>0</v>
      </c>
      <c r="AS4070" s="85">
        <f t="shared" si="2450"/>
        <v>32.79999999999999</v>
      </c>
      <c r="AT4070" s="85">
        <f t="shared" si="2451"/>
        <v>0</v>
      </c>
      <c r="AU4070" s="125">
        <f t="shared" si="2452"/>
        <v>4987.6499999999733</v>
      </c>
    </row>
    <row r="4071" spans="2:47">
      <c r="B4071" s="96"/>
      <c r="C4071" s="82"/>
      <c r="D4071" s="82"/>
      <c r="E4071" s="82"/>
      <c r="F4071" s="84"/>
      <c r="G4071" s="84"/>
      <c r="H4071" s="84"/>
      <c r="I4071" s="84"/>
      <c r="J4071" s="84"/>
      <c r="K4071" s="84"/>
      <c r="L4071" s="84"/>
      <c r="M4071" s="84"/>
      <c r="N4071" s="84"/>
      <c r="O4071" s="84"/>
      <c r="P4071" s="84"/>
      <c r="Q4071" s="84"/>
      <c r="R4071" s="84"/>
      <c r="S4071" s="84"/>
      <c r="T4071" s="84"/>
      <c r="U4071" s="84"/>
      <c r="V4071" s="84"/>
      <c r="W4071" s="84"/>
      <c r="X4071" s="84"/>
      <c r="Y4071" s="84"/>
      <c r="Z4071" s="84"/>
      <c r="AA4071" s="82">
        <f t="shared" si="2446"/>
        <v>0</v>
      </c>
      <c r="AB4071" s="82"/>
      <c r="AC4071" s="82"/>
      <c r="AD4071" s="82"/>
      <c r="AE4071" s="120"/>
      <c r="AF4071" s="82"/>
      <c r="AG4071" s="82"/>
      <c r="AH4071" s="82"/>
      <c r="AI4071" s="82"/>
      <c r="AJ4071" s="82"/>
      <c r="AK4071" s="82"/>
      <c r="AL4071" s="82"/>
      <c r="AM4071" s="82"/>
      <c r="AN4071" s="82"/>
      <c r="AO4071" s="87"/>
      <c r="AP4071" s="93">
        <f t="shared" si="2447"/>
        <v>3.7</v>
      </c>
      <c r="AQ4071" s="126">
        <f t="shared" si="2448"/>
        <v>0</v>
      </c>
      <c r="AR4071" s="126">
        <f t="shared" si="2449"/>
        <v>0</v>
      </c>
      <c r="AS4071" s="85">
        <f t="shared" si="2450"/>
        <v>32.79999999999999</v>
      </c>
      <c r="AT4071" s="85">
        <f t="shared" si="2451"/>
        <v>0</v>
      </c>
      <c r="AU4071" s="125">
        <f t="shared" si="2452"/>
        <v>4987.6499999999733</v>
      </c>
    </row>
    <row r="4072" spans="2:47">
      <c r="B4072" s="96"/>
      <c r="C4072" s="82"/>
      <c r="D4072" s="82"/>
      <c r="E4072" s="82"/>
      <c r="F4072" s="84"/>
      <c r="G4072" s="84"/>
      <c r="H4072" s="84"/>
      <c r="I4072" s="84"/>
      <c r="J4072" s="84"/>
      <c r="K4072" s="84"/>
      <c r="L4072" s="84"/>
      <c r="M4072" s="84"/>
      <c r="N4072" s="84"/>
      <c r="O4072" s="84"/>
      <c r="P4072" s="84"/>
      <c r="Q4072" s="84"/>
      <c r="R4072" s="84"/>
      <c r="S4072" s="84"/>
      <c r="T4072" s="84"/>
      <c r="U4072" s="84"/>
      <c r="V4072" s="84"/>
      <c r="W4072" s="84"/>
      <c r="X4072" s="84"/>
      <c r="Y4072" s="84"/>
      <c r="Z4072" s="84"/>
      <c r="AA4072" s="82">
        <f t="shared" si="2446"/>
        <v>0</v>
      </c>
      <c r="AB4072" s="82"/>
      <c r="AC4072" s="82"/>
      <c r="AD4072" s="82"/>
      <c r="AE4072" s="120"/>
      <c r="AF4072" s="82"/>
      <c r="AG4072" s="82"/>
      <c r="AH4072" s="82"/>
      <c r="AI4072" s="82"/>
      <c r="AJ4072" s="82"/>
      <c r="AK4072" s="82"/>
      <c r="AL4072" s="82"/>
      <c r="AM4072" s="82"/>
      <c r="AN4072" s="82"/>
      <c r="AO4072" s="87"/>
      <c r="AP4072" s="93">
        <f t="shared" si="2447"/>
        <v>3.7</v>
      </c>
      <c r="AQ4072" s="126">
        <f t="shared" si="2448"/>
        <v>0</v>
      </c>
      <c r="AR4072" s="126">
        <f t="shared" si="2449"/>
        <v>0</v>
      </c>
      <c r="AS4072" s="85">
        <f t="shared" si="2450"/>
        <v>32.79999999999999</v>
      </c>
      <c r="AT4072" s="85">
        <f t="shared" si="2451"/>
        <v>0</v>
      </c>
      <c r="AU4072" s="125">
        <f t="shared" si="2452"/>
        <v>4987.6499999999733</v>
      </c>
    </row>
    <row r="4073" spans="2:47">
      <c r="B4073" s="96"/>
      <c r="C4073" s="82"/>
      <c r="D4073" s="82"/>
      <c r="E4073" s="82"/>
      <c r="F4073" s="84"/>
      <c r="G4073" s="84"/>
      <c r="H4073" s="84"/>
      <c r="I4073" s="84"/>
      <c r="J4073" s="84"/>
      <c r="K4073" s="84"/>
      <c r="L4073" s="84"/>
      <c r="M4073" s="84"/>
      <c r="N4073" s="84"/>
      <c r="O4073" s="84"/>
      <c r="P4073" s="84"/>
      <c r="Q4073" s="84"/>
      <c r="R4073" s="84"/>
      <c r="S4073" s="84"/>
      <c r="T4073" s="84"/>
      <c r="U4073" s="84"/>
      <c r="V4073" s="84"/>
      <c r="W4073" s="84"/>
      <c r="X4073" s="84"/>
      <c r="Y4073" s="84"/>
      <c r="Z4073" s="84"/>
      <c r="AA4073" s="82">
        <f t="shared" si="2446"/>
        <v>0</v>
      </c>
      <c r="AB4073" s="82"/>
      <c r="AC4073" s="82"/>
      <c r="AD4073" s="82"/>
      <c r="AE4073" s="120"/>
      <c r="AF4073" s="82"/>
      <c r="AG4073" s="82"/>
      <c r="AH4073" s="82"/>
      <c r="AI4073" s="82"/>
      <c r="AJ4073" s="82"/>
      <c r="AK4073" s="82"/>
      <c r="AL4073" s="82"/>
      <c r="AM4073" s="82"/>
      <c r="AN4073" s="82"/>
      <c r="AO4073" s="87"/>
      <c r="AP4073" s="93">
        <f t="shared" si="2447"/>
        <v>3.7</v>
      </c>
      <c r="AQ4073" s="126">
        <f t="shared" si="2448"/>
        <v>0</v>
      </c>
      <c r="AR4073" s="126">
        <f t="shared" si="2449"/>
        <v>0</v>
      </c>
      <c r="AS4073" s="85">
        <f t="shared" si="2450"/>
        <v>32.79999999999999</v>
      </c>
      <c r="AT4073" s="85">
        <f t="shared" si="2451"/>
        <v>0</v>
      </c>
      <c r="AU4073" s="125">
        <f t="shared" si="2452"/>
        <v>4987.6499999999733</v>
      </c>
    </row>
    <row r="4074" spans="2:47">
      <c r="B4074" s="96"/>
      <c r="C4074" s="82"/>
      <c r="D4074" s="82"/>
      <c r="E4074" s="82"/>
      <c r="F4074" s="84"/>
      <c r="G4074" s="84"/>
      <c r="H4074" s="84"/>
      <c r="I4074" s="84"/>
      <c r="J4074" s="84"/>
      <c r="K4074" s="84"/>
      <c r="L4074" s="84"/>
      <c r="M4074" s="84"/>
      <c r="N4074" s="84"/>
      <c r="O4074" s="84"/>
      <c r="P4074" s="84"/>
      <c r="Q4074" s="84"/>
      <c r="R4074" s="84"/>
      <c r="S4074" s="84"/>
      <c r="T4074" s="84"/>
      <c r="U4074" s="84"/>
      <c r="V4074" s="84"/>
      <c r="W4074" s="84"/>
      <c r="X4074" s="84"/>
      <c r="Y4074" s="84"/>
      <c r="Z4074" s="84"/>
      <c r="AA4074" s="82">
        <f t="shared" si="2446"/>
        <v>0</v>
      </c>
      <c r="AB4074" s="82"/>
      <c r="AC4074" s="82"/>
      <c r="AD4074" s="82"/>
      <c r="AE4074" s="120"/>
      <c r="AF4074" s="82"/>
      <c r="AG4074" s="82"/>
      <c r="AH4074" s="82"/>
      <c r="AI4074" s="82"/>
      <c r="AJ4074" s="82"/>
      <c r="AK4074" s="82"/>
      <c r="AL4074" s="82"/>
      <c r="AM4074" s="82"/>
      <c r="AN4074" s="82"/>
      <c r="AO4074" s="87"/>
      <c r="AP4074" s="93">
        <f t="shared" si="2447"/>
        <v>3.7</v>
      </c>
      <c r="AQ4074" s="126">
        <f t="shared" si="2448"/>
        <v>0</v>
      </c>
      <c r="AR4074" s="126">
        <f t="shared" si="2449"/>
        <v>0</v>
      </c>
      <c r="AS4074" s="85">
        <f t="shared" si="2450"/>
        <v>32.79999999999999</v>
      </c>
      <c r="AT4074" s="85">
        <f t="shared" si="2451"/>
        <v>0</v>
      </c>
      <c r="AU4074" s="125">
        <f t="shared" si="2452"/>
        <v>4987.6499999999733</v>
      </c>
    </row>
    <row r="4075" spans="2:47">
      <c r="B4075" s="96"/>
      <c r="C4075" s="82"/>
      <c r="D4075" s="82"/>
      <c r="E4075" s="82"/>
      <c r="F4075" s="84"/>
      <c r="G4075" s="84"/>
      <c r="H4075" s="84"/>
      <c r="I4075" s="84"/>
      <c r="J4075" s="84"/>
      <c r="K4075" s="84"/>
      <c r="L4075" s="84"/>
      <c r="M4075" s="84"/>
      <c r="N4075" s="84"/>
      <c r="O4075" s="84"/>
      <c r="P4075" s="84"/>
      <c r="Q4075" s="84"/>
      <c r="R4075" s="84"/>
      <c r="S4075" s="84"/>
      <c r="T4075" s="84"/>
      <c r="U4075" s="84"/>
      <c r="V4075" s="84"/>
      <c r="W4075" s="84"/>
      <c r="X4075" s="84"/>
      <c r="Y4075" s="84"/>
      <c r="Z4075" s="84"/>
      <c r="AA4075" s="82">
        <f t="shared" si="2446"/>
        <v>0</v>
      </c>
      <c r="AB4075" s="82"/>
      <c r="AC4075" s="82"/>
      <c r="AD4075" s="82"/>
      <c r="AE4075" s="120"/>
      <c r="AF4075" s="82"/>
      <c r="AG4075" s="82"/>
      <c r="AH4075" s="82"/>
      <c r="AI4075" s="82"/>
      <c r="AJ4075" s="82"/>
      <c r="AK4075" s="82"/>
      <c r="AL4075" s="82"/>
      <c r="AM4075" s="82"/>
      <c r="AN4075" s="82"/>
      <c r="AO4075" s="87"/>
      <c r="AP4075" s="93">
        <f t="shared" si="2447"/>
        <v>3.7</v>
      </c>
      <c r="AQ4075" s="126">
        <f t="shared" si="2448"/>
        <v>0</v>
      </c>
      <c r="AR4075" s="126">
        <f t="shared" si="2449"/>
        <v>0</v>
      </c>
      <c r="AS4075" s="85">
        <f t="shared" si="2450"/>
        <v>32.79999999999999</v>
      </c>
      <c r="AT4075" s="85">
        <f t="shared" si="2451"/>
        <v>0</v>
      </c>
      <c r="AU4075" s="125">
        <f t="shared" si="2452"/>
        <v>4987.6499999999733</v>
      </c>
    </row>
    <row r="4076" spans="2:47">
      <c r="B4076" s="96"/>
      <c r="C4076" s="82"/>
      <c r="D4076" s="82"/>
      <c r="E4076" s="82"/>
      <c r="F4076" s="84"/>
      <c r="G4076" s="84"/>
      <c r="H4076" s="84"/>
      <c r="I4076" s="84"/>
      <c r="J4076" s="84"/>
      <c r="K4076" s="84"/>
      <c r="L4076" s="84"/>
      <c r="M4076" s="84"/>
      <c r="N4076" s="84"/>
      <c r="O4076" s="84"/>
      <c r="P4076" s="84"/>
      <c r="Q4076" s="84"/>
      <c r="R4076" s="84"/>
      <c r="S4076" s="84"/>
      <c r="T4076" s="84"/>
      <c r="U4076" s="84"/>
      <c r="V4076" s="84"/>
      <c r="W4076" s="84"/>
      <c r="X4076" s="84"/>
      <c r="Y4076" s="84"/>
      <c r="Z4076" s="84"/>
      <c r="AA4076" s="82">
        <f t="shared" si="2446"/>
        <v>0</v>
      </c>
      <c r="AB4076" s="82"/>
      <c r="AC4076" s="82"/>
      <c r="AD4076" s="82"/>
      <c r="AE4076" s="120"/>
      <c r="AF4076" s="82"/>
      <c r="AG4076" s="82"/>
      <c r="AH4076" s="82"/>
      <c r="AI4076" s="82"/>
      <c r="AJ4076" s="82"/>
      <c r="AK4076" s="82"/>
      <c r="AL4076" s="82"/>
      <c r="AM4076" s="82"/>
      <c r="AN4076" s="82"/>
      <c r="AO4076" s="87"/>
      <c r="AP4076" s="93">
        <f t="shared" si="2447"/>
        <v>3.7</v>
      </c>
      <c r="AQ4076" s="126">
        <f t="shared" si="2448"/>
        <v>0</v>
      </c>
      <c r="AR4076" s="126">
        <f t="shared" si="2449"/>
        <v>0</v>
      </c>
      <c r="AS4076" s="85">
        <f t="shared" si="2450"/>
        <v>32.79999999999999</v>
      </c>
      <c r="AT4076" s="85">
        <f t="shared" si="2451"/>
        <v>0</v>
      </c>
      <c r="AU4076" s="125">
        <f t="shared" si="2452"/>
        <v>4987.6499999999733</v>
      </c>
    </row>
    <row r="4077" spans="2:47">
      <c r="B4077" s="96"/>
      <c r="C4077" s="82"/>
      <c r="D4077" s="82"/>
      <c r="E4077" s="82"/>
      <c r="F4077" s="84"/>
      <c r="G4077" s="84"/>
      <c r="H4077" s="84"/>
      <c r="I4077" s="84"/>
      <c r="J4077" s="84"/>
      <c r="K4077" s="84"/>
      <c r="L4077" s="84"/>
      <c r="M4077" s="84"/>
      <c r="N4077" s="84"/>
      <c r="O4077" s="84"/>
      <c r="P4077" s="84"/>
      <c r="Q4077" s="84"/>
      <c r="R4077" s="84"/>
      <c r="S4077" s="84"/>
      <c r="T4077" s="84"/>
      <c r="U4077" s="84"/>
      <c r="V4077" s="84"/>
      <c r="W4077" s="84"/>
      <c r="X4077" s="84"/>
      <c r="Y4077" s="84"/>
      <c r="Z4077" s="84"/>
      <c r="AA4077" s="82">
        <f t="shared" si="2446"/>
        <v>0</v>
      </c>
      <c r="AB4077" s="82"/>
      <c r="AC4077" s="82"/>
      <c r="AD4077" s="82"/>
      <c r="AE4077" s="120"/>
      <c r="AF4077" s="82"/>
      <c r="AG4077" s="82"/>
      <c r="AH4077" s="82"/>
      <c r="AI4077" s="82"/>
      <c r="AJ4077" s="82"/>
      <c r="AK4077" s="82"/>
      <c r="AL4077" s="82"/>
      <c r="AM4077" s="82"/>
      <c r="AN4077" s="82"/>
      <c r="AO4077" s="87"/>
      <c r="AP4077" s="93">
        <f t="shared" si="2447"/>
        <v>3.7</v>
      </c>
      <c r="AQ4077" s="126">
        <f t="shared" si="2448"/>
        <v>0</v>
      </c>
      <c r="AR4077" s="126">
        <f t="shared" si="2449"/>
        <v>0</v>
      </c>
      <c r="AS4077" s="85">
        <f t="shared" si="2450"/>
        <v>32.79999999999999</v>
      </c>
      <c r="AT4077" s="85">
        <f t="shared" si="2451"/>
        <v>0</v>
      </c>
      <c r="AU4077" s="125">
        <f t="shared" si="2452"/>
        <v>4987.6499999999733</v>
      </c>
    </row>
    <row r="4078" spans="2:47">
      <c r="B4078" s="96"/>
      <c r="C4078" s="82"/>
      <c r="D4078" s="82"/>
      <c r="E4078" s="82"/>
      <c r="F4078" s="84"/>
      <c r="G4078" s="84"/>
      <c r="H4078" s="84"/>
      <c r="I4078" s="84"/>
      <c r="J4078" s="84"/>
      <c r="K4078" s="84"/>
      <c r="L4078" s="84"/>
      <c r="M4078" s="84"/>
      <c r="N4078" s="84"/>
      <c r="O4078" s="84"/>
      <c r="P4078" s="84"/>
      <c r="Q4078" s="84"/>
      <c r="R4078" s="84"/>
      <c r="S4078" s="84"/>
      <c r="T4078" s="84"/>
      <c r="U4078" s="84"/>
      <c r="V4078" s="84"/>
      <c r="W4078" s="84"/>
      <c r="X4078" s="84"/>
      <c r="Y4078" s="84"/>
      <c r="Z4078" s="84"/>
      <c r="AA4078" s="82">
        <f t="shared" si="2446"/>
        <v>0</v>
      </c>
      <c r="AB4078" s="82"/>
      <c r="AC4078" s="82"/>
      <c r="AD4078" s="82"/>
      <c r="AE4078" s="120"/>
      <c r="AF4078" s="82"/>
      <c r="AG4078" s="82"/>
      <c r="AH4078" s="82"/>
      <c r="AI4078" s="82"/>
      <c r="AJ4078" s="82"/>
      <c r="AK4078" s="82"/>
      <c r="AL4078" s="82"/>
      <c r="AM4078" s="82"/>
      <c r="AN4078" s="82"/>
      <c r="AO4078" s="87"/>
      <c r="AP4078" s="93">
        <f t="shared" si="2447"/>
        <v>3.7</v>
      </c>
      <c r="AQ4078" s="126">
        <f t="shared" si="2448"/>
        <v>0</v>
      </c>
      <c r="AR4078" s="126">
        <f t="shared" si="2449"/>
        <v>0</v>
      </c>
      <c r="AS4078" s="85">
        <f t="shared" si="2450"/>
        <v>32.79999999999999</v>
      </c>
      <c r="AT4078" s="85">
        <f t="shared" si="2451"/>
        <v>0</v>
      </c>
      <c r="AU4078" s="125">
        <f t="shared" si="2452"/>
        <v>4987.6499999999733</v>
      </c>
    </row>
    <row r="4079" spans="2:47">
      <c r="B4079" s="96"/>
      <c r="C4079" s="82"/>
      <c r="D4079" s="82"/>
      <c r="E4079" s="82"/>
      <c r="F4079" s="84"/>
      <c r="G4079" s="84"/>
      <c r="H4079" s="84"/>
      <c r="I4079" s="84"/>
      <c r="J4079" s="84"/>
      <c r="K4079" s="84"/>
      <c r="L4079" s="84"/>
      <c r="M4079" s="84"/>
      <c r="N4079" s="84"/>
      <c r="O4079" s="84"/>
      <c r="P4079" s="84"/>
      <c r="Q4079" s="84"/>
      <c r="R4079" s="84"/>
      <c r="S4079" s="84"/>
      <c r="T4079" s="84"/>
      <c r="U4079" s="84"/>
      <c r="V4079" s="84"/>
      <c r="W4079" s="84"/>
      <c r="X4079" s="84"/>
      <c r="Y4079" s="84"/>
      <c r="Z4079" s="84"/>
      <c r="AA4079" s="82">
        <f t="shared" si="2446"/>
        <v>0</v>
      </c>
      <c r="AB4079" s="82"/>
      <c r="AC4079" s="82"/>
      <c r="AD4079" s="82"/>
      <c r="AE4079" s="120"/>
      <c r="AF4079" s="82"/>
      <c r="AG4079" s="82"/>
      <c r="AH4079" s="82"/>
      <c r="AI4079" s="82"/>
      <c r="AJ4079" s="82"/>
      <c r="AK4079" s="82"/>
      <c r="AL4079" s="82"/>
      <c r="AM4079" s="82"/>
      <c r="AN4079" s="82"/>
      <c r="AO4079" s="87"/>
      <c r="AP4079" s="93">
        <f t="shared" si="2447"/>
        <v>3.7</v>
      </c>
      <c r="AQ4079" s="126">
        <f t="shared" si="2448"/>
        <v>0</v>
      </c>
      <c r="AR4079" s="126">
        <f t="shared" si="2449"/>
        <v>0</v>
      </c>
      <c r="AS4079" s="85">
        <f t="shared" si="2450"/>
        <v>32.79999999999999</v>
      </c>
      <c r="AT4079" s="85">
        <f t="shared" si="2451"/>
        <v>0</v>
      </c>
      <c r="AU4079" s="125">
        <f t="shared" si="2452"/>
        <v>4987.6499999999733</v>
      </c>
    </row>
    <row r="4080" spans="2:47">
      <c r="B4080" s="96"/>
      <c r="C4080" s="82"/>
      <c r="D4080" s="82"/>
      <c r="E4080" s="82"/>
      <c r="F4080" s="84"/>
      <c r="G4080" s="84"/>
      <c r="H4080" s="84"/>
      <c r="I4080" s="84"/>
      <c r="J4080" s="84"/>
      <c r="K4080" s="84"/>
      <c r="L4080" s="84"/>
      <c r="M4080" s="84"/>
      <c r="N4080" s="84"/>
      <c r="O4080" s="84"/>
      <c r="P4080" s="84"/>
      <c r="Q4080" s="84"/>
      <c r="R4080" s="84"/>
      <c r="S4080" s="84"/>
      <c r="T4080" s="84"/>
      <c r="U4080" s="84"/>
      <c r="V4080" s="84"/>
      <c r="W4080" s="84"/>
      <c r="X4080" s="84"/>
      <c r="Y4080" s="84"/>
      <c r="Z4080" s="84"/>
      <c r="AA4080" s="82">
        <f t="shared" si="2446"/>
        <v>0</v>
      </c>
      <c r="AB4080" s="82"/>
      <c r="AC4080" s="82"/>
      <c r="AD4080" s="82"/>
      <c r="AE4080" s="120"/>
      <c r="AF4080" s="82"/>
      <c r="AG4080" s="82"/>
      <c r="AH4080" s="82"/>
      <c r="AI4080" s="82"/>
      <c r="AJ4080" s="82"/>
      <c r="AK4080" s="82"/>
      <c r="AL4080" s="82"/>
      <c r="AM4080" s="82"/>
      <c r="AN4080" s="82"/>
      <c r="AO4080" s="87"/>
      <c r="AP4080" s="93">
        <f t="shared" si="2447"/>
        <v>3.7</v>
      </c>
      <c r="AQ4080" s="126">
        <f t="shared" si="2448"/>
        <v>0</v>
      </c>
      <c r="AR4080" s="126">
        <f t="shared" si="2449"/>
        <v>0</v>
      </c>
      <c r="AS4080" s="85">
        <f t="shared" si="2450"/>
        <v>32.79999999999999</v>
      </c>
      <c r="AT4080" s="85">
        <f t="shared" si="2451"/>
        <v>0</v>
      </c>
      <c r="AU4080" s="125">
        <f t="shared" si="2452"/>
        <v>4987.6499999999733</v>
      </c>
    </row>
    <row r="4081" spans="2:47">
      <c r="B4081" s="96"/>
      <c r="C4081" s="82"/>
      <c r="D4081" s="82"/>
      <c r="E4081" s="82"/>
      <c r="F4081" s="84"/>
      <c r="G4081" s="84"/>
      <c r="H4081" s="84"/>
      <c r="I4081" s="84"/>
      <c r="J4081" s="84"/>
      <c r="K4081" s="84"/>
      <c r="L4081" s="84"/>
      <c r="M4081" s="84"/>
      <c r="N4081" s="84"/>
      <c r="O4081" s="84"/>
      <c r="P4081" s="84"/>
      <c r="Q4081" s="84"/>
      <c r="R4081" s="84"/>
      <c r="S4081" s="84"/>
      <c r="T4081" s="84"/>
      <c r="U4081" s="84"/>
      <c r="V4081" s="84"/>
      <c r="W4081" s="84"/>
      <c r="X4081" s="84"/>
      <c r="Y4081" s="84"/>
      <c r="Z4081" s="84"/>
      <c r="AA4081" s="82">
        <f t="shared" si="2446"/>
        <v>0</v>
      </c>
      <c r="AB4081" s="82"/>
      <c r="AC4081" s="82"/>
      <c r="AD4081" s="82"/>
      <c r="AE4081" s="120"/>
      <c r="AF4081" s="82"/>
      <c r="AG4081" s="82"/>
      <c r="AH4081" s="82"/>
      <c r="AI4081" s="82"/>
      <c r="AJ4081" s="82"/>
      <c r="AK4081" s="82"/>
      <c r="AL4081" s="82"/>
      <c r="AM4081" s="82"/>
      <c r="AN4081" s="82"/>
      <c r="AO4081" s="87"/>
      <c r="AP4081" s="93">
        <f t="shared" si="2447"/>
        <v>3.7</v>
      </c>
      <c r="AQ4081" s="126">
        <f t="shared" si="2448"/>
        <v>0</v>
      </c>
      <c r="AR4081" s="126">
        <f t="shared" si="2449"/>
        <v>0</v>
      </c>
      <c r="AS4081" s="85">
        <f t="shared" si="2450"/>
        <v>32.79999999999999</v>
      </c>
      <c r="AT4081" s="85">
        <f t="shared" si="2451"/>
        <v>0</v>
      </c>
      <c r="AU4081" s="125">
        <f t="shared" si="2452"/>
        <v>4987.6499999999733</v>
      </c>
    </row>
    <row r="4082" spans="2:47">
      <c r="B4082" s="96"/>
      <c r="C4082" s="82"/>
      <c r="D4082" s="82"/>
      <c r="E4082" s="82"/>
      <c r="F4082" s="84"/>
      <c r="G4082" s="84"/>
      <c r="H4082" s="84"/>
      <c r="I4082" s="84"/>
      <c r="J4082" s="84"/>
      <c r="K4082" s="84"/>
      <c r="L4082" s="84"/>
      <c r="M4082" s="84"/>
      <c r="N4082" s="84"/>
      <c r="O4082" s="84"/>
      <c r="P4082" s="84"/>
      <c r="Q4082" s="84"/>
      <c r="R4082" s="84"/>
      <c r="S4082" s="84"/>
      <c r="T4082" s="84"/>
      <c r="U4082" s="84"/>
      <c r="V4082" s="84"/>
      <c r="W4082" s="84"/>
      <c r="X4082" s="84"/>
      <c r="Y4082" s="84"/>
      <c r="Z4082" s="84"/>
      <c r="AA4082" s="82">
        <f t="shared" si="2446"/>
        <v>0</v>
      </c>
      <c r="AB4082" s="82"/>
      <c r="AC4082" s="82"/>
      <c r="AD4082" s="82"/>
      <c r="AE4082" s="120"/>
      <c r="AF4082" s="82"/>
      <c r="AG4082" s="82"/>
      <c r="AH4082" s="82"/>
      <c r="AI4082" s="82"/>
      <c r="AJ4082" s="82"/>
      <c r="AK4082" s="82"/>
      <c r="AL4082" s="82"/>
      <c r="AM4082" s="82"/>
      <c r="AN4082" s="82"/>
      <c r="AO4082" s="87"/>
      <c r="AP4082" s="93">
        <f t="shared" si="2447"/>
        <v>3.7</v>
      </c>
      <c r="AQ4082" s="126">
        <f t="shared" si="2448"/>
        <v>0</v>
      </c>
      <c r="AR4082" s="126">
        <f t="shared" si="2449"/>
        <v>0</v>
      </c>
      <c r="AS4082" s="85">
        <f t="shared" si="2450"/>
        <v>32.79999999999999</v>
      </c>
      <c r="AT4082" s="85">
        <f t="shared" si="2451"/>
        <v>0</v>
      </c>
      <c r="AU4082" s="125">
        <f t="shared" si="2452"/>
        <v>4987.6499999999733</v>
      </c>
    </row>
    <row r="4083" spans="2:47">
      <c r="B4083" s="96"/>
      <c r="C4083" s="82"/>
      <c r="D4083" s="82"/>
      <c r="E4083" s="82"/>
      <c r="F4083" s="84"/>
      <c r="G4083" s="84"/>
      <c r="H4083" s="84"/>
      <c r="I4083" s="84"/>
      <c r="J4083" s="84"/>
      <c r="K4083" s="84"/>
      <c r="L4083" s="84"/>
      <c r="M4083" s="84"/>
      <c r="N4083" s="84"/>
      <c r="O4083" s="84"/>
      <c r="P4083" s="84"/>
      <c r="Q4083" s="84"/>
      <c r="R4083" s="84"/>
      <c r="S4083" s="84"/>
      <c r="T4083" s="84"/>
      <c r="U4083" s="84"/>
      <c r="V4083" s="84"/>
      <c r="W4083" s="84"/>
      <c r="X4083" s="84"/>
      <c r="Y4083" s="84"/>
      <c r="Z4083" s="84"/>
      <c r="AA4083" s="82">
        <f t="shared" si="2446"/>
        <v>0</v>
      </c>
      <c r="AB4083" s="82"/>
      <c r="AC4083" s="82"/>
      <c r="AD4083" s="82"/>
      <c r="AE4083" s="120"/>
      <c r="AF4083" s="82"/>
      <c r="AG4083" s="82"/>
      <c r="AH4083" s="82"/>
      <c r="AI4083" s="82"/>
      <c r="AJ4083" s="82"/>
      <c r="AK4083" s="82"/>
      <c r="AL4083" s="82"/>
      <c r="AM4083" s="82"/>
      <c r="AN4083" s="82"/>
      <c r="AO4083" s="87"/>
      <c r="AP4083" s="93">
        <f t="shared" si="2447"/>
        <v>3.7</v>
      </c>
      <c r="AQ4083" s="126">
        <f t="shared" si="2448"/>
        <v>0</v>
      </c>
      <c r="AR4083" s="126">
        <f t="shared" si="2449"/>
        <v>0</v>
      </c>
      <c r="AS4083" s="85">
        <f t="shared" si="2450"/>
        <v>32.79999999999999</v>
      </c>
      <c r="AT4083" s="85">
        <f t="shared" si="2451"/>
        <v>0</v>
      </c>
      <c r="AU4083" s="125">
        <f t="shared" si="2452"/>
        <v>4987.6499999999733</v>
      </c>
    </row>
    <row r="4084" spans="2:47">
      <c r="B4084" s="96"/>
      <c r="C4084" s="82"/>
      <c r="D4084" s="82"/>
      <c r="E4084" s="82"/>
      <c r="F4084" s="84"/>
      <c r="G4084" s="84"/>
      <c r="H4084" s="84"/>
      <c r="I4084" s="84"/>
      <c r="J4084" s="84"/>
      <c r="K4084" s="84"/>
      <c r="L4084" s="84"/>
      <c r="M4084" s="84"/>
      <c r="N4084" s="84"/>
      <c r="O4084" s="84"/>
      <c r="P4084" s="84"/>
      <c r="Q4084" s="84"/>
      <c r="R4084" s="84"/>
      <c r="S4084" s="84"/>
      <c r="T4084" s="84"/>
      <c r="U4084" s="84"/>
      <c r="V4084" s="84"/>
      <c r="W4084" s="84"/>
      <c r="X4084" s="84"/>
      <c r="Y4084" s="84"/>
      <c r="Z4084" s="84"/>
      <c r="AA4084" s="82">
        <f t="shared" si="2446"/>
        <v>0</v>
      </c>
      <c r="AB4084" s="82"/>
      <c r="AC4084" s="82"/>
      <c r="AD4084" s="82"/>
      <c r="AE4084" s="120"/>
      <c r="AF4084" s="82"/>
      <c r="AG4084" s="82"/>
      <c r="AH4084" s="82"/>
      <c r="AI4084" s="82"/>
      <c r="AJ4084" s="82"/>
      <c r="AK4084" s="82"/>
      <c r="AL4084" s="82"/>
      <c r="AM4084" s="82"/>
      <c r="AN4084" s="82"/>
      <c r="AO4084" s="87"/>
      <c r="AP4084" s="93">
        <f t="shared" si="2447"/>
        <v>3.7</v>
      </c>
      <c r="AQ4084" s="126">
        <f t="shared" si="2448"/>
        <v>0</v>
      </c>
      <c r="AR4084" s="126">
        <f t="shared" si="2449"/>
        <v>0</v>
      </c>
      <c r="AS4084" s="85">
        <f t="shared" si="2450"/>
        <v>32.79999999999999</v>
      </c>
      <c r="AT4084" s="85">
        <f t="shared" si="2451"/>
        <v>0</v>
      </c>
      <c r="AU4084" s="125">
        <f t="shared" si="2452"/>
        <v>4987.6499999999733</v>
      </c>
    </row>
    <row r="4085" spans="2:47">
      <c r="B4085" s="96"/>
      <c r="C4085" s="82"/>
      <c r="D4085" s="82"/>
      <c r="E4085" s="82"/>
      <c r="F4085" s="84"/>
      <c r="G4085" s="84"/>
      <c r="H4085" s="84"/>
      <c r="I4085" s="84"/>
      <c r="J4085" s="84"/>
      <c r="K4085" s="84"/>
      <c r="L4085" s="84"/>
      <c r="M4085" s="84"/>
      <c r="N4085" s="84"/>
      <c r="O4085" s="84"/>
      <c r="P4085" s="84"/>
      <c r="Q4085" s="84"/>
      <c r="R4085" s="84"/>
      <c r="S4085" s="84"/>
      <c r="T4085" s="84"/>
      <c r="U4085" s="84"/>
      <c r="V4085" s="84"/>
      <c r="W4085" s="84"/>
      <c r="X4085" s="84"/>
      <c r="Y4085" s="84"/>
      <c r="Z4085" s="84"/>
      <c r="AA4085" s="82">
        <f t="shared" si="2446"/>
        <v>0</v>
      </c>
      <c r="AB4085" s="82"/>
      <c r="AC4085" s="82"/>
      <c r="AD4085" s="82"/>
      <c r="AE4085" s="120"/>
      <c r="AF4085" s="82"/>
      <c r="AG4085" s="82"/>
      <c r="AH4085" s="82"/>
      <c r="AI4085" s="82"/>
      <c r="AJ4085" s="82"/>
      <c r="AK4085" s="82"/>
      <c r="AL4085" s="82"/>
      <c r="AM4085" s="82"/>
      <c r="AN4085" s="82"/>
      <c r="AO4085" s="87"/>
      <c r="AP4085" s="93">
        <f t="shared" si="2447"/>
        <v>3.7</v>
      </c>
      <c r="AQ4085" s="126">
        <f t="shared" si="2448"/>
        <v>0</v>
      </c>
      <c r="AR4085" s="126">
        <f t="shared" si="2449"/>
        <v>0</v>
      </c>
      <c r="AS4085" s="85">
        <f t="shared" si="2450"/>
        <v>32.79999999999999</v>
      </c>
      <c r="AT4085" s="85">
        <f t="shared" si="2451"/>
        <v>0</v>
      </c>
      <c r="AU4085" s="125">
        <f t="shared" si="2452"/>
        <v>4987.6499999999733</v>
      </c>
    </row>
    <row r="4086" spans="2:47">
      <c r="B4086" s="96"/>
      <c r="C4086" s="82"/>
      <c r="D4086" s="82"/>
      <c r="E4086" s="82"/>
      <c r="F4086" s="84"/>
      <c r="G4086" s="84"/>
      <c r="H4086" s="84"/>
      <c r="I4086" s="84"/>
      <c r="J4086" s="84"/>
      <c r="K4086" s="84"/>
      <c r="L4086" s="84"/>
      <c r="M4086" s="84"/>
      <c r="N4086" s="84"/>
      <c r="O4086" s="84"/>
      <c r="P4086" s="84"/>
      <c r="Q4086" s="84"/>
      <c r="R4086" s="84"/>
      <c r="S4086" s="84"/>
      <c r="T4086" s="84"/>
      <c r="U4086" s="84"/>
      <c r="V4086" s="84"/>
      <c r="W4086" s="84"/>
      <c r="X4086" s="84"/>
      <c r="Y4086" s="84"/>
      <c r="Z4086" s="84"/>
      <c r="AA4086" s="82">
        <f t="shared" si="2446"/>
        <v>0</v>
      </c>
      <c r="AB4086" s="82"/>
      <c r="AC4086" s="82"/>
      <c r="AD4086" s="82"/>
      <c r="AE4086" s="120"/>
      <c r="AF4086" s="82"/>
      <c r="AG4086" s="82"/>
      <c r="AH4086" s="82"/>
      <c r="AI4086" s="82"/>
      <c r="AJ4086" s="82"/>
      <c r="AK4086" s="82"/>
      <c r="AL4086" s="82"/>
      <c r="AM4086" s="82"/>
      <c r="AN4086" s="82"/>
      <c r="AO4086" s="87"/>
      <c r="AP4086" s="93">
        <f t="shared" si="2447"/>
        <v>3.7</v>
      </c>
      <c r="AQ4086" s="126">
        <f t="shared" si="2448"/>
        <v>0</v>
      </c>
      <c r="AR4086" s="126">
        <f t="shared" si="2449"/>
        <v>0</v>
      </c>
      <c r="AS4086" s="85">
        <f t="shared" si="2450"/>
        <v>32.79999999999999</v>
      </c>
      <c r="AT4086" s="85">
        <f t="shared" si="2451"/>
        <v>0</v>
      </c>
      <c r="AU4086" s="125">
        <f t="shared" si="2452"/>
        <v>4987.6499999999733</v>
      </c>
    </row>
    <row r="4087" spans="2:47">
      <c r="B4087" s="96"/>
      <c r="C4087" s="82"/>
      <c r="D4087" s="82"/>
      <c r="E4087" s="82"/>
      <c r="F4087" s="84"/>
      <c r="G4087" s="84"/>
      <c r="H4087" s="84"/>
      <c r="I4087" s="84"/>
      <c r="J4087" s="84"/>
      <c r="K4087" s="84"/>
      <c r="L4087" s="84"/>
      <c r="M4087" s="84"/>
      <c r="N4087" s="84"/>
      <c r="O4087" s="84"/>
      <c r="P4087" s="84"/>
      <c r="Q4087" s="84"/>
      <c r="R4087" s="84"/>
      <c r="S4087" s="84"/>
      <c r="T4087" s="84"/>
      <c r="U4087" s="84"/>
      <c r="V4087" s="84"/>
      <c r="W4087" s="84"/>
      <c r="X4087" s="84"/>
      <c r="Y4087" s="84"/>
      <c r="Z4087" s="84"/>
      <c r="AA4087" s="82">
        <f t="shared" si="2446"/>
        <v>0</v>
      </c>
      <c r="AB4087" s="82"/>
      <c r="AC4087" s="82"/>
      <c r="AD4087" s="82"/>
      <c r="AE4087" s="120"/>
      <c r="AF4087" s="82"/>
      <c r="AG4087" s="82"/>
      <c r="AH4087" s="82"/>
      <c r="AI4087" s="82"/>
      <c r="AJ4087" s="82"/>
      <c r="AK4087" s="82"/>
      <c r="AL4087" s="82"/>
      <c r="AM4087" s="82"/>
      <c r="AN4087" s="82"/>
      <c r="AO4087" s="87"/>
      <c r="AP4087" s="93">
        <f t="shared" si="2447"/>
        <v>3.7</v>
      </c>
      <c r="AQ4087" s="126">
        <f t="shared" si="2448"/>
        <v>0</v>
      </c>
      <c r="AR4087" s="126">
        <f t="shared" si="2449"/>
        <v>0</v>
      </c>
      <c r="AS4087" s="85">
        <f t="shared" si="2450"/>
        <v>32.79999999999999</v>
      </c>
      <c r="AT4087" s="85">
        <f t="shared" si="2451"/>
        <v>0</v>
      </c>
      <c r="AU4087" s="125">
        <f t="shared" si="2452"/>
        <v>4987.6499999999733</v>
      </c>
    </row>
    <row r="4088" spans="2:47">
      <c r="B4088" s="96"/>
      <c r="C4088" s="82"/>
      <c r="D4088" s="82"/>
      <c r="E4088" s="82"/>
      <c r="F4088" s="84"/>
      <c r="G4088" s="84"/>
      <c r="H4088" s="84"/>
      <c r="I4088" s="84"/>
      <c r="J4088" s="84"/>
      <c r="K4088" s="84"/>
      <c r="L4088" s="84"/>
      <c r="M4088" s="84"/>
      <c r="N4088" s="84"/>
      <c r="O4088" s="84"/>
      <c r="P4088" s="84"/>
      <c r="Q4088" s="84"/>
      <c r="R4088" s="84"/>
      <c r="S4088" s="84"/>
      <c r="T4088" s="84"/>
      <c r="U4088" s="84"/>
      <c r="V4088" s="84"/>
      <c r="W4088" s="84"/>
      <c r="X4088" s="84"/>
      <c r="Y4088" s="84"/>
      <c r="Z4088" s="84"/>
      <c r="AA4088" s="82">
        <f t="shared" si="2446"/>
        <v>0</v>
      </c>
      <c r="AB4088" s="82"/>
      <c r="AC4088" s="82"/>
      <c r="AD4088" s="82"/>
      <c r="AE4088" s="120"/>
      <c r="AF4088" s="82"/>
      <c r="AG4088" s="82"/>
      <c r="AH4088" s="82"/>
      <c r="AI4088" s="82"/>
      <c r="AJ4088" s="82"/>
      <c r="AK4088" s="82"/>
      <c r="AL4088" s="82"/>
      <c r="AM4088" s="82"/>
      <c r="AN4088" s="82"/>
      <c r="AO4088" s="87"/>
      <c r="AP4088" s="93">
        <f t="shared" si="2447"/>
        <v>3.7</v>
      </c>
      <c r="AQ4088" s="126">
        <f t="shared" si="2448"/>
        <v>0</v>
      </c>
      <c r="AR4088" s="126">
        <f t="shared" si="2449"/>
        <v>0</v>
      </c>
      <c r="AS4088" s="85">
        <f t="shared" si="2450"/>
        <v>32.79999999999999</v>
      </c>
      <c r="AT4088" s="85">
        <f t="shared" si="2451"/>
        <v>0</v>
      </c>
      <c r="AU4088" s="125">
        <f t="shared" si="2452"/>
        <v>4987.6499999999733</v>
      </c>
    </row>
    <row r="4089" spans="2:47">
      <c r="B4089" s="96"/>
      <c r="C4089" s="82"/>
      <c r="D4089" s="82"/>
      <c r="E4089" s="82"/>
      <c r="F4089" s="84"/>
      <c r="G4089" s="84"/>
      <c r="H4089" s="84"/>
      <c r="I4089" s="84"/>
      <c r="J4089" s="84"/>
      <c r="K4089" s="84"/>
      <c r="L4089" s="84"/>
      <c r="M4089" s="84"/>
      <c r="N4089" s="84"/>
      <c r="O4089" s="84"/>
      <c r="P4089" s="84"/>
      <c r="Q4089" s="84"/>
      <c r="R4089" s="84"/>
      <c r="S4089" s="84"/>
      <c r="T4089" s="84"/>
      <c r="U4089" s="84"/>
      <c r="V4089" s="84"/>
      <c r="W4089" s="84"/>
      <c r="X4089" s="84"/>
      <c r="Y4089" s="84"/>
      <c r="Z4089" s="84"/>
      <c r="AA4089" s="82">
        <f t="shared" si="2446"/>
        <v>0</v>
      </c>
      <c r="AB4089" s="82"/>
      <c r="AC4089" s="82"/>
      <c r="AD4089" s="82"/>
      <c r="AE4089" s="120"/>
      <c r="AF4089" s="82"/>
      <c r="AG4089" s="82"/>
      <c r="AH4089" s="82"/>
      <c r="AI4089" s="82"/>
      <c r="AJ4089" s="82"/>
      <c r="AK4089" s="82"/>
      <c r="AL4089" s="82"/>
      <c r="AM4089" s="82"/>
      <c r="AN4089" s="82"/>
      <c r="AO4089" s="87"/>
      <c r="AP4089" s="93">
        <f t="shared" si="2447"/>
        <v>3.7</v>
      </c>
      <c r="AQ4089" s="126">
        <f t="shared" si="2448"/>
        <v>0</v>
      </c>
      <c r="AR4089" s="126">
        <f t="shared" si="2449"/>
        <v>0</v>
      </c>
      <c r="AS4089" s="85">
        <f t="shared" si="2450"/>
        <v>32.79999999999999</v>
      </c>
      <c r="AT4089" s="85">
        <f t="shared" si="2451"/>
        <v>0</v>
      </c>
      <c r="AU4089" s="125">
        <f t="shared" si="2452"/>
        <v>4987.6499999999733</v>
      </c>
    </row>
    <row r="4090" spans="2:47">
      <c r="B4090" s="96"/>
      <c r="C4090" s="82"/>
      <c r="D4090" s="82"/>
      <c r="E4090" s="82"/>
      <c r="F4090" s="84"/>
      <c r="G4090" s="84"/>
      <c r="H4090" s="84"/>
      <c r="I4090" s="84"/>
      <c r="J4090" s="84"/>
      <c r="K4090" s="84"/>
      <c r="L4090" s="84"/>
      <c r="M4090" s="84"/>
      <c r="N4090" s="84"/>
      <c r="O4090" s="84"/>
      <c r="P4090" s="84"/>
      <c r="Q4090" s="84"/>
      <c r="R4090" s="84"/>
      <c r="S4090" s="84"/>
      <c r="T4090" s="84"/>
      <c r="U4090" s="84"/>
      <c r="V4090" s="84"/>
      <c r="W4090" s="84"/>
      <c r="X4090" s="84"/>
      <c r="Y4090" s="84"/>
      <c r="Z4090" s="84"/>
      <c r="AA4090" s="82">
        <f t="shared" si="2446"/>
        <v>0</v>
      </c>
      <c r="AB4090" s="82"/>
      <c r="AC4090" s="82"/>
      <c r="AD4090" s="82"/>
      <c r="AE4090" s="120"/>
      <c r="AF4090" s="82"/>
      <c r="AG4090" s="82"/>
      <c r="AH4090" s="82"/>
      <c r="AI4090" s="82"/>
      <c r="AJ4090" s="82"/>
      <c r="AK4090" s="82"/>
      <c r="AL4090" s="82"/>
      <c r="AM4090" s="82"/>
      <c r="AN4090" s="82"/>
      <c r="AO4090" s="87"/>
      <c r="AP4090" s="93">
        <f t="shared" si="2447"/>
        <v>3.7</v>
      </c>
      <c r="AQ4090" s="126">
        <f t="shared" si="2448"/>
        <v>0</v>
      </c>
      <c r="AR4090" s="126">
        <f t="shared" si="2449"/>
        <v>0</v>
      </c>
      <c r="AS4090" s="85">
        <f t="shared" si="2450"/>
        <v>32.79999999999999</v>
      </c>
      <c r="AT4090" s="85">
        <f t="shared" si="2451"/>
        <v>0</v>
      </c>
      <c r="AU4090" s="125">
        <f t="shared" si="2452"/>
        <v>4987.6499999999733</v>
      </c>
    </row>
    <row r="4091" spans="2:47">
      <c r="B4091" s="96"/>
      <c r="C4091" s="82"/>
      <c r="D4091" s="82"/>
      <c r="E4091" s="82"/>
      <c r="F4091" s="84"/>
      <c r="G4091" s="84"/>
      <c r="H4091" s="84"/>
      <c r="I4091" s="84"/>
      <c r="J4091" s="84"/>
      <c r="K4091" s="84"/>
      <c r="L4091" s="84"/>
      <c r="M4091" s="84"/>
      <c r="N4091" s="84"/>
      <c r="O4091" s="84"/>
      <c r="P4091" s="84"/>
      <c r="Q4091" s="84"/>
      <c r="R4091" s="84"/>
      <c r="S4091" s="84"/>
      <c r="T4091" s="84"/>
      <c r="U4091" s="84"/>
      <c r="V4091" s="84"/>
      <c r="W4091" s="84"/>
      <c r="X4091" s="84"/>
      <c r="Y4091" s="84"/>
      <c r="Z4091" s="84"/>
      <c r="AA4091" s="82">
        <f t="shared" si="2446"/>
        <v>0</v>
      </c>
      <c r="AB4091" s="82"/>
      <c r="AC4091" s="82"/>
      <c r="AD4091" s="82"/>
      <c r="AE4091" s="120"/>
      <c r="AF4091" s="82"/>
      <c r="AG4091" s="82"/>
      <c r="AH4091" s="82"/>
      <c r="AI4091" s="82"/>
      <c r="AJ4091" s="82"/>
      <c r="AK4091" s="82"/>
      <c r="AL4091" s="82"/>
      <c r="AM4091" s="82"/>
      <c r="AN4091" s="82"/>
      <c r="AO4091" s="87"/>
      <c r="AP4091" s="93">
        <f t="shared" si="2447"/>
        <v>3.7</v>
      </c>
      <c r="AQ4091" s="126">
        <f t="shared" si="2448"/>
        <v>0</v>
      </c>
      <c r="AR4091" s="126">
        <f t="shared" si="2449"/>
        <v>0</v>
      </c>
      <c r="AS4091" s="85">
        <f t="shared" si="2450"/>
        <v>32.79999999999999</v>
      </c>
      <c r="AT4091" s="85">
        <f t="shared" si="2451"/>
        <v>0</v>
      </c>
      <c r="AU4091" s="125">
        <f t="shared" si="2452"/>
        <v>4987.6499999999733</v>
      </c>
    </row>
    <row r="4092" spans="2:47">
      <c r="B4092" s="96"/>
      <c r="C4092" s="82"/>
      <c r="D4092" s="82"/>
      <c r="E4092" s="82"/>
      <c r="F4092" s="84"/>
      <c r="G4092" s="84"/>
      <c r="H4092" s="84"/>
      <c r="I4092" s="84"/>
      <c r="J4092" s="84"/>
      <c r="K4092" s="84"/>
      <c r="L4092" s="84"/>
      <c r="M4092" s="84"/>
      <c r="N4092" s="84"/>
      <c r="O4092" s="84"/>
      <c r="P4092" s="84"/>
      <c r="Q4092" s="84"/>
      <c r="R4092" s="84"/>
      <c r="S4092" s="84"/>
      <c r="T4092" s="84"/>
      <c r="U4092" s="84"/>
      <c r="V4092" s="84"/>
      <c r="W4092" s="84"/>
      <c r="X4092" s="84"/>
      <c r="Y4092" s="84"/>
      <c r="Z4092" s="84"/>
      <c r="AA4092" s="82">
        <f t="shared" si="2446"/>
        <v>0</v>
      </c>
      <c r="AB4092" s="82"/>
      <c r="AC4092" s="82"/>
      <c r="AD4092" s="82"/>
      <c r="AE4092" s="120"/>
      <c r="AF4092" s="82"/>
      <c r="AG4092" s="82"/>
      <c r="AH4092" s="82"/>
      <c r="AI4092" s="82"/>
      <c r="AJ4092" s="82"/>
      <c r="AK4092" s="82"/>
      <c r="AL4092" s="82"/>
      <c r="AM4092" s="82"/>
      <c r="AN4092" s="82"/>
      <c r="AO4092" s="87"/>
      <c r="AP4092" s="93">
        <f t="shared" si="2447"/>
        <v>3.7</v>
      </c>
      <c r="AQ4092" s="126">
        <f t="shared" si="2448"/>
        <v>0</v>
      </c>
      <c r="AR4092" s="126">
        <f t="shared" si="2449"/>
        <v>0</v>
      </c>
      <c r="AS4092" s="85">
        <f t="shared" si="2450"/>
        <v>32.79999999999999</v>
      </c>
      <c r="AT4092" s="85">
        <f t="shared" si="2451"/>
        <v>0</v>
      </c>
      <c r="AU4092" s="125">
        <f t="shared" si="2452"/>
        <v>4987.6499999999733</v>
      </c>
    </row>
    <row r="4093" spans="2:47">
      <c r="B4093" s="96"/>
      <c r="C4093" s="82"/>
      <c r="D4093" s="82"/>
      <c r="E4093" s="82"/>
      <c r="F4093" s="84"/>
      <c r="G4093" s="84"/>
      <c r="H4093" s="84"/>
      <c r="I4093" s="84"/>
      <c r="J4093" s="84"/>
      <c r="K4093" s="84"/>
      <c r="L4093" s="84"/>
      <c r="M4093" s="84"/>
      <c r="N4093" s="84"/>
      <c r="O4093" s="84"/>
      <c r="P4093" s="84"/>
      <c r="Q4093" s="84"/>
      <c r="R4093" s="84"/>
      <c r="S4093" s="84"/>
      <c r="T4093" s="84"/>
      <c r="U4093" s="84"/>
      <c r="V4093" s="84"/>
      <c r="W4093" s="84"/>
      <c r="X4093" s="84"/>
      <c r="Y4093" s="84"/>
      <c r="Z4093" s="84"/>
      <c r="AA4093" s="82">
        <f t="shared" si="2446"/>
        <v>0</v>
      </c>
      <c r="AB4093" s="82"/>
      <c r="AC4093" s="82"/>
      <c r="AD4093" s="82"/>
      <c r="AE4093" s="120"/>
      <c r="AF4093" s="82"/>
      <c r="AG4093" s="82"/>
      <c r="AH4093" s="82"/>
      <c r="AI4093" s="82"/>
      <c r="AJ4093" s="82"/>
      <c r="AK4093" s="82"/>
      <c r="AL4093" s="82"/>
      <c r="AM4093" s="82"/>
      <c r="AN4093" s="82"/>
      <c r="AO4093" s="87"/>
      <c r="AP4093" s="93">
        <f t="shared" si="2447"/>
        <v>3.7</v>
      </c>
      <c r="AQ4093" s="126">
        <f t="shared" si="2448"/>
        <v>0</v>
      </c>
      <c r="AR4093" s="126">
        <f t="shared" si="2449"/>
        <v>0</v>
      </c>
      <c r="AS4093" s="85">
        <f t="shared" si="2450"/>
        <v>32.79999999999999</v>
      </c>
      <c r="AT4093" s="85">
        <f t="shared" si="2451"/>
        <v>0</v>
      </c>
      <c r="AU4093" s="125">
        <f t="shared" si="2452"/>
        <v>4987.6499999999733</v>
      </c>
    </row>
    <row r="4094" spans="2:47">
      <c r="B4094" s="96"/>
      <c r="C4094" s="82"/>
      <c r="D4094" s="82"/>
      <c r="E4094" s="82"/>
      <c r="F4094" s="84"/>
      <c r="G4094" s="84"/>
      <c r="H4094" s="84"/>
      <c r="I4094" s="84"/>
      <c r="J4094" s="84"/>
      <c r="K4094" s="84"/>
      <c r="L4094" s="84"/>
      <c r="M4094" s="84"/>
      <c r="N4094" s="84"/>
      <c r="O4094" s="84"/>
      <c r="P4094" s="84"/>
      <c r="Q4094" s="84"/>
      <c r="R4094" s="84"/>
      <c r="S4094" s="84"/>
      <c r="T4094" s="84"/>
      <c r="U4094" s="84"/>
      <c r="V4094" s="84"/>
      <c r="W4094" s="84"/>
      <c r="X4094" s="84"/>
      <c r="Y4094" s="84"/>
      <c r="Z4094" s="84"/>
      <c r="AA4094" s="82">
        <f t="shared" si="2446"/>
        <v>0</v>
      </c>
      <c r="AB4094" s="82"/>
      <c r="AC4094" s="82"/>
      <c r="AD4094" s="82"/>
      <c r="AE4094" s="120"/>
      <c r="AF4094" s="82"/>
      <c r="AG4094" s="82"/>
      <c r="AH4094" s="82"/>
      <c r="AI4094" s="82"/>
      <c r="AJ4094" s="82"/>
      <c r="AK4094" s="82"/>
      <c r="AL4094" s="82"/>
      <c r="AM4094" s="82"/>
      <c r="AN4094" s="82"/>
      <c r="AO4094" s="87"/>
      <c r="AP4094" s="93">
        <f t="shared" si="2447"/>
        <v>3.7</v>
      </c>
      <c r="AQ4094" s="126">
        <f t="shared" si="2448"/>
        <v>0</v>
      </c>
      <c r="AR4094" s="126">
        <f t="shared" si="2449"/>
        <v>0</v>
      </c>
      <c r="AS4094" s="85">
        <f t="shared" si="2450"/>
        <v>32.79999999999999</v>
      </c>
      <c r="AT4094" s="85">
        <f t="shared" si="2451"/>
        <v>0</v>
      </c>
      <c r="AU4094" s="125">
        <f t="shared" si="2452"/>
        <v>4987.6499999999733</v>
      </c>
    </row>
    <row r="4095" spans="2:47">
      <c r="B4095" s="96"/>
      <c r="C4095" s="82"/>
      <c r="D4095" s="82"/>
      <c r="E4095" s="82"/>
      <c r="F4095" s="84"/>
      <c r="G4095" s="84"/>
      <c r="H4095" s="84"/>
      <c r="I4095" s="84"/>
      <c r="J4095" s="84"/>
      <c r="K4095" s="84"/>
      <c r="L4095" s="84"/>
      <c r="M4095" s="84"/>
      <c r="N4095" s="84"/>
      <c r="O4095" s="84"/>
      <c r="P4095" s="84"/>
      <c r="Q4095" s="84"/>
      <c r="R4095" s="84"/>
      <c r="S4095" s="84"/>
      <c r="T4095" s="84"/>
      <c r="U4095" s="84"/>
      <c r="V4095" s="84"/>
      <c r="W4095" s="84"/>
      <c r="X4095" s="84"/>
      <c r="Y4095" s="84"/>
      <c r="Z4095" s="84"/>
      <c r="AA4095" s="82">
        <f t="shared" si="2446"/>
        <v>0</v>
      </c>
      <c r="AB4095" s="82"/>
      <c r="AC4095" s="82"/>
      <c r="AD4095" s="82"/>
      <c r="AE4095" s="120"/>
      <c r="AF4095" s="82"/>
      <c r="AG4095" s="82"/>
      <c r="AH4095" s="82"/>
      <c r="AI4095" s="82"/>
      <c r="AJ4095" s="82"/>
      <c r="AK4095" s="82"/>
      <c r="AL4095" s="82"/>
      <c r="AM4095" s="82"/>
      <c r="AN4095" s="82"/>
      <c r="AO4095" s="87"/>
      <c r="AP4095" s="93">
        <f t="shared" si="2447"/>
        <v>3.7</v>
      </c>
      <c r="AQ4095" s="126">
        <f t="shared" si="2448"/>
        <v>0</v>
      </c>
      <c r="AR4095" s="126">
        <f t="shared" si="2449"/>
        <v>0</v>
      </c>
      <c r="AS4095" s="85">
        <f t="shared" si="2450"/>
        <v>32.79999999999999</v>
      </c>
      <c r="AT4095" s="85">
        <f t="shared" si="2451"/>
        <v>0</v>
      </c>
      <c r="AU4095" s="125">
        <f t="shared" si="2452"/>
        <v>4987.6499999999733</v>
      </c>
    </row>
    <row r="4096" spans="2:47">
      <c r="B4096" s="96"/>
      <c r="C4096" s="82"/>
      <c r="D4096" s="82"/>
      <c r="E4096" s="82"/>
      <c r="F4096" s="84"/>
      <c r="G4096" s="84"/>
      <c r="H4096" s="84"/>
      <c r="I4096" s="84"/>
      <c r="J4096" s="84"/>
      <c r="K4096" s="84"/>
      <c r="L4096" s="84"/>
      <c r="M4096" s="84"/>
      <c r="N4096" s="84"/>
      <c r="O4096" s="84"/>
      <c r="P4096" s="84"/>
      <c r="Q4096" s="84"/>
      <c r="R4096" s="84"/>
      <c r="S4096" s="84"/>
      <c r="T4096" s="84"/>
      <c r="U4096" s="84"/>
      <c r="V4096" s="84"/>
      <c r="W4096" s="84"/>
      <c r="X4096" s="84"/>
      <c r="Y4096" s="84"/>
      <c r="Z4096" s="84"/>
      <c r="AA4096" s="82">
        <f t="shared" si="2446"/>
        <v>0</v>
      </c>
      <c r="AB4096" s="82"/>
      <c r="AC4096" s="82"/>
      <c r="AD4096" s="82"/>
      <c r="AE4096" s="120"/>
      <c r="AF4096" s="82"/>
      <c r="AG4096" s="82"/>
      <c r="AH4096" s="82"/>
      <c r="AI4096" s="82"/>
      <c r="AJ4096" s="82"/>
      <c r="AK4096" s="82"/>
      <c r="AL4096" s="82"/>
      <c r="AM4096" s="82"/>
      <c r="AN4096" s="82"/>
      <c r="AO4096" s="87"/>
      <c r="AP4096" s="93">
        <f t="shared" si="2447"/>
        <v>3.7</v>
      </c>
      <c r="AQ4096" s="126">
        <f t="shared" si="2448"/>
        <v>0</v>
      </c>
      <c r="AR4096" s="126">
        <f t="shared" si="2449"/>
        <v>0</v>
      </c>
      <c r="AS4096" s="85">
        <f t="shared" si="2450"/>
        <v>32.79999999999999</v>
      </c>
      <c r="AT4096" s="85">
        <f t="shared" si="2451"/>
        <v>0</v>
      </c>
      <c r="AU4096" s="125">
        <f t="shared" si="2452"/>
        <v>4987.6499999999733</v>
      </c>
    </row>
    <row r="4097" spans="2:47">
      <c r="B4097" s="96"/>
      <c r="C4097" s="82"/>
      <c r="D4097" s="82"/>
      <c r="E4097" s="82"/>
      <c r="F4097" s="84"/>
      <c r="G4097" s="84"/>
      <c r="H4097" s="84"/>
      <c r="I4097" s="84"/>
      <c r="J4097" s="84"/>
      <c r="K4097" s="84"/>
      <c r="L4097" s="84"/>
      <c r="M4097" s="84"/>
      <c r="N4097" s="84"/>
      <c r="O4097" s="84"/>
      <c r="P4097" s="84"/>
      <c r="Q4097" s="84"/>
      <c r="R4097" s="84"/>
      <c r="S4097" s="84"/>
      <c r="T4097" s="84"/>
      <c r="U4097" s="84"/>
      <c r="V4097" s="84"/>
      <c r="W4097" s="84"/>
      <c r="X4097" s="84"/>
      <c r="Y4097" s="84"/>
      <c r="Z4097" s="84"/>
      <c r="AA4097" s="82">
        <f t="shared" si="2446"/>
        <v>0</v>
      </c>
      <c r="AB4097" s="82"/>
      <c r="AC4097" s="82"/>
      <c r="AD4097" s="82"/>
      <c r="AE4097" s="120"/>
      <c r="AF4097" s="82"/>
      <c r="AG4097" s="82"/>
      <c r="AH4097" s="82"/>
      <c r="AI4097" s="82"/>
      <c r="AJ4097" s="82"/>
      <c r="AK4097" s="82"/>
      <c r="AL4097" s="82"/>
      <c r="AM4097" s="82"/>
      <c r="AN4097" s="82"/>
      <c r="AO4097" s="87"/>
      <c r="AP4097" s="93">
        <f t="shared" si="2447"/>
        <v>3.7</v>
      </c>
      <c r="AQ4097" s="126">
        <f t="shared" si="2448"/>
        <v>0</v>
      </c>
      <c r="AR4097" s="126">
        <f t="shared" si="2449"/>
        <v>0</v>
      </c>
      <c r="AS4097" s="85">
        <f t="shared" si="2450"/>
        <v>32.79999999999999</v>
      </c>
      <c r="AT4097" s="85">
        <f t="shared" si="2451"/>
        <v>0</v>
      </c>
      <c r="AU4097" s="125">
        <f t="shared" si="2452"/>
        <v>4987.6499999999733</v>
      </c>
    </row>
    <row r="4098" spans="2:47">
      <c r="B4098" s="96"/>
      <c r="C4098" s="82"/>
      <c r="D4098" s="82"/>
      <c r="E4098" s="82"/>
      <c r="F4098" s="84"/>
      <c r="G4098" s="84"/>
      <c r="H4098" s="84"/>
      <c r="I4098" s="84"/>
      <c r="J4098" s="84"/>
      <c r="K4098" s="84"/>
      <c r="L4098" s="84"/>
      <c r="M4098" s="84"/>
      <c r="N4098" s="84"/>
      <c r="O4098" s="84"/>
      <c r="P4098" s="84"/>
      <c r="Q4098" s="84"/>
      <c r="R4098" s="84"/>
      <c r="S4098" s="84"/>
      <c r="T4098" s="84"/>
      <c r="U4098" s="84"/>
      <c r="V4098" s="84"/>
      <c r="W4098" s="84"/>
      <c r="X4098" s="84"/>
      <c r="Y4098" s="84"/>
      <c r="Z4098" s="84"/>
      <c r="AA4098" s="82">
        <f t="shared" si="2446"/>
        <v>0</v>
      </c>
      <c r="AB4098" s="82"/>
      <c r="AC4098" s="82"/>
      <c r="AD4098" s="82"/>
      <c r="AE4098" s="120"/>
      <c r="AF4098" s="82"/>
      <c r="AG4098" s="82"/>
      <c r="AH4098" s="82"/>
      <c r="AI4098" s="82"/>
      <c r="AJ4098" s="82"/>
      <c r="AK4098" s="82"/>
      <c r="AL4098" s="82"/>
      <c r="AM4098" s="82"/>
      <c r="AN4098" s="82"/>
      <c r="AO4098" s="87"/>
      <c r="AP4098" s="93">
        <f t="shared" si="2447"/>
        <v>3.7</v>
      </c>
      <c r="AQ4098" s="126">
        <f t="shared" si="2448"/>
        <v>0</v>
      </c>
      <c r="AR4098" s="126">
        <f t="shared" si="2449"/>
        <v>0</v>
      </c>
      <c r="AS4098" s="85">
        <f t="shared" si="2450"/>
        <v>32.79999999999999</v>
      </c>
      <c r="AT4098" s="85">
        <f t="shared" si="2451"/>
        <v>0</v>
      </c>
      <c r="AU4098" s="125">
        <f t="shared" si="2452"/>
        <v>4987.6499999999733</v>
      </c>
    </row>
    <row r="4099" spans="2:47">
      <c r="B4099" s="96"/>
      <c r="C4099" s="82"/>
      <c r="D4099" s="82"/>
      <c r="E4099" s="82"/>
      <c r="F4099" s="84"/>
      <c r="G4099" s="84"/>
      <c r="H4099" s="84"/>
      <c r="I4099" s="84"/>
      <c r="J4099" s="84"/>
      <c r="K4099" s="84"/>
      <c r="L4099" s="84"/>
      <c r="M4099" s="84"/>
      <c r="N4099" s="84"/>
      <c r="O4099" s="84"/>
      <c r="P4099" s="84"/>
      <c r="Q4099" s="84"/>
      <c r="R4099" s="84"/>
      <c r="S4099" s="84"/>
      <c r="T4099" s="84"/>
      <c r="U4099" s="84"/>
      <c r="V4099" s="84"/>
      <c r="W4099" s="84"/>
      <c r="X4099" s="84"/>
      <c r="Y4099" s="84"/>
      <c r="Z4099" s="84"/>
      <c r="AA4099" s="82">
        <f t="shared" si="2446"/>
        <v>0</v>
      </c>
      <c r="AB4099" s="82"/>
      <c r="AC4099" s="82"/>
      <c r="AD4099" s="82"/>
      <c r="AE4099" s="120"/>
      <c r="AF4099" s="82"/>
      <c r="AG4099" s="82"/>
      <c r="AH4099" s="82"/>
      <c r="AI4099" s="82"/>
      <c r="AJ4099" s="82"/>
      <c r="AK4099" s="82"/>
      <c r="AL4099" s="82"/>
      <c r="AM4099" s="82"/>
      <c r="AN4099" s="82"/>
      <c r="AO4099" s="87"/>
      <c r="AP4099" s="93">
        <f t="shared" si="2447"/>
        <v>3.7</v>
      </c>
      <c r="AQ4099" s="126">
        <f t="shared" si="2448"/>
        <v>0</v>
      </c>
      <c r="AR4099" s="126">
        <f t="shared" si="2449"/>
        <v>0</v>
      </c>
      <c r="AS4099" s="85">
        <f t="shared" si="2450"/>
        <v>32.79999999999999</v>
      </c>
      <c r="AT4099" s="85">
        <f t="shared" si="2451"/>
        <v>0</v>
      </c>
      <c r="AU4099" s="125">
        <f t="shared" si="2452"/>
        <v>4987.6499999999733</v>
      </c>
    </row>
    <row r="4100" spans="2:47">
      <c r="B4100" s="96"/>
      <c r="C4100" s="82"/>
      <c r="D4100" s="82"/>
      <c r="E4100" s="82"/>
      <c r="F4100" s="84"/>
      <c r="G4100" s="84"/>
      <c r="H4100" s="84"/>
      <c r="I4100" s="84"/>
      <c r="J4100" s="84"/>
      <c r="K4100" s="84"/>
      <c r="L4100" s="84"/>
      <c r="M4100" s="84"/>
      <c r="N4100" s="84"/>
      <c r="O4100" s="84"/>
      <c r="P4100" s="84"/>
      <c r="Q4100" s="84"/>
      <c r="R4100" s="84"/>
      <c r="S4100" s="84"/>
      <c r="T4100" s="84"/>
      <c r="U4100" s="84"/>
      <c r="V4100" s="84"/>
      <c r="W4100" s="84"/>
      <c r="X4100" s="84"/>
      <c r="Y4100" s="84"/>
      <c r="Z4100" s="84"/>
      <c r="AA4100" s="82">
        <f t="shared" si="2446"/>
        <v>0</v>
      </c>
      <c r="AB4100" s="82"/>
      <c r="AC4100" s="82"/>
      <c r="AD4100" s="82"/>
      <c r="AE4100" s="120"/>
      <c r="AF4100" s="82"/>
      <c r="AG4100" s="82"/>
      <c r="AH4100" s="82"/>
      <c r="AI4100" s="82"/>
      <c r="AJ4100" s="82"/>
      <c r="AK4100" s="82"/>
      <c r="AL4100" s="82"/>
      <c r="AM4100" s="82"/>
      <c r="AN4100" s="82"/>
      <c r="AO4100" s="87"/>
      <c r="AP4100" s="93">
        <f t="shared" si="2447"/>
        <v>3.7</v>
      </c>
      <c r="AQ4100" s="126">
        <f t="shared" si="2448"/>
        <v>0</v>
      </c>
      <c r="AR4100" s="126">
        <f t="shared" si="2449"/>
        <v>0</v>
      </c>
      <c r="AS4100" s="85">
        <f t="shared" si="2450"/>
        <v>32.79999999999999</v>
      </c>
      <c r="AT4100" s="85">
        <f t="shared" si="2451"/>
        <v>0</v>
      </c>
      <c r="AU4100" s="125">
        <f t="shared" si="2452"/>
        <v>4987.6499999999733</v>
      </c>
    </row>
    <row r="4101" spans="2:47">
      <c r="B4101" s="96"/>
      <c r="C4101" s="82"/>
      <c r="D4101" s="82"/>
      <c r="E4101" s="82"/>
      <c r="F4101" s="84"/>
      <c r="G4101" s="84"/>
      <c r="H4101" s="84"/>
      <c r="I4101" s="84"/>
      <c r="J4101" s="84"/>
      <c r="K4101" s="84"/>
      <c r="L4101" s="84"/>
      <c r="M4101" s="84"/>
      <c r="N4101" s="84"/>
      <c r="O4101" s="84"/>
      <c r="P4101" s="84"/>
      <c r="Q4101" s="84"/>
      <c r="R4101" s="84"/>
      <c r="S4101" s="84"/>
      <c r="T4101" s="84"/>
      <c r="U4101" s="84"/>
      <c r="V4101" s="84"/>
      <c r="W4101" s="84"/>
      <c r="X4101" s="84"/>
      <c r="Y4101" s="84"/>
      <c r="Z4101" s="84"/>
      <c r="AA4101" s="82">
        <f t="shared" si="2446"/>
        <v>0</v>
      </c>
      <c r="AB4101" s="82"/>
      <c r="AC4101" s="82"/>
      <c r="AD4101" s="82"/>
      <c r="AE4101" s="120"/>
      <c r="AF4101" s="82"/>
      <c r="AG4101" s="82"/>
      <c r="AH4101" s="82"/>
      <c r="AI4101" s="82"/>
      <c r="AJ4101" s="82"/>
      <c r="AK4101" s="82"/>
      <c r="AL4101" s="82"/>
      <c r="AM4101" s="82"/>
      <c r="AN4101" s="82"/>
      <c r="AO4101" s="87"/>
      <c r="AP4101" s="93">
        <f t="shared" si="2447"/>
        <v>3.7</v>
      </c>
      <c r="AQ4101" s="126">
        <f t="shared" si="2448"/>
        <v>0</v>
      </c>
      <c r="AR4101" s="126">
        <f t="shared" si="2449"/>
        <v>0</v>
      </c>
      <c r="AS4101" s="85">
        <f t="shared" si="2450"/>
        <v>32.79999999999999</v>
      </c>
      <c r="AT4101" s="85">
        <f t="shared" si="2451"/>
        <v>0</v>
      </c>
      <c r="AU4101" s="125">
        <f t="shared" si="2452"/>
        <v>4987.6499999999733</v>
      </c>
    </row>
    <row r="4102" spans="2:47">
      <c r="B4102" s="96"/>
      <c r="C4102" s="82"/>
      <c r="D4102" s="82"/>
      <c r="E4102" s="82"/>
      <c r="F4102" s="84"/>
      <c r="G4102" s="84"/>
      <c r="H4102" s="84"/>
      <c r="I4102" s="84"/>
      <c r="J4102" s="84"/>
      <c r="K4102" s="84"/>
      <c r="L4102" s="84"/>
      <c r="M4102" s="84"/>
      <c r="N4102" s="84"/>
      <c r="O4102" s="84"/>
      <c r="P4102" s="84"/>
      <c r="Q4102" s="84"/>
      <c r="R4102" s="84"/>
      <c r="S4102" s="84"/>
      <c r="T4102" s="84"/>
      <c r="U4102" s="84"/>
      <c r="V4102" s="84"/>
      <c r="W4102" s="84"/>
      <c r="X4102" s="84"/>
      <c r="Y4102" s="84"/>
      <c r="Z4102" s="84"/>
      <c r="AA4102" s="82">
        <f t="shared" si="2446"/>
        <v>0</v>
      </c>
      <c r="AB4102" s="82"/>
      <c r="AC4102" s="82"/>
      <c r="AD4102" s="82"/>
      <c r="AE4102" s="120"/>
      <c r="AF4102" s="82"/>
      <c r="AG4102" s="82"/>
      <c r="AH4102" s="82"/>
      <c r="AI4102" s="82"/>
      <c r="AJ4102" s="82"/>
      <c r="AK4102" s="82"/>
      <c r="AL4102" s="82"/>
      <c r="AM4102" s="82"/>
      <c r="AN4102" s="82"/>
      <c r="AO4102" s="87"/>
      <c r="AP4102" s="93">
        <f t="shared" si="2447"/>
        <v>3.7</v>
      </c>
      <c r="AQ4102" s="126">
        <f t="shared" si="2448"/>
        <v>0</v>
      </c>
      <c r="AR4102" s="126">
        <f t="shared" si="2449"/>
        <v>0</v>
      </c>
      <c r="AS4102" s="85">
        <f t="shared" si="2450"/>
        <v>32.79999999999999</v>
      </c>
      <c r="AT4102" s="85">
        <f t="shared" si="2451"/>
        <v>0</v>
      </c>
      <c r="AU4102" s="125">
        <f t="shared" si="2452"/>
        <v>4987.6499999999733</v>
      </c>
    </row>
    <row r="4103" spans="2:47">
      <c r="B4103" s="96"/>
      <c r="C4103" s="82"/>
      <c r="D4103" s="82"/>
      <c r="E4103" s="82"/>
      <c r="F4103" s="84"/>
      <c r="G4103" s="84"/>
      <c r="H4103" s="84"/>
      <c r="I4103" s="84"/>
      <c r="J4103" s="84"/>
      <c r="K4103" s="84"/>
      <c r="L4103" s="84"/>
      <c r="M4103" s="84"/>
      <c r="N4103" s="84"/>
      <c r="O4103" s="84"/>
      <c r="P4103" s="84"/>
      <c r="Q4103" s="84"/>
      <c r="R4103" s="84"/>
      <c r="S4103" s="84"/>
      <c r="T4103" s="84"/>
      <c r="U4103" s="84"/>
      <c r="V4103" s="84"/>
      <c r="W4103" s="84"/>
      <c r="X4103" s="84"/>
      <c r="Y4103" s="84"/>
      <c r="Z4103" s="84"/>
      <c r="AA4103" s="82">
        <f t="shared" si="2446"/>
        <v>0</v>
      </c>
      <c r="AB4103" s="82"/>
      <c r="AC4103" s="82"/>
      <c r="AD4103" s="82"/>
      <c r="AE4103" s="120"/>
      <c r="AF4103" s="82"/>
      <c r="AG4103" s="82"/>
      <c r="AH4103" s="82"/>
      <c r="AI4103" s="82"/>
      <c r="AJ4103" s="82"/>
      <c r="AK4103" s="82"/>
      <c r="AL4103" s="82"/>
      <c r="AM4103" s="82"/>
      <c r="AN4103" s="82"/>
      <c r="AO4103" s="87"/>
      <c r="AP4103" s="93">
        <f t="shared" si="2447"/>
        <v>3.7</v>
      </c>
      <c r="AQ4103" s="126">
        <f t="shared" si="2448"/>
        <v>0</v>
      </c>
      <c r="AR4103" s="126">
        <f t="shared" si="2449"/>
        <v>0</v>
      </c>
      <c r="AS4103" s="85">
        <f t="shared" si="2450"/>
        <v>32.79999999999999</v>
      </c>
      <c r="AT4103" s="85">
        <f t="shared" si="2451"/>
        <v>0</v>
      </c>
      <c r="AU4103" s="125">
        <f t="shared" si="2452"/>
        <v>4987.6499999999733</v>
      </c>
    </row>
    <row r="4104" spans="2:47">
      <c r="B4104" s="96"/>
      <c r="C4104" s="82"/>
      <c r="D4104" s="82"/>
      <c r="E4104" s="82"/>
      <c r="F4104" s="84"/>
      <c r="G4104" s="84"/>
      <c r="H4104" s="84"/>
      <c r="I4104" s="84"/>
      <c r="J4104" s="84"/>
      <c r="K4104" s="84"/>
      <c r="L4104" s="84"/>
      <c r="M4104" s="84"/>
      <c r="N4104" s="84"/>
      <c r="O4104" s="84"/>
      <c r="P4104" s="84"/>
      <c r="Q4104" s="84"/>
      <c r="R4104" s="84"/>
      <c r="S4104" s="84"/>
      <c r="T4104" s="84"/>
      <c r="U4104" s="84"/>
      <c r="V4104" s="84"/>
      <c r="W4104" s="84"/>
      <c r="X4104" s="84"/>
      <c r="Y4104" s="84"/>
      <c r="Z4104" s="84"/>
      <c r="AA4104" s="82">
        <f t="shared" si="2446"/>
        <v>0</v>
      </c>
      <c r="AB4104" s="82"/>
      <c r="AC4104" s="82"/>
      <c r="AD4104" s="82"/>
      <c r="AE4104" s="120"/>
      <c r="AF4104" s="82"/>
      <c r="AG4104" s="82"/>
      <c r="AH4104" s="82"/>
      <c r="AI4104" s="82"/>
      <c r="AJ4104" s="82"/>
      <c r="AK4104" s="82"/>
      <c r="AL4104" s="82"/>
      <c r="AM4104" s="82"/>
      <c r="AN4104" s="82"/>
      <c r="AO4104" s="87"/>
      <c r="AP4104" s="93">
        <f t="shared" si="2447"/>
        <v>3.7</v>
      </c>
      <c r="AQ4104" s="126">
        <f t="shared" si="2448"/>
        <v>0</v>
      </c>
      <c r="AR4104" s="126">
        <f t="shared" si="2449"/>
        <v>0</v>
      </c>
      <c r="AS4104" s="85">
        <f t="shared" si="2450"/>
        <v>32.79999999999999</v>
      </c>
      <c r="AT4104" s="85">
        <f t="shared" si="2451"/>
        <v>0</v>
      </c>
      <c r="AU4104" s="125">
        <f t="shared" si="2452"/>
        <v>4987.6499999999733</v>
      </c>
    </row>
    <row r="4105" spans="2:47">
      <c r="B4105" s="96"/>
      <c r="C4105" s="82"/>
      <c r="D4105" s="82"/>
      <c r="E4105" s="82"/>
      <c r="F4105" s="84"/>
      <c r="G4105" s="84"/>
      <c r="H4105" s="84"/>
      <c r="I4105" s="84"/>
      <c r="J4105" s="84"/>
      <c r="K4105" s="84"/>
      <c r="L4105" s="84"/>
      <c r="M4105" s="84"/>
      <c r="N4105" s="84"/>
      <c r="O4105" s="84"/>
      <c r="P4105" s="84"/>
      <c r="Q4105" s="84"/>
      <c r="R4105" s="84"/>
      <c r="S4105" s="84"/>
      <c r="T4105" s="84"/>
      <c r="U4105" s="84"/>
      <c r="V4105" s="84"/>
      <c r="W4105" s="84"/>
      <c r="X4105" s="84"/>
      <c r="Y4105" s="84"/>
      <c r="Z4105" s="84"/>
      <c r="AA4105" s="82">
        <f t="shared" si="2446"/>
        <v>0</v>
      </c>
      <c r="AB4105" s="82"/>
      <c r="AC4105" s="82"/>
      <c r="AD4105" s="82"/>
      <c r="AE4105" s="120"/>
      <c r="AF4105" s="82"/>
      <c r="AG4105" s="82"/>
      <c r="AH4105" s="82"/>
      <c r="AI4105" s="82"/>
      <c r="AJ4105" s="82"/>
      <c r="AK4105" s="82"/>
      <c r="AL4105" s="82"/>
      <c r="AM4105" s="82"/>
      <c r="AN4105" s="82"/>
      <c r="AO4105" s="87"/>
      <c r="AP4105" s="93">
        <f t="shared" si="2447"/>
        <v>3.7</v>
      </c>
      <c r="AQ4105" s="126">
        <f t="shared" si="2448"/>
        <v>0</v>
      </c>
      <c r="AR4105" s="126">
        <f t="shared" si="2449"/>
        <v>0</v>
      </c>
      <c r="AS4105" s="85">
        <f t="shared" si="2450"/>
        <v>32.79999999999999</v>
      </c>
      <c r="AT4105" s="85">
        <f t="shared" si="2451"/>
        <v>0</v>
      </c>
      <c r="AU4105" s="125">
        <f t="shared" si="2452"/>
        <v>4987.6499999999733</v>
      </c>
    </row>
    <row r="4106" spans="2:47">
      <c r="B4106" s="96"/>
      <c r="C4106" s="82"/>
      <c r="D4106" s="82"/>
      <c r="E4106" s="82"/>
      <c r="F4106" s="84"/>
      <c r="G4106" s="84"/>
      <c r="H4106" s="84"/>
      <c r="I4106" s="84"/>
      <c r="J4106" s="84"/>
      <c r="K4106" s="84"/>
      <c r="L4106" s="84"/>
      <c r="M4106" s="84"/>
      <c r="N4106" s="84"/>
      <c r="O4106" s="84"/>
      <c r="P4106" s="84"/>
      <c r="Q4106" s="84"/>
      <c r="R4106" s="84"/>
      <c r="S4106" s="84"/>
      <c r="T4106" s="84"/>
      <c r="U4106" s="84"/>
      <c r="V4106" s="84"/>
      <c r="W4106" s="84"/>
      <c r="X4106" s="84"/>
      <c r="Y4106" s="84"/>
      <c r="Z4106" s="84"/>
      <c r="AA4106" s="82">
        <f t="shared" si="2446"/>
        <v>0</v>
      </c>
      <c r="AB4106" s="82"/>
      <c r="AC4106" s="82"/>
      <c r="AD4106" s="82"/>
      <c r="AE4106" s="120"/>
      <c r="AF4106" s="82"/>
      <c r="AG4106" s="82"/>
      <c r="AH4106" s="82"/>
      <c r="AI4106" s="82"/>
      <c r="AJ4106" s="82"/>
      <c r="AK4106" s="82"/>
      <c r="AL4106" s="82"/>
      <c r="AM4106" s="82"/>
      <c r="AN4106" s="82"/>
      <c r="AO4106" s="87"/>
      <c r="AP4106" s="93">
        <f t="shared" si="2447"/>
        <v>3.7</v>
      </c>
      <c r="AQ4106" s="126">
        <f t="shared" si="2448"/>
        <v>0</v>
      </c>
      <c r="AR4106" s="126">
        <f t="shared" si="2449"/>
        <v>0</v>
      </c>
      <c r="AS4106" s="85">
        <f t="shared" si="2450"/>
        <v>32.79999999999999</v>
      </c>
      <c r="AT4106" s="85">
        <f t="shared" si="2451"/>
        <v>0</v>
      </c>
      <c r="AU4106" s="125">
        <f t="shared" si="2452"/>
        <v>4987.6499999999733</v>
      </c>
    </row>
    <row r="4107" spans="2:47">
      <c r="B4107" s="96"/>
      <c r="C4107" s="82"/>
      <c r="D4107" s="82"/>
      <c r="E4107" s="82"/>
      <c r="F4107" s="84"/>
      <c r="G4107" s="84"/>
      <c r="H4107" s="84"/>
      <c r="I4107" s="84"/>
      <c r="J4107" s="84"/>
      <c r="K4107" s="84"/>
      <c r="L4107" s="84"/>
      <c r="M4107" s="84"/>
      <c r="N4107" s="84"/>
      <c r="O4107" s="84"/>
      <c r="P4107" s="84"/>
      <c r="Q4107" s="84"/>
      <c r="R4107" s="84"/>
      <c r="S4107" s="84"/>
      <c r="T4107" s="84"/>
      <c r="U4107" s="84"/>
      <c r="V4107" s="84"/>
      <c r="W4107" s="84"/>
      <c r="X4107" s="84"/>
      <c r="Y4107" s="84"/>
      <c r="Z4107" s="84"/>
      <c r="AA4107" s="82">
        <f t="shared" si="2446"/>
        <v>0</v>
      </c>
      <c r="AB4107" s="82"/>
      <c r="AC4107" s="82"/>
      <c r="AD4107" s="82"/>
      <c r="AE4107" s="120"/>
      <c r="AF4107" s="82"/>
      <c r="AG4107" s="82"/>
      <c r="AH4107" s="82"/>
      <c r="AI4107" s="82"/>
      <c r="AJ4107" s="82"/>
      <c r="AK4107" s="82"/>
      <c r="AL4107" s="82"/>
      <c r="AM4107" s="82"/>
      <c r="AN4107" s="82"/>
      <c r="AO4107" s="87"/>
      <c r="AP4107" s="93">
        <f t="shared" si="2447"/>
        <v>3.7</v>
      </c>
      <c r="AQ4107" s="126">
        <f t="shared" si="2448"/>
        <v>0</v>
      </c>
      <c r="AR4107" s="126">
        <f t="shared" si="2449"/>
        <v>0</v>
      </c>
      <c r="AS4107" s="85">
        <f t="shared" si="2450"/>
        <v>32.79999999999999</v>
      </c>
      <c r="AT4107" s="85">
        <f t="shared" si="2451"/>
        <v>0</v>
      </c>
      <c r="AU4107" s="125">
        <f t="shared" si="2452"/>
        <v>4987.6499999999733</v>
      </c>
    </row>
    <row r="4108" spans="2:47">
      <c r="B4108" s="96"/>
      <c r="C4108" s="82"/>
      <c r="D4108" s="82"/>
      <c r="E4108" s="82"/>
      <c r="F4108" s="84"/>
      <c r="G4108" s="84"/>
      <c r="H4108" s="84"/>
      <c r="I4108" s="84"/>
      <c r="J4108" s="84"/>
      <c r="K4108" s="84"/>
      <c r="L4108" s="84"/>
      <c r="M4108" s="84"/>
      <c r="N4108" s="84"/>
      <c r="O4108" s="84"/>
      <c r="P4108" s="84"/>
      <c r="Q4108" s="84"/>
      <c r="R4108" s="84"/>
      <c r="S4108" s="84"/>
      <c r="T4108" s="84"/>
      <c r="U4108" s="84"/>
      <c r="V4108" s="84"/>
      <c r="W4108" s="84"/>
      <c r="X4108" s="84"/>
      <c r="Y4108" s="84"/>
      <c r="Z4108" s="84"/>
      <c r="AA4108" s="82">
        <f t="shared" si="2446"/>
        <v>0</v>
      </c>
      <c r="AB4108" s="82"/>
      <c r="AC4108" s="82"/>
      <c r="AD4108" s="82"/>
      <c r="AE4108" s="120"/>
      <c r="AF4108" s="82"/>
      <c r="AG4108" s="82"/>
      <c r="AH4108" s="82"/>
      <c r="AI4108" s="82"/>
      <c r="AJ4108" s="82"/>
      <c r="AK4108" s="82"/>
      <c r="AL4108" s="82"/>
      <c r="AM4108" s="82"/>
      <c r="AN4108" s="82"/>
      <c r="AO4108" s="87"/>
      <c r="AP4108" s="93">
        <f t="shared" si="2447"/>
        <v>3.7</v>
      </c>
      <c r="AQ4108" s="126">
        <f t="shared" si="2448"/>
        <v>0</v>
      </c>
      <c r="AR4108" s="126">
        <f t="shared" si="2449"/>
        <v>0</v>
      </c>
      <c r="AS4108" s="85">
        <f t="shared" si="2450"/>
        <v>32.79999999999999</v>
      </c>
      <c r="AT4108" s="85">
        <f t="shared" si="2451"/>
        <v>0</v>
      </c>
      <c r="AU4108" s="125">
        <f t="shared" si="2452"/>
        <v>4987.6499999999733</v>
      </c>
    </row>
    <row r="4109" spans="2:47">
      <c r="B4109" s="96"/>
      <c r="C4109" s="82"/>
      <c r="D4109" s="82"/>
      <c r="E4109" s="82"/>
      <c r="F4109" s="84"/>
      <c r="G4109" s="84"/>
      <c r="H4109" s="84"/>
      <c r="I4109" s="84"/>
      <c r="J4109" s="84"/>
      <c r="K4109" s="84"/>
      <c r="L4109" s="84"/>
      <c r="M4109" s="84"/>
      <c r="N4109" s="84"/>
      <c r="O4109" s="84"/>
      <c r="P4109" s="84"/>
      <c r="Q4109" s="84"/>
      <c r="R4109" s="84"/>
      <c r="S4109" s="84"/>
      <c r="T4109" s="84"/>
      <c r="U4109" s="84"/>
      <c r="V4109" s="84"/>
      <c r="W4109" s="84"/>
      <c r="X4109" s="84"/>
      <c r="Y4109" s="84"/>
      <c r="Z4109" s="84"/>
      <c r="AA4109" s="82">
        <f t="shared" si="2446"/>
        <v>0</v>
      </c>
      <c r="AB4109" s="82"/>
      <c r="AC4109" s="82"/>
      <c r="AD4109" s="82"/>
      <c r="AE4109" s="120"/>
      <c r="AF4109" s="82"/>
      <c r="AG4109" s="82"/>
      <c r="AH4109" s="82"/>
      <c r="AI4109" s="82"/>
      <c r="AJ4109" s="82"/>
      <c r="AK4109" s="82"/>
      <c r="AL4109" s="82"/>
      <c r="AM4109" s="82"/>
      <c r="AN4109" s="82"/>
      <c r="AO4109" s="87"/>
      <c r="AP4109" s="93">
        <f t="shared" si="2447"/>
        <v>3.7</v>
      </c>
      <c r="AQ4109" s="126">
        <f t="shared" si="2448"/>
        <v>0</v>
      </c>
      <c r="AR4109" s="126">
        <f t="shared" si="2449"/>
        <v>0</v>
      </c>
      <c r="AS4109" s="85">
        <f t="shared" si="2450"/>
        <v>32.79999999999999</v>
      </c>
      <c r="AT4109" s="85">
        <f t="shared" si="2451"/>
        <v>0</v>
      </c>
      <c r="AU4109" s="125">
        <f t="shared" si="2452"/>
        <v>4987.6499999999733</v>
      </c>
    </row>
    <row r="4110" spans="2:47">
      <c r="B4110" s="96"/>
      <c r="C4110" s="82"/>
      <c r="D4110" s="82"/>
      <c r="E4110" s="82"/>
      <c r="F4110" s="84"/>
      <c r="G4110" s="84"/>
      <c r="H4110" s="84"/>
      <c r="I4110" s="84"/>
      <c r="J4110" s="84"/>
      <c r="K4110" s="84"/>
      <c r="L4110" s="84"/>
      <c r="M4110" s="84"/>
      <c r="N4110" s="84"/>
      <c r="O4110" s="84"/>
      <c r="P4110" s="84"/>
      <c r="Q4110" s="84"/>
      <c r="R4110" s="84"/>
      <c r="S4110" s="84"/>
      <c r="T4110" s="84"/>
      <c r="U4110" s="84"/>
      <c r="V4110" s="84"/>
      <c r="W4110" s="84"/>
      <c r="X4110" s="84"/>
      <c r="Y4110" s="84"/>
      <c r="Z4110" s="84"/>
      <c r="AA4110" s="82">
        <f t="shared" si="2446"/>
        <v>0</v>
      </c>
      <c r="AB4110" s="82"/>
      <c r="AC4110" s="82"/>
      <c r="AD4110" s="82"/>
      <c r="AE4110" s="120"/>
      <c r="AF4110" s="82"/>
      <c r="AG4110" s="82"/>
      <c r="AH4110" s="82"/>
      <c r="AI4110" s="82"/>
      <c r="AJ4110" s="82"/>
      <c r="AK4110" s="82"/>
      <c r="AL4110" s="82"/>
      <c r="AM4110" s="82"/>
      <c r="AN4110" s="82"/>
      <c r="AO4110" s="87"/>
      <c r="AP4110" s="93">
        <f t="shared" si="2447"/>
        <v>3.7</v>
      </c>
      <c r="AQ4110" s="126">
        <f t="shared" si="2448"/>
        <v>0</v>
      </c>
      <c r="AR4110" s="126">
        <f t="shared" si="2449"/>
        <v>0</v>
      </c>
      <c r="AS4110" s="85">
        <f t="shared" si="2450"/>
        <v>32.79999999999999</v>
      </c>
      <c r="AT4110" s="85">
        <f t="shared" si="2451"/>
        <v>0</v>
      </c>
      <c r="AU4110" s="125">
        <f t="shared" si="2452"/>
        <v>4987.6499999999733</v>
      </c>
    </row>
    <row r="4111" spans="2:47">
      <c r="B4111" s="96"/>
      <c r="C4111" s="82"/>
      <c r="D4111" s="82"/>
      <c r="E4111" s="82"/>
      <c r="F4111" s="84"/>
      <c r="G4111" s="84"/>
      <c r="H4111" s="84"/>
      <c r="I4111" s="84"/>
      <c r="J4111" s="84"/>
      <c r="K4111" s="84"/>
      <c r="L4111" s="84"/>
      <c r="M4111" s="84"/>
      <c r="N4111" s="84"/>
      <c r="O4111" s="84"/>
      <c r="P4111" s="84"/>
      <c r="Q4111" s="84"/>
      <c r="R4111" s="84"/>
      <c r="S4111" s="84"/>
      <c r="T4111" s="84"/>
      <c r="U4111" s="84"/>
      <c r="V4111" s="84"/>
      <c r="W4111" s="84"/>
      <c r="X4111" s="84"/>
      <c r="Y4111" s="84"/>
      <c r="Z4111" s="84"/>
      <c r="AA4111" s="82">
        <f t="shared" si="2446"/>
        <v>0</v>
      </c>
      <c r="AB4111" s="82"/>
      <c r="AC4111" s="82"/>
      <c r="AD4111" s="82"/>
      <c r="AE4111" s="120"/>
      <c r="AF4111" s="82"/>
      <c r="AG4111" s="82"/>
      <c r="AH4111" s="82"/>
      <c r="AI4111" s="82"/>
      <c r="AJ4111" s="82"/>
      <c r="AK4111" s="82"/>
      <c r="AL4111" s="82"/>
      <c r="AM4111" s="82"/>
      <c r="AN4111" s="82"/>
      <c r="AO4111" s="87"/>
      <c r="AP4111" s="93">
        <f t="shared" si="2447"/>
        <v>3.7</v>
      </c>
      <c r="AQ4111" s="126">
        <f t="shared" si="2448"/>
        <v>0</v>
      </c>
      <c r="AR4111" s="126">
        <f t="shared" si="2449"/>
        <v>0</v>
      </c>
      <c r="AS4111" s="85">
        <f t="shared" si="2450"/>
        <v>32.79999999999999</v>
      </c>
      <c r="AT4111" s="85">
        <f t="shared" si="2451"/>
        <v>0</v>
      </c>
      <c r="AU4111" s="125">
        <f t="shared" si="2452"/>
        <v>4987.6499999999733</v>
      </c>
    </row>
    <row r="4112" spans="2:47">
      <c r="B4112" s="96"/>
      <c r="C4112" s="82"/>
      <c r="D4112" s="82"/>
      <c r="E4112" s="82"/>
      <c r="F4112" s="84"/>
      <c r="G4112" s="84"/>
      <c r="H4112" s="84"/>
      <c r="I4112" s="84"/>
      <c r="J4112" s="84"/>
      <c r="K4112" s="84"/>
      <c r="L4112" s="84"/>
      <c r="M4112" s="84"/>
      <c r="N4112" s="84"/>
      <c r="O4112" s="84"/>
      <c r="P4112" s="84"/>
      <c r="Q4112" s="84"/>
      <c r="R4112" s="84"/>
      <c r="S4112" s="84"/>
      <c r="T4112" s="84"/>
      <c r="U4112" s="84"/>
      <c r="V4112" s="84"/>
      <c r="W4112" s="84"/>
      <c r="X4112" s="84"/>
      <c r="Y4112" s="84"/>
      <c r="Z4112" s="84"/>
      <c r="AA4112" s="82">
        <f t="shared" si="2446"/>
        <v>0</v>
      </c>
      <c r="AB4112" s="82"/>
      <c r="AC4112" s="82"/>
      <c r="AD4112" s="82"/>
      <c r="AE4112" s="120"/>
      <c r="AF4112" s="82"/>
      <c r="AG4112" s="82"/>
      <c r="AH4112" s="82"/>
      <c r="AI4112" s="82"/>
      <c r="AJ4112" s="82"/>
      <c r="AK4112" s="82"/>
      <c r="AL4112" s="82"/>
      <c r="AM4112" s="82"/>
      <c r="AN4112" s="82"/>
      <c r="AO4112" s="87"/>
      <c r="AP4112" s="93">
        <f t="shared" si="2447"/>
        <v>3.7</v>
      </c>
      <c r="AQ4112" s="126">
        <f t="shared" si="2448"/>
        <v>0</v>
      </c>
      <c r="AR4112" s="126">
        <f t="shared" si="2449"/>
        <v>0</v>
      </c>
      <c r="AS4112" s="85">
        <f t="shared" si="2450"/>
        <v>32.79999999999999</v>
      </c>
      <c r="AT4112" s="85">
        <f t="shared" si="2451"/>
        <v>0</v>
      </c>
      <c r="AU4112" s="125">
        <f t="shared" si="2452"/>
        <v>4987.6499999999733</v>
      </c>
    </row>
    <row r="4113" spans="2:47">
      <c r="B4113" s="96"/>
      <c r="C4113" s="82"/>
      <c r="D4113" s="82"/>
      <c r="E4113" s="82"/>
      <c r="F4113" s="84"/>
      <c r="G4113" s="84"/>
      <c r="H4113" s="84"/>
      <c r="I4113" s="84"/>
      <c r="J4113" s="84"/>
      <c r="K4113" s="84"/>
      <c r="L4113" s="84"/>
      <c r="M4113" s="84"/>
      <c r="N4113" s="84"/>
      <c r="O4113" s="84"/>
      <c r="P4113" s="84"/>
      <c r="Q4113" s="84"/>
      <c r="R4113" s="84"/>
      <c r="S4113" s="84"/>
      <c r="T4113" s="84"/>
      <c r="U4113" s="84"/>
      <c r="V4113" s="84"/>
      <c r="W4113" s="84"/>
      <c r="X4113" s="84"/>
      <c r="Y4113" s="84"/>
      <c r="Z4113" s="84"/>
      <c r="AA4113" s="82">
        <f t="shared" si="2446"/>
        <v>0</v>
      </c>
      <c r="AB4113" s="82"/>
      <c r="AC4113" s="82"/>
      <c r="AD4113" s="82"/>
      <c r="AE4113" s="120"/>
      <c r="AF4113" s="82"/>
      <c r="AG4113" s="82"/>
      <c r="AH4113" s="82"/>
      <c r="AI4113" s="82"/>
      <c r="AJ4113" s="82"/>
      <c r="AK4113" s="82"/>
      <c r="AL4113" s="82"/>
      <c r="AM4113" s="82"/>
      <c r="AN4113" s="82"/>
      <c r="AO4113" s="87"/>
      <c r="AP4113" s="93">
        <f t="shared" si="2447"/>
        <v>3.7</v>
      </c>
      <c r="AQ4113" s="126">
        <f t="shared" si="2448"/>
        <v>0</v>
      </c>
      <c r="AR4113" s="126">
        <f t="shared" si="2449"/>
        <v>0</v>
      </c>
      <c r="AS4113" s="85">
        <f t="shared" si="2450"/>
        <v>32.79999999999999</v>
      </c>
      <c r="AT4113" s="85">
        <f t="shared" si="2451"/>
        <v>0</v>
      </c>
      <c r="AU4113" s="125">
        <f t="shared" si="2452"/>
        <v>4987.6499999999733</v>
      </c>
    </row>
    <row r="4114" spans="2:47">
      <c r="B4114" s="96"/>
      <c r="C4114" s="82"/>
      <c r="D4114" s="82"/>
      <c r="E4114" s="82"/>
      <c r="F4114" s="84"/>
      <c r="G4114" s="84"/>
      <c r="H4114" s="84"/>
      <c r="I4114" s="84"/>
      <c r="J4114" s="84"/>
      <c r="K4114" s="84"/>
      <c r="L4114" s="84"/>
      <c r="M4114" s="84"/>
      <c r="N4114" s="84"/>
      <c r="O4114" s="84"/>
      <c r="P4114" s="84"/>
      <c r="Q4114" s="84"/>
      <c r="R4114" s="84"/>
      <c r="S4114" s="84"/>
      <c r="T4114" s="84"/>
      <c r="U4114" s="84"/>
      <c r="V4114" s="84"/>
      <c r="W4114" s="84"/>
      <c r="X4114" s="84"/>
      <c r="Y4114" s="84"/>
      <c r="Z4114" s="84"/>
      <c r="AA4114" s="82">
        <f t="shared" si="2446"/>
        <v>0</v>
      </c>
      <c r="AB4114" s="82"/>
      <c r="AC4114" s="82"/>
      <c r="AD4114" s="82"/>
      <c r="AE4114" s="120"/>
      <c r="AF4114" s="82"/>
      <c r="AG4114" s="82"/>
      <c r="AH4114" s="82"/>
      <c r="AI4114" s="82"/>
      <c r="AJ4114" s="82"/>
      <c r="AK4114" s="82"/>
      <c r="AL4114" s="82"/>
      <c r="AM4114" s="82"/>
      <c r="AN4114" s="82"/>
      <c r="AO4114" s="87"/>
      <c r="AP4114" s="93">
        <f t="shared" si="2447"/>
        <v>3.7</v>
      </c>
      <c r="AQ4114" s="126">
        <f t="shared" si="2448"/>
        <v>0</v>
      </c>
      <c r="AR4114" s="126">
        <f t="shared" si="2449"/>
        <v>0</v>
      </c>
      <c r="AS4114" s="85">
        <f t="shared" si="2450"/>
        <v>32.79999999999999</v>
      </c>
      <c r="AT4114" s="85">
        <f t="shared" si="2451"/>
        <v>0</v>
      </c>
      <c r="AU4114" s="125">
        <f t="shared" si="2452"/>
        <v>4987.6499999999733</v>
      </c>
    </row>
    <row r="4115" spans="2:47">
      <c r="B4115" s="96"/>
      <c r="C4115" s="82"/>
      <c r="D4115" s="82"/>
      <c r="E4115" s="82"/>
      <c r="F4115" s="84"/>
      <c r="G4115" s="84"/>
      <c r="H4115" s="84"/>
      <c r="I4115" s="84"/>
      <c r="J4115" s="84"/>
      <c r="K4115" s="84"/>
      <c r="L4115" s="84"/>
      <c r="M4115" s="84"/>
      <c r="N4115" s="84"/>
      <c r="O4115" s="84"/>
      <c r="P4115" s="84"/>
      <c r="Q4115" s="84"/>
      <c r="R4115" s="84"/>
      <c r="S4115" s="84"/>
      <c r="T4115" s="84"/>
      <c r="U4115" s="84"/>
      <c r="V4115" s="84"/>
      <c r="W4115" s="84"/>
      <c r="X4115" s="84"/>
      <c r="Y4115" s="84"/>
      <c r="Z4115" s="84"/>
      <c r="AA4115" s="82">
        <f t="shared" ref="AA4115:AA4178" si="2459">P4115*60+Q4115</f>
        <v>0</v>
      </c>
      <c r="AB4115" s="82"/>
      <c r="AC4115" s="82"/>
      <c r="AD4115" s="82"/>
      <c r="AE4115" s="120"/>
      <c r="AF4115" s="82"/>
      <c r="AG4115" s="82"/>
      <c r="AH4115" s="82"/>
      <c r="AI4115" s="82"/>
      <c r="AJ4115" s="82"/>
      <c r="AK4115" s="82"/>
      <c r="AL4115" s="82"/>
      <c r="AM4115" s="82"/>
      <c r="AN4115" s="82"/>
      <c r="AO4115" s="87"/>
      <c r="AP4115" s="93">
        <f t="shared" ref="AP4115:AP4178" si="2460">IF(O4115="A",AP4114+AA4115/60,AP4114)</f>
        <v>3.7</v>
      </c>
      <c r="AQ4115" s="126">
        <f t="shared" ref="AQ4115:AQ4178" si="2461">IF(O4115="B",AQ4114+AA4115/60,AQ4114)</f>
        <v>0</v>
      </c>
      <c r="AR4115" s="126">
        <f t="shared" ref="AR4115:AR4178" si="2462">IF(O4115="3A",AR4114+AA4115/60,AR4114)</f>
        <v>0</v>
      </c>
      <c r="AS4115" s="85">
        <f t="shared" ref="AS4115:AS4178" si="2463">IF(O4115="3C",AS4114+AA4115/60,AS4114)</f>
        <v>32.79999999999999</v>
      </c>
      <c r="AT4115" s="85">
        <f t="shared" ref="AT4115:AT4178" si="2464">AT4114+(AA4115/60)</f>
        <v>0</v>
      </c>
      <c r="AU4115" s="125">
        <f t="shared" ref="AU4115:AU4178" si="2465">AU4114+(AA4115/60)</f>
        <v>4987.6499999999733</v>
      </c>
    </row>
    <row r="4116" spans="2:47">
      <c r="B4116" s="96"/>
      <c r="C4116" s="82"/>
      <c r="D4116" s="82"/>
      <c r="E4116" s="82"/>
      <c r="F4116" s="84"/>
      <c r="G4116" s="84"/>
      <c r="H4116" s="84"/>
      <c r="I4116" s="84"/>
      <c r="J4116" s="84"/>
      <c r="K4116" s="84"/>
      <c r="L4116" s="84"/>
      <c r="M4116" s="84"/>
      <c r="N4116" s="84"/>
      <c r="O4116" s="84"/>
      <c r="P4116" s="84"/>
      <c r="Q4116" s="84"/>
      <c r="R4116" s="84"/>
      <c r="S4116" s="84"/>
      <c r="T4116" s="84"/>
      <c r="U4116" s="84"/>
      <c r="V4116" s="84"/>
      <c r="W4116" s="84"/>
      <c r="X4116" s="84"/>
      <c r="Y4116" s="84"/>
      <c r="Z4116" s="84"/>
      <c r="AA4116" s="82">
        <f t="shared" si="2459"/>
        <v>0</v>
      </c>
      <c r="AB4116" s="82"/>
      <c r="AC4116" s="82"/>
      <c r="AD4116" s="82"/>
      <c r="AE4116" s="120"/>
      <c r="AF4116" s="82"/>
      <c r="AG4116" s="82"/>
      <c r="AH4116" s="82"/>
      <c r="AI4116" s="82"/>
      <c r="AJ4116" s="82"/>
      <c r="AK4116" s="82"/>
      <c r="AL4116" s="82"/>
      <c r="AM4116" s="82"/>
      <c r="AN4116" s="82"/>
      <c r="AO4116" s="87"/>
      <c r="AP4116" s="93">
        <f t="shared" si="2460"/>
        <v>3.7</v>
      </c>
      <c r="AQ4116" s="126">
        <f t="shared" si="2461"/>
        <v>0</v>
      </c>
      <c r="AR4116" s="126">
        <f t="shared" si="2462"/>
        <v>0</v>
      </c>
      <c r="AS4116" s="85">
        <f t="shared" si="2463"/>
        <v>32.79999999999999</v>
      </c>
      <c r="AT4116" s="85">
        <f t="shared" si="2464"/>
        <v>0</v>
      </c>
      <c r="AU4116" s="125">
        <f t="shared" si="2465"/>
        <v>4987.6499999999733</v>
      </c>
    </row>
    <row r="4117" spans="2:47">
      <c r="B4117" s="96"/>
      <c r="C4117" s="82"/>
      <c r="D4117" s="82"/>
      <c r="E4117" s="82"/>
      <c r="F4117" s="84"/>
      <c r="G4117" s="84"/>
      <c r="H4117" s="84"/>
      <c r="I4117" s="84"/>
      <c r="J4117" s="84"/>
      <c r="K4117" s="84"/>
      <c r="L4117" s="84"/>
      <c r="M4117" s="84"/>
      <c r="N4117" s="84"/>
      <c r="O4117" s="84"/>
      <c r="P4117" s="84"/>
      <c r="Q4117" s="84"/>
      <c r="R4117" s="84"/>
      <c r="S4117" s="84"/>
      <c r="T4117" s="84"/>
      <c r="U4117" s="84"/>
      <c r="V4117" s="84"/>
      <c r="W4117" s="84"/>
      <c r="X4117" s="84"/>
      <c r="Y4117" s="84"/>
      <c r="Z4117" s="84"/>
      <c r="AA4117" s="82">
        <f t="shared" si="2459"/>
        <v>0</v>
      </c>
      <c r="AB4117" s="82"/>
      <c r="AC4117" s="82"/>
      <c r="AD4117" s="82"/>
      <c r="AE4117" s="120"/>
      <c r="AF4117" s="82"/>
      <c r="AG4117" s="82"/>
      <c r="AH4117" s="82"/>
      <c r="AI4117" s="82"/>
      <c r="AJ4117" s="82"/>
      <c r="AK4117" s="82"/>
      <c r="AL4117" s="82"/>
      <c r="AM4117" s="82"/>
      <c r="AN4117" s="82"/>
      <c r="AO4117" s="87"/>
      <c r="AP4117" s="93">
        <f t="shared" si="2460"/>
        <v>3.7</v>
      </c>
      <c r="AQ4117" s="126">
        <f t="shared" si="2461"/>
        <v>0</v>
      </c>
      <c r="AR4117" s="126">
        <f t="shared" si="2462"/>
        <v>0</v>
      </c>
      <c r="AS4117" s="85">
        <f t="shared" si="2463"/>
        <v>32.79999999999999</v>
      </c>
      <c r="AT4117" s="85">
        <f t="shared" si="2464"/>
        <v>0</v>
      </c>
      <c r="AU4117" s="125">
        <f t="shared" si="2465"/>
        <v>4987.6499999999733</v>
      </c>
    </row>
    <row r="4118" spans="2:47">
      <c r="B4118" s="96"/>
      <c r="C4118" s="82"/>
      <c r="D4118" s="82"/>
      <c r="E4118" s="82"/>
      <c r="F4118" s="84"/>
      <c r="G4118" s="84"/>
      <c r="H4118" s="84"/>
      <c r="I4118" s="84"/>
      <c r="J4118" s="84"/>
      <c r="K4118" s="84"/>
      <c r="L4118" s="84"/>
      <c r="M4118" s="84"/>
      <c r="N4118" s="84"/>
      <c r="O4118" s="84"/>
      <c r="P4118" s="84"/>
      <c r="Q4118" s="84"/>
      <c r="R4118" s="84"/>
      <c r="S4118" s="84"/>
      <c r="T4118" s="84"/>
      <c r="U4118" s="84"/>
      <c r="V4118" s="84"/>
      <c r="W4118" s="84"/>
      <c r="X4118" s="84"/>
      <c r="Y4118" s="84"/>
      <c r="Z4118" s="84"/>
      <c r="AA4118" s="82">
        <f t="shared" si="2459"/>
        <v>0</v>
      </c>
      <c r="AB4118" s="82"/>
      <c r="AC4118" s="82"/>
      <c r="AD4118" s="82"/>
      <c r="AE4118" s="120"/>
      <c r="AF4118" s="82"/>
      <c r="AG4118" s="82"/>
      <c r="AH4118" s="82"/>
      <c r="AI4118" s="82"/>
      <c r="AJ4118" s="82"/>
      <c r="AK4118" s="82"/>
      <c r="AL4118" s="82"/>
      <c r="AM4118" s="82"/>
      <c r="AN4118" s="82"/>
      <c r="AO4118" s="87"/>
      <c r="AP4118" s="93">
        <f t="shared" si="2460"/>
        <v>3.7</v>
      </c>
      <c r="AQ4118" s="126">
        <f t="shared" si="2461"/>
        <v>0</v>
      </c>
      <c r="AR4118" s="126">
        <f t="shared" si="2462"/>
        <v>0</v>
      </c>
      <c r="AS4118" s="85">
        <f t="shared" si="2463"/>
        <v>32.79999999999999</v>
      </c>
      <c r="AT4118" s="85">
        <f t="shared" si="2464"/>
        <v>0</v>
      </c>
      <c r="AU4118" s="125">
        <f t="shared" si="2465"/>
        <v>4987.6499999999733</v>
      </c>
    </row>
    <row r="4119" spans="2:47">
      <c r="B4119" s="96"/>
      <c r="C4119" s="82"/>
      <c r="D4119" s="82"/>
      <c r="E4119" s="82"/>
      <c r="F4119" s="84"/>
      <c r="G4119" s="84"/>
      <c r="H4119" s="84"/>
      <c r="I4119" s="84"/>
      <c r="J4119" s="84"/>
      <c r="K4119" s="84"/>
      <c r="L4119" s="84"/>
      <c r="M4119" s="84"/>
      <c r="N4119" s="84"/>
      <c r="O4119" s="84"/>
      <c r="P4119" s="84"/>
      <c r="Q4119" s="84"/>
      <c r="R4119" s="84"/>
      <c r="S4119" s="84"/>
      <c r="T4119" s="84"/>
      <c r="U4119" s="84"/>
      <c r="V4119" s="84"/>
      <c r="W4119" s="84"/>
      <c r="X4119" s="84"/>
      <c r="Y4119" s="84"/>
      <c r="Z4119" s="84"/>
      <c r="AA4119" s="82">
        <f t="shared" si="2459"/>
        <v>0</v>
      </c>
      <c r="AB4119" s="82"/>
      <c r="AC4119" s="82"/>
      <c r="AD4119" s="82"/>
      <c r="AE4119" s="120"/>
      <c r="AF4119" s="82"/>
      <c r="AG4119" s="82"/>
      <c r="AH4119" s="82"/>
      <c r="AI4119" s="82"/>
      <c r="AJ4119" s="82"/>
      <c r="AK4119" s="82"/>
      <c r="AL4119" s="82"/>
      <c r="AM4119" s="82"/>
      <c r="AN4119" s="82"/>
      <c r="AO4119" s="87"/>
      <c r="AP4119" s="93">
        <f t="shared" si="2460"/>
        <v>3.7</v>
      </c>
      <c r="AQ4119" s="126">
        <f t="shared" si="2461"/>
        <v>0</v>
      </c>
      <c r="AR4119" s="126">
        <f t="shared" si="2462"/>
        <v>0</v>
      </c>
      <c r="AS4119" s="85">
        <f t="shared" si="2463"/>
        <v>32.79999999999999</v>
      </c>
      <c r="AT4119" s="85">
        <f t="shared" si="2464"/>
        <v>0</v>
      </c>
      <c r="AU4119" s="125">
        <f t="shared" si="2465"/>
        <v>4987.6499999999733</v>
      </c>
    </row>
    <row r="4120" spans="2:47">
      <c r="B4120" s="96"/>
      <c r="C4120" s="82"/>
      <c r="D4120" s="82"/>
      <c r="E4120" s="82"/>
      <c r="F4120" s="84"/>
      <c r="G4120" s="84"/>
      <c r="H4120" s="84"/>
      <c r="I4120" s="84"/>
      <c r="J4120" s="84"/>
      <c r="K4120" s="84"/>
      <c r="L4120" s="84"/>
      <c r="M4120" s="84"/>
      <c r="N4120" s="84"/>
      <c r="O4120" s="84"/>
      <c r="P4120" s="84"/>
      <c r="Q4120" s="84"/>
      <c r="R4120" s="84"/>
      <c r="S4120" s="84"/>
      <c r="T4120" s="84"/>
      <c r="U4120" s="84"/>
      <c r="V4120" s="84"/>
      <c r="W4120" s="84"/>
      <c r="X4120" s="84"/>
      <c r="Y4120" s="84"/>
      <c r="Z4120" s="84"/>
      <c r="AA4120" s="82">
        <f t="shared" si="2459"/>
        <v>0</v>
      </c>
      <c r="AB4120" s="82"/>
      <c r="AC4120" s="82"/>
      <c r="AD4120" s="82"/>
      <c r="AE4120" s="120"/>
      <c r="AF4120" s="82"/>
      <c r="AG4120" s="82"/>
      <c r="AH4120" s="82"/>
      <c r="AI4120" s="82"/>
      <c r="AJ4120" s="82"/>
      <c r="AK4120" s="82"/>
      <c r="AL4120" s="82"/>
      <c r="AM4120" s="82"/>
      <c r="AN4120" s="82"/>
      <c r="AO4120" s="87"/>
      <c r="AP4120" s="93">
        <f t="shared" si="2460"/>
        <v>3.7</v>
      </c>
      <c r="AQ4120" s="126">
        <f t="shared" si="2461"/>
        <v>0</v>
      </c>
      <c r="AR4120" s="126">
        <f t="shared" si="2462"/>
        <v>0</v>
      </c>
      <c r="AS4120" s="85">
        <f t="shared" si="2463"/>
        <v>32.79999999999999</v>
      </c>
      <c r="AT4120" s="85">
        <f t="shared" si="2464"/>
        <v>0</v>
      </c>
      <c r="AU4120" s="125">
        <f t="shared" si="2465"/>
        <v>4987.6499999999733</v>
      </c>
    </row>
    <row r="4121" spans="2:47">
      <c r="B4121" s="96"/>
      <c r="C4121" s="82"/>
      <c r="D4121" s="82"/>
      <c r="E4121" s="82"/>
      <c r="F4121" s="84"/>
      <c r="G4121" s="84"/>
      <c r="H4121" s="84"/>
      <c r="I4121" s="84"/>
      <c r="J4121" s="84"/>
      <c r="K4121" s="84"/>
      <c r="L4121" s="84"/>
      <c r="M4121" s="84"/>
      <c r="N4121" s="84"/>
      <c r="O4121" s="84"/>
      <c r="P4121" s="84"/>
      <c r="Q4121" s="84"/>
      <c r="R4121" s="84"/>
      <c r="S4121" s="84"/>
      <c r="T4121" s="84"/>
      <c r="U4121" s="84"/>
      <c r="V4121" s="84"/>
      <c r="W4121" s="84"/>
      <c r="X4121" s="84"/>
      <c r="Y4121" s="84"/>
      <c r="Z4121" s="84"/>
      <c r="AA4121" s="82">
        <f t="shared" si="2459"/>
        <v>0</v>
      </c>
      <c r="AB4121" s="82"/>
      <c r="AC4121" s="82"/>
      <c r="AD4121" s="82"/>
      <c r="AE4121" s="120"/>
      <c r="AF4121" s="82"/>
      <c r="AG4121" s="82"/>
      <c r="AH4121" s="82"/>
      <c r="AI4121" s="82"/>
      <c r="AJ4121" s="82"/>
      <c r="AK4121" s="82"/>
      <c r="AL4121" s="82"/>
      <c r="AM4121" s="82"/>
      <c r="AN4121" s="82"/>
      <c r="AO4121" s="87"/>
      <c r="AP4121" s="93">
        <f t="shared" si="2460"/>
        <v>3.7</v>
      </c>
      <c r="AQ4121" s="126">
        <f t="shared" si="2461"/>
        <v>0</v>
      </c>
      <c r="AR4121" s="126">
        <f t="shared" si="2462"/>
        <v>0</v>
      </c>
      <c r="AS4121" s="85">
        <f t="shared" si="2463"/>
        <v>32.79999999999999</v>
      </c>
      <c r="AT4121" s="85">
        <f t="shared" si="2464"/>
        <v>0</v>
      </c>
      <c r="AU4121" s="125">
        <f t="shared" si="2465"/>
        <v>4987.6499999999733</v>
      </c>
    </row>
    <row r="4122" spans="2:47">
      <c r="B4122" s="96"/>
      <c r="C4122" s="82"/>
      <c r="D4122" s="82"/>
      <c r="E4122" s="82"/>
      <c r="F4122" s="84"/>
      <c r="G4122" s="84"/>
      <c r="H4122" s="84"/>
      <c r="I4122" s="84"/>
      <c r="J4122" s="84"/>
      <c r="K4122" s="84"/>
      <c r="L4122" s="84"/>
      <c r="M4122" s="84"/>
      <c r="N4122" s="84"/>
      <c r="O4122" s="84"/>
      <c r="P4122" s="84"/>
      <c r="Q4122" s="84"/>
      <c r="R4122" s="84"/>
      <c r="S4122" s="84"/>
      <c r="T4122" s="84"/>
      <c r="U4122" s="84"/>
      <c r="V4122" s="84"/>
      <c r="W4122" s="84"/>
      <c r="X4122" s="84"/>
      <c r="Y4122" s="84"/>
      <c r="Z4122" s="84"/>
      <c r="AA4122" s="82">
        <f t="shared" si="2459"/>
        <v>0</v>
      </c>
      <c r="AB4122" s="82"/>
      <c r="AC4122" s="82"/>
      <c r="AD4122" s="82"/>
      <c r="AE4122" s="120"/>
      <c r="AF4122" s="82"/>
      <c r="AG4122" s="82"/>
      <c r="AH4122" s="82"/>
      <c r="AI4122" s="82"/>
      <c r="AJ4122" s="82"/>
      <c r="AK4122" s="82"/>
      <c r="AL4122" s="82"/>
      <c r="AM4122" s="82"/>
      <c r="AN4122" s="82"/>
      <c r="AO4122" s="87"/>
      <c r="AP4122" s="93">
        <f t="shared" si="2460"/>
        <v>3.7</v>
      </c>
      <c r="AQ4122" s="126">
        <f t="shared" si="2461"/>
        <v>0</v>
      </c>
      <c r="AR4122" s="126">
        <f t="shared" si="2462"/>
        <v>0</v>
      </c>
      <c r="AS4122" s="85">
        <f t="shared" si="2463"/>
        <v>32.79999999999999</v>
      </c>
      <c r="AT4122" s="85">
        <f t="shared" si="2464"/>
        <v>0</v>
      </c>
      <c r="AU4122" s="125">
        <f t="shared" si="2465"/>
        <v>4987.6499999999733</v>
      </c>
    </row>
    <row r="4123" spans="2:47">
      <c r="B4123" s="96"/>
      <c r="C4123" s="82"/>
      <c r="D4123" s="82"/>
      <c r="E4123" s="82"/>
      <c r="F4123" s="84"/>
      <c r="G4123" s="84"/>
      <c r="H4123" s="84"/>
      <c r="I4123" s="84"/>
      <c r="J4123" s="84"/>
      <c r="K4123" s="84"/>
      <c r="L4123" s="84"/>
      <c r="M4123" s="84"/>
      <c r="N4123" s="84"/>
      <c r="O4123" s="84"/>
      <c r="P4123" s="84"/>
      <c r="Q4123" s="84"/>
      <c r="R4123" s="84"/>
      <c r="S4123" s="84"/>
      <c r="T4123" s="84"/>
      <c r="U4123" s="84"/>
      <c r="V4123" s="84"/>
      <c r="W4123" s="84"/>
      <c r="X4123" s="84"/>
      <c r="Y4123" s="84"/>
      <c r="Z4123" s="84"/>
      <c r="AA4123" s="82">
        <f t="shared" si="2459"/>
        <v>0</v>
      </c>
      <c r="AB4123" s="82"/>
      <c r="AC4123" s="82"/>
      <c r="AD4123" s="82"/>
      <c r="AE4123" s="120"/>
      <c r="AF4123" s="82"/>
      <c r="AG4123" s="82"/>
      <c r="AH4123" s="82"/>
      <c r="AI4123" s="82"/>
      <c r="AJ4123" s="82"/>
      <c r="AK4123" s="82"/>
      <c r="AL4123" s="82"/>
      <c r="AM4123" s="82"/>
      <c r="AN4123" s="82"/>
      <c r="AO4123" s="87"/>
      <c r="AP4123" s="93">
        <f t="shared" si="2460"/>
        <v>3.7</v>
      </c>
      <c r="AQ4123" s="126">
        <f t="shared" si="2461"/>
        <v>0</v>
      </c>
      <c r="AR4123" s="126">
        <f t="shared" si="2462"/>
        <v>0</v>
      </c>
      <c r="AS4123" s="85">
        <f t="shared" si="2463"/>
        <v>32.79999999999999</v>
      </c>
      <c r="AT4123" s="85">
        <f t="shared" si="2464"/>
        <v>0</v>
      </c>
      <c r="AU4123" s="125">
        <f t="shared" si="2465"/>
        <v>4987.6499999999733</v>
      </c>
    </row>
    <row r="4124" spans="2:47">
      <c r="B4124" s="96"/>
      <c r="C4124" s="82"/>
      <c r="D4124" s="82"/>
      <c r="E4124" s="82"/>
      <c r="F4124" s="84"/>
      <c r="G4124" s="84"/>
      <c r="H4124" s="84"/>
      <c r="I4124" s="84"/>
      <c r="J4124" s="84"/>
      <c r="K4124" s="84"/>
      <c r="L4124" s="84"/>
      <c r="M4124" s="84"/>
      <c r="N4124" s="84"/>
      <c r="O4124" s="84"/>
      <c r="P4124" s="84"/>
      <c r="Q4124" s="84"/>
      <c r="R4124" s="84"/>
      <c r="S4124" s="84"/>
      <c r="T4124" s="84"/>
      <c r="U4124" s="84"/>
      <c r="V4124" s="84"/>
      <c r="W4124" s="84"/>
      <c r="X4124" s="84"/>
      <c r="Y4124" s="84"/>
      <c r="Z4124" s="84"/>
      <c r="AA4124" s="82">
        <f t="shared" si="2459"/>
        <v>0</v>
      </c>
      <c r="AB4124" s="82"/>
      <c r="AC4124" s="82"/>
      <c r="AD4124" s="82"/>
      <c r="AE4124" s="120"/>
      <c r="AF4124" s="82"/>
      <c r="AG4124" s="82"/>
      <c r="AH4124" s="82"/>
      <c r="AI4124" s="82"/>
      <c r="AJ4124" s="82"/>
      <c r="AK4124" s="82"/>
      <c r="AL4124" s="82"/>
      <c r="AM4124" s="82"/>
      <c r="AN4124" s="82"/>
      <c r="AO4124" s="87"/>
      <c r="AP4124" s="93">
        <f t="shared" si="2460"/>
        <v>3.7</v>
      </c>
      <c r="AQ4124" s="126">
        <f t="shared" si="2461"/>
        <v>0</v>
      </c>
      <c r="AR4124" s="126">
        <f t="shared" si="2462"/>
        <v>0</v>
      </c>
      <c r="AS4124" s="85">
        <f t="shared" si="2463"/>
        <v>32.79999999999999</v>
      </c>
      <c r="AT4124" s="85">
        <f t="shared" si="2464"/>
        <v>0</v>
      </c>
      <c r="AU4124" s="125">
        <f t="shared" si="2465"/>
        <v>4987.6499999999733</v>
      </c>
    </row>
    <row r="4125" spans="2:47">
      <c r="B4125" s="96"/>
      <c r="C4125" s="82"/>
      <c r="D4125" s="82"/>
      <c r="E4125" s="82"/>
      <c r="F4125" s="84"/>
      <c r="G4125" s="84"/>
      <c r="H4125" s="84"/>
      <c r="I4125" s="84"/>
      <c r="J4125" s="84"/>
      <c r="K4125" s="84"/>
      <c r="L4125" s="84"/>
      <c r="M4125" s="84"/>
      <c r="N4125" s="84"/>
      <c r="O4125" s="84"/>
      <c r="P4125" s="84"/>
      <c r="Q4125" s="84"/>
      <c r="R4125" s="84"/>
      <c r="S4125" s="84"/>
      <c r="T4125" s="84"/>
      <c r="U4125" s="84"/>
      <c r="V4125" s="84"/>
      <c r="W4125" s="84"/>
      <c r="X4125" s="84"/>
      <c r="Y4125" s="84"/>
      <c r="Z4125" s="84"/>
      <c r="AA4125" s="82">
        <f t="shared" si="2459"/>
        <v>0</v>
      </c>
      <c r="AB4125" s="82"/>
      <c r="AC4125" s="82"/>
      <c r="AD4125" s="82"/>
      <c r="AE4125" s="120"/>
      <c r="AF4125" s="82"/>
      <c r="AG4125" s="82"/>
      <c r="AH4125" s="82"/>
      <c r="AI4125" s="82"/>
      <c r="AJ4125" s="82"/>
      <c r="AK4125" s="82"/>
      <c r="AL4125" s="82"/>
      <c r="AM4125" s="82"/>
      <c r="AN4125" s="82"/>
      <c r="AO4125" s="87"/>
      <c r="AP4125" s="93">
        <f t="shared" si="2460"/>
        <v>3.7</v>
      </c>
      <c r="AQ4125" s="126">
        <f t="shared" si="2461"/>
        <v>0</v>
      </c>
      <c r="AR4125" s="126">
        <f t="shared" si="2462"/>
        <v>0</v>
      </c>
      <c r="AS4125" s="85">
        <f t="shared" si="2463"/>
        <v>32.79999999999999</v>
      </c>
      <c r="AT4125" s="85">
        <f t="shared" si="2464"/>
        <v>0</v>
      </c>
      <c r="AU4125" s="125">
        <f t="shared" si="2465"/>
        <v>4987.6499999999733</v>
      </c>
    </row>
    <row r="4126" spans="2:47">
      <c r="B4126" s="96"/>
      <c r="C4126" s="82"/>
      <c r="D4126" s="82"/>
      <c r="E4126" s="82"/>
      <c r="F4126" s="84"/>
      <c r="G4126" s="84"/>
      <c r="H4126" s="84"/>
      <c r="I4126" s="84"/>
      <c r="J4126" s="84"/>
      <c r="K4126" s="84"/>
      <c r="L4126" s="84"/>
      <c r="M4126" s="84"/>
      <c r="N4126" s="84"/>
      <c r="O4126" s="84"/>
      <c r="P4126" s="84"/>
      <c r="Q4126" s="84"/>
      <c r="R4126" s="84"/>
      <c r="S4126" s="84"/>
      <c r="T4126" s="84"/>
      <c r="U4126" s="84"/>
      <c r="V4126" s="84"/>
      <c r="W4126" s="84"/>
      <c r="X4126" s="84"/>
      <c r="Y4126" s="84"/>
      <c r="Z4126" s="84"/>
      <c r="AA4126" s="82">
        <f t="shared" si="2459"/>
        <v>0</v>
      </c>
      <c r="AB4126" s="82"/>
      <c r="AC4126" s="82"/>
      <c r="AD4126" s="82"/>
      <c r="AE4126" s="120"/>
      <c r="AF4126" s="82"/>
      <c r="AG4126" s="82"/>
      <c r="AH4126" s="82"/>
      <c r="AI4126" s="82"/>
      <c r="AJ4126" s="82"/>
      <c r="AK4126" s="82"/>
      <c r="AL4126" s="82"/>
      <c r="AM4126" s="82"/>
      <c r="AN4126" s="82"/>
      <c r="AO4126" s="87"/>
      <c r="AP4126" s="93">
        <f t="shared" si="2460"/>
        <v>3.7</v>
      </c>
      <c r="AQ4126" s="126">
        <f t="shared" si="2461"/>
        <v>0</v>
      </c>
      <c r="AR4126" s="126">
        <f t="shared" si="2462"/>
        <v>0</v>
      </c>
      <c r="AS4126" s="85">
        <f t="shared" si="2463"/>
        <v>32.79999999999999</v>
      </c>
      <c r="AT4126" s="85">
        <f t="shared" si="2464"/>
        <v>0</v>
      </c>
      <c r="AU4126" s="125">
        <f t="shared" si="2465"/>
        <v>4987.6499999999733</v>
      </c>
    </row>
    <row r="4127" spans="2:47">
      <c r="B4127" s="96"/>
      <c r="C4127" s="82"/>
      <c r="D4127" s="82"/>
      <c r="E4127" s="82"/>
      <c r="F4127" s="84"/>
      <c r="G4127" s="84"/>
      <c r="H4127" s="84"/>
      <c r="I4127" s="84"/>
      <c r="J4127" s="84"/>
      <c r="K4127" s="84"/>
      <c r="L4127" s="84"/>
      <c r="M4127" s="84"/>
      <c r="N4127" s="84"/>
      <c r="O4127" s="84"/>
      <c r="P4127" s="84"/>
      <c r="Q4127" s="84"/>
      <c r="R4127" s="84"/>
      <c r="S4127" s="84"/>
      <c r="T4127" s="84"/>
      <c r="U4127" s="84"/>
      <c r="V4127" s="84"/>
      <c r="W4127" s="84"/>
      <c r="X4127" s="84"/>
      <c r="Y4127" s="84"/>
      <c r="Z4127" s="84"/>
      <c r="AA4127" s="82">
        <f t="shared" si="2459"/>
        <v>0</v>
      </c>
      <c r="AB4127" s="82"/>
      <c r="AC4127" s="82"/>
      <c r="AD4127" s="82"/>
      <c r="AE4127" s="120"/>
      <c r="AF4127" s="82"/>
      <c r="AG4127" s="82"/>
      <c r="AH4127" s="82"/>
      <c r="AI4127" s="82"/>
      <c r="AJ4127" s="82"/>
      <c r="AK4127" s="82"/>
      <c r="AL4127" s="82"/>
      <c r="AM4127" s="82"/>
      <c r="AN4127" s="82"/>
      <c r="AO4127" s="87"/>
      <c r="AP4127" s="93">
        <f t="shared" si="2460"/>
        <v>3.7</v>
      </c>
      <c r="AQ4127" s="126">
        <f t="shared" si="2461"/>
        <v>0</v>
      </c>
      <c r="AR4127" s="126">
        <f t="shared" si="2462"/>
        <v>0</v>
      </c>
      <c r="AS4127" s="85">
        <f t="shared" si="2463"/>
        <v>32.79999999999999</v>
      </c>
      <c r="AT4127" s="85">
        <f t="shared" si="2464"/>
        <v>0</v>
      </c>
      <c r="AU4127" s="125">
        <f t="shared" si="2465"/>
        <v>4987.6499999999733</v>
      </c>
    </row>
    <row r="4128" spans="2:47">
      <c r="B4128" s="96"/>
      <c r="C4128" s="82"/>
      <c r="D4128" s="82"/>
      <c r="E4128" s="82"/>
      <c r="F4128" s="84"/>
      <c r="G4128" s="84"/>
      <c r="H4128" s="84"/>
      <c r="I4128" s="84"/>
      <c r="J4128" s="84"/>
      <c r="K4128" s="84"/>
      <c r="L4128" s="84"/>
      <c r="M4128" s="84"/>
      <c r="N4128" s="84"/>
      <c r="O4128" s="84"/>
      <c r="P4128" s="84"/>
      <c r="Q4128" s="84"/>
      <c r="R4128" s="84"/>
      <c r="S4128" s="84"/>
      <c r="T4128" s="84"/>
      <c r="U4128" s="84"/>
      <c r="V4128" s="84"/>
      <c r="W4128" s="84"/>
      <c r="X4128" s="84"/>
      <c r="Y4128" s="84"/>
      <c r="Z4128" s="84"/>
      <c r="AA4128" s="82">
        <f t="shared" si="2459"/>
        <v>0</v>
      </c>
      <c r="AB4128" s="82"/>
      <c r="AC4128" s="82"/>
      <c r="AD4128" s="82"/>
      <c r="AE4128" s="120"/>
      <c r="AF4128" s="82"/>
      <c r="AG4128" s="82"/>
      <c r="AH4128" s="82"/>
      <c r="AI4128" s="82"/>
      <c r="AJ4128" s="82"/>
      <c r="AK4128" s="82"/>
      <c r="AL4128" s="82"/>
      <c r="AM4128" s="82"/>
      <c r="AN4128" s="82"/>
      <c r="AO4128" s="87"/>
      <c r="AP4128" s="93">
        <f t="shared" si="2460"/>
        <v>3.7</v>
      </c>
      <c r="AQ4128" s="126">
        <f t="shared" si="2461"/>
        <v>0</v>
      </c>
      <c r="AR4128" s="126">
        <f t="shared" si="2462"/>
        <v>0</v>
      </c>
      <c r="AS4128" s="85">
        <f t="shared" si="2463"/>
        <v>32.79999999999999</v>
      </c>
      <c r="AT4128" s="85">
        <f t="shared" si="2464"/>
        <v>0</v>
      </c>
      <c r="AU4128" s="125">
        <f t="shared" si="2465"/>
        <v>4987.6499999999733</v>
      </c>
    </row>
    <row r="4129" spans="2:47">
      <c r="B4129" s="96"/>
      <c r="C4129" s="82"/>
      <c r="D4129" s="82"/>
      <c r="E4129" s="82"/>
      <c r="F4129" s="84"/>
      <c r="G4129" s="84"/>
      <c r="H4129" s="84"/>
      <c r="I4129" s="84"/>
      <c r="J4129" s="84"/>
      <c r="K4129" s="84"/>
      <c r="L4129" s="84"/>
      <c r="M4129" s="84"/>
      <c r="N4129" s="84"/>
      <c r="O4129" s="84"/>
      <c r="P4129" s="84"/>
      <c r="Q4129" s="84"/>
      <c r="R4129" s="84"/>
      <c r="S4129" s="84"/>
      <c r="T4129" s="84"/>
      <c r="U4129" s="84"/>
      <c r="V4129" s="84"/>
      <c r="W4129" s="84"/>
      <c r="X4129" s="84"/>
      <c r="Y4129" s="84"/>
      <c r="Z4129" s="84"/>
      <c r="AA4129" s="82">
        <f t="shared" si="2459"/>
        <v>0</v>
      </c>
      <c r="AB4129" s="82"/>
      <c r="AC4129" s="82"/>
      <c r="AD4129" s="82"/>
      <c r="AE4129" s="120"/>
      <c r="AF4129" s="82"/>
      <c r="AG4129" s="82"/>
      <c r="AH4129" s="82"/>
      <c r="AI4129" s="82"/>
      <c r="AJ4129" s="82"/>
      <c r="AK4129" s="82"/>
      <c r="AL4129" s="82"/>
      <c r="AM4129" s="82"/>
      <c r="AN4129" s="82"/>
      <c r="AO4129" s="87"/>
      <c r="AP4129" s="93">
        <f t="shared" si="2460"/>
        <v>3.7</v>
      </c>
      <c r="AQ4129" s="126">
        <f t="shared" si="2461"/>
        <v>0</v>
      </c>
      <c r="AR4129" s="126">
        <f t="shared" si="2462"/>
        <v>0</v>
      </c>
      <c r="AS4129" s="85">
        <f t="shared" si="2463"/>
        <v>32.79999999999999</v>
      </c>
      <c r="AT4129" s="85">
        <f t="shared" si="2464"/>
        <v>0</v>
      </c>
      <c r="AU4129" s="125">
        <f t="shared" si="2465"/>
        <v>4987.6499999999733</v>
      </c>
    </row>
    <row r="4130" spans="2:47">
      <c r="B4130" s="96"/>
      <c r="C4130" s="82"/>
      <c r="D4130" s="82"/>
      <c r="E4130" s="82"/>
      <c r="F4130" s="84"/>
      <c r="G4130" s="84"/>
      <c r="H4130" s="84"/>
      <c r="I4130" s="84"/>
      <c r="J4130" s="84"/>
      <c r="K4130" s="84"/>
      <c r="L4130" s="84"/>
      <c r="M4130" s="84"/>
      <c r="N4130" s="84"/>
      <c r="O4130" s="84"/>
      <c r="P4130" s="84"/>
      <c r="Q4130" s="84"/>
      <c r="R4130" s="84"/>
      <c r="S4130" s="84"/>
      <c r="T4130" s="84"/>
      <c r="U4130" s="84"/>
      <c r="V4130" s="84"/>
      <c r="W4130" s="84"/>
      <c r="X4130" s="84"/>
      <c r="Y4130" s="84"/>
      <c r="Z4130" s="84"/>
      <c r="AA4130" s="82">
        <f t="shared" si="2459"/>
        <v>0</v>
      </c>
      <c r="AB4130" s="82"/>
      <c r="AC4130" s="82"/>
      <c r="AD4130" s="82"/>
      <c r="AE4130" s="120"/>
      <c r="AF4130" s="82"/>
      <c r="AG4130" s="82"/>
      <c r="AH4130" s="82"/>
      <c r="AI4130" s="82"/>
      <c r="AJ4130" s="82"/>
      <c r="AK4130" s="82"/>
      <c r="AL4130" s="82"/>
      <c r="AM4130" s="82"/>
      <c r="AN4130" s="82"/>
      <c r="AO4130" s="87"/>
      <c r="AP4130" s="93">
        <f t="shared" si="2460"/>
        <v>3.7</v>
      </c>
      <c r="AQ4130" s="126">
        <f t="shared" si="2461"/>
        <v>0</v>
      </c>
      <c r="AR4130" s="126">
        <f t="shared" si="2462"/>
        <v>0</v>
      </c>
      <c r="AS4130" s="85">
        <f t="shared" si="2463"/>
        <v>32.79999999999999</v>
      </c>
      <c r="AT4130" s="85">
        <f t="shared" si="2464"/>
        <v>0</v>
      </c>
      <c r="AU4130" s="125">
        <f t="shared" si="2465"/>
        <v>4987.6499999999733</v>
      </c>
    </row>
    <row r="4131" spans="2:47">
      <c r="B4131" s="96"/>
      <c r="C4131" s="82"/>
      <c r="D4131" s="82"/>
      <c r="E4131" s="82"/>
      <c r="F4131" s="84"/>
      <c r="G4131" s="84"/>
      <c r="H4131" s="84"/>
      <c r="I4131" s="84"/>
      <c r="J4131" s="84"/>
      <c r="K4131" s="84"/>
      <c r="L4131" s="84"/>
      <c r="M4131" s="84"/>
      <c r="N4131" s="84"/>
      <c r="O4131" s="84"/>
      <c r="P4131" s="84"/>
      <c r="Q4131" s="84"/>
      <c r="R4131" s="84"/>
      <c r="S4131" s="84"/>
      <c r="T4131" s="84"/>
      <c r="U4131" s="84"/>
      <c r="V4131" s="84"/>
      <c r="W4131" s="84"/>
      <c r="X4131" s="84"/>
      <c r="Y4131" s="84"/>
      <c r="Z4131" s="84"/>
      <c r="AA4131" s="82">
        <f t="shared" si="2459"/>
        <v>0</v>
      </c>
      <c r="AB4131" s="82"/>
      <c r="AC4131" s="82"/>
      <c r="AD4131" s="82"/>
      <c r="AE4131" s="120"/>
      <c r="AF4131" s="82"/>
      <c r="AG4131" s="82"/>
      <c r="AH4131" s="82"/>
      <c r="AI4131" s="82"/>
      <c r="AJ4131" s="82"/>
      <c r="AK4131" s="82"/>
      <c r="AL4131" s="82"/>
      <c r="AM4131" s="82"/>
      <c r="AN4131" s="82"/>
      <c r="AO4131" s="87"/>
      <c r="AP4131" s="93">
        <f t="shared" si="2460"/>
        <v>3.7</v>
      </c>
      <c r="AQ4131" s="126">
        <f t="shared" si="2461"/>
        <v>0</v>
      </c>
      <c r="AR4131" s="126">
        <f t="shared" si="2462"/>
        <v>0</v>
      </c>
      <c r="AS4131" s="85">
        <f t="shared" si="2463"/>
        <v>32.79999999999999</v>
      </c>
      <c r="AT4131" s="85">
        <f t="shared" si="2464"/>
        <v>0</v>
      </c>
      <c r="AU4131" s="125">
        <f t="shared" si="2465"/>
        <v>4987.6499999999733</v>
      </c>
    </row>
    <row r="4132" spans="2:47">
      <c r="B4132" s="96"/>
      <c r="C4132" s="82"/>
      <c r="D4132" s="82"/>
      <c r="E4132" s="82"/>
      <c r="F4132" s="84"/>
      <c r="G4132" s="84"/>
      <c r="H4132" s="84"/>
      <c r="I4132" s="84"/>
      <c r="J4132" s="84"/>
      <c r="K4132" s="84"/>
      <c r="L4132" s="84"/>
      <c r="M4132" s="84"/>
      <c r="N4132" s="84"/>
      <c r="O4132" s="84"/>
      <c r="P4132" s="84"/>
      <c r="Q4132" s="84"/>
      <c r="R4132" s="84"/>
      <c r="S4132" s="84"/>
      <c r="T4132" s="84"/>
      <c r="U4132" s="84"/>
      <c r="V4132" s="84"/>
      <c r="W4132" s="84"/>
      <c r="X4132" s="84"/>
      <c r="Y4132" s="84"/>
      <c r="Z4132" s="84"/>
      <c r="AA4132" s="82">
        <f t="shared" si="2459"/>
        <v>0</v>
      </c>
      <c r="AB4132" s="82"/>
      <c r="AC4132" s="82"/>
      <c r="AD4132" s="82"/>
      <c r="AE4132" s="120"/>
      <c r="AF4132" s="82"/>
      <c r="AG4132" s="82"/>
      <c r="AH4132" s="82"/>
      <c r="AI4132" s="82"/>
      <c r="AJ4132" s="82"/>
      <c r="AK4132" s="82"/>
      <c r="AL4132" s="82"/>
      <c r="AM4132" s="82"/>
      <c r="AN4132" s="82"/>
      <c r="AO4132" s="87"/>
      <c r="AP4132" s="93">
        <f t="shared" si="2460"/>
        <v>3.7</v>
      </c>
      <c r="AQ4132" s="126">
        <f t="shared" si="2461"/>
        <v>0</v>
      </c>
      <c r="AR4132" s="126">
        <f t="shared" si="2462"/>
        <v>0</v>
      </c>
      <c r="AS4132" s="85">
        <f t="shared" si="2463"/>
        <v>32.79999999999999</v>
      </c>
      <c r="AT4132" s="85">
        <f t="shared" si="2464"/>
        <v>0</v>
      </c>
      <c r="AU4132" s="125">
        <f t="shared" si="2465"/>
        <v>4987.6499999999733</v>
      </c>
    </row>
    <row r="4133" spans="2:47">
      <c r="B4133" s="96"/>
      <c r="C4133" s="82"/>
      <c r="D4133" s="82"/>
      <c r="E4133" s="82"/>
      <c r="F4133" s="84"/>
      <c r="G4133" s="84"/>
      <c r="H4133" s="84"/>
      <c r="I4133" s="84"/>
      <c r="J4133" s="84"/>
      <c r="K4133" s="84"/>
      <c r="L4133" s="84"/>
      <c r="M4133" s="84"/>
      <c r="N4133" s="84"/>
      <c r="O4133" s="84"/>
      <c r="P4133" s="84"/>
      <c r="Q4133" s="84"/>
      <c r="R4133" s="84"/>
      <c r="S4133" s="84"/>
      <c r="T4133" s="84"/>
      <c r="U4133" s="84"/>
      <c r="V4133" s="84"/>
      <c r="W4133" s="84"/>
      <c r="X4133" s="84"/>
      <c r="Y4133" s="84"/>
      <c r="Z4133" s="84"/>
      <c r="AA4133" s="82">
        <f t="shared" si="2459"/>
        <v>0</v>
      </c>
      <c r="AB4133" s="82"/>
      <c r="AC4133" s="82"/>
      <c r="AD4133" s="82"/>
      <c r="AE4133" s="120"/>
      <c r="AF4133" s="82"/>
      <c r="AG4133" s="82"/>
      <c r="AH4133" s="82"/>
      <c r="AI4133" s="82"/>
      <c r="AJ4133" s="82"/>
      <c r="AK4133" s="82"/>
      <c r="AL4133" s="82"/>
      <c r="AM4133" s="82"/>
      <c r="AN4133" s="82"/>
      <c r="AO4133" s="87"/>
      <c r="AP4133" s="93">
        <f t="shared" si="2460"/>
        <v>3.7</v>
      </c>
      <c r="AQ4133" s="126">
        <f t="shared" si="2461"/>
        <v>0</v>
      </c>
      <c r="AR4133" s="126">
        <f t="shared" si="2462"/>
        <v>0</v>
      </c>
      <c r="AS4133" s="85">
        <f t="shared" si="2463"/>
        <v>32.79999999999999</v>
      </c>
      <c r="AT4133" s="85">
        <f t="shared" si="2464"/>
        <v>0</v>
      </c>
      <c r="AU4133" s="125">
        <f t="shared" si="2465"/>
        <v>4987.6499999999733</v>
      </c>
    </row>
    <row r="4134" spans="2:47">
      <c r="B4134" s="96"/>
      <c r="C4134" s="82"/>
      <c r="D4134" s="82"/>
      <c r="E4134" s="82"/>
      <c r="F4134" s="84"/>
      <c r="G4134" s="84"/>
      <c r="H4134" s="84"/>
      <c r="I4134" s="84"/>
      <c r="J4134" s="84"/>
      <c r="K4134" s="84"/>
      <c r="L4134" s="84"/>
      <c r="M4134" s="84"/>
      <c r="N4134" s="84"/>
      <c r="O4134" s="84"/>
      <c r="P4134" s="84"/>
      <c r="Q4134" s="84"/>
      <c r="R4134" s="84"/>
      <c r="S4134" s="84"/>
      <c r="T4134" s="84"/>
      <c r="U4134" s="84"/>
      <c r="V4134" s="84"/>
      <c r="W4134" s="84"/>
      <c r="X4134" s="84"/>
      <c r="Y4134" s="84"/>
      <c r="Z4134" s="84"/>
      <c r="AA4134" s="82">
        <f t="shared" si="2459"/>
        <v>0</v>
      </c>
      <c r="AB4134" s="82"/>
      <c r="AC4134" s="82"/>
      <c r="AD4134" s="82"/>
      <c r="AE4134" s="120"/>
      <c r="AF4134" s="82"/>
      <c r="AG4134" s="82"/>
      <c r="AH4134" s="82"/>
      <c r="AI4134" s="82"/>
      <c r="AJ4134" s="82"/>
      <c r="AK4134" s="82"/>
      <c r="AL4134" s="82"/>
      <c r="AM4134" s="82"/>
      <c r="AN4134" s="82"/>
      <c r="AO4134" s="87"/>
      <c r="AP4134" s="93">
        <f t="shared" si="2460"/>
        <v>3.7</v>
      </c>
      <c r="AQ4134" s="126">
        <f t="shared" si="2461"/>
        <v>0</v>
      </c>
      <c r="AR4134" s="126">
        <f t="shared" si="2462"/>
        <v>0</v>
      </c>
      <c r="AS4134" s="85">
        <f t="shared" si="2463"/>
        <v>32.79999999999999</v>
      </c>
      <c r="AT4134" s="85">
        <f t="shared" si="2464"/>
        <v>0</v>
      </c>
      <c r="AU4134" s="125">
        <f t="shared" si="2465"/>
        <v>4987.6499999999733</v>
      </c>
    </row>
    <row r="4135" spans="2:47">
      <c r="B4135" s="96"/>
      <c r="C4135" s="82"/>
      <c r="D4135" s="82"/>
      <c r="E4135" s="82"/>
      <c r="F4135" s="84"/>
      <c r="G4135" s="84"/>
      <c r="H4135" s="84"/>
      <c r="I4135" s="84"/>
      <c r="J4135" s="84"/>
      <c r="K4135" s="84"/>
      <c r="L4135" s="84"/>
      <c r="M4135" s="84"/>
      <c r="N4135" s="84"/>
      <c r="O4135" s="84"/>
      <c r="P4135" s="84"/>
      <c r="Q4135" s="84"/>
      <c r="R4135" s="84"/>
      <c r="S4135" s="84"/>
      <c r="T4135" s="84"/>
      <c r="U4135" s="84"/>
      <c r="V4135" s="84"/>
      <c r="W4135" s="84"/>
      <c r="X4135" s="84"/>
      <c r="Y4135" s="84"/>
      <c r="Z4135" s="84"/>
      <c r="AA4135" s="82">
        <f t="shared" si="2459"/>
        <v>0</v>
      </c>
      <c r="AB4135" s="82"/>
      <c r="AC4135" s="82"/>
      <c r="AD4135" s="82"/>
      <c r="AE4135" s="120"/>
      <c r="AF4135" s="82"/>
      <c r="AG4135" s="82"/>
      <c r="AH4135" s="82"/>
      <c r="AI4135" s="82"/>
      <c r="AJ4135" s="82"/>
      <c r="AK4135" s="82"/>
      <c r="AL4135" s="82"/>
      <c r="AM4135" s="82"/>
      <c r="AN4135" s="82"/>
      <c r="AO4135" s="87"/>
      <c r="AP4135" s="93">
        <f t="shared" si="2460"/>
        <v>3.7</v>
      </c>
      <c r="AQ4135" s="126">
        <f t="shared" si="2461"/>
        <v>0</v>
      </c>
      <c r="AR4135" s="126">
        <f t="shared" si="2462"/>
        <v>0</v>
      </c>
      <c r="AS4135" s="85">
        <f t="shared" si="2463"/>
        <v>32.79999999999999</v>
      </c>
      <c r="AT4135" s="85">
        <f t="shared" si="2464"/>
        <v>0</v>
      </c>
      <c r="AU4135" s="125">
        <f t="shared" si="2465"/>
        <v>4987.6499999999733</v>
      </c>
    </row>
    <row r="4136" spans="2:47">
      <c r="B4136" s="96"/>
      <c r="C4136" s="82"/>
      <c r="D4136" s="82"/>
      <c r="E4136" s="82"/>
      <c r="F4136" s="84"/>
      <c r="G4136" s="84"/>
      <c r="H4136" s="84"/>
      <c r="I4136" s="84"/>
      <c r="J4136" s="84"/>
      <c r="K4136" s="84"/>
      <c r="L4136" s="84"/>
      <c r="M4136" s="84"/>
      <c r="N4136" s="84"/>
      <c r="O4136" s="84"/>
      <c r="P4136" s="84"/>
      <c r="Q4136" s="84"/>
      <c r="R4136" s="84"/>
      <c r="S4136" s="84"/>
      <c r="T4136" s="84"/>
      <c r="U4136" s="84"/>
      <c r="V4136" s="84"/>
      <c r="W4136" s="84"/>
      <c r="X4136" s="84"/>
      <c r="Y4136" s="84"/>
      <c r="Z4136" s="84"/>
      <c r="AA4136" s="82">
        <f t="shared" si="2459"/>
        <v>0</v>
      </c>
      <c r="AB4136" s="82"/>
      <c r="AC4136" s="82"/>
      <c r="AD4136" s="82"/>
      <c r="AE4136" s="120"/>
      <c r="AF4136" s="82"/>
      <c r="AG4136" s="82"/>
      <c r="AH4136" s="82"/>
      <c r="AI4136" s="82"/>
      <c r="AJ4136" s="82"/>
      <c r="AK4136" s="82"/>
      <c r="AL4136" s="82"/>
      <c r="AM4136" s="82"/>
      <c r="AN4136" s="82"/>
      <c r="AO4136" s="87"/>
      <c r="AP4136" s="93">
        <f t="shared" si="2460"/>
        <v>3.7</v>
      </c>
      <c r="AQ4136" s="126">
        <f t="shared" si="2461"/>
        <v>0</v>
      </c>
      <c r="AR4136" s="126">
        <f t="shared" si="2462"/>
        <v>0</v>
      </c>
      <c r="AS4136" s="85">
        <f t="shared" si="2463"/>
        <v>32.79999999999999</v>
      </c>
      <c r="AT4136" s="85">
        <f t="shared" si="2464"/>
        <v>0</v>
      </c>
      <c r="AU4136" s="125">
        <f t="shared" si="2465"/>
        <v>4987.6499999999733</v>
      </c>
    </row>
    <row r="4137" spans="2:47">
      <c r="B4137" s="96"/>
      <c r="C4137" s="82"/>
      <c r="D4137" s="82"/>
      <c r="E4137" s="82"/>
      <c r="F4137" s="84"/>
      <c r="G4137" s="84"/>
      <c r="H4137" s="84"/>
      <c r="I4137" s="84"/>
      <c r="J4137" s="84"/>
      <c r="K4137" s="84"/>
      <c r="L4137" s="84"/>
      <c r="M4137" s="84"/>
      <c r="N4137" s="84"/>
      <c r="O4137" s="84"/>
      <c r="P4137" s="84"/>
      <c r="Q4137" s="84"/>
      <c r="R4137" s="84"/>
      <c r="S4137" s="84"/>
      <c r="T4137" s="84"/>
      <c r="U4137" s="84"/>
      <c r="V4137" s="84"/>
      <c r="W4137" s="84"/>
      <c r="X4137" s="84"/>
      <c r="Y4137" s="84"/>
      <c r="Z4137" s="84"/>
      <c r="AA4137" s="82">
        <f t="shared" si="2459"/>
        <v>0</v>
      </c>
      <c r="AB4137" s="82"/>
      <c r="AC4137" s="82"/>
      <c r="AD4137" s="82"/>
      <c r="AE4137" s="120"/>
      <c r="AF4137" s="82"/>
      <c r="AG4137" s="82"/>
      <c r="AH4137" s="82"/>
      <c r="AI4137" s="82"/>
      <c r="AJ4137" s="82"/>
      <c r="AK4137" s="82"/>
      <c r="AL4137" s="82"/>
      <c r="AM4137" s="82"/>
      <c r="AN4137" s="82"/>
      <c r="AO4137" s="87"/>
      <c r="AP4137" s="93">
        <f t="shared" si="2460"/>
        <v>3.7</v>
      </c>
      <c r="AQ4137" s="126">
        <f t="shared" si="2461"/>
        <v>0</v>
      </c>
      <c r="AR4137" s="126">
        <f t="shared" si="2462"/>
        <v>0</v>
      </c>
      <c r="AS4137" s="85">
        <f t="shared" si="2463"/>
        <v>32.79999999999999</v>
      </c>
      <c r="AT4137" s="85">
        <f t="shared" si="2464"/>
        <v>0</v>
      </c>
      <c r="AU4137" s="125">
        <f t="shared" si="2465"/>
        <v>4987.6499999999733</v>
      </c>
    </row>
    <row r="4138" spans="2:47">
      <c r="B4138" s="96"/>
      <c r="C4138" s="82"/>
      <c r="D4138" s="82"/>
      <c r="E4138" s="82"/>
      <c r="F4138" s="84"/>
      <c r="G4138" s="84"/>
      <c r="H4138" s="84"/>
      <c r="I4138" s="84"/>
      <c r="J4138" s="84"/>
      <c r="K4138" s="84"/>
      <c r="L4138" s="84"/>
      <c r="M4138" s="84"/>
      <c r="N4138" s="84"/>
      <c r="O4138" s="84"/>
      <c r="P4138" s="84"/>
      <c r="Q4138" s="84"/>
      <c r="R4138" s="84"/>
      <c r="S4138" s="84"/>
      <c r="T4138" s="84"/>
      <c r="U4138" s="84"/>
      <c r="V4138" s="84"/>
      <c r="W4138" s="84"/>
      <c r="X4138" s="84"/>
      <c r="Y4138" s="84"/>
      <c r="Z4138" s="84"/>
      <c r="AA4138" s="82">
        <f t="shared" si="2459"/>
        <v>0</v>
      </c>
      <c r="AB4138" s="82"/>
      <c r="AC4138" s="82"/>
      <c r="AD4138" s="82"/>
      <c r="AE4138" s="120"/>
      <c r="AF4138" s="82"/>
      <c r="AG4138" s="82"/>
      <c r="AH4138" s="82"/>
      <c r="AI4138" s="82"/>
      <c r="AJ4138" s="82"/>
      <c r="AK4138" s="82"/>
      <c r="AL4138" s="82"/>
      <c r="AM4138" s="82"/>
      <c r="AN4138" s="82"/>
      <c r="AO4138" s="87"/>
      <c r="AP4138" s="93">
        <f t="shared" si="2460"/>
        <v>3.7</v>
      </c>
      <c r="AQ4138" s="126">
        <f t="shared" si="2461"/>
        <v>0</v>
      </c>
      <c r="AR4138" s="126">
        <f t="shared" si="2462"/>
        <v>0</v>
      </c>
      <c r="AS4138" s="85">
        <f t="shared" si="2463"/>
        <v>32.79999999999999</v>
      </c>
      <c r="AT4138" s="85">
        <f t="shared" si="2464"/>
        <v>0</v>
      </c>
      <c r="AU4138" s="125">
        <f t="shared" si="2465"/>
        <v>4987.6499999999733</v>
      </c>
    </row>
    <row r="4139" spans="2:47">
      <c r="B4139" s="96"/>
      <c r="C4139" s="82"/>
      <c r="D4139" s="82"/>
      <c r="E4139" s="82"/>
      <c r="F4139" s="84"/>
      <c r="G4139" s="84"/>
      <c r="H4139" s="84"/>
      <c r="I4139" s="84"/>
      <c r="J4139" s="84"/>
      <c r="K4139" s="84"/>
      <c r="L4139" s="84"/>
      <c r="M4139" s="84"/>
      <c r="N4139" s="84"/>
      <c r="O4139" s="84"/>
      <c r="P4139" s="84"/>
      <c r="Q4139" s="84"/>
      <c r="R4139" s="84"/>
      <c r="S4139" s="84"/>
      <c r="T4139" s="84"/>
      <c r="U4139" s="84"/>
      <c r="V4139" s="84"/>
      <c r="W4139" s="84"/>
      <c r="X4139" s="84"/>
      <c r="Y4139" s="84"/>
      <c r="Z4139" s="84"/>
      <c r="AA4139" s="82">
        <f t="shared" si="2459"/>
        <v>0</v>
      </c>
      <c r="AB4139" s="82"/>
      <c r="AC4139" s="82"/>
      <c r="AD4139" s="82"/>
      <c r="AE4139" s="120"/>
      <c r="AF4139" s="82"/>
      <c r="AG4139" s="82"/>
      <c r="AH4139" s="82"/>
      <c r="AI4139" s="82"/>
      <c r="AJ4139" s="82"/>
      <c r="AK4139" s="82"/>
      <c r="AL4139" s="82"/>
      <c r="AM4139" s="82"/>
      <c r="AN4139" s="82"/>
      <c r="AO4139" s="87"/>
      <c r="AP4139" s="93">
        <f t="shared" si="2460"/>
        <v>3.7</v>
      </c>
      <c r="AQ4139" s="126">
        <f t="shared" si="2461"/>
        <v>0</v>
      </c>
      <c r="AR4139" s="126">
        <f t="shared" si="2462"/>
        <v>0</v>
      </c>
      <c r="AS4139" s="85">
        <f t="shared" si="2463"/>
        <v>32.79999999999999</v>
      </c>
      <c r="AT4139" s="85">
        <f t="shared" si="2464"/>
        <v>0</v>
      </c>
      <c r="AU4139" s="125">
        <f t="shared" si="2465"/>
        <v>4987.6499999999733</v>
      </c>
    </row>
    <row r="4140" spans="2:47">
      <c r="B4140" s="96"/>
      <c r="C4140" s="82"/>
      <c r="D4140" s="82"/>
      <c r="E4140" s="82"/>
      <c r="F4140" s="84"/>
      <c r="G4140" s="84"/>
      <c r="H4140" s="84"/>
      <c r="I4140" s="84"/>
      <c r="J4140" s="84"/>
      <c r="K4140" s="84"/>
      <c r="L4140" s="84"/>
      <c r="M4140" s="84"/>
      <c r="N4140" s="84"/>
      <c r="O4140" s="84"/>
      <c r="P4140" s="84"/>
      <c r="Q4140" s="84"/>
      <c r="R4140" s="84"/>
      <c r="S4140" s="84"/>
      <c r="T4140" s="84"/>
      <c r="U4140" s="84"/>
      <c r="V4140" s="84"/>
      <c r="W4140" s="84"/>
      <c r="X4140" s="84"/>
      <c r="Y4140" s="84"/>
      <c r="Z4140" s="84"/>
      <c r="AA4140" s="82">
        <f t="shared" si="2459"/>
        <v>0</v>
      </c>
      <c r="AB4140" s="82"/>
      <c r="AC4140" s="82"/>
      <c r="AD4140" s="82"/>
      <c r="AE4140" s="120"/>
      <c r="AF4140" s="82"/>
      <c r="AG4140" s="82"/>
      <c r="AH4140" s="82"/>
      <c r="AI4140" s="82"/>
      <c r="AJ4140" s="82"/>
      <c r="AK4140" s="82"/>
      <c r="AL4140" s="82"/>
      <c r="AM4140" s="82"/>
      <c r="AN4140" s="82"/>
      <c r="AO4140" s="87"/>
      <c r="AP4140" s="93">
        <f t="shared" si="2460"/>
        <v>3.7</v>
      </c>
      <c r="AQ4140" s="126">
        <f t="shared" si="2461"/>
        <v>0</v>
      </c>
      <c r="AR4140" s="126">
        <f t="shared" si="2462"/>
        <v>0</v>
      </c>
      <c r="AS4140" s="85">
        <f t="shared" si="2463"/>
        <v>32.79999999999999</v>
      </c>
      <c r="AT4140" s="85">
        <f t="shared" si="2464"/>
        <v>0</v>
      </c>
      <c r="AU4140" s="125">
        <f t="shared" si="2465"/>
        <v>4987.6499999999733</v>
      </c>
    </row>
    <row r="4141" spans="2:47">
      <c r="B4141" s="96"/>
      <c r="C4141" s="82"/>
      <c r="D4141" s="82"/>
      <c r="E4141" s="82"/>
      <c r="F4141" s="84"/>
      <c r="G4141" s="84"/>
      <c r="H4141" s="84"/>
      <c r="I4141" s="84"/>
      <c r="J4141" s="84"/>
      <c r="K4141" s="84"/>
      <c r="L4141" s="84"/>
      <c r="M4141" s="84"/>
      <c r="N4141" s="84"/>
      <c r="O4141" s="84"/>
      <c r="P4141" s="84"/>
      <c r="Q4141" s="84"/>
      <c r="R4141" s="84"/>
      <c r="S4141" s="84"/>
      <c r="T4141" s="84"/>
      <c r="U4141" s="84"/>
      <c r="V4141" s="84"/>
      <c r="W4141" s="84"/>
      <c r="X4141" s="84"/>
      <c r="Y4141" s="84"/>
      <c r="Z4141" s="84"/>
      <c r="AA4141" s="82">
        <f t="shared" si="2459"/>
        <v>0</v>
      </c>
      <c r="AB4141" s="82"/>
      <c r="AC4141" s="82"/>
      <c r="AD4141" s="82"/>
      <c r="AE4141" s="120"/>
      <c r="AF4141" s="82"/>
      <c r="AG4141" s="82"/>
      <c r="AH4141" s="82"/>
      <c r="AI4141" s="82"/>
      <c r="AJ4141" s="82"/>
      <c r="AK4141" s="82"/>
      <c r="AL4141" s="82"/>
      <c r="AM4141" s="82"/>
      <c r="AN4141" s="82"/>
      <c r="AO4141" s="87"/>
      <c r="AP4141" s="93">
        <f t="shared" si="2460"/>
        <v>3.7</v>
      </c>
      <c r="AQ4141" s="126">
        <f t="shared" si="2461"/>
        <v>0</v>
      </c>
      <c r="AR4141" s="126">
        <f t="shared" si="2462"/>
        <v>0</v>
      </c>
      <c r="AS4141" s="85">
        <f t="shared" si="2463"/>
        <v>32.79999999999999</v>
      </c>
      <c r="AT4141" s="85">
        <f t="shared" si="2464"/>
        <v>0</v>
      </c>
      <c r="AU4141" s="125">
        <f t="shared" si="2465"/>
        <v>4987.6499999999733</v>
      </c>
    </row>
    <row r="4142" spans="2:47">
      <c r="B4142" s="96"/>
      <c r="C4142" s="82"/>
      <c r="D4142" s="82"/>
      <c r="E4142" s="82"/>
      <c r="F4142" s="84"/>
      <c r="G4142" s="84"/>
      <c r="H4142" s="84"/>
      <c r="I4142" s="84"/>
      <c r="J4142" s="84"/>
      <c r="K4142" s="84"/>
      <c r="L4142" s="84"/>
      <c r="M4142" s="84"/>
      <c r="N4142" s="84"/>
      <c r="O4142" s="84"/>
      <c r="P4142" s="84"/>
      <c r="Q4142" s="84"/>
      <c r="R4142" s="84"/>
      <c r="S4142" s="84"/>
      <c r="T4142" s="84"/>
      <c r="U4142" s="84"/>
      <c r="V4142" s="84"/>
      <c r="W4142" s="84"/>
      <c r="X4142" s="84"/>
      <c r="Y4142" s="84"/>
      <c r="Z4142" s="84"/>
      <c r="AA4142" s="82">
        <f t="shared" si="2459"/>
        <v>0</v>
      </c>
      <c r="AB4142" s="82"/>
      <c r="AC4142" s="82"/>
      <c r="AD4142" s="82"/>
      <c r="AE4142" s="120"/>
      <c r="AF4142" s="82"/>
      <c r="AG4142" s="82"/>
      <c r="AH4142" s="82"/>
      <c r="AI4142" s="82"/>
      <c r="AJ4142" s="82"/>
      <c r="AK4142" s="82"/>
      <c r="AL4142" s="82"/>
      <c r="AM4142" s="82"/>
      <c r="AN4142" s="82"/>
      <c r="AO4142" s="87"/>
      <c r="AP4142" s="93">
        <f t="shared" si="2460"/>
        <v>3.7</v>
      </c>
      <c r="AQ4142" s="126">
        <f t="shared" si="2461"/>
        <v>0</v>
      </c>
      <c r="AR4142" s="126">
        <f t="shared" si="2462"/>
        <v>0</v>
      </c>
      <c r="AS4142" s="85">
        <f t="shared" si="2463"/>
        <v>32.79999999999999</v>
      </c>
      <c r="AT4142" s="85">
        <f t="shared" si="2464"/>
        <v>0</v>
      </c>
      <c r="AU4142" s="125">
        <f t="shared" si="2465"/>
        <v>4987.6499999999733</v>
      </c>
    </row>
    <row r="4143" spans="2:47">
      <c r="B4143" s="96"/>
      <c r="C4143" s="82"/>
      <c r="D4143" s="82"/>
      <c r="E4143" s="82"/>
      <c r="F4143" s="84"/>
      <c r="G4143" s="84"/>
      <c r="H4143" s="84"/>
      <c r="I4143" s="84"/>
      <c r="J4143" s="84"/>
      <c r="K4143" s="84"/>
      <c r="L4143" s="84"/>
      <c r="M4143" s="84"/>
      <c r="N4143" s="84"/>
      <c r="O4143" s="84"/>
      <c r="P4143" s="84"/>
      <c r="Q4143" s="84"/>
      <c r="R4143" s="84"/>
      <c r="S4143" s="84"/>
      <c r="T4143" s="84"/>
      <c r="U4143" s="84"/>
      <c r="V4143" s="84"/>
      <c r="W4143" s="84"/>
      <c r="X4143" s="84"/>
      <c r="Y4143" s="84"/>
      <c r="Z4143" s="84"/>
      <c r="AA4143" s="82">
        <f t="shared" si="2459"/>
        <v>0</v>
      </c>
      <c r="AB4143" s="82"/>
      <c r="AC4143" s="82"/>
      <c r="AD4143" s="82"/>
      <c r="AE4143" s="120"/>
      <c r="AF4143" s="82"/>
      <c r="AG4143" s="82"/>
      <c r="AH4143" s="82"/>
      <c r="AI4143" s="82"/>
      <c r="AJ4143" s="82"/>
      <c r="AK4143" s="82"/>
      <c r="AL4143" s="82"/>
      <c r="AM4143" s="82"/>
      <c r="AN4143" s="82"/>
      <c r="AO4143" s="87"/>
      <c r="AP4143" s="93">
        <f t="shared" si="2460"/>
        <v>3.7</v>
      </c>
      <c r="AQ4143" s="126">
        <f t="shared" si="2461"/>
        <v>0</v>
      </c>
      <c r="AR4143" s="126">
        <f t="shared" si="2462"/>
        <v>0</v>
      </c>
      <c r="AS4143" s="85">
        <f t="shared" si="2463"/>
        <v>32.79999999999999</v>
      </c>
      <c r="AT4143" s="85">
        <f t="shared" si="2464"/>
        <v>0</v>
      </c>
      <c r="AU4143" s="125">
        <f t="shared" si="2465"/>
        <v>4987.6499999999733</v>
      </c>
    </row>
    <row r="4144" spans="2:47">
      <c r="B4144" s="96"/>
      <c r="C4144" s="82"/>
      <c r="D4144" s="82"/>
      <c r="E4144" s="82"/>
      <c r="F4144" s="84"/>
      <c r="G4144" s="84"/>
      <c r="H4144" s="84"/>
      <c r="I4144" s="84"/>
      <c r="J4144" s="84"/>
      <c r="K4144" s="84"/>
      <c r="L4144" s="84"/>
      <c r="M4144" s="84"/>
      <c r="N4144" s="84"/>
      <c r="O4144" s="84"/>
      <c r="P4144" s="84"/>
      <c r="Q4144" s="84"/>
      <c r="R4144" s="84"/>
      <c r="S4144" s="84"/>
      <c r="T4144" s="84"/>
      <c r="U4144" s="84"/>
      <c r="V4144" s="84"/>
      <c r="W4144" s="84"/>
      <c r="X4144" s="84"/>
      <c r="Y4144" s="84"/>
      <c r="Z4144" s="84"/>
      <c r="AA4144" s="82">
        <f t="shared" si="2459"/>
        <v>0</v>
      </c>
      <c r="AB4144" s="82"/>
      <c r="AC4144" s="82"/>
      <c r="AD4144" s="82"/>
      <c r="AE4144" s="120"/>
      <c r="AF4144" s="82"/>
      <c r="AG4144" s="82"/>
      <c r="AH4144" s="82"/>
      <c r="AI4144" s="82"/>
      <c r="AJ4144" s="82"/>
      <c r="AK4144" s="82"/>
      <c r="AL4144" s="82"/>
      <c r="AM4144" s="82"/>
      <c r="AN4144" s="82"/>
      <c r="AO4144" s="87"/>
      <c r="AP4144" s="93">
        <f t="shared" si="2460"/>
        <v>3.7</v>
      </c>
      <c r="AQ4144" s="126">
        <f t="shared" si="2461"/>
        <v>0</v>
      </c>
      <c r="AR4144" s="126">
        <f t="shared" si="2462"/>
        <v>0</v>
      </c>
      <c r="AS4144" s="85">
        <f t="shared" si="2463"/>
        <v>32.79999999999999</v>
      </c>
      <c r="AT4144" s="85">
        <f t="shared" si="2464"/>
        <v>0</v>
      </c>
      <c r="AU4144" s="125">
        <f t="shared" si="2465"/>
        <v>4987.6499999999733</v>
      </c>
    </row>
    <row r="4145" spans="2:47">
      <c r="B4145" s="96"/>
      <c r="C4145" s="82"/>
      <c r="D4145" s="82"/>
      <c r="E4145" s="82"/>
      <c r="F4145" s="84"/>
      <c r="G4145" s="84"/>
      <c r="H4145" s="84"/>
      <c r="I4145" s="84"/>
      <c r="J4145" s="84"/>
      <c r="K4145" s="84"/>
      <c r="L4145" s="84"/>
      <c r="M4145" s="84"/>
      <c r="N4145" s="84"/>
      <c r="O4145" s="84"/>
      <c r="P4145" s="84"/>
      <c r="Q4145" s="84"/>
      <c r="R4145" s="84"/>
      <c r="S4145" s="84"/>
      <c r="T4145" s="84"/>
      <c r="U4145" s="84"/>
      <c r="V4145" s="84"/>
      <c r="W4145" s="84"/>
      <c r="X4145" s="84"/>
      <c r="Y4145" s="84"/>
      <c r="Z4145" s="84"/>
      <c r="AA4145" s="82">
        <f t="shared" si="2459"/>
        <v>0</v>
      </c>
      <c r="AB4145" s="82"/>
      <c r="AC4145" s="82"/>
      <c r="AD4145" s="82"/>
      <c r="AE4145" s="120"/>
      <c r="AF4145" s="82"/>
      <c r="AG4145" s="82"/>
      <c r="AH4145" s="82"/>
      <c r="AI4145" s="82"/>
      <c r="AJ4145" s="82"/>
      <c r="AK4145" s="82"/>
      <c r="AL4145" s="82"/>
      <c r="AM4145" s="82"/>
      <c r="AN4145" s="82"/>
      <c r="AO4145" s="87"/>
      <c r="AP4145" s="93">
        <f t="shared" si="2460"/>
        <v>3.7</v>
      </c>
      <c r="AQ4145" s="126">
        <f t="shared" si="2461"/>
        <v>0</v>
      </c>
      <c r="AR4145" s="126">
        <f t="shared" si="2462"/>
        <v>0</v>
      </c>
      <c r="AS4145" s="85">
        <f t="shared" si="2463"/>
        <v>32.79999999999999</v>
      </c>
      <c r="AT4145" s="85">
        <f t="shared" si="2464"/>
        <v>0</v>
      </c>
      <c r="AU4145" s="125">
        <f t="shared" si="2465"/>
        <v>4987.6499999999733</v>
      </c>
    </row>
    <row r="4146" spans="2:47">
      <c r="B4146" s="96"/>
      <c r="C4146" s="82"/>
      <c r="D4146" s="82"/>
      <c r="E4146" s="82"/>
      <c r="F4146" s="84"/>
      <c r="G4146" s="84"/>
      <c r="H4146" s="84"/>
      <c r="I4146" s="84"/>
      <c r="J4146" s="84"/>
      <c r="K4146" s="84"/>
      <c r="L4146" s="84"/>
      <c r="M4146" s="84"/>
      <c r="N4146" s="84"/>
      <c r="O4146" s="84"/>
      <c r="P4146" s="84"/>
      <c r="Q4146" s="84"/>
      <c r="R4146" s="84"/>
      <c r="S4146" s="84"/>
      <c r="T4146" s="84"/>
      <c r="U4146" s="84"/>
      <c r="V4146" s="84"/>
      <c r="W4146" s="84"/>
      <c r="X4146" s="84"/>
      <c r="Y4146" s="84"/>
      <c r="Z4146" s="84"/>
      <c r="AA4146" s="82">
        <f t="shared" si="2459"/>
        <v>0</v>
      </c>
      <c r="AB4146" s="82"/>
      <c r="AC4146" s="82"/>
      <c r="AD4146" s="82"/>
      <c r="AE4146" s="120"/>
      <c r="AF4146" s="82"/>
      <c r="AG4146" s="82"/>
      <c r="AH4146" s="82"/>
      <c r="AI4146" s="82"/>
      <c r="AJ4146" s="82"/>
      <c r="AK4146" s="82"/>
      <c r="AL4146" s="82"/>
      <c r="AM4146" s="82"/>
      <c r="AN4146" s="82"/>
      <c r="AO4146" s="87"/>
      <c r="AP4146" s="93">
        <f t="shared" si="2460"/>
        <v>3.7</v>
      </c>
      <c r="AQ4146" s="126">
        <f t="shared" si="2461"/>
        <v>0</v>
      </c>
      <c r="AR4146" s="126">
        <f t="shared" si="2462"/>
        <v>0</v>
      </c>
      <c r="AS4146" s="85">
        <f t="shared" si="2463"/>
        <v>32.79999999999999</v>
      </c>
      <c r="AT4146" s="85">
        <f t="shared" si="2464"/>
        <v>0</v>
      </c>
      <c r="AU4146" s="125">
        <f t="shared" si="2465"/>
        <v>4987.6499999999733</v>
      </c>
    </row>
    <row r="4147" spans="2:47">
      <c r="B4147" s="96"/>
      <c r="C4147" s="82"/>
      <c r="D4147" s="82"/>
      <c r="E4147" s="82"/>
      <c r="F4147" s="84"/>
      <c r="G4147" s="84"/>
      <c r="H4147" s="84"/>
      <c r="I4147" s="84"/>
      <c r="J4147" s="84"/>
      <c r="K4147" s="84"/>
      <c r="L4147" s="84"/>
      <c r="M4147" s="84"/>
      <c r="N4147" s="84"/>
      <c r="O4147" s="84"/>
      <c r="P4147" s="84"/>
      <c r="Q4147" s="84"/>
      <c r="R4147" s="84"/>
      <c r="S4147" s="84"/>
      <c r="T4147" s="84"/>
      <c r="U4147" s="84"/>
      <c r="V4147" s="84"/>
      <c r="W4147" s="84"/>
      <c r="X4147" s="84"/>
      <c r="Y4147" s="84"/>
      <c r="Z4147" s="84"/>
      <c r="AA4147" s="82">
        <f t="shared" si="2459"/>
        <v>0</v>
      </c>
      <c r="AB4147" s="82"/>
      <c r="AC4147" s="82"/>
      <c r="AD4147" s="82"/>
      <c r="AE4147" s="120"/>
      <c r="AF4147" s="82"/>
      <c r="AG4147" s="82"/>
      <c r="AH4147" s="82"/>
      <c r="AI4147" s="82"/>
      <c r="AJ4147" s="82"/>
      <c r="AK4147" s="82"/>
      <c r="AL4147" s="82"/>
      <c r="AM4147" s="82"/>
      <c r="AN4147" s="82"/>
      <c r="AO4147" s="87"/>
      <c r="AP4147" s="93">
        <f t="shared" si="2460"/>
        <v>3.7</v>
      </c>
      <c r="AQ4147" s="126">
        <f t="shared" si="2461"/>
        <v>0</v>
      </c>
      <c r="AR4147" s="126">
        <f t="shared" si="2462"/>
        <v>0</v>
      </c>
      <c r="AS4147" s="85">
        <f t="shared" si="2463"/>
        <v>32.79999999999999</v>
      </c>
      <c r="AT4147" s="85">
        <f t="shared" si="2464"/>
        <v>0</v>
      </c>
      <c r="AU4147" s="125">
        <f t="shared" si="2465"/>
        <v>4987.6499999999733</v>
      </c>
    </row>
    <row r="4148" spans="2:47">
      <c r="B4148" s="96"/>
      <c r="C4148" s="82"/>
      <c r="D4148" s="82"/>
      <c r="E4148" s="82"/>
      <c r="F4148" s="84"/>
      <c r="G4148" s="84"/>
      <c r="H4148" s="84"/>
      <c r="I4148" s="84"/>
      <c r="J4148" s="84"/>
      <c r="K4148" s="84"/>
      <c r="L4148" s="84"/>
      <c r="M4148" s="84"/>
      <c r="N4148" s="84"/>
      <c r="O4148" s="84"/>
      <c r="P4148" s="84"/>
      <c r="Q4148" s="84"/>
      <c r="R4148" s="84"/>
      <c r="S4148" s="84"/>
      <c r="T4148" s="84"/>
      <c r="U4148" s="84"/>
      <c r="V4148" s="84"/>
      <c r="W4148" s="84"/>
      <c r="X4148" s="84"/>
      <c r="Y4148" s="84"/>
      <c r="Z4148" s="84"/>
      <c r="AA4148" s="82">
        <f t="shared" si="2459"/>
        <v>0</v>
      </c>
      <c r="AB4148" s="82"/>
      <c r="AC4148" s="82"/>
      <c r="AD4148" s="82"/>
      <c r="AE4148" s="120"/>
      <c r="AF4148" s="82"/>
      <c r="AG4148" s="82"/>
      <c r="AH4148" s="82"/>
      <c r="AI4148" s="82"/>
      <c r="AJ4148" s="82"/>
      <c r="AK4148" s="82"/>
      <c r="AL4148" s="82"/>
      <c r="AM4148" s="82"/>
      <c r="AN4148" s="82"/>
      <c r="AO4148" s="87"/>
      <c r="AP4148" s="93">
        <f t="shared" si="2460"/>
        <v>3.7</v>
      </c>
      <c r="AQ4148" s="126">
        <f t="shared" si="2461"/>
        <v>0</v>
      </c>
      <c r="AR4148" s="126">
        <f t="shared" si="2462"/>
        <v>0</v>
      </c>
      <c r="AS4148" s="85">
        <f t="shared" si="2463"/>
        <v>32.79999999999999</v>
      </c>
      <c r="AT4148" s="85">
        <f t="shared" si="2464"/>
        <v>0</v>
      </c>
      <c r="AU4148" s="125">
        <f t="shared" si="2465"/>
        <v>4987.6499999999733</v>
      </c>
    </row>
    <row r="4149" spans="2:47">
      <c r="B4149" s="96"/>
      <c r="C4149" s="82"/>
      <c r="D4149" s="82"/>
      <c r="E4149" s="82"/>
      <c r="F4149" s="84"/>
      <c r="G4149" s="84"/>
      <c r="H4149" s="84"/>
      <c r="I4149" s="84"/>
      <c r="J4149" s="84"/>
      <c r="K4149" s="84"/>
      <c r="L4149" s="84"/>
      <c r="M4149" s="84"/>
      <c r="N4149" s="84"/>
      <c r="O4149" s="84"/>
      <c r="P4149" s="84"/>
      <c r="Q4149" s="84"/>
      <c r="R4149" s="84"/>
      <c r="S4149" s="84"/>
      <c r="T4149" s="84"/>
      <c r="U4149" s="84"/>
      <c r="V4149" s="84"/>
      <c r="W4149" s="84"/>
      <c r="X4149" s="84"/>
      <c r="Y4149" s="84"/>
      <c r="Z4149" s="84"/>
      <c r="AA4149" s="82">
        <f t="shared" si="2459"/>
        <v>0</v>
      </c>
      <c r="AB4149" s="82"/>
      <c r="AC4149" s="82"/>
      <c r="AD4149" s="82"/>
      <c r="AE4149" s="120"/>
      <c r="AF4149" s="82"/>
      <c r="AG4149" s="82"/>
      <c r="AH4149" s="82"/>
      <c r="AI4149" s="82"/>
      <c r="AJ4149" s="82"/>
      <c r="AK4149" s="82"/>
      <c r="AL4149" s="82"/>
      <c r="AM4149" s="82"/>
      <c r="AN4149" s="82"/>
      <c r="AO4149" s="87"/>
      <c r="AP4149" s="93">
        <f t="shared" si="2460"/>
        <v>3.7</v>
      </c>
      <c r="AQ4149" s="126">
        <f t="shared" si="2461"/>
        <v>0</v>
      </c>
      <c r="AR4149" s="126">
        <f t="shared" si="2462"/>
        <v>0</v>
      </c>
      <c r="AS4149" s="85">
        <f t="shared" si="2463"/>
        <v>32.79999999999999</v>
      </c>
      <c r="AT4149" s="85">
        <f t="shared" si="2464"/>
        <v>0</v>
      </c>
      <c r="AU4149" s="125">
        <f t="shared" si="2465"/>
        <v>4987.6499999999733</v>
      </c>
    </row>
    <row r="4150" spans="2:47">
      <c r="B4150" s="96"/>
      <c r="C4150" s="82"/>
      <c r="D4150" s="82"/>
      <c r="E4150" s="82"/>
      <c r="F4150" s="84"/>
      <c r="G4150" s="84"/>
      <c r="H4150" s="84"/>
      <c r="I4150" s="84"/>
      <c r="J4150" s="84"/>
      <c r="K4150" s="84"/>
      <c r="L4150" s="84"/>
      <c r="M4150" s="84"/>
      <c r="N4150" s="84"/>
      <c r="O4150" s="84"/>
      <c r="P4150" s="84"/>
      <c r="Q4150" s="84"/>
      <c r="R4150" s="84"/>
      <c r="S4150" s="84"/>
      <c r="T4150" s="84"/>
      <c r="U4150" s="84"/>
      <c r="V4150" s="84"/>
      <c r="W4150" s="84"/>
      <c r="X4150" s="84"/>
      <c r="Y4150" s="84"/>
      <c r="Z4150" s="84"/>
      <c r="AA4150" s="82">
        <f t="shared" si="2459"/>
        <v>0</v>
      </c>
      <c r="AB4150" s="82"/>
      <c r="AC4150" s="82"/>
      <c r="AD4150" s="82"/>
      <c r="AE4150" s="120"/>
      <c r="AF4150" s="82"/>
      <c r="AG4150" s="82"/>
      <c r="AH4150" s="82"/>
      <c r="AI4150" s="82"/>
      <c r="AJ4150" s="82"/>
      <c r="AK4150" s="82"/>
      <c r="AL4150" s="82"/>
      <c r="AM4150" s="82"/>
      <c r="AN4150" s="82"/>
      <c r="AO4150" s="87"/>
      <c r="AP4150" s="93">
        <f t="shared" si="2460"/>
        <v>3.7</v>
      </c>
      <c r="AQ4150" s="126">
        <f t="shared" si="2461"/>
        <v>0</v>
      </c>
      <c r="AR4150" s="126">
        <f t="shared" si="2462"/>
        <v>0</v>
      </c>
      <c r="AS4150" s="85">
        <f t="shared" si="2463"/>
        <v>32.79999999999999</v>
      </c>
      <c r="AT4150" s="85">
        <f t="shared" si="2464"/>
        <v>0</v>
      </c>
      <c r="AU4150" s="125">
        <f t="shared" si="2465"/>
        <v>4987.6499999999733</v>
      </c>
    </row>
    <row r="4151" spans="2:47">
      <c r="B4151" s="96"/>
      <c r="C4151" s="82"/>
      <c r="D4151" s="82"/>
      <c r="E4151" s="82"/>
      <c r="F4151" s="84"/>
      <c r="G4151" s="84"/>
      <c r="H4151" s="84"/>
      <c r="I4151" s="84"/>
      <c r="J4151" s="84"/>
      <c r="K4151" s="84"/>
      <c r="L4151" s="84"/>
      <c r="M4151" s="84"/>
      <c r="N4151" s="84"/>
      <c r="O4151" s="84"/>
      <c r="P4151" s="84"/>
      <c r="Q4151" s="84"/>
      <c r="R4151" s="84"/>
      <c r="S4151" s="84"/>
      <c r="T4151" s="84"/>
      <c r="U4151" s="84"/>
      <c r="V4151" s="84"/>
      <c r="W4151" s="84"/>
      <c r="X4151" s="84"/>
      <c r="Y4151" s="84"/>
      <c r="Z4151" s="84"/>
      <c r="AA4151" s="82">
        <f t="shared" si="2459"/>
        <v>0</v>
      </c>
      <c r="AB4151" s="82"/>
      <c r="AC4151" s="82"/>
      <c r="AD4151" s="82"/>
      <c r="AE4151" s="120"/>
      <c r="AF4151" s="82"/>
      <c r="AG4151" s="82"/>
      <c r="AH4151" s="82"/>
      <c r="AI4151" s="82"/>
      <c r="AJ4151" s="82"/>
      <c r="AK4151" s="82"/>
      <c r="AL4151" s="82"/>
      <c r="AM4151" s="82"/>
      <c r="AN4151" s="82"/>
      <c r="AO4151" s="87"/>
      <c r="AP4151" s="93">
        <f t="shared" si="2460"/>
        <v>3.7</v>
      </c>
      <c r="AQ4151" s="126">
        <f t="shared" si="2461"/>
        <v>0</v>
      </c>
      <c r="AR4151" s="126">
        <f t="shared" si="2462"/>
        <v>0</v>
      </c>
      <c r="AS4151" s="85">
        <f t="shared" si="2463"/>
        <v>32.79999999999999</v>
      </c>
      <c r="AT4151" s="85">
        <f t="shared" si="2464"/>
        <v>0</v>
      </c>
      <c r="AU4151" s="125">
        <f t="shared" si="2465"/>
        <v>4987.6499999999733</v>
      </c>
    </row>
    <row r="4152" spans="2:47">
      <c r="B4152" s="96"/>
      <c r="C4152" s="82"/>
      <c r="D4152" s="82"/>
      <c r="E4152" s="82"/>
      <c r="F4152" s="84"/>
      <c r="G4152" s="84"/>
      <c r="H4152" s="84"/>
      <c r="I4152" s="84"/>
      <c r="J4152" s="84"/>
      <c r="K4152" s="84"/>
      <c r="L4152" s="84"/>
      <c r="M4152" s="84"/>
      <c r="N4152" s="84"/>
      <c r="O4152" s="84"/>
      <c r="P4152" s="84"/>
      <c r="Q4152" s="84"/>
      <c r="R4152" s="84"/>
      <c r="S4152" s="84"/>
      <c r="T4152" s="84"/>
      <c r="U4152" s="84"/>
      <c r="V4152" s="84"/>
      <c r="W4152" s="84"/>
      <c r="X4152" s="84"/>
      <c r="Y4152" s="84"/>
      <c r="Z4152" s="84"/>
      <c r="AA4152" s="82">
        <f t="shared" si="2459"/>
        <v>0</v>
      </c>
      <c r="AB4152" s="82"/>
      <c r="AC4152" s="82"/>
      <c r="AD4152" s="82"/>
      <c r="AE4152" s="120"/>
      <c r="AF4152" s="82"/>
      <c r="AG4152" s="82"/>
      <c r="AH4152" s="82"/>
      <c r="AI4152" s="82"/>
      <c r="AJ4152" s="82"/>
      <c r="AK4152" s="82"/>
      <c r="AL4152" s="82"/>
      <c r="AM4152" s="82"/>
      <c r="AN4152" s="82"/>
      <c r="AO4152" s="87"/>
      <c r="AP4152" s="93">
        <f t="shared" si="2460"/>
        <v>3.7</v>
      </c>
      <c r="AQ4152" s="126">
        <f t="shared" si="2461"/>
        <v>0</v>
      </c>
      <c r="AR4152" s="126">
        <f t="shared" si="2462"/>
        <v>0</v>
      </c>
      <c r="AS4152" s="85">
        <f t="shared" si="2463"/>
        <v>32.79999999999999</v>
      </c>
      <c r="AT4152" s="85">
        <f t="shared" si="2464"/>
        <v>0</v>
      </c>
      <c r="AU4152" s="125">
        <f t="shared" si="2465"/>
        <v>4987.6499999999733</v>
      </c>
    </row>
    <row r="4153" spans="2:47">
      <c r="B4153" s="96"/>
      <c r="C4153" s="82"/>
      <c r="D4153" s="82"/>
      <c r="E4153" s="82"/>
      <c r="F4153" s="84"/>
      <c r="G4153" s="84"/>
      <c r="H4153" s="84"/>
      <c r="I4153" s="84"/>
      <c r="J4153" s="84"/>
      <c r="K4153" s="84"/>
      <c r="L4153" s="84"/>
      <c r="M4153" s="84"/>
      <c r="N4153" s="84"/>
      <c r="O4153" s="84"/>
      <c r="P4153" s="84"/>
      <c r="Q4153" s="84"/>
      <c r="R4153" s="84"/>
      <c r="S4153" s="84"/>
      <c r="T4153" s="84"/>
      <c r="U4153" s="84"/>
      <c r="V4153" s="84"/>
      <c r="W4153" s="84"/>
      <c r="X4153" s="84"/>
      <c r="Y4153" s="84"/>
      <c r="Z4153" s="84"/>
      <c r="AA4153" s="82">
        <f t="shared" si="2459"/>
        <v>0</v>
      </c>
      <c r="AB4153" s="82"/>
      <c r="AC4153" s="82"/>
      <c r="AD4153" s="82"/>
      <c r="AE4153" s="120"/>
      <c r="AF4153" s="82"/>
      <c r="AG4153" s="82"/>
      <c r="AH4153" s="82"/>
      <c r="AI4153" s="82"/>
      <c r="AJ4153" s="82"/>
      <c r="AK4153" s="82"/>
      <c r="AL4153" s="82"/>
      <c r="AM4153" s="82"/>
      <c r="AN4153" s="82"/>
      <c r="AO4153" s="87"/>
      <c r="AP4153" s="93">
        <f t="shared" si="2460"/>
        <v>3.7</v>
      </c>
      <c r="AQ4153" s="126">
        <f t="shared" si="2461"/>
        <v>0</v>
      </c>
      <c r="AR4153" s="126">
        <f t="shared" si="2462"/>
        <v>0</v>
      </c>
      <c r="AS4153" s="85">
        <f t="shared" si="2463"/>
        <v>32.79999999999999</v>
      </c>
      <c r="AT4153" s="85">
        <f t="shared" si="2464"/>
        <v>0</v>
      </c>
      <c r="AU4153" s="125">
        <f t="shared" si="2465"/>
        <v>4987.6499999999733</v>
      </c>
    </row>
    <row r="4154" spans="2:47">
      <c r="B4154" s="96"/>
      <c r="C4154" s="82"/>
      <c r="D4154" s="82"/>
      <c r="E4154" s="82"/>
      <c r="F4154" s="84"/>
      <c r="G4154" s="84"/>
      <c r="H4154" s="84"/>
      <c r="I4154" s="84"/>
      <c r="J4154" s="84"/>
      <c r="K4154" s="84"/>
      <c r="L4154" s="84"/>
      <c r="M4154" s="84"/>
      <c r="N4154" s="84"/>
      <c r="O4154" s="84"/>
      <c r="P4154" s="84"/>
      <c r="Q4154" s="84"/>
      <c r="R4154" s="84"/>
      <c r="S4154" s="84"/>
      <c r="T4154" s="84"/>
      <c r="U4154" s="84"/>
      <c r="V4154" s="84"/>
      <c r="W4154" s="84"/>
      <c r="X4154" s="84"/>
      <c r="Y4154" s="84"/>
      <c r="Z4154" s="84"/>
      <c r="AA4154" s="82">
        <f t="shared" si="2459"/>
        <v>0</v>
      </c>
      <c r="AB4154" s="82"/>
      <c r="AC4154" s="82"/>
      <c r="AD4154" s="82"/>
      <c r="AE4154" s="120"/>
      <c r="AF4154" s="82"/>
      <c r="AG4154" s="82"/>
      <c r="AH4154" s="82"/>
      <c r="AI4154" s="82"/>
      <c r="AJ4154" s="82"/>
      <c r="AK4154" s="82"/>
      <c r="AL4154" s="82"/>
      <c r="AM4154" s="82"/>
      <c r="AN4154" s="82"/>
      <c r="AO4154" s="87"/>
      <c r="AP4154" s="93">
        <f t="shared" si="2460"/>
        <v>3.7</v>
      </c>
      <c r="AQ4154" s="126">
        <f t="shared" si="2461"/>
        <v>0</v>
      </c>
      <c r="AR4154" s="126">
        <f t="shared" si="2462"/>
        <v>0</v>
      </c>
      <c r="AS4154" s="85">
        <f t="shared" si="2463"/>
        <v>32.79999999999999</v>
      </c>
      <c r="AT4154" s="85">
        <f t="shared" si="2464"/>
        <v>0</v>
      </c>
      <c r="AU4154" s="125">
        <f t="shared" si="2465"/>
        <v>4987.6499999999733</v>
      </c>
    </row>
    <row r="4155" spans="2:47">
      <c r="B4155" s="96"/>
      <c r="C4155" s="82"/>
      <c r="D4155" s="82"/>
      <c r="E4155" s="82"/>
      <c r="F4155" s="84"/>
      <c r="G4155" s="84"/>
      <c r="H4155" s="84"/>
      <c r="I4155" s="84"/>
      <c r="J4155" s="84"/>
      <c r="K4155" s="84"/>
      <c r="L4155" s="84"/>
      <c r="M4155" s="84"/>
      <c r="N4155" s="84"/>
      <c r="O4155" s="84"/>
      <c r="P4155" s="84"/>
      <c r="Q4155" s="84"/>
      <c r="R4155" s="84"/>
      <c r="S4155" s="84"/>
      <c r="T4155" s="84"/>
      <c r="U4155" s="84"/>
      <c r="V4155" s="84"/>
      <c r="W4155" s="84"/>
      <c r="X4155" s="84"/>
      <c r="Y4155" s="84"/>
      <c r="Z4155" s="84"/>
      <c r="AA4155" s="82">
        <f t="shared" si="2459"/>
        <v>0</v>
      </c>
      <c r="AB4155" s="82"/>
      <c r="AC4155" s="82"/>
      <c r="AD4155" s="82"/>
      <c r="AE4155" s="120"/>
      <c r="AF4155" s="82"/>
      <c r="AG4155" s="82"/>
      <c r="AH4155" s="82"/>
      <c r="AI4155" s="82"/>
      <c r="AJ4155" s="82"/>
      <c r="AK4155" s="82"/>
      <c r="AL4155" s="82"/>
      <c r="AM4155" s="82"/>
      <c r="AN4155" s="82"/>
      <c r="AO4155" s="87"/>
      <c r="AP4155" s="93">
        <f t="shared" si="2460"/>
        <v>3.7</v>
      </c>
      <c r="AQ4155" s="126">
        <f t="shared" si="2461"/>
        <v>0</v>
      </c>
      <c r="AR4155" s="126">
        <f t="shared" si="2462"/>
        <v>0</v>
      </c>
      <c r="AS4155" s="85">
        <f t="shared" si="2463"/>
        <v>32.79999999999999</v>
      </c>
      <c r="AT4155" s="85">
        <f t="shared" si="2464"/>
        <v>0</v>
      </c>
      <c r="AU4155" s="125">
        <f t="shared" si="2465"/>
        <v>4987.6499999999733</v>
      </c>
    </row>
    <row r="4156" spans="2:47">
      <c r="B4156" s="96"/>
      <c r="C4156" s="82"/>
      <c r="D4156" s="82"/>
      <c r="E4156" s="82"/>
      <c r="F4156" s="84"/>
      <c r="G4156" s="84"/>
      <c r="H4156" s="84"/>
      <c r="I4156" s="84"/>
      <c r="J4156" s="84"/>
      <c r="K4156" s="84"/>
      <c r="L4156" s="84"/>
      <c r="M4156" s="84"/>
      <c r="N4156" s="84"/>
      <c r="O4156" s="84"/>
      <c r="P4156" s="84"/>
      <c r="Q4156" s="84"/>
      <c r="R4156" s="84"/>
      <c r="S4156" s="84"/>
      <c r="T4156" s="84"/>
      <c r="U4156" s="84"/>
      <c r="V4156" s="84"/>
      <c r="W4156" s="84"/>
      <c r="X4156" s="84"/>
      <c r="Y4156" s="84"/>
      <c r="Z4156" s="84"/>
      <c r="AA4156" s="82">
        <f t="shared" si="2459"/>
        <v>0</v>
      </c>
      <c r="AB4156" s="82"/>
      <c r="AC4156" s="82"/>
      <c r="AD4156" s="82"/>
      <c r="AE4156" s="120"/>
      <c r="AF4156" s="82"/>
      <c r="AG4156" s="82"/>
      <c r="AH4156" s="82"/>
      <c r="AI4156" s="82"/>
      <c r="AJ4156" s="82"/>
      <c r="AK4156" s="82"/>
      <c r="AL4156" s="82"/>
      <c r="AM4156" s="82"/>
      <c r="AN4156" s="82"/>
      <c r="AO4156" s="87"/>
      <c r="AP4156" s="93">
        <f t="shared" si="2460"/>
        <v>3.7</v>
      </c>
      <c r="AQ4156" s="126">
        <f t="shared" si="2461"/>
        <v>0</v>
      </c>
      <c r="AR4156" s="126">
        <f t="shared" si="2462"/>
        <v>0</v>
      </c>
      <c r="AS4156" s="85">
        <f t="shared" si="2463"/>
        <v>32.79999999999999</v>
      </c>
      <c r="AT4156" s="85">
        <f t="shared" si="2464"/>
        <v>0</v>
      </c>
      <c r="AU4156" s="125">
        <f t="shared" si="2465"/>
        <v>4987.6499999999733</v>
      </c>
    </row>
    <row r="4157" spans="2:47">
      <c r="B4157" s="96"/>
      <c r="C4157" s="82"/>
      <c r="D4157" s="82"/>
      <c r="E4157" s="82"/>
      <c r="F4157" s="84"/>
      <c r="G4157" s="84"/>
      <c r="H4157" s="84"/>
      <c r="I4157" s="84"/>
      <c r="J4157" s="84"/>
      <c r="K4157" s="84"/>
      <c r="L4157" s="84"/>
      <c r="M4157" s="84"/>
      <c r="N4157" s="84"/>
      <c r="O4157" s="84"/>
      <c r="P4157" s="84"/>
      <c r="Q4157" s="84"/>
      <c r="R4157" s="84"/>
      <c r="S4157" s="84"/>
      <c r="T4157" s="84"/>
      <c r="U4157" s="84"/>
      <c r="V4157" s="84"/>
      <c r="W4157" s="84"/>
      <c r="X4157" s="84"/>
      <c r="Y4157" s="84"/>
      <c r="Z4157" s="84"/>
      <c r="AA4157" s="82">
        <f t="shared" si="2459"/>
        <v>0</v>
      </c>
      <c r="AB4157" s="82"/>
      <c r="AC4157" s="82"/>
      <c r="AD4157" s="82"/>
      <c r="AE4157" s="120"/>
      <c r="AF4157" s="82"/>
      <c r="AG4157" s="82"/>
      <c r="AH4157" s="82"/>
      <c r="AI4157" s="82"/>
      <c r="AJ4157" s="82"/>
      <c r="AK4157" s="82"/>
      <c r="AL4157" s="82"/>
      <c r="AM4157" s="82"/>
      <c r="AN4157" s="82"/>
      <c r="AO4157" s="87"/>
      <c r="AP4157" s="93">
        <f t="shared" si="2460"/>
        <v>3.7</v>
      </c>
      <c r="AQ4157" s="126">
        <f t="shared" si="2461"/>
        <v>0</v>
      </c>
      <c r="AR4157" s="126">
        <f t="shared" si="2462"/>
        <v>0</v>
      </c>
      <c r="AS4157" s="85">
        <f t="shared" si="2463"/>
        <v>32.79999999999999</v>
      </c>
      <c r="AT4157" s="85">
        <f t="shared" si="2464"/>
        <v>0</v>
      </c>
      <c r="AU4157" s="125">
        <f t="shared" si="2465"/>
        <v>4987.6499999999733</v>
      </c>
    </row>
    <row r="4158" spans="2:47">
      <c r="B4158" s="96"/>
      <c r="C4158" s="82"/>
      <c r="D4158" s="82"/>
      <c r="E4158" s="82"/>
      <c r="F4158" s="84"/>
      <c r="G4158" s="84"/>
      <c r="H4158" s="84"/>
      <c r="I4158" s="84"/>
      <c r="J4158" s="84"/>
      <c r="K4158" s="84"/>
      <c r="L4158" s="84"/>
      <c r="M4158" s="84"/>
      <c r="N4158" s="84"/>
      <c r="O4158" s="84"/>
      <c r="P4158" s="84"/>
      <c r="Q4158" s="84"/>
      <c r="R4158" s="84"/>
      <c r="S4158" s="84"/>
      <c r="T4158" s="84"/>
      <c r="U4158" s="84"/>
      <c r="V4158" s="84"/>
      <c r="W4158" s="84"/>
      <c r="X4158" s="84"/>
      <c r="Y4158" s="84"/>
      <c r="Z4158" s="84"/>
      <c r="AA4158" s="82">
        <f t="shared" si="2459"/>
        <v>0</v>
      </c>
      <c r="AB4158" s="82"/>
      <c r="AC4158" s="82"/>
      <c r="AD4158" s="82"/>
      <c r="AE4158" s="120"/>
      <c r="AF4158" s="82"/>
      <c r="AG4158" s="82"/>
      <c r="AH4158" s="82"/>
      <c r="AI4158" s="82"/>
      <c r="AJ4158" s="82"/>
      <c r="AK4158" s="82"/>
      <c r="AL4158" s="82"/>
      <c r="AM4158" s="82"/>
      <c r="AN4158" s="82"/>
      <c r="AO4158" s="87"/>
      <c r="AP4158" s="93">
        <f t="shared" si="2460"/>
        <v>3.7</v>
      </c>
      <c r="AQ4158" s="126">
        <f t="shared" si="2461"/>
        <v>0</v>
      </c>
      <c r="AR4158" s="126">
        <f t="shared" si="2462"/>
        <v>0</v>
      </c>
      <c r="AS4158" s="85">
        <f t="shared" si="2463"/>
        <v>32.79999999999999</v>
      </c>
      <c r="AT4158" s="85">
        <f t="shared" si="2464"/>
        <v>0</v>
      </c>
      <c r="AU4158" s="125">
        <f t="shared" si="2465"/>
        <v>4987.6499999999733</v>
      </c>
    </row>
    <row r="4159" spans="2:47">
      <c r="B4159" s="96"/>
      <c r="C4159" s="82"/>
      <c r="D4159" s="82"/>
      <c r="E4159" s="82"/>
      <c r="F4159" s="84"/>
      <c r="G4159" s="84"/>
      <c r="H4159" s="84"/>
      <c r="I4159" s="84"/>
      <c r="J4159" s="84"/>
      <c r="K4159" s="84"/>
      <c r="L4159" s="84"/>
      <c r="M4159" s="84"/>
      <c r="N4159" s="84"/>
      <c r="O4159" s="84"/>
      <c r="P4159" s="84"/>
      <c r="Q4159" s="84"/>
      <c r="R4159" s="84"/>
      <c r="S4159" s="84"/>
      <c r="T4159" s="84"/>
      <c r="U4159" s="84"/>
      <c r="V4159" s="84"/>
      <c r="W4159" s="84"/>
      <c r="X4159" s="84"/>
      <c r="Y4159" s="84"/>
      <c r="Z4159" s="84"/>
      <c r="AA4159" s="82">
        <f t="shared" si="2459"/>
        <v>0</v>
      </c>
      <c r="AB4159" s="82"/>
      <c r="AC4159" s="82"/>
      <c r="AD4159" s="82"/>
      <c r="AE4159" s="120"/>
      <c r="AF4159" s="82"/>
      <c r="AG4159" s="82"/>
      <c r="AH4159" s="82"/>
      <c r="AI4159" s="82"/>
      <c r="AJ4159" s="82"/>
      <c r="AK4159" s="82"/>
      <c r="AL4159" s="82"/>
      <c r="AM4159" s="82"/>
      <c r="AN4159" s="82"/>
      <c r="AO4159" s="87"/>
      <c r="AP4159" s="93">
        <f t="shared" si="2460"/>
        <v>3.7</v>
      </c>
      <c r="AQ4159" s="126">
        <f t="shared" si="2461"/>
        <v>0</v>
      </c>
      <c r="AR4159" s="126">
        <f t="shared" si="2462"/>
        <v>0</v>
      </c>
      <c r="AS4159" s="85">
        <f t="shared" si="2463"/>
        <v>32.79999999999999</v>
      </c>
      <c r="AT4159" s="85">
        <f t="shared" si="2464"/>
        <v>0</v>
      </c>
      <c r="AU4159" s="125">
        <f t="shared" si="2465"/>
        <v>4987.6499999999733</v>
      </c>
    </row>
    <row r="4160" spans="2:47">
      <c r="B4160" s="96"/>
      <c r="C4160" s="82"/>
      <c r="D4160" s="82"/>
      <c r="E4160" s="82"/>
      <c r="F4160" s="84"/>
      <c r="G4160" s="84"/>
      <c r="H4160" s="84"/>
      <c r="I4160" s="84"/>
      <c r="J4160" s="84"/>
      <c r="K4160" s="84"/>
      <c r="L4160" s="84"/>
      <c r="M4160" s="84"/>
      <c r="N4160" s="84"/>
      <c r="O4160" s="84"/>
      <c r="P4160" s="84"/>
      <c r="Q4160" s="84"/>
      <c r="R4160" s="84"/>
      <c r="S4160" s="84"/>
      <c r="T4160" s="84"/>
      <c r="U4160" s="84"/>
      <c r="V4160" s="84"/>
      <c r="W4160" s="84"/>
      <c r="X4160" s="84"/>
      <c r="Y4160" s="84"/>
      <c r="Z4160" s="84"/>
      <c r="AA4160" s="82">
        <f t="shared" si="2459"/>
        <v>0</v>
      </c>
      <c r="AB4160" s="82"/>
      <c r="AC4160" s="82"/>
      <c r="AD4160" s="82"/>
      <c r="AE4160" s="120"/>
      <c r="AF4160" s="82"/>
      <c r="AG4160" s="82"/>
      <c r="AH4160" s="82"/>
      <c r="AI4160" s="82"/>
      <c r="AJ4160" s="82"/>
      <c r="AK4160" s="82"/>
      <c r="AL4160" s="82"/>
      <c r="AM4160" s="82"/>
      <c r="AN4160" s="82"/>
      <c r="AO4160" s="87"/>
      <c r="AP4160" s="93">
        <f t="shared" si="2460"/>
        <v>3.7</v>
      </c>
      <c r="AQ4160" s="126">
        <f t="shared" si="2461"/>
        <v>0</v>
      </c>
      <c r="AR4160" s="126">
        <f t="shared" si="2462"/>
        <v>0</v>
      </c>
      <c r="AS4160" s="85">
        <f t="shared" si="2463"/>
        <v>32.79999999999999</v>
      </c>
      <c r="AT4160" s="85">
        <f t="shared" si="2464"/>
        <v>0</v>
      </c>
      <c r="AU4160" s="125">
        <f t="shared" si="2465"/>
        <v>4987.6499999999733</v>
      </c>
    </row>
    <row r="4161" spans="2:47">
      <c r="B4161" s="96"/>
      <c r="C4161" s="82"/>
      <c r="D4161" s="82"/>
      <c r="E4161" s="82"/>
      <c r="F4161" s="84"/>
      <c r="G4161" s="84"/>
      <c r="H4161" s="84"/>
      <c r="I4161" s="84"/>
      <c r="J4161" s="84"/>
      <c r="K4161" s="84"/>
      <c r="L4161" s="84"/>
      <c r="M4161" s="84"/>
      <c r="N4161" s="84"/>
      <c r="O4161" s="84"/>
      <c r="P4161" s="84"/>
      <c r="Q4161" s="84"/>
      <c r="R4161" s="84"/>
      <c r="S4161" s="84"/>
      <c r="T4161" s="84"/>
      <c r="U4161" s="84"/>
      <c r="V4161" s="84"/>
      <c r="W4161" s="84"/>
      <c r="X4161" s="84"/>
      <c r="Y4161" s="84"/>
      <c r="Z4161" s="84"/>
      <c r="AA4161" s="82">
        <f t="shared" si="2459"/>
        <v>0</v>
      </c>
      <c r="AB4161" s="82"/>
      <c r="AC4161" s="82"/>
      <c r="AD4161" s="82"/>
      <c r="AE4161" s="120"/>
      <c r="AF4161" s="82"/>
      <c r="AG4161" s="82"/>
      <c r="AH4161" s="82"/>
      <c r="AI4161" s="82"/>
      <c r="AJ4161" s="82"/>
      <c r="AK4161" s="82"/>
      <c r="AL4161" s="82"/>
      <c r="AM4161" s="82"/>
      <c r="AN4161" s="82"/>
      <c r="AO4161" s="87"/>
      <c r="AP4161" s="93">
        <f t="shared" si="2460"/>
        <v>3.7</v>
      </c>
      <c r="AQ4161" s="126">
        <f t="shared" si="2461"/>
        <v>0</v>
      </c>
      <c r="AR4161" s="126">
        <f t="shared" si="2462"/>
        <v>0</v>
      </c>
      <c r="AS4161" s="85">
        <f t="shared" si="2463"/>
        <v>32.79999999999999</v>
      </c>
      <c r="AT4161" s="85">
        <f t="shared" si="2464"/>
        <v>0</v>
      </c>
      <c r="AU4161" s="125">
        <f t="shared" si="2465"/>
        <v>4987.6499999999733</v>
      </c>
    </row>
    <row r="4162" spans="2:47">
      <c r="B4162" s="96"/>
      <c r="C4162" s="82"/>
      <c r="D4162" s="82"/>
      <c r="E4162" s="82"/>
      <c r="F4162" s="84"/>
      <c r="G4162" s="84"/>
      <c r="H4162" s="84"/>
      <c r="I4162" s="84"/>
      <c r="J4162" s="84"/>
      <c r="K4162" s="84"/>
      <c r="L4162" s="84"/>
      <c r="M4162" s="84"/>
      <c r="N4162" s="84"/>
      <c r="O4162" s="84"/>
      <c r="P4162" s="84"/>
      <c r="Q4162" s="84"/>
      <c r="R4162" s="84"/>
      <c r="S4162" s="84"/>
      <c r="T4162" s="84"/>
      <c r="U4162" s="84"/>
      <c r="V4162" s="84"/>
      <c r="W4162" s="84"/>
      <c r="X4162" s="84"/>
      <c r="Y4162" s="84"/>
      <c r="Z4162" s="84"/>
      <c r="AA4162" s="82">
        <f t="shared" si="2459"/>
        <v>0</v>
      </c>
      <c r="AB4162" s="82"/>
      <c r="AC4162" s="82"/>
      <c r="AD4162" s="82"/>
      <c r="AE4162" s="120"/>
      <c r="AF4162" s="82"/>
      <c r="AG4162" s="82"/>
      <c r="AH4162" s="82"/>
      <c r="AI4162" s="82"/>
      <c r="AJ4162" s="82"/>
      <c r="AK4162" s="82"/>
      <c r="AL4162" s="82"/>
      <c r="AM4162" s="82"/>
      <c r="AN4162" s="82"/>
      <c r="AO4162" s="87"/>
      <c r="AP4162" s="93">
        <f t="shared" si="2460"/>
        <v>3.7</v>
      </c>
      <c r="AQ4162" s="126">
        <f t="shared" si="2461"/>
        <v>0</v>
      </c>
      <c r="AR4162" s="126">
        <f t="shared" si="2462"/>
        <v>0</v>
      </c>
      <c r="AS4162" s="85">
        <f t="shared" si="2463"/>
        <v>32.79999999999999</v>
      </c>
      <c r="AT4162" s="85">
        <f t="shared" si="2464"/>
        <v>0</v>
      </c>
      <c r="AU4162" s="125">
        <f t="shared" si="2465"/>
        <v>4987.6499999999733</v>
      </c>
    </row>
    <row r="4163" spans="2:47">
      <c r="B4163" s="96"/>
      <c r="C4163" s="82"/>
      <c r="D4163" s="82"/>
      <c r="E4163" s="82"/>
      <c r="F4163" s="84"/>
      <c r="G4163" s="84"/>
      <c r="H4163" s="84"/>
      <c r="I4163" s="84"/>
      <c r="J4163" s="84"/>
      <c r="K4163" s="84"/>
      <c r="L4163" s="84"/>
      <c r="M4163" s="84"/>
      <c r="N4163" s="84"/>
      <c r="O4163" s="84"/>
      <c r="P4163" s="84"/>
      <c r="Q4163" s="84"/>
      <c r="R4163" s="84"/>
      <c r="S4163" s="84"/>
      <c r="T4163" s="84"/>
      <c r="U4163" s="84"/>
      <c r="V4163" s="84"/>
      <c r="W4163" s="84"/>
      <c r="X4163" s="84"/>
      <c r="Y4163" s="84"/>
      <c r="Z4163" s="84"/>
      <c r="AA4163" s="82">
        <f t="shared" si="2459"/>
        <v>0</v>
      </c>
      <c r="AB4163" s="82"/>
      <c r="AC4163" s="82"/>
      <c r="AD4163" s="82"/>
      <c r="AE4163" s="120"/>
      <c r="AF4163" s="82"/>
      <c r="AG4163" s="82"/>
      <c r="AH4163" s="82"/>
      <c r="AI4163" s="82"/>
      <c r="AJ4163" s="82"/>
      <c r="AK4163" s="82"/>
      <c r="AL4163" s="82"/>
      <c r="AM4163" s="82"/>
      <c r="AN4163" s="82"/>
      <c r="AO4163" s="87"/>
      <c r="AP4163" s="93">
        <f t="shared" si="2460"/>
        <v>3.7</v>
      </c>
      <c r="AQ4163" s="126">
        <f t="shared" si="2461"/>
        <v>0</v>
      </c>
      <c r="AR4163" s="126">
        <f t="shared" si="2462"/>
        <v>0</v>
      </c>
      <c r="AS4163" s="85">
        <f t="shared" si="2463"/>
        <v>32.79999999999999</v>
      </c>
      <c r="AT4163" s="85">
        <f t="shared" si="2464"/>
        <v>0</v>
      </c>
      <c r="AU4163" s="125">
        <f t="shared" si="2465"/>
        <v>4987.6499999999733</v>
      </c>
    </row>
    <row r="4164" spans="2:47">
      <c r="B4164" s="96"/>
      <c r="C4164" s="82"/>
      <c r="D4164" s="82"/>
      <c r="E4164" s="82"/>
      <c r="F4164" s="84"/>
      <c r="G4164" s="84"/>
      <c r="H4164" s="84"/>
      <c r="I4164" s="84"/>
      <c r="J4164" s="84"/>
      <c r="K4164" s="84"/>
      <c r="L4164" s="84"/>
      <c r="M4164" s="84"/>
      <c r="N4164" s="84"/>
      <c r="O4164" s="84"/>
      <c r="P4164" s="84"/>
      <c r="Q4164" s="84"/>
      <c r="R4164" s="84"/>
      <c r="S4164" s="84"/>
      <c r="T4164" s="84"/>
      <c r="U4164" s="84"/>
      <c r="V4164" s="84"/>
      <c r="W4164" s="84"/>
      <c r="X4164" s="84"/>
      <c r="Y4164" s="84"/>
      <c r="Z4164" s="84"/>
      <c r="AA4164" s="82">
        <f t="shared" si="2459"/>
        <v>0</v>
      </c>
      <c r="AB4164" s="82"/>
      <c r="AC4164" s="82"/>
      <c r="AD4164" s="82"/>
      <c r="AE4164" s="120"/>
      <c r="AF4164" s="82"/>
      <c r="AG4164" s="82"/>
      <c r="AH4164" s="82"/>
      <c r="AI4164" s="82"/>
      <c r="AJ4164" s="82"/>
      <c r="AK4164" s="82"/>
      <c r="AL4164" s="82"/>
      <c r="AM4164" s="82"/>
      <c r="AN4164" s="82"/>
      <c r="AO4164" s="87"/>
      <c r="AP4164" s="93">
        <f t="shared" si="2460"/>
        <v>3.7</v>
      </c>
      <c r="AQ4164" s="126">
        <f t="shared" si="2461"/>
        <v>0</v>
      </c>
      <c r="AR4164" s="126">
        <f t="shared" si="2462"/>
        <v>0</v>
      </c>
      <c r="AS4164" s="85">
        <f t="shared" si="2463"/>
        <v>32.79999999999999</v>
      </c>
      <c r="AT4164" s="85">
        <f t="shared" si="2464"/>
        <v>0</v>
      </c>
      <c r="AU4164" s="125">
        <f t="shared" si="2465"/>
        <v>4987.6499999999733</v>
      </c>
    </row>
    <row r="4165" spans="2:47">
      <c r="B4165" s="96"/>
      <c r="C4165" s="82"/>
      <c r="D4165" s="82"/>
      <c r="E4165" s="82"/>
      <c r="F4165" s="84"/>
      <c r="G4165" s="84"/>
      <c r="H4165" s="84"/>
      <c r="I4165" s="84"/>
      <c r="J4165" s="84"/>
      <c r="K4165" s="84"/>
      <c r="L4165" s="84"/>
      <c r="M4165" s="84"/>
      <c r="N4165" s="84"/>
      <c r="O4165" s="84"/>
      <c r="P4165" s="84"/>
      <c r="Q4165" s="84"/>
      <c r="R4165" s="84"/>
      <c r="S4165" s="84"/>
      <c r="T4165" s="84"/>
      <c r="U4165" s="84"/>
      <c r="V4165" s="84"/>
      <c r="W4165" s="84"/>
      <c r="X4165" s="84"/>
      <c r="Y4165" s="84"/>
      <c r="Z4165" s="84"/>
      <c r="AA4165" s="82">
        <f t="shared" si="2459"/>
        <v>0</v>
      </c>
      <c r="AB4165" s="82"/>
      <c r="AC4165" s="82"/>
      <c r="AD4165" s="82"/>
      <c r="AE4165" s="120"/>
      <c r="AF4165" s="82"/>
      <c r="AG4165" s="82"/>
      <c r="AH4165" s="82"/>
      <c r="AI4165" s="82"/>
      <c r="AJ4165" s="82"/>
      <c r="AK4165" s="82"/>
      <c r="AL4165" s="82"/>
      <c r="AM4165" s="82"/>
      <c r="AN4165" s="82"/>
      <c r="AO4165" s="87"/>
      <c r="AP4165" s="93">
        <f t="shared" si="2460"/>
        <v>3.7</v>
      </c>
      <c r="AQ4165" s="126">
        <f t="shared" si="2461"/>
        <v>0</v>
      </c>
      <c r="AR4165" s="126">
        <f t="shared" si="2462"/>
        <v>0</v>
      </c>
      <c r="AS4165" s="85">
        <f t="shared" si="2463"/>
        <v>32.79999999999999</v>
      </c>
      <c r="AT4165" s="85">
        <f t="shared" si="2464"/>
        <v>0</v>
      </c>
      <c r="AU4165" s="125">
        <f t="shared" si="2465"/>
        <v>4987.6499999999733</v>
      </c>
    </row>
    <row r="4166" spans="2:47">
      <c r="B4166" s="96"/>
      <c r="C4166" s="82"/>
      <c r="D4166" s="82"/>
      <c r="E4166" s="82"/>
      <c r="F4166" s="84"/>
      <c r="G4166" s="84"/>
      <c r="H4166" s="84"/>
      <c r="I4166" s="84"/>
      <c r="J4166" s="84"/>
      <c r="K4166" s="84"/>
      <c r="L4166" s="84"/>
      <c r="M4166" s="84"/>
      <c r="N4166" s="84"/>
      <c r="O4166" s="84"/>
      <c r="P4166" s="84"/>
      <c r="Q4166" s="84"/>
      <c r="R4166" s="84"/>
      <c r="S4166" s="84"/>
      <c r="T4166" s="84"/>
      <c r="U4166" s="84"/>
      <c r="V4166" s="84"/>
      <c r="W4166" s="84"/>
      <c r="X4166" s="84"/>
      <c r="Y4166" s="84"/>
      <c r="Z4166" s="84"/>
      <c r="AA4166" s="82">
        <f t="shared" si="2459"/>
        <v>0</v>
      </c>
      <c r="AB4166" s="82"/>
      <c r="AC4166" s="82"/>
      <c r="AD4166" s="82"/>
      <c r="AE4166" s="120"/>
      <c r="AF4166" s="82"/>
      <c r="AG4166" s="82"/>
      <c r="AH4166" s="82"/>
      <c r="AI4166" s="82"/>
      <c r="AJ4166" s="82"/>
      <c r="AK4166" s="82"/>
      <c r="AL4166" s="82"/>
      <c r="AM4166" s="82"/>
      <c r="AN4166" s="82"/>
      <c r="AO4166" s="87"/>
      <c r="AP4166" s="93">
        <f t="shared" si="2460"/>
        <v>3.7</v>
      </c>
      <c r="AQ4166" s="126">
        <f t="shared" si="2461"/>
        <v>0</v>
      </c>
      <c r="AR4166" s="126">
        <f t="shared" si="2462"/>
        <v>0</v>
      </c>
      <c r="AS4166" s="85">
        <f t="shared" si="2463"/>
        <v>32.79999999999999</v>
      </c>
      <c r="AT4166" s="85">
        <f t="shared" si="2464"/>
        <v>0</v>
      </c>
      <c r="AU4166" s="125">
        <f t="shared" si="2465"/>
        <v>4987.6499999999733</v>
      </c>
    </row>
    <row r="4167" spans="2:47">
      <c r="B4167" s="96"/>
      <c r="C4167" s="82"/>
      <c r="D4167" s="82"/>
      <c r="E4167" s="82"/>
      <c r="F4167" s="84"/>
      <c r="G4167" s="84"/>
      <c r="H4167" s="84"/>
      <c r="I4167" s="84"/>
      <c r="J4167" s="84"/>
      <c r="K4167" s="84"/>
      <c r="L4167" s="84"/>
      <c r="M4167" s="84"/>
      <c r="N4167" s="84"/>
      <c r="O4167" s="84"/>
      <c r="P4167" s="84"/>
      <c r="Q4167" s="84"/>
      <c r="R4167" s="84"/>
      <c r="S4167" s="84"/>
      <c r="T4167" s="84"/>
      <c r="U4167" s="84"/>
      <c r="V4167" s="84"/>
      <c r="W4167" s="84"/>
      <c r="X4167" s="84"/>
      <c r="Y4167" s="84"/>
      <c r="Z4167" s="84"/>
      <c r="AA4167" s="82">
        <f t="shared" si="2459"/>
        <v>0</v>
      </c>
      <c r="AB4167" s="82"/>
      <c r="AC4167" s="82"/>
      <c r="AD4167" s="82"/>
      <c r="AE4167" s="120"/>
      <c r="AF4167" s="82"/>
      <c r="AG4167" s="82"/>
      <c r="AH4167" s="82"/>
      <c r="AI4167" s="82"/>
      <c r="AJ4167" s="82"/>
      <c r="AK4167" s="82"/>
      <c r="AL4167" s="82"/>
      <c r="AM4167" s="82"/>
      <c r="AN4167" s="82"/>
      <c r="AO4167" s="87"/>
      <c r="AP4167" s="93">
        <f t="shared" si="2460"/>
        <v>3.7</v>
      </c>
      <c r="AQ4167" s="126">
        <f t="shared" si="2461"/>
        <v>0</v>
      </c>
      <c r="AR4167" s="126">
        <f t="shared" si="2462"/>
        <v>0</v>
      </c>
      <c r="AS4167" s="85">
        <f t="shared" si="2463"/>
        <v>32.79999999999999</v>
      </c>
      <c r="AT4167" s="85">
        <f t="shared" si="2464"/>
        <v>0</v>
      </c>
      <c r="AU4167" s="125">
        <f t="shared" si="2465"/>
        <v>4987.6499999999733</v>
      </c>
    </row>
    <row r="4168" spans="2:47">
      <c r="B4168" s="96"/>
      <c r="C4168" s="82"/>
      <c r="D4168" s="82"/>
      <c r="E4168" s="82"/>
      <c r="F4168" s="84"/>
      <c r="G4168" s="84"/>
      <c r="H4168" s="84"/>
      <c r="I4168" s="84"/>
      <c r="J4168" s="84"/>
      <c r="K4168" s="84"/>
      <c r="L4168" s="84"/>
      <c r="M4168" s="84"/>
      <c r="N4168" s="84"/>
      <c r="O4168" s="84"/>
      <c r="P4168" s="84"/>
      <c r="Q4168" s="84"/>
      <c r="R4168" s="84"/>
      <c r="S4168" s="84"/>
      <c r="T4168" s="84"/>
      <c r="U4168" s="84"/>
      <c r="V4168" s="84"/>
      <c r="W4168" s="84"/>
      <c r="X4168" s="84"/>
      <c r="Y4168" s="84"/>
      <c r="Z4168" s="84"/>
      <c r="AA4168" s="82">
        <f t="shared" si="2459"/>
        <v>0</v>
      </c>
      <c r="AB4168" s="82"/>
      <c r="AC4168" s="82"/>
      <c r="AD4168" s="82"/>
      <c r="AE4168" s="120"/>
      <c r="AF4168" s="82"/>
      <c r="AG4168" s="82"/>
      <c r="AH4168" s="82"/>
      <c r="AI4168" s="82"/>
      <c r="AJ4168" s="82"/>
      <c r="AK4168" s="82"/>
      <c r="AL4168" s="82"/>
      <c r="AM4168" s="82"/>
      <c r="AN4168" s="82"/>
      <c r="AO4168" s="87"/>
      <c r="AP4168" s="93">
        <f t="shared" si="2460"/>
        <v>3.7</v>
      </c>
      <c r="AQ4168" s="126">
        <f t="shared" si="2461"/>
        <v>0</v>
      </c>
      <c r="AR4168" s="126">
        <f t="shared" si="2462"/>
        <v>0</v>
      </c>
      <c r="AS4168" s="85">
        <f t="shared" si="2463"/>
        <v>32.79999999999999</v>
      </c>
      <c r="AT4168" s="85">
        <f t="shared" si="2464"/>
        <v>0</v>
      </c>
      <c r="AU4168" s="125">
        <f t="shared" si="2465"/>
        <v>4987.6499999999733</v>
      </c>
    </row>
    <row r="4169" spans="2:47">
      <c r="B4169" s="96"/>
      <c r="C4169" s="82"/>
      <c r="D4169" s="82"/>
      <c r="E4169" s="82"/>
      <c r="F4169" s="84"/>
      <c r="G4169" s="84"/>
      <c r="H4169" s="84"/>
      <c r="I4169" s="84"/>
      <c r="J4169" s="84"/>
      <c r="K4169" s="84"/>
      <c r="L4169" s="84"/>
      <c r="M4169" s="84"/>
      <c r="N4169" s="84"/>
      <c r="O4169" s="84"/>
      <c r="P4169" s="84"/>
      <c r="Q4169" s="84"/>
      <c r="R4169" s="84"/>
      <c r="S4169" s="84"/>
      <c r="T4169" s="84"/>
      <c r="U4169" s="84"/>
      <c r="V4169" s="84"/>
      <c r="W4169" s="84"/>
      <c r="X4169" s="84"/>
      <c r="Y4169" s="84"/>
      <c r="Z4169" s="84"/>
      <c r="AA4169" s="82">
        <f t="shared" si="2459"/>
        <v>0</v>
      </c>
      <c r="AB4169" s="82"/>
      <c r="AC4169" s="82"/>
      <c r="AD4169" s="82"/>
      <c r="AE4169" s="120"/>
      <c r="AF4169" s="82"/>
      <c r="AG4169" s="82"/>
      <c r="AH4169" s="82"/>
      <c r="AI4169" s="82"/>
      <c r="AJ4169" s="82"/>
      <c r="AK4169" s="82"/>
      <c r="AL4169" s="82"/>
      <c r="AM4169" s="82"/>
      <c r="AN4169" s="82"/>
      <c r="AO4169" s="87"/>
      <c r="AP4169" s="93">
        <f t="shared" si="2460"/>
        <v>3.7</v>
      </c>
      <c r="AQ4169" s="126">
        <f t="shared" si="2461"/>
        <v>0</v>
      </c>
      <c r="AR4169" s="126">
        <f t="shared" si="2462"/>
        <v>0</v>
      </c>
      <c r="AS4169" s="85">
        <f t="shared" si="2463"/>
        <v>32.79999999999999</v>
      </c>
      <c r="AT4169" s="85">
        <f t="shared" si="2464"/>
        <v>0</v>
      </c>
      <c r="AU4169" s="125">
        <f t="shared" si="2465"/>
        <v>4987.6499999999733</v>
      </c>
    </row>
    <row r="4170" spans="2:47">
      <c r="B4170" s="96"/>
      <c r="C4170" s="82"/>
      <c r="D4170" s="82"/>
      <c r="E4170" s="82"/>
      <c r="F4170" s="84"/>
      <c r="G4170" s="84"/>
      <c r="H4170" s="84"/>
      <c r="I4170" s="84"/>
      <c r="J4170" s="84"/>
      <c r="K4170" s="84"/>
      <c r="L4170" s="84"/>
      <c r="M4170" s="84"/>
      <c r="N4170" s="84"/>
      <c r="O4170" s="84"/>
      <c r="P4170" s="84"/>
      <c r="Q4170" s="84"/>
      <c r="R4170" s="84"/>
      <c r="S4170" s="84"/>
      <c r="T4170" s="84"/>
      <c r="U4170" s="84"/>
      <c r="V4170" s="84"/>
      <c r="W4170" s="84"/>
      <c r="X4170" s="84"/>
      <c r="Y4170" s="84"/>
      <c r="Z4170" s="84"/>
      <c r="AA4170" s="82">
        <f t="shared" si="2459"/>
        <v>0</v>
      </c>
      <c r="AB4170" s="82"/>
      <c r="AC4170" s="82"/>
      <c r="AD4170" s="82"/>
      <c r="AE4170" s="120"/>
      <c r="AF4170" s="82"/>
      <c r="AG4170" s="82"/>
      <c r="AH4170" s="82"/>
      <c r="AI4170" s="82"/>
      <c r="AJ4170" s="82"/>
      <c r="AK4170" s="82"/>
      <c r="AL4170" s="82"/>
      <c r="AM4170" s="82"/>
      <c r="AN4170" s="82"/>
      <c r="AO4170" s="87"/>
      <c r="AP4170" s="93">
        <f t="shared" si="2460"/>
        <v>3.7</v>
      </c>
      <c r="AQ4170" s="126">
        <f t="shared" si="2461"/>
        <v>0</v>
      </c>
      <c r="AR4170" s="126">
        <f t="shared" si="2462"/>
        <v>0</v>
      </c>
      <c r="AS4170" s="85">
        <f t="shared" si="2463"/>
        <v>32.79999999999999</v>
      </c>
      <c r="AT4170" s="85">
        <f t="shared" si="2464"/>
        <v>0</v>
      </c>
      <c r="AU4170" s="125">
        <f t="shared" si="2465"/>
        <v>4987.6499999999733</v>
      </c>
    </row>
    <row r="4171" spans="2:47">
      <c r="B4171" s="96"/>
      <c r="C4171" s="82"/>
      <c r="D4171" s="82"/>
      <c r="E4171" s="82"/>
      <c r="F4171" s="84"/>
      <c r="G4171" s="84"/>
      <c r="H4171" s="84"/>
      <c r="I4171" s="84"/>
      <c r="J4171" s="84"/>
      <c r="K4171" s="84"/>
      <c r="L4171" s="84"/>
      <c r="M4171" s="84"/>
      <c r="N4171" s="84"/>
      <c r="O4171" s="84"/>
      <c r="P4171" s="84"/>
      <c r="Q4171" s="84"/>
      <c r="R4171" s="84"/>
      <c r="S4171" s="84"/>
      <c r="T4171" s="84"/>
      <c r="U4171" s="84"/>
      <c r="V4171" s="84"/>
      <c r="W4171" s="84"/>
      <c r="X4171" s="84"/>
      <c r="Y4171" s="84"/>
      <c r="Z4171" s="84"/>
      <c r="AA4171" s="82">
        <f t="shared" si="2459"/>
        <v>0</v>
      </c>
      <c r="AB4171" s="82"/>
      <c r="AC4171" s="82"/>
      <c r="AD4171" s="82"/>
      <c r="AE4171" s="120"/>
      <c r="AF4171" s="82"/>
      <c r="AG4171" s="82"/>
      <c r="AH4171" s="82"/>
      <c r="AI4171" s="82"/>
      <c r="AJ4171" s="82"/>
      <c r="AK4171" s="82"/>
      <c r="AL4171" s="82"/>
      <c r="AM4171" s="82"/>
      <c r="AN4171" s="82"/>
      <c r="AO4171" s="87"/>
      <c r="AP4171" s="93">
        <f t="shared" si="2460"/>
        <v>3.7</v>
      </c>
      <c r="AQ4171" s="126">
        <f t="shared" si="2461"/>
        <v>0</v>
      </c>
      <c r="AR4171" s="126">
        <f t="shared" si="2462"/>
        <v>0</v>
      </c>
      <c r="AS4171" s="85">
        <f t="shared" si="2463"/>
        <v>32.79999999999999</v>
      </c>
      <c r="AT4171" s="85">
        <f t="shared" si="2464"/>
        <v>0</v>
      </c>
      <c r="AU4171" s="125">
        <f t="shared" si="2465"/>
        <v>4987.6499999999733</v>
      </c>
    </row>
    <row r="4172" spans="2:47">
      <c r="B4172" s="96"/>
      <c r="C4172" s="82"/>
      <c r="D4172" s="82"/>
      <c r="E4172" s="82"/>
      <c r="F4172" s="84"/>
      <c r="G4172" s="84"/>
      <c r="H4172" s="84"/>
      <c r="I4172" s="84"/>
      <c r="J4172" s="84"/>
      <c r="K4172" s="84"/>
      <c r="L4172" s="84"/>
      <c r="M4172" s="84"/>
      <c r="N4172" s="84"/>
      <c r="O4172" s="84"/>
      <c r="P4172" s="84"/>
      <c r="Q4172" s="84"/>
      <c r="R4172" s="84"/>
      <c r="S4172" s="84"/>
      <c r="T4172" s="84"/>
      <c r="U4172" s="84"/>
      <c r="V4172" s="84"/>
      <c r="W4172" s="84"/>
      <c r="X4172" s="84"/>
      <c r="Y4172" s="84"/>
      <c r="Z4172" s="84"/>
      <c r="AA4172" s="82">
        <f t="shared" si="2459"/>
        <v>0</v>
      </c>
      <c r="AB4172" s="82"/>
      <c r="AC4172" s="82"/>
      <c r="AD4172" s="82"/>
      <c r="AE4172" s="120"/>
      <c r="AF4172" s="82"/>
      <c r="AG4172" s="82"/>
      <c r="AH4172" s="82"/>
      <c r="AI4172" s="82"/>
      <c r="AJ4172" s="82"/>
      <c r="AK4172" s="82"/>
      <c r="AL4172" s="82"/>
      <c r="AM4172" s="82"/>
      <c r="AN4172" s="82"/>
      <c r="AO4172" s="87"/>
      <c r="AP4172" s="93">
        <f t="shared" si="2460"/>
        <v>3.7</v>
      </c>
      <c r="AQ4172" s="126">
        <f t="shared" si="2461"/>
        <v>0</v>
      </c>
      <c r="AR4172" s="126">
        <f t="shared" si="2462"/>
        <v>0</v>
      </c>
      <c r="AS4172" s="85">
        <f t="shared" si="2463"/>
        <v>32.79999999999999</v>
      </c>
      <c r="AT4172" s="85">
        <f t="shared" si="2464"/>
        <v>0</v>
      </c>
      <c r="AU4172" s="125">
        <f t="shared" si="2465"/>
        <v>4987.6499999999733</v>
      </c>
    </row>
    <row r="4173" spans="2:47">
      <c r="B4173" s="96"/>
      <c r="C4173" s="82"/>
      <c r="D4173" s="82"/>
      <c r="E4173" s="82"/>
      <c r="F4173" s="84"/>
      <c r="G4173" s="84"/>
      <c r="H4173" s="84"/>
      <c r="I4173" s="84"/>
      <c r="J4173" s="84"/>
      <c r="K4173" s="84"/>
      <c r="L4173" s="84"/>
      <c r="M4173" s="84"/>
      <c r="N4173" s="84"/>
      <c r="O4173" s="84"/>
      <c r="P4173" s="84"/>
      <c r="Q4173" s="84"/>
      <c r="R4173" s="84"/>
      <c r="S4173" s="84"/>
      <c r="T4173" s="84"/>
      <c r="U4173" s="84"/>
      <c r="V4173" s="84"/>
      <c r="W4173" s="84"/>
      <c r="X4173" s="84"/>
      <c r="Y4173" s="84"/>
      <c r="Z4173" s="84"/>
      <c r="AA4173" s="82">
        <f t="shared" si="2459"/>
        <v>0</v>
      </c>
      <c r="AB4173" s="82"/>
      <c r="AC4173" s="82"/>
      <c r="AD4173" s="82"/>
      <c r="AE4173" s="120"/>
      <c r="AF4173" s="82"/>
      <c r="AG4173" s="82"/>
      <c r="AH4173" s="82"/>
      <c r="AI4173" s="82"/>
      <c r="AJ4173" s="82"/>
      <c r="AK4173" s="82"/>
      <c r="AL4173" s="82"/>
      <c r="AM4173" s="82"/>
      <c r="AN4173" s="82"/>
      <c r="AO4173" s="87"/>
      <c r="AP4173" s="93">
        <f t="shared" si="2460"/>
        <v>3.7</v>
      </c>
      <c r="AQ4173" s="126">
        <f t="shared" si="2461"/>
        <v>0</v>
      </c>
      <c r="AR4173" s="126">
        <f t="shared" si="2462"/>
        <v>0</v>
      </c>
      <c r="AS4173" s="85">
        <f t="shared" si="2463"/>
        <v>32.79999999999999</v>
      </c>
      <c r="AT4173" s="85">
        <f t="shared" si="2464"/>
        <v>0</v>
      </c>
      <c r="AU4173" s="125">
        <f t="shared" si="2465"/>
        <v>4987.6499999999733</v>
      </c>
    </row>
    <row r="4174" spans="2:47">
      <c r="B4174" s="96"/>
      <c r="C4174" s="82"/>
      <c r="D4174" s="82"/>
      <c r="E4174" s="82"/>
      <c r="F4174" s="84"/>
      <c r="G4174" s="84"/>
      <c r="H4174" s="84"/>
      <c r="I4174" s="84"/>
      <c r="J4174" s="84"/>
      <c r="K4174" s="84"/>
      <c r="L4174" s="84"/>
      <c r="M4174" s="84"/>
      <c r="N4174" s="84"/>
      <c r="O4174" s="84"/>
      <c r="P4174" s="84"/>
      <c r="Q4174" s="84"/>
      <c r="R4174" s="84"/>
      <c r="S4174" s="84"/>
      <c r="T4174" s="84"/>
      <c r="U4174" s="84"/>
      <c r="V4174" s="84"/>
      <c r="W4174" s="84"/>
      <c r="X4174" s="84"/>
      <c r="Y4174" s="84"/>
      <c r="Z4174" s="84"/>
      <c r="AA4174" s="82">
        <f t="shared" si="2459"/>
        <v>0</v>
      </c>
      <c r="AB4174" s="82"/>
      <c r="AC4174" s="82"/>
      <c r="AD4174" s="82"/>
      <c r="AE4174" s="120"/>
      <c r="AF4174" s="82"/>
      <c r="AG4174" s="82"/>
      <c r="AH4174" s="82"/>
      <c r="AI4174" s="82"/>
      <c r="AJ4174" s="82"/>
      <c r="AK4174" s="82"/>
      <c r="AL4174" s="82"/>
      <c r="AM4174" s="82"/>
      <c r="AN4174" s="82"/>
      <c r="AO4174" s="87"/>
      <c r="AP4174" s="93">
        <f t="shared" si="2460"/>
        <v>3.7</v>
      </c>
      <c r="AQ4174" s="126">
        <f t="shared" si="2461"/>
        <v>0</v>
      </c>
      <c r="AR4174" s="126">
        <f t="shared" si="2462"/>
        <v>0</v>
      </c>
      <c r="AS4174" s="85">
        <f t="shared" si="2463"/>
        <v>32.79999999999999</v>
      </c>
      <c r="AT4174" s="85">
        <f t="shared" si="2464"/>
        <v>0</v>
      </c>
      <c r="AU4174" s="125">
        <f t="shared" si="2465"/>
        <v>4987.6499999999733</v>
      </c>
    </row>
    <row r="4175" spans="2:47">
      <c r="B4175" s="96"/>
      <c r="C4175" s="82"/>
      <c r="D4175" s="82"/>
      <c r="E4175" s="82"/>
      <c r="F4175" s="84"/>
      <c r="G4175" s="84"/>
      <c r="H4175" s="84"/>
      <c r="I4175" s="84"/>
      <c r="J4175" s="84"/>
      <c r="K4175" s="84"/>
      <c r="L4175" s="84"/>
      <c r="M4175" s="84"/>
      <c r="N4175" s="84"/>
      <c r="O4175" s="84"/>
      <c r="P4175" s="84"/>
      <c r="Q4175" s="84"/>
      <c r="R4175" s="84"/>
      <c r="S4175" s="84"/>
      <c r="T4175" s="84"/>
      <c r="U4175" s="84"/>
      <c r="V4175" s="84"/>
      <c r="W4175" s="84"/>
      <c r="X4175" s="84"/>
      <c r="Y4175" s="84"/>
      <c r="Z4175" s="84"/>
      <c r="AA4175" s="82">
        <f t="shared" si="2459"/>
        <v>0</v>
      </c>
      <c r="AB4175" s="82"/>
      <c r="AC4175" s="82"/>
      <c r="AD4175" s="82"/>
      <c r="AE4175" s="120"/>
      <c r="AF4175" s="82"/>
      <c r="AG4175" s="82"/>
      <c r="AH4175" s="82"/>
      <c r="AI4175" s="82"/>
      <c r="AJ4175" s="82"/>
      <c r="AK4175" s="82"/>
      <c r="AL4175" s="82"/>
      <c r="AM4175" s="82"/>
      <c r="AN4175" s="82"/>
      <c r="AO4175" s="87"/>
      <c r="AP4175" s="93">
        <f t="shared" si="2460"/>
        <v>3.7</v>
      </c>
      <c r="AQ4175" s="126">
        <f t="shared" si="2461"/>
        <v>0</v>
      </c>
      <c r="AR4175" s="126">
        <f t="shared" si="2462"/>
        <v>0</v>
      </c>
      <c r="AS4175" s="85">
        <f t="shared" si="2463"/>
        <v>32.79999999999999</v>
      </c>
      <c r="AT4175" s="85">
        <f t="shared" si="2464"/>
        <v>0</v>
      </c>
      <c r="AU4175" s="125">
        <f t="shared" si="2465"/>
        <v>4987.6499999999733</v>
      </c>
    </row>
    <row r="4176" spans="2:47">
      <c r="B4176" s="96"/>
      <c r="C4176" s="82"/>
      <c r="D4176" s="82"/>
      <c r="E4176" s="82"/>
      <c r="F4176" s="84"/>
      <c r="G4176" s="84"/>
      <c r="H4176" s="84"/>
      <c r="I4176" s="84"/>
      <c r="J4176" s="84"/>
      <c r="K4176" s="84"/>
      <c r="L4176" s="84"/>
      <c r="M4176" s="84"/>
      <c r="N4176" s="84"/>
      <c r="O4176" s="84"/>
      <c r="P4176" s="84"/>
      <c r="Q4176" s="84"/>
      <c r="R4176" s="84"/>
      <c r="S4176" s="84"/>
      <c r="T4176" s="84"/>
      <c r="U4176" s="84"/>
      <c r="V4176" s="84"/>
      <c r="W4176" s="84"/>
      <c r="X4176" s="84"/>
      <c r="Y4176" s="84"/>
      <c r="Z4176" s="84"/>
      <c r="AA4176" s="82">
        <f t="shared" si="2459"/>
        <v>0</v>
      </c>
      <c r="AB4176" s="82"/>
      <c r="AC4176" s="82"/>
      <c r="AD4176" s="82"/>
      <c r="AE4176" s="120"/>
      <c r="AF4176" s="82"/>
      <c r="AG4176" s="82"/>
      <c r="AH4176" s="82"/>
      <c r="AI4176" s="82"/>
      <c r="AJ4176" s="82"/>
      <c r="AK4176" s="82"/>
      <c r="AL4176" s="82"/>
      <c r="AM4176" s="82"/>
      <c r="AN4176" s="82"/>
      <c r="AO4176" s="87"/>
      <c r="AP4176" s="93">
        <f t="shared" si="2460"/>
        <v>3.7</v>
      </c>
      <c r="AQ4176" s="126">
        <f t="shared" si="2461"/>
        <v>0</v>
      </c>
      <c r="AR4176" s="126">
        <f t="shared" si="2462"/>
        <v>0</v>
      </c>
      <c r="AS4176" s="85">
        <f t="shared" si="2463"/>
        <v>32.79999999999999</v>
      </c>
      <c r="AT4176" s="85">
        <f t="shared" si="2464"/>
        <v>0</v>
      </c>
      <c r="AU4176" s="125">
        <f t="shared" si="2465"/>
        <v>4987.6499999999733</v>
      </c>
    </row>
    <row r="4177" spans="2:47">
      <c r="B4177" s="96"/>
      <c r="C4177" s="82"/>
      <c r="D4177" s="82"/>
      <c r="E4177" s="82"/>
      <c r="F4177" s="84"/>
      <c r="G4177" s="84"/>
      <c r="H4177" s="84"/>
      <c r="I4177" s="84"/>
      <c r="J4177" s="84"/>
      <c r="K4177" s="84"/>
      <c r="L4177" s="84"/>
      <c r="M4177" s="84"/>
      <c r="N4177" s="84"/>
      <c r="O4177" s="84"/>
      <c r="P4177" s="84"/>
      <c r="Q4177" s="84"/>
      <c r="R4177" s="84"/>
      <c r="S4177" s="84"/>
      <c r="T4177" s="84"/>
      <c r="U4177" s="84"/>
      <c r="V4177" s="84"/>
      <c r="W4177" s="84"/>
      <c r="X4177" s="84"/>
      <c r="Y4177" s="84"/>
      <c r="Z4177" s="84"/>
      <c r="AA4177" s="82">
        <f t="shared" si="2459"/>
        <v>0</v>
      </c>
      <c r="AB4177" s="82"/>
      <c r="AC4177" s="82"/>
      <c r="AD4177" s="82"/>
      <c r="AE4177" s="120"/>
      <c r="AF4177" s="82"/>
      <c r="AG4177" s="82"/>
      <c r="AH4177" s="82"/>
      <c r="AI4177" s="82"/>
      <c r="AJ4177" s="82"/>
      <c r="AK4177" s="82"/>
      <c r="AL4177" s="82"/>
      <c r="AM4177" s="82"/>
      <c r="AN4177" s="82"/>
      <c r="AO4177" s="87"/>
      <c r="AP4177" s="93">
        <f t="shared" si="2460"/>
        <v>3.7</v>
      </c>
      <c r="AQ4177" s="126">
        <f t="shared" si="2461"/>
        <v>0</v>
      </c>
      <c r="AR4177" s="126">
        <f t="shared" si="2462"/>
        <v>0</v>
      </c>
      <c r="AS4177" s="85">
        <f t="shared" si="2463"/>
        <v>32.79999999999999</v>
      </c>
      <c r="AT4177" s="85">
        <f t="shared" si="2464"/>
        <v>0</v>
      </c>
      <c r="AU4177" s="125">
        <f t="shared" si="2465"/>
        <v>4987.6499999999733</v>
      </c>
    </row>
    <row r="4178" spans="2:47">
      <c r="B4178" s="96"/>
      <c r="C4178" s="82"/>
      <c r="D4178" s="82"/>
      <c r="E4178" s="82"/>
      <c r="F4178" s="84"/>
      <c r="G4178" s="84"/>
      <c r="H4178" s="84"/>
      <c r="I4178" s="84"/>
      <c r="J4178" s="84"/>
      <c r="K4178" s="84"/>
      <c r="L4178" s="84"/>
      <c r="M4178" s="84"/>
      <c r="N4178" s="84"/>
      <c r="O4178" s="84"/>
      <c r="P4178" s="84"/>
      <c r="Q4178" s="84"/>
      <c r="R4178" s="84"/>
      <c r="S4178" s="84"/>
      <c r="T4178" s="84"/>
      <c r="U4178" s="84"/>
      <c r="V4178" s="84"/>
      <c r="W4178" s="84"/>
      <c r="X4178" s="84"/>
      <c r="Y4178" s="84"/>
      <c r="Z4178" s="84"/>
      <c r="AA4178" s="82">
        <f t="shared" si="2459"/>
        <v>0</v>
      </c>
      <c r="AB4178" s="82"/>
      <c r="AC4178" s="82"/>
      <c r="AD4178" s="82"/>
      <c r="AE4178" s="120"/>
      <c r="AF4178" s="82"/>
      <c r="AG4178" s="82"/>
      <c r="AH4178" s="82"/>
      <c r="AI4178" s="82"/>
      <c r="AJ4178" s="82"/>
      <c r="AK4178" s="82"/>
      <c r="AL4178" s="82"/>
      <c r="AM4178" s="82"/>
      <c r="AN4178" s="82"/>
      <c r="AO4178" s="87"/>
      <c r="AP4178" s="93">
        <f t="shared" si="2460"/>
        <v>3.7</v>
      </c>
      <c r="AQ4178" s="126">
        <f t="shared" si="2461"/>
        <v>0</v>
      </c>
      <c r="AR4178" s="126">
        <f t="shared" si="2462"/>
        <v>0</v>
      </c>
      <c r="AS4178" s="85">
        <f t="shared" si="2463"/>
        <v>32.79999999999999</v>
      </c>
      <c r="AT4178" s="85">
        <f t="shared" si="2464"/>
        <v>0</v>
      </c>
      <c r="AU4178" s="125">
        <f t="shared" si="2465"/>
        <v>4987.6499999999733</v>
      </c>
    </row>
    <row r="4179" spans="2:47">
      <c r="B4179" s="96"/>
      <c r="C4179" s="82"/>
      <c r="D4179" s="82"/>
      <c r="E4179" s="82"/>
      <c r="F4179" s="84"/>
      <c r="G4179" s="84"/>
      <c r="H4179" s="84"/>
      <c r="I4179" s="84"/>
      <c r="J4179" s="84"/>
      <c r="K4179" s="84"/>
      <c r="L4179" s="84"/>
      <c r="M4179" s="84"/>
      <c r="N4179" s="84"/>
      <c r="O4179" s="84"/>
      <c r="P4179" s="84"/>
      <c r="Q4179" s="84"/>
      <c r="R4179" s="84"/>
      <c r="S4179" s="84"/>
      <c r="T4179" s="84"/>
      <c r="U4179" s="84"/>
      <c r="V4179" s="84"/>
      <c r="W4179" s="84"/>
      <c r="X4179" s="84"/>
      <c r="Y4179" s="84"/>
      <c r="Z4179" s="84"/>
      <c r="AA4179" s="82">
        <f t="shared" ref="AA4179:AA4242" si="2466">P4179*60+Q4179</f>
        <v>0</v>
      </c>
      <c r="AB4179" s="82"/>
      <c r="AC4179" s="82"/>
      <c r="AD4179" s="82"/>
      <c r="AE4179" s="120"/>
      <c r="AF4179" s="82"/>
      <c r="AG4179" s="82"/>
      <c r="AH4179" s="82"/>
      <c r="AI4179" s="82"/>
      <c r="AJ4179" s="82"/>
      <c r="AK4179" s="82"/>
      <c r="AL4179" s="82"/>
      <c r="AM4179" s="82"/>
      <c r="AN4179" s="82"/>
      <c r="AO4179" s="87"/>
      <c r="AP4179" s="93">
        <f t="shared" ref="AP4179:AP4242" si="2467">IF(O4179="A",AP4178+AA4179/60,AP4178)</f>
        <v>3.7</v>
      </c>
      <c r="AQ4179" s="126">
        <f t="shared" ref="AQ4179:AQ4242" si="2468">IF(O4179="B",AQ4178+AA4179/60,AQ4178)</f>
        <v>0</v>
      </c>
      <c r="AR4179" s="126">
        <f t="shared" ref="AR4179:AR4242" si="2469">IF(O4179="3A",AR4178+AA4179/60,AR4178)</f>
        <v>0</v>
      </c>
      <c r="AS4179" s="85">
        <f t="shared" ref="AS4179:AS4242" si="2470">IF(O4179="3C",AS4178+AA4179/60,AS4178)</f>
        <v>32.79999999999999</v>
      </c>
      <c r="AT4179" s="85">
        <f t="shared" ref="AT4179:AT4242" si="2471">AT4178+(AA4179/60)</f>
        <v>0</v>
      </c>
      <c r="AU4179" s="125">
        <f t="shared" ref="AU4179:AU4242" si="2472">AU4178+(AA4179/60)</f>
        <v>4987.6499999999733</v>
      </c>
    </row>
    <row r="4180" spans="2:47">
      <c r="B4180" s="96"/>
      <c r="C4180" s="82"/>
      <c r="D4180" s="82"/>
      <c r="E4180" s="82"/>
      <c r="F4180" s="84"/>
      <c r="G4180" s="84"/>
      <c r="H4180" s="84"/>
      <c r="I4180" s="84"/>
      <c r="J4180" s="84"/>
      <c r="K4180" s="84"/>
      <c r="L4180" s="84"/>
      <c r="M4180" s="84"/>
      <c r="N4180" s="84"/>
      <c r="O4180" s="84"/>
      <c r="P4180" s="84"/>
      <c r="Q4180" s="84"/>
      <c r="R4180" s="84"/>
      <c r="S4180" s="84"/>
      <c r="T4180" s="84"/>
      <c r="U4180" s="84"/>
      <c r="V4180" s="84"/>
      <c r="W4180" s="84"/>
      <c r="X4180" s="84"/>
      <c r="Y4180" s="84"/>
      <c r="Z4180" s="84"/>
      <c r="AA4180" s="82">
        <f t="shared" si="2466"/>
        <v>0</v>
      </c>
      <c r="AB4180" s="82"/>
      <c r="AC4180" s="82"/>
      <c r="AD4180" s="82"/>
      <c r="AE4180" s="120"/>
      <c r="AF4180" s="82"/>
      <c r="AG4180" s="82"/>
      <c r="AH4180" s="82"/>
      <c r="AI4180" s="82"/>
      <c r="AJ4180" s="82"/>
      <c r="AK4180" s="82"/>
      <c r="AL4180" s="82"/>
      <c r="AM4180" s="82"/>
      <c r="AN4180" s="82"/>
      <c r="AO4180" s="87"/>
      <c r="AP4180" s="93">
        <f t="shared" si="2467"/>
        <v>3.7</v>
      </c>
      <c r="AQ4180" s="126">
        <f t="shared" si="2468"/>
        <v>0</v>
      </c>
      <c r="AR4180" s="126">
        <f t="shared" si="2469"/>
        <v>0</v>
      </c>
      <c r="AS4180" s="85">
        <f t="shared" si="2470"/>
        <v>32.79999999999999</v>
      </c>
      <c r="AT4180" s="85">
        <f t="shared" si="2471"/>
        <v>0</v>
      </c>
      <c r="AU4180" s="125">
        <f t="shared" si="2472"/>
        <v>4987.6499999999733</v>
      </c>
    </row>
    <row r="4181" spans="2:47">
      <c r="B4181" s="96"/>
      <c r="C4181" s="82"/>
      <c r="D4181" s="82"/>
      <c r="E4181" s="82"/>
      <c r="F4181" s="84"/>
      <c r="G4181" s="84"/>
      <c r="H4181" s="84"/>
      <c r="I4181" s="84"/>
      <c r="J4181" s="84"/>
      <c r="K4181" s="84"/>
      <c r="L4181" s="84"/>
      <c r="M4181" s="84"/>
      <c r="N4181" s="84"/>
      <c r="O4181" s="84"/>
      <c r="P4181" s="84"/>
      <c r="Q4181" s="84"/>
      <c r="R4181" s="84"/>
      <c r="S4181" s="84"/>
      <c r="T4181" s="84"/>
      <c r="U4181" s="84"/>
      <c r="V4181" s="84"/>
      <c r="W4181" s="84"/>
      <c r="X4181" s="84"/>
      <c r="Y4181" s="84"/>
      <c r="Z4181" s="84"/>
      <c r="AA4181" s="82">
        <f t="shared" si="2466"/>
        <v>0</v>
      </c>
      <c r="AB4181" s="82"/>
      <c r="AC4181" s="82"/>
      <c r="AD4181" s="82"/>
      <c r="AE4181" s="120"/>
      <c r="AF4181" s="82"/>
      <c r="AG4181" s="82"/>
      <c r="AH4181" s="82"/>
      <c r="AI4181" s="82"/>
      <c r="AJ4181" s="82"/>
      <c r="AK4181" s="82"/>
      <c r="AL4181" s="82"/>
      <c r="AM4181" s="82"/>
      <c r="AN4181" s="82"/>
      <c r="AO4181" s="87"/>
      <c r="AP4181" s="93">
        <f t="shared" si="2467"/>
        <v>3.7</v>
      </c>
      <c r="AQ4181" s="126">
        <f t="shared" si="2468"/>
        <v>0</v>
      </c>
      <c r="AR4181" s="126">
        <f t="shared" si="2469"/>
        <v>0</v>
      </c>
      <c r="AS4181" s="85">
        <f t="shared" si="2470"/>
        <v>32.79999999999999</v>
      </c>
      <c r="AT4181" s="85">
        <f t="shared" si="2471"/>
        <v>0</v>
      </c>
      <c r="AU4181" s="125">
        <f t="shared" si="2472"/>
        <v>4987.6499999999733</v>
      </c>
    </row>
    <row r="4182" spans="2:47">
      <c r="B4182" s="96"/>
      <c r="C4182" s="82"/>
      <c r="D4182" s="82"/>
      <c r="E4182" s="82"/>
      <c r="F4182" s="84"/>
      <c r="G4182" s="84"/>
      <c r="H4182" s="84"/>
      <c r="I4182" s="84"/>
      <c r="J4182" s="84"/>
      <c r="K4182" s="84"/>
      <c r="L4182" s="84"/>
      <c r="M4182" s="84"/>
      <c r="N4182" s="84"/>
      <c r="O4182" s="84"/>
      <c r="P4182" s="84"/>
      <c r="Q4182" s="84"/>
      <c r="R4182" s="84"/>
      <c r="S4182" s="84"/>
      <c r="T4182" s="84"/>
      <c r="U4182" s="84"/>
      <c r="V4182" s="84"/>
      <c r="W4182" s="84"/>
      <c r="X4182" s="84"/>
      <c r="Y4182" s="84"/>
      <c r="Z4182" s="84"/>
      <c r="AA4182" s="82">
        <f t="shared" si="2466"/>
        <v>0</v>
      </c>
      <c r="AB4182" s="82"/>
      <c r="AC4182" s="82"/>
      <c r="AD4182" s="82"/>
      <c r="AE4182" s="120"/>
      <c r="AF4182" s="82"/>
      <c r="AG4182" s="82"/>
      <c r="AH4182" s="82"/>
      <c r="AI4182" s="82"/>
      <c r="AJ4182" s="82"/>
      <c r="AK4182" s="82"/>
      <c r="AL4182" s="82"/>
      <c r="AM4182" s="82"/>
      <c r="AN4182" s="82"/>
      <c r="AO4182" s="87"/>
      <c r="AP4182" s="93">
        <f t="shared" si="2467"/>
        <v>3.7</v>
      </c>
      <c r="AQ4182" s="126">
        <f t="shared" si="2468"/>
        <v>0</v>
      </c>
      <c r="AR4182" s="126">
        <f t="shared" si="2469"/>
        <v>0</v>
      </c>
      <c r="AS4182" s="85">
        <f t="shared" si="2470"/>
        <v>32.79999999999999</v>
      </c>
      <c r="AT4182" s="85">
        <f t="shared" si="2471"/>
        <v>0</v>
      </c>
      <c r="AU4182" s="125">
        <f t="shared" si="2472"/>
        <v>4987.6499999999733</v>
      </c>
    </row>
    <row r="4183" spans="2:47">
      <c r="B4183" s="96"/>
      <c r="C4183" s="82"/>
      <c r="D4183" s="82"/>
      <c r="E4183" s="82"/>
      <c r="F4183" s="84"/>
      <c r="G4183" s="84"/>
      <c r="H4183" s="84"/>
      <c r="I4183" s="84"/>
      <c r="J4183" s="84"/>
      <c r="K4183" s="84"/>
      <c r="L4183" s="84"/>
      <c r="M4183" s="84"/>
      <c r="N4183" s="84"/>
      <c r="O4183" s="84"/>
      <c r="P4183" s="84"/>
      <c r="Q4183" s="84"/>
      <c r="R4183" s="84"/>
      <c r="S4183" s="84"/>
      <c r="T4183" s="84"/>
      <c r="U4183" s="84"/>
      <c r="V4183" s="84"/>
      <c r="W4183" s="84"/>
      <c r="X4183" s="84"/>
      <c r="Y4183" s="84"/>
      <c r="Z4183" s="84"/>
      <c r="AA4183" s="82">
        <f t="shared" si="2466"/>
        <v>0</v>
      </c>
      <c r="AB4183" s="82"/>
      <c r="AC4183" s="82"/>
      <c r="AD4183" s="82"/>
      <c r="AE4183" s="120"/>
      <c r="AF4183" s="82"/>
      <c r="AG4183" s="82"/>
      <c r="AH4183" s="82"/>
      <c r="AI4183" s="82"/>
      <c r="AJ4183" s="82"/>
      <c r="AK4183" s="82"/>
      <c r="AL4183" s="82"/>
      <c r="AM4183" s="82"/>
      <c r="AN4183" s="82"/>
      <c r="AO4183" s="87"/>
      <c r="AP4183" s="93">
        <f t="shared" si="2467"/>
        <v>3.7</v>
      </c>
      <c r="AQ4183" s="126">
        <f t="shared" si="2468"/>
        <v>0</v>
      </c>
      <c r="AR4183" s="126">
        <f t="shared" si="2469"/>
        <v>0</v>
      </c>
      <c r="AS4183" s="85">
        <f t="shared" si="2470"/>
        <v>32.79999999999999</v>
      </c>
      <c r="AT4183" s="85">
        <f t="shared" si="2471"/>
        <v>0</v>
      </c>
      <c r="AU4183" s="125">
        <f t="shared" si="2472"/>
        <v>4987.6499999999733</v>
      </c>
    </row>
    <row r="4184" spans="2:47">
      <c r="B4184" s="96"/>
      <c r="C4184" s="82"/>
      <c r="D4184" s="82"/>
      <c r="E4184" s="82"/>
      <c r="F4184" s="84"/>
      <c r="G4184" s="84"/>
      <c r="H4184" s="84"/>
      <c r="I4184" s="84"/>
      <c r="J4184" s="84"/>
      <c r="K4184" s="84"/>
      <c r="L4184" s="84"/>
      <c r="M4184" s="84"/>
      <c r="N4184" s="84"/>
      <c r="O4184" s="84"/>
      <c r="P4184" s="84"/>
      <c r="Q4184" s="84"/>
      <c r="R4184" s="84"/>
      <c r="S4184" s="84"/>
      <c r="T4184" s="84"/>
      <c r="U4184" s="84"/>
      <c r="V4184" s="84"/>
      <c r="W4184" s="84"/>
      <c r="X4184" s="84"/>
      <c r="Y4184" s="84"/>
      <c r="Z4184" s="84"/>
      <c r="AA4184" s="82">
        <f t="shared" si="2466"/>
        <v>0</v>
      </c>
      <c r="AB4184" s="82"/>
      <c r="AC4184" s="82"/>
      <c r="AD4184" s="82"/>
      <c r="AE4184" s="120"/>
      <c r="AF4184" s="82"/>
      <c r="AG4184" s="82"/>
      <c r="AH4184" s="82"/>
      <c r="AI4184" s="82"/>
      <c r="AJ4184" s="82"/>
      <c r="AK4184" s="82"/>
      <c r="AL4184" s="82"/>
      <c r="AM4184" s="82"/>
      <c r="AN4184" s="82"/>
      <c r="AO4184" s="87"/>
      <c r="AP4184" s="93">
        <f t="shared" si="2467"/>
        <v>3.7</v>
      </c>
      <c r="AQ4184" s="126">
        <f t="shared" si="2468"/>
        <v>0</v>
      </c>
      <c r="AR4184" s="126">
        <f t="shared" si="2469"/>
        <v>0</v>
      </c>
      <c r="AS4184" s="85">
        <f t="shared" si="2470"/>
        <v>32.79999999999999</v>
      </c>
      <c r="AT4184" s="85">
        <f t="shared" si="2471"/>
        <v>0</v>
      </c>
      <c r="AU4184" s="125">
        <f t="shared" si="2472"/>
        <v>4987.6499999999733</v>
      </c>
    </row>
    <row r="4185" spans="2:47">
      <c r="B4185" s="96"/>
      <c r="C4185" s="82"/>
      <c r="D4185" s="82"/>
      <c r="E4185" s="82"/>
      <c r="F4185" s="84"/>
      <c r="G4185" s="84"/>
      <c r="H4185" s="84"/>
      <c r="I4185" s="84"/>
      <c r="J4185" s="84"/>
      <c r="K4185" s="84"/>
      <c r="L4185" s="84"/>
      <c r="M4185" s="84"/>
      <c r="N4185" s="84"/>
      <c r="O4185" s="84"/>
      <c r="P4185" s="84"/>
      <c r="Q4185" s="84"/>
      <c r="R4185" s="84"/>
      <c r="S4185" s="84"/>
      <c r="T4185" s="84"/>
      <c r="U4185" s="84"/>
      <c r="V4185" s="84"/>
      <c r="W4185" s="84"/>
      <c r="X4185" s="84"/>
      <c r="Y4185" s="84"/>
      <c r="Z4185" s="84"/>
      <c r="AA4185" s="82">
        <f t="shared" si="2466"/>
        <v>0</v>
      </c>
      <c r="AB4185" s="82"/>
      <c r="AC4185" s="82"/>
      <c r="AD4185" s="82"/>
      <c r="AE4185" s="120"/>
      <c r="AF4185" s="82"/>
      <c r="AG4185" s="82"/>
      <c r="AH4185" s="82"/>
      <c r="AI4185" s="82"/>
      <c r="AJ4185" s="82"/>
      <c r="AK4185" s="82"/>
      <c r="AL4185" s="82"/>
      <c r="AM4185" s="82"/>
      <c r="AN4185" s="82"/>
      <c r="AO4185" s="87"/>
      <c r="AP4185" s="93">
        <f t="shared" si="2467"/>
        <v>3.7</v>
      </c>
      <c r="AQ4185" s="126">
        <f t="shared" si="2468"/>
        <v>0</v>
      </c>
      <c r="AR4185" s="126">
        <f t="shared" si="2469"/>
        <v>0</v>
      </c>
      <c r="AS4185" s="85">
        <f t="shared" si="2470"/>
        <v>32.79999999999999</v>
      </c>
      <c r="AT4185" s="85">
        <f t="shared" si="2471"/>
        <v>0</v>
      </c>
      <c r="AU4185" s="125">
        <f t="shared" si="2472"/>
        <v>4987.6499999999733</v>
      </c>
    </row>
    <row r="4186" spans="2:47">
      <c r="B4186" s="96"/>
      <c r="C4186" s="82"/>
      <c r="D4186" s="82"/>
      <c r="E4186" s="82"/>
      <c r="F4186" s="84"/>
      <c r="G4186" s="84"/>
      <c r="H4186" s="84"/>
      <c r="I4186" s="84"/>
      <c r="J4186" s="84"/>
      <c r="K4186" s="84"/>
      <c r="L4186" s="84"/>
      <c r="M4186" s="84"/>
      <c r="N4186" s="84"/>
      <c r="O4186" s="84"/>
      <c r="P4186" s="84"/>
      <c r="Q4186" s="84"/>
      <c r="R4186" s="84"/>
      <c r="S4186" s="84"/>
      <c r="T4186" s="84"/>
      <c r="U4186" s="84"/>
      <c r="V4186" s="84"/>
      <c r="W4186" s="84"/>
      <c r="X4186" s="84"/>
      <c r="Y4186" s="84"/>
      <c r="Z4186" s="84"/>
      <c r="AA4186" s="82">
        <f t="shared" si="2466"/>
        <v>0</v>
      </c>
      <c r="AB4186" s="82"/>
      <c r="AC4186" s="82"/>
      <c r="AD4186" s="82"/>
      <c r="AE4186" s="120"/>
      <c r="AF4186" s="82"/>
      <c r="AG4186" s="82"/>
      <c r="AH4186" s="82"/>
      <c r="AI4186" s="82"/>
      <c r="AJ4186" s="82"/>
      <c r="AK4186" s="82"/>
      <c r="AL4186" s="82"/>
      <c r="AM4186" s="82"/>
      <c r="AN4186" s="82"/>
      <c r="AO4186" s="87"/>
      <c r="AP4186" s="93">
        <f t="shared" si="2467"/>
        <v>3.7</v>
      </c>
      <c r="AQ4186" s="126">
        <f t="shared" si="2468"/>
        <v>0</v>
      </c>
      <c r="AR4186" s="126">
        <f t="shared" si="2469"/>
        <v>0</v>
      </c>
      <c r="AS4186" s="85">
        <f t="shared" si="2470"/>
        <v>32.79999999999999</v>
      </c>
      <c r="AT4186" s="85">
        <f t="shared" si="2471"/>
        <v>0</v>
      </c>
      <c r="AU4186" s="125">
        <f t="shared" si="2472"/>
        <v>4987.6499999999733</v>
      </c>
    </row>
    <row r="4187" spans="2:47">
      <c r="B4187" s="96"/>
      <c r="C4187" s="82"/>
      <c r="D4187" s="82"/>
      <c r="E4187" s="82"/>
      <c r="F4187" s="84"/>
      <c r="G4187" s="84"/>
      <c r="H4187" s="84"/>
      <c r="I4187" s="84"/>
      <c r="J4187" s="84"/>
      <c r="K4187" s="84"/>
      <c r="L4187" s="84"/>
      <c r="M4187" s="84"/>
      <c r="N4187" s="84"/>
      <c r="O4187" s="84"/>
      <c r="P4187" s="84"/>
      <c r="Q4187" s="84"/>
      <c r="R4187" s="84"/>
      <c r="S4187" s="84"/>
      <c r="T4187" s="84"/>
      <c r="U4187" s="84"/>
      <c r="V4187" s="84"/>
      <c r="W4187" s="84"/>
      <c r="X4187" s="84"/>
      <c r="Y4187" s="84"/>
      <c r="Z4187" s="84"/>
      <c r="AA4187" s="82">
        <f t="shared" si="2466"/>
        <v>0</v>
      </c>
      <c r="AB4187" s="82"/>
      <c r="AC4187" s="82"/>
      <c r="AD4187" s="82"/>
      <c r="AE4187" s="120"/>
      <c r="AF4187" s="82"/>
      <c r="AG4187" s="82"/>
      <c r="AH4187" s="82"/>
      <c r="AI4187" s="82"/>
      <c r="AJ4187" s="82"/>
      <c r="AK4187" s="82"/>
      <c r="AL4187" s="82"/>
      <c r="AM4187" s="82"/>
      <c r="AN4187" s="82"/>
      <c r="AO4187" s="87"/>
      <c r="AP4187" s="93">
        <f t="shared" si="2467"/>
        <v>3.7</v>
      </c>
      <c r="AQ4187" s="126">
        <f t="shared" si="2468"/>
        <v>0</v>
      </c>
      <c r="AR4187" s="126">
        <f t="shared" si="2469"/>
        <v>0</v>
      </c>
      <c r="AS4187" s="85">
        <f t="shared" si="2470"/>
        <v>32.79999999999999</v>
      </c>
      <c r="AT4187" s="85">
        <f t="shared" si="2471"/>
        <v>0</v>
      </c>
      <c r="AU4187" s="125">
        <f t="shared" si="2472"/>
        <v>4987.6499999999733</v>
      </c>
    </row>
    <row r="4188" spans="2:47">
      <c r="B4188" s="96"/>
      <c r="C4188" s="82"/>
      <c r="D4188" s="82"/>
      <c r="E4188" s="82"/>
      <c r="F4188" s="84"/>
      <c r="G4188" s="84"/>
      <c r="H4188" s="84"/>
      <c r="I4188" s="84"/>
      <c r="J4188" s="84"/>
      <c r="K4188" s="84"/>
      <c r="L4188" s="84"/>
      <c r="M4188" s="84"/>
      <c r="N4188" s="84"/>
      <c r="O4188" s="84"/>
      <c r="P4188" s="84"/>
      <c r="Q4188" s="84"/>
      <c r="R4188" s="84"/>
      <c r="S4188" s="84"/>
      <c r="T4188" s="84"/>
      <c r="U4188" s="84"/>
      <c r="V4188" s="84"/>
      <c r="W4188" s="84"/>
      <c r="X4188" s="84"/>
      <c r="Y4188" s="84"/>
      <c r="Z4188" s="84"/>
      <c r="AA4188" s="82">
        <f t="shared" si="2466"/>
        <v>0</v>
      </c>
      <c r="AB4188" s="82"/>
      <c r="AC4188" s="82"/>
      <c r="AD4188" s="82"/>
      <c r="AE4188" s="120"/>
      <c r="AF4188" s="82"/>
      <c r="AG4188" s="82"/>
      <c r="AH4188" s="82"/>
      <c r="AI4188" s="82"/>
      <c r="AJ4188" s="82"/>
      <c r="AK4188" s="82"/>
      <c r="AL4188" s="82"/>
      <c r="AM4188" s="82"/>
      <c r="AN4188" s="82"/>
      <c r="AO4188" s="87"/>
      <c r="AP4188" s="93">
        <f t="shared" si="2467"/>
        <v>3.7</v>
      </c>
      <c r="AQ4188" s="126">
        <f t="shared" si="2468"/>
        <v>0</v>
      </c>
      <c r="AR4188" s="126">
        <f t="shared" si="2469"/>
        <v>0</v>
      </c>
      <c r="AS4188" s="85">
        <f t="shared" si="2470"/>
        <v>32.79999999999999</v>
      </c>
      <c r="AT4188" s="85">
        <f t="shared" si="2471"/>
        <v>0</v>
      </c>
      <c r="AU4188" s="125">
        <f t="shared" si="2472"/>
        <v>4987.6499999999733</v>
      </c>
    </row>
    <row r="4189" spans="2:47">
      <c r="B4189" s="96"/>
      <c r="C4189" s="82"/>
      <c r="D4189" s="82"/>
      <c r="E4189" s="82"/>
      <c r="F4189" s="84"/>
      <c r="G4189" s="84"/>
      <c r="H4189" s="84"/>
      <c r="I4189" s="84"/>
      <c r="J4189" s="84"/>
      <c r="K4189" s="84"/>
      <c r="L4189" s="84"/>
      <c r="M4189" s="84"/>
      <c r="N4189" s="84"/>
      <c r="O4189" s="84"/>
      <c r="P4189" s="84"/>
      <c r="Q4189" s="84"/>
      <c r="R4189" s="84"/>
      <c r="S4189" s="84"/>
      <c r="T4189" s="84"/>
      <c r="U4189" s="84"/>
      <c r="V4189" s="84"/>
      <c r="W4189" s="84"/>
      <c r="X4189" s="84"/>
      <c r="Y4189" s="84"/>
      <c r="Z4189" s="84"/>
      <c r="AA4189" s="82">
        <f t="shared" si="2466"/>
        <v>0</v>
      </c>
      <c r="AB4189" s="82"/>
      <c r="AC4189" s="82"/>
      <c r="AD4189" s="82"/>
      <c r="AE4189" s="120"/>
      <c r="AF4189" s="82"/>
      <c r="AG4189" s="82"/>
      <c r="AH4189" s="82"/>
      <c r="AI4189" s="82"/>
      <c r="AJ4189" s="82"/>
      <c r="AK4189" s="82"/>
      <c r="AL4189" s="82"/>
      <c r="AM4189" s="82"/>
      <c r="AN4189" s="82"/>
      <c r="AO4189" s="87"/>
      <c r="AP4189" s="93">
        <f t="shared" si="2467"/>
        <v>3.7</v>
      </c>
      <c r="AQ4189" s="126">
        <f t="shared" si="2468"/>
        <v>0</v>
      </c>
      <c r="AR4189" s="126">
        <f t="shared" si="2469"/>
        <v>0</v>
      </c>
      <c r="AS4189" s="85">
        <f t="shared" si="2470"/>
        <v>32.79999999999999</v>
      </c>
      <c r="AT4189" s="85">
        <f t="shared" si="2471"/>
        <v>0</v>
      </c>
      <c r="AU4189" s="125">
        <f t="shared" si="2472"/>
        <v>4987.6499999999733</v>
      </c>
    </row>
    <row r="4190" spans="2:47">
      <c r="B4190" s="96"/>
      <c r="C4190" s="82"/>
      <c r="D4190" s="82"/>
      <c r="E4190" s="82"/>
      <c r="F4190" s="84"/>
      <c r="G4190" s="84"/>
      <c r="H4190" s="84"/>
      <c r="I4190" s="84"/>
      <c r="J4190" s="84"/>
      <c r="K4190" s="84"/>
      <c r="L4190" s="84"/>
      <c r="M4190" s="84"/>
      <c r="N4190" s="84"/>
      <c r="O4190" s="84"/>
      <c r="P4190" s="84"/>
      <c r="Q4190" s="84"/>
      <c r="R4190" s="84"/>
      <c r="S4190" s="84"/>
      <c r="T4190" s="84"/>
      <c r="U4190" s="84"/>
      <c r="V4190" s="84"/>
      <c r="W4190" s="84"/>
      <c r="X4190" s="84"/>
      <c r="Y4190" s="84"/>
      <c r="Z4190" s="84"/>
      <c r="AA4190" s="82">
        <f t="shared" si="2466"/>
        <v>0</v>
      </c>
      <c r="AB4190" s="82"/>
      <c r="AC4190" s="82"/>
      <c r="AD4190" s="82"/>
      <c r="AE4190" s="120"/>
      <c r="AF4190" s="82"/>
      <c r="AG4190" s="82"/>
      <c r="AH4190" s="82"/>
      <c r="AI4190" s="82"/>
      <c r="AJ4190" s="82"/>
      <c r="AK4190" s="82"/>
      <c r="AL4190" s="82"/>
      <c r="AM4190" s="82"/>
      <c r="AN4190" s="82"/>
      <c r="AO4190" s="87"/>
      <c r="AP4190" s="93">
        <f t="shared" si="2467"/>
        <v>3.7</v>
      </c>
      <c r="AQ4190" s="126">
        <f t="shared" si="2468"/>
        <v>0</v>
      </c>
      <c r="AR4190" s="126">
        <f t="shared" si="2469"/>
        <v>0</v>
      </c>
      <c r="AS4190" s="85">
        <f t="shared" si="2470"/>
        <v>32.79999999999999</v>
      </c>
      <c r="AT4190" s="85">
        <f t="shared" si="2471"/>
        <v>0</v>
      </c>
      <c r="AU4190" s="125">
        <f t="shared" si="2472"/>
        <v>4987.6499999999733</v>
      </c>
    </row>
    <row r="4191" spans="2:47">
      <c r="B4191" s="96"/>
      <c r="C4191" s="82"/>
      <c r="D4191" s="82"/>
      <c r="E4191" s="82"/>
      <c r="F4191" s="84"/>
      <c r="G4191" s="84"/>
      <c r="H4191" s="84"/>
      <c r="I4191" s="84"/>
      <c r="J4191" s="84"/>
      <c r="K4191" s="84"/>
      <c r="L4191" s="84"/>
      <c r="M4191" s="84"/>
      <c r="N4191" s="84"/>
      <c r="O4191" s="84"/>
      <c r="P4191" s="84"/>
      <c r="Q4191" s="84"/>
      <c r="R4191" s="84"/>
      <c r="S4191" s="84"/>
      <c r="T4191" s="84"/>
      <c r="U4191" s="84"/>
      <c r="V4191" s="84"/>
      <c r="W4191" s="84"/>
      <c r="X4191" s="84"/>
      <c r="Y4191" s="84"/>
      <c r="Z4191" s="84"/>
      <c r="AA4191" s="82">
        <f t="shared" si="2466"/>
        <v>0</v>
      </c>
      <c r="AB4191" s="82"/>
      <c r="AC4191" s="82"/>
      <c r="AD4191" s="82"/>
      <c r="AE4191" s="120"/>
      <c r="AF4191" s="82"/>
      <c r="AG4191" s="82"/>
      <c r="AH4191" s="82"/>
      <c r="AI4191" s="82"/>
      <c r="AJ4191" s="82"/>
      <c r="AK4191" s="82"/>
      <c r="AL4191" s="82"/>
      <c r="AM4191" s="82"/>
      <c r="AN4191" s="82"/>
      <c r="AO4191" s="87"/>
      <c r="AP4191" s="93">
        <f t="shared" si="2467"/>
        <v>3.7</v>
      </c>
      <c r="AQ4191" s="126">
        <f t="shared" si="2468"/>
        <v>0</v>
      </c>
      <c r="AR4191" s="126">
        <f t="shared" si="2469"/>
        <v>0</v>
      </c>
      <c r="AS4191" s="85">
        <f t="shared" si="2470"/>
        <v>32.79999999999999</v>
      </c>
      <c r="AT4191" s="85">
        <f t="shared" si="2471"/>
        <v>0</v>
      </c>
      <c r="AU4191" s="125">
        <f t="shared" si="2472"/>
        <v>4987.6499999999733</v>
      </c>
    </row>
    <row r="4192" spans="2:47">
      <c r="B4192" s="96"/>
      <c r="C4192" s="82"/>
      <c r="D4192" s="82"/>
      <c r="E4192" s="82"/>
      <c r="F4192" s="84"/>
      <c r="G4192" s="84"/>
      <c r="H4192" s="84"/>
      <c r="I4192" s="84"/>
      <c r="J4192" s="84"/>
      <c r="K4192" s="84"/>
      <c r="L4192" s="84"/>
      <c r="M4192" s="84"/>
      <c r="N4192" s="84"/>
      <c r="O4192" s="84"/>
      <c r="P4192" s="84"/>
      <c r="Q4192" s="84"/>
      <c r="R4192" s="84"/>
      <c r="S4192" s="84"/>
      <c r="T4192" s="84"/>
      <c r="U4192" s="84"/>
      <c r="V4192" s="84"/>
      <c r="W4192" s="84"/>
      <c r="X4192" s="84"/>
      <c r="Y4192" s="84"/>
      <c r="Z4192" s="84"/>
      <c r="AA4192" s="82">
        <f t="shared" si="2466"/>
        <v>0</v>
      </c>
      <c r="AB4192" s="82"/>
      <c r="AC4192" s="82"/>
      <c r="AD4192" s="82"/>
      <c r="AE4192" s="120"/>
      <c r="AF4192" s="82"/>
      <c r="AG4192" s="82"/>
      <c r="AH4192" s="82"/>
      <c r="AI4192" s="82"/>
      <c r="AJ4192" s="82"/>
      <c r="AK4192" s="82"/>
      <c r="AL4192" s="82"/>
      <c r="AM4192" s="82"/>
      <c r="AN4192" s="82"/>
      <c r="AO4192" s="87"/>
      <c r="AP4192" s="93">
        <f t="shared" si="2467"/>
        <v>3.7</v>
      </c>
      <c r="AQ4192" s="126">
        <f t="shared" si="2468"/>
        <v>0</v>
      </c>
      <c r="AR4192" s="126">
        <f t="shared" si="2469"/>
        <v>0</v>
      </c>
      <c r="AS4192" s="85">
        <f t="shared" si="2470"/>
        <v>32.79999999999999</v>
      </c>
      <c r="AT4192" s="85">
        <f t="shared" si="2471"/>
        <v>0</v>
      </c>
      <c r="AU4192" s="125">
        <f t="shared" si="2472"/>
        <v>4987.6499999999733</v>
      </c>
    </row>
    <row r="4193" spans="2:47">
      <c r="B4193" s="96"/>
      <c r="C4193" s="82"/>
      <c r="D4193" s="82"/>
      <c r="E4193" s="82"/>
      <c r="F4193" s="84"/>
      <c r="G4193" s="84"/>
      <c r="H4193" s="84"/>
      <c r="I4193" s="84"/>
      <c r="J4193" s="84"/>
      <c r="K4193" s="84"/>
      <c r="L4193" s="84"/>
      <c r="M4193" s="84"/>
      <c r="N4193" s="84"/>
      <c r="O4193" s="84"/>
      <c r="P4193" s="84"/>
      <c r="Q4193" s="84"/>
      <c r="R4193" s="84"/>
      <c r="S4193" s="84"/>
      <c r="T4193" s="84"/>
      <c r="U4193" s="84"/>
      <c r="V4193" s="84"/>
      <c r="W4193" s="84"/>
      <c r="X4193" s="84"/>
      <c r="Y4193" s="84"/>
      <c r="Z4193" s="84"/>
      <c r="AA4193" s="82">
        <f t="shared" si="2466"/>
        <v>0</v>
      </c>
      <c r="AB4193" s="82"/>
      <c r="AC4193" s="82"/>
      <c r="AD4193" s="82"/>
      <c r="AE4193" s="120"/>
      <c r="AF4193" s="82"/>
      <c r="AG4193" s="82"/>
      <c r="AH4193" s="82"/>
      <c r="AI4193" s="82"/>
      <c r="AJ4193" s="82"/>
      <c r="AK4193" s="82"/>
      <c r="AL4193" s="82"/>
      <c r="AM4193" s="82"/>
      <c r="AN4193" s="82"/>
      <c r="AO4193" s="87"/>
      <c r="AP4193" s="93">
        <f t="shared" si="2467"/>
        <v>3.7</v>
      </c>
      <c r="AQ4193" s="126">
        <f t="shared" si="2468"/>
        <v>0</v>
      </c>
      <c r="AR4193" s="126">
        <f t="shared" si="2469"/>
        <v>0</v>
      </c>
      <c r="AS4193" s="85">
        <f t="shared" si="2470"/>
        <v>32.79999999999999</v>
      </c>
      <c r="AT4193" s="85">
        <f t="shared" si="2471"/>
        <v>0</v>
      </c>
      <c r="AU4193" s="125">
        <f t="shared" si="2472"/>
        <v>4987.6499999999733</v>
      </c>
    </row>
    <row r="4194" spans="2:47">
      <c r="B4194" s="96"/>
      <c r="C4194" s="82"/>
      <c r="D4194" s="82"/>
      <c r="E4194" s="82"/>
      <c r="F4194" s="84"/>
      <c r="G4194" s="84"/>
      <c r="H4194" s="84"/>
      <c r="I4194" s="84"/>
      <c r="J4194" s="84"/>
      <c r="K4194" s="84"/>
      <c r="L4194" s="84"/>
      <c r="M4194" s="84"/>
      <c r="N4194" s="84"/>
      <c r="O4194" s="84"/>
      <c r="P4194" s="84"/>
      <c r="Q4194" s="84"/>
      <c r="R4194" s="84"/>
      <c r="S4194" s="84"/>
      <c r="T4194" s="84"/>
      <c r="U4194" s="84"/>
      <c r="V4194" s="84"/>
      <c r="W4194" s="84"/>
      <c r="X4194" s="84"/>
      <c r="Y4194" s="84"/>
      <c r="Z4194" s="84"/>
      <c r="AA4194" s="82">
        <f t="shared" si="2466"/>
        <v>0</v>
      </c>
      <c r="AB4194" s="82"/>
      <c r="AC4194" s="82"/>
      <c r="AD4194" s="82"/>
      <c r="AE4194" s="120"/>
      <c r="AF4194" s="82"/>
      <c r="AG4194" s="82"/>
      <c r="AH4194" s="82"/>
      <c r="AI4194" s="82"/>
      <c r="AJ4194" s="82"/>
      <c r="AK4194" s="82"/>
      <c r="AL4194" s="82"/>
      <c r="AM4194" s="82"/>
      <c r="AN4194" s="82"/>
      <c r="AO4194" s="87"/>
      <c r="AP4194" s="93">
        <f t="shared" si="2467"/>
        <v>3.7</v>
      </c>
      <c r="AQ4194" s="126">
        <f t="shared" si="2468"/>
        <v>0</v>
      </c>
      <c r="AR4194" s="126">
        <f t="shared" si="2469"/>
        <v>0</v>
      </c>
      <c r="AS4194" s="85">
        <f t="shared" si="2470"/>
        <v>32.79999999999999</v>
      </c>
      <c r="AT4194" s="85">
        <f t="shared" si="2471"/>
        <v>0</v>
      </c>
      <c r="AU4194" s="125">
        <f t="shared" si="2472"/>
        <v>4987.6499999999733</v>
      </c>
    </row>
    <row r="4195" spans="2:47">
      <c r="B4195" s="96"/>
      <c r="C4195" s="82"/>
      <c r="D4195" s="82"/>
      <c r="E4195" s="82"/>
      <c r="F4195" s="84"/>
      <c r="G4195" s="84"/>
      <c r="H4195" s="84"/>
      <c r="I4195" s="84"/>
      <c r="J4195" s="84"/>
      <c r="K4195" s="84"/>
      <c r="L4195" s="84"/>
      <c r="M4195" s="84"/>
      <c r="N4195" s="84"/>
      <c r="O4195" s="84"/>
      <c r="P4195" s="84"/>
      <c r="Q4195" s="84"/>
      <c r="R4195" s="84"/>
      <c r="S4195" s="84"/>
      <c r="T4195" s="84"/>
      <c r="U4195" s="84"/>
      <c r="V4195" s="84"/>
      <c r="W4195" s="84"/>
      <c r="X4195" s="84"/>
      <c r="Y4195" s="84"/>
      <c r="Z4195" s="84"/>
      <c r="AA4195" s="82">
        <f t="shared" si="2466"/>
        <v>0</v>
      </c>
      <c r="AB4195" s="82"/>
      <c r="AC4195" s="82"/>
      <c r="AD4195" s="82"/>
      <c r="AE4195" s="120"/>
      <c r="AF4195" s="82"/>
      <c r="AG4195" s="82"/>
      <c r="AH4195" s="82"/>
      <c r="AI4195" s="82"/>
      <c r="AJ4195" s="82"/>
      <c r="AK4195" s="82"/>
      <c r="AL4195" s="82"/>
      <c r="AM4195" s="82"/>
      <c r="AN4195" s="82"/>
      <c r="AO4195" s="87"/>
      <c r="AP4195" s="93">
        <f t="shared" si="2467"/>
        <v>3.7</v>
      </c>
      <c r="AQ4195" s="126">
        <f t="shared" si="2468"/>
        <v>0</v>
      </c>
      <c r="AR4195" s="126">
        <f t="shared" si="2469"/>
        <v>0</v>
      </c>
      <c r="AS4195" s="85">
        <f t="shared" si="2470"/>
        <v>32.79999999999999</v>
      </c>
      <c r="AT4195" s="85">
        <f t="shared" si="2471"/>
        <v>0</v>
      </c>
      <c r="AU4195" s="125">
        <f t="shared" si="2472"/>
        <v>4987.6499999999733</v>
      </c>
    </row>
    <row r="4196" spans="2:47">
      <c r="B4196" s="96"/>
      <c r="C4196" s="82"/>
      <c r="D4196" s="82"/>
      <c r="E4196" s="82"/>
      <c r="F4196" s="84"/>
      <c r="G4196" s="84"/>
      <c r="H4196" s="84"/>
      <c r="I4196" s="84"/>
      <c r="J4196" s="84"/>
      <c r="K4196" s="84"/>
      <c r="L4196" s="84"/>
      <c r="M4196" s="84"/>
      <c r="N4196" s="84"/>
      <c r="O4196" s="84"/>
      <c r="P4196" s="84"/>
      <c r="Q4196" s="84"/>
      <c r="R4196" s="84"/>
      <c r="S4196" s="84"/>
      <c r="T4196" s="84"/>
      <c r="U4196" s="84"/>
      <c r="V4196" s="84"/>
      <c r="W4196" s="84"/>
      <c r="X4196" s="84"/>
      <c r="Y4196" s="84"/>
      <c r="Z4196" s="84"/>
      <c r="AA4196" s="82">
        <f t="shared" si="2466"/>
        <v>0</v>
      </c>
      <c r="AB4196" s="82"/>
      <c r="AC4196" s="82"/>
      <c r="AD4196" s="82"/>
      <c r="AE4196" s="120"/>
      <c r="AF4196" s="82"/>
      <c r="AG4196" s="82"/>
      <c r="AH4196" s="82"/>
      <c r="AI4196" s="82"/>
      <c r="AJ4196" s="82"/>
      <c r="AK4196" s="82"/>
      <c r="AL4196" s="82"/>
      <c r="AM4196" s="82"/>
      <c r="AN4196" s="82"/>
      <c r="AO4196" s="87"/>
      <c r="AP4196" s="93">
        <f t="shared" si="2467"/>
        <v>3.7</v>
      </c>
      <c r="AQ4196" s="126">
        <f t="shared" si="2468"/>
        <v>0</v>
      </c>
      <c r="AR4196" s="126">
        <f t="shared" si="2469"/>
        <v>0</v>
      </c>
      <c r="AS4196" s="85">
        <f t="shared" si="2470"/>
        <v>32.79999999999999</v>
      </c>
      <c r="AT4196" s="85">
        <f t="shared" si="2471"/>
        <v>0</v>
      </c>
      <c r="AU4196" s="125">
        <f t="shared" si="2472"/>
        <v>4987.6499999999733</v>
      </c>
    </row>
    <row r="4197" spans="2:47">
      <c r="B4197" s="96"/>
      <c r="C4197" s="82"/>
      <c r="D4197" s="82"/>
      <c r="E4197" s="82"/>
      <c r="F4197" s="84"/>
      <c r="G4197" s="84"/>
      <c r="H4197" s="84"/>
      <c r="I4197" s="84"/>
      <c r="J4197" s="84"/>
      <c r="K4197" s="84"/>
      <c r="L4197" s="84"/>
      <c r="M4197" s="84"/>
      <c r="N4197" s="84"/>
      <c r="O4197" s="84"/>
      <c r="P4197" s="84"/>
      <c r="Q4197" s="84"/>
      <c r="R4197" s="84"/>
      <c r="S4197" s="84"/>
      <c r="T4197" s="84"/>
      <c r="U4197" s="84"/>
      <c r="V4197" s="84"/>
      <c r="W4197" s="84"/>
      <c r="X4197" s="84"/>
      <c r="Y4197" s="84"/>
      <c r="Z4197" s="84"/>
      <c r="AA4197" s="82">
        <f t="shared" si="2466"/>
        <v>0</v>
      </c>
      <c r="AB4197" s="82"/>
      <c r="AC4197" s="82"/>
      <c r="AD4197" s="82"/>
      <c r="AE4197" s="120"/>
      <c r="AF4197" s="82"/>
      <c r="AG4197" s="82"/>
      <c r="AH4197" s="82"/>
      <c r="AI4197" s="82"/>
      <c r="AJ4197" s="82"/>
      <c r="AK4197" s="82"/>
      <c r="AL4197" s="82"/>
      <c r="AM4197" s="82"/>
      <c r="AN4197" s="82"/>
      <c r="AO4197" s="87"/>
      <c r="AP4197" s="93">
        <f t="shared" si="2467"/>
        <v>3.7</v>
      </c>
      <c r="AQ4197" s="126">
        <f t="shared" si="2468"/>
        <v>0</v>
      </c>
      <c r="AR4197" s="126">
        <f t="shared" si="2469"/>
        <v>0</v>
      </c>
      <c r="AS4197" s="85">
        <f t="shared" si="2470"/>
        <v>32.79999999999999</v>
      </c>
      <c r="AT4197" s="85">
        <f t="shared" si="2471"/>
        <v>0</v>
      </c>
      <c r="AU4197" s="125">
        <f t="shared" si="2472"/>
        <v>4987.6499999999733</v>
      </c>
    </row>
    <row r="4198" spans="2:47">
      <c r="B4198" s="96"/>
      <c r="C4198" s="82"/>
      <c r="D4198" s="82"/>
      <c r="E4198" s="82"/>
      <c r="F4198" s="84"/>
      <c r="G4198" s="84"/>
      <c r="H4198" s="84"/>
      <c r="I4198" s="84"/>
      <c r="J4198" s="84"/>
      <c r="K4198" s="84"/>
      <c r="L4198" s="84"/>
      <c r="M4198" s="84"/>
      <c r="N4198" s="84"/>
      <c r="O4198" s="84"/>
      <c r="P4198" s="84"/>
      <c r="Q4198" s="84"/>
      <c r="R4198" s="84"/>
      <c r="S4198" s="84"/>
      <c r="T4198" s="84"/>
      <c r="U4198" s="84"/>
      <c r="V4198" s="84"/>
      <c r="W4198" s="84"/>
      <c r="X4198" s="84"/>
      <c r="Y4198" s="84"/>
      <c r="Z4198" s="84"/>
      <c r="AA4198" s="82">
        <f t="shared" si="2466"/>
        <v>0</v>
      </c>
      <c r="AB4198" s="82"/>
      <c r="AC4198" s="82"/>
      <c r="AD4198" s="82"/>
      <c r="AE4198" s="120"/>
      <c r="AF4198" s="82"/>
      <c r="AG4198" s="82"/>
      <c r="AH4198" s="82"/>
      <c r="AI4198" s="82"/>
      <c r="AJ4198" s="82"/>
      <c r="AK4198" s="82"/>
      <c r="AL4198" s="82"/>
      <c r="AM4198" s="82"/>
      <c r="AN4198" s="82"/>
      <c r="AO4198" s="87"/>
      <c r="AP4198" s="93">
        <f t="shared" si="2467"/>
        <v>3.7</v>
      </c>
      <c r="AQ4198" s="126">
        <f t="shared" si="2468"/>
        <v>0</v>
      </c>
      <c r="AR4198" s="126">
        <f t="shared" si="2469"/>
        <v>0</v>
      </c>
      <c r="AS4198" s="85">
        <f t="shared" si="2470"/>
        <v>32.79999999999999</v>
      </c>
      <c r="AT4198" s="85">
        <f t="shared" si="2471"/>
        <v>0</v>
      </c>
      <c r="AU4198" s="125">
        <f t="shared" si="2472"/>
        <v>4987.6499999999733</v>
      </c>
    </row>
    <row r="4199" spans="2:47">
      <c r="B4199" s="96"/>
      <c r="C4199" s="82"/>
      <c r="D4199" s="82"/>
      <c r="E4199" s="82"/>
      <c r="F4199" s="84"/>
      <c r="G4199" s="84"/>
      <c r="H4199" s="84"/>
      <c r="I4199" s="84"/>
      <c r="J4199" s="84"/>
      <c r="K4199" s="84"/>
      <c r="L4199" s="84"/>
      <c r="M4199" s="84"/>
      <c r="N4199" s="84"/>
      <c r="O4199" s="84"/>
      <c r="P4199" s="84"/>
      <c r="Q4199" s="84"/>
      <c r="R4199" s="84"/>
      <c r="S4199" s="84"/>
      <c r="T4199" s="84"/>
      <c r="U4199" s="84"/>
      <c r="V4199" s="84"/>
      <c r="W4199" s="84"/>
      <c r="X4199" s="84"/>
      <c r="Y4199" s="84"/>
      <c r="Z4199" s="84"/>
      <c r="AA4199" s="82">
        <f t="shared" si="2466"/>
        <v>0</v>
      </c>
      <c r="AB4199" s="82"/>
      <c r="AC4199" s="82"/>
      <c r="AD4199" s="82"/>
      <c r="AE4199" s="120"/>
      <c r="AF4199" s="82"/>
      <c r="AG4199" s="82"/>
      <c r="AH4199" s="82"/>
      <c r="AI4199" s="82"/>
      <c r="AJ4199" s="82"/>
      <c r="AK4199" s="82"/>
      <c r="AL4199" s="82"/>
      <c r="AM4199" s="82"/>
      <c r="AN4199" s="82"/>
      <c r="AO4199" s="87"/>
      <c r="AP4199" s="93">
        <f t="shared" si="2467"/>
        <v>3.7</v>
      </c>
      <c r="AQ4199" s="126">
        <f t="shared" si="2468"/>
        <v>0</v>
      </c>
      <c r="AR4199" s="126">
        <f t="shared" si="2469"/>
        <v>0</v>
      </c>
      <c r="AS4199" s="85">
        <f t="shared" si="2470"/>
        <v>32.79999999999999</v>
      </c>
      <c r="AT4199" s="85">
        <f t="shared" si="2471"/>
        <v>0</v>
      </c>
      <c r="AU4199" s="125">
        <f t="shared" si="2472"/>
        <v>4987.6499999999733</v>
      </c>
    </row>
    <row r="4200" spans="2:47">
      <c r="B4200" s="96"/>
      <c r="C4200" s="82"/>
      <c r="D4200" s="82"/>
      <c r="E4200" s="82"/>
      <c r="F4200" s="84"/>
      <c r="G4200" s="84"/>
      <c r="H4200" s="84"/>
      <c r="I4200" s="84"/>
      <c r="J4200" s="84"/>
      <c r="K4200" s="84"/>
      <c r="L4200" s="84"/>
      <c r="M4200" s="84"/>
      <c r="N4200" s="84"/>
      <c r="O4200" s="84"/>
      <c r="P4200" s="84"/>
      <c r="Q4200" s="84"/>
      <c r="R4200" s="84"/>
      <c r="S4200" s="84"/>
      <c r="T4200" s="84"/>
      <c r="U4200" s="84"/>
      <c r="V4200" s="84"/>
      <c r="W4200" s="84"/>
      <c r="X4200" s="84"/>
      <c r="Y4200" s="84"/>
      <c r="Z4200" s="84"/>
      <c r="AA4200" s="82">
        <f t="shared" si="2466"/>
        <v>0</v>
      </c>
      <c r="AB4200" s="82"/>
      <c r="AC4200" s="82"/>
      <c r="AD4200" s="82"/>
      <c r="AE4200" s="120"/>
      <c r="AF4200" s="82"/>
      <c r="AG4200" s="82"/>
      <c r="AH4200" s="82"/>
      <c r="AI4200" s="82"/>
      <c r="AJ4200" s="82"/>
      <c r="AK4200" s="82"/>
      <c r="AL4200" s="82"/>
      <c r="AM4200" s="82"/>
      <c r="AN4200" s="82"/>
      <c r="AO4200" s="87"/>
      <c r="AP4200" s="93">
        <f t="shared" si="2467"/>
        <v>3.7</v>
      </c>
      <c r="AQ4200" s="126">
        <f t="shared" si="2468"/>
        <v>0</v>
      </c>
      <c r="AR4200" s="126">
        <f t="shared" si="2469"/>
        <v>0</v>
      </c>
      <c r="AS4200" s="85">
        <f t="shared" si="2470"/>
        <v>32.79999999999999</v>
      </c>
      <c r="AT4200" s="85">
        <f t="shared" si="2471"/>
        <v>0</v>
      </c>
      <c r="AU4200" s="125">
        <f t="shared" si="2472"/>
        <v>4987.6499999999733</v>
      </c>
    </row>
    <row r="4201" spans="2:47">
      <c r="B4201" s="96"/>
      <c r="C4201" s="82"/>
      <c r="D4201" s="82"/>
      <c r="E4201" s="82"/>
      <c r="F4201" s="84"/>
      <c r="G4201" s="84"/>
      <c r="H4201" s="84"/>
      <c r="I4201" s="84"/>
      <c r="J4201" s="84"/>
      <c r="K4201" s="84"/>
      <c r="L4201" s="84"/>
      <c r="M4201" s="84"/>
      <c r="N4201" s="84"/>
      <c r="O4201" s="84"/>
      <c r="P4201" s="84"/>
      <c r="Q4201" s="84"/>
      <c r="R4201" s="84"/>
      <c r="S4201" s="84"/>
      <c r="T4201" s="84"/>
      <c r="U4201" s="84"/>
      <c r="V4201" s="84"/>
      <c r="W4201" s="84"/>
      <c r="X4201" s="84"/>
      <c r="Y4201" s="84"/>
      <c r="Z4201" s="84"/>
      <c r="AA4201" s="82">
        <f t="shared" si="2466"/>
        <v>0</v>
      </c>
      <c r="AB4201" s="82"/>
      <c r="AC4201" s="82"/>
      <c r="AD4201" s="82"/>
      <c r="AE4201" s="120"/>
      <c r="AF4201" s="82"/>
      <c r="AG4201" s="82"/>
      <c r="AH4201" s="82"/>
      <c r="AI4201" s="82"/>
      <c r="AJ4201" s="82"/>
      <c r="AK4201" s="82"/>
      <c r="AL4201" s="82"/>
      <c r="AM4201" s="82"/>
      <c r="AN4201" s="82"/>
      <c r="AO4201" s="87"/>
      <c r="AP4201" s="93">
        <f t="shared" si="2467"/>
        <v>3.7</v>
      </c>
      <c r="AQ4201" s="126">
        <f t="shared" si="2468"/>
        <v>0</v>
      </c>
      <c r="AR4201" s="126">
        <f t="shared" si="2469"/>
        <v>0</v>
      </c>
      <c r="AS4201" s="85">
        <f t="shared" si="2470"/>
        <v>32.79999999999999</v>
      </c>
      <c r="AT4201" s="85">
        <f t="shared" si="2471"/>
        <v>0</v>
      </c>
      <c r="AU4201" s="125">
        <f t="shared" si="2472"/>
        <v>4987.6499999999733</v>
      </c>
    </row>
    <row r="4202" spans="2:47">
      <c r="B4202" s="96"/>
      <c r="C4202" s="82"/>
      <c r="D4202" s="82"/>
      <c r="E4202" s="82"/>
      <c r="F4202" s="84"/>
      <c r="G4202" s="84"/>
      <c r="H4202" s="84"/>
      <c r="I4202" s="84"/>
      <c r="J4202" s="84"/>
      <c r="K4202" s="84"/>
      <c r="L4202" s="84"/>
      <c r="M4202" s="84"/>
      <c r="N4202" s="84"/>
      <c r="O4202" s="84"/>
      <c r="P4202" s="84"/>
      <c r="Q4202" s="84"/>
      <c r="R4202" s="84"/>
      <c r="S4202" s="84"/>
      <c r="T4202" s="84"/>
      <c r="U4202" s="84"/>
      <c r="V4202" s="84"/>
      <c r="W4202" s="84"/>
      <c r="X4202" s="84"/>
      <c r="Y4202" s="84"/>
      <c r="Z4202" s="84"/>
      <c r="AA4202" s="82">
        <f t="shared" si="2466"/>
        <v>0</v>
      </c>
      <c r="AB4202" s="82"/>
      <c r="AC4202" s="82"/>
      <c r="AD4202" s="82"/>
      <c r="AE4202" s="120"/>
      <c r="AF4202" s="82"/>
      <c r="AG4202" s="82"/>
      <c r="AH4202" s="82"/>
      <c r="AI4202" s="82"/>
      <c r="AJ4202" s="82"/>
      <c r="AK4202" s="82"/>
      <c r="AL4202" s="82"/>
      <c r="AM4202" s="82"/>
      <c r="AN4202" s="82"/>
      <c r="AO4202" s="87"/>
      <c r="AP4202" s="93">
        <f t="shared" si="2467"/>
        <v>3.7</v>
      </c>
      <c r="AQ4202" s="126">
        <f t="shared" si="2468"/>
        <v>0</v>
      </c>
      <c r="AR4202" s="126">
        <f t="shared" si="2469"/>
        <v>0</v>
      </c>
      <c r="AS4202" s="85">
        <f t="shared" si="2470"/>
        <v>32.79999999999999</v>
      </c>
      <c r="AT4202" s="85">
        <f t="shared" si="2471"/>
        <v>0</v>
      </c>
      <c r="AU4202" s="125">
        <f t="shared" si="2472"/>
        <v>4987.6499999999733</v>
      </c>
    </row>
    <row r="4203" spans="2:47">
      <c r="B4203" s="96"/>
      <c r="C4203" s="82"/>
      <c r="D4203" s="82"/>
      <c r="E4203" s="82"/>
      <c r="F4203" s="84"/>
      <c r="G4203" s="84"/>
      <c r="H4203" s="84"/>
      <c r="I4203" s="84"/>
      <c r="J4203" s="84"/>
      <c r="K4203" s="84"/>
      <c r="L4203" s="84"/>
      <c r="M4203" s="84"/>
      <c r="N4203" s="84"/>
      <c r="O4203" s="84"/>
      <c r="P4203" s="84"/>
      <c r="Q4203" s="84"/>
      <c r="R4203" s="84"/>
      <c r="S4203" s="84"/>
      <c r="T4203" s="84"/>
      <c r="U4203" s="84"/>
      <c r="V4203" s="84"/>
      <c r="W4203" s="84"/>
      <c r="X4203" s="84"/>
      <c r="Y4203" s="84"/>
      <c r="Z4203" s="84"/>
      <c r="AA4203" s="82">
        <f t="shared" si="2466"/>
        <v>0</v>
      </c>
      <c r="AB4203" s="82"/>
      <c r="AC4203" s="82"/>
      <c r="AD4203" s="82"/>
      <c r="AE4203" s="120"/>
      <c r="AF4203" s="82"/>
      <c r="AG4203" s="82"/>
      <c r="AH4203" s="82"/>
      <c r="AI4203" s="82"/>
      <c r="AJ4203" s="82"/>
      <c r="AK4203" s="82"/>
      <c r="AL4203" s="82"/>
      <c r="AM4203" s="82"/>
      <c r="AN4203" s="82"/>
      <c r="AO4203" s="87"/>
      <c r="AP4203" s="93">
        <f t="shared" si="2467"/>
        <v>3.7</v>
      </c>
      <c r="AQ4203" s="126">
        <f t="shared" si="2468"/>
        <v>0</v>
      </c>
      <c r="AR4203" s="126">
        <f t="shared" si="2469"/>
        <v>0</v>
      </c>
      <c r="AS4203" s="85">
        <f t="shared" si="2470"/>
        <v>32.79999999999999</v>
      </c>
      <c r="AT4203" s="85">
        <f t="shared" si="2471"/>
        <v>0</v>
      </c>
      <c r="AU4203" s="125">
        <f t="shared" si="2472"/>
        <v>4987.6499999999733</v>
      </c>
    </row>
    <row r="4204" spans="2:47">
      <c r="B4204" s="96"/>
      <c r="C4204" s="82"/>
      <c r="D4204" s="82"/>
      <c r="E4204" s="82"/>
      <c r="F4204" s="84"/>
      <c r="G4204" s="84"/>
      <c r="H4204" s="84"/>
      <c r="I4204" s="84"/>
      <c r="J4204" s="84"/>
      <c r="K4204" s="84"/>
      <c r="L4204" s="84"/>
      <c r="M4204" s="84"/>
      <c r="N4204" s="84"/>
      <c r="O4204" s="84"/>
      <c r="P4204" s="84"/>
      <c r="Q4204" s="84"/>
      <c r="R4204" s="84"/>
      <c r="S4204" s="84"/>
      <c r="T4204" s="84"/>
      <c r="U4204" s="84"/>
      <c r="V4204" s="84"/>
      <c r="W4204" s="84"/>
      <c r="X4204" s="84"/>
      <c r="Y4204" s="84"/>
      <c r="Z4204" s="84"/>
      <c r="AA4204" s="82">
        <f t="shared" si="2466"/>
        <v>0</v>
      </c>
      <c r="AB4204" s="82"/>
      <c r="AC4204" s="82"/>
      <c r="AD4204" s="82"/>
      <c r="AE4204" s="120"/>
      <c r="AF4204" s="82"/>
      <c r="AG4204" s="82"/>
      <c r="AH4204" s="82"/>
      <c r="AI4204" s="82"/>
      <c r="AJ4204" s="82"/>
      <c r="AK4204" s="82"/>
      <c r="AL4204" s="82"/>
      <c r="AM4204" s="82"/>
      <c r="AN4204" s="82"/>
      <c r="AO4204" s="87"/>
      <c r="AP4204" s="93">
        <f t="shared" si="2467"/>
        <v>3.7</v>
      </c>
      <c r="AQ4204" s="126">
        <f t="shared" si="2468"/>
        <v>0</v>
      </c>
      <c r="AR4204" s="126">
        <f t="shared" si="2469"/>
        <v>0</v>
      </c>
      <c r="AS4204" s="85">
        <f t="shared" si="2470"/>
        <v>32.79999999999999</v>
      </c>
      <c r="AT4204" s="85">
        <f t="shared" si="2471"/>
        <v>0</v>
      </c>
      <c r="AU4204" s="125">
        <f t="shared" si="2472"/>
        <v>4987.6499999999733</v>
      </c>
    </row>
    <row r="4205" spans="2:47">
      <c r="B4205" s="96"/>
      <c r="C4205" s="82"/>
      <c r="D4205" s="82"/>
      <c r="E4205" s="82"/>
      <c r="F4205" s="84"/>
      <c r="G4205" s="84"/>
      <c r="H4205" s="84"/>
      <c r="I4205" s="84"/>
      <c r="J4205" s="84"/>
      <c r="K4205" s="84"/>
      <c r="L4205" s="84"/>
      <c r="M4205" s="84"/>
      <c r="N4205" s="84"/>
      <c r="O4205" s="84"/>
      <c r="P4205" s="84"/>
      <c r="Q4205" s="84"/>
      <c r="R4205" s="84"/>
      <c r="S4205" s="84"/>
      <c r="T4205" s="84"/>
      <c r="U4205" s="84"/>
      <c r="V4205" s="84"/>
      <c r="W4205" s="84"/>
      <c r="X4205" s="84"/>
      <c r="Y4205" s="84"/>
      <c r="Z4205" s="84"/>
      <c r="AA4205" s="82">
        <f t="shared" si="2466"/>
        <v>0</v>
      </c>
      <c r="AB4205" s="82"/>
      <c r="AC4205" s="82"/>
      <c r="AD4205" s="82"/>
      <c r="AE4205" s="120"/>
      <c r="AF4205" s="82"/>
      <c r="AG4205" s="82"/>
      <c r="AH4205" s="82"/>
      <c r="AI4205" s="82"/>
      <c r="AJ4205" s="82"/>
      <c r="AK4205" s="82"/>
      <c r="AL4205" s="82"/>
      <c r="AM4205" s="82"/>
      <c r="AN4205" s="82"/>
      <c r="AO4205" s="87"/>
      <c r="AP4205" s="93">
        <f t="shared" si="2467"/>
        <v>3.7</v>
      </c>
      <c r="AQ4205" s="126">
        <f t="shared" si="2468"/>
        <v>0</v>
      </c>
      <c r="AR4205" s="126">
        <f t="shared" si="2469"/>
        <v>0</v>
      </c>
      <c r="AS4205" s="85">
        <f t="shared" si="2470"/>
        <v>32.79999999999999</v>
      </c>
      <c r="AT4205" s="85">
        <f t="shared" si="2471"/>
        <v>0</v>
      </c>
      <c r="AU4205" s="125">
        <f t="shared" si="2472"/>
        <v>4987.6499999999733</v>
      </c>
    </row>
    <row r="4206" spans="2:47">
      <c r="B4206" s="96"/>
      <c r="C4206" s="82"/>
      <c r="D4206" s="82"/>
      <c r="E4206" s="82"/>
      <c r="F4206" s="84"/>
      <c r="G4206" s="84"/>
      <c r="H4206" s="84"/>
      <c r="I4206" s="84"/>
      <c r="J4206" s="84"/>
      <c r="K4206" s="84"/>
      <c r="L4206" s="84"/>
      <c r="M4206" s="84"/>
      <c r="N4206" s="84"/>
      <c r="O4206" s="84"/>
      <c r="P4206" s="84"/>
      <c r="Q4206" s="84"/>
      <c r="R4206" s="84"/>
      <c r="S4206" s="84"/>
      <c r="T4206" s="84"/>
      <c r="U4206" s="84"/>
      <c r="V4206" s="84"/>
      <c r="W4206" s="84"/>
      <c r="X4206" s="84"/>
      <c r="Y4206" s="84"/>
      <c r="Z4206" s="84"/>
      <c r="AA4206" s="82">
        <f t="shared" si="2466"/>
        <v>0</v>
      </c>
      <c r="AB4206" s="82"/>
      <c r="AC4206" s="82"/>
      <c r="AD4206" s="82"/>
      <c r="AE4206" s="120"/>
      <c r="AF4206" s="82"/>
      <c r="AG4206" s="82"/>
      <c r="AH4206" s="82"/>
      <c r="AI4206" s="82"/>
      <c r="AJ4206" s="82"/>
      <c r="AK4206" s="82"/>
      <c r="AL4206" s="82"/>
      <c r="AM4206" s="82"/>
      <c r="AN4206" s="82"/>
      <c r="AO4206" s="87"/>
      <c r="AP4206" s="93">
        <f t="shared" si="2467"/>
        <v>3.7</v>
      </c>
      <c r="AQ4206" s="126">
        <f t="shared" si="2468"/>
        <v>0</v>
      </c>
      <c r="AR4206" s="126">
        <f t="shared" si="2469"/>
        <v>0</v>
      </c>
      <c r="AS4206" s="85">
        <f t="shared" si="2470"/>
        <v>32.79999999999999</v>
      </c>
      <c r="AT4206" s="85">
        <f t="shared" si="2471"/>
        <v>0</v>
      </c>
      <c r="AU4206" s="125">
        <f t="shared" si="2472"/>
        <v>4987.6499999999733</v>
      </c>
    </row>
    <row r="4207" spans="2:47">
      <c r="B4207" s="96"/>
      <c r="C4207" s="82"/>
      <c r="D4207" s="82"/>
      <c r="E4207" s="82"/>
      <c r="F4207" s="84"/>
      <c r="G4207" s="84"/>
      <c r="H4207" s="84"/>
      <c r="I4207" s="84"/>
      <c r="J4207" s="84"/>
      <c r="K4207" s="84"/>
      <c r="L4207" s="84"/>
      <c r="M4207" s="84"/>
      <c r="N4207" s="84"/>
      <c r="O4207" s="84"/>
      <c r="P4207" s="84"/>
      <c r="Q4207" s="84"/>
      <c r="R4207" s="84"/>
      <c r="S4207" s="84"/>
      <c r="T4207" s="84"/>
      <c r="U4207" s="84"/>
      <c r="V4207" s="84"/>
      <c r="W4207" s="84"/>
      <c r="X4207" s="84"/>
      <c r="Y4207" s="84"/>
      <c r="Z4207" s="84"/>
      <c r="AA4207" s="82">
        <f t="shared" si="2466"/>
        <v>0</v>
      </c>
      <c r="AB4207" s="82"/>
      <c r="AC4207" s="82"/>
      <c r="AD4207" s="82"/>
      <c r="AE4207" s="120"/>
      <c r="AF4207" s="82"/>
      <c r="AG4207" s="82"/>
      <c r="AH4207" s="82"/>
      <c r="AI4207" s="82"/>
      <c r="AJ4207" s="82"/>
      <c r="AK4207" s="82"/>
      <c r="AL4207" s="82"/>
      <c r="AM4207" s="82"/>
      <c r="AN4207" s="82"/>
      <c r="AO4207" s="87"/>
      <c r="AP4207" s="93">
        <f t="shared" si="2467"/>
        <v>3.7</v>
      </c>
      <c r="AQ4207" s="126">
        <f t="shared" si="2468"/>
        <v>0</v>
      </c>
      <c r="AR4207" s="126">
        <f t="shared" si="2469"/>
        <v>0</v>
      </c>
      <c r="AS4207" s="85">
        <f t="shared" si="2470"/>
        <v>32.79999999999999</v>
      </c>
      <c r="AT4207" s="85">
        <f t="shared" si="2471"/>
        <v>0</v>
      </c>
      <c r="AU4207" s="125">
        <f t="shared" si="2472"/>
        <v>4987.6499999999733</v>
      </c>
    </row>
    <row r="4208" spans="2:47">
      <c r="B4208" s="96"/>
      <c r="C4208" s="82"/>
      <c r="D4208" s="82"/>
      <c r="E4208" s="82"/>
      <c r="F4208" s="84"/>
      <c r="G4208" s="84"/>
      <c r="H4208" s="84"/>
      <c r="I4208" s="84"/>
      <c r="J4208" s="84"/>
      <c r="K4208" s="84"/>
      <c r="L4208" s="84"/>
      <c r="M4208" s="84"/>
      <c r="N4208" s="84"/>
      <c r="O4208" s="84"/>
      <c r="P4208" s="84"/>
      <c r="Q4208" s="84"/>
      <c r="R4208" s="84"/>
      <c r="S4208" s="84"/>
      <c r="T4208" s="84"/>
      <c r="U4208" s="84"/>
      <c r="V4208" s="84"/>
      <c r="W4208" s="84"/>
      <c r="X4208" s="84"/>
      <c r="Y4208" s="84"/>
      <c r="Z4208" s="84"/>
      <c r="AA4208" s="82">
        <f t="shared" si="2466"/>
        <v>0</v>
      </c>
      <c r="AB4208" s="82"/>
      <c r="AC4208" s="82"/>
      <c r="AD4208" s="82"/>
      <c r="AE4208" s="120"/>
      <c r="AF4208" s="82"/>
      <c r="AG4208" s="82"/>
      <c r="AH4208" s="82"/>
      <c r="AI4208" s="82"/>
      <c r="AJ4208" s="82"/>
      <c r="AK4208" s="82"/>
      <c r="AL4208" s="82"/>
      <c r="AM4208" s="82"/>
      <c r="AN4208" s="82"/>
      <c r="AO4208" s="87"/>
      <c r="AP4208" s="93">
        <f t="shared" si="2467"/>
        <v>3.7</v>
      </c>
      <c r="AQ4208" s="126">
        <f t="shared" si="2468"/>
        <v>0</v>
      </c>
      <c r="AR4208" s="126">
        <f t="shared" si="2469"/>
        <v>0</v>
      </c>
      <c r="AS4208" s="85">
        <f t="shared" si="2470"/>
        <v>32.79999999999999</v>
      </c>
      <c r="AT4208" s="85">
        <f t="shared" si="2471"/>
        <v>0</v>
      </c>
      <c r="AU4208" s="125">
        <f t="shared" si="2472"/>
        <v>4987.6499999999733</v>
      </c>
    </row>
    <row r="4209" spans="2:47">
      <c r="B4209" s="96"/>
      <c r="C4209" s="82"/>
      <c r="D4209" s="82"/>
      <c r="E4209" s="82"/>
      <c r="F4209" s="84"/>
      <c r="G4209" s="84"/>
      <c r="H4209" s="84"/>
      <c r="I4209" s="84"/>
      <c r="J4209" s="84"/>
      <c r="K4209" s="84"/>
      <c r="L4209" s="84"/>
      <c r="M4209" s="84"/>
      <c r="N4209" s="84"/>
      <c r="O4209" s="84"/>
      <c r="P4209" s="84"/>
      <c r="Q4209" s="84"/>
      <c r="R4209" s="84"/>
      <c r="S4209" s="84"/>
      <c r="T4209" s="84"/>
      <c r="U4209" s="84"/>
      <c r="V4209" s="84"/>
      <c r="W4209" s="84"/>
      <c r="X4209" s="84"/>
      <c r="Y4209" s="84"/>
      <c r="Z4209" s="84"/>
      <c r="AA4209" s="82">
        <f t="shared" si="2466"/>
        <v>0</v>
      </c>
      <c r="AB4209" s="82"/>
      <c r="AC4209" s="82"/>
      <c r="AD4209" s="82"/>
      <c r="AE4209" s="120"/>
      <c r="AF4209" s="82"/>
      <c r="AG4209" s="82"/>
      <c r="AH4209" s="82"/>
      <c r="AI4209" s="82"/>
      <c r="AJ4209" s="82"/>
      <c r="AK4209" s="82"/>
      <c r="AL4209" s="82"/>
      <c r="AM4209" s="82"/>
      <c r="AN4209" s="82"/>
      <c r="AO4209" s="87"/>
      <c r="AP4209" s="93">
        <f t="shared" si="2467"/>
        <v>3.7</v>
      </c>
      <c r="AQ4209" s="126">
        <f t="shared" si="2468"/>
        <v>0</v>
      </c>
      <c r="AR4209" s="126">
        <f t="shared" si="2469"/>
        <v>0</v>
      </c>
      <c r="AS4209" s="85">
        <f t="shared" si="2470"/>
        <v>32.79999999999999</v>
      </c>
      <c r="AT4209" s="85">
        <f t="shared" si="2471"/>
        <v>0</v>
      </c>
      <c r="AU4209" s="125">
        <f t="shared" si="2472"/>
        <v>4987.6499999999733</v>
      </c>
    </row>
    <row r="4210" spans="2:47">
      <c r="B4210" s="96"/>
      <c r="C4210" s="82"/>
      <c r="D4210" s="82"/>
      <c r="E4210" s="82"/>
      <c r="F4210" s="84"/>
      <c r="G4210" s="84"/>
      <c r="H4210" s="84"/>
      <c r="I4210" s="84"/>
      <c r="J4210" s="84"/>
      <c r="K4210" s="84"/>
      <c r="L4210" s="84"/>
      <c r="M4210" s="84"/>
      <c r="N4210" s="84"/>
      <c r="O4210" s="84"/>
      <c r="P4210" s="84"/>
      <c r="Q4210" s="84"/>
      <c r="R4210" s="84"/>
      <c r="S4210" s="84"/>
      <c r="T4210" s="84"/>
      <c r="U4210" s="84"/>
      <c r="V4210" s="84"/>
      <c r="W4210" s="84"/>
      <c r="X4210" s="84"/>
      <c r="Y4210" s="84"/>
      <c r="Z4210" s="84"/>
      <c r="AA4210" s="82">
        <f t="shared" si="2466"/>
        <v>0</v>
      </c>
      <c r="AB4210" s="82"/>
      <c r="AC4210" s="82"/>
      <c r="AD4210" s="82"/>
      <c r="AE4210" s="120"/>
      <c r="AF4210" s="82"/>
      <c r="AG4210" s="82"/>
      <c r="AH4210" s="82"/>
      <c r="AI4210" s="82"/>
      <c r="AJ4210" s="82"/>
      <c r="AK4210" s="82"/>
      <c r="AL4210" s="82"/>
      <c r="AM4210" s="82"/>
      <c r="AN4210" s="82"/>
      <c r="AO4210" s="87"/>
      <c r="AP4210" s="93">
        <f t="shared" si="2467"/>
        <v>3.7</v>
      </c>
      <c r="AQ4210" s="126">
        <f t="shared" si="2468"/>
        <v>0</v>
      </c>
      <c r="AR4210" s="126">
        <f t="shared" si="2469"/>
        <v>0</v>
      </c>
      <c r="AS4210" s="85">
        <f t="shared" si="2470"/>
        <v>32.79999999999999</v>
      </c>
      <c r="AT4210" s="85">
        <f t="shared" si="2471"/>
        <v>0</v>
      </c>
      <c r="AU4210" s="125">
        <f t="shared" si="2472"/>
        <v>4987.6499999999733</v>
      </c>
    </row>
    <row r="4211" spans="2:47">
      <c r="B4211" s="96"/>
      <c r="C4211" s="82"/>
      <c r="D4211" s="82"/>
      <c r="E4211" s="82"/>
      <c r="F4211" s="84"/>
      <c r="G4211" s="84"/>
      <c r="H4211" s="84"/>
      <c r="I4211" s="84"/>
      <c r="J4211" s="84"/>
      <c r="K4211" s="84"/>
      <c r="L4211" s="84"/>
      <c r="M4211" s="84"/>
      <c r="N4211" s="84"/>
      <c r="O4211" s="84"/>
      <c r="P4211" s="84"/>
      <c r="Q4211" s="84"/>
      <c r="R4211" s="84"/>
      <c r="S4211" s="84"/>
      <c r="T4211" s="84"/>
      <c r="U4211" s="84"/>
      <c r="V4211" s="84"/>
      <c r="W4211" s="84"/>
      <c r="X4211" s="84"/>
      <c r="Y4211" s="84"/>
      <c r="Z4211" s="84"/>
      <c r="AA4211" s="82">
        <f t="shared" si="2466"/>
        <v>0</v>
      </c>
      <c r="AB4211" s="82"/>
      <c r="AC4211" s="82"/>
      <c r="AD4211" s="82"/>
      <c r="AE4211" s="120"/>
      <c r="AF4211" s="82"/>
      <c r="AG4211" s="82"/>
      <c r="AH4211" s="82"/>
      <c r="AI4211" s="82"/>
      <c r="AJ4211" s="82"/>
      <c r="AK4211" s="82"/>
      <c r="AL4211" s="82"/>
      <c r="AM4211" s="82"/>
      <c r="AN4211" s="82"/>
      <c r="AO4211" s="87"/>
      <c r="AP4211" s="93">
        <f t="shared" si="2467"/>
        <v>3.7</v>
      </c>
      <c r="AQ4211" s="126">
        <f t="shared" si="2468"/>
        <v>0</v>
      </c>
      <c r="AR4211" s="126">
        <f t="shared" si="2469"/>
        <v>0</v>
      </c>
      <c r="AS4211" s="85">
        <f t="shared" si="2470"/>
        <v>32.79999999999999</v>
      </c>
      <c r="AT4211" s="85">
        <f t="shared" si="2471"/>
        <v>0</v>
      </c>
      <c r="AU4211" s="125">
        <f t="shared" si="2472"/>
        <v>4987.6499999999733</v>
      </c>
    </row>
    <row r="4212" spans="2:47">
      <c r="B4212" s="96"/>
      <c r="C4212" s="82"/>
      <c r="D4212" s="82"/>
      <c r="E4212" s="82"/>
      <c r="F4212" s="84"/>
      <c r="G4212" s="84"/>
      <c r="H4212" s="84"/>
      <c r="I4212" s="84"/>
      <c r="J4212" s="84"/>
      <c r="K4212" s="84"/>
      <c r="L4212" s="84"/>
      <c r="M4212" s="84"/>
      <c r="N4212" s="84"/>
      <c r="O4212" s="84"/>
      <c r="P4212" s="84"/>
      <c r="Q4212" s="84"/>
      <c r="R4212" s="84"/>
      <c r="S4212" s="84"/>
      <c r="T4212" s="84"/>
      <c r="U4212" s="84"/>
      <c r="V4212" s="84"/>
      <c r="W4212" s="84"/>
      <c r="X4212" s="84"/>
      <c r="Y4212" s="84"/>
      <c r="Z4212" s="84"/>
      <c r="AA4212" s="82">
        <f t="shared" si="2466"/>
        <v>0</v>
      </c>
      <c r="AB4212" s="82"/>
      <c r="AC4212" s="82"/>
      <c r="AD4212" s="82"/>
      <c r="AE4212" s="120"/>
      <c r="AF4212" s="82"/>
      <c r="AG4212" s="82"/>
      <c r="AH4212" s="82"/>
      <c r="AI4212" s="82"/>
      <c r="AJ4212" s="82"/>
      <c r="AK4212" s="82"/>
      <c r="AL4212" s="82"/>
      <c r="AM4212" s="82"/>
      <c r="AN4212" s="82"/>
      <c r="AO4212" s="87"/>
      <c r="AP4212" s="93">
        <f t="shared" si="2467"/>
        <v>3.7</v>
      </c>
      <c r="AQ4212" s="126">
        <f t="shared" si="2468"/>
        <v>0</v>
      </c>
      <c r="AR4212" s="126">
        <f t="shared" si="2469"/>
        <v>0</v>
      </c>
      <c r="AS4212" s="85">
        <f t="shared" si="2470"/>
        <v>32.79999999999999</v>
      </c>
      <c r="AT4212" s="85">
        <f t="shared" si="2471"/>
        <v>0</v>
      </c>
      <c r="AU4212" s="125">
        <f t="shared" si="2472"/>
        <v>4987.6499999999733</v>
      </c>
    </row>
    <row r="4213" spans="2:47">
      <c r="B4213" s="96"/>
      <c r="C4213" s="82"/>
      <c r="D4213" s="82"/>
      <c r="E4213" s="82"/>
      <c r="F4213" s="84"/>
      <c r="G4213" s="84"/>
      <c r="H4213" s="84"/>
      <c r="I4213" s="84"/>
      <c r="J4213" s="84"/>
      <c r="K4213" s="84"/>
      <c r="L4213" s="84"/>
      <c r="M4213" s="84"/>
      <c r="N4213" s="84"/>
      <c r="O4213" s="84"/>
      <c r="P4213" s="84"/>
      <c r="Q4213" s="84"/>
      <c r="R4213" s="84"/>
      <c r="S4213" s="84"/>
      <c r="T4213" s="84"/>
      <c r="U4213" s="84"/>
      <c r="V4213" s="84"/>
      <c r="W4213" s="84"/>
      <c r="X4213" s="84"/>
      <c r="Y4213" s="84"/>
      <c r="Z4213" s="84"/>
      <c r="AA4213" s="82">
        <f t="shared" si="2466"/>
        <v>0</v>
      </c>
      <c r="AB4213" s="82"/>
      <c r="AC4213" s="82"/>
      <c r="AD4213" s="82"/>
      <c r="AE4213" s="120"/>
      <c r="AF4213" s="82"/>
      <c r="AG4213" s="82"/>
      <c r="AH4213" s="82"/>
      <c r="AI4213" s="82"/>
      <c r="AJ4213" s="82"/>
      <c r="AK4213" s="82"/>
      <c r="AL4213" s="82"/>
      <c r="AM4213" s="82"/>
      <c r="AN4213" s="82"/>
      <c r="AO4213" s="87"/>
      <c r="AP4213" s="93">
        <f t="shared" si="2467"/>
        <v>3.7</v>
      </c>
      <c r="AQ4213" s="126">
        <f t="shared" si="2468"/>
        <v>0</v>
      </c>
      <c r="AR4213" s="126">
        <f t="shared" si="2469"/>
        <v>0</v>
      </c>
      <c r="AS4213" s="85">
        <f t="shared" si="2470"/>
        <v>32.79999999999999</v>
      </c>
      <c r="AT4213" s="85">
        <f t="shared" si="2471"/>
        <v>0</v>
      </c>
      <c r="AU4213" s="125">
        <f t="shared" si="2472"/>
        <v>4987.6499999999733</v>
      </c>
    </row>
    <row r="4214" spans="2:47">
      <c r="B4214" s="96"/>
      <c r="C4214" s="82"/>
      <c r="D4214" s="82"/>
      <c r="E4214" s="82"/>
      <c r="F4214" s="84"/>
      <c r="G4214" s="84"/>
      <c r="H4214" s="84"/>
      <c r="I4214" s="84"/>
      <c r="J4214" s="84"/>
      <c r="K4214" s="84"/>
      <c r="L4214" s="84"/>
      <c r="M4214" s="84"/>
      <c r="N4214" s="84"/>
      <c r="O4214" s="84"/>
      <c r="P4214" s="84"/>
      <c r="Q4214" s="84"/>
      <c r="R4214" s="84"/>
      <c r="S4214" s="84"/>
      <c r="T4214" s="84"/>
      <c r="U4214" s="84"/>
      <c r="V4214" s="84"/>
      <c r="W4214" s="84"/>
      <c r="X4214" s="84"/>
      <c r="Y4214" s="84"/>
      <c r="Z4214" s="84"/>
      <c r="AA4214" s="82">
        <f t="shared" si="2466"/>
        <v>0</v>
      </c>
      <c r="AB4214" s="82"/>
      <c r="AC4214" s="82"/>
      <c r="AD4214" s="82"/>
      <c r="AE4214" s="120"/>
      <c r="AF4214" s="82"/>
      <c r="AG4214" s="82"/>
      <c r="AH4214" s="82"/>
      <c r="AI4214" s="82"/>
      <c r="AJ4214" s="82"/>
      <c r="AK4214" s="82"/>
      <c r="AL4214" s="82"/>
      <c r="AM4214" s="82"/>
      <c r="AN4214" s="82"/>
      <c r="AO4214" s="87"/>
      <c r="AP4214" s="93">
        <f t="shared" si="2467"/>
        <v>3.7</v>
      </c>
      <c r="AQ4214" s="126">
        <f t="shared" si="2468"/>
        <v>0</v>
      </c>
      <c r="AR4214" s="126">
        <f t="shared" si="2469"/>
        <v>0</v>
      </c>
      <c r="AS4214" s="85">
        <f t="shared" si="2470"/>
        <v>32.79999999999999</v>
      </c>
      <c r="AT4214" s="85">
        <f t="shared" si="2471"/>
        <v>0</v>
      </c>
      <c r="AU4214" s="125">
        <f t="shared" si="2472"/>
        <v>4987.6499999999733</v>
      </c>
    </row>
    <row r="4215" spans="2:47">
      <c r="B4215" s="96"/>
      <c r="C4215" s="82"/>
      <c r="D4215" s="82"/>
      <c r="E4215" s="82"/>
      <c r="F4215" s="84"/>
      <c r="G4215" s="84"/>
      <c r="H4215" s="84"/>
      <c r="I4215" s="84"/>
      <c r="J4215" s="84"/>
      <c r="K4215" s="84"/>
      <c r="L4215" s="84"/>
      <c r="M4215" s="84"/>
      <c r="N4215" s="84"/>
      <c r="O4215" s="84"/>
      <c r="P4215" s="84"/>
      <c r="Q4215" s="84"/>
      <c r="R4215" s="84"/>
      <c r="S4215" s="84"/>
      <c r="T4215" s="84"/>
      <c r="U4215" s="84"/>
      <c r="V4215" s="84"/>
      <c r="W4215" s="84"/>
      <c r="X4215" s="84"/>
      <c r="Y4215" s="84"/>
      <c r="Z4215" s="84"/>
      <c r="AA4215" s="82">
        <f t="shared" si="2466"/>
        <v>0</v>
      </c>
      <c r="AB4215" s="82"/>
      <c r="AC4215" s="82"/>
      <c r="AD4215" s="82"/>
      <c r="AE4215" s="120"/>
      <c r="AF4215" s="82"/>
      <c r="AG4215" s="82"/>
      <c r="AH4215" s="82"/>
      <c r="AI4215" s="82"/>
      <c r="AJ4215" s="82"/>
      <c r="AK4215" s="82"/>
      <c r="AL4215" s="82"/>
      <c r="AM4215" s="82"/>
      <c r="AN4215" s="82"/>
      <c r="AO4215" s="87"/>
      <c r="AP4215" s="93">
        <f t="shared" si="2467"/>
        <v>3.7</v>
      </c>
      <c r="AQ4215" s="126">
        <f t="shared" si="2468"/>
        <v>0</v>
      </c>
      <c r="AR4215" s="126">
        <f t="shared" si="2469"/>
        <v>0</v>
      </c>
      <c r="AS4215" s="85">
        <f t="shared" si="2470"/>
        <v>32.79999999999999</v>
      </c>
      <c r="AT4215" s="85">
        <f t="shared" si="2471"/>
        <v>0</v>
      </c>
      <c r="AU4215" s="125">
        <f t="shared" si="2472"/>
        <v>4987.6499999999733</v>
      </c>
    </row>
    <row r="4216" spans="2:47">
      <c r="B4216" s="96"/>
      <c r="C4216" s="82"/>
      <c r="D4216" s="82"/>
      <c r="E4216" s="82"/>
      <c r="F4216" s="84"/>
      <c r="G4216" s="84"/>
      <c r="H4216" s="84"/>
      <c r="I4216" s="84"/>
      <c r="J4216" s="84"/>
      <c r="K4216" s="84"/>
      <c r="L4216" s="84"/>
      <c r="M4216" s="84"/>
      <c r="N4216" s="84"/>
      <c r="O4216" s="84"/>
      <c r="P4216" s="84"/>
      <c r="Q4216" s="84"/>
      <c r="R4216" s="84"/>
      <c r="S4216" s="84"/>
      <c r="T4216" s="84"/>
      <c r="U4216" s="84"/>
      <c r="V4216" s="84"/>
      <c r="W4216" s="84"/>
      <c r="X4216" s="84"/>
      <c r="Y4216" s="84"/>
      <c r="Z4216" s="84"/>
      <c r="AA4216" s="82">
        <f t="shared" si="2466"/>
        <v>0</v>
      </c>
      <c r="AB4216" s="82"/>
      <c r="AC4216" s="82"/>
      <c r="AD4216" s="82"/>
      <c r="AE4216" s="120"/>
      <c r="AF4216" s="82"/>
      <c r="AG4216" s="82"/>
      <c r="AH4216" s="82"/>
      <c r="AI4216" s="82"/>
      <c r="AJ4216" s="82"/>
      <c r="AK4216" s="82"/>
      <c r="AL4216" s="82"/>
      <c r="AM4216" s="82"/>
      <c r="AN4216" s="82"/>
      <c r="AO4216" s="87"/>
      <c r="AP4216" s="93">
        <f t="shared" si="2467"/>
        <v>3.7</v>
      </c>
      <c r="AQ4216" s="126">
        <f t="shared" si="2468"/>
        <v>0</v>
      </c>
      <c r="AR4216" s="126">
        <f t="shared" si="2469"/>
        <v>0</v>
      </c>
      <c r="AS4216" s="85">
        <f t="shared" si="2470"/>
        <v>32.79999999999999</v>
      </c>
      <c r="AT4216" s="85">
        <f t="shared" si="2471"/>
        <v>0</v>
      </c>
      <c r="AU4216" s="125">
        <f t="shared" si="2472"/>
        <v>4987.6499999999733</v>
      </c>
    </row>
    <row r="4217" spans="2:47">
      <c r="B4217" s="96"/>
      <c r="C4217" s="82"/>
      <c r="D4217" s="82"/>
      <c r="E4217" s="82"/>
      <c r="F4217" s="84"/>
      <c r="G4217" s="84"/>
      <c r="H4217" s="84"/>
      <c r="I4217" s="84"/>
      <c r="J4217" s="84"/>
      <c r="K4217" s="84"/>
      <c r="L4217" s="84"/>
      <c r="M4217" s="84"/>
      <c r="N4217" s="84"/>
      <c r="O4217" s="84"/>
      <c r="P4217" s="84"/>
      <c r="Q4217" s="84"/>
      <c r="R4217" s="84"/>
      <c r="S4217" s="84"/>
      <c r="T4217" s="84"/>
      <c r="U4217" s="84"/>
      <c r="V4217" s="84"/>
      <c r="W4217" s="84"/>
      <c r="X4217" s="84"/>
      <c r="Y4217" s="84"/>
      <c r="Z4217" s="84"/>
      <c r="AA4217" s="82">
        <f t="shared" si="2466"/>
        <v>0</v>
      </c>
      <c r="AB4217" s="82"/>
      <c r="AC4217" s="82"/>
      <c r="AD4217" s="82"/>
      <c r="AE4217" s="120"/>
      <c r="AF4217" s="82"/>
      <c r="AG4217" s="82"/>
      <c r="AH4217" s="82"/>
      <c r="AI4217" s="82"/>
      <c r="AJ4217" s="82"/>
      <c r="AK4217" s="82"/>
      <c r="AL4217" s="82"/>
      <c r="AM4217" s="82"/>
      <c r="AN4217" s="82"/>
      <c r="AO4217" s="87"/>
      <c r="AP4217" s="93">
        <f t="shared" si="2467"/>
        <v>3.7</v>
      </c>
      <c r="AQ4217" s="126">
        <f t="shared" si="2468"/>
        <v>0</v>
      </c>
      <c r="AR4217" s="126">
        <f t="shared" si="2469"/>
        <v>0</v>
      </c>
      <c r="AS4217" s="85">
        <f t="shared" si="2470"/>
        <v>32.79999999999999</v>
      </c>
      <c r="AT4217" s="85">
        <f t="shared" si="2471"/>
        <v>0</v>
      </c>
      <c r="AU4217" s="125">
        <f t="shared" si="2472"/>
        <v>4987.6499999999733</v>
      </c>
    </row>
    <row r="4218" spans="2:47">
      <c r="B4218" s="96"/>
      <c r="C4218" s="82"/>
      <c r="D4218" s="82"/>
      <c r="E4218" s="82"/>
      <c r="F4218" s="84"/>
      <c r="G4218" s="84"/>
      <c r="H4218" s="84"/>
      <c r="I4218" s="84"/>
      <c r="J4218" s="84"/>
      <c r="K4218" s="84"/>
      <c r="L4218" s="84"/>
      <c r="M4218" s="84"/>
      <c r="N4218" s="84"/>
      <c r="O4218" s="84"/>
      <c r="P4218" s="84"/>
      <c r="Q4218" s="84"/>
      <c r="R4218" s="84"/>
      <c r="S4218" s="84"/>
      <c r="T4218" s="84"/>
      <c r="U4218" s="84"/>
      <c r="V4218" s="84"/>
      <c r="W4218" s="84"/>
      <c r="X4218" s="84"/>
      <c r="Y4218" s="84"/>
      <c r="Z4218" s="84"/>
      <c r="AA4218" s="82">
        <f t="shared" si="2466"/>
        <v>0</v>
      </c>
      <c r="AB4218" s="82"/>
      <c r="AC4218" s="82"/>
      <c r="AD4218" s="82"/>
      <c r="AE4218" s="120"/>
      <c r="AF4218" s="82"/>
      <c r="AG4218" s="82"/>
      <c r="AH4218" s="82"/>
      <c r="AI4218" s="82"/>
      <c r="AJ4218" s="82"/>
      <c r="AK4218" s="82"/>
      <c r="AL4218" s="82"/>
      <c r="AM4218" s="82"/>
      <c r="AN4218" s="82"/>
      <c r="AO4218" s="87"/>
      <c r="AP4218" s="93">
        <f t="shared" si="2467"/>
        <v>3.7</v>
      </c>
      <c r="AQ4218" s="126">
        <f t="shared" si="2468"/>
        <v>0</v>
      </c>
      <c r="AR4218" s="126">
        <f t="shared" si="2469"/>
        <v>0</v>
      </c>
      <c r="AS4218" s="85">
        <f t="shared" si="2470"/>
        <v>32.79999999999999</v>
      </c>
      <c r="AT4218" s="85">
        <f t="shared" si="2471"/>
        <v>0</v>
      </c>
      <c r="AU4218" s="125">
        <f t="shared" si="2472"/>
        <v>4987.6499999999733</v>
      </c>
    </row>
    <row r="4219" spans="2:47">
      <c r="B4219" s="96"/>
      <c r="C4219" s="82"/>
      <c r="D4219" s="82"/>
      <c r="E4219" s="82"/>
      <c r="F4219" s="84"/>
      <c r="G4219" s="84"/>
      <c r="H4219" s="84"/>
      <c r="I4219" s="84"/>
      <c r="J4219" s="84"/>
      <c r="K4219" s="84"/>
      <c r="L4219" s="84"/>
      <c r="M4219" s="84"/>
      <c r="N4219" s="84"/>
      <c r="O4219" s="84"/>
      <c r="P4219" s="84"/>
      <c r="Q4219" s="84"/>
      <c r="R4219" s="84"/>
      <c r="S4219" s="84"/>
      <c r="T4219" s="84"/>
      <c r="U4219" s="84"/>
      <c r="V4219" s="84"/>
      <c r="W4219" s="84"/>
      <c r="X4219" s="84"/>
      <c r="Y4219" s="84"/>
      <c r="Z4219" s="84"/>
      <c r="AA4219" s="82">
        <f t="shared" si="2466"/>
        <v>0</v>
      </c>
      <c r="AB4219" s="82"/>
      <c r="AC4219" s="82"/>
      <c r="AD4219" s="82"/>
      <c r="AE4219" s="120"/>
      <c r="AF4219" s="82"/>
      <c r="AG4219" s="82"/>
      <c r="AH4219" s="82"/>
      <c r="AI4219" s="82"/>
      <c r="AJ4219" s="82"/>
      <c r="AK4219" s="82"/>
      <c r="AL4219" s="82"/>
      <c r="AM4219" s="82"/>
      <c r="AN4219" s="82"/>
      <c r="AO4219" s="87"/>
      <c r="AP4219" s="93">
        <f t="shared" si="2467"/>
        <v>3.7</v>
      </c>
      <c r="AQ4219" s="126">
        <f t="shared" si="2468"/>
        <v>0</v>
      </c>
      <c r="AR4219" s="126">
        <f t="shared" si="2469"/>
        <v>0</v>
      </c>
      <c r="AS4219" s="85">
        <f t="shared" si="2470"/>
        <v>32.79999999999999</v>
      </c>
      <c r="AT4219" s="85">
        <f t="shared" si="2471"/>
        <v>0</v>
      </c>
      <c r="AU4219" s="125">
        <f t="shared" si="2472"/>
        <v>4987.6499999999733</v>
      </c>
    </row>
    <row r="4220" spans="2:47">
      <c r="B4220" s="96"/>
      <c r="C4220" s="82"/>
      <c r="D4220" s="82"/>
      <c r="E4220" s="82"/>
      <c r="F4220" s="84"/>
      <c r="G4220" s="84"/>
      <c r="H4220" s="84"/>
      <c r="I4220" s="84"/>
      <c r="J4220" s="84"/>
      <c r="K4220" s="84"/>
      <c r="L4220" s="84"/>
      <c r="M4220" s="84"/>
      <c r="N4220" s="84"/>
      <c r="O4220" s="84"/>
      <c r="P4220" s="84"/>
      <c r="Q4220" s="84"/>
      <c r="R4220" s="84"/>
      <c r="S4220" s="84"/>
      <c r="T4220" s="84"/>
      <c r="U4220" s="84"/>
      <c r="V4220" s="84"/>
      <c r="W4220" s="84"/>
      <c r="X4220" s="84"/>
      <c r="Y4220" s="84"/>
      <c r="Z4220" s="84"/>
      <c r="AA4220" s="82">
        <f t="shared" si="2466"/>
        <v>0</v>
      </c>
      <c r="AB4220" s="82"/>
      <c r="AC4220" s="82"/>
      <c r="AD4220" s="82"/>
      <c r="AE4220" s="120"/>
      <c r="AF4220" s="82"/>
      <c r="AG4220" s="82"/>
      <c r="AH4220" s="82"/>
      <c r="AI4220" s="82"/>
      <c r="AJ4220" s="82"/>
      <c r="AK4220" s="82"/>
      <c r="AL4220" s="82"/>
      <c r="AM4220" s="82"/>
      <c r="AN4220" s="82"/>
      <c r="AO4220" s="87"/>
      <c r="AP4220" s="93">
        <f t="shared" si="2467"/>
        <v>3.7</v>
      </c>
      <c r="AQ4220" s="126">
        <f t="shared" si="2468"/>
        <v>0</v>
      </c>
      <c r="AR4220" s="126">
        <f t="shared" si="2469"/>
        <v>0</v>
      </c>
      <c r="AS4220" s="85">
        <f t="shared" si="2470"/>
        <v>32.79999999999999</v>
      </c>
      <c r="AT4220" s="85">
        <f t="shared" si="2471"/>
        <v>0</v>
      </c>
      <c r="AU4220" s="125">
        <f t="shared" si="2472"/>
        <v>4987.6499999999733</v>
      </c>
    </row>
    <row r="4221" spans="2:47">
      <c r="B4221" s="96"/>
      <c r="C4221" s="82"/>
      <c r="D4221" s="82"/>
      <c r="E4221" s="82"/>
      <c r="F4221" s="84"/>
      <c r="G4221" s="84"/>
      <c r="H4221" s="84"/>
      <c r="I4221" s="84"/>
      <c r="J4221" s="84"/>
      <c r="K4221" s="84"/>
      <c r="L4221" s="84"/>
      <c r="M4221" s="84"/>
      <c r="N4221" s="84"/>
      <c r="O4221" s="84"/>
      <c r="P4221" s="84"/>
      <c r="Q4221" s="84"/>
      <c r="R4221" s="84"/>
      <c r="S4221" s="84"/>
      <c r="T4221" s="84"/>
      <c r="U4221" s="84"/>
      <c r="V4221" s="84"/>
      <c r="W4221" s="84"/>
      <c r="X4221" s="84"/>
      <c r="Y4221" s="84"/>
      <c r="Z4221" s="84"/>
      <c r="AA4221" s="82">
        <f t="shared" si="2466"/>
        <v>0</v>
      </c>
      <c r="AB4221" s="82"/>
      <c r="AC4221" s="82"/>
      <c r="AD4221" s="82"/>
      <c r="AE4221" s="120"/>
      <c r="AF4221" s="82"/>
      <c r="AG4221" s="82"/>
      <c r="AH4221" s="82"/>
      <c r="AI4221" s="82"/>
      <c r="AJ4221" s="82"/>
      <c r="AK4221" s="82"/>
      <c r="AL4221" s="82"/>
      <c r="AM4221" s="82"/>
      <c r="AN4221" s="82"/>
      <c r="AO4221" s="87"/>
      <c r="AP4221" s="93">
        <f t="shared" si="2467"/>
        <v>3.7</v>
      </c>
      <c r="AQ4221" s="126">
        <f t="shared" si="2468"/>
        <v>0</v>
      </c>
      <c r="AR4221" s="126">
        <f t="shared" si="2469"/>
        <v>0</v>
      </c>
      <c r="AS4221" s="85">
        <f t="shared" si="2470"/>
        <v>32.79999999999999</v>
      </c>
      <c r="AT4221" s="85">
        <f t="shared" si="2471"/>
        <v>0</v>
      </c>
      <c r="AU4221" s="125">
        <f t="shared" si="2472"/>
        <v>4987.6499999999733</v>
      </c>
    </row>
    <row r="4222" spans="2:47">
      <c r="B4222" s="96"/>
      <c r="C4222" s="82"/>
      <c r="D4222" s="82"/>
      <c r="E4222" s="82"/>
      <c r="F4222" s="84"/>
      <c r="G4222" s="84"/>
      <c r="H4222" s="84"/>
      <c r="I4222" s="84"/>
      <c r="J4222" s="84"/>
      <c r="K4222" s="84"/>
      <c r="L4222" s="84"/>
      <c r="M4222" s="84"/>
      <c r="N4222" s="84"/>
      <c r="O4222" s="84"/>
      <c r="P4222" s="84"/>
      <c r="Q4222" s="84"/>
      <c r="R4222" s="84"/>
      <c r="S4222" s="84"/>
      <c r="T4222" s="84"/>
      <c r="U4222" s="84"/>
      <c r="V4222" s="84"/>
      <c r="W4222" s="84"/>
      <c r="X4222" s="84"/>
      <c r="Y4222" s="84"/>
      <c r="Z4222" s="84"/>
      <c r="AA4222" s="82">
        <f t="shared" si="2466"/>
        <v>0</v>
      </c>
      <c r="AB4222" s="82"/>
      <c r="AC4222" s="82"/>
      <c r="AD4222" s="82"/>
      <c r="AE4222" s="120"/>
      <c r="AF4222" s="82"/>
      <c r="AG4222" s="82"/>
      <c r="AH4222" s="82"/>
      <c r="AI4222" s="82"/>
      <c r="AJ4222" s="82"/>
      <c r="AK4222" s="82"/>
      <c r="AL4222" s="82"/>
      <c r="AM4222" s="82"/>
      <c r="AN4222" s="82"/>
      <c r="AO4222" s="87"/>
      <c r="AP4222" s="93">
        <f t="shared" si="2467"/>
        <v>3.7</v>
      </c>
      <c r="AQ4222" s="126">
        <f t="shared" si="2468"/>
        <v>0</v>
      </c>
      <c r="AR4222" s="126">
        <f t="shared" si="2469"/>
        <v>0</v>
      </c>
      <c r="AS4222" s="85">
        <f t="shared" si="2470"/>
        <v>32.79999999999999</v>
      </c>
      <c r="AT4222" s="85">
        <f t="shared" si="2471"/>
        <v>0</v>
      </c>
      <c r="AU4222" s="125">
        <f t="shared" si="2472"/>
        <v>4987.6499999999733</v>
      </c>
    </row>
    <row r="4223" spans="2:47">
      <c r="B4223" s="96"/>
      <c r="C4223" s="82"/>
      <c r="D4223" s="82"/>
      <c r="E4223" s="82"/>
      <c r="F4223" s="84"/>
      <c r="G4223" s="84"/>
      <c r="H4223" s="84"/>
      <c r="I4223" s="84"/>
      <c r="J4223" s="84"/>
      <c r="K4223" s="84"/>
      <c r="L4223" s="84"/>
      <c r="M4223" s="84"/>
      <c r="N4223" s="84"/>
      <c r="O4223" s="84"/>
      <c r="P4223" s="84"/>
      <c r="Q4223" s="84"/>
      <c r="R4223" s="84"/>
      <c r="S4223" s="84"/>
      <c r="T4223" s="84"/>
      <c r="U4223" s="84"/>
      <c r="V4223" s="84"/>
      <c r="W4223" s="84"/>
      <c r="X4223" s="84"/>
      <c r="Y4223" s="84"/>
      <c r="Z4223" s="84"/>
      <c r="AA4223" s="82">
        <f t="shared" si="2466"/>
        <v>0</v>
      </c>
      <c r="AB4223" s="82"/>
      <c r="AC4223" s="82"/>
      <c r="AD4223" s="82"/>
      <c r="AE4223" s="120"/>
      <c r="AF4223" s="82"/>
      <c r="AG4223" s="82"/>
      <c r="AH4223" s="82"/>
      <c r="AI4223" s="82"/>
      <c r="AJ4223" s="82"/>
      <c r="AK4223" s="82"/>
      <c r="AL4223" s="82"/>
      <c r="AM4223" s="82"/>
      <c r="AN4223" s="82"/>
      <c r="AO4223" s="87"/>
      <c r="AP4223" s="93">
        <f t="shared" si="2467"/>
        <v>3.7</v>
      </c>
      <c r="AQ4223" s="126">
        <f t="shared" si="2468"/>
        <v>0</v>
      </c>
      <c r="AR4223" s="126">
        <f t="shared" si="2469"/>
        <v>0</v>
      </c>
      <c r="AS4223" s="85">
        <f t="shared" si="2470"/>
        <v>32.79999999999999</v>
      </c>
      <c r="AT4223" s="85">
        <f t="shared" si="2471"/>
        <v>0</v>
      </c>
      <c r="AU4223" s="125">
        <f t="shared" si="2472"/>
        <v>4987.6499999999733</v>
      </c>
    </row>
    <row r="4224" spans="2:47">
      <c r="B4224" s="96"/>
      <c r="C4224" s="82"/>
      <c r="D4224" s="82"/>
      <c r="E4224" s="82"/>
      <c r="F4224" s="84"/>
      <c r="G4224" s="84"/>
      <c r="H4224" s="84"/>
      <c r="I4224" s="84"/>
      <c r="J4224" s="84"/>
      <c r="K4224" s="84"/>
      <c r="L4224" s="84"/>
      <c r="M4224" s="84"/>
      <c r="N4224" s="84"/>
      <c r="O4224" s="84"/>
      <c r="P4224" s="84"/>
      <c r="Q4224" s="84"/>
      <c r="R4224" s="84"/>
      <c r="S4224" s="84"/>
      <c r="T4224" s="84"/>
      <c r="U4224" s="84"/>
      <c r="V4224" s="84"/>
      <c r="W4224" s="84"/>
      <c r="X4224" s="84"/>
      <c r="Y4224" s="84"/>
      <c r="Z4224" s="84"/>
      <c r="AA4224" s="82">
        <f t="shared" si="2466"/>
        <v>0</v>
      </c>
      <c r="AB4224" s="82"/>
      <c r="AC4224" s="82"/>
      <c r="AD4224" s="82"/>
      <c r="AE4224" s="120"/>
      <c r="AF4224" s="82"/>
      <c r="AG4224" s="82"/>
      <c r="AH4224" s="82"/>
      <c r="AI4224" s="82"/>
      <c r="AJ4224" s="82"/>
      <c r="AK4224" s="82"/>
      <c r="AL4224" s="82"/>
      <c r="AM4224" s="82"/>
      <c r="AN4224" s="82"/>
      <c r="AO4224" s="87"/>
      <c r="AP4224" s="93">
        <f t="shared" si="2467"/>
        <v>3.7</v>
      </c>
      <c r="AQ4224" s="126">
        <f t="shared" si="2468"/>
        <v>0</v>
      </c>
      <c r="AR4224" s="126">
        <f t="shared" si="2469"/>
        <v>0</v>
      </c>
      <c r="AS4224" s="85">
        <f t="shared" si="2470"/>
        <v>32.79999999999999</v>
      </c>
      <c r="AT4224" s="85">
        <f t="shared" si="2471"/>
        <v>0</v>
      </c>
      <c r="AU4224" s="125">
        <f t="shared" si="2472"/>
        <v>4987.6499999999733</v>
      </c>
    </row>
    <row r="4225" spans="2:47">
      <c r="B4225" s="96"/>
      <c r="C4225" s="82"/>
      <c r="D4225" s="82"/>
      <c r="E4225" s="82"/>
      <c r="F4225" s="84"/>
      <c r="G4225" s="84"/>
      <c r="H4225" s="84"/>
      <c r="I4225" s="84"/>
      <c r="J4225" s="84"/>
      <c r="K4225" s="84"/>
      <c r="L4225" s="84"/>
      <c r="M4225" s="84"/>
      <c r="N4225" s="84"/>
      <c r="O4225" s="84"/>
      <c r="P4225" s="84"/>
      <c r="Q4225" s="84"/>
      <c r="R4225" s="84"/>
      <c r="S4225" s="84"/>
      <c r="T4225" s="84"/>
      <c r="U4225" s="84"/>
      <c r="V4225" s="84"/>
      <c r="W4225" s="84"/>
      <c r="X4225" s="84"/>
      <c r="Y4225" s="84"/>
      <c r="Z4225" s="84"/>
      <c r="AA4225" s="82">
        <f t="shared" si="2466"/>
        <v>0</v>
      </c>
      <c r="AB4225" s="82"/>
      <c r="AC4225" s="82"/>
      <c r="AD4225" s="82"/>
      <c r="AE4225" s="120"/>
      <c r="AF4225" s="82"/>
      <c r="AG4225" s="82"/>
      <c r="AH4225" s="82"/>
      <c r="AI4225" s="82"/>
      <c r="AJ4225" s="82"/>
      <c r="AK4225" s="82"/>
      <c r="AL4225" s="82"/>
      <c r="AM4225" s="82"/>
      <c r="AN4225" s="82"/>
      <c r="AO4225" s="87"/>
      <c r="AP4225" s="93">
        <f t="shared" si="2467"/>
        <v>3.7</v>
      </c>
      <c r="AQ4225" s="126">
        <f t="shared" si="2468"/>
        <v>0</v>
      </c>
      <c r="AR4225" s="126">
        <f t="shared" si="2469"/>
        <v>0</v>
      </c>
      <c r="AS4225" s="85">
        <f t="shared" si="2470"/>
        <v>32.79999999999999</v>
      </c>
      <c r="AT4225" s="85">
        <f t="shared" si="2471"/>
        <v>0</v>
      </c>
      <c r="AU4225" s="125">
        <f t="shared" si="2472"/>
        <v>4987.6499999999733</v>
      </c>
    </row>
    <row r="4226" spans="2:47">
      <c r="B4226" s="96"/>
      <c r="C4226" s="82"/>
      <c r="D4226" s="82"/>
      <c r="E4226" s="82"/>
      <c r="F4226" s="84"/>
      <c r="G4226" s="84"/>
      <c r="H4226" s="84"/>
      <c r="I4226" s="84"/>
      <c r="J4226" s="84"/>
      <c r="K4226" s="84"/>
      <c r="L4226" s="84"/>
      <c r="M4226" s="84"/>
      <c r="N4226" s="84"/>
      <c r="O4226" s="84"/>
      <c r="P4226" s="84"/>
      <c r="Q4226" s="84"/>
      <c r="R4226" s="84"/>
      <c r="S4226" s="84"/>
      <c r="T4226" s="84"/>
      <c r="U4226" s="84"/>
      <c r="V4226" s="84"/>
      <c r="W4226" s="84"/>
      <c r="X4226" s="84"/>
      <c r="Y4226" s="84"/>
      <c r="Z4226" s="84"/>
      <c r="AA4226" s="82">
        <f t="shared" si="2466"/>
        <v>0</v>
      </c>
      <c r="AB4226" s="82"/>
      <c r="AC4226" s="82"/>
      <c r="AD4226" s="82"/>
      <c r="AE4226" s="120"/>
      <c r="AF4226" s="82"/>
      <c r="AG4226" s="82"/>
      <c r="AH4226" s="82"/>
      <c r="AI4226" s="82"/>
      <c r="AJ4226" s="82"/>
      <c r="AK4226" s="82"/>
      <c r="AL4226" s="82"/>
      <c r="AM4226" s="82"/>
      <c r="AN4226" s="82"/>
      <c r="AO4226" s="87"/>
      <c r="AP4226" s="93">
        <f t="shared" si="2467"/>
        <v>3.7</v>
      </c>
      <c r="AQ4226" s="126">
        <f t="shared" si="2468"/>
        <v>0</v>
      </c>
      <c r="AR4226" s="126">
        <f t="shared" si="2469"/>
        <v>0</v>
      </c>
      <c r="AS4226" s="85">
        <f t="shared" si="2470"/>
        <v>32.79999999999999</v>
      </c>
      <c r="AT4226" s="85">
        <f t="shared" si="2471"/>
        <v>0</v>
      </c>
      <c r="AU4226" s="125">
        <f t="shared" si="2472"/>
        <v>4987.6499999999733</v>
      </c>
    </row>
    <row r="4227" spans="2:47">
      <c r="B4227" s="96"/>
      <c r="C4227" s="82"/>
      <c r="D4227" s="82"/>
      <c r="E4227" s="82"/>
      <c r="F4227" s="84"/>
      <c r="G4227" s="84"/>
      <c r="H4227" s="84"/>
      <c r="I4227" s="84"/>
      <c r="J4227" s="84"/>
      <c r="K4227" s="84"/>
      <c r="L4227" s="84"/>
      <c r="M4227" s="84"/>
      <c r="N4227" s="84"/>
      <c r="O4227" s="84"/>
      <c r="P4227" s="84"/>
      <c r="Q4227" s="84"/>
      <c r="R4227" s="84"/>
      <c r="S4227" s="84"/>
      <c r="T4227" s="84"/>
      <c r="U4227" s="84"/>
      <c r="V4227" s="84"/>
      <c r="W4227" s="84"/>
      <c r="X4227" s="84"/>
      <c r="Y4227" s="84"/>
      <c r="Z4227" s="84"/>
      <c r="AA4227" s="82">
        <f t="shared" si="2466"/>
        <v>0</v>
      </c>
      <c r="AB4227" s="82"/>
      <c r="AC4227" s="82"/>
      <c r="AD4227" s="82"/>
      <c r="AE4227" s="120"/>
      <c r="AF4227" s="82"/>
      <c r="AG4227" s="82"/>
      <c r="AH4227" s="82"/>
      <c r="AI4227" s="82"/>
      <c r="AJ4227" s="82"/>
      <c r="AK4227" s="82"/>
      <c r="AL4227" s="82"/>
      <c r="AM4227" s="82"/>
      <c r="AN4227" s="82"/>
      <c r="AO4227" s="87"/>
      <c r="AP4227" s="93">
        <f t="shared" si="2467"/>
        <v>3.7</v>
      </c>
      <c r="AQ4227" s="126">
        <f t="shared" si="2468"/>
        <v>0</v>
      </c>
      <c r="AR4227" s="126">
        <f t="shared" si="2469"/>
        <v>0</v>
      </c>
      <c r="AS4227" s="85">
        <f t="shared" si="2470"/>
        <v>32.79999999999999</v>
      </c>
      <c r="AT4227" s="85">
        <f t="shared" si="2471"/>
        <v>0</v>
      </c>
      <c r="AU4227" s="125">
        <f t="shared" si="2472"/>
        <v>4987.6499999999733</v>
      </c>
    </row>
    <row r="4228" spans="2:47">
      <c r="B4228" s="96"/>
      <c r="C4228" s="82"/>
      <c r="D4228" s="82"/>
      <c r="E4228" s="82"/>
      <c r="F4228" s="84"/>
      <c r="G4228" s="84"/>
      <c r="H4228" s="84"/>
      <c r="I4228" s="84"/>
      <c r="J4228" s="84"/>
      <c r="K4228" s="84"/>
      <c r="L4228" s="84"/>
      <c r="M4228" s="84"/>
      <c r="N4228" s="84"/>
      <c r="O4228" s="84"/>
      <c r="P4228" s="84"/>
      <c r="Q4228" s="84"/>
      <c r="R4228" s="84"/>
      <c r="S4228" s="84"/>
      <c r="T4228" s="84"/>
      <c r="U4228" s="84"/>
      <c r="V4228" s="84"/>
      <c r="W4228" s="84"/>
      <c r="X4228" s="84"/>
      <c r="Y4228" s="84"/>
      <c r="Z4228" s="84"/>
      <c r="AA4228" s="82">
        <f t="shared" si="2466"/>
        <v>0</v>
      </c>
      <c r="AB4228" s="82"/>
      <c r="AC4228" s="82"/>
      <c r="AD4228" s="82"/>
      <c r="AE4228" s="120"/>
      <c r="AF4228" s="82"/>
      <c r="AG4228" s="82"/>
      <c r="AH4228" s="82"/>
      <c r="AI4228" s="82"/>
      <c r="AJ4228" s="82"/>
      <c r="AK4228" s="82"/>
      <c r="AL4228" s="82"/>
      <c r="AM4228" s="82"/>
      <c r="AN4228" s="82"/>
      <c r="AO4228" s="87"/>
      <c r="AP4228" s="93">
        <f t="shared" si="2467"/>
        <v>3.7</v>
      </c>
      <c r="AQ4228" s="126">
        <f t="shared" si="2468"/>
        <v>0</v>
      </c>
      <c r="AR4228" s="126">
        <f t="shared" si="2469"/>
        <v>0</v>
      </c>
      <c r="AS4228" s="85">
        <f t="shared" si="2470"/>
        <v>32.79999999999999</v>
      </c>
      <c r="AT4228" s="85">
        <f t="shared" si="2471"/>
        <v>0</v>
      </c>
      <c r="AU4228" s="125">
        <f t="shared" si="2472"/>
        <v>4987.6499999999733</v>
      </c>
    </row>
    <row r="4229" spans="2:47">
      <c r="B4229" s="96"/>
      <c r="C4229" s="82"/>
      <c r="D4229" s="82"/>
      <c r="E4229" s="82"/>
      <c r="F4229" s="84"/>
      <c r="G4229" s="84"/>
      <c r="H4229" s="84"/>
      <c r="I4229" s="84"/>
      <c r="J4229" s="84"/>
      <c r="K4229" s="84"/>
      <c r="L4229" s="84"/>
      <c r="M4229" s="84"/>
      <c r="N4229" s="84"/>
      <c r="O4229" s="84"/>
      <c r="P4229" s="84"/>
      <c r="Q4229" s="84"/>
      <c r="R4229" s="84"/>
      <c r="S4229" s="84"/>
      <c r="T4229" s="84"/>
      <c r="U4229" s="84"/>
      <c r="V4229" s="84"/>
      <c r="W4229" s="84"/>
      <c r="X4229" s="84"/>
      <c r="Y4229" s="84"/>
      <c r="Z4229" s="84"/>
      <c r="AA4229" s="82">
        <f t="shared" si="2466"/>
        <v>0</v>
      </c>
      <c r="AB4229" s="82"/>
      <c r="AC4229" s="82"/>
      <c r="AD4229" s="82"/>
      <c r="AE4229" s="120"/>
      <c r="AF4229" s="82"/>
      <c r="AG4229" s="82"/>
      <c r="AH4229" s="82"/>
      <c r="AI4229" s="82"/>
      <c r="AJ4229" s="82"/>
      <c r="AK4229" s="82"/>
      <c r="AL4229" s="82"/>
      <c r="AM4229" s="82"/>
      <c r="AN4229" s="82"/>
      <c r="AO4229" s="87"/>
      <c r="AP4229" s="93">
        <f t="shared" si="2467"/>
        <v>3.7</v>
      </c>
      <c r="AQ4229" s="126">
        <f t="shared" si="2468"/>
        <v>0</v>
      </c>
      <c r="AR4229" s="126">
        <f t="shared" si="2469"/>
        <v>0</v>
      </c>
      <c r="AS4229" s="85">
        <f t="shared" si="2470"/>
        <v>32.79999999999999</v>
      </c>
      <c r="AT4229" s="85">
        <f t="shared" si="2471"/>
        <v>0</v>
      </c>
      <c r="AU4229" s="125">
        <f t="shared" si="2472"/>
        <v>4987.6499999999733</v>
      </c>
    </row>
    <row r="4230" spans="2:47">
      <c r="B4230" s="96"/>
      <c r="C4230" s="82"/>
      <c r="D4230" s="82"/>
      <c r="E4230" s="82"/>
      <c r="F4230" s="84"/>
      <c r="G4230" s="84"/>
      <c r="H4230" s="84"/>
      <c r="I4230" s="84"/>
      <c r="J4230" s="84"/>
      <c r="K4230" s="84"/>
      <c r="L4230" s="84"/>
      <c r="M4230" s="84"/>
      <c r="N4230" s="84"/>
      <c r="O4230" s="84"/>
      <c r="P4230" s="84"/>
      <c r="Q4230" s="84"/>
      <c r="R4230" s="84"/>
      <c r="S4230" s="84"/>
      <c r="T4230" s="84"/>
      <c r="U4230" s="84"/>
      <c r="V4230" s="84"/>
      <c r="W4230" s="84"/>
      <c r="X4230" s="84"/>
      <c r="Y4230" s="84"/>
      <c r="Z4230" s="84"/>
      <c r="AA4230" s="82">
        <f t="shared" si="2466"/>
        <v>0</v>
      </c>
      <c r="AB4230" s="82"/>
      <c r="AC4230" s="82"/>
      <c r="AD4230" s="82"/>
      <c r="AE4230" s="120"/>
      <c r="AF4230" s="82"/>
      <c r="AG4230" s="82"/>
      <c r="AH4230" s="82"/>
      <c r="AI4230" s="82"/>
      <c r="AJ4230" s="82"/>
      <c r="AK4230" s="82"/>
      <c r="AL4230" s="82"/>
      <c r="AM4230" s="82"/>
      <c r="AN4230" s="82"/>
      <c r="AO4230" s="87"/>
      <c r="AP4230" s="93">
        <f t="shared" si="2467"/>
        <v>3.7</v>
      </c>
      <c r="AQ4230" s="126">
        <f t="shared" si="2468"/>
        <v>0</v>
      </c>
      <c r="AR4230" s="126">
        <f t="shared" si="2469"/>
        <v>0</v>
      </c>
      <c r="AS4230" s="85">
        <f t="shared" si="2470"/>
        <v>32.79999999999999</v>
      </c>
      <c r="AT4230" s="85">
        <f t="shared" si="2471"/>
        <v>0</v>
      </c>
      <c r="AU4230" s="125">
        <f t="shared" si="2472"/>
        <v>4987.6499999999733</v>
      </c>
    </row>
    <row r="4231" spans="2:47">
      <c r="B4231" s="96"/>
      <c r="C4231" s="82"/>
      <c r="D4231" s="82"/>
      <c r="E4231" s="82"/>
      <c r="F4231" s="84"/>
      <c r="G4231" s="84"/>
      <c r="H4231" s="84"/>
      <c r="I4231" s="84"/>
      <c r="J4231" s="84"/>
      <c r="K4231" s="84"/>
      <c r="L4231" s="84"/>
      <c r="M4231" s="84"/>
      <c r="N4231" s="84"/>
      <c r="O4231" s="84"/>
      <c r="P4231" s="84"/>
      <c r="Q4231" s="84"/>
      <c r="R4231" s="84"/>
      <c r="S4231" s="84"/>
      <c r="T4231" s="84"/>
      <c r="U4231" s="84"/>
      <c r="V4231" s="84"/>
      <c r="W4231" s="84"/>
      <c r="X4231" s="84"/>
      <c r="Y4231" s="84"/>
      <c r="Z4231" s="84"/>
      <c r="AA4231" s="82">
        <f t="shared" si="2466"/>
        <v>0</v>
      </c>
      <c r="AB4231" s="82"/>
      <c r="AC4231" s="82"/>
      <c r="AD4231" s="82"/>
      <c r="AE4231" s="120"/>
      <c r="AF4231" s="82"/>
      <c r="AG4231" s="82"/>
      <c r="AH4231" s="82"/>
      <c r="AI4231" s="82"/>
      <c r="AJ4231" s="82"/>
      <c r="AK4231" s="82"/>
      <c r="AL4231" s="82"/>
      <c r="AM4231" s="82"/>
      <c r="AN4231" s="82"/>
      <c r="AO4231" s="87"/>
      <c r="AP4231" s="93">
        <f t="shared" si="2467"/>
        <v>3.7</v>
      </c>
      <c r="AQ4231" s="126">
        <f t="shared" si="2468"/>
        <v>0</v>
      </c>
      <c r="AR4231" s="126">
        <f t="shared" si="2469"/>
        <v>0</v>
      </c>
      <c r="AS4231" s="85">
        <f t="shared" si="2470"/>
        <v>32.79999999999999</v>
      </c>
      <c r="AT4231" s="85">
        <f t="shared" si="2471"/>
        <v>0</v>
      </c>
      <c r="AU4231" s="125">
        <f t="shared" si="2472"/>
        <v>4987.6499999999733</v>
      </c>
    </row>
    <row r="4232" spans="2:47">
      <c r="B4232" s="96"/>
      <c r="C4232" s="82"/>
      <c r="D4232" s="82"/>
      <c r="E4232" s="82"/>
      <c r="F4232" s="84"/>
      <c r="G4232" s="84"/>
      <c r="H4232" s="84"/>
      <c r="I4232" s="84"/>
      <c r="J4232" s="84"/>
      <c r="K4232" s="84"/>
      <c r="L4232" s="84"/>
      <c r="M4232" s="84"/>
      <c r="N4232" s="84"/>
      <c r="O4232" s="84"/>
      <c r="P4232" s="84"/>
      <c r="Q4232" s="84"/>
      <c r="R4232" s="84"/>
      <c r="S4232" s="84"/>
      <c r="T4232" s="84"/>
      <c r="U4232" s="84"/>
      <c r="V4232" s="84"/>
      <c r="W4232" s="84"/>
      <c r="X4232" s="84"/>
      <c r="Y4232" s="84"/>
      <c r="Z4232" s="84"/>
      <c r="AA4232" s="82">
        <f t="shared" si="2466"/>
        <v>0</v>
      </c>
      <c r="AB4232" s="82"/>
      <c r="AC4232" s="82"/>
      <c r="AD4232" s="82"/>
      <c r="AE4232" s="120"/>
      <c r="AF4232" s="82"/>
      <c r="AG4232" s="82"/>
      <c r="AH4232" s="82"/>
      <c r="AI4232" s="82"/>
      <c r="AJ4232" s="82"/>
      <c r="AK4232" s="82"/>
      <c r="AL4232" s="82"/>
      <c r="AM4232" s="82"/>
      <c r="AN4232" s="82"/>
      <c r="AO4232" s="87"/>
      <c r="AP4232" s="93">
        <f t="shared" si="2467"/>
        <v>3.7</v>
      </c>
      <c r="AQ4232" s="126">
        <f t="shared" si="2468"/>
        <v>0</v>
      </c>
      <c r="AR4232" s="126">
        <f t="shared" si="2469"/>
        <v>0</v>
      </c>
      <c r="AS4232" s="85">
        <f t="shared" si="2470"/>
        <v>32.79999999999999</v>
      </c>
      <c r="AT4232" s="85">
        <f t="shared" si="2471"/>
        <v>0</v>
      </c>
      <c r="AU4232" s="125">
        <f t="shared" si="2472"/>
        <v>4987.6499999999733</v>
      </c>
    </row>
    <row r="4233" spans="2:47">
      <c r="B4233" s="96"/>
      <c r="C4233" s="82"/>
      <c r="D4233" s="82"/>
      <c r="E4233" s="82"/>
      <c r="F4233" s="84"/>
      <c r="G4233" s="84"/>
      <c r="H4233" s="84"/>
      <c r="I4233" s="84"/>
      <c r="J4233" s="84"/>
      <c r="K4233" s="84"/>
      <c r="L4233" s="84"/>
      <c r="M4233" s="84"/>
      <c r="N4233" s="84"/>
      <c r="O4233" s="84"/>
      <c r="P4233" s="84"/>
      <c r="Q4233" s="84"/>
      <c r="R4233" s="84"/>
      <c r="S4233" s="84"/>
      <c r="T4233" s="84"/>
      <c r="U4233" s="84"/>
      <c r="V4233" s="84"/>
      <c r="W4233" s="84"/>
      <c r="X4233" s="84"/>
      <c r="Y4233" s="84"/>
      <c r="Z4233" s="84"/>
      <c r="AA4233" s="82">
        <f t="shared" si="2466"/>
        <v>0</v>
      </c>
      <c r="AB4233" s="82"/>
      <c r="AC4233" s="82"/>
      <c r="AD4233" s="82"/>
      <c r="AE4233" s="120"/>
      <c r="AF4233" s="82"/>
      <c r="AG4233" s="82"/>
      <c r="AH4233" s="82"/>
      <c r="AI4233" s="82"/>
      <c r="AJ4233" s="82"/>
      <c r="AK4233" s="82"/>
      <c r="AL4233" s="82"/>
      <c r="AM4233" s="82"/>
      <c r="AN4233" s="82"/>
      <c r="AO4233" s="87"/>
      <c r="AP4233" s="93">
        <f t="shared" si="2467"/>
        <v>3.7</v>
      </c>
      <c r="AQ4233" s="126">
        <f t="shared" si="2468"/>
        <v>0</v>
      </c>
      <c r="AR4233" s="126">
        <f t="shared" si="2469"/>
        <v>0</v>
      </c>
      <c r="AS4233" s="85">
        <f t="shared" si="2470"/>
        <v>32.79999999999999</v>
      </c>
      <c r="AT4233" s="85">
        <f t="shared" si="2471"/>
        <v>0</v>
      </c>
      <c r="AU4233" s="125">
        <f t="shared" si="2472"/>
        <v>4987.6499999999733</v>
      </c>
    </row>
    <row r="4234" spans="2:47">
      <c r="B4234" s="96"/>
      <c r="C4234" s="82"/>
      <c r="D4234" s="82"/>
      <c r="E4234" s="82"/>
      <c r="F4234" s="84"/>
      <c r="G4234" s="84"/>
      <c r="H4234" s="84"/>
      <c r="I4234" s="84"/>
      <c r="J4234" s="84"/>
      <c r="K4234" s="84"/>
      <c r="L4234" s="84"/>
      <c r="M4234" s="84"/>
      <c r="N4234" s="84"/>
      <c r="O4234" s="84"/>
      <c r="P4234" s="84"/>
      <c r="Q4234" s="84"/>
      <c r="R4234" s="84"/>
      <c r="S4234" s="84"/>
      <c r="T4234" s="84"/>
      <c r="U4234" s="84"/>
      <c r="V4234" s="84"/>
      <c r="W4234" s="84"/>
      <c r="X4234" s="84"/>
      <c r="Y4234" s="84"/>
      <c r="Z4234" s="84"/>
      <c r="AA4234" s="82">
        <f t="shared" si="2466"/>
        <v>0</v>
      </c>
      <c r="AB4234" s="82"/>
      <c r="AC4234" s="82"/>
      <c r="AD4234" s="82"/>
      <c r="AE4234" s="120"/>
      <c r="AF4234" s="82"/>
      <c r="AG4234" s="82"/>
      <c r="AH4234" s="82"/>
      <c r="AI4234" s="82"/>
      <c r="AJ4234" s="82"/>
      <c r="AK4234" s="82"/>
      <c r="AL4234" s="82"/>
      <c r="AM4234" s="82"/>
      <c r="AN4234" s="82"/>
      <c r="AO4234" s="87"/>
      <c r="AP4234" s="93">
        <f t="shared" si="2467"/>
        <v>3.7</v>
      </c>
      <c r="AQ4234" s="126">
        <f t="shared" si="2468"/>
        <v>0</v>
      </c>
      <c r="AR4234" s="126">
        <f t="shared" si="2469"/>
        <v>0</v>
      </c>
      <c r="AS4234" s="85">
        <f t="shared" si="2470"/>
        <v>32.79999999999999</v>
      </c>
      <c r="AT4234" s="85">
        <f t="shared" si="2471"/>
        <v>0</v>
      </c>
      <c r="AU4234" s="125">
        <f t="shared" si="2472"/>
        <v>4987.6499999999733</v>
      </c>
    </row>
    <row r="4235" spans="2:47">
      <c r="B4235" s="96"/>
      <c r="C4235" s="82"/>
      <c r="D4235" s="82"/>
      <c r="E4235" s="82"/>
      <c r="F4235" s="84"/>
      <c r="G4235" s="84"/>
      <c r="H4235" s="84"/>
      <c r="I4235" s="84"/>
      <c r="J4235" s="84"/>
      <c r="K4235" s="84"/>
      <c r="L4235" s="84"/>
      <c r="M4235" s="84"/>
      <c r="N4235" s="84"/>
      <c r="O4235" s="84"/>
      <c r="P4235" s="84"/>
      <c r="Q4235" s="84"/>
      <c r="R4235" s="84"/>
      <c r="S4235" s="84"/>
      <c r="T4235" s="84"/>
      <c r="U4235" s="84"/>
      <c r="V4235" s="84"/>
      <c r="W4235" s="84"/>
      <c r="X4235" s="84"/>
      <c r="Y4235" s="84"/>
      <c r="Z4235" s="84"/>
      <c r="AA4235" s="82">
        <f t="shared" si="2466"/>
        <v>0</v>
      </c>
      <c r="AB4235" s="82"/>
      <c r="AC4235" s="82"/>
      <c r="AD4235" s="82"/>
      <c r="AE4235" s="120"/>
      <c r="AF4235" s="82"/>
      <c r="AG4235" s="82"/>
      <c r="AH4235" s="82"/>
      <c r="AI4235" s="82"/>
      <c r="AJ4235" s="82"/>
      <c r="AK4235" s="82"/>
      <c r="AL4235" s="82"/>
      <c r="AM4235" s="82"/>
      <c r="AN4235" s="82"/>
      <c r="AO4235" s="87"/>
      <c r="AP4235" s="93">
        <f t="shared" si="2467"/>
        <v>3.7</v>
      </c>
      <c r="AQ4235" s="126">
        <f t="shared" si="2468"/>
        <v>0</v>
      </c>
      <c r="AR4235" s="126">
        <f t="shared" si="2469"/>
        <v>0</v>
      </c>
      <c r="AS4235" s="85">
        <f t="shared" si="2470"/>
        <v>32.79999999999999</v>
      </c>
      <c r="AT4235" s="85">
        <f t="shared" si="2471"/>
        <v>0</v>
      </c>
      <c r="AU4235" s="125">
        <f t="shared" si="2472"/>
        <v>4987.6499999999733</v>
      </c>
    </row>
    <row r="4236" spans="2:47">
      <c r="B4236" s="96"/>
      <c r="C4236" s="82"/>
      <c r="D4236" s="82"/>
      <c r="E4236" s="82"/>
      <c r="F4236" s="84"/>
      <c r="G4236" s="84"/>
      <c r="H4236" s="84"/>
      <c r="I4236" s="84"/>
      <c r="J4236" s="84"/>
      <c r="K4236" s="84"/>
      <c r="L4236" s="84"/>
      <c r="M4236" s="84"/>
      <c r="N4236" s="84"/>
      <c r="O4236" s="84"/>
      <c r="P4236" s="84"/>
      <c r="Q4236" s="84"/>
      <c r="R4236" s="84"/>
      <c r="S4236" s="84"/>
      <c r="T4236" s="84"/>
      <c r="U4236" s="84"/>
      <c r="V4236" s="84"/>
      <c r="W4236" s="84"/>
      <c r="X4236" s="84"/>
      <c r="Y4236" s="84"/>
      <c r="Z4236" s="84"/>
      <c r="AA4236" s="82">
        <f t="shared" si="2466"/>
        <v>0</v>
      </c>
      <c r="AB4236" s="82"/>
      <c r="AC4236" s="82"/>
      <c r="AD4236" s="82"/>
      <c r="AE4236" s="120"/>
      <c r="AF4236" s="82"/>
      <c r="AG4236" s="82"/>
      <c r="AH4236" s="82"/>
      <c r="AI4236" s="82"/>
      <c r="AJ4236" s="82"/>
      <c r="AK4236" s="82"/>
      <c r="AL4236" s="82"/>
      <c r="AM4236" s="82"/>
      <c r="AN4236" s="82"/>
      <c r="AO4236" s="87"/>
      <c r="AP4236" s="93">
        <f t="shared" si="2467"/>
        <v>3.7</v>
      </c>
      <c r="AQ4236" s="126">
        <f t="shared" si="2468"/>
        <v>0</v>
      </c>
      <c r="AR4236" s="126">
        <f t="shared" si="2469"/>
        <v>0</v>
      </c>
      <c r="AS4236" s="85">
        <f t="shared" si="2470"/>
        <v>32.79999999999999</v>
      </c>
      <c r="AT4236" s="85">
        <f t="shared" si="2471"/>
        <v>0</v>
      </c>
      <c r="AU4236" s="125">
        <f t="shared" si="2472"/>
        <v>4987.6499999999733</v>
      </c>
    </row>
    <row r="4237" spans="2:47">
      <c r="B4237" s="96"/>
      <c r="C4237" s="82"/>
      <c r="D4237" s="82"/>
      <c r="E4237" s="82"/>
      <c r="F4237" s="84"/>
      <c r="G4237" s="84"/>
      <c r="H4237" s="84"/>
      <c r="I4237" s="84"/>
      <c r="J4237" s="84"/>
      <c r="K4237" s="84"/>
      <c r="L4237" s="84"/>
      <c r="M4237" s="84"/>
      <c r="N4237" s="84"/>
      <c r="O4237" s="84"/>
      <c r="P4237" s="84"/>
      <c r="Q4237" s="84"/>
      <c r="R4237" s="84"/>
      <c r="S4237" s="84"/>
      <c r="T4237" s="84"/>
      <c r="U4237" s="84"/>
      <c r="V4237" s="84"/>
      <c r="W4237" s="84"/>
      <c r="X4237" s="84"/>
      <c r="Y4237" s="84"/>
      <c r="Z4237" s="84"/>
      <c r="AA4237" s="82">
        <f t="shared" si="2466"/>
        <v>0</v>
      </c>
      <c r="AB4237" s="82"/>
      <c r="AC4237" s="82"/>
      <c r="AD4237" s="82"/>
      <c r="AE4237" s="120"/>
      <c r="AF4237" s="82"/>
      <c r="AG4237" s="82"/>
      <c r="AH4237" s="82"/>
      <c r="AI4237" s="82"/>
      <c r="AJ4237" s="82"/>
      <c r="AK4237" s="82"/>
      <c r="AL4237" s="82"/>
      <c r="AM4237" s="82"/>
      <c r="AN4237" s="82"/>
      <c r="AO4237" s="87"/>
      <c r="AP4237" s="93">
        <f t="shared" si="2467"/>
        <v>3.7</v>
      </c>
      <c r="AQ4237" s="126">
        <f t="shared" si="2468"/>
        <v>0</v>
      </c>
      <c r="AR4237" s="126">
        <f t="shared" si="2469"/>
        <v>0</v>
      </c>
      <c r="AS4237" s="85">
        <f t="shared" si="2470"/>
        <v>32.79999999999999</v>
      </c>
      <c r="AT4237" s="85">
        <f t="shared" si="2471"/>
        <v>0</v>
      </c>
      <c r="AU4237" s="125">
        <f t="shared" si="2472"/>
        <v>4987.6499999999733</v>
      </c>
    </row>
    <row r="4238" spans="2:47">
      <c r="B4238" s="96"/>
      <c r="C4238" s="82"/>
      <c r="D4238" s="82"/>
      <c r="E4238" s="82"/>
      <c r="F4238" s="84"/>
      <c r="G4238" s="84"/>
      <c r="H4238" s="84"/>
      <c r="I4238" s="84"/>
      <c r="J4238" s="84"/>
      <c r="K4238" s="84"/>
      <c r="L4238" s="84"/>
      <c r="M4238" s="84"/>
      <c r="N4238" s="84"/>
      <c r="O4238" s="84"/>
      <c r="P4238" s="84"/>
      <c r="Q4238" s="84"/>
      <c r="R4238" s="84"/>
      <c r="S4238" s="84"/>
      <c r="T4238" s="84"/>
      <c r="U4238" s="84"/>
      <c r="V4238" s="84"/>
      <c r="W4238" s="84"/>
      <c r="X4238" s="84"/>
      <c r="Y4238" s="84"/>
      <c r="Z4238" s="84"/>
      <c r="AA4238" s="82">
        <f t="shared" si="2466"/>
        <v>0</v>
      </c>
      <c r="AB4238" s="82"/>
      <c r="AC4238" s="82"/>
      <c r="AD4238" s="82"/>
      <c r="AE4238" s="120"/>
      <c r="AF4238" s="82"/>
      <c r="AG4238" s="82"/>
      <c r="AH4238" s="82"/>
      <c r="AI4238" s="82"/>
      <c r="AJ4238" s="82"/>
      <c r="AK4238" s="82"/>
      <c r="AL4238" s="82"/>
      <c r="AM4238" s="82"/>
      <c r="AN4238" s="82"/>
      <c r="AO4238" s="87"/>
      <c r="AP4238" s="93">
        <f t="shared" si="2467"/>
        <v>3.7</v>
      </c>
      <c r="AQ4238" s="126">
        <f t="shared" si="2468"/>
        <v>0</v>
      </c>
      <c r="AR4238" s="126">
        <f t="shared" si="2469"/>
        <v>0</v>
      </c>
      <c r="AS4238" s="85">
        <f t="shared" si="2470"/>
        <v>32.79999999999999</v>
      </c>
      <c r="AT4238" s="85">
        <f t="shared" si="2471"/>
        <v>0</v>
      </c>
      <c r="AU4238" s="125">
        <f t="shared" si="2472"/>
        <v>4987.6499999999733</v>
      </c>
    </row>
    <row r="4239" spans="2:47">
      <c r="B4239" s="96"/>
      <c r="C4239" s="82"/>
      <c r="D4239" s="82"/>
      <c r="E4239" s="82"/>
      <c r="F4239" s="84"/>
      <c r="G4239" s="84"/>
      <c r="H4239" s="84"/>
      <c r="I4239" s="84"/>
      <c r="J4239" s="84"/>
      <c r="K4239" s="84"/>
      <c r="L4239" s="84"/>
      <c r="M4239" s="84"/>
      <c r="N4239" s="84"/>
      <c r="O4239" s="84"/>
      <c r="P4239" s="84"/>
      <c r="Q4239" s="84"/>
      <c r="R4239" s="84"/>
      <c r="S4239" s="84"/>
      <c r="T4239" s="84"/>
      <c r="U4239" s="84"/>
      <c r="V4239" s="84"/>
      <c r="W4239" s="84"/>
      <c r="X4239" s="84"/>
      <c r="Y4239" s="84"/>
      <c r="Z4239" s="84"/>
      <c r="AA4239" s="82">
        <f t="shared" si="2466"/>
        <v>0</v>
      </c>
      <c r="AB4239" s="82"/>
      <c r="AC4239" s="82"/>
      <c r="AD4239" s="82"/>
      <c r="AE4239" s="120"/>
      <c r="AF4239" s="82"/>
      <c r="AG4239" s="82"/>
      <c r="AH4239" s="82"/>
      <c r="AI4239" s="82"/>
      <c r="AJ4239" s="82"/>
      <c r="AK4239" s="82"/>
      <c r="AL4239" s="82"/>
      <c r="AM4239" s="82"/>
      <c r="AN4239" s="82"/>
      <c r="AO4239" s="87"/>
      <c r="AP4239" s="93">
        <f t="shared" si="2467"/>
        <v>3.7</v>
      </c>
      <c r="AQ4239" s="126">
        <f t="shared" si="2468"/>
        <v>0</v>
      </c>
      <c r="AR4239" s="126">
        <f t="shared" si="2469"/>
        <v>0</v>
      </c>
      <c r="AS4239" s="85">
        <f t="shared" si="2470"/>
        <v>32.79999999999999</v>
      </c>
      <c r="AT4239" s="85">
        <f t="shared" si="2471"/>
        <v>0</v>
      </c>
      <c r="AU4239" s="125">
        <f t="shared" si="2472"/>
        <v>4987.6499999999733</v>
      </c>
    </row>
    <row r="4240" spans="2:47">
      <c r="B4240" s="96"/>
      <c r="C4240" s="82"/>
      <c r="D4240" s="82"/>
      <c r="E4240" s="82"/>
      <c r="F4240" s="84"/>
      <c r="G4240" s="84"/>
      <c r="H4240" s="84"/>
      <c r="I4240" s="84"/>
      <c r="J4240" s="84"/>
      <c r="K4240" s="84"/>
      <c r="L4240" s="84"/>
      <c r="M4240" s="84"/>
      <c r="N4240" s="84"/>
      <c r="O4240" s="84"/>
      <c r="P4240" s="84"/>
      <c r="Q4240" s="84"/>
      <c r="R4240" s="84"/>
      <c r="S4240" s="84"/>
      <c r="T4240" s="84"/>
      <c r="U4240" s="84"/>
      <c r="V4240" s="84"/>
      <c r="W4240" s="84"/>
      <c r="X4240" s="84"/>
      <c r="Y4240" s="84"/>
      <c r="Z4240" s="84"/>
      <c r="AA4240" s="82">
        <f t="shared" si="2466"/>
        <v>0</v>
      </c>
      <c r="AB4240" s="82"/>
      <c r="AC4240" s="82"/>
      <c r="AD4240" s="82"/>
      <c r="AE4240" s="120"/>
      <c r="AF4240" s="82"/>
      <c r="AG4240" s="82"/>
      <c r="AH4240" s="82"/>
      <c r="AI4240" s="82"/>
      <c r="AJ4240" s="82"/>
      <c r="AK4240" s="82"/>
      <c r="AL4240" s="82"/>
      <c r="AM4240" s="82"/>
      <c r="AN4240" s="82"/>
      <c r="AO4240" s="87"/>
      <c r="AP4240" s="93">
        <f t="shared" si="2467"/>
        <v>3.7</v>
      </c>
      <c r="AQ4240" s="126">
        <f t="shared" si="2468"/>
        <v>0</v>
      </c>
      <c r="AR4240" s="126">
        <f t="shared" si="2469"/>
        <v>0</v>
      </c>
      <c r="AS4240" s="85">
        <f t="shared" si="2470"/>
        <v>32.79999999999999</v>
      </c>
      <c r="AT4240" s="85">
        <f t="shared" si="2471"/>
        <v>0</v>
      </c>
      <c r="AU4240" s="125">
        <f t="shared" si="2472"/>
        <v>4987.6499999999733</v>
      </c>
    </row>
    <row r="4241" spans="2:47">
      <c r="B4241" s="96"/>
      <c r="C4241" s="82"/>
      <c r="D4241" s="82"/>
      <c r="E4241" s="82"/>
      <c r="F4241" s="84"/>
      <c r="G4241" s="84"/>
      <c r="H4241" s="84"/>
      <c r="I4241" s="84"/>
      <c r="J4241" s="84"/>
      <c r="K4241" s="84"/>
      <c r="L4241" s="84"/>
      <c r="M4241" s="84"/>
      <c r="N4241" s="84"/>
      <c r="O4241" s="84"/>
      <c r="P4241" s="84"/>
      <c r="Q4241" s="84"/>
      <c r="R4241" s="84"/>
      <c r="S4241" s="84"/>
      <c r="T4241" s="84"/>
      <c r="U4241" s="84"/>
      <c r="V4241" s="84"/>
      <c r="W4241" s="84"/>
      <c r="X4241" s="84"/>
      <c r="Y4241" s="84"/>
      <c r="Z4241" s="84"/>
      <c r="AA4241" s="82">
        <f t="shared" si="2466"/>
        <v>0</v>
      </c>
      <c r="AB4241" s="82"/>
      <c r="AC4241" s="82"/>
      <c r="AD4241" s="82"/>
      <c r="AE4241" s="120"/>
      <c r="AF4241" s="82"/>
      <c r="AG4241" s="82"/>
      <c r="AH4241" s="82"/>
      <c r="AI4241" s="82"/>
      <c r="AJ4241" s="82"/>
      <c r="AK4241" s="82"/>
      <c r="AL4241" s="82"/>
      <c r="AM4241" s="82"/>
      <c r="AN4241" s="82"/>
      <c r="AO4241" s="87"/>
      <c r="AP4241" s="93">
        <f t="shared" si="2467"/>
        <v>3.7</v>
      </c>
      <c r="AQ4241" s="126">
        <f t="shared" si="2468"/>
        <v>0</v>
      </c>
      <c r="AR4241" s="126">
        <f t="shared" si="2469"/>
        <v>0</v>
      </c>
      <c r="AS4241" s="85">
        <f t="shared" si="2470"/>
        <v>32.79999999999999</v>
      </c>
      <c r="AT4241" s="85">
        <f t="shared" si="2471"/>
        <v>0</v>
      </c>
      <c r="AU4241" s="125">
        <f t="shared" si="2472"/>
        <v>4987.6499999999733</v>
      </c>
    </row>
    <row r="4242" spans="2:47">
      <c r="B4242" s="96"/>
      <c r="C4242" s="82"/>
      <c r="D4242" s="82"/>
      <c r="E4242" s="82"/>
      <c r="F4242" s="84"/>
      <c r="G4242" s="84"/>
      <c r="H4242" s="84"/>
      <c r="I4242" s="84"/>
      <c r="J4242" s="84"/>
      <c r="K4242" s="84"/>
      <c r="L4242" s="84"/>
      <c r="M4242" s="84"/>
      <c r="N4242" s="84"/>
      <c r="O4242" s="84"/>
      <c r="P4242" s="84"/>
      <c r="Q4242" s="84"/>
      <c r="R4242" s="84"/>
      <c r="S4242" s="84"/>
      <c r="T4242" s="84"/>
      <c r="U4242" s="84"/>
      <c r="V4242" s="84"/>
      <c r="W4242" s="84"/>
      <c r="X4242" s="84"/>
      <c r="Y4242" s="84"/>
      <c r="Z4242" s="84"/>
      <c r="AA4242" s="82">
        <f t="shared" si="2466"/>
        <v>0</v>
      </c>
      <c r="AB4242" s="82"/>
      <c r="AC4242" s="82"/>
      <c r="AD4242" s="82"/>
      <c r="AE4242" s="120"/>
      <c r="AF4242" s="82"/>
      <c r="AG4242" s="82"/>
      <c r="AH4242" s="82"/>
      <c r="AI4242" s="82"/>
      <c r="AJ4242" s="82"/>
      <c r="AK4242" s="82"/>
      <c r="AL4242" s="82"/>
      <c r="AM4242" s="82"/>
      <c r="AN4242" s="82"/>
      <c r="AO4242" s="87"/>
      <c r="AP4242" s="93">
        <f t="shared" si="2467"/>
        <v>3.7</v>
      </c>
      <c r="AQ4242" s="126">
        <f t="shared" si="2468"/>
        <v>0</v>
      </c>
      <c r="AR4242" s="126">
        <f t="shared" si="2469"/>
        <v>0</v>
      </c>
      <c r="AS4242" s="85">
        <f t="shared" si="2470"/>
        <v>32.79999999999999</v>
      </c>
      <c r="AT4242" s="85">
        <f t="shared" si="2471"/>
        <v>0</v>
      </c>
      <c r="AU4242" s="125">
        <f t="shared" si="2472"/>
        <v>4987.6499999999733</v>
      </c>
    </row>
    <row r="4243" spans="2:47">
      <c r="B4243" s="96"/>
      <c r="C4243" s="82"/>
      <c r="D4243" s="82"/>
      <c r="E4243" s="82"/>
      <c r="F4243" s="84"/>
      <c r="G4243" s="84"/>
      <c r="H4243" s="84"/>
      <c r="I4243" s="84"/>
      <c r="J4243" s="84"/>
      <c r="K4243" s="84"/>
      <c r="L4243" s="84"/>
      <c r="M4243" s="84"/>
      <c r="N4243" s="84"/>
      <c r="O4243" s="84"/>
      <c r="P4243" s="84"/>
      <c r="Q4243" s="84"/>
      <c r="R4243" s="84"/>
      <c r="S4243" s="84"/>
      <c r="T4243" s="84"/>
      <c r="U4243" s="84"/>
      <c r="V4243" s="84"/>
      <c r="W4243" s="84"/>
      <c r="X4243" s="84"/>
      <c r="Y4243" s="84"/>
      <c r="Z4243" s="84"/>
      <c r="AA4243" s="82">
        <f t="shared" ref="AA4243:AA4249" si="2473">P4243*60+Q4243</f>
        <v>0</v>
      </c>
      <c r="AB4243" s="82"/>
      <c r="AC4243" s="82"/>
      <c r="AD4243" s="82"/>
      <c r="AE4243" s="120"/>
      <c r="AF4243" s="82"/>
      <c r="AG4243" s="82"/>
      <c r="AH4243" s="82"/>
      <c r="AI4243" s="82"/>
      <c r="AJ4243" s="82"/>
      <c r="AK4243" s="82"/>
      <c r="AL4243" s="82"/>
      <c r="AM4243" s="82"/>
      <c r="AN4243" s="82"/>
      <c r="AO4243" s="87"/>
      <c r="AP4243" s="93">
        <f t="shared" ref="AP4243:AP4249" si="2474">IF(O4243="A",AP4242+AA4243/60,AP4242)</f>
        <v>3.7</v>
      </c>
      <c r="AQ4243" s="126">
        <f t="shared" ref="AQ4243:AQ4249" si="2475">IF(O4243="B",AQ4242+AA4243/60,AQ4242)</f>
        <v>0</v>
      </c>
      <c r="AR4243" s="126">
        <f t="shared" ref="AR4243:AR4249" si="2476">IF(O4243="3A",AR4242+AA4243/60,AR4242)</f>
        <v>0</v>
      </c>
      <c r="AS4243" s="85">
        <f t="shared" ref="AS4243:AS4249" si="2477">IF(O4243="3C",AS4242+AA4243/60,AS4242)</f>
        <v>32.79999999999999</v>
      </c>
      <c r="AT4243" s="85">
        <f t="shared" ref="AT4243:AT4249" si="2478">AT4242+(AA4243/60)</f>
        <v>0</v>
      </c>
      <c r="AU4243" s="125">
        <f t="shared" ref="AU4243:AU4249" si="2479">AU4242+(AA4243/60)</f>
        <v>4987.6499999999733</v>
      </c>
    </row>
    <row r="4244" spans="2:47">
      <c r="B4244" s="96"/>
      <c r="C4244" s="82"/>
      <c r="D4244" s="82"/>
      <c r="E4244" s="82"/>
      <c r="F4244" s="84"/>
      <c r="G4244" s="84"/>
      <c r="H4244" s="84"/>
      <c r="I4244" s="84"/>
      <c r="J4244" s="84"/>
      <c r="K4244" s="84"/>
      <c r="L4244" s="84"/>
      <c r="M4244" s="84"/>
      <c r="N4244" s="84"/>
      <c r="O4244" s="84"/>
      <c r="P4244" s="84"/>
      <c r="Q4244" s="84"/>
      <c r="R4244" s="84"/>
      <c r="S4244" s="84"/>
      <c r="T4244" s="84"/>
      <c r="U4244" s="84"/>
      <c r="V4244" s="84"/>
      <c r="W4244" s="84"/>
      <c r="X4244" s="84"/>
      <c r="Y4244" s="84"/>
      <c r="Z4244" s="84"/>
      <c r="AA4244" s="82">
        <f t="shared" si="2473"/>
        <v>0</v>
      </c>
      <c r="AB4244" s="82"/>
      <c r="AC4244" s="82"/>
      <c r="AD4244" s="82"/>
      <c r="AE4244" s="120"/>
      <c r="AF4244" s="82"/>
      <c r="AG4244" s="82"/>
      <c r="AH4244" s="82"/>
      <c r="AI4244" s="82"/>
      <c r="AJ4244" s="82"/>
      <c r="AK4244" s="82"/>
      <c r="AL4244" s="82"/>
      <c r="AM4244" s="82"/>
      <c r="AN4244" s="82"/>
      <c r="AO4244" s="87"/>
      <c r="AP4244" s="93">
        <f t="shared" si="2474"/>
        <v>3.7</v>
      </c>
      <c r="AQ4244" s="126">
        <f t="shared" si="2475"/>
        <v>0</v>
      </c>
      <c r="AR4244" s="126">
        <f t="shared" si="2476"/>
        <v>0</v>
      </c>
      <c r="AS4244" s="85">
        <f t="shared" si="2477"/>
        <v>32.79999999999999</v>
      </c>
      <c r="AT4244" s="85">
        <f t="shared" si="2478"/>
        <v>0</v>
      </c>
      <c r="AU4244" s="125">
        <f t="shared" si="2479"/>
        <v>4987.6499999999733</v>
      </c>
    </row>
    <row r="4245" spans="2:47">
      <c r="B4245" s="96"/>
      <c r="C4245" s="82"/>
      <c r="D4245" s="82"/>
      <c r="E4245" s="82"/>
      <c r="F4245" s="84"/>
      <c r="G4245" s="84"/>
      <c r="H4245" s="84"/>
      <c r="I4245" s="84"/>
      <c r="J4245" s="84"/>
      <c r="K4245" s="84"/>
      <c r="L4245" s="84"/>
      <c r="M4245" s="84"/>
      <c r="N4245" s="84"/>
      <c r="O4245" s="84"/>
      <c r="P4245" s="84"/>
      <c r="Q4245" s="84"/>
      <c r="R4245" s="84"/>
      <c r="S4245" s="84"/>
      <c r="T4245" s="84"/>
      <c r="U4245" s="84"/>
      <c r="V4245" s="84"/>
      <c r="W4245" s="84"/>
      <c r="X4245" s="84"/>
      <c r="Y4245" s="84"/>
      <c r="Z4245" s="84"/>
      <c r="AA4245" s="82">
        <f t="shared" si="2473"/>
        <v>0</v>
      </c>
      <c r="AB4245" s="82"/>
      <c r="AC4245" s="82"/>
      <c r="AD4245" s="82"/>
      <c r="AE4245" s="120"/>
      <c r="AF4245" s="82"/>
      <c r="AG4245" s="82"/>
      <c r="AH4245" s="82"/>
      <c r="AI4245" s="82"/>
      <c r="AJ4245" s="82"/>
      <c r="AK4245" s="82"/>
      <c r="AL4245" s="82"/>
      <c r="AM4245" s="82"/>
      <c r="AN4245" s="82"/>
      <c r="AO4245" s="87"/>
      <c r="AP4245" s="93">
        <f t="shared" si="2474"/>
        <v>3.7</v>
      </c>
      <c r="AQ4245" s="126">
        <f t="shared" si="2475"/>
        <v>0</v>
      </c>
      <c r="AR4245" s="126">
        <f t="shared" si="2476"/>
        <v>0</v>
      </c>
      <c r="AS4245" s="85">
        <f t="shared" si="2477"/>
        <v>32.79999999999999</v>
      </c>
      <c r="AT4245" s="85">
        <f t="shared" si="2478"/>
        <v>0</v>
      </c>
      <c r="AU4245" s="125">
        <f t="shared" si="2479"/>
        <v>4987.6499999999733</v>
      </c>
    </row>
    <row r="4246" spans="2:47">
      <c r="B4246" s="96"/>
      <c r="C4246" s="82"/>
      <c r="D4246" s="82"/>
      <c r="E4246" s="82"/>
      <c r="F4246" s="84"/>
      <c r="G4246" s="84"/>
      <c r="H4246" s="84"/>
      <c r="I4246" s="84"/>
      <c r="J4246" s="84"/>
      <c r="K4246" s="84"/>
      <c r="L4246" s="84"/>
      <c r="M4246" s="84"/>
      <c r="N4246" s="84"/>
      <c r="O4246" s="84"/>
      <c r="P4246" s="84"/>
      <c r="Q4246" s="84"/>
      <c r="R4246" s="84"/>
      <c r="S4246" s="84"/>
      <c r="T4246" s="84"/>
      <c r="U4246" s="84"/>
      <c r="V4246" s="84"/>
      <c r="W4246" s="84"/>
      <c r="X4246" s="84"/>
      <c r="Y4246" s="84"/>
      <c r="Z4246" s="84"/>
      <c r="AA4246" s="82">
        <f t="shared" si="2473"/>
        <v>0</v>
      </c>
      <c r="AB4246" s="82"/>
      <c r="AC4246" s="82"/>
      <c r="AD4246" s="82"/>
      <c r="AE4246" s="120"/>
      <c r="AF4246" s="82"/>
      <c r="AG4246" s="82"/>
      <c r="AH4246" s="82"/>
      <c r="AI4246" s="82"/>
      <c r="AJ4246" s="82"/>
      <c r="AK4246" s="82"/>
      <c r="AL4246" s="82"/>
      <c r="AM4246" s="82"/>
      <c r="AN4246" s="82"/>
      <c r="AO4246" s="87"/>
      <c r="AP4246" s="93">
        <f t="shared" si="2474"/>
        <v>3.7</v>
      </c>
      <c r="AQ4246" s="126">
        <f t="shared" si="2475"/>
        <v>0</v>
      </c>
      <c r="AR4246" s="126">
        <f t="shared" si="2476"/>
        <v>0</v>
      </c>
      <c r="AS4246" s="85">
        <f t="shared" si="2477"/>
        <v>32.79999999999999</v>
      </c>
      <c r="AT4246" s="85">
        <f t="shared" si="2478"/>
        <v>0</v>
      </c>
      <c r="AU4246" s="125">
        <f t="shared" si="2479"/>
        <v>4987.6499999999733</v>
      </c>
    </row>
    <row r="4247" spans="2:47">
      <c r="B4247" s="96"/>
      <c r="C4247" s="82"/>
      <c r="D4247" s="82"/>
      <c r="E4247" s="82"/>
      <c r="F4247" s="84"/>
      <c r="G4247" s="84"/>
      <c r="H4247" s="84"/>
      <c r="I4247" s="84"/>
      <c r="J4247" s="84"/>
      <c r="K4247" s="84"/>
      <c r="L4247" s="84"/>
      <c r="M4247" s="84"/>
      <c r="N4247" s="84"/>
      <c r="O4247" s="84"/>
      <c r="P4247" s="84"/>
      <c r="Q4247" s="84"/>
      <c r="R4247" s="84"/>
      <c r="S4247" s="84"/>
      <c r="T4247" s="84"/>
      <c r="U4247" s="84"/>
      <c r="V4247" s="84"/>
      <c r="W4247" s="84"/>
      <c r="X4247" s="84"/>
      <c r="Y4247" s="84"/>
      <c r="Z4247" s="84"/>
      <c r="AA4247" s="82">
        <f t="shared" si="2473"/>
        <v>0</v>
      </c>
      <c r="AB4247" s="82"/>
      <c r="AC4247" s="82"/>
      <c r="AD4247" s="82"/>
      <c r="AE4247" s="120"/>
      <c r="AF4247" s="82"/>
      <c r="AG4247" s="82"/>
      <c r="AH4247" s="82"/>
      <c r="AI4247" s="82"/>
      <c r="AJ4247" s="82"/>
      <c r="AK4247" s="82"/>
      <c r="AL4247" s="82"/>
      <c r="AM4247" s="82"/>
      <c r="AN4247" s="82"/>
      <c r="AO4247" s="87"/>
      <c r="AP4247" s="93">
        <f t="shared" si="2474"/>
        <v>3.7</v>
      </c>
      <c r="AQ4247" s="126">
        <f t="shared" si="2475"/>
        <v>0</v>
      </c>
      <c r="AR4247" s="126">
        <f t="shared" si="2476"/>
        <v>0</v>
      </c>
      <c r="AS4247" s="85">
        <f t="shared" si="2477"/>
        <v>32.79999999999999</v>
      </c>
      <c r="AT4247" s="85">
        <f t="shared" si="2478"/>
        <v>0</v>
      </c>
      <c r="AU4247" s="125">
        <f t="shared" si="2479"/>
        <v>4987.6499999999733</v>
      </c>
    </row>
    <row r="4248" spans="2:47">
      <c r="B4248" s="96"/>
      <c r="C4248" s="82"/>
      <c r="D4248" s="82"/>
      <c r="E4248" s="82"/>
      <c r="F4248" s="84"/>
      <c r="G4248" s="84"/>
      <c r="H4248" s="84"/>
      <c r="I4248" s="84"/>
      <c r="J4248" s="84"/>
      <c r="K4248" s="84"/>
      <c r="L4248" s="84"/>
      <c r="M4248" s="84"/>
      <c r="N4248" s="84"/>
      <c r="O4248" s="84"/>
      <c r="P4248" s="84"/>
      <c r="Q4248" s="84"/>
      <c r="R4248" s="84"/>
      <c r="S4248" s="84"/>
      <c r="T4248" s="84"/>
      <c r="U4248" s="84"/>
      <c r="V4248" s="84"/>
      <c r="W4248" s="84"/>
      <c r="X4248" s="84"/>
      <c r="Y4248" s="84"/>
      <c r="Z4248" s="84"/>
      <c r="AA4248" s="82">
        <f t="shared" si="2473"/>
        <v>0</v>
      </c>
      <c r="AB4248" s="82"/>
      <c r="AC4248" s="82"/>
      <c r="AD4248" s="82"/>
      <c r="AE4248" s="120"/>
      <c r="AF4248" s="82"/>
      <c r="AG4248" s="82"/>
      <c r="AH4248" s="82"/>
      <c r="AI4248" s="82"/>
      <c r="AJ4248" s="82"/>
      <c r="AK4248" s="82"/>
      <c r="AL4248" s="82"/>
      <c r="AM4248" s="82"/>
      <c r="AN4248" s="82"/>
      <c r="AO4248" s="87"/>
      <c r="AP4248" s="93">
        <f t="shared" si="2474"/>
        <v>3.7</v>
      </c>
      <c r="AQ4248" s="126">
        <f t="shared" si="2475"/>
        <v>0</v>
      </c>
      <c r="AR4248" s="126">
        <f t="shared" si="2476"/>
        <v>0</v>
      </c>
      <c r="AS4248" s="85">
        <f t="shared" si="2477"/>
        <v>32.79999999999999</v>
      </c>
      <c r="AT4248" s="85">
        <f t="shared" si="2478"/>
        <v>0</v>
      </c>
      <c r="AU4248" s="125">
        <f t="shared" si="2479"/>
        <v>4987.6499999999733</v>
      </c>
    </row>
    <row r="4249" spans="2:47">
      <c r="B4249" s="96"/>
      <c r="C4249" s="82"/>
      <c r="D4249" s="82"/>
      <c r="E4249" s="82"/>
      <c r="F4249" s="84"/>
      <c r="G4249" s="84"/>
      <c r="H4249" s="84"/>
      <c r="I4249" s="84"/>
      <c r="J4249" s="84"/>
      <c r="K4249" s="84"/>
      <c r="L4249" s="84"/>
      <c r="M4249" s="84"/>
      <c r="N4249" s="84"/>
      <c r="O4249" s="84"/>
      <c r="P4249" s="84"/>
      <c r="Q4249" s="84"/>
      <c r="R4249" s="84"/>
      <c r="S4249" s="84"/>
      <c r="T4249" s="84"/>
      <c r="U4249" s="84"/>
      <c r="V4249" s="84"/>
      <c r="W4249" s="84"/>
      <c r="X4249" s="84"/>
      <c r="Y4249" s="84"/>
      <c r="Z4249" s="84"/>
      <c r="AA4249" s="82">
        <f t="shared" si="2473"/>
        <v>0</v>
      </c>
      <c r="AB4249" s="82"/>
      <c r="AC4249" s="82"/>
      <c r="AD4249" s="82"/>
      <c r="AE4249" s="120"/>
      <c r="AF4249" s="82"/>
      <c r="AG4249" s="82"/>
      <c r="AH4249" s="82"/>
      <c r="AI4249" s="82"/>
      <c r="AJ4249" s="82"/>
      <c r="AK4249" s="82"/>
      <c r="AL4249" s="82"/>
      <c r="AM4249" s="82"/>
      <c r="AN4249" s="82"/>
      <c r="AO4249" s="87"/>
      <c r="AP4249" s="93">
        <f t="shared" si="2474"/>
        <v>3.7</v>
      </c>
      <c r="AQ4249" s="126">
        <f t="shared" si="2475"/>
        <v>0</v>
      </c>
      <c r="AR4249" s="126">
        <f t="shared" si="2476"/>
        <v>0</v>
      </c>
      <c r="AS4249" s="85">
        <f t="shared" si="2477"/>
        <v>32.79999999999999</v>
      </c>
      <c r="AT4249" s="85">
        <f t="shared" si="2478"/>
        <v>0</v>
      </c>
      <c r="AU4249" s="125">
        <f t="shared" si="2479"/>
        <v>4987.6499999999733</v>
      </c>
    </row>
  </sheetData>
  <autoFilter ref="A6:AV3961" xr:uid="{00000000-0001-0000-0000-000000000000}">
    <filterColumn colId="6" showButton="0"/>
    <filterColumn colId="7" showButton="0"/>
    <filterColumn colId="8" showButton="0"/>
    <filterColumn colId="9" showButton="0"/>
    <filterColumn colId="10" showButton="0"/>
    <filterColumn colId="11" showButton="0"/>
  </autoFilter>
  <mergeCells count="19">
    <mergeCell ref="AB7:AB9"/>
    <mergeCell ref="G6:M7"/>
    <mergeCell ref="F6:F9"/>
    <mergeCell ref="L8:L9"/>
    <mergeCell ref="M8:M9"/>
    <mergeCell ref="N7:N9"/>
    <mergeCell ref="O7:O9"/>
    <mergeCell ref="P7:Q7"/>
    <mergeCell ref="P8:P9"/>
    <mergeCell ref="Q8:Q9"/>
    <mergeCell ref="G8:G9"/>
    <mergeCell ref="H8:H9"/>
    <mergeCell ref="I8:I9"/>
    <mergeCell ref="J8:J9"/>
    <mergeCell ref="K8:K9"/>
    <mergeCell ref="B6:B9"/>
    <mergeCell ref="C6:C9"/>
    <mergeCell ref="D6:D9"/>
    <mergeCell ref="E6:E9"/>
  </mergeCells>
  <phoneticPr fontId="3"/>
  <conditionalFormatting sqref="AU1:AU52384">
    <cfRule type="cellIs" dxfId="0" priority="1" stopIfTrue="1" operator="greaterThanOrEqual">
      <formula>9000</formula>
    </cfRule>
  </conditionalFormatting>
  <pageMargins left="0.75" right="0.75" top="1" bottom="1" header="0.51200000000000001" footer="0.51200000000000001"/>
  <pageSetup paperSize="9" orientation="portrait" horizontalDpi="200" verticalDpi="200" r:id="rId1"/>
  <headerFooter alignWithMargins="0"/>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#REF!</xm:f>
          </x14:formula1>
          <xm:sqref>VXV445820 AB55571 FB55571 OX55571 YT55571 AIP55571 ASL55571 BCH55571 BMD55571 BVZ55571 CFV55571 CPR55571 CZN55571 DJJ55571 DTF55571 EDB55571 EMX55571 EWT55571 FGP55571 FQL55571 GAH55571 GKD55571 GTZ55571 HDV55571 HNR55571 HXN55571 IHJ55571 IRF55571 JBB55571 JKX55571 JUT55571 KEP55571 KOL55571 KYH55571 LID55571 LRZ55571 MBV55571 MLR55571 MVN55571 NFJ55571 NPF55571 NZB55571 OIX55571 OST55571 PCP55571 PML55571 PWH55571 QGD55571 QPZ55571 QZV55571 RJR55571 RTN55571 SDJ55571 SNF55571 SXB55571 TGX55571 TQT55571 UAP55571 UKL55571 UUH55571 VED55571 VNZ55571 VXV55571 WHR55571 WRN55571 AB121107 FB121107 OX121107 YT121107 AIP121107 ASL121107 BCH121107 BMD121107 BVZ121107 CFV121107 CPR121107 CZN121107 DJJ121107 DTF121107 EDB121107 EMX121107 EWT121107 FGP121107 FQL121107 GAH121107 GKD121107 GTZ121107 HDV121107 HNR121107 HXN121107 IHJ121107 IRF121107 JBB121107 JKX121107 JUT121107 KEP121107 KOL121107 KYH121107 LID121107 LRZ121107 MBV121107 MLR121107 MVN121107 NFJ121107 NPF121107 NZB121107 OIX121107 OST121107 PCP121107 PML121107 PWH121107 QGD121107 QPZ121107 QZV121107 RJR121107 RTN121107 SDJ121107 SNF121107 SXB121107 TGX121107 TQT121107 UAP121107 UKL121107 UUH121107 VED121107 VNZ121107 VXV121107 WHR121107 WRN121107 AB186643 FB186643 OX186643 YT186643 AIP186643 ASL186643 BCH186643 BMD186643 BVZ186643 CFV186643 CPR186643 CZN186643 DJJ186643 DTF186643 EDB186643 EMX186643 EWT186643 FGP186643 FQL186643 GAH186643 GKD186643 GTZ186643 HDV186643 HNR186643 HXN186643 IHJ186643 IRF186643 JBB186643 JKX186643 JUT186643 KEP186643 KOL186643 KYH186643 LID186643 LRZ186643 MBV186643 MLR186643 MVN186643 NFJ186643 NPF186643 NZB186643 OIX186643 OST186643 PCP186643 PML186643 PWH186643 QGD186643 QPZ186643 QZV186643 RJR186643 RTN186643 SDJ186643 SNF186643 SXB186643 TGX186643 TQT186643 UAP186643 UKL186643 UUH186643 VED186643 VNZ186643 VXV186643 WHR186643 WRN186643 AB252179 FB252179 OX252179 YT252179 AIP252179 ASL252179 BCH252179 BMD252179 BVZ252179 CFV252179 CPR252179 CZN252179 DJJ252179 DTF252179 EDB252179 EMX252179 EWT252179 FGP252179 FQL252179 GAH252179 GKD252179 GTZ252179 HDV252179 HNR252179 HXN252179 IHJ252179 IRF252179 JBB252179 JKX252179 JUT252179 KEP252179 KOL252179 KYH252179 LID252179 LRZ252179 MBV252179 MLR252179 MVN252179 NFJ252179 NPF252179 NZB252179 OIX252179 OST252179 PCP252179 PML252179 PWH252179 QGD252179 QPZ252179 QZV252179 RJR252179 RTN252179 SDJ252179 SNF252179 SXB252179 TGX252179 TQT252179 UAP252179 UKL252179 UUH252179 VED252179 VNZ252179 VXV252179 WHR252179 WRN252179 AB317715 FB317715 OX317715 YT317715 AIP317715 ASL317715 BCH317715 BMD317715 BVZ317715 CFV317715 CPR317715 CZN317715 DJJ317715 DTF317715 EDB317715 EMX317715 EWT317715 FGP317715 FQL317715 GAH317715 GKD317715 GTZ317715 HDV317715 HNR317715 HXN317715 IHJ317715 IRF317715 JBB317715 JKX317715 JUT317715 KEP317715 KOL317715 KYH317715 LID317715 LRZ317715 MBV317715 MLR317715 MVN317715 NFJ317715 NPF317715 NZB317715 OIX317715 OST317715 PCP317715 PML317715 PWH317715 QGD317715 QPZ317715 QZV317715 RJR317715 RTN317715 SDJ317715 SNF317715 SXB317715 TGX317715 TQT317715 UAP317715 UKL317715 UUH317715 VED317715 VNZ317715 VXV317715 WHR317715 WRN317715 AB383251 FB383251 OX383251 YT383251 AIP383251 ASL383251 BCH383251 BMD383251 BVZ383251 CFV383251 CPR383251 CZN383251 DJJ383251 DTF383251 EDB383251 EMX383251 EWT383251 FGP383251 FQL383251 GAH383251 GKD383251 GTZ383251 HDV383251 HNR383251 HXN383251 IHJ383251 IRF383251 JBB383251 JKX383251 JUT383251 KEP383251 KOL383251 KYH383251 LID383251 LRZ383251 MBV383251 MLR383251 MVN383251 NFJ383251 NPF383251 NZB383251 OIX383251 OST383251 PCP383251 PML383251 PWH383251 QGD383251 QPZ383251 QZV383251 RJR383251 RTN383251 SDJ383251 SNF383251 SXB383251 TGX383251 TQT383251 UAP383251 UKL383251 UUH383251 VED383251 VNZ383251 VXV383251 WHR383251 WRN383251 AB448787 FB448787 OX448787 YT448787 AIP448787 ASL448787 BCH448787 BMD448787 BVZ448787 CFV448787 CPR448787 CZN448787 DJJ448787 DTF448787 EDB448787 EMX448787 EWT448787 FGP448787 FQL448787 GAH448787 GKD448787 GTZ448787 HDV448787 HNR448787 HXN448787 IHJ448787 IRF448787 JBB448787 JKX448787 JUT448787 KEP448787 KOL448787 KYH448787 LID448787 LRZ448787 MBV448787 MLR448787 MVN448787 NFJ448787 NPF448787 NZB448787 OIX448787 OST448787 PCP448787 PML448787 PWH448787 QGD448787 QPZ448787 QZV448787 RJR448787 RTN448787 SDJ448787 SNF448787 SXB448787 TGX448787 TQT448787 UAP448787 UKL448787 UUH448787 VED448787 VNZ448787 VXV448787 WHR448787 WRN448787 AB514323 FB514323 OX514323 YT514323 AIP514323 ASL514323 BCH514323 BMD514323 BVZ514323 CFV514323 CPR514323 CZN514323 DJJ514323 DTF514323 EDB514323 EMX514323 EWT514323 FGP514323 FQL514323 GAH514323 GKD514323 GTZ514323 HDV514323 HNR514323 HXN514323 IHJ514323 IRF514323 JBB514323 JKX514323 JUT514323 KEP514323 KOL514323 KYH514323 LID514323 LRZ514323 MBV514323 MLR514323 MVN514323 NFJ514323 NPF514323 NZB514323 OIX514323 OST514323 PCP514323 PML514323 PWH514323 QGD514323 QPZ514323 QZV514323 RJR514323 RTN514323 SDJ514323 SNF514323 SXB514323 TGX514323 TQT514323 UAP514323 UKL514323 UUH514323 VED514323 VNZ514323 VXV514323 WHR514323 WRN514323 AB579859 FB579859 OX579859 YT579859 AIP579859 ASL579859 BCH579859 BMD579859 BVZ579859 CFV579859 CPR579859 CZN579859 DJJ579859 DTF579859 EDB579859 EMX579859 EWT579859 FGP579859 FQL579859 GAH579859 GKD579859 GTZ579859 HDV579859 HNR579859 HXN579859 IHJ579859 IRF579859 JBB579859 JKX579859 JUT579859 KEP579859 KOL579859 KYH579859 LID579859 LRZ579859 MBV579859 MLR579859 MVN579859 NFJ579859 NPF579859 NZB579859 OIX579859 OST579859 PCP579859 PML579859 PWH579859 QGD579859 QPZ579859 QZV579859 RJR579859 RTN579859 SDJ579859 SNF579859 SXB579859 TGX579859 TQT579859 UAP579859 UKL579859 UUH579859 VED579859 VNZ579859 VXV579859 WHR579859 WRN579859 AB645395 FB645395 OX645395 YT645395 AIP645395 ASL645395 BCH645395 BMD645395 BVZ645395 CFV645395 CPR645395 CZN645395 DJJ645395 DTF645395 EDB645395 EMX645395 EWT645395 FGP645395 FQL645395 GAH645395 GKD645395 GTZ645395 HDV645395 HNR645395 HXN645395 IHJ645395 IRF645395 JBB645395 JKX645395 JUT645395 KEP645395 KOL645395 KYH645395 LID645395 LRZ645395 MBV645395 MLR645395 MVN645395 NFJ645395 NPF645395 NZB645395 OIX645395 OST645395 PCP645395 PML645395 PWH645395 QGD645395 QPZ645395 QZV645395 RJR645395 RTN645395 SDJ645395 SNF645395 SXB645395 TGX645395 TQT645395 UAP645395 UKL645395 UUH645395 VED645395 VNZ645395 VXV645395 WHR645395 WRN645395 AB710931 FB710931 OX710931 YT710931 AIP710931 ASL710931 BCH710931 BMD710931 BVZ710931 CFV710931 CPR710931 CZN710931 DJJ710931 DTF710931 EDB710931 EMX710931 EWT710931 FGP710931 FQL710931 GAH710931 GKD710931 GTZ710931 HDV710931 HNR710931 HXN710931 IHJ710931 IRF710931 JBB710931 JKX710931 JUT710931 KEP710931 KOL710931 KYH710931 LID710931 LRZ710931 MBV710931 MLR710931 MVN710931 NFJ710931 NPF710931 NZB710931 OIX710931 OST710931 PCP710931 PML710931 PWH710931 QGD710931 QPZ710931 QZV710931 RJR710931 RTN710931 SDJ710931 SNF710931 SXB710931 TGX710931 TQT710931 UAP710931 UKL710931 UUH710931 VED710931 VNZ710931 VXV710931 WHR710931 WRN710931 AB776467 FB776467 OX776467 YT776467 AIP776467 ASL776467 BCH776467 BMD776467 BVZ776467 CFV776467 CPR776467 CZN776467 DJJ776467 DTF776467 EDB776467 EMX776467 EWT776467 FGP776467 FQL776467 GAH776467 GKD776467 GTZ776467 HDV776467 HNR776467 HXN776467 IHJ776467 IRF776467 JBB776467 JKX776467 JUT776467 KEP776467 KOL776467 KYH776467 LID776467 LRZ776467 MBV776467 MLR776467 MVN776467 NFJ776467 NPF776467 NZB776467 OIX776467 OST776467 PCP776467 PML776467 PWH776467 QGD776467 QPZ776467 QZV776467 RJR776467 RTN776467 SDJ776467 SNF776467 SXB776467 TGX776467 TQT776467 UAP776467 UKL776467 UUH776467 VED776467 VNZ776467 VXV776467 WHR776467 WRN776467 AB842003 FB842003 OX842003 YT842003 AIP842003 ASL842003 BCH842003 BMD842003 BVZ842003 CFV842003 CPR842003 CZN842003 DJJ842003 DTF842003 EDB842003 EMX842003 EWT842003 FGP842003 FQL842003 GAH842003 GKD842003 GTZ842003 HDV842003 HNR842003 HXN842003 IHJ842003 IRF842003 JBB842003 JKX842003 JUT842003 KEP842003 KOL842003 KYH842003 LID842003 LRZ842003 MBV842003 MLR842003 MVN842003 NFJ842003 NPF842003 NZB842003 OIX842003 OST842003 PCP842003 PML842003 PWH842003 QGD842003 QPZ842003 QZV842003 RJR842003 RTN842003 SDJ842003 SNF842003 SXB842003 TGX842003 TQT842003 UAP842003 UKL842003 UUH842003 VED842003 VNZ842003 VXV842003 WHR842003 WRN842003 AB907539 FB907539 OX907539 YT907539 AIP907539 ASL907539 BCH907539 BMD907539 BVZ907539 CFV907539 CPR907539 CZN907539 DJJ907539 DTF907539 EDB907539 EMX907539 EWT907539 FGP907539 FQL907539 GAH907539 GKD907539 GTZ907539 HDV907539 HNR907539 HXN907539 IHJ907539 IRF907539 JBB907539 JKX907539 JUT907539 KEP907539 KOL907539 KYH907539 LID907539 LRZ907539 MBV907539 MLR907539 MVN907539 NFJ907539 NPF907539 NZB907539 OIX907539 OST907539 PCP907539 PML907539 PWH907539 QGD907539 QPZ907539 QZV907539 RJR907539 RTN907539 SDJ907539 SNF907539 SXB907539 TGX907539 TQT907539 UAP907539 UKL907539 UUH907539 VED907539 VNZ907539 VXV907539 WHR907539 WRN907539 AB973075 FB973075 OX973075 YT973075 AIP973075 ASL973075 BCH973075 BMD973075 BVZ973075 CFV973075 CPR973075 CZN973075 DJJ973075 DTF973075 EDB973075 EMX973075 EWT973075 FGP973075 FQL973075 GAH973075 GKD973075 GTZ973075 HDV973075 HNR973075 HXN973075 IHJ973075 IRF973075 JBB973075 JKX973075 JUT973075 KEP973075 KOL973075 KYH973075 LID973075 LRZ973075 MBV973075 MLR973075 MVN973075 NFJ973075 NPF973075 NZB973075 OIX973075 OST973075 PCP973075 PML973075 PWH973075 QGD973075 QPZ973075 QZV973075 RJR973075 RTN973075 SDJ973075 SNF973075 SXB973075 TGX973075 TQT973075 UAP973075 UKL973075 UUH973075 VED973075 VNZ973075 VXV973075 WHR973075 WRN973075 V60165 EV60165 OR60165 YN60165 AIJ60165 ASF60165 BCB60165 BLX60165 BVT60165 CFP60165 CPL60165 CZH60165 DJD60165 DSZ60165 ECV60165 EMR60165 EWN60165 FGJ60165 FQF60165 GAB60165 GJX60165 GTT60165 HDP60165 HNL60165 HXH60165 IHD60165 IQZ60165 JAV60165 JKR60165 JUN60165 KEJ60165 KOF60165 KYB60165 LHX60165 LRT60165 MBP60165 MLL60165 MVH60165 NFD60165 NOZ60165 NYV60165 OIR60165 OSN60165 PCJ60165 PMF60165 PWB60165 QFX60165 QPT60165 QZP60165 RJL60165 RTH60165 SDD60165 SMZ60165 SWV60165 TGR60165 TQN60165 UAJ60165 UKF60165 UUB60165 VDX60165 VNT60165 VXP60165 WHL60165 WRH60165 V125701 EV125701 OR125701 YN125701 AIJ125701 ASF125701 BCB125701 BLX125701 BVT125701 CFP125701 CPL125701 CZH125701 DJD125701 DSZ125701 ECV125701 EMR125701 EWN125701 FGJ125701 FQF125701 GAB125701 GJX125701 GTT125701 HDP125701 HNL125701 HXH125701 IHD125701 IQZ125701 JAV125701 JKR125701 JUN125701 KEJ125701 KOF125701 KYB125701 LHX125701 LRT125701 MBP125701 MLL125701 MVH125701 NFD125701 NOZ125701 NYV125701 OIR125701 OSN125701 PCJ125701 PMF125701 PWB125701 QFX125701 QPT125701 QZP125701 RJL125701 RTH125701 SDD125701 SMZ125701 SWV125701 TGR125701 TQN125701 UAJ125701 UKF125701 UUB125701 VDX125701 VNT125701 VXP125701 WHL125701 WRH125701 V191237 EV191237 OR191237 YN191237 AIJ191237 ASF191237 BCB191237 BLX191237 BVT191237 CFP191237 CPL191237 CZH191237 DJD191237 DSZ191237 ECV191237 EMR191237 EWN191237 FGJ191237 FQF191237 GAB191237 GJX191237 GTT191237 HDP191237 HNL191237 HXH191237 IHD191237 IQZ191237 JAV191237 JKR191237 JUN191237 KEJ191237 KOF191237 KYB191237 LHX191237 LRT191237 MBP191237 MLL191237 MVH191237 NFD191237 NOZ191237 NYV191237 OIR191237 OSN191237 PCJ191237 PMF191237 PWB191237 QFX191237 QPT191237 QZP191237 RJL191237 RTH191237 SDD191237 SMZ191237 SWV191237 TGR191237 TQN191237 UAJ191237 UKF191237 UUB191237 VDX191237 VNT191237 VXP191237 WHL191237 WRH191237 V256773 EV256773 OR256773 YN256773 AIJ256773 ASF256773 BCB256773 BLX256773 BVT256773 CFP256773 CPL256773 CZH256773 DJD256773 DSZ256773 ECV256773 EMR256773 EWN256773 FGJ256773 FQF256773 GAB256773 GJX256773 GTT256773 HDP256773 HNL256773 HXH256773 IHD256773 IQZ256773 JAV256773 JKR256773 JUN256773 KEJ256773 KOF256773 KYB256773 LHX256773 LRT256773 MBP256773 MLL256773 MVH256773 NFD256773 NOZ256773 NYV256773 OIR256773 OSN256773 PCJ256773 PMF256773 PWB256773 QFX256773 QPT256773 QZP256773 RJL256773 RTH256773 SDD256773 SMZ256773 SWV256773 TGR256773 TQN256773 UAJ256773 UKF256773 UUB256773 VDX256773 VNT256773 VXP256773 WHL256773 WRH256773 V322309 EV322309 OR322309 YN322309 AIJ322309 ASF322309 BCB322309 BLX322309 BVT322309 CFP322309 CPL322309 CZH322309 DJD322309 DSZ322309 ECV322309 EMR322309 EWN322309 FGJ322309 FQF322309 GAB322309 GJX322309 GTT322309 HDP322309 HNL322309 HXH322309 IHD322309 IQZ322309 JAV322309 JKR322309 JUN322309 KEJ322309 KOF322309 KYB322309 LHX322309 LRT322309 MBP322309 MLL322309 MVH322309 NFD322309 NOZ322309 NYV322309 OIR322309 OSN322309 PCJ322309 PMF322309 PWB322309 QFX322309 QPT322309 QZP322309 RJL322309 RTH322309 SDD322309 SMZ322309 SWV322309 TGR322309 TQN322309 UAJ322309 UKF322309 UUB322309 VDX322309 VNT322309 VXP322309 WHL322309 WRH322309 V387845 EV387845 OR387845 YN387845 AIJ387845 ASF387845 BCB387845 BLX387845 BVT387845 CFP387845 CPL387845 CZH387845 DJD387845 DSZ387845 ECV387845 EMR387845 EWN387845 FGJ387845 FQF387845 GAB387845 GJX387845 GTT387845 HDP387845 HNL387845 HXH387845 IHD387845 IQZ387845 JAV387845 JKR387845 JUN387845 KEJ387845 KOF387845 KYB387845 LHX387845 LRT387845 MBP387845 MLL387845 MVH387845 NFD387845 NOZ387845 NYV387845 OIR387845 OSN387845 PCJ387845 PMF387845 PWB387845 QFX387845 QPT387845 QZP387845 RJL387845 RTH387845 SDD387845 SMZ387845 SWV387845 TGR387845 TQN387845 UAJ387845 UKF387845 UUB387845 VDX387845 VNT387845 VXP387845 WHL387845 WRH387845 V453381 EV453381 OR453381 YN453381 AIJ453381 ASF453381 BCB453381 BLX453381 BVT453381 CFP453381 CPL453381 CZH453381 DJD453381 DSZ453381 ECV453381 EMR453381 EWN453381 FGJ453381 FQF453381 GAB453381 GJX453381 GTT453381 HDP453381 HNL453381 HXH453381 IHD453381 IQZ453381 JAV453381 JKR453381 JUN453381 KEJ453381 KOF453381 KYB453381 LHX453381 LRT453381 MBP453381 MLL453381 MVH453381 NFD453381 NOZ453381 NYV453381 OIR453381 OSN453381 PCJ453381 PMF453381 PWB453381 QFX453381 QPT453381 QZP453381 RJL453381 RTH453381 SDD453381 SMZ453381 SWV453381 TGR453381 TQN453381 UAJ453381 UKF453381 UUB453381 VDX453381 VNT453381 VXP453381 WHL453381 WRH453381 V518917 EV518917 OR518917 YN518917 AIJ518917 ASF518917 BCB518917 BLX518917 BVT518917 CFP518917 CPL518917 CZH518917 DJD518917 DSZ518917 ECV518917 EMR518917 EWN518917 FGJ518917 FQF518917 GAB518917 GJX518917 GTT518917 HDP518917 HNL518917 HXH518917 IHD518917 IQZ518917 JAV518917 JKR518917 JUN518917 KEJ518917 KOF518917 KYB518917 LHX518917 LRT518917 MBP518917 MLL518917 MVH518917 NFD518917 NOZ518917 NYV518917 OIR518917 OSN518917 PCJ518917 PMF518917 PWB518917 QFX518917 QPT518917 QZP518917 RJL518917 RTH518917 SDD518917 SMZ518917 SWV518917 TGR518917 TQN518917 UAJ518917 UKF518917 UUB518917 VDX518917 VNT518917 VXP518917 WHL518917 WRH518917 V584453 EV584453 OR584453 YN584453 AIJ584453 ASF584453 BCB584453 BLX584453 BVT584453 CFP584453 CPL584453 CZH584453 DJD584453 DSZ584453 ECV584453 EMR584453 EWN584453 FGJ584453 FQF584453 GAB584453 GJX584453 GTT584453 HDP584453 HNL584453 HXH584453 IHD584453 IQZ584453 JAV584453 JKR584453 JUN584453 KEJ584453 KOF584453 KYB584453 LHX584453 LRT584453 MBP584453 MLL584453 MVH584453 NFD584453 NOZ584453 NYV584453 OIR584453 OSN584453 PCJ584453 PMF584453 PWB584453 QFX584453 QPT584453 QZP584453 RJL584453 RTH584453 SDD584453 SMZ584453 SWV584453 TGR584453 TQN584453 UAJ584453 UKF584453 UUB584453 VDX584453 VNT584453 VXP584453 WHL584453 WRH584453 V649989 EV649989 OR649989 YN649989 AIJ649989 ASF649989 BCB649989 BLX649989 BVT649989 CFP649989 CPL649989 CZH649989 DJD649989 DSZ649989 ECV649989 EMR649989 EWN649989 FGJ649989 FQF649989 GAB649989 GJX649989 GTT649989 HDP649989 HNL649989 HXH649989 IHD649989 IQZ649989 JAV649989 JKR649989 JUN649989 KEJ649989 KOF649989 KYB649989 LHX649989 LRT649989 MBP649989 MLL649989 MVH649989 NFD649989 NOZ649989 NYV649989 OIR649989 OSN649989 PCJ649989 PMF649989 PWB649989 QFX649989 QPT649989 QZP649989 RJL649989 RTH649989 SDD649989 SMZ649989 SWV649989 TGR649989 TQN649989 UAJ649989 UKF649989 UUB649989 VDX649989 VNT649989 VXP649989 WHL649989 WRH649989 V715525 EV715525 OR715525 YN715525 AIJ715525 ASF715525 BCB715525 BLX715525 BVT715525 CFP715525 CPL715525 CZH715525 DJD715525 DSZ715525 ECV715525 EMR715525 EWN715525 FGJ715525 FQF715525 GAB715525 GJX715525 GTT715525 HDP715525 HNL715525 HXH715525 IHD715525 IQZ715525 JAV715525 JKR715525 JUN715525 KEJ715525 KOF715525 KYB715525 LHX715525 LRT715525 MBP715525 MLL715525 MVH715525 NFD715525 NOZ715525 NYV715525 OIR715525 OSN715525 PCJ715525 PMF715525 PWB715525 QFX715525 QPT715525 QZP715525 RJL715525 RTH715525 SDD715525 SMZ715525 SWV715525 TGR715525 TQN715525 UAJ715525 UKF715525 UUB715525 VDX715525 VNT715525 VXP715525 WHL715525 WRH715525 V781061 EV781061 OR781061 YN781061 AIJ781061 ASF781061 BCB781061 BLX781061 BVT781061 CFP781061 CPL781061 CZH781061 DJD781061 DSZ781061 ECV781061 EMR781061 EWN781061 FGJ781061 FQF781061 GAB781061 GJX781061 GTT781061 HDP781061 HNL781061 HXH781061 IHD781061 IQZ781061 JAV781061 JKR781061 JUN781061 KEJ781061 KOF781061 KYB781061 LHX781061 LRT781061 MBP781061 MLL781061 MVH781061 NFD781061 NOZ781061 NYV781061 OIR781061 OSN781061 PCJ781061 PMF781061 PWB781061 QFX781061 QPT781061 QZP781061 RJL781061 RTH781061 SDD781061 SMZ781061 SWV781061 TGR781061 TQN781061 UAJ781061 UKF781061 UUB781061 VDX781061 VNT781061 VXP781061 WHL781061 WRH781061 V846597 EV846597 OR846597 YN846597 AIJ846597 ASF846597 BCB846597 BLX846597 BVT846597 CFP846597 CPL846597 CZH846597 DJD846597 DSZ846597 ECV846597 EMR846597 EWN846597 FGJ846597 FQF846597 GAB846597 GJX846597 GTT846597 HDP846597 HNL846597 HXH846597 IHD846597 IQZ846597 JAV846597 JKR846597 JUN846597 KEJ846597 KOF846597 KYB846597 LHX846597 LRT846597 MBP846597 MLL846597 MVH846597 NFD846597 NOZ846597 NYV846597 OIR846597 OSN846597 PCJ846597 PMF846597 PWB846597 QFX846597 QPT846597 QZP846597 RJL846597 RTH846597 SDD846597 SMZ846597 SWV846597 TGR846597 TQN846597 UAJ846597 UKF846597 UUB846597 VDX846597 VNT846597 VXP846597 WHL846597 WRH846597 V912133 EV912133 OR912133 YN912133 AIJ912133 ASF912133 BCB912133 BLX912133 BVT912133 CFP912133 CPL912133 CZH912133 DJD912133 DSZ912133 ECV912133 EMR912133 EWN912133 FGJ912133 FQF912133 GAB912133 GJX912133 GTT912133 HDP912133 HNL912133 HXH912133 IHD912133 IQZ912133 JAV912133 JKR912133 JUN912133 KEJ912133 KOF912133 KYB912133 LHX912133 LRT912133 MBP912133 MLL912133 MVH912133 NFD912133 NOZ912133 NYV912133 OIR912133 OSN912133 PCJ912133 PMF912133 PWB912133 QFX912133 QPT912133 QZP912133 RJL912133 RTH912133 SDD912133 SMZ912133 SWV912133 TGR912133 TQN912133 UAJ912133 UKF912133 UUB912133 VDX912133 VNT912133 VXP912133 WHL912133 WRH912133 V977669 EV977669 OR977669 YN977669 AIJ977669 ASF977669 BCB977669 BLX977669 BVT977669 CFP977669 CPL977669 CZH977669 DJD977669 DSZ977669 ECV977669 EMR977669 EWN977669 FGJ977669 FQF977669 GAB977669 GJX977669 GTT977669 HDP977669 HNL977669 HXH977669 IHD977669 IQZ977669 JAV977669 JKR977669 JUN977669 KEJ977669 KOF977669 KYB977669 LHX977669 LRT977669 MBP977669 MLL977669 MVH977669 NFD977669 NOZ977669 NYV977669 OIR977669 OSN977669 PCJ977669 PMF977669 PWB977669 QFX977669 QPT977669 QZP977669 RJL977669 RTH977669 SDD977669 SMZ977669 SWV977669 TGR977669 TQN977669 UAJ977669 UKF977669 UUB977669 VDX977669 VNT977669 VXP977669 WHL977669 WRH977669 AB52458 FB52458 OX52458 YT52458 AIP52458 ASL52458 BCH52458 BMD52458 BVZ52458 CFV52458 CPR52458 CZN52458 DJJ52458 DTF52458 EDB52458 EMX52458 EWT52458 FGP52458 FQL52458 GAH52458 GKD52458 GTZ52458 HDV52458 HNR52458 HXN52458 IHJ52458 IRF52458 JBB52458 JKX52458 JUT52458 KEP52458 KOL52458 KYH52458 LID52458 LRZ52458 MBV52458 MLR52458 MVN52458 NFJ52458 NPF52458 NZB52458 OIX52458 OST52458 PCP52458 PML52458 PWH52458 QGD52458 QPZ52458 QZV52458 RJR52458 RTN52458 SDJ52458 SNF52458 SXB52458 TGX52458 TQT52458 UAP52458 UKL52458 UUH52458 VED52458 VNZ52458 VXV52458 WHR52458 WRN52458 AB117994 FB117994 OX117994 YT117994 AIP117994 ASL117994 BCH117994 BMD117994 BVZ117994 CFV117994 CPR117994 CZN117994 DJJ117994 DTF117994 EDB117994 EMX117994 EWT117994 FGP117994 FQL117994 GAH117994 GKD117994 GTZ117994 HDV117994 HNR117994 HXN117994 IHJ117994 IRF117994 JBB117994 JKX117994 JUT117994 KEP117994 KOL117994 KYH117994 LID117994 LRZ117994 MBV117994 MLR117994 MVN117994 NFJ117994 NPF117994 NZB117994 OIX117994 OST117994 PCP117994 PML117994 PWH117994 QGD117994 QPZ117994 QZV117994 RJR117994 RTN117994 SDJ117994 SNF117994 SXB117994 TGX117994 TQT117994 UAP117994 UKL117994 UUH117994 VED117994 VNZ117994 VXV117994 WHR117994 WRN117994 AB183530 FB183530 OX183530 YT183530 AIP183530 ASL183530 BCH183530 BMD183530 BVZ183530 CFV183530 CPR183530 CZN183530 DJJ183530 DTF183530 EDB183530 EMX183530 EWT183530 FGP183530 FQL183530 GAH183530 GKD183530 GTZ183530 HDV183530 HNR183530 HXN183530 IHJ183530 IRF183530 JBB183530 JKX183530 JUT183530 KEP183530 KOL183530 KYH183530 LID183530 LRZ183530 MBV183530 MLR183530 MVN183530 NFJ183530 NPF183530 NZB183530 OIX183530 OST183530 PCP183530 PML183530 PWH183530 QGD183530 QPZ183530 QZV183530 RJR183530 RTN183530 SDJ183530 SNF183530 SXB183530 TGX183530 TQT183530 UAP183530 UKL183530 UUH183530 VED183530 VNZ183530 VXV183530 WHR183530 WRN183530 AB249066 FB249066 OX249066 YT249066 AIP249066 ASL249066 BCH249066 BMD249066 BVZ249066 CFV249066 CPR249066 CZN249066 DJJ249066 DTF249066 EDB249066 EMX249066 EWT249066 FGP249066 FQL249066 GAH249066 GKD249066 GTZ249066 HDV249066 HNR249066 HXN249066 IHJ249066 IRF249066 JBB249066 JKX249066 JUT249066 KEP249066 KOL249066 KYH249066 LID249066 LRZ249066 MBV249066 MLR249066 MVN249066 NFJ249066 NPF249066 NZB249066 OIX249066 OST249066 PCP249066 PML249066 PWH249066 QGD249066 QPZ249066 QZV249066 RJR249066 RTN249066 SDJ249066 SNF249066 SXB249066 TGX249066 TQT249066 UAP249066 UKL249066 UUH249066 VED249066 VNZ249066 VXV249066 WHR249066 WRN249066 AB314602 FB314602 OX314602 YT314602 AIP314602 ASL314602 BCH314602 BMD314602 BVZ314602 CFV314602 CPR314602 CZN314602 DJJ314602 DTF314602 EDB314602 EMX314602 EWT314602 FGP314602 FQL314602 GAH314602 GKD314602 GTZ314602 HDV314602 HNR314602 HXN314602 IHJ314602 IRF314602 JBB314602 JKX314602 JUT314602 KEP314602 KOL314602 KYH314602 LID314602 LRZ314602 MBV314602 MLR314602 MVN314602 NFJ314602 NPF314602 NZB314602 OIX314602 OST314602 PCP314602 PML314602 PWH314602 QGD314602 QPZ314602 QZV314602 RJR314602 RTN314602 SDJ314602 SNF314602 SXB314602 TGX314602 TQT314602 UAP314602 UKL314602 UUH314602 VED314602 VNZ314602 VXV314602 WHR314602 WRN314602 AB380138 FB380138 OX380138 YT380138 AIP380138 ASL380138 BCH380138 BMD380138 BVZ380138 CFV380138 CPR380138 CZN380138 DJJ380138 DTF380138 EDB380138 EMX380138 EWT380138 FGP380138 FQL380138 GAH380138 GKD380138 GTZ380138 HDV380138 HNR380138 HXN380138 IHJ380138 IRF380138 JBB380138 JKX380138 JUT380138 KEP380138 KOL380138 KYH380138 LID380138 LRZ380138 MBV380138 MLR380138 MVN380138 NFJ380138 NPF380138 NZB380138 OIX380138 OST380138 PCP380138 PML380138 PWH380138 QGD380138 QPZ380138 QZV380138 RJR380138 RTN380138 SDJ380138 SNF380138 SXB380138 TGX380138 TQT380138 UAP380138 UKL380138 UUH380138 VED380138 VNZ380138 VXV380138 WHR380138 WRN380138 AB445674 FB445674 OX445674 YT445674 AIP445674 ASL445674 BCH445674 BMD445674 BVZ445674 CFV445674 CPR445674 CZN445674 DJJ445674 DTF445674 EDB445674 EMX445674 EWT445674 FGP445674 FQL445674 GAH445674 GKD445674 GTZ445674 HDV445674 HNR445674 HXN445674 IHJ445674 IRF445674 JBB445674 JKX445674 JUT445674 KEP445674 KOL445674 KYH445674 LID445674 LRZ445674 MBV445674 MLR445674 MVN445674 NFJ445674 NPF445674 NZB445674 OIX445674 OST445674 PCP445674 PML445674 PWH445674 QGD445674 QPZ445674 QZV445674 RJR445674 RTN445674 SDJ445674 SNF445674 SXB445674 TGX445674 TQT445674 UAP445674 UKL445674 UUH445674 VED445674 VNZ445674 VXV445674 WHR445674 WRN445674 AB511210 FB511210 OX511210 YT511210 AIP511210 ASL511210 BCH511210 BMD511210 BVZ511210 CFV511210 CPR511210 CZN511210 DJJ511210 DTF511210 EDB511210 EMX511210 EWT511210 FGP511210 FQL511210 GAH511210 GKD511210 GTZ511210 HDV511210 HNR511210 HXN511210 IHJ511210 IRF511210 JBB511210 JKX511210 JUT511210 KEP511210 KOL511210 KYH511210 LID511210 LRZ511210 MBV511210 MLR511210 MVN511210 NFJ511210 NPF511210 NZB511210 OIX511210 OST511210 PCP511210 PML511210 PWH511210 QGD511210 QPZ511210 QZV511210 RJR511210 RTN511210 SDJ511210 SNF511210 SXB511210 TGX511210 TQT511210 UAP511210 UKL511210 UUH511210 VED511210 VNZ511210 VXV511210 WHR511210 WRN511210 AB576746 FB576746 OX576746 YT576746 AIP576746 ASL576746 BCH576746 BMD576746 BVZ576746 CFV576746 CPR576746 CZN576746 DJJ576746 DTF576746 EDB576746 EMX576746 EWT576746 FGP576746 FQL576746 GAH576746 GKD576746 GTZ576746 HDV576746 HNR576746 HXN576746 IHJ576746 IRF576746 JBB576746 JKX576746 JUT576746 KEP576746 KOL576746 KYH576746 LID576746 LRZ576746 MBV576746 MLR576746 MVN576746 NFJ576746 NPF576746 NZB576746 OIX576746 OST576746 PCP576746 PML576746 PWH576746 QGD576746 QPZ576746 QZV576746 RJR576746 RTN576746 SDJ576746 SNF576746 SXB576746 TGX576746 TQT576746 UAP576746 UKL576746 UUH576746 VED576746 VNZ576746 VXV576746 WHR576746 WRN576746 AB642282 FB642282 OX642282 YT642282 AIP642282 ASL642282 BCH642282 BMD642282 BVZ642282 CFV642282 CPR642282 CZN642282 DJJ642282 DTF642282 EDB642282 EMX642282 EWT642282 FGP642282 FQL642282 GAH642282 GKD642282 GTZ642282 HDV642282 HNR642282 HXN642282 IHJ642282 IRF642282 JBB642282 JKX642282 JUT642282 KEP642282 KOL642282 KYH642282 LID642282 LRZ642282 MBV642282 MLR642282 MVN642282 NFJ642282 NPF642282 NZB642282 OIX642282 OST642282 PCP642282 PML642282 PWH642282 QGD642282 QPZ642282 QZV642282 RJR642282 RTN642282 SDJ642282 SNF642282 SXB642282 TGX642282 TQT642282 UAP642282 UKL642282 UUH642282 VED642282 VNZ642282 VXV642282 WHR642282 WRN642282 AB707818 FB707818 OX707818 YT707818 AIP707818 ASL707818 BCH707818 BMD707818 BVZ707818 CFV707818 CPR707818 CZN707818 DJJ707818 DTF707818 EDB707818 EMX707818 EWT707818 FGP707818 FQL707818 GAH707818 GKD707818 GTZ707818 HDV707818 HNR707818 HXN707818 IHJ707818 IRF707818 JBB707818 JKX707818 JUT707818 KEP707818 KOL707818 KYH707818 LID707818 LRZ707818 MBV707818 MLR707818 MVN707818 NFJ707818 NPF707818 NZB707818 OIX707818 OST707818 PCP707818 PML707818 PWH707818 QGD707818 QPZ707818 QZV707818 RJR707818 RTN707818 SDJ707818 SNF707818 SXB707818 TGX707818 TQT707818 UAP707818 UKL707818 UUH707818 VED707818 VNZ707818 VXV707818 WHR707818 WRN707818 AB773354 FB773354 OX773354 YT773354 AIP773354 ASL773354 BCH773354 BMD773354 BVZ773354 CFV773354 CPR773354 CZN773354 DJJ773354 DTF773354 EDB773354 EMX773354 EWT773354 FGP773354 FQL773354 GAH773354 GKD773354 GTZ773354 HDV773354 HNR773354 HXN773354 IHJ773354 IRF773354 JBB773354 JKX773354 JUT773354 KEP773354 KOL773354 KYH773354 LID773354 LRZ773354 MBV773354 MLR773354 MVN773354 NFJ773354 NPF773354 NZB773354 OIX773354 OST773354 PCP773354 PML773354 PWH773354 QGD773354 QPZ773354 QZV773354 RJR773354 RTN773354 SDJ773354 SNF773354 SXB773354 TGX773354 TQT773354 UAP773354 UKL773354 UUH773354 VED773354 VNZ773354 VXV773354 WHR773354 WRN773354 AB838890 FB838890 OX838890 YT838890 AIP838890 ASL838890 BCH838890 BMD838890 BVZ838890 CFV838890 CPR838890 CZN838890 DJJ838890 DTF838890 EDB838890 EMX838890 EWT838890 FGP838890 FQL838890 GAH838890 GKD838890 GTZ838890 HDV838890 HNR838890 HXN838890 IHJ838890 IRF838890 JBB838890 JKX838890 JUT838890 KEP838890 KOL838890 KYH838890 LID838890 LRZ838890 MBV838890 MLR838890 MVN838890 NFJ838890 NPF838890 NZB838890 OIX838890 OST838890 PCP838890 PML838890 PWH838890 QGD838890 QPZ838890 QZV838890 RJR838890 RTN838890 SDJ838890 SNF838890 SXB838890 TGX838890 TQT838890 UAP838890 UKL838890 UUH838890 VED838890 VNZ838890 VXV838890 WHR838890 WRN838890 AB904426 FB904426 OX904426 YT904426 AIP904426 ASL904426 BCH904426 BMD904426 BVZ904426 CFV904426 CPR904426 CZN904426 DJJ904426 DTF904426 EDB904426 EMX904426 EWT904426 FGP904426 FQL904426 GAH904426 GKD904426 GTZ904426 HDV904426 HNR904426 HXN904426 IHJ904426 IRF904426 JBB904426 JKX904426 JUT904426 KEP904426 KOL904426 KYH904426 LID904426 LRZ904426 MBV904426 MLR904426 MVN904426 NFJ904426 NPF904426 NZB904426 OIX904426 OST904426 PCP904426 PML904426 PWH904426 QGD904426 QPZ904426 QZV904426 RJR904426 RTN904426 SDJ904426 SNF904426 SXB904426 TGX904426 TQT904426 UAP904426 UKL904426 UUH904426 VED904426 VNZ904426 VXV904426 WHR904426 WRN904426 AB969962 FB969962 OX969962 YT969962 AIP969962 ASL969962 BCH969962 BMD969962 BVZ969962 CFV969962 CPR969962 CZN969962 DJJ969962 DTF969962 EDB969962 EMX969962 EWT969962 FGP969962 FQL969962 GAH969962 GKD969962 GTZ969962 HDV969962 HNR969962 HXN969962 IHJ969962 IRF969962 JBB969962 JKX969962 JUT969962 KEP969962 KOL969962 KYH969962 LID969962 LRZ969962 MBV969962 MLR969962 MVN969962 NFJ969962 NPF969962 NZB969962 OIX969962 OST969962 PCP969962 PML969962 PWH969962 QGD969962 QPZ969962 QZV969962 RJR969962 RTN969962 SDJ969962 SNF969962 SXB969962 TGX969962 TQT969962 UAP969962 UKL969962 UUH969962 VED969962 VNZ969962 VXV969962 WHR969962 WRN969962 AB52796:AB52797 FB52796:FB52797 OX52796:OX52797 YT52796:YT52797 AIP52796:AIP52797 ASL52796:ASL52797 BCH52796:BCH52797 BMD52796:BMD52797 BVZ52796:BVZ52797 CFV52796:CFV52797 CPR52796:CPR52797 CZN52796:CZN52797 DJJ52796:DJJ52797 DTF52796:DTF52797 EDB52796:EDB52797 EMX52796:EMX52797 EWT52796:EWT52797 FGP52796:FGP52797 FQL52796:FQL52797 GAH52796:GAH52797 GKD52796:GKD52797 GTZ52796:GTZ52797 HDV52796:HDV52797 HNR52796:HNR52797 HXN52796:HXN52797 IHJ52796:IHJ52797 IRF52796:IRF52797 JBB52796:JBB52797 JKX52796:JKX52797 JUT52796:JUT52797 KEP52796:KEP52797 KOL52796:KOL52797 KYH52796:KYH52797 LID52796:LID52797 LRZ52796:LRZ52797 MBV52796:MBV52797 MLR52796:MLR52797 MVN52796:MVN52797 NFJ52796:NFJ52797 NPF52796:NPF52797 NZB52796:NZB52797 OIX52796:OIX52797 OST52796:OST52797 PCP52796:PCP52797 PML52796:PML52797 PWH52796:PWH52797 QGD52796:QGD52797 QPZ52796:QPZ52797 QZV52796:QZV52797 RJR52796:RJR52797 RTN52796:RTN52797 SDJ52796:SDJ52797 SNF52796:SNF52797 SXB52796:SXB52797 TGX52796:TGX52797 TQT52796:TQT52797 UAP52796:UAP52797 UKL52796:UKL52797 UUH52796:UUH52797 VED52796:VED52797 VNZ52796:VNZ52797 VXV52796:VXV52797 WHR52796:WHR52797 WRN52796:WRN52797 AB118332:AB118333 FB118332:FB118333 OX118332:OX118333 YT118332:YT118333 AIP118332:AIP118333 ASL118332:ASL118333 BCH118332:BCH118333 BMD118332:BMD118333 BVZ118332:BVZ118333 CFV118332:CFV118333 CPR118332:CPR118333 CZN118332:CZN118333 DJJ118332:DJJ118333 DTF118332:DTF118333 EDB118332:EDB118333 EMX118332:EMX118333 EWT118332:EWT118333 FGP118332:FGP118333 FQL118332:FQL118333 GAH118332:GAH118333 GKD118332:GKD118333 GTZ118332:GTZ118333 HDV118332:HDV118333 HNR118332:HNR118333 HXN118332:HXN118333 IHJ118332:IHJ118333 IRF118332:IRF118333 JBB118332:JBB118333 JKX118332:JKX118333 JUT118332:JUT118333 KEP118332:KEP118333 KOL118332:KOL118333 KYH118332:KYH118333 LID118332:LID118333 LRZ118332:LRZ118333 MBV118332:MBV118333 MLR118332:MLR118333 MVN118332:MVN118333 NFJ118332:NFJ118333 NPF118332:NPF118333 NZB118332:NZB118333 OIX118332:OIX118333 OST118332:OST118333 PCP118332:PCP118333 PML118332:PML118333 PWH118332:PWH118333 QGD118332:QGD118333 QPZ118332:QPZ118333 QZV118332:QZV118333 RJR118332:RJR118333 RTN118332:RTN118333 SDJ118332:SDJ118333 SNF118332:SNF118333 SXB118332:SXB118333 TGX118332:TGX118333 TQT118332:TQT118333 UAP118332:UAP118333 UKL118332:UKL118333 UUH118332:UUH118333 VED118332:VED118333 VNZ118332:VNZ118333 VXV118332:VXV118333 WHR118332:WHR118333 WRN118332:WRN118333 AB183868:AB183869 FB183868:FB183869 OX183868:OX183869 YT183868:YT183869 AIP183868:AIP183869 ASL183868:ASL183869 BCH183868:BCH183869 BMD183868:BMD183869 BVZ183868:BVZ183869 CFV183868:CFV183869 CPR183868:CPR183869 CZN183868:CZN183869 DJJ183868:DJJ183869 DTF183868:DTF183869 EDB183868:EDB183869 EMX183868:EMX183869 EWT183868:EWT183869 FGP183868:FGP183869 FQL183868:FQL183869 GAH183868:GAH183869 GKD183868:GKD183869 GTZ183868:GTZ183869 HDV183868:HDV183869 HNR183868:HNR183869 HXN183868:HXN183869 IHJ183868:IHJ183869 IRF183868:IRF183869 JBB183868:JBB183869 JKX183868:JKX183869 JUT183868:JUT183869 KEP183868:KEP183869 KOL183868:KOL183869 KYH183868:KYH183869 LID183868:LID183869 LRZ183868:LRZ183869 MBV183868:MBV183869 MLR183868:MLR183869 MVN183868:MVN183869 NFJ183868:NFJ183869 NPF183868:NPF183869 NZB183868:NZB183869 OIX183868:OIX183869 OST183868:OST183869 PCP183868:PCP183869 PML183868:PML183869 PWH183868:PWH183869 QGD183868:QGD183869 QPZ183868:QPZ183869 QZV183868:QZV183869 RJR183868:RJR183869 RTN183868:RTN183869 SDJ183868:SDJ183869 SNF183868:SNF183869 SXB183868:SXB183869 TGX183868:TGX183869 TQT183868:TQT183869 UAP183868:UAP183869 UKL183868:UKL183869 UUH183868:UUH183869 VED183868:VED183869 VNZ183868:VNZ183869 VXV183868:VXV183869 WHR183868:WHR183869 WRN183868:WRN183869 AB249404:AB249405 FB249404:FB249405 OX249404:OX249405 YT249404:YT249405 AIP249404:AIP249405 ASL249404:ASL249405 BCH249404:BCH249405 BMD249404:BMD249405 BVZ249404:BVZ249405 CFV249404:CFV249405 CPR249404:CPR249405 CZN249404:CZN249405 DJJ249404:DJJ249405 DTF249404:DTF249405 EDB249404:EDB249405 EMX249404:EMX249405 EWT249404:EWT249405 FGP249404:FGP249405 FQL249404:FQL249405 GAH249404:GAH249405 GKD249404:GKD249405 GTZ249404:GTZ249405 HDV249404:HDV249405 HNR249404:HNR249405 HXN249404:HXN249405 IHJ249404:IHJ249405 IRF249404:IRF249405 JBB249404:JBB249405 JKX249404:JKX249405 JUT249404:JUT249405 KEP249404:KEP249405 KOL249404:KOL249405 KYH249404:KYH249405 LID249404:LID249405 LRZ249404:LRZ249405 MBV249404:MBV249405 MLR249404:MLR249405 MVN249404:MVN249405 NFJ249404:NFJ249405 NPF249404:NPF249405 NZB249404:NZB249405 OIX249404:OIX249405 OST249404:OST249405 PCP249404:PCP249405 PML249404:PML249405 PWH249404:PWH249405 QGD249404:QGD249405 QPZ249404:QPZ249405 QZV249404:QZV249405 RJR249404:RJR249405 RTN249404:RTN249405 SDJ249404:SDJ249405 SNF249404:SNF249405 SXB249404:SXB249405 TGX249404:TGX249405 TQT249404:TQT249405 UAP249404:UAP249405 UKL249404:UKL249405 UUH249404:UUH249405 VED249404:VED249405 VNZ249404:VNZ249405 VXV249404:VXV249405 WHR249404:WHR249405 WRN249404:WRN249405 AB314940:AB314941 FB314940:FB314941 OX314940:OX314941 YT314940:YT314941 AIP314940:AIP314941 ASL314940:ASL314941 BCH314940:BCH314941 BMD314940:BMD314941 BVZ314940:BVZ314941 CFV314940:CFV314941 CPR314940:CPR314941 CZN314940:CZN314941 DJJ314940:DJJ314941 DTF314940:DTF314941 EDB314940:EDB314941 EMX314940:EMX314941 EWT314940:EWT314941 FGP314940:FGP314941 FQL314940:FQL314941 GAH314940:GAH314941 GKD314940:GKD314941 GTZ314940:GTZ314941 HDV314940:HDV314941 HNR314940:HNR314941 HXN314940:HXN314941 IHJ314940:IHJ314941 IRF314940:IRF314941 JBB314940:JBB314941 JKX314940:JKX314941 JUT314940:JUT314941 KEP314940:KEP314941 KOL314940:KOL314941 KYH314940:KYH314941 LID314940:LID314941 LRZ314940:LRZ314941 MBV314940:MBV314941 MLR314940:MLR314941 MVN314940:MVN314941 NFJ314940:NFJ314941 NPF314940:NPF314941 NZB314940:NZB314941 OIX314940:OIX314941 OST314940:OST314941 PCP314940:PCP314941 PML314940:PML314941 PWH314940:PWH314941 QGD314940:QGD314941 QPZ314940:QPZ314941 QZV314940:QZV314941 RJR314940:RJR314941 RTN314940:RTN314941 SDJ314940:SDJ314941 SNF314940:SNF314941 SXB314940:SXB314941 TGX314940:TGX314941 TQT314940:TQT314941 UAP314940:UAP314941 UKL314940:UKL314941 UUH314940:UUH314941 VED314940:VED314941 VNZ314940:VNZ314941 VXV314940:VXV314941 WHR314940:WHR314941 WRN314940:WRN314941 AB380476:AB380477 FB380476:FB380477 OX380476:OX380477 YT380476:YT380477 AIP380476:AIP380477 ASL380476:ASL380477 BCH380476:BCH380477 BMD380476:BMD380477 BVZ380476:BVZ380477 CFV380476:CFV380477 CPR380476:CPR380477 CZN380476:CZN380477 DJJ380476:DJJ380477 DTF380476:DTF380477 EDB380476:EDB380477 EMX380476:EMX380477 EWT380476:EWT380477 FGP380476:FGP380477 FQL380476:FQL380477 GAH380476:GAH380477 GKD380476:GKD380477 GTZ380476:GTZ380477 HDV380476:HDV380477 HNR380476:HNR380477 HXN380476:HXN380477 IHJ380476:IHJ380477 IRF380476:IRF380477 JBB380476:JBB380477 JKX380476:JKX380477 JUT380476:JUT380477 KEP380476:KEP380477 KOL380476:KOL380477 KYH380476:KYH380477 LID380476:LID380477 LRZ380476:LRZ380477 MBV380476:MBV380477 MLR380476:MLR380477 MVN380476:MVN380477 NFJ380476:NFJ380477 NPF380476:NPF380477 NZB380476:NZB380477 OIX380476:OIX380477 OST380476:OST380477 PCP380476:PCP380477 PML380476:PML380477 PWH380476:PWH380477 QGD380476:QGD380477 QPZ380476:QPZ380477 QZV380476:QZV380477 RJR380476:RJR380477 RTN380476:RTN380477 SDJ380476:SDJ380477 SNF380476:SNF380477 SXB380476:SXB380477 TGX380476:TGX380477 TQT380476:TQT380477 UAP380476:UAP380477 UKL380476:UKL380477 UUH380476:UUH380477 VED380476:VED380477 VNZ380476:VNZ380477 VXV380476:VXV380477 WHR380476:WHR380477 WRN380476:WRN380477 AB446012:AB446013 FB446012:FB446013 OX446012:OX446013 YT446012:YT446013 AIP446012:AIP446013 ASL446012:ASL446013 BCH446012:BCH446013 BMD446012:BMD446013 BVZ446012:BVZ446013 CFV446012:CFV446013 CPR446012:CPR446013 CZN446012:CZN446013 DJJ446012:DJJ446013 DTF446012:DTF446013 EDB446012:EDB446013 EMX446012:EMX446013 EWT446012:EWT446013 FGP446012:FGP446013 FQL446012:FQL446013 GAH446012:GAH446013 GKD446012:GKD446013 GTZ446012:GTZ446013 HDV446012:HDV446013 HNR446012:HNR446013 HXN446012:HXN446013 IHJ446012:IHJ446013 IRF446012:IRF446013 JBB446012:JBB446013 JKX446012:JKX446013 JUT446012:JUT446013 KEP446012:KEP446013 KOL446012:KOL446013 KYH446012:KYH446013 LID446012:LID446013 LRZ446012:LRZ446013 MBV446012:MBV446013 MLR446012:MLR446013 MVN446012:MVN446013 NFJ446012:NFJ446013 NPF446012:NPF446013 NZB446012:NZB446013 OIX446012:OIX446013 OST446012:OST446013 PCP446012:PCP446013 PML446012:PML446013 PWH446012:PWH446013 QGD446012:QGD446013 QPZ446012:QPZ446013 QZV446012:QZV446013 RJR446012:RJR446013 RTN446012:RTN446013 SDJ446012:SDJ446013 SNF446012:SNF446013 SXB446012:SXB446013 TGX446012:TGX446013 TQT446012:TQT446013 UAP446012:UAP446013 UKL446012:UKL446013 UUH446012:UUH446013 VED446012:VED446013 VNZ446012:VNZ446013 VXV446012:VXV446013 WHR446012:WHR446013 WRN446012:WRN446013 AB511548:AB511549 FB511548:FB511549 OX511548:OX511549 YT511548:YT511549 AIP511548:AIP511549 ASL511548:ASL511549 BCH511548:BCH511549 BMD511548:BMD511549 BVZ511548:BVZ511549 CFV511548:CFV511549 CPR511548:CPR511549 CZN511548:CZN511549 DJJ511548:DJJ511549 DTF511548:DTF511549 EDB511548:EDB511549 EMX511548:EMX511549 EWT511548:EWT511549 FGP511548:FGP511549 FQL511548:FQL511549 GAH511548:GAH511549 GKD511548:GKD511549 GTZ511548:GTZ511549 HDV511548:HDV511549 HNR511548:HNR511549 HXN511548:HXN511549 IHJ511548:IHJ511549 IRF511548:IRF511549 JBB511548:JBB511549 JKX511548:JKX511549 JUT511548:JUT511549 KEP511548:KEP511549 KOL511548:KOL511549 KYH511548:KYH511549 LID511548:LID511549 LRZ511548:LRZ511549 MBV511548:MBV511549 MLR511548:MLR511549 MVN511548:MVN511549 NFJ511548:NFJ511549 NPF511548:NPF511549 NZB511548:NZB511549 OIX511548:OIX511549 OST511548:OST511549 PCP511548:PCP511549 PML511548:PML511549 PWH511548:PWH511549 QGD511548:QGD511549 QPZ511548:QPZ511549 QZV511548:QZV511549 RJR511548:RJR511549 RTN511548:RTN511549 SDJ511548:SDJ511549 SNF511548:SNF511549 SXB511548:SXB511549 TGX511548:TGX511549 TQT511548:TQT511549 UAP511548:UAP511549 UKL511548:UKL511549 UUH511548:UUH511549 VED511548:VED511549 VNZ511548:VNZ511549 VXV511548:VXV511549 WHR511548:WHR511549 WRN511548:WRN511549 AB577084:AB577085 FB577084:FB577085 OX577084:OX577085 YT577084:YT577085 AIP577084:AIP577085 ASL577084:ASL577085 BCH577084:BCH577085 BMD577084:BMD577085 BVZ577084:BVZ577085 CFV577084:CFV577085 CPR577084:CPR577085 CZN577084:CZN577085 DJJ577084:DJJ577085 DTF577084:DTF577085 EDB577084:EDB577085 EMX577084:EMX577085 EWT577084:EWT577085 FGP577084:FGP577085 FQL577084:FQL577085 GAH577084:GAH577085 GKD577084:GKD577085 GTZ577084:GTZ577085 HDV577084:HDV577085 HNR577084:HNR577085 HXN577084:HXN577085 IHJ577084:IHJ577085 IRF577084:IRF577085 JBB577084:JBB577085 JKX577084:JKX577085 JUT577084:JUT577085 KEP577084:KEP577085 KOL577084:KOL577085 KYH577084:KYH577085 LID577084:LID577085 LRZ577084:LRZ577085 MBV577084:MBV577085 MLR577084:MLR577085 MVN577084:MVN577085 NFJ577084:NFJ577085 NPF577084:NPF577085 NZB577084:NZB577085 OIX577084:OIX577085 OST577084:OST577085 PCP577084:PCP577085 PML577084:PML577085 PWH577084:PWH577085 QGD577084:QGD577085 QPZ577084:QPZ577085 QZV577084:QZV577085 RJR577084:RJR577085 RTN577084:RTN577085 SDJ577084:SDJ577085 SNF577084:SNF577085 SXB577084:SXB577085 TGX577084:TGX577085 TQT577084:TQT577085 UAP577084:UAP577085 UKL577084:UKL577085 UUH577084:UUH577085 VED577084:VED577085 VNZ577084:VNZ577085 VXV577084:VXV577085 WHR577084:WHR577085 WRN577084:WRN577085 AB642620:AB642621 FB642620:FB642621 OX642620:OX642621 YT642620:YT642621 AIP642620:AIP642621 ASL642620:ASL642621 BCH642620:BCH642621 BMD642620:BMD642621 BVZ642620:BVZ642621 CFV642620:CFV642621 CPR642620:CPR642621 CZN642620:CZN642621 DJJ642620:DJJ642621 DTF642620:DTF642621 EDB642620:EDB642621 EMX642620:EMX642621 EWT642620:EWT642621 FGP642620:FGP642621 FQL642620:FQL642621 GAH642620:GAH642621 GKD642620:GKD642621 GTZ642620:GTZ642621 HDV642620:HDV642621 HNR642620:HNR642621 HXN642620:HXN642621 IHJ642620:IHJ642621 IRF642620:IRF642621 JBB642620:JBB642621 JKX642620:JKX642621 JUT642620:JUT642621 KEP642620:KEP642621 KOL642620:KOL642621 KYH642620:KYH642621 LID642620:LID642621 LRZ642620:LRZ642621 MBV642620:MBV642621 MLR642620:MLR642621 MVN642620:MVN642621 NFJ642620:NFJ642621 NPF642620:NPF642621 NZB642620:NZB642621 OIX642620:OIX642621 OST642620:OST642621 PCP642620:PCP642621 PML642620:PML642621 PWH642620:PWH642621 QGD642620:QGD642621 QPZ642620:QPZ642621 QZV642620:QZV642621 RJR642620:RJR642621 RTN642620:RTN642621 SDJ642620:SDJ642621 SNF642620:SNF642621 SXB642620:SXB642621 TGX642620:TGX642621 TQT642620:TQT642621 UAP642620:UAP642621 UKL642620:UKL642621 UUH642620:UUH642621 VED642620:VED642621 VNZ642620:VNZ642621 VXV642620:VXV642621 WHR642620:WHR642621 WRN642620:WRN642621 AB708156:AB708157 FB708156:FB708157 OX708156:OX708157 YT708156:YT708157 AIP708156:AIP708157 ASL708156:ASL708157 BCH708156:BCH708157 BMD708156:BMD708157 BVZ708156:BVZ708157 CFV708156:CFV708157 CPR708156:CPR708157 CZN708156:CZN708157 DJJ708156:DJJ708157 DTF708156:DTF708157 EDB708156:EDB708157 EMX708156:EMX708157 EWT708156:EWT708157 FGP708156:FGP708157 FQL708156:FQL708157 GAH708156:GAH708157 GKD708156:GKD708157 GTZ708156:GTZ708157 HDV708156:HDV708157 HNR708156:HNR708157 HXN708156:HXN708157 IHJ708156:IHJ708157 IRF708156:IRF708157 JBB708156:JBB708157 JKX708156:JKX708157 JUT708156:JUT708157 KEP708156:KEP708157 KOL708156:KOL708157 KYH708156:KYH708157 LID708156:LID708157 LRZ708156:LRZ708157 MBV708156:MBV708157 MLR708156:MLR708157 MVN708156:MVN708157 NFJ708156:NFJ708157 NPF708156:NPF708157 NZB708156:NZB708157 OIX708156:OIX708157 OST708156:OST708157 PCP708156:PCP708157 PML708156:PML708157 PWH708156:PWH708157 QGD708156:QGD708157 QPZ708156:QPZ708157 QZV708156:QZV708157 RJR708156:RJR708157 RTN708156:RTN708157 SDJ708156:SDJ708157 SNF708156:SNF708157 SXB708156:SXB708157 TGX708156:TGX708157 TQT708156:TQT708157 UAP708156:UAP708157 UKL708156:UKL708157 UUH708156:UUH708157 VED708156:VED708157 VNZ708156:VNZ708157 VXV708156:VXV708157 WHR708156:WHR708157 WRN708156:WRN708157 AB773692:AB773693 FB773692:FB773693 OX773692:OX773693 YT773692:YT773693 AIP773692:AIP773693 ASL773692:ASL773693 BCH773692:BCH773693 BMD773692:BMD773693 BVZ773692:BVZ773693 CFV773692:CFV773693 CPR773692:CPR773693 CZN773692:CZN773693 DJJ773692:DJJ773693 DTF773692:DTF773693 EDB773692:EDB773693 EMX773692:EMX773693 EWT773692:EWT773693 FGP773692:FGP773693 FQL773692:FQL773693 GAH773692:GAH773693 GKD773692:GKD773693 GTZ773692:GTZ773693 HDV773692:HDV773693 HNR773692:HNR773693 HXN773692:HXN773693 IHJ773692:IHJ773693 IRF773692:IRF773693 JBB773692:JBB773693 JKX773692:JKX773693 JUT773692:JUT773693 KEP773692:KEP773693 KOL773692:KOL773693 KYH773692:KYH773693 LID773692:LID773693 LRZ773692:LRZ773693 MBV773692:MBV773693 MLR773692:MLR773693 MVN773692:MVN773693 NFJ773692:NFJ773693 NPF773692:NPF773693 NZB773692:NZB773693 OIX773692:OIX773693 OST773692:OST773693 PCP773692:PCP773693 PML773692:PML773693 PWH773692:PWH773693 QGD773692:QGD773693 QPZ773692:QPZ773693 QZV773692:QZV773693 RJR773692:RJR773693 RTN773692:RTN773693 SDJ773692:SDJ773693 SNF773692:SNF773693 SXB773692:SXB773693 TGX773692:TGX773693 TQT773692:TQT773693 UAP773692:UAP773693 UKL773692:UKL773693 UUH773692:UUH773693 VED773692:VED773693 VNZ773692:VNZ773693 VXV773692:VXV773693 WHR773692:WHR773693 WRN773692:WRN773693 AB839228:AB839229 FB839228:FB839229 OX839228:OX839229 YT839228:YT839229 AIP839228:AIP839229 ASL839228:ASL839229 BCH839228:BCH839229 BMD839228:BMD839229 BVZ839228:BVZ839229 CFV839228:CFV839229 CPR839228:CPR839229 CZN839228:CZN839229 DJJ839228:DJJ839229 DTF839228:DTF839229 EDB839228:EDB839229 EMX839228:EMX839229 EWT839228:EWT839229 FGP839228:FGP839229 FQL839228:FQL839229 GAH839228:GAH839229 GKD839228:GKD839229 GTZ839228:GTZ839229 HDV839228:HDV839229 HNR839228:HNR839229 HXN839228:HXN839229 IHJ839228:IHJ839229 IRF839228:IRF839229 JBB839228:JBB839229 JKX839228:JKX839229 JUT839228:JUT839229 KEP839228:KEP839229 KOL839228:KOL839229 KYH839228:KYH839229 LID839228:LID839229 LRZ839228:LRZ839229 MBV839228:MBV839229 MLR839228:MLR839229 MVN839228:MVN839229 NFJ839228:NFJ839229 NPF839228:NPF839229 NZB839228:NZB839229 OIX839228:OIX839229 OST839228:OST839229 PCP839228:PCP839229 PML839228:PML839229 PWH839228:PWH839229 QGD839228:QGD839229 QPZ839228:QPZ839229 QZV839228:QZV839229 RJR839228:RJR839229 RTN839228:RTN839229 SDJ839228:SDJ839229 SNF839228:SNF839229 SXB839228:SXB839229 TGX839228:TGX839229 TQT839228:TQT839229 UAP839228:UAP839229 UKL839228:UKL839229 UUH839228:UUH839229 VED839228:VED839229 VNZ839228:VNZ839229 VXV839228:VXV839229 WHR839228:WHR839229 WRN839228:WRN839229 AB904764:AB904765 FB904764:FB904765 OX904764:OX904765 YT904764:YT904765 AIP904764:AIP904765 ASL904764:ASL904765 BCH904764:BCH904765 BMD904764:BMD904765 BVZ904764:BVZ904765 CFV904764:CFV904765 CPR904764:CPR904765 CZN904764:CZN904765 DJJ904764:DJJ904765 DTF904764:DTF904765 EDB904764:EDB904765 EMX904764:EMX904765 EWT904764:EWT904765 FGP904764:FGP904765 FQL904764:FQL904765 GAH904764:GAH904765 GKD904764:GKD904765 GTZ904764:GTZ904765 HDV904764:HDV904765 HNR904764:HNR904765 HXN904764:HXN904765 IHJ904764:IHJ904765 IRF904764:IRF904765 JBB904764:JBB904765 JKX904764:JKX904765 JUT904764:JUT904765 KEP904764:KEP904765 KOL904764:KOL904765 KYH904764:KYH904765 LID904764:LID904765 LRZ904764:LRZ904765 MBV904764:MBV904765 MLR904764:MLR904765 MVN904764:MVN904765 NFJ904764:NFJ904765 NPF904764:NPF904765 NZB904764:NZB904765 OIX904764:OIX904765 OST904764:OST904765 PCP904764:PCP904765 PML904764:PML904765 PWH904764:PWH904765 QGD904764:QGD904765 QPZ904764:QPZ904765 QZV904764:QZV904765 RJR904764:RJR904765 RTN904764:RTN904765 SDJ904764:SDJ904765 SNF904764:SNF904765 SXB904764:SXB904765 TGX904764:TGX904765 TQT904764:TQT904765 UAP904764:UAP904765 UKL904764:UKL904765 UUH904764:UUH904765 VED904764:VED904765 VNZ904764:VNZ904765 VXV904764:VXV904765 WHR904764:WHR904765 WRN904764:WRN904765 AB970300:AB970301 FB970300:FB970301 OX970300:OX970301 YT970300:YT970301 AIP970300:AIP970301 ASL970300:ASL970301 BCH970300:BCH970301 BMD970300:BMD970301 BVZ970300:BVZ970301 CFV970300:CFV970301 CPR970300:CPR970301 CZN970300:CZN970301 DJJ970300:DJJ970301 DTF970300:DTF970301 EDB970300:EDB970301 EMX970300:EMX970301 EWT970300:EWT970301 FGP970300:FGP970301 FQL970300:FQL970301 GAH970300:GAH970301 GKD970300:GKD970301 GTZ970300:GTZ970301 HDV970300:HDV970301 HNR970300:HNR970301 HXN970300:HXN970301 IHJ970300:IHJ970301 IRF970300:IRF970301 JBB970300:JBB970301 JKX970300:JKX970301 JUT970300:JUT970301 KEP970300:KEP970301 KOL970300:KOL970301 KYH970300:KYH970301 LID970300:LID970301 LRZ970300:LRZ970301 MBV970300:MBV970301 MLR970300:MLR970301 MVN970300:MVN970301 NFJ970300:NFJ970301 NPF970300:NPF970301 NZB970300:NZB970301 OIX970300:OIX970301 OST970300:OST970301 PCP970300:PCP970301 PML970300:PML970301 PWH970300:PWH970301 QGD970300:QGD970301 QPZ970300:QPZ970301 QZV970300:QZV970301 RJR970300:RJR970301 RTN970300:RTN970301 SDJ970300:SDJ970301 SNF970300:SNF970301 SXB970300:SXB970301 TGX970300:TGX970301 TQT970300:TQT970301 UAP970300:UAP970301 UKL970300:UKL970301 UUH970300:UUH970301 VED970300:VED970301 VNZ970300:VNZ970301 VXV970300:VXV970301 WHR970300:WHR970301 WRN970300:WRN970301 AB55527 FB55527 OX55527 YT55527 AIP55527 ASL55527 BCH55527 BMD55527 BVZ55527 CFV55527 CPR55527 CZN55527 DJJ55527 DTF55527 EDB55527 EMX55527 EWT55527 FGP55527 FQL55527 GAH55527 GKD55527 GTZ55527 HDV55527 HNR55527 HXN55527 IHJ55527 IRF55527 JBB55527 JKX55527 JUT55527 KEP55527 KOL55527 KYH55527 LID55527 LRZ55527 MBV55527 MLR55527 MVN55527 NFJ55527 NPF55527 NZB55527 OIX55527 OST55527 PCP55527 PML55527 PWH55527 QGD55527 QPZ55527 QZV55527 RJR55527 RTN55527 SDJ55527 SNF55527 SXB55527 TGX55527 TQT55527 UAP55527 UKL55527 UUH55527 VED55527 VNZ55527 VXV55527 WHR55527 WRN55527 AB121063 FB121063 OX121063 YT121063 AIP121063 ASL121063 BCH121063 BMD121063 BVZ121063 CFV121063 CPR121063 CZN121063 DJJ121063 DTF121063 EDB121063 EMX121063 EWT121063 FGP121063 FQL121063 GAH121063 GKD121063 GTZ121063 HDV121063 HNR121063 HXN121063 IHJ121063 IRF121063 JBB121063 JKX121063 JUT121063 KEP121063 KOL121063 KYH121063 LID121063 LRZ121063 MBV121063 MLR121063 MVN121063 NFJ121063 NPF121063 NZB121063 OIX121063 OST121063 PCP121063 PML121063 PWH121063 QGD121063 QPZ121063 QZV121063 RJR121063 RTN121063 SDJ121063 SNF121063 SXB121063 TGX121063 TQT121063 UAP121063 UKL121063 UUH121063 VED121063 VNZ121063 VXV121063 WHR121063 WRN121063 AB186599 FB186599 OX186599 YT186599 AIP186599 ASL186599 BCH186599 BMD186599 BVZ186599 CFV186599 CPR186599 CZN186599 DJJ186599 DTF186599 EDB186599 EMX186599 EWT186599 FGP186599 FQL186599 GAH186599 GKD186599 GTZ186599 HDV186599 HNR186599 HXN186599 IHJ186599 IRF186599 JBB186599 JKX186599 JUT186599 KEP186599 KOL186599 KYH186599 LID186599 LRZ186599 MBV186599 MLR186599 MVN186599 NFJ186599 NPF186599 NZB186599 OIX186599 OST186599 PCP186599 PML186599 PWH186599 QGD186599 QPZ186599 QZV186599 RJR186599 RTN186599 SDJ186599 SNF186599 SXB186599 TGX186599 TQT186599 UAP186599 UKL186599 UUH186599 VED186599 VNZ186599 VXV186599 WHR186599 WRN186599 AB252135 FB252135 OX252135 YT252135 AIP252135 ASL252135 BCH252135 BMD252135 BVZ252135 CFV252135 CPR252135 CZN252135 DJJ252135 DTF252135 EDB252135 EMX252135 EWT252135 FGP252135 FQL252135 GAH252135 GKD252135 GTZ252135 HDV252135 HNR252135 HXN252135 IHJ252135 IRF252135 JBB252135 JKX252135 JUT252135 KEP252135 KOL252135 KYH252135 LID252135 LRZ252135 MBV252135 MLR252135 MVN252135 NFJ252135 NPF252135 NZB252135 OIX252135 OST252135 PCP252135 PML252135 PWH252135 QGD252135 QPZ252135 QZV252135 RJR252135 RTN252135 SDJ252135 SNF252135 SXB252135 TGX252135 TQT252135 UAP252135 UKL252135 UUH252135 VED252135 VNZ252135 VXV252135 WHR252135 WRN252135 AB317671 FB317671 OX317671 YT317671 AIP317671 ASL317671 BCH317671 BMD317671 BVZ317671 CFV317671 CPR317671 CZN317671 DJJ317671 DTF317671 EDB317671 EMX317671 EWT317671 FGP317671 FQL317671 GAH317671 GKD317671 GTZ317671 HDV317671 HNR317671 HXN317671 IHJ317671 IRF317671 JBB317671 JKX317671 JUT317671 KEP317671 KOL317671 KYH317671 LID317671 LRZ317671 MBV317671 MLR317671 MVN317671 NFJ317671 NPF317671 NZB317671 OIX317671 OST317671 PCP317671 PML317671 PWH317671 QGD317671 QPZ317671 QZV317671 RJR317671 RTN317671 SDJ317671 SNF317671 SXB317671 TGX317671 TQT317671 UAP317671 UKL317671 UUH317671 VED317671 VNZ317671 VXV317671 WHR317671 WRN317671 AB383207 FB383207 OX383207 YT383207 AIP383207 ASL383207 BCH383207 BMD383207 BVZ383207 CFV383207 CPR383207 CZN383207 DJJ383207 DTF383207 EDB383207 EMX383207 EWT383207 FGP383207 FQL383207 GAH383207 GKD383207 GTZ383207 HDV383207 HNR383207 HXN383207 IHJ383207 IRF383207 JBB383207 JKX383207 JUT383207 KEP383207 KOL383207 KYH383207 LID383207 LRZ383207 MBV383207 MLR383207 MVN383207 NFJ383207 NPF383207 NZB383207 OIX383207 OST383207 PCP383207 PML383207 PWH383207 QGD383207 QPZ383207 QZV383207 RJR383207 RTN383207 SDJ383207 SNF383207 SXB383207 TGX383207 TQT383207 UAP383207 UKL383207 UUH383207 VED383207 VNZ383207 VXV383207 WHR383207 WRN383207 AB448743 FB448743 OX448743 YT448743 AIP448743 ASL448743 BCH448743 BMD448743 BVZ448743 CFV448743 CPR448743 CZN448743 DJJ448743 DTF448743 EDB448743 EMX448743 EWT448743 FGP448743 FQL448743 GAH448743 GKD448743 GTZ448743 HDV448743 HNR448743 HXN448743 IHJ448743 IRF448743 JBB448743 JKX448743 JUT448743 KEP448743 KOL448743 KYH448743 LID448743 LRZ448743 MBV448743 MLR448743 MVN448743 NFJ448743 NPF448743 NZB448743 OIX448743 OST448743 PCP448743 PML448743 PWH448743 QGD448743 QPZ448743 QZV448743 RJR448743 RTN448743 SDJ448743 SNF448743 SXB448743 TGX448743 TQT448743 UAP448743 UKL448743 UUH448743 VED448743 VNZ448743 VXV448743 WHR448743 WRN448743 AB514279 FB514279 OX514279 YT514279 AIP514279 ASL514279 BCH514279 BMD514279 BVZ514279 CFV514279 CPR514279 CZN514279 DJJ514279 DTF514279 EDB514279 EMX514279 EWT514279 FGP514279 FQL514279 GAH514279 GKD514279 GTZ514279 HDV514279 HNR514279 HXN514279 IHJ514279 IRF514279 JBB514279 JKX514279 JUT514279 KEP514279 KOL514279 KYH514279 LID514279 LRZ514279 MBV514279 MLR514279 MVN514279 NFJ514279 NPF514279 NZB514279 OIX514279 OST514279 PCP514279 PML514279 PWH514279 QGD514279 QPZ514279 QZV514279 RJR514279 RTN514279 SDJ514279 SNF514279 SXB514279 TGX514279 TQT514279 UAP514279 UKL514279 UUH514279 VED514279 VNZ514279 VXV514279 WHR514279 WRN514279 AB579815 FB579815 OX579815 YT579815 AIP579815 ASL579815 BCH579815 BMD579815 BVZ579815 CFV579815 CPR579815 CZN579815 DJJ579815 DTF579815 EDB579815 EMX579815 EWT579815 FGP579815 FQL579815 GAH579815 GKD579815 GTZ579815 HDV579815 HNR579815 HXN579815 IHJ579815 IRF579815 JBB579815 JKX579815 JUT579815 KEP579815 KOL579815 KYH579815 LID579815 LRZ579815 MBV579815 MLR579815 MVN579815 NFJ579815 NPF579815 NZB579815 OIX579815 OST579815 PCP579815 PML579815 PWH579815 QGD579815 QPZ579815 QZV579815 RJR579815 RTN579815 SDJ579815 SNF579815 SXB579815 TGX579815 TQT579815 UAP579815 UKL579815 UUH579815 VED579815 VNZ579815 VXV579815 WHR579815 WRN579815 AB645351 FB645351 OX645351 YT645351 AIP645351 ASL645351 BCH645351 BMD645351 BVZ645351 CFV645351 CPR645351 CZN645351 DJJ645351 DTF645351 EDB645351 EMX645351 EWT645351 FGP645351 FQL645351 GAH645351 GKD645351 GTZ645351 HDV645351 HNR645351 HXN645351 IHJ645351 IRF645351 JBB645351 JKX645351 JUT645351 KEP645351 KOL645351 KYH645351 LID645351 LRZ645351 MBV645351 MLR645351 MVN645351 NFJ645351 NPF645351 NZB645351 OIX645351 OST645351 PCP645351 PML645351 PWH645351 QGD645351 QPZ645351 QZV645351 RJR645351 RTN645351 SDJ645351 SNF645351 SXB645351 TGX645351 TQT645351 UAP645351 UKL645351 UUH645351 VED645351 VNZ645351 VXV645351 WHR645351 WRN645351 AB710887 FB710887 OX710887 YT710887 AIP710887 ASL710887 BCH710887 BMD710887 BVZ710887 CFV710887 CPR710887 CZN710887 DJJ710887 DTF710887 EDB710887 EMX710887 EWT710887 FGP710887 FQL710887 GAH710887 GKD710887 GTZ710887 HDV710887 HNR710887 HXN710887 IHJ710887 IRF710887 JBB710887 JKX710887 JUT710887 KEP710887 KOL710887 KYH710887 LID710887 LRZ710887 MBV710887 MLR710887 MVN710887 NFJ710887 NPF710887 NZB710887 OIX710887 OST710887 PCP710887 PML710887 PWH710887 QGD710887 QPZ710887 QZV710887 RJR710887 RTN710887 SDJ710887 SNF710887 SXB710887 TGX710887 TQT710887 UAP710887 UKL710887 UUH710887 VED710887 VNZ710887 VXV710887 WHR710887 WRN710887 AB776423 FB776423 OX776423 YT776423 AIP776423 ASL776423 BCH776423 BMD776423 BVZ776423 CFV776423 CPR776423 CZN776423 DJJ776423 DTF776423 EDB776423 EMX776423 EWT776423 FGP776423 FQL776423 GAH776423 GKD776423 GTZ776423 HDV776423 HNR776423 HXN776423 IHJ776423 IRF776423 JBB776423 JKX776423 JUT776423 KEP776423 KOL776423 KYH776423 LID776423 LRZ776423 MBV776423 MLR776423 MVN776423 NFJ776423 NPF776423 NZB776423 OIX776423 OST776423 PCP776423 PML776423 PWH776423 QGD776423 QPZ776423 QZV776423 RJR776423 RTN776423 SDJ776423 SNF776423 SXB776423 TGX776423 TQT776423 UAP776423 UKL776423 UUH776423 VED776423 VNZ776423 VXV776423 WHR776423 WRN776423 AB841959 FB841959 OX841959 YT841959 AIP841959 ASL841959 BCH841959 BMD841959 BVZ841959 CFV841959 CPR841959 CZN841959 DJJ841959 DTF841959 EDB841959 EMX841959 EWT841959 FGP841959 FQL841959 GAH841959 GKD841959 GTZ841959 HDV841959 HNR841959 HXN841959 IHJ841959 IRF841959 JBB841959 JKX841959 JUT841959 KEP841959 KOL841959 KYH841959 LID841959 LRZ841959 MBV841959 MLR841959 MVN841959 NFJ841959 NPF841959 NZB841959 OIX841959 OST841959 PCP841959 PML841959 PWH841959 QGD841959 QPZ841959 QZV841959 RJR841959 RTN841959 SDJ841959 SNF841959 SXB841959 TGX841959 TQT841959 UAP841959 UKL841959 UUH841959 VED841959 VNZ841959 VXV841959 WHR841959 WRN841959 AB907495 FB907495 OX907495 YT907495 AIP907495 ASL907495 BCH907495 BMD907495 BVZ907495 CFV907495 CPR907495 CZN907495 DJJ907495 DTF907495 EDB907495 EMX907495 EWT907495 FGP907495 FQL907495 GAH907495 GKD907495 GTZ907495 HDV907495 HNR907495 HXN907495 IHJ907495 IRF907495 JBB907495 JKX907495 JUT907495 KEP907495 KOL907495 KYH907495 LID907495 LRZ907495 MBV907495 MLR907495 MVN907495 NFJ907495 NPF907495 NZB907495 OIX907495 OST907495 PCP907495 PML907495 PWH907495 QGD907495 QPZ907495 QZV907495 RJR907495 RTN907495 SDJ907495 SNF907495 SXB907495 TGX907495 TQT907495 UAP907495 UKL907495 UUH907495 VED907495 VNZ907495 VXV907495 WHR907495 WRN907495 AB973031 FB973031 OX973031 YT973031 AIP973031 ASL973031 BCH973031 BMD973031 BVZ973031 CFV973031 CPR973031 CZN973031 DJJ973031 DTF973031 EDB973031 EMX973031 EWT973031 FGP973031 FQL973031 GAH973031 GKD973031 GTZ973031 HDV973031 HNR973031 HXN973031 IHJ973031 IRF973031 JBB973031 JKX973031 JUT973031 KEP973031 KOL973031 KYH973031 LID973031 LRZ973031 MBV973031 MLR973031 MVN973031 NFJ973031 NPF973031 NZB973031 OIX973031 OST973031 PCP973031 PML973031 PWH973031 QGD973031 QPZ973031 QZV973031 RJR973031 RTN973031 SDJ973031 SNF973031 SXB973031 TGX973031 TQT973031 UAP973031 UKL973031 UUH973031 VED973031 VNZ973031 VXV973031 WHR973031 WRN973031 AB55459 FB55459 OX55459 YT55459 AIP55459 ASL55459 BCH55459 BMD55459 BVZ55459 CFV55459 CPR55459 CZN55459 DJJ55459 DTF55459 EDB55459 EMX55459 EWT55459 FGP55459 FQL55459 GAH55459 GKD55459 GTZ55459 HDV55459 HNR55459 HXN55459 IHJ55459 IRF55459 JBB55459 JKX55459 JUT55459 KEP55459 KOL55459 KYH55459 LID55459 LRZ55459 MBV55459 MLR55459 MVN55459 NFJ55459 NPF55459 NZB55459 OIX55459 OST55459 PCP55459 PML55459 PWH55459 QGD55459 QPZ55459 QZV55459 RJR55459 RTN55459 SDJ55459 SNF55459 SXB55459 TGX55459 TQT55459 UAP55459 UKL55459 UUH55459 VED55459 VNZ55459 VXV55459 WHR55459 WRN55459 AB120995 FB120995 OX120995 YT120995 AIP120995 ASL120995 BCH120995 BMD120995 BVZ120995 CFV120995 CPR120995 CZN120995 DJJ120995 DTF120995 EDB120995 EMX120995 EWT120995 FGP120995 FQL120995 GAH120995 GKD120995 GTZ120995 HDV120995 HNR120995 HXN120995 IHJ120995 IRF120995 JBB120995 JKX120995 JUT120995 KEP120995 KOL120995 KYH120995 LID120995 LRZ120995 MBV120995 MLR120995 MVN120995 NFJ120995 NPF120995 NZB120995 OIX120995 OST120995 PCP120995 PML120995 PWH120995 QGD120995 QPZ120995 QZV120995 RJR120995 RTN120995 SDJ120995 SNF120995 SXB120995 TGX120995 TQT120995 UAP120995 UKL120995 UUH120995 VED120995 VNZ120995 VXV120995 WHR120995 WRN120995 AB186531 FB186531 OX186531 YT186531 AIP186531 ASL186531 BCH186531 BMD186531 BVZ186531 CFV186531 CPR186531 CZN186531 DJJ186531 DTF186531 EDB186531 EMX186531 EWT186531 FGP186531 FQL186531 GAH186531 GKD186531 GTZ186531 HDV186531 HNR186531 HXN186531 IHJ186531 IRF186531 JBB186531 JKX186531 JUT186531 KEP186531 KOL186531 KYH186531 LID186531 LRZ186531 MBV186531 MLR186531 MVN186531 NFJ186531 NPF186531 NZB186531 OIX186531 OST186531 PCP186531 PML186531 PWH186531 QGD186531 QPZ186531 QZV186531 RJR186531 RTN186531 SDJ186531 SNF186531 SXB186531 TGX186531 TQT186531 UAP186531 UKL186531 UUH186531 VED186531 VNZ186531 VXV186531 WHR186531 WRN186531 AB252067 FB252067 OX252067 YT252067 AIP252067 ASL252067 BCH252067 BMD252067 BVZ252067 CFV252067 CPR252067 CZN252067 DJJ252067 DTF252067 EDB252067 EMX252067 EWT252067 FGP252067 FQL252067 GAH252067 GKD252067 GTZ252067 HDV252067 HNR252067 HXN252067 IHJ252067 IRF252067 JBB252067 JKX252067 JUT252067 KEP252067 KOL252067 KYH252067 LID252067 LRZ252067 MBV252067 MLR252067 MVN252067 NFJ252067 NPF252067 NZB252067 OIX252067 OST252067 PCP252067 PML252067 PWH252067 QGD252067 QPZ252067 QZV252067 RJR252067 RTN252067 SDJ252067 SNF252067 SXB252067 TGX252067 TQT252067 UAP252067 UKL252067 UUH252067 VED252067 VNZ252067 VXV252067 WHR252067 WRN252067 AB317603 FB317603 OX317603 YT317603 AIP317603 ASL317603 BCH317603 BMD317603 BVZ317603 CFV317603 CPR317603 CZN317603 DJJ317603 DTF317603 EDB317603 EMX317603 EWT317603 FGP317603 FQL317603 GAH317603 GKD317603 GTZ317603 HDV317603 HNR317603 HXN317603 IHJ317603 IRF317603 JBB317603 JKX317603 JUT317603 KEP317603 KOL317603 KYH317603 LID317603 LRZ317603 MBV317603 MLR317603 MVN317603 NFJ317603 NPF317603 NZB317603 OIX317603 OST317603 PCP317603 PML317603 PWH317603 QGD317603 QPZ317603 QZV317603 RJR317603 RTN317603 SDJ317603 SNF317603 SXB317603 TGX317603 TQT317603 UAP317603 UKL317603 UUH317603 VED317603 VNZ317603 VXV317603 WHR317603 WRN317603 AB383139 FB383139 OX383139 YT383139 AIP383139 ASL383139 BCH383139 BMD383139 BVZ383139 CFV383139 CPR383139 CZN383139 DJJ383139 DTF383139 EDB383139 EMX383139 EWT383139 FGP383139 FQL383139 GAH383139 GKD383139 GTZ383139 HDV383139 HNR383139 HXN383139 IHJ383139 IRF383139 JBB383139 JKX383139 JUT383139 KEP383139 KOL383139 KYH383139 LID383139 LRZ383139 MBV383139 MLR383139 MVN383139 NFJ383139 NPF383139 NZB383139 OIX383139 OST383139 PCP383139 PML383139 PWH383139 QGD383139 QPZ383139 QZV383139 RJR383139 RTN383139 SDJ383139 SNF383139 SXB383139 TGX383139 TQT383139 UAP383139 UKL383139 UUH383139 VED383139 VNZ383139 VXV383139 WHR383139 WRN383139 AB448675 FB448675 OX448675 YT448675 AIP448675 ASL448675 BCH448675 BMD448675 BVZ448675 CFV448675 CPR448675 CZN448675 DJJ448675 DTF448675 EDB448675 EMX448675 EWT448675 FGP448675 FQL448675 GAH448675 GKD448675 GTZ448675 HDV448675 HNR448675 HXN448675 IHJ448675 IRF448675 JBB448675 JKX448675 JUT448675 KEP448675 KOL448675 KYH448675 LID448675 LRZ448675 MBV448675 MLR448675 MVN448675 NFJ448675 NPF448675 NZB448675 OIX448675 OST448675 PCP448675 PML448675 PWH448675 QGD448675 QPZ448675 QZV448675 RJR448675 RTN448675 SDJ448675 SNF448675 SXB448675 TGX448675 TQT448675 UAP448675 UKL448675 UUH448675 VED448675 VNZ448675 VXV448675 WHR448675 WRN448675 AB514211 FB514211 OX514211 YT514211 AIP514211 ASL514211 BCH514211 BMD514211 BVZ514211 CFV514211 CPR514211 CZN514211 DJJ514211 DTF514211 EDB514211 EMX514211 EWT514211 FGP514211 FQL514211 GAH514211 GKD514211 GTZ514211 HDV514211 HNR514211 HXN514211 IHJ514211 IRF514211 JBB514211 JKX514211 JUT514211 KEP514211 KOL514211 KYH514211 LID514211 LRZ514211 MBV514211 MLR514211 MVN514211 NFJ514211 NPF514211 NZB514211 OIX514211 OST514211 PCP514211 PML514211 PWH514211 QGD514211 QPZ514211 QZV514211 RJR514211 RTN514211 SDJ514211 SNF514211 SXB514211 TGX514211 TQT514211 UAP514211 UKL514211 UUH514211 VED514211 VNZ514211 VXV514211 WHR514211 WRN514211 AB579747 FB579747 OX579747 YT579747 AIP579747 ASL579747 BCH579747 BMD579747 BVZ579747 CFV579747 CPR579747 CZN579747 DJJ579747 DTF579747 EDB579747 EMX579747 EWT579747 FGP579747 FQL579747 GAH579747 GKD579747 GTZ579747 HDV579747 HNR579747 HXN579747 IHJ579747 IRF579747 JBB579747 JKX579747 JUT579747 KEP579747 KOL579747 KYH579747 LID579747 LRZ579747 MBV579747 MLR579747 MVN579747 NFJ579747 NPF579747 NZB579747 OIX579747 OST579747 PCP579747 PML579747 PWH579747 QGD579747 QPZ579747 QZV579747 RJR579747 RTN579747 SDJ579747 SNF579747 SXB579747 TGX579747 TQT579747 UAP579747 UKL579747 UUH579747 VED579747 VNZ579747 VXV579747 WHR579747 WRN579747 AB645283 FB645283 OX645283 YT645283 AIP645283 ASL645283 BCH645283 BMD645283 BVZ645283 CFV645283 CPR645283 CZN645283 DJJ645283 DTF645283 EDB645283 EMX645283 EWT645283 FGP645283 FQL645283 GAH645283 GKD645283 GTZ645283 HDV645283 HNR645283 HXN645283 IHJ645283 IRF645283 JBB645283 JKX645283 JUT645283 KEP645283 KOL645283 KYH645283 LID645283 LRZ645283 MBV645283 MLR645283 MVN645283 NFJ645283 NPF645283 NZB645283 OIX645283 OST645283 PCP645283 PML645283 PWH645283 QGD645283 QPZ645283 QZV645283 RJR645283 RTN645283 SDJ645283 SNF645283 SXB645283 TGX645283 TQT645283 UAP645283 UKL645283 UUH645283 VED645283 VNZ645283 VXV645283 WHR645283 WRN645283 AB710819 FB710819 OX710819 YT710819 AIP710819 ASL710819 BCH710819 BMD710819 BVZ710819 CFV710819 CPR710819 CZN710819 DJJ710819 DTF710819 EDB710819 EMX710819 EWT710819 FGP710819 FQL710819 GAH710819 GKD710819 GTZ710819 HDV710819 HNR710819 HXN710819 IHJ710819 IRF710819 JBB710819 JKX710819 JUT710819 KEP710819 KOL710819 KYH710819 LID710819 LRZ710819 MBV710819 MLR710819 MVN710819 NFJ710819 NPF710819 NZB710819 OIX710819 OST710819 PCP710819 PML710819 PWH710819 QGD710819 QPZ710819 QZV710819 RJR710819 RTN710819 SDJ710819 SNF710819 SXB710819 TGX710819 TQT710819 UAP710819 UKL710819 UUH710819 VED710819 VNZ710819 VXV710819 WHR710819 WRN710819 AB776355 FB776355 OX776355 YT776355 AIP776355 ASL776355 BCH776355 BMD776355 BVZ776355 CFV776355 CPR776355 CZN776355 DJJ776355 DTF776355 EDB776355 EMX776355 EWT776355 FGP776355 FQL776355 GAH776355 GKD776355 GTZ776355 HDV776355 HNR776355 HXN776355 IHJ776355 IRF776355 JBB776355 JKX776355 JUT776355 KEP776355 KOL776355 KYH776355 LID776355 LRZ776355 MBV776355 MLR776355 MVN776355 NFJ776355 NPF776355 NZB776355 OIX776355 OST776355 PCP776355 PML776355 PWH776355 QGD776355 QPZ776355 QZV776355 RJR776355 RTN776355 SDJ776355 SNF776355 SXB776355 TGX776355 TQT776355 UAP776355 UKL776355 UUH776355 VED776355 VNZ776355 VXV776355 WHR776355 WRN776355 AB841891 FB841891 OX841891 YT841891 AIP841891 ASL841891 BCH841891 BMD841891 BVZ841891 CFV841891 CPR841891 CZN841891 DJJ841891 DTF841891 EDB841891 EMX841891 EWT841891 FGP841891 FQL841891 GAH841891 GKD841891 GTZ841891 HDV841891 HNR841891 HXN841891 IHJ841891 IRF841891 JBB841891 JKX841891 JUT841891 KEP841891 KOL841891 KYH841891 LID841891 LRZ841891 MBV841891 MLR841891 MVN841891 NFJ841891 NPF841891 NZB841891 OIX841891 OST841891 PCP841891 PML841891 PWH841891 QGD841891 QPZ841891 QZV841891 RJR841891 RTN841891 SDJ841891 SNF841891 SXB841891 TGX841891 TQT841891 UAP841891 UKL841891 UUH841891 VED841891 VNZ841891 VXV841891 WHR841891 WRN841891 AB907427 FB907427 OX907427 YT907427 AIP907427 ASL907427 BCH907427 BMD907427 BVZ907427 CFV907427 CPR907427 CZN907427 DJJ907427 DTF907427 EDB907427 EMX907427 EWT907427 FGP907427 FQL907427 GAH907427 GKD907427 GTZ907427 HDV907427 HNR907427 HXN907427 IHJ907427 IRF907427 JBB907427 JKX907427 JUT907427 KEP907427 KOL907427 KYH907427 LID907427 LRZ907427 MBV907427 MLR907427 MVN907427 NFJ907427 NPF907427 NZB907427 OIX907427 OST907427 PCP907427 PML907427 PWH907427 QGD907427 QPZ907427 QZV907427 RJR907427 RTN907427 SDJ907427 SNF907427 SXB907427 TGX907427 TQT907427 UAP907427 UKL907427 UUH907427 VED907427 VNZ907427 VXV907427 WHR907427 WRN907427 AB972963 FB972963 OX972963 YT972963 AIP972963 ASL972963 BCH972963 BMD972963 BVZ972963 CFV972963 CPR972963 CZN972963 DJJ972963 DTF972963 EDB972963 EMX972963 EWT972963 FGP972963 FQL972963 GAH972963 GKD972963 GTZ972963 HDV972963 HNR972963 HXN972963 IHJ972963 IRF972963 JBB972963 JKX972963 JUT972963 KEP972963 KOL972963 KYH972963 LID972963 LRZ972963 MBV972963 MLR972963 MVN972963 NFJ972963 NPF972963 NZB972963 OIX972963 OST972963 PCP972963 PML972963 PWH972963 QGD972963 QPZ972963 QZV972963 RJR972963 RTN972963 SDJ972963 SNF972963 SXB972963 TGX972963 TQT972963 UAP972963 UKL972963 UUH972963 VED972963 VNZ972963 VXV972963 WHR972963 WRN972963 AB55388 FB55388 OX55388 YT55388 AIP55388 ASL55388 BCH55388 BMD55388 BVZ55388 CFV55388 CPR55388 CZN55388 DJJ55388 DTF55388 EDB55388 EMX55388 EWT55388 FGP55388 FQL55388 GAH55388 GKD55388 GTZ55388 HDV55388 HNR55388 HXN55388 IHJ55388 IRF55388 JBB55388 JKX55388 JUT55388 KEP55388 KOL55388 KYH55388 LID55388 LRZ55388 MBV55388 MLR55388 MVN55388 NFJ55388 NPF55388 NZB55388 OIX55388 OST55388 PCP55388 PML55388 PWH55388 QGD55388 QPZ55388 QZV55388 RJR55388 RTN55388 SDJ55388 SNF55388 SXB55388 TGX55388 TQT55388 UAP55388 UKL55388 UUH55388 VED55388 VNZ55388 VXV55388 WHR55388 WRN55388 AB120924 FB120924 OX120924 YT120924 AIP120924 ASL120924 BCH120924 BMD120924 BVZ120924 CFV120924 CPR120924 CZN120924 DJJ120924 DTF120924 EDB120924 EMX120924 EWT120924 FGP120924 FQL120924 GAH120924 GKD120924 GTZ120924 HDV120924 HNR120924 HXN120924 IHJ120924 IRF120924 JBB120924 JKX120924 JUT120924 KEP120924 KOL120924 KYH120924 LID120924 LRZ120924 MBV120924 MLR120924 MVN120924 NFJ120924 NPF120924 NZB120924 OIX120924 OST120924 PCP120924 PML120924 PWH120924 QGD120924 QPZ120924 QZV120924 RJR120924 RTN120924 SDJ120924 SNF120924 SXB120924 TGX120924 TQT120924 UAP120924 UKL120924 UUH120924 VED120924 VNZ120924 VXV120924 WHR120924 WRN120924 AB186460 FB186460 OX186460 YT186460 AIP186460 ASL186460 BCH186460 BMD186460 BVZ186460 CFV186460 CPR186460 CZN186460 DJJ186460 DTF186460 EDB186460 EMX186460 EWT186460 FGP186460 FQL186460 GAH186460 GKD186460 GTZ186460 HDV186460 HNR186460 HXN186460 IHJ186460 IRF186460 JBB186460 JKX186460 JUT186460 KEP186460 KOL186460 KYH186460 LID186460 LRZ186460 MBV186460 MLR186460 MVN186460 NFJ186460 NPF186460 NZB186460 OIX186460 OST186460 PCP186460 PML186460 PWH186460 QGD186460 QPZ186460 QZV186460 RJR186460 RTN186460 SDJ186460 SNF186460 SXB186460 TGX186460 TQT186460 UAP186460 UKL186460 UUH186460 VED186460 VNZ186460 VXV186460 WHR186460 WRN186460 AB251996 FB251996 OX251996 YT251996 AIP251996 ASL251996 BCH251996 BMD251996 BVZ251996 CFV251996 CPR251996 CZN251996 DJJ251996 DTF251996 EDB251996 EMX251996 EWT251996 FGP251996 FQL251996 GAH251996 GKD251996 GTZ251996 HDV251996 HNR251996 HXN251996 IHJ251996 IRF251996 JBB251996 JKX251996 JUT251996 KEP251996 KOL251996 KYH251996 LID251996 LRZ251996 MBV251996 MLR251996 MVN251996 NFJ251996 NPF251996 NZB251996 OIX251996 OST251996 PCP251996 PML251996 PWH251996 QGD251996 QPZ251996 QZV251996 RJR251996 RTN251996 SDJ251996 SNF251996 SXB251996 TGX251996 TQT251996 UAP251996 UKL251996 UUH251996 VED251996 VNZ251996 VXV251996 WHR251996 WRN251996 AB317532 FB317532 OX317532 YT317532 AIP317532 ASL317532 BCH317532 BMD317532 BVZ317532 CFV317532 CPR317532 CZN317532 DJJ317532 DTF317532 EDB317532 EMX317532 EWT317532 FGP317532 FQL317532 GAH317532 GKD317532 GTZ317532 HDV317532 HNR317532 HXN317532 IHJ317532 IRF317532 JBB317532 JKX317532 JUT317532 KEP317532 KOL317532 KYH317532 LID317532 LRZ317532 MBV317532 MLR317532 MVN317532 NFJ317532 NPF317532 NZB317532 OIX317532 OST317532 PCP317532 PML317532 PWH317532 QGD317532 QPZ317532 QZV317532 RJR317532 RTN317532 SDJ317532 SNF317532 SXB317532 TGX317532 TQT317532 UAP317532 UKL317532 UUH317532 VED317532 VNZ317532 VXV317532 WHR317532 WRN317532 AB383068 FB383068 OX383068 YT383068 AIP383068 ASL383068 BCH383068 BMD383068 BVZ383068 CFV383068 CPR383068 CZN383068 DJJ383068 DTF383068 EDB383068 EMX383068 EWT383068 FGP383068 FQL383068 GAH383068 GKD383068 GTZ383068 HDV383068 HNR383068 HXN383068 IHJ383068 IRF383068 JBB383068 JKX383068 JUT383068 KEP383068 KOL383068 KYH383068 LID383068 LRZ383068 MBV383068 MLR383068 MVN383068 NFJ383068 NPF383068 NZB383068 OIX383068 OST383068 PCP383068 PML383068 PWH383068 QGD383068 QPZ383068 QZV383068 RJR383068 RTN383068 SDJ383068 SNF383068 SXB383068 TGX383068 TQT383068 UAP383068 UKL383068 UUH383068 VED383068 VNZ383068 VXV383068 WHR383068 WRN383068 AB448604 FB448604 OX448604 YT448604 AIP448604 ASL448604 BCH448604 BMD448604 BVZ448604 CFV448604 CPR448604 CZN448604 DJJ448604 DTF448604 EDB448604 EMX448604 EWT448604 FGP448604 FQL448604 GAH448604 GKD448604 GTZ448604 HDV448604 HNR448604 HXN448604 IHJ448604 IRF448604 JBB448604 JKX448604 JUT448604 KEP448604 KOL448604 KYH448604 LID448604 LRZ448604 MBV448604 MLR448604 MVN448604 NFJ448604 NPF448604 NZB448604 OIX448604 OST448604 PCP448604 PML448604 PWH448604 QGD448604 QPZ448604 QZV448604 RJR448604 RTN448604 SDJ448604 SNF448604 SXB448604 TGX448604 TQT448604 UAP448604 UKL448604 UUH448604 VED448604 VNZ448604 VXV448604 WHR448604 WRN448604 AB514140 FB514140 OX514140 YT514140 AIP514140 ASL514140 BCH514140 BMD514140 BVZ514140 CFV514140 CPR514140 CZN514140 DJJ514140 DTF514140 EDB514140 EMX514140 EWT514140 FGP514140 FQL514140 GAH514140 GKD514140 GTZ514140 HDV514140 HNR514140 HXN514140 IHJ514140 IRF514140 JBB514140 JKX514140 JUT514140 KEP514140 KOL514140 KYH514140 LID514140 LRZ514140 MBV514140 MLR514140 MVN514140 NFJ514140 NPF514140 NZB514140 OIX514140 OST514140 PCP514140 PML514140 PWH514140 QGD514140 QPZ514140 QZV514140 RJR514140 RTN514140 SDJ514140 SNF514140 SXB514140 TGX514140 TQT514140 UAP514140 UKL514140 UUH514140 VED514140 VNZ514140 VXV514140 WHR514140 WRN514140 AB579676 FB579676 OX579676 YT579676 AIP579676 ASL579676 BCH579676 BMD579676 BVZ579676 CFV579676 CPR579676 CZN579676 DJJ579676 DTF579676 EDB579676 EMX579676 EWT579676 FGP579676 FQL579676 GAH579676 GKD579676 GTZ579676 HDV579676 HNR579676 HXN579676 IHJ579676 IRF579676 JBB579676 JKX579676 JUT579676 KEP579676 KOL579676 KYH579676 LID579676 LRZ579676 MBV579676 MLR579676 MVN579676 NFJ579676 NPF579676 NZB579676 OIX579676 OST579676 PCP579676 PML579676 PWH579676 QGD579676 QPZ579676 QZV579676 RJR579676 RTN579676 SDJ579676 SNF579676 SXB579676 TGX579676 TQT579676 UAP579676 UKL579676 UUH579676 VED579676 VNZ579676 VXV579676 WHR579676 WRN579676 AB645212 FB645212 OX645212 YT645212 AIP645212 ASL645212 BCH645212 BMD645212 BVZ645212 CFV645212 CPR645212 CZN645212 DJJ645212 DTF645212 EDB645212 EMX645212 EWT645212 FGP645212 FQL645212 GAH645212 GKD645212 GTZ645212 HDV645212 HNR645212 HXN645212 IHJ645212 IRF645212 JBB645212 JKX645212 JUT645212 KEP645212 KOL645212 KYH645212 LID645212 LRZ645212 MBV645212 MLR645212 MVN645212 NFJ645212 NPF645212 NZB645212 OIX645212 OST645212 PCP645212 PML645212 PWH645212 QGD645212 QPZ645212 QZV645212 RJR645212 RTN645212 SDJ645212 SNF645212 SXB645212 TGX645212 TQT645212 UAP645212 UKL645212 UUH645212 VED645212 VNZ645212 VXV645212 WHR645212 WRN645212 AB710748 FB710748 OX710748 YT710748 AIP710748 ASL710748 BCH710748 BMD710748 BVZ710748 CFV710748 CPR710748 CZN710748 DJJ710748 DTF710748 EDB710748 EMX710748 EWT710748 FGP710748 FQL710748 GAH710748 GKD710748 GTZ710748 HDV710748 HNR710748 HXN710748 IHJ710748 IRF710748 JBB710748 JKX710748 JUT710748 KEP710748 KOL710748 KYH710748 LID710748 LRZ710748 MBV710748 MLR710748 MVN710748 NFJ710748 NPF710748 NZB710748 OIX710748 OST710748 PCP710748 PML710748 PWH710748 QGD710748 QPZ710748 QZV710748 RJR710748 RTN710748 SDJ710748 SNF710748 SXB710748 TGX710748 TQT710748 UAP710748 UKL710748 UUH710748 VED710748 VNZ710748 VXV710748 WHR710748 WRN710748 AB776284 FB776284 OX776284 YT776284 AIP776284 ASL776284 BCH776284 BMD776284 BVZ776284 CFV776284 CPR776284 CZN776284 DJJ776284 DTF776284 EDB776284 EMX776284 EWT776284 FGP776284 FQL776284 GAH776284 GKD776284 GTZ776284 HDV776284 HNR776284 HXN776284 IHJ776284 IRF776284 JBB776284 JKX776284 JUT776284 KEP776284 KOL776284 KYH776284 LID776284 LRZ776284 MBV776284 MLR776284 MVN776284 NFJ776284 NPF776284 NZB776284 OIX776284 OST776284 PCP776284 PML776284 PWH776284 QGD776284 QPZ776284 QZV776284 RJR776284 RTN776284 SDJ776284 SNF776284 SXB776284 TGX776284 TQT776284 UAP776284 UKL776284 UUH776284 VED776284 VNZ776284 VXV776284 WHR776284 WRN776284 AB841820 FB841820 OX841820 YT841820 AIP841820 ASL841820 BCH841820 BMD841820 BVZ841820 CFV841820 CPR841820 CZN841820 DJJ841820 DTF841820 EDB841820 EMX841820 EWT841820 FGP841820 FQL841820 GAH841820 GKD841820 GTZ841820 HDV841820 HNR841820 HXN841820 IHJ841820 IRF841820 JBB841820 JKX841820 JUT841820 KEP841820 KOL841820 KYH841820 LID841820 LRZ841820 MBV841820 MLR841820 MVN841820 NFJ841820 NPF841820 NZB841820 OIX841820 OST841820 PCP841820 PML841820 PWH841820 QGD841820 QPZ841820 QZV841820 RJR841820 RTN841820 SDJ841820 SNF841820 SXB841820 TGX841820 TQT841820 UAP841820 UKL841820 UUH841820 VED841820 VNZ841820 VXV841820 WHR841820 WRN841820 AB907356 FB907356 OX907356 YT907356 AIP907356 ASL907356 BCH907356 BMD907356 BVZ907356 CFV907356 CPR907356 CZN907356 DJJ907356 DTF907356 EDB907356 EMX907356 EWT907356 FGP907356 FQL907356 GAH907356 GKD907356 GTZ907356 HDV907356 HNR907356 HXN907356 IHJ907356 IRF907356 JBB907356 JKX907356 JUT907356 KEP907356 KOL907356 KYH907356 LID907356 LRZ907356 MBV907356 MLR907356 MVN907356 NFJ907356 NPF907356 NZB907356 OIX907356 OST907356 PCP907356 PML907356 PWH907356 QGD907356 QPZ907356 QZV907356 RJR907356 RTN907356 SDJ907356 SNF907356 SXB907356 TGX907356 TQT907356 UAP907356 UKL907356 UUH907356 VED907356 VNZ907356 VXV907356 WHR907356 WRN907356 AB972892 FB972892 OX972892 YT972892 AIP972892 ASL972892 BCH972892 BMD972892 BVZ972892 CFV972892 CPR972892 CZN972892 DJJ972892 DTF972892 EDB972892 EMX972892 EWT972892 FGP972892 FQL972892 GAH972892 GKD972892 GTZ972892 HDV972892 HNR972892 HXN972892 IHJ972892 IRF972892 JBB972892 JKX972892 JUT972892 KEP972892 KOL972892 KYH972892 LID972892 LRZ972892 MBV972892 MLR972892 MVN972892 NFJ972892 NPF972892 NZB972892 OIX972892 OST972892 PCP972892 PML972892 PWH972892 QGD972892 QPZ972892 QZV972892 RJR972892 RTN972892 SDJ972892 SNF972892 SXB972892 TGX972892 TQT972892 UAP972892 UKL972892 UUH972892 VED972892 VNZ972892 VXV972892 WHR972892 WRN972892 AB55322 FB55322 OX55322 YT55322 AIP55322 ASL55322 BCH55322 BMD55322 BVZ55322 CFV55322 CPR55322 CZN55322 DJJ55322 DTF55322 EDB55322 EMX55322 EWT55322 FGP55322 FQL55322 GAH55322 GKD55322 GTZ55322 HDV55322 HNR55322 HXN55322 IHJ55322 IRF55322 JBB55322 JKX55322 JUT55322 KEP55322 KOL55322 KYH55322 LID55322 LRZ55322 MBV55322 MLR55322 MVN55322 NFJ55322 NPF55322 NZB55322 OIX55322 OST55322 PCP55322 PML55322 PWH55322 QGD55322 QPZ55322 QZV55322 RJR55322 RTN55322 SDJ55322 SNF55322 SXB55322 TGX55322 TQT55322 UAP55322 UKL55322 UUH55322 VED55322 VNZ55322 VXV55322 WHR55322 WRN55322 AB120858 FB120858 OX120858 YT120858 AIP120858 ASL120858 BCH120858 BMD120858 BVZ120858 CFV120858 CPR120858 CZN120858 DJJ120858 DTF120858 EDB120858 EMX120858 EWT120858 FGP120858 FQL120858 GAH120858 GKD120858 GTZ120858 HDV120858 HNR120858 HXN120858 IHJ120858 IRF120858 JBB120858 JKX120858 JUT120858 KEP120858 KOL120858 KYH120858 LID120858 LRZ120858 MBV120858 MLR120858 MVN120858 NFJ120858 NPF120858 NZB120858 OIX120858 OST120858 PCP120858 PML120858 PWH120858 QGD120858 QPZ120858 QZV120858 RJR120858 RTN120858 SDJ120858 SNF120858 SXB120858 TGX120858 TQT120858 UAP120858 UKL120858 UUH120858 VED120858 VNZ120858 VXV120858 WHR120858 WRN120858 AB186394 FB186394 OX186394 YT186394 AIP186394 ASL186394 BCH186394 BMD186394 BVZ186394 CFV186394 CPR186394 CZN186394 DJJ186394 DTF186394 EDB186394 EMX186394 EWT186394 FGP186394 FQL186394 GAH186394 GKD186394 GTZ186394 HDV186394 HNR186394 HXN186394 IHJ186394 IRF186394 JBB186394 JKX186394 JUT186394 KEP186394 KOL186394 KYH186394 LID186394 LRZ186394 MBV186394 MLR186394 MVN186394 NFJ186394 NPF186394 NZB186394 OIX186394 OST186394 PCP186394 PML186394 PWH186394 QGD186394 QPZ186394 QZV186394 RJR186394 RTN186394 SDJ186394 SNF186394 SXB186394 TGX186394 TQT186394 UAP186394 UKL186394 UUH186394 VED186394 VNZ186394 VXV186394 WHR186394 WRN186394 AB251930 FB251930 OX251930 YT251930 AIP251930 ASL251930 BCH251930 BMD251930 BVZ251930 CFV251930 CPR251930 CZN251930 DJJ251930 DTF251930 EDB251930 EMX251930 EWT251930 FGP251930 FQL251930 GAH251930 GKD251930 GTZ251930 HDV251930 HNR251930 HXN251930 IHJ251930 IRF251930 JBB251930 JKX251930 JUT251930 KEP251930 KOL251930 KYH251930 LID251930 LRZ251930 MBV251930 MLR251930 MVN251930 NFJ251930 NPF251930 NZB251930 OIX251930 OST251930 PCP251930 PML251930 PWH251930 QGD251930 QPZ251930 QZV251930 RJR251930 RTN251930 SDJ251930 SNF251930 SXB251930 TGX251930 TQT251930 UAP251930 UKL251930 UUH251930 VED251930 VNZ251930 VXV251930 WHR251930 WRN251930 AB317466 FB317466 OX317466 YT317466 AIP317466 ASL317466 BCH317466 BMD317466 BVZ317466 CFV317466 CPR317466 CZN317466 DJJ317466 DTF317466 EDB317466 EMX317466 EWT317466 FGP317466 FQL317466 GAH317466 GKD317466 GTZ317466 HDV317466 HNR317466 HXN317466 IHJ317466 IRF317466 JBB317466 JKX317466 JUT317466 KEP317466 KOL317466 KYH317466 LID317466 LRZ317466 MBV317466 MLR317466 MVN317466 NFJ317466 NPF317466 NZB317466 OIX317466 OST317466 PCP317466 PML317466 PWH317466 QGD317466 QPZ317466 QZV317466 RJR317466 RTN317466 SDJ317466 SNF317466 SXB317466 TGX317466 TQT317466 UAP317466 UKL317466 UUH317466 VED317466 VNZ317466 VXV317466 WHR317466 WRN317466 AB383002 FB383002 OX383002 YT383002 AIP383002 ASL383002 BCH383002 BMD383002 BVZ383002 CFV383002 CPR383002 CZN383002 DJJ383002 DTF383002 EDB383002 EMX383002 EWT383002 FGP383002 FQL383002 GAH383002 GKD383002 GTZ383002 HDV383002 HNR383002 HXN383002 IHJ383002 IRF383002 JBB383002 JKX383002 JUT383002 KEP383002 KOL383002 KYH383002 LID383002 LRZ383002 MBV383002 MLR383002 MVN383002 NFJ383002 NPF383002 NZB383002 OIX383002 OST383002 PCP383002 PML383002 PWH383002 QGD383002 QPZ383002 QZV383002 RJR383002 RTN383002 SDJ383002 SNF383002 SXB383002 TGX383002 TQT383002 UAP383002 UKL383002 UUH383002 VED383002 VNZ383002 VXV383002 WHR383002 WRN383002 AB448538 FB448538 OX448538 YT448538 AIP448538 ASL448538 BCH448538 BMD448538 BVZ448538 CFV448538 CPR448538 CZN448538 DJJ448538 DTF448538 EDB448538 EMX448538 EWT448538 FGP448538 FQL448538 GAH448538 GKD448538 GTZ448538 HDV448538 HNR448538 HXN448538 IHJ448538 IRF448538 JBB448538 JKX448538 JUT448538 KEP448538 KOL448538 KYH448538 LID448538 LRZ448538 MBV448538 MLR448538 MVN448538 NFJ448538 NPF448538 NZB448538 OIX448538 OST448538 PCP448538 PML448538 PWH448538 QGD448538 QPZ448538 QZV448538 RJR448538 RTN448538 SDJ448538 SNF448538 SXB448538 TGX448538 TQT448538 UAP448538 UKL448538 UUH448538 VED448538 VNZ448538 VXV448538 WHR448538 WRN448538 AB514074 FB514074 OX514074 YT514074 AIP514074 ASL514074 BCH514074 BMD514074 BVZ514074 CFV514074 CPR514074 CZN514074 DJJ514074 DTF514074 EDB514074 EMX514074 EWT514074 FGP514074 FQL514074 GAH514074 GKD514074 GTZ514074 HDV514074 HNR514074 HXN514074 IHJ514074 IRF514074 JBB514074 JKX514074 JUT514074 KEP514074 KOL514074 KYH514074 LID514074 LRZ514074 MBV514074 MLR514074 MVN514074 NFJ514074 NPF514074 NZB514074 OIX514074 OST514074 PCP514074 PML514074 PWH514074 QGD514074 QPZ514074 QZV514074 RJR514074 RTN514074 SDJ514074 SNF514074 SXB514074 TGX514074 TQT514074 UAP514074 UKL514074 UUH514074 VED514074 VNZ514074 VXV514074 WHR514074 WRN514074 AB579610 FB579610 OX579610 YT579610 AIP579610 ASL579610 BCH579610 BMD579610 BVZ579610 CFV579610 CPR579610 CZN579610 DJJ579610 DTF579610 EDB579610 EMX579610 EWT579610 FGP579610 FQL579610 GAH579610 GKD579610 GTZ579610 HDV579610 HNR579610 HXN579610 IHJ579610 IRF579610 JBB579610 JKX579610 JUT579610 KEP579610 KOL579610 KYH579610 LID579610 LRZ579610 MBV579610 MLR579610 MVN579610 NFJ579610 NPF579610 NZB579610 OIX579610 OST579610 PCP579610 PML579610 PWH579610 QGD579610 QPZ579610 QZV579610 RJR579610 RTN579610 SDJ579610 SNF579610 SXB579610 TGX579610 TQT579610 UAP579610 UKL579610 UUH579610 VED579610 VNZ579610 VXV579610 WHR579610 WRN579610 AB645146 FB645146 OX645146 YT645146 AIP645146 ASL645146 BCH645146 BMD645146 BVZ645146 CFV645146 CPR645146 CZN645146 DJJ645146 DTF645146 EDB645146 EMX645146 EWT645146 FGP645146 FQL645146 GAH645146 GKD645146 GTZ645146 HDV645146 HNR645146 HXN645146 IHJ645146 IRF645146 JBB645146 JKX645146 JUT645146 KEP645146 KOL645146 KYH645146 LID645146 LRZ645146 MBV645146 MLR645146 MVN645146 NFJ645146 NPF645146 NZB645146 OIX645146 OST645146 PCP645146 PML645146 PWH645146 QGD645146 QPZ645146 QZV645146 RJR645146 RTN645146 SDJ645146 SNF645146 SXB645146 TGX645146 TQT645146 UAP645146 UKL645146 UUH645146 VED645146 VNZ645146 VXV645146 WHR645146 WRN645146 AB710682 FB710682 OX710682 YT710682 AIP710682 ASL710682 BCH710682 BMD710682 BVZ710682 CFV710682 CPR710682 CZN710682 DJJ710682 DTF710682 EDB710682 EMX710682 EWT710682 FGP710682 FQL710682 GAH710682 GKD710682 GTZ710682 HDV710682 HNR710682 HXN710682 IHJ710682 IRF710682 JBB710682 JKX710682 JUT710682 KEP710682 KOL710682 KYH710682 LID710682 LRZ710682 MBV710682 MLR710682 MVN710682 NFJ710682 NPF710682 NZB710682 OIX710682 OST710682 PCP710682 PML710682 PWH710682 QGD710682 QPZ710682 QZV710682 RJR710682 RTN710682 SDJ710682 SNF710682 SXB710682 TGX710682 TQT710682 UAP710682 UKL710682 UUH710682 VED710682 VNZ710682 VXV710682 WHR710682 WRN710682 AB776218 FB776218 OX776218 YT776218 AIP776218 ASL776218 BCH776218 BMD776218 BVZ776218 CFV776218 CPR776218 CZN776218 DJJ776218 DTF776218 EDB776218 EMX776218 EWT776218 FGP776218 FQL776218 GAH776218 GKD776218 GTZ776218 HDV776218 HNR776218 HXN776218 IHJ776218 IRF776218 JBB776218 JKX776218 JUT776218 KEP776218 KOL776218 KYH776218 LID776218 LRZ776218 MBV776218 MLR776218 MVN776218 NFJ776218 NPF776218 NZB776218 OIX776218 OST776218 PCP776218 PML776218 PWH776218 QGD776218 QPZ776218 QZV776218 RJR776218 RTN776218 SDJ776218 SNF776218 SXB776218 TGX776218 TQT776218 UAP776218 UKL776218 UUH776218 VED776218 VNZ776218 VXV776218 WHR776218 WRN776218 AB841754 FB841754 OX841754 YT841754 AIP841754 ASL841754 BCH841754 BMD841754 BVZ841754 CFV841754 CPR841754 CZN841754 DJJ841754 DTF841754 EDB841754 EMX841754 EWT841754 FGP841754 FQL841754 GAH841754 GKD841754 GTZ841754 HDV841754 HNR841754 HXN841754 IHJ841754 IRF841754 JBB841754 JKX841754 JUT841754 KEP841754 KOL841754 KYH841754 LID841754 LRZ841754 MBV841754 MLR841754 MVN841754 NFJ841754 NPF841754 NZB841754 OIX841754 OST841754 PCP841754 PML841754 PWH841754 QGD841754 QPZ841754 QZV841754 RJR841754 RTN841754 SDJ841754 SNF841754 SXB841754 TGX841754 TQT841754 UAP841754 UKL841754 UUH841754 VED841754 VNZ841754 VXV841754 WHR841754 WRN841754 AB907290 FB907290 OX907290 YT907290 AIP907290 ASL907290 BCH907290 BMD907290 BVZ907290 CFV907290 CPR907290 CZN907290 DJJ907290 DTF907290 EDB907290 EMX907290 EWT907290 FGP907290 FQL907290 GAH907290 GKD907290 GTZ907290 HDV907290 HNR907290 HXN907290 IHJ907290 IRF907290 JBB907290 JKX907290 JUT907290 KEP907290 KOL907290 KYH907290 LID907290 LRZ907290 MBV907290 MLR907290 MVN907290 NFJ907290 NPF907290 NZB907290 OIX907290 OST907290 PCP907290 PML907290 PWH907290 QGD907290 QPZ907290 QZV907290 RJR907290 RTN907290 SDJ907290 SNF907290 SXB907290 TGX907290 TQT907290 UAP907290 UKL907290 UUH907290 VED907290 VNZ907290 VXV907290 WHR907290 WRN907290 AB972826 FB972826 OX972826 YT972826 AIP972826 ASL972826 BCH972826 BMD972826 BVZ972826 CFV972826 CPR972826 CZN972826 DJJ972826 DTF972826 EDB972826 EMX972826 EWT972826 FGP972826 FQL972826 GAH972826 GKD972826 GTZ972826 HDV972826 HNR972826 HXN972826 IHJ972826 IRF972826 JBB972826 JKX972826 JUT972826 KEP972826 KOL972826 KYH972826 LID972826 LRZ972826 MBV972826 MLR972826 MVN972826 NFJ972826 NPF972826 NZB972826 OIX972826 OST972826 PCP972826 PML972826 PWH972826 QGD972826 QPZ972826 QZV972826 RJR972826 RTN972826 SDJ972826 SNF972826 SXB972826 TGX972826 TQT972826 UAP972826 UKL972826 UUH972826 VED972826 VNZ972826 VXV972826 WHR972826 WRN972826 AB55269 FB55269 OX55269 YT55269 AIP55269 ASL55269 BCH55269 BMD55269 BVZ55269 CFV55269 CPR55269 CZN55269 DJJ55269 DTF55269 EDB55269 EMX55269 EWT55269 FGP55269 FQL55269 GAH55269 GKD55269 GTZ55269 HDV55269 HNR55269 HXN55269 IHJ55269 IRF55269 JBB55269 JKX55269 JUT55269 KEP55269 KOL55269 KYH55269 LID55269 LRZ55269 MBV55269 MLR55269 MVN55269 NFJ55269 NPF55269 NZB55269 OIX55269 OST55269 PCP55269 PML55269 PWH55269 QGD55269 QPZ55269 QZV55269 RJR55269 RTN55269 SDJ55269 SNF55269 SXB55269 TGX55269 TQT55269 UAP55269 UKL55269 UUH55269 VED55269 VNZ55269 VXV55269 WHR55269 WRN55269 AB120805 FB120805 OX120805 YT120805 AIP120805 ASL120805 BCH120805 BMD120805 BVZ120805 CFV120805 CPR120805 CZN120805 DJJ120805 DTF120805 EDB120805 EMX120805 EWT120805 FGP120805 FQL120805 GAH120805 GKD120805 GTZ120805 HDV120805 HNR120805 HXN120805 IHJ120805 IRF120805 JBB120805 JKX120805 JUT120805 KEP120805 KOL120805 KYH120805 LID120805 LRZ120805 MBV120805 MLR120805 MVN120805 NFJ120805 NPF120805 NZB120805 OIX120805 OST120805 PCP120805 PML120805 PWH120805 QGD120805 QPZ120805 QZV120805 RJR120805 RTN120805 SDJ120805 SNF120805 SXB120805 TGX120805 TQT120805 UAP120805 UKL120805 UUH120805 VED120805 VNZ120805 VXV120805 WHR120805 WRN120805 AB186341 FB186341 OX186341 YT186341 AIP186341 ASL186341 BCH186341 BMD186341 BVZ186341 CFV186341 CPR186341 CZN186341 DJJ186341 DTF186341 EDB186341 EMX186341 EWT186341 FGP186341 FQL186341 GAH186341 GKD186341 GTZ186341 HDV186341 HNR186341 HXN186341 IHJ186341 IRF186341 JBB186341 JKX186341 JUT186341 KEP186341 KOL186341 KYH186341 LID186341 LRZ186341 MBV186341 MLR186341 MVN186341 NFJ186341 NPF186341 NZB186341 OIX186341 OST186341 PCP186341 PML186341 PWH186341 QGD186341 QPZ186341 QZV186341 RJR186341 RTN186341 SDJ186341 SNF186341 SXB186341 TGX186341 TQT186341 UAP186341 UKL186341 UUH186341 VED186341 VNZ186341 VXV186341 WHR186341 WRN186341 AB251877 FB251877 OX251877 YT251877 AIP251877 ASL251877 BCH251877 BMD251877 BVZ251877 CFV251877 CPR251877 CZN251877 DJJ251877 DTF251877 EDB251877 EMX251877 EWT251877 FGP251877 FQL251877 GAH251877 GKD251877 GTZ251877 HDV251877 HNR251877 HXN251877 IHJ251877 IRF251877 JBB251877 JKX251877 JUT251877 KEP251877 KOL251877 KYH251877 LID251877 LRZ251877 MBV251877 MLR251877 MVN251877 NFJ251877 NPF251877 NZB251877 OIX251877 OST251877 PCP251877 PML251877 PWH251877 QGD251877 QPZ251877 QZV251877 RJR251877 RTN251877 SDJ251877 SNF251877 SXB251877 TGX251877 TQT251877 UAP251877 UKL251877 UUH251877 VED251877 VNZ251877 VXV251877 WHR251877 WRN251877 AB317413 FB317413 OX317413 YT317413 AIP317413 ASL317413 BCH317413 BMD317413 BVZ317413 CFV317413 CPR317413 CZN317413 DJJ317413 DTF317413 EDB317413 EMX317413 EWT317413 FGP317413 FQL317413 GAH317413 GKD317413 GTZ317413 HDV317413 HNR317413 HXN317413 IHJ317413 IRF317413 JBB317413 JKX317413 JUT317413 KEP317413 KOL317413 KYH317413 LID317413 LRZ317413 MBV317413 MLR317413 MVN317413 NFJ317413 NPF317413 NZB317413 OIX317413 OST317413 PCP317413 PML317413 PWH317413 QGD317413 QPZ317413 QZV317413 RJR317413 RTN317413 SDJ317413 SNF317413 SXB317413 TGX317413 TQT317413 UAP317413 UKL317413 UUH317413 VED317413 VNZ317413 VXV317413 WHR317413 WRN317413 AB382949 FB382949 OX382949 YT382949 AIP382949 ASL382949 BCH382949 BMD382949 BVZ382949 CFV382949 CPR382949 CZN382949 DJJ382949 DTF382949 EDB382949 EMX382949 EWT382949 FGP382949 FQL382949 GAH382949 GKD382949 GTZ382949 HDV382949 HNR382949 HXN382949 IHJ382949 IRF382949 JBB382949 JKX382949 JUT382949 KEP382949 KOL382949 KYH382949 LID382949 LRZ382949 MBV382949 MLR382949 MVN382949 NFJ382949 NPF382949 NZB382949 OIX382949 OST382949 PCP382949 PML382949 PWH382949 QGD382949 QPZ382949 QZV382949 RJR382949 RTN382949 SDJ382949 SNF382949 SXB382949 TGX382949 TQT382949 UAP382949 UKL382949 UUH382949 VED382949 VNZ382949 VXV382949 WHR382949 WRN382949 AB448485 FB448485 OX448485 YT448485 AIP448485 ASL448485 BCH448485 BMD448485 BVZ448485 CFV448485 CPR448485 CZN448485 DJJ448485 DTF448485 EDB448485 EMX448485 EWT448485 FGP448485 FQL448485 GAH448485 GKD448485 GTZ448485 HDV448485 HNR448485 HXN448485 IHJ448485 IRF448485 JBB448485 JKX448485 JUT448485 KEP448485 KOL448485 KYH448485 LID448485 LRZ448485 MBV448485 MLR448485 MVN448485 NFJ448485 NPF448485 NZB448485 OIX448485 OST448485 PCP448485 PML448485 PWH448485 QGD448485 QPZ448485 QZV448485 RJR448485 RTN448485 SDJ448485 SNF448485 SXB448485 TGX448485 TQT448485 UAP448485 UKL448485 UUH448485 VED448485 VNZ448485 VXV448485 WHR448485 WRN448485 AB514021 FB514021 OX514021 YT514021 AIP514021 ASL514021 BCH514021 BMD514021 BVZ514021 CFV514021 CPR514021 CZN514021 DJJ514021 DTF514021 EDB514021 EMX514021 EWT514021 FGP514021 FQL514021 GAH514021 GKD514021 GTZ514021 HDV514021 HNR514021 HXN514021 IHJ514021 IRF514021 JBB514021 JKX514021 JUT514021 KEP514021 KOL514021 KYH514021 LID514021 LRZ514021 MBV514021 MLR514021 MVN514021 NFJ514021 NPF514021 NZB514021 OIX514021 OST514021 PCP514021 PML514021 PWH514021 QGD514021 QPZ514021 QZV514021 RJR514021 RTN514021 SDJ514021 SNF514021 SXB514021 TGX514021 TQT514021 UAP514021 UKL514021 UUH514021 VED514021 VNZ514021 VXV514021 WHR514021 WRN514021 AB579557 FB579557 OX579557 YT579557 AIP579557 ASL579557 BCH579557 BMD579557 BVZ579557 CFV579557 CPR579557 CZN579557 DJJ579557 DTF579557 EDB579557 EMX579557 EWT579557 FGP579557 FQL579557 GAH579557 GKD579557 GTZ579557 HDV579557 HNR579557 HXN579557 IHJ579557 IRF579557 JBB579557 JKX579557 JUT579557 KEP579557 KOL579557 KYH579557 LID579557 LRZ579557 MBV579557 MLR579557 MVN579557 NFJ579557 NPF579557 NZB579557 OIX579557 OST579557 PCP579557 PML579557 PWH579557 QGD579557 QPZ579557 QZV579557 RJR579557 RTN579557 SDJ579557 SNF579557 SXB579557 TGX579557 TQT579557 UAP579557 UKL579557 UUH579557 VED579557 VNZ579557 VXV579557 WHR579557 WRN579557 AB645093 FB645093 OX645093 YT645093 AIP645093 ASL645093 BCH645093 BMD645093 BVZ645093 CFV645093 CPR645093 CZN645093 DJJ645093 DTF645093 EDB645093 EMX645093 EWT645093 FGP645093 FQL645093 GAH645093 GKD645093 GTZ645093 HDV645093 HNR645093 HXN645093 IHJ645093 IRF645093 JBB645093 JKX645093 JUT645093 KEP645093 KOL645093 KYH645093 LID645093 LRZ645093 MBV645093 MLR645093 MVN645093 NFJ645093 NPF645093 NZB645093 OIX645093 OST645093 PCP645093 PML645093 PWH645093 QGD645093 QPZ645093 QZV645093 RJR645093 RTN645093 SDJ645093 SNF645093 SXB645093 TGX645093 TQT645093 UAP645093 UKL645093 UUH645093 VED645093 VNZ645093 VXV645093 WHR645093 WRN645093 AB710629 FB710629 OX710629 YT710629 AIP710629 ASL710629 BCH710629 BMD710629 BVZ710629 CFV710629 CPR710629 CZN710629 DJJ710629 DTF710629 EDB710629 EMX710629 EWT710629 FGP710629 FQL710629 GAH710629 GKD710629 GTZ710629 HDV710629 HNR710629 HXN710629 IHJ710629 IRF710629 JBB710629 JKX710629 JUT710629 KEP710629 KOL710629 KYH710629 LID710629 LRZ710629 MBV710629 MLR710629 MVN710629 NFJ710629 NPF710629 NZB710629 OIX710629 OST710629 PCP710629 PML710629 PWH710629 QGD710629 QPZ710629 QZV710629 RJR710629 RTN710629 SDJ710629 SNF710629 SXB710629 TGX710629 TQT710629 UAP710629 UKL710629 UUH710629 VED710629 VNZ710629 VXV710629 WHR710629 WRN710629 AB776165 FB776165 OX776165 YT776165 AIP776165 ASL776165 BCH776165 BMD776165 BVZ776165 CFV776165 CPR776165 CZN776165 DJJ776165 DTF776165 EDB776165 EMX776165 EWT776165 FGP776165 FQL776165 GAH776165 GKD776165 GTZ776165 HDV776165 HNR776165 HXN776165 IHJ776165 IRF776165 JBB776165 JKX776165 JUT776165 KEP776165 KOL776165 KYH776165 LID776165 LRZ776165 MBV776165 MLR776165 MVN776165 NFJ776165 NPF776165 NZB776165 OIX776165 OST776165 PCP776165 PML776165 PWH776165 QGD776165 QPZ776165 QZV776165 RJR776165 RTN776165 SDJ776165 SNF776165 SXB776165 TGX776165 TQT776165 UAP776165 UKL776165 UUH776165 VED776165 VNZ776165 VXV776165 WHR776165 WRN776165 AB841701 FB841701 OX841701 YT841701 AIP841701 ASL841701 BCH841701 BMD841701 BVZ841701 CFV841701 CPR841701 CZN841701 DJJ841701 DTF841701 EDB841701 EMX841701 EWT841701 FGP841701 FQL841701 GAH841701 GKD841701 GTZ841701 HDV841701 HNR841701 HXN841701 IHJ841701 IRF841701 JBB841701 JKX841701 JUT841701 KEP841701 KOL841701 KYH841701 LID841701 LRZ841701 MBV841701 MLR841701 MVN841701 NFJ841701 NPF841701 NZB841701 OIX841701 OST841701 PCP841701 PML841701 PWH841701 QGD841701 QPZ841701 QZV841701 RJR841701 RTN841701 SDJ841701 SNF841701 SXB841701 TGX841701 TQT841701 UAP841701 UKL841701 UUH841701 VED841701 VNZ841701 VXV841701 WHR841701 WRN841701 AB907237 FB907237 OX907237 YT907237 AIP907237 ASL907237 BCH907237 BMD907237 BVZ907237 CFV907237 CPR907237 CZN907237 DJJ907237 DTF907237 EDB907237 EMX907237 EWT907237 FGP907237 FQL907237 GAH907237 GKD907237 GTZ907237 HDV907237 HNR907237 HXN907237 IHJ907237 IRF907237 JBB907237 JKX907237 JUT907237 KEP907237 KOL907237 KYH907237 LID907237 LRZ907237 MBV907237 MLR907237 MVN907237 NFJ907237 NPF907237 NZB907237 OIX907237 OST907237 PCP907237 PML907237 PWH907237 QGD907237 QPZ907237 QZV907237 RJR907237 RTN907237 SDJ907237 SNF907237 SXB907237 TGX907237 TQT907237 UAP907237 UKL907237 UUH907237 VED907237 VNZ907237 VXV907237 WHR907237 WRN907237 AB972773 FB972773 OX972773 YT972773 AIP972773 ASL972773 BCH972773 BMD972773 BVZ972773 CFV972773 CPR972773 CZN972773 DJJ972773 DTF972773 EDB972773 EMX972773 EWT972773 FGP972773 FQL972773 GAH972773 GKD972773 GTZ972773 HDV972773 HNR972773 HXN972773 IHJ972773 IRF972773 JBB972773 JKX972773 JUT972773 KEP972773 KOL972773 KYH972773 LID972773 LRZ972773 MBV972773 MLR972773 MVN972773 NFJ972773 NPF972773 NZB972773 OIX972773 OST972773 PCP972773 PML972773 PWH972773 QGD972773 QPZ972773 QZV972773 RJR972773 RTN972773 SDJ972773 SNF972773 SXB972773 TGX972773 TQT972773 UAP972773 UKL972773 UUH972773 VED972773 VNZ972773 VXV972773 WHR972773 WRN972773 AB55250 FB55250 OX55250 YT55250 AIP55250 ASL55250 BCH55250 BMD55250 BVZ55250 CFV55250 CPR55250 CZN55250 DJJ55250 DTF55250 EDB55250 EMX55250 EWT55250 FGP55250 FQL55250 GAH55250 GKD55250 GTZ55250 HDV55250 HNR55250 HXN55250 IHJ55250 IRF55250 JBB55250 JKX55250 JUT55250 KEP55250 KOL55250 KYH55250 LID55250 LRZ55250 MBV55250 MLR55250 MVN55250 NFJ55250 NPF55250 NZB55250 OIX55250 OST55250 PCP55250 PML55250 PWH55250 QGD55250 QPZ55250 QZV55250 RJR55250 RTN55250 SDJ55250 SNF55250 SXB55250 TGX55250 TQT55250 UAP55250 UKL55250 UUH55250 VED55250 VNZ55250 VXV55250 WHR55250 WRN55250 AB120786 FB120786 OX120786 YT120786 AIP120786 ASL120786 BCH120786 BMD120786 BVZ120786 CFV120786 CPR120786 CZN120786 DJJ120786 DTF120786 EDB120786 EMX120786 EWT120786 FGP120786 FQL120786 GAH120786 GKD120786 GTZ120786 HDV120786 HNR120786 HXN120786 IHJ120786 IRF120786 JBB120786 JKX120786 JUT120786 KEP120786 KOL120786 KYH120786 LID120786 LRZ120786 MBV120786 MLR120786 MVN120786 NFJ120786 NPF120786 NZB120786 OIX120786 OST120786 PCP120786 PML120786 PWH120786 QGD120786 QPZ120786 QZV120786 RJR120786 RTN120786 SDJ120786 SNF120786 SXB120786 TGX120786 TQT120786 UAP120786 UKL120786 UUH120786 VED120786 VNZ120786 VXV120786 WHR120786 WRN120786 AB186322 FB186322 OX186322 YT186322 AIP186322 ASL186322 BCH186322 BMD186322 BVZ186322 CFV186322 CPR186322 CZN186322 DJJ186322 DTF186322 EDB186322 EMX186322 EWT186322 FGP186322 FQL186322 GAH186322 GKD186322 GTZ186322 HDV186322 HNR186322 HXN186322 IHJ186322 IRF186322 JBB186322 JKX186322 JUT186322 KEP186322 KOL186322 KYH186322 LID186322 LRZ186322 MBV186322 MLR186322 MVN186322 NFJ186322 NPF186322 NZB186322 OIX186322 OST186322 PCP186322 PML186322 PWH186322 QGD186322 QPZ186322 QZV186322 RJR186322 RTN186322 SDJ186322 SNF186322 SXB186322 TGX186322 TQT186322 UAP186322 UKL186322 UUH186322 VED186322 VNZ186322 VXV186322 WHR186322 WRN186322 AB251858 FB251858 OX251858 YT251858 AIP251858 ASL251858 BCH251858 BMD251858 BVZ251858 CFV251858 CPR251858 CZN251858 DJJ251858 DTF251858 EDB251858 EMX251858 EWT251858 FGP251858 FQL251858 GAH251858 GKD251858 GTZ251858 HDV251858 HNR251858 HXN251858 IHJ251858 IRF251858 JBB251858 JKX251858 JUT251858 KEP251858 KOL251858 KYH251858 LID251858 LRZ251858 MBV251858 MLR251858 MVN251858 NFJ251858 NPF251858 NZB251858 OIX251858 OST251858 PCP251858 PML251858 PWH251858 QGD251858 QPZ251858 QZV251858 RJR251858 RTN251858 SDJ251858 SNF251858 SXB251858 TGX251858 TQT251858 UAP251858 UKL251858 UUH251858 VED251858 VNZ251858 VXV251858 WHR251858 WRN251858 AB317394 FB317394 OX317394 YT317394 AIP317394 ASL317394 BCH317394 BMD317394 BVZ317394 CFV317394 CPR317394 CZN317394 DJJ317394 DTF317394 EDB317394 EMX317394 EWT317394 FGP317394 FQL317394 GAH317394 GKD317394 GTZ317394 HDV317394 HNR317394 HXN317394 IHJ317394 IRF317394 JBB317394 JKX317394 JUT317394 KEP317394 KOL317394 KYH317394 LID317394 LRZ317394 MBV317394 MLR317394 MVN317394 NFJ317394 NPF317394 NZB317394 OIX317394 OST317394 PCP317394 PML317394 PWH317394 QGD317394 QPZ317394 QZV317394 RJR317394 RTN317394 SDJ317394 SNF317394 SXB317394 TGX317394 TQT317394 UAP317394 UKL317394 UUH317394 VED317394 VNZ317394 VXV317394 WHR317394 WRN317394 AB382930 FB382930 OX382930 YT382930 AIP382930 ASL382930 BCH382930 BMD382930 BVZ382930 CFV382930 CPR382930 CZN382930 DJJ382930 DTF382930 EDB382930 EMX382930 EWT382930 FGP382930 FQL382930 GAH382930 GKD382930 GTZ382930 HDV382930 HNR382930 HXN382930 IHJ382930 IRF382930 JBB382930 JKX382930 JUT382930 KEP382930 KOL382930 KYH382930 LID382930 LRZ382930 MBV382930 MLR382930 MVN382930 NFJ382930 NPF382930 NZB382930 OIX382930 OST382930 PCP382930 PML382930 PWH382930 QGD382930 QPZ382930 QZV382930 RJR382930 RTN382930 SDJ382930 SNF382930 SXB382930 TGX382930 TQT382930 UAP382930 UKL382930 UUH382930 VED382930 VNZ382930 VXV382930 WHR382930 WRN382930 AB448466 FB448466 OX448466 YT448466 AIP448466 ASL448466 BCH448466 BMD448466 BVZ448466 CFV448466 CPR448466 CZN448466 DJJ448466 DTF448466 EDB448466 EMX448466 EWT448466 FGP448466 FQL448466 GAH448466 GKD448466 GTZ448466 HDV448466 HNR448466 HXN448466 IHJ448466 IRF448466 JBB448466 JKX448466 JUT448466 KEP448466 KOL448466 KYH448466 LID448466 LRZ448466 MBV448466 MLR448466 MVN448466 NFJ448466 NPF448466 NZB448466 OIX448466 OST448466 PCP448466 PML448466 PWH448466 QGD448466 QPZ448466 QZV448466 RJR448466 RTN448466 SDJ448466 SNF448466 SXB448466 TGX448466 TQT448466 UAP448466 UKL448466 UUH448466 VED448466 VNZ448466 VXV448466 WHR448466 WRN448466 AB514002 FB514002 OX514002 YT514002 AIP514002 ASL514002 BCH514002 BMD514002 BVZ514002 CFV514002 CPR514002 CZN514002 DJJ514002 DTF514002 EDB514002 EMX514002 EWT514002 FGP514002 FQL514002 GAH514002 GKD514002 GTZ514002 HDV514002 HNR514002 HXN514002 IHJ514002 IRF514002 JBB514002 JKX514002 JUT514002 KEP514002 KOL514002 KYH514002 LID514002 LRZ514002 MBV514002 MLR514002 MVN514002 NFJ514002 NPF514002 NZB514002 OIX514002 OST514002 PCP514002 PML514002 PWH514002 QGD514002 QPZ514002 QZV514002 RJR514002 RTN514002 SDJ514002 SNF514002 SXB514002 TGX514002 TQT514002 UAP514002 UKL514002 UUH514002 VED514002 VNZ514002 VXV514002 WHR514002 WRN514002 AB579538 FB579538 OX579538 YT579538 AIP579538 ASL579538 BCH579538 BMD579538 BVZ579538 CFV579538 CPR579538 CZN579538 DJJ579538 DTF579538 EDB579538 EMX579538 EWT579538 FGP579538 FQL579538 GAH579538 GKD579538 GTZ579538 HDV579538 HNR579538 HXN579538 IHJ579538 IRF579538 JBB579538 JKX579538 JUT579538 KEP579538 KOL579538 KYH579538 LID579538 LRZ579538 MBV579538 MLR579538 MVN579538 NFJ579538 NPF579538 NZB579538 OIX579538 OST579538 PCP579538 PML579538 PWH579538 QGD579538 QPZ579538 QZV579538 RJR579538 RTN579538 SDJ579538 SNF579538 SXB579538 TGX579538 TQT579538 UAP579538 UKL579538 UUH579538 VED579538 VNZ579538 VXV579538 WHR579538 WRN579538 AB645074 FB645074 OX645074 YT645074 AIP645074 ASL645074 BCH645074 BMD645074 BVZ645074 CFV645074 CPR645074 CZN645074 DJJ645074 DTF645074 EDB645074 EMX645074 EWT645074 FGP645074 FQL645074 GAH645074 GKD645074 GTZ645074 HDV645074 HNR645074 HXN645074 IHJ645074 IRF645074 JBB645074 JKX645074 JUT645074 KEP645074 KOL645074 KYH645074 LID645074 LRZ645074 MBV645074 MLR645074 MVN645074 NFJ645074 NPF645074 NZB645074 OIX645074 OST645074 PCP645074 PML645074 PWH645074 QGD645074 QPZ645074 QZV645074 RJR645074 RTN645074 SDJ645074 SNF645074 SXB645074 TGX645074 TQT645074 UAP645074 UKL645074 UUH645074 VED645074 VNZ645074 VXV645074 WHR645074 WRN645074 AB710610 FB710610 OX710610 YT710610 AIP710610 ASL710610 BCH710610 BMD710610 BVZ710610 CFV710610 CPR710610 CZN710610 DJJ710610 DTF710610 EDB710610 EMX710610 EWT710610 FGP710610 FQL710610 GAH710610 GKD710610 GTZ710610 HDV710610 HNR710610 HXN710610 IHJ710610 IRF710610 JBB710610 JKX710610 JUT710610 KEP710610 KOL710610 KYH710610 LID710610 LRZ710610 MBV710610 MLR710610 MVN710610 NFJ710610 NPF710610 NZB710610 OIX710610 OST710610 PCP710610 PML710610 PWH710610 QGD710610 QPZ710610 QZV710610 RJR710610 RTN710610 SDJ710610 SNF710610 SXB710610 TGX710610 TQT710610 UAP710610 UKL710610 UUH710610 VED710610 VNZ710610 VXV710610 WHR710610 WRN710610 AB776146 FB776146 OX776146 YT776146 AIP776146 ASL776146 BCH776146 BMD776146 BVZ776146 CFV776146 CPR776146 CZN776146 DJJ776146 DTF776146 EDB776146 EMX776146 EWT776146 FGP776146 FQL776146 GAH776146 GKD776146 GTZ776146 HDV776146 HNR776146 HXN776146 IHJ776146 IRF776146 JBB776146 JKX776146 JUT776146 KEP776146 KOL776146 KYH776146 LID776146 LRZ776146 MBV776146 MLR776146 MVN776146 NFJ776146 NPF776146 NZB776146 OIX776146 OST776146 PCP776146 PML776146 PWH776146 QGD776146 QPZ776146 QZV776146 RJR776146 RTN776146 SDJ776146 SNF776146 SXB776146 TGX776146 TQT776146 UAP776146 UKL776146 UUH776146 VED776146 VNZ776146 VXV776146 WHR776146 WRN776146 AB841682 FB841682 OX841682 YT841682 AIP841682 ASL841682 BCH841682 BMD841682 BVZ841682 CFV841682 CPR841682 CZN841682 DJJ841682 DTF841682 EDB841682 EMX841682 EWT841682 FGP841682 FQL841682 GAH841682 GKD841682 GTZ841682 HDV841682 HNR841682 HXN841682 IHJ841682 IRF841682 JBB841682 JKX841682 JUT841682 KEP841682 KOL841682 KYH841682 LID841682 LRZ841682 MBV841682 MLR841682 MVN841682 NFJ841682 NPF841682 NZB841682 OIX841682 OST841682 PCP841682 PML841682 PWH841682 QGD841682 QPZ841682 QZV841682 RJR841682 RTN841682 SDJ841682 SNF841682 SXB841682 TGX841682 TQT841682 UAP841682 UKL841682 UUH841682 VED841682 VNZ841682 VXV841682 WHR841682 WRN841682 AB907218 FB907218 OX907218 YT907218 AIP907218 ASL907218 BCH907218 BMD907218 BVZ907218 CFV907218 CPR907218 CZN907218 DJJ907218 DTF907218 EDB907218 EMX907218 EWT907218 FGP907218 FQL907218 GAH907218 GKD907218 GTZ907218 HDV907218 HNR907218 HXN907218 IHJ907218 IRF907218 JBB907218 JKX907218 JUT907218 KEP907218 KOL907218 KYH907218 LID907218 LRZ907218 MBV907218 MLR907218 MVN907218 NFJ907218 NPF907218 NZB907218 OIX907218 OST907218 PCP907218 PML907218 PWH907218 QGD907218 QPZ907218 QZV907218 RJR907218 RTN907218 SDJ907218 SNF907218 SXB907218 TGX907218 TQT907218 UAP907218 UKL907218 UUH907218 VED907218 VNZ907218 VXV907218 WHR907218 WRN907218 AB972754 FB972754 OX972754 YT972754 AIP972754 ASL972754 BCH972754 BMD972754 BVZ972754 CFV972754 CPR972754 CZN972754 DJJ972754 DTF972754 EDB972754 EMX972754 EWT972754 FGP972754 FQL972754 GAH972754 GKD972754 GTZ972754 HDV972754 HNR972754 HXN972754 IHJ972754 IRF972754 JBB972754 JKX972754 JUT972754 KEP972754 KOL972754 KYH972754 LID972754 LRZ972754 MBV972754 MLR972754 MVN972754 NFJ972754 NPF972754 NZB972754 OIX972754 OST972754 PCP972754 PML972754 PWH972754 QGD972754 QPZ972754 QZV972754 RJR972754 RTN972754 SDJ972754 SNF972754 SXB972754 TGX972754 TQT972754 UAP972754 UKL972754 UUH972754 VED972754 VNZ972754 VXV972754 WHR972754 WRN972754 AB55183 FB55183 OX55183 YT55183 AIP55183 ASL55183 BCH55183 BMD55183 BVZ55183 CFV55183 CPR55183 CZN55183 DJJ55183 DTF55183 EDB55183 EMX55183 EWT55183 FGP55183 FQL55183 GAH55183 GKD55183 GTZ55183 HDV55183 HNR55183 HXN55183 IHJ55183 IRF55183 JBB55183 JKX55183 JUT55183 KEP55183 KOL55183 KYH55183 LID55183 LRZ55183 MBV55183 MLR55183 MVN55183 NFJ55183 NPF55183 NZB55183 OIX55183 OST55183 PCP55183 PML55183 PWH55183 QGD55183 QPZ55183 QZV55183 RJR55183 RTN55183 SDJ55183 SNF55183 SXB55183 TGX55183 TQT55183 UAP55183 UKL55183 UUH55183 VED55183 VNZ55183 VXV55183 WHR55183 WRN55183 AB120719 FB120719 OX120719 YT120719 AIP120719 ASL120719 BCH120719 BMD120719 BVZ120719 CFV120719 CPR120719 CZN120719 DJJ120719 DTF120719 EDB120719 EMX120719 EWT120719 FGP120719 FQL120719 GAH120719 GKD120719 GTZ120719 HDV120719 HNR120719 HXN120719 IHJ120719 IRF120719 JBB120719 JKX120719 JUT120719 KEP120719 KOL120719 KYH120719 LID120719 LRZ120719 MBV120719 MLR120719 MVN120719 NFJ120719 NPF120719 NZB120719 OIX120719 OST120719 PCP120719 PML120719 PWH120719 QGD120719 QPZ120719 QZV120719 RJR120719 RTN120719 SDJ120719 SNF120719 SXB120719 TGX120719 TQT120719 UAP120719 UKL120719 UUH120719 VED120719 VNZ120719 VXV120719 WHR120719 WRN120719 AB186255 FB186255 OX186255 YT186255 AIP186255 ASL186255 BCH186255 BMD186255 BVZ186255 CFV186255 CPR186255 CZN186255 DJJ186255 DTF186255 EDB186255 EMX186255 EWT186255 FGP186255 FQL186255 GAH186255 GKD186255 GTZ186255 HDV186255 HNR186255 HXN186255 IHJ186255 IRF186255 JBB186255 JKX186255 JUT186255 KEP186255 KOL186255 KYH186255 LID186255 LRZ186255 MBV186255 MLR186255 MVN186255 NFJ186255 NPF186255 NZB186255 OIX186255 OST186255 PCP186255 PML186255 PWH186255 QGD186255 QPZ186255 QZV186255 RJR186255 RTN186255 SDJ186255 SNF186255 SXB186255 TGX186255 TQT186255 UAP186255 UKL186255 UUH186255 VED186255 VNZ186255 VXV186255 WHR186255 WRN186255 AB251791 FB251791 OX251791 YT251791 AIP251791 ASL251791 BCH251791 BMD251791 BVZ251791 CFV251791 CPR251791 CZN251791 DJJ251791 DTF251791 EDB251791 EMX251791 EWT251791 FGP251791 FQL251791 GAH251791 GKD251791 GTZ251791 HDV251791 HNR251791 HXN251791 IHJ251791 IRF251791 JBB251791 JKX251791 JUT251791 KEP251791 KOL251791 KYH251791 LID251791 LRZ251791 MBV251791 MLR251791 MVN251791 NFJ251791 NPF251791 NZB251791 OIX251791 OST251791 PCP251791 PML251791 PWH251791 QGD251791 QPZ251791 QZV251791 RJR251791 RTN251791 SDJ251791 SNF251791 SXB251791 TGX251791 TQT251791 UAP251791 UKL251791 UUH251791 VED251791 VNZ251791 VXV251791 WHR251791 WRN251791 AB317327 FB317327 OX317327 YT317327 AIP317327 ASL317327 BCH317327 BMD317327 BVZ317327 CFV317327 CPR317327 CZN317327 DJJ317327 DTF317327 EDB317327 EMX317327 EWT317327 FGP317327 FQL317327 GAH317327 GKD317327 GTZ317327 HDV317327 HNR317327 HXN317327 IHJ317327 IRF317327 JBB317327 JKX317327 JUT317327 KEP317327 KOL317327 KYH317327 LID317327 LRZ317327 MBV317327 MLR317327 MVN317327 NFJ317327 NPF317327 NZB317327 OIX317327 OST317327 PCP317327 PML317327 PWH317327 QGD317327 QPZ317327 QZV317327 RJR317327 RTN317327 SDJ317327 SNF317327 SXB317327 TGX317327 TQT317327 UAP317327 UKL317327 UUH317327 VED317327 VNZ317327 VXV317327 WHR317327 WRN317327 AB382863 FB382863 OX382863 YT382863 AIP382863 ASL382863 BCH382863 BMD382863 BVZ382863 CFV382863 CPR382863 CZN382863 DJJ382863 DTF382863 EDB382863 EMX382863 EWT382863 FGP382863 FQL382863 GAH382863 GKD382863 GTZ382863 HDV382863 HNR382863 HXN382863 IHJ382863 IRF382863 JBB382863 JKX382863 JUT382863 KEP382863 KOL382863 KYH382863 LID382863 LRZ382863 MBV382863 MLR382863 MVN382863 NFJ382863 NPF382863 NZB382863 OIX382863 OST382863 PCP382863 PML382863 PWH382863 QGD382863 QPZ382863 QZV382863 RJR382863 RTN382863 SDJ382863 SNF382863 SXB382863 TGX382863 TQT382863 UAP382863 UKL382863 UUH382863 VED382863 VNZ382863 VXV382863 WHR382863 WRN382863 AB448399 FB448399 OX448399 YT448399 AIP448399 ASL448399 BCH448399 BMD448399 BVZ448399 CFV448399 CPR448399 CZN448399 DJJ448399 DTF448399 EDB448399 EMX448399 EWT448399 FGP448399 FQL448399 GAH448399 GKD448399 GTZ448399 HDV448399 HNR448399 HXN448399 IHJ448399 IRF448399 JBB448399 JKX448399 JUT448399 KEP448399 KOL448399 KYH448399 LID448399 LRZ448399 MBV448399 MLR448399 MVN448399 NFJ448399 NPF448399 NZB448399 OIX448399 OST448399 PCP448399 PML448399 PWH448399 QGD448399 QPZ448399 QZV448399 RJR448399 RTN448399 SDJ448399 SNF448399 SXB448399 TGX448399 TQT448399 UAP448399 UKL448399 UUH448399 VED448399 VNZ448399 VXV448399 WHR448399 WRN448399 AB513935 FB513935 OX513935 YT513935 AIP513935 ASL513935 BCH513935 BMD513935 BVZ513935 CFV513935 CPR513935 CZN513935 DJJ513935 DTF513935 EDB513935 EMX513935 EWT513935 FGP513935 FQL513935 GAH513935 GKD513935 GTZ513935 HDV513935 HNR513935 HXN513935 IHJ513935 IRF513935 JBB513935 JKX513935 JUT513935 KEP513935 KOL513935 KYH513935 LID513935 LRZ513935 MBV513935 MLR513935 MVN513935 NFJ513935 NPF513935 NZB513935 OIX513935 OST513935 PCP513935 PML513935 PWH513935 QGD513935 QPZ513935 QZV513935 RJR513935 RTN513935 SDJ513935 SNF513935 SXB513935 TGX513935 TQT513935 UAP513935 UKL513935 UUH513935 VED513935 VNZ513935 VXV513935 WHR513935 WRN513935 AB579471 FB579471 OX579471 YT579471 AIP579471 ASL579471 BCH579471 BMD579471 BVZ579471 CFV579471 CPR579471 CZN579471 DJJ579471 DTF579471 EDB579471 EMX579471 EWT579471 FGP579471 FQL579471 GAH579471 GKD579471 GTZ579471 HDV579471 HNR579471 HXN579471 IHJ579471 IRF579471 JBB579471 JKX579471 JUT579471 KEP579471 KOL579471 KYH579471 LID579471 LRZ579471 MBV579471 MLR579471 MVN579471 NFJ579471 NPF579471 NZB579471 OIX579471 OST579471 PCP579471 PML579471 PWH579471 QGD579471 QPZ579471 QZV579471 RJR579471 RTN579471 SDJ579471 SNF579471 SXB579471 TGX579471 TQT579471 UAP579471 UKL579471 UUH579471 VED579471 VNZ579471 VXV579471 WHR579471 WRN579471 AB645007 FB645007 OX645007 YT645007 AIP645007 ASL645007 BCH645007 BMD645007 BVZ645007 CFV645007 CPR645007 CZN645007 DJJ645007 DTF645007 EDB645007 EMX645007 EWT645007 FGP645007 FQL645007 GAH645007 GKD645007 GTZ645007 HDV645007 HNR645007 HXN645007 IHJ645007 IRF645007 JBB645007 JKX645007 JUT645007 KEP645007 KOL645007 KYH645007 LID645007 LRZ645007 MBV645007 MLR645007 MVN645007 NFJ645007 NPF645007 NZB645007 OIX645007 OST645007 PCP645007 PML645007 PWH645007 QGD645007 QPZ645007 QZV645007 RJR645007 RTN645007 SDJ645007 SNF645007 SXB645007 TGX645007 TQT645007 UAP645007 UKL645007 UUH645007 VED645007 VNZ645007 VXV645007 WHR645007 WRN645007 AB710543 FB710543 OX710543 YT710543 AIP710543 ASL710543 BCH710543 BMD710543 BVZ710543 CFV710543 CPR710543 CZN710543 DJJ710543 DTF710543 EDB710543 EMX710543 EWT710543 FGP710543 FQL710543 GAH710543 GKD710543 GTZ710543 HDV710543 HNR710543 HXN710543 IHJ710543 IRF710543 JBB710543 JKX710543 JUT710543 KEP710543 KOL710543 KYH710543 LID710543 LRZ710543 MBV710543 MLR710543 MVN710543 NFJ710543 NPF710543 NZB710543 OIX710543 OST710543 PCP710543 PML710543 PWH710543 QGD710543 QPZ710543 QZV710543 RJR710543 RTN710543 SDJ710543 SNF710543 SXB710543 TGX710543 TQT710543 UAP710543 UKL710543 UUH710543 VED710543 VNZ710543 VXV710543 WHR710543 WRN710543 AB776079 FB776079 OX776079 YT776079 AIP776079 ASL776079 BCH776079 BMD776079 BVZ776079 CFV776079 CPR776079 CZN776079 DJJ776079 DTF776079 EDB776079 EMX776079 EWT776079 FGP776079 FQL776079 GAH776079 GKD776079 GTZ776079 HDV776079 HNR776079 HXN776079 IHJ776079 IRF776079 JBB776079 JKX776079 JUT776079 KEP776079 KOL776079 KYH776079 LID776079 LRZ776079 MBV776079 MLR776079 MVN776079 NFJ776079 NPF776079 NZB776079 OIX776079 OST776079 PCP776079 PML776079 PWH776079 QGD776079 QPZ776079 QZV776079 RJR776079 RTN776079 SDJ776079 SNF776079 SXB776079 TGX776079 TQT776079 UAP776079 UKL776079 UUH776079 VED776079 VNZ776079 VXV776079 WHR776079 WRN776079 AB841615 FB841615 OX841615 YT841615 AIP841615 ASL841615 BCH841615 BMD841615 BVZ841615 CFV841615 CPR841615 CZN841615 DJJ841615 DTF841615 EDB841615 EMX841615 EWT841615 FGP841615 FQL841615 GAH841615 GKD841615 GTZ841615 HDV841615 HNR841615 HXN841615 IHJ841615 IRF841615 JBB841615 JKX841615 JUT841615 KEP841615 KOL841615 KYH841615 LID841615 LRZ841615 MBV841615 MLR841615 MVN841615 NFJ841615 NPF841615 NZB841615 OIX841615 OST841615 PCP841615 PML841615 PWH841615 QGD841615 QPZ841615 QZV841615 RJR841615 RTN841615 SDJ841615 SNF841615 SXB841615 TGX841615 TQT841615 UAP841615 UKL841615 UUH841615 VED841615 VNZ841615 VXV841615 WHR841615 WRN841615 AB907151 FB907151 OX907151 YT907151 AIP907151 ASL907151 BCH907151 BMD907151 BVZ907151 CFV907151 CPR907151 CZN907151 DJJ907151 DTF907151 EDB907151 EMX907151 EWT907151 FGP907151 FQL907151 GAH907151 GKD907151 GTZ907151 HDV907151 HNR907151 HXN907151 IHJ907151 IRF907151 JBB907151 JKX907151 JUT907151 KEP907151 KOL907151 KYH907151 LID907151 LRZ907151 MBV907151 MLR907151 MVN907151 NFJ907151 NPF907151 NZB907151 OIX907151 OST907151 PCP907151 PML907151 PWH907151 QGD907151 QPZ907151 QZV907151 RJR907151 RTN907151 SDJ907151 SNF907151 SXB907151 TGX907151 TQT907151 UAP907151 UKL907151 UUH907151 VED907151 VNZ907151 VXV907151 WHR907151 WRN907151 AB972687 FB972687 OX972687 YT972687 AIP972687 ASL972687 BCH972687 BMD972687 BVZ972687 CFV972687 CPR972687 CZN972687 DJJ972687 DTF972687 EDB972687 EMX972687 EWT972687 FGP972687 FQL972687 GAH972687 GKD972687 GTZ972687 HDV972687 HNR972687 HXN972687 IHJ972687 IRF972687 JBB972687 JKX972687 JUT972687 KEP972687 KOL972687 KYH972687 LID972687 LRZ972687 MBV972687 MLR972687 MVN972687 NFJ972687 NPF972687 NZB972687 OIX972687 OST972687 PCP972687 PML972687 PWH972687 QGD972687 QPZ972687 QZV972687 RJR972687 RTN972687 SDJ972687 SNF972687 SXB972687 TGX972687 TQT972687 UAP972687 UKL972687 UUH972687 VED972687 VNZ972687 VXV972687 WHR972687 WRN972687 AB55046 FB55046 OX55046 YT55046 AIP55046 ASL55046 BCH55046 BMD55046 BVZ55046 CFV55046 CPR55046 CZN55046 DJJ55046 DTF55046 EDB55046 EMX55046 EWT55046 FGP55046 FQL55046 GAH55046 GKD55046 GTZ55046 HDV55046 HNR55046 HXN55046 IHJ55046 IRF55046 JBB55046 JKX55046 JUT55046 KEP55046 KOL55046 KYH55046 LID55046 LRZ55046 MBV55046 MLR55046 MVN55046 NFJ55046 NPF55046 NZB55046 OIX55046 OST55046 PCP55046 PML55046 PWH55046 QGD55046 QPZ55046 QZV55046 RJR55046 RTN55046 SDJ55046 SNF55046 SXB55046 TGX55046 TQT55046 UAP55046 UKL55046 UUH55046 VED55046 VNZ55046 VXV55046 WHR55046 WRN55046 AB120582 FB120582 OX120582 YT120582 AIP120582 ASL120582 BCH120582 BMD120582 BVZ120582 CFV120582 CPR120582 CZN120582 DJJ120582 DTF120582 EDB120582 EMX120582 EWT120582 FGP120582 FQL120582 GAH120582 GKD120582 GTZ120582 HDV120582 HNR120582 HXN120582 IHJ120582 IRF120582 JBB120582 JKX120582 JUT120582 KEP120582 KOL120582 KYH120582 LID120582 LRZ120582 MBV120582 MLR120582 MVN120582 NFJ120582 NPF120582 NZB120582 OIX120582 OST120582 PCP120582 PML120582 PWH120582 QGD120582 QPZ120582 QZV120582 RJR120582 RTN120582 SDJ120582 SNF120582 SXB120582 TGX120582 TQT120582 UAP120582 UKL120582 UUH120582 VED120582 VNZ120582 VXV120582 WHR120582 WRN120582 AB186118 FB186118 OX186118 YT186118 AIP186118 ASL186118 BCH186118 BMD186118 BVZ186118 CFV186118 CPR186118 CZN186118 DJJ186118 DTF186118 EDB186118 EMX186118 EWT186118 FGP186118 FQL186118 GAH186118 GKD186118 GTZ186118 HDV186118 HNR186118 HXN186118 IHJ186118 IRF186118 JBB186118 JKX186118 JUT186118 KEP186118 KOL186118 KYH186118 LID186118 LRZ186118 MBV186118 MLR186118 MVN186118 NFJ186118 NPF186118 NZB186118 OIX186118 OST186118 PCP186118 PML186118 PWH186118 QGD186118 QPZ186118 QZV186118 RJR186118 RTN186118 SDJ186118 SNF186118 SXB186118 TGX186118 TQT186118 UAP186118 UKL186118 UUH186118 VED186118 VNZ186118 VXV186118 WHR186118 WRN186118 AB251654 FB251654 OX251654 YT251654 AIP251654 ASL251654 BCH251654 BMD251654 BVZ251654 CFV251654 CPR251654 CZN251654 DJJ251654 DTF251654 EDB251654 EMX251654 EWT251654 FGP251654 FQL251654 GAH251654 GKD251654 GTZ251654 HDV251654 HNR251654 HXN251654 IHJ251654 IRF251654 JBB251654 JKX251654 JUT251654 KEP251654 KOL251654 KYH251654 LID251654 LRZ251654 MBV251654 MLR251654 MVN251654 NFJ251654 NPF251654 NZB251654 OIX251654 OST251654 PCP251654 PML251654 PWH251654 QGD251654 QPZ251654 QZV251654 RJR251654 RTN251654 SDJ251654 SNF251654 SXB251654 TGX251654 TQT251654 UAP251654 UKL251654 UUH251654 VED251654 VNZ251654 VXV251654 WHR251654 WRN251654 AB317190 FB317190 OX317190 YT317190 AIP317190 ASL317190 BCH317190 BMD317190 BVZ317190 CFV317190 CPR317190 CZN317190 DJJ317190 DTF317190 EDB317190 EMX317190 EWT317190 FGP317190 FQL317190 GAH317190 GKD317190 GTZ317190 HDV317190 HNR317190 HXN317190 IHJ317190 IRF317190 JBB317190 JKX317190 JUT317190 KEP317190 KOL317190 KYH317190 LID317190 LRZ317190 MBV317190 MLR317190 MVN317190 NFJ317190 NPF317190 NZB317190 OIX317190 OST317190 PCP317190 PML317190 PWH317190 QGD317190 QPZ317190 QZV317190 RJR317190 RTN317190 SDJ317190 SNF317190 SXB317190 TGX317190 TQT317190 UAP317190 UKL317190 UUH317190 VED317190 VNZ317190 VXV317190 WHR317190 WRN317190 AB382726 FB382726 OX382726 YT382726 AIP382726 ASL382726 BCH382726 BMD382726 BVZ382726 CFV382726 CPR382726 CZN382726 DJJ382726 DTF382726 EDB382726 EMX382726 EWT382726 FGP382726 FQL382726 GAH382726 GKD382726 GTZ382726 HDV382726 HNR382726 HXN382726 IHJ382726 IRF382726 JBB382726 JKX382726 JUT382726 KEP382726 KOL382726 KYH382726 LID382726 LRZ382726 MBV382726 MLR382726 MVN382726 NFJ382726 NPF382726 NZB382726 OIX382726 OST382726 PCP382726 PML382726 PWH382726 QGD382726 QPZ382726 QZV382726 RJR382726 RTN382726 SDJ382726 SNF382726 SXB382726 TGX382726 TQT382726 UAP382726 UKL382726 UUH382726 VED382726 VNZ382726 VXV382726 WHR382726 WRN382726 AB448262 FB448262 OX448262 YT448262 AIP448262 ASL448262 BCH448262 BMD448262 BVZ448262 CFV448262 CPR448262 CZN448262 DJJ448262 DTF448262 EDB448262 EMX448262 EWT448262 FGP448262 FQL448262 GAH448262 GKD448262 GTZ448262 HDV448262 HNR448262 HXN448262 IHJ448262 IRF448262 JBB448262 JKX448262 JUT448262 KEP448262 KOL448262 KYH448262 LID448262 LRZ448262 MBV448262 MLR448262 MVN448262 NFJ448262 NPF448262 NZB448262 OIX448262 OST448262 PCP448262 PML448262 PWH448262 QGD448262 QPZ448262 QZV448262 RJR448262 RTN448262 SDJ448262 SNF448262 SXB448262 TGX448262 TQT448262 UAP448262 UKL448262 UUH448262 VED448262 VNZ448262 VXV448262 WHR448262 WRN448262 AB513798 FB513798 OX513798 YT513798 AIP513798 ASL513798 BCH513798 BMD513798 BVZ513798 CFV513798 CPR513798 CZN513798 DJJ513798 DTF513798 EDB513798 EMX513798 EWT513798 FGP513798 FQL513798 GAH513798 GKD513798 GTZ513798 HDV513798 HNR513798 HXN513798 IHJ513798 IRF513798 JBB513798 JKX513798 JUT513798 KEP513798 KOL513798 KYH513798 LID513798 LRZ513798 MBV513798 MLR513798 MVN513798 NFJ513798 NPF513798 NZB513798 OIX513798 OST513798 PCP513798 PML513798 PWH513798 QGD513798 QPZ513798 QZV513798 RJR513798 RTN513798 SDJ513798 SNF513798 SXB513798 TGX513798 TQT513798 UAP513798 UKL513798 UUH513798 VED513798 VNZ513798 VXV513798 WHR513798 WRN513798 AB579334 FB579334 OX579334 YT579334 AIP579334 ASL579334 BCH579334 BMD579334 BVZ579334 CFV579334 CPR579334 CZN579334 DJJ579334 DTF579334 EDB579334 EMX579334 EWT579334 FGP579334 FQL579334 GAH579334 GKD579334 GTZ579334 HDV579334 HNR579334 HXN579334 IHJ579334 IRF579334 JBB579334 JKX579334 JUT579334 KEP579334 KOL579334 KYH579334 LID579334 LRZ579334 MBV579334 MLR579334 MVN579334 NFJ579334 NPF579334 NZB579334 OIX579334 OST579334 PCP579334 PML579334 PWH579334 QGD579334 QPZ579334 QZV579334 RJR579334 RTN579334 SDJ579334 SNF579334 SXB579334 TGX579334 TQT579334 UAP579334 UKL579334 UUH579334 VED579334 VNZ579334 VXV579334 WHR579334 WRN579334 AB644870 FB644870 OX644870 YT644870 AIP644870 ASL644870 BCH644870 BMD644870 BVZ644870 CFV644870 CPR644870 CZN644870 DJJ644870 DTF644870 EDB644870 EMX644870 EWT644870 FGP644870 FQL644870 GAH644870 GKD644870 GTZ644870 HDV644870 HNR644870 HXN644870 IHJ644870 IRF644870 JBB644870 JKX644870 JUT644870 KEP644870 KOL644870 KYH644870 LID644870 LRZ644870 MBV644870 MLR644870 MVN644870 NFJ644870 NPF644870 NZB644870 OIX644870 OST644870 PCP644870 PML644870 PWH644870 QGD644870 QPZ644870 QZV644870 RJR644870 RTN644870 SDJ644870 SNF644870 SXB644870 TGX644870 TQT644870 UAP644870 UKL644870 UUH644870 VED644870 VNZ644870 VXV644870 WHR644870 WRN644870 AB710406 FB710406 OX710406 YT710406 AIP710406 ASL710406 BCH710406 BMD710406 BVZ710406 CFV710406 CPR710406 CZN710406 DJJ710406 DTF710406 EDB710406 EMX710406 EWT710406 FGP710406 FQL710406 GAH710406 GKD710406 GTZ710406 HDV710406 HNR710406 HXN710406 IHJ710406 IRF710406 JBB710406 JKX710406 JUT710406 KEP710406 KOL710406 KYH710406 LID710406 LRZ710406 MBV710406 MLR710406 MVN710406 NFJ710406 NPF710406 NZB710406 OIX710406 OST710406 PCP710406 PML710406 PWH710406 QGD710406 QPZ710406 QZV710406 RJR710406 RTN710406 SDJ710406 SNF710406 SXB710406 TGX710406 TQT710406 UAP710406 UKL710406 UUH710406 VED710406 VNZ710406 VXV710406 WHR710406 WRN710406 AB775942 FB775942 OX775942 YT775942 AIP775942 ASL775942 BCH775942 BMD775942 BVZ775942 CFV775942 CPR775942 CZN775942 DJJ775942 DTF775942 EDB775942 EMX775942 EWT775942 FGP775942 FQL775942 GAH775942 GKD775942 GTZ775942 HDV775942 HNR775942 HXN775942 IHJ775942 IRF775942 JBB775942 JKX775942 JUT775942 KEP775942 KOL775942 KYH775942 LID775942 LRZ775942 MBV775942 MLR775942 MVN775942 NFJ775942 NPF775942 NZB775942 OIX775942 OST775942 PCP775942 PML775942 PWH775942 QGD775942 QPZ775942 QZV775942 RJR775942 RTN775942 SDJ775942 SNF775942 SXB775942 TGX775942 TQT775942 UAP775942 UKL775942 UUH775942 VED775942 VNZ775942 VXV775942 WHR775942 WRN775942 AB841478 FB841478 OX841478 YT841478 AIP841478 ASL841478 BCH841478 BMD841478 BVZ841478 CFV841478 CPR841478 CZN841478 DJJ841478 DTF841478 EDB841478 EMX841478 EWT841478 FGP841478 FQL841478 GAH841478 GKD841478 GTZ841478 HDV841478 HNR841478 HXN841478 IHJ841478 IRF841478 JBB841478 JKX841478 JUT841478 KEP841478 KOL841478 KYH841478 LID841478 LRZ841478 MBV841478 MLR841478 MVN841478 NFJ841478 NPF841478 NZB841478 OIX841478 OST841478 PCP841478 PML841478 PWH841478 QGD841478 QPZ841478 QZV841478 RJR841478 RTN841478 SDJ841478 SNF841478 SXB841478 TGX841478 TQT841478 UAP841478 UKL841478 UUH841478 VED841478 VNZ841478 VXV841478 WHR841478 WRN841478 AB907014 FB907014 OX907014 YT907014 AIP907014 ASL907014 BCH907014 BMD907014 BVZ907014 CFV907014 CPR907014 CZN907014 DJJ907014 DTF907014 EDB907014 EMX907014 EWT907014 FGP907014 FQL907014 GAH907014 GKD907014 GTZ907014 HDV907014 HNR907014 HXN907014 IHJ907014 IRF907014 JBB907014 JKX907014 JUT907014 KEP907014 KOL907014 KYH907014 LID907014 LRZ907014 MBV907014 MLR907014 MVN907014 NFJ907014 NPF907014 NZB907014 OIX907014 OST907014 PCP907014 PML907014 PWH907014 QGD907014 QPZ907014 QZV907014 RJR907014 RTN907014 SDJ907014 SNF907014 SXB907014 TGX907014 TQT907014 UAP907014 UKL907014 UUH907014 VED907014 VNZ907014 VXV907014 WHR907014 WRN907014 AB972550 FB972550 OX972550 YT972550 AIP972550 ASL972550 BCH972550 BMD972550 BVZ972550 CFV972550 CPR972550 CZN972550 DJJ972550 DTF972550 EDB972550 EMX972550 EWT972550 FGP972550 FQL972550 GAH972550 GKD972550 GTZ972550 HDV972550 HNR972550 HXN972550 IHJ972550 IRF972550 JBB972550 JKX972550 JUT972550 KEP972550 KOL972550 KYH972550 LID972550 LRZ972550 MBV972550 MLR972550 MVN972550 NFJ972550 NPF972550 NZB972550 OIX972550 OST972550 PCP972550 PML972550 PWH972550 QGD972550 QPZ972550 QZV972550 RJR972550 RTN972550 SDJ972550 SNF972550 SXB972550 TGX972550 TQT972550 UAP972550 UKL972550 UUH972550 VED972550 VNZ972550 VXV972550 WHR972550 WRN972550 AB54981:AB54982 FB54981:FB54982 OX54981:OX54982 YT54981:YT54982 AIP54981:AIP54982 ASL54981:ASL54982 BCH54981:BCH54982 BMD54981:BMD54982 BVZ54981:BVZ54982 CFV54981:CFV54982 CPR54981:CPR54982 CZN54981:CZN54982 DJJ54981:DJJ54982 DTF54981:DTF54982 EDB54981:EDB54982 EMX54981:EMX54982 EWT54981:EWT54982 FGP54981:FGP54982 FQL54981:FQL54982 GAH54981:GAH54982 GKD54981:GKD54982 GTZ54981:GTZ54982 HDV54981:HDV54982 HNR54981:HNR54982 HXN54981:HXN54982 IHJ54981:IHJ54982 IRF54981:IRF54982 JBB54981:JBB54982 JKX54981:JKX54982 JUT54981:JUT54982 KEP54981:KEP54982 KOL54981:KOL54982 KYH54981:KYH54982 LID54981:LID54982 LRZ54981:LRZ54982 MBV54981:MBV54982 MLR54981:MLR54982 MVN54981:MVN54982 NFJ54981:NFJ54982 NPF54981:NPF54982 NZB54981:NZB54982 OIX54981:OIX54982 OST54981:OST54982 PCP54981:PCP54982 PML54981:PML54982 PWH54981:PWH54982 QGD54981:QGD54982 QPZ54981:QPZ54982 QZV54981:QZV54982 RJR54981:RJR54982 RTN54981:RTN54982 SDJ54981:SDJ54982 SNF54981:SNF54982 SXB54981:SXB54982 TGX54981:TGX54982 TQT54981:TQT54982 UAP54981:UAP54982 UKL54981:UKL54982 UUH54981:UUH54982 VED54981:VED54982 VNZ54981:VNZ54982 VXV54981:VXV54982 WHR54981:WHR54982 WRN54981:WRN54982 AB120517:AB120518 FB120517:FB120518 OX120517:OX120518 YT120517:YT120518 AIP120517:AIP120518 ASL120517:ASL120518 BCH120517:BCH120518 BMD120517:BMD120518 BVZ120517:BVZ120518 CFV120517:CFV120518 CPR120517:CPR120518 CZN120517:CZN120518 DJJ120517:DJJ120518 DTF120517:DTF120518 EDB120517:EDB120518 EMX120517:EMX120518 EWT120517:EWT120518 FGP120517:FGP120518 FQL120517:FQL120518 GAH120517:GAH120518 GKD120517:GKD120518 GTZ120517:GTZ120518 HDV120517:HDV120518 HNR120517:HNR120518 HXN120517:HXN120518 IHJ120517:IHJ120518 IRF120517:IRF120518 JBB120517:JBB120518 JKX120517:JKX120518 JUT120517:JUT120518 KEP120517:KEP120518 KOL120517:KOL120518 KYH120517:KYH120518 LID120517:LID120518 LRZ120517:LRZ120518 MBV120517:MBV120518 MLR120517:MLR120518 MVN120517:MVN120518 NFJ120517:NFJ120518 NPF120517:NPF120518 NZB120517:NZB120518 OIX120517:OIX120518 OST120517:OST120518 PCP120517:PCP120518 PML120517:PML120518 PWH120517:PWH120518 QGD120517:QGD120518 QPZ120517:QPZ120518 QZV120517:QZV120518 RJR120517:RJR120518 RTN120517:RTN120518 SDJ120517:SDJ120518 SNF120517:SNF120518 SXB120517:SXB120518 TGX120517:TGX120518 TQT120517:TQT120518 UAP120517:UAP120518 UKL120517:UKL120518 UUH120517:UUH120518 VED120517:VED120518 VNZ120517:VNZ120518 VXV120517:VXV120518 WHR120517:WHR120518 WRN120517:WRN120518 AB186053:AB186054 FB186053:FB186054 OX186053:OX186054 YT186053:YT186054 AIP186053:AIP186054 ASL186053:ASL186054 BCH186053:BCH186054 BMD186053:BMD186054 BVZ186053:BVZ186054 CFV186053:CFV186054 CPR186053:CPR186054 CZN186053:CZN186054 DJJ186053:DJJ186054 DTF186053:DTF186054 EDB186053:EDB186054 EMX186053:EMX186054 EWT186053:EWT186054 FGP186053:FGP186054 FQL186053:FQL186054 GAH186053:GAH186054 GKD186053:GKD186054 GTZ186053:GTZ186054 HDV186053:HDV186054 HNR186053:HNR186054 HXN186053:HXN186054 IHJ186053:IHJ186054 IRF186053:IRF186054 JBB186053:JBB186054 JKX186053:JKX186054 JUT186053:JUT186054 KEP186053:KEP186054 KOL186053:KOL186054 KYH186053:KYH186054 LID186053:LID186054 LRZ186053:LRZ186054 MBV186053:MBV186054 MLR186053:MLR186054 MVN186053:MVN186054 NFJ186053:NFJ186054 NPF186053:NPF186054 NZB186053:NZB186054 OIX186053:OIX186054 OST186053:OST186054 PCP186053:PCP186054 PML186053:PML186054 PWH186053:PWH186054 QGD186053:QGD186054 QPZ186053:QPZ186054 QZV186053:QZV186054 RJR186053:RJR186054 RTN186053:RTN186054 SDJ186053:SDJ186054 SNF186053:SNF186054 SXB186053:SXB186054 TGX186053:TGX186054 TQT186053:TQT186054 UAP186053:UAP186054 UKL186053:UKL186054 UUH186053:UUH186054 VED186053:VED186054 VNZ186053:VNZ186054 VXV186053:VXV186054 WHR186053:WHR186054 WRN186053:WRN186054 AB251589:AB251590 FB251589:FB251590 OX251589:OX251590 YT251589:YT251590 AIP251589:AIP251590 ASL251589:ASL251590 BCH251589:BCH251590 BMD251589:BMD251590 BVZ251589:BVZ251590 CFV251589:CFV251590 CPR251589:CPR251590 CZN251589:CZN251590 DJJ251589:DJJ251590 DTF251589:DTF251590 EDB251589:EDB251590 EMX251589:EMX251590 EWT251589:EWT251590 FGP251589:FGP251590 FQL251589:FQL251590 GAH251589:GAH251590 GKD251589:GKD251590 GTZ251589:GTZ251590 HDV251589:HDV251590 HNR251589:HNR251590 HXN251589:HXN251590 IHJ251589:IHJ251590 IRF251589:IRF251590 JBB251589:JBB251590 JKX251589:JKX251590 JUT251589:JUT251590 KEP251589:KEP251590 KOL251589:KOL251590 KYH251589:KYH251590 LID251589:LID251590 LRZ251589:LRZ251590 MBV251589:MBV251590 MLR251589:MLR251590 MVN251589:MVN251590 NFJ251589:NFJ251590 NPF251589:NPF251590 NZB251589:NZB251590 OIX251589:OIX251590 OST251589:OST251590 PCP251589:PCP251590 PML251589:PML251590 PWH251589:PWH251590 QGD251589:QGD251590 QPZ251589:QPZ251590 QZV251589:QZV251590 RJR251589:RJR251590 RTN251589:RTN251590 SDJ251589:SDJ251590 SNF251589:SNF251590 SXB251589:SXB251590 TGX251589:TGX251590 TQT251589:TQT251590 UAP251589:UAP251590 UKL251589:UKL251590 UUH251589:UUH251590 VED251589:VED251590 VNZ251589:VNZ251590 VXV251589:VXV251590 WHR251589:WHR251590 WRN251589:WRN251590 AB317125:AB317126 FB317125:FB317126 OX317125:OX317126 YT317125:YT317126 AIP317125:AIP317126 ASL317125:ASL317126 BCH317125:BCH317126 BMD317125:BMD317126 BVZ317125:BVZ317126 CFV317125:CFV317126 CPR317125:CPR317126 CZN317125:CZN317126 DJJ317125:DJJ317126 DTF317125:DTF317126 EDB317125:EDB317126 EMX317125:EMX317126 EWT317125:EWT317126 FGP317125:FGP317126 FQL317125:FQL317126 GAH317125:GAH317126 GKD317125:GKD317126 GTZ317125:GTZ317126 HDV317125:HDV317126 HNR317125:HNR317126 HXN317125:HXN317126 IHJ317125:IHJ317126 IRF317125:IRF317126 JBB317125:JBB317126 JKX317125:JKX317126 JUT317125:JUT317126 KEP317125:KEP317126 KOL317125:KOL317126 KYH317125:KYH317126 LID317125:LID317126 LRZ317125:LRZ317126 MBV317125:MBV317126 MLR317125:MLR317126 MVN317125:MVN317126 NFJ317125:NFJ317126 NPF317125:NPF317126 NZB317125:NZB317126 OIX317125:OIX317126 OST317125:OST317126 PCP317125:PCP317126 PML317125:PML317126 PWH317125:PWH317126 QGD317125:QGD317126 QPZ317125:QPZ317126 QZV317125:QZV317126 RJR317125:RJR317126 RTN317125:RTN317126 SDJ317125:SDJ317126 SNF317125:SNF317126 SXB317125:SXB317126 TGX317125:TGX317126 TQT317125:TQT317126 UAP317125:UAP317126 UKL317125:UKL317126 UUH317125:UUH317126 VED317125:VED317126 VNZ317125:VNZ317126 VXV317125:VXV317126 WHR317125:WHR317126 WRN317125:WRN317126 AB382661:AB382662 FB382661:FB382662 OX382661:OX382662 YT382661:YT382662 AIP382661:AIP382662 ASL382661:ASL382662 BCH382661:BCH382662 BMD382661:BMD382662 BVZ382661:BVZ382662 CFV382661:CFV382662 CPR382661:CPR382662 CZN382661:CZN382662 DJJ382661:DJJ382662 DTF382661:DTF382662 EDB382661:EDB382662 EMX382661:EMX382662 EWT382661:EWT382662 FGP382661:FGP382662 FQL382661:FQL382662 GAH382661:GAH382662 GKD382661:GKD382662 GTZ382661:GTZ382662 HDV382661:HDV382662 HNR382661:HNR382662 HXN382661:HXN382662 IHJ382661:IHJ382662 IRF382661:IRF382662 JBB382661:JBB382662 JKX382661:JKX382662 JUT382661:JUT382662 KEP382661:KEP382662 KOL382661:KOL382662 KYH382661:KYH382662 LID382661:LID382662 LRZ382661:LRZ382662 MBV382661:MBV382662 MLR382661:MLR382662 MVN382661:MVN382662 NFJ382661:NFJ382662 NPF382661:NPF382662 NZB382661:NZB382662 OIX382661:OIX382662 OST382661:OST382662 PCP382661:PCP382662 PML382661:PML382662 PWH382661:PWH382662 QGD382661:QGD382662 QPZ382661:QPZ382662 QZV382661:QZV382662 RJR382661:RJR382662 RTN382661:RTN382662 SDJ382661:SDJ382662 SNF382661:SNF382662 SXB382661:SXB382662 TGX382661:TGX382662 TQT382661:TQT382662 UAP382661:UAP382662 UKL382661:UKL382662 UUH382661:UUH382662 VED382661:VED382662 VNZ382661:VNZ382662 VXV382661:VXV382662 WHR382661:WHR382662 WRN382661:WRN382662 AB448197:AB448198 FB448197:FB448198 OX448197:OX448198 YT448197:YT448198 AIP448197:AIP448198 ASL448197:ASL448198 BCH448197:BCH448198 BMD448197:BMD448198 BVZ448197:BVZ448198 CFV448197:CFV448198 CPR448197:CPR448198 CZN448197:CZN448198 DJJ448197:DJJ448198 DTF448197:DTF448198 EDB448197:EDB448198 EMX448197:EMX448198 EWT448197:EWT448198 FGP448197:FGP448198 FQL448197:FQL448198 GAH448197:GAH448198 GKD448197:GKD448198 GTZ448197:GTZ448198 HDV448197:HDV448198 HNR448197:HNR448198 HXN448197:HXN448198 IHJ448197:IHJ448198 IRF448197:IRF448198 JBB448197:JBB448198 JKX448197:JKX448198 JUT448197:JUT448198 KEP448197:KEP448198 KOL448197:KOL448198 KYH448197:KYH448198 LID448197:LID448198 LRZ448197:LRZ448198 MBV448197:MBV448198 MLR448197:MLR448198 MVN448197:MVN448198 NFJ448197:NFJ448198 NPF448197:NPF448198 NZB448197:NZB448198 OIX448197:OIX448198 OST448197:OST448198 PCP448197:PCP448198 PML448197:PML448198 PWH448197:PWH448198 QGD448197:QGD448198 QPZ448197:QPZ448198 QZV448197:QZV448198 RJR448197:RJR448198 RTN448197:RTN448198 SDJ448197:SDJ448198 SNF448197:SNF448198 SXB448197:SXB448198 TGX448197:TGX448198 TQT448197:TQT448198 UAP448197:UAP448198 UKL448197:UKL448198 UUH448197:UUH448198 VED448197:VED448198 VNZ448197:VNZ448198 VXV448197:VXV448198 WHR448197:WHR448198 WRN448197:WRN448198 AB513733:AB513734 FB513733:FB513734 OX513733:OX513734 YT513733:YT513734 AIP513733:AIP513734 ASL513733:ASL513734 BCH513733:BCH513734 BMD513733:BMD513734 BVZ513733:BVZ513734 CFV513733:CFV513734 CPR513733:CPR513734 CZN513733:CZN513734 DJJ513733:DJJ513734 DTF513733:DTF513734 EDB513733:EDB513734 EMX513733:EMX513734 EWT513733:EWT513734 FGP513733:FGP513734 FQL513733:FQL513734 GAH513733:GAH513734 GKD513733:GKD513734 GTZ513733:GTZ513734 HDV513733:HDV513734 HNR513733:HNR513734 HXN513733:HXN513734 IHJ513733:IHJ513734 IRF513733:IRF513734 JBB513733:JBB513734 JKX513733:JKX513734 JUT513733:JUT513734 KEP513733:KEP513734 KOL513733:KOL513734 KYH513733:KYH513734 LID513733:LID513734 LRZ513733:LRZ513734 MBV513733:MBV513734 MLR513733:MLR513734 MVN513733:MVN513734 NFJ513733:NFJ513734 NPF513733:NPF513734 NZB513733:NZB513734 OIX513733:OIX513734 OST513733:OST513734 PCP513733:PCP513734 PML513733:PML513734 PWH513733:PWH513734 QGD513733:QGD513734 QPZ513733:QPZ513734 QZV513733:QZV513734 RJR513733:RJR513734 RTN513733:RTN513734 SDJ513733:SDJ513734 SNF513733:SNF513734 SXB513733:SXB513734 TGX513733:TGX513734 TQT513733:TQT513734 UAP513733:UAP513734 UKL513733:UKL513734 UUH513733:UUH513734 VED513733:VED513734 VNZ513733:VNZ513734 VXV513733:VXV513734 WHR513733:WHR513734 WRN513733:WRN513734 AB579269:AB579270 FB579269:FB579270 OX579269:OX579270 YT579269:YT579270 AIP579269:AIP579270 ASL579269:ASL579270 BCH579269:BCH579270 BMD579269:BMD579270 BVZ579269:BVZ579270 CFV579269:CFV579270 CPR579269:CPR579270 CZN579269:CZN579270 DJJ579269:DJJ579270 DTF579269:DTF579270 EDB579269:EDB579270 EMX579269:EMX579270 EWT579269:EWT579270 FGP579269:FGP579270 FQL579269:FQL579270 GAH579269:GAH579270 GKD579269:GKD579270 GTZ579269:GTZ579270 HDV579269:HDV579270 HNR579269:HNR579270 HXN579269:HXN579270 IHJ579269:IHJ579270 IRF579269:IRF579270 JBB579269:JBB579270 JKX579269:JKX579270 JUT579269:JUT579270 KEP579269:KEP579270 KOL579269:KOL579270 KYH579269:KYH579270 LID579269:LID579270 LRZ579269:LRZ579270 MBV579269:MBV579270 MLR579269:MLR579270 MVN579269:MVN579270 NFJ579269:NFJ579270 NPF579269:NPF579270 NZB579269:NZB579270 OIX579269:OIX579270 OST579269:OST579270 PCP579269:PCP579270 PML579269:PML579270 PWH579269:PWH579270 QGD579269:QGD579270 QPZ579269:QPZ579270 QZV579269:QZV579270 RJR579269:RJR579270 RTN579269:RTN579270 SDJ579269:SDJ579270 SNF579269:SNF579270 SXB579269:SXB579270 TGX579269:TGX579270 TQT579269:TQT579270 UAP579269:UAP579270 UKL579269:UKL579270 UUH579269:UUH579270 VED579269:VED579270 VNZ579269:VNZ579270 VXV579269:VXV579270 WHR579269:WHR579270 WRN579269:WRN579270 AB644805:AB644806 FB644805:FB644806 OX644805:OX644806 YT644805:YT644806 AIP644805:AIP644806 ASL644805:ASL644806 BCH644805:BCH644806 BMD644805:BMD644806 BVZ644805:BVZ644806 CFV644805:CFV644806 CPR644805:CPR644806 CZN644805:CZN644806 DJJ644805:DJJ644806 DTF644805:DTF644806 EDB644805:EDB644806 EMX644805:EMX644806 EWT644805:EWT644806 FGP644805:FGP644806 FQL644805:FQL644806 GAH644805:GAH644806 GKD644805:GKD644806 GTZ644805:GTZ644806 HDV644805:HDV644806 HNR644805:HNR644806 HXN644805:HXN644806 IHJ644805:IHJ644806 IRF644805:IRF644806 JBB644805:JBB644806 JKX644805:JKX644806 JUT644805:JUT644806 KEP644805:KEP644806 KOL644805:KOL644806 KYH644805:KYH644806 LID644805:LID644806 LRZ644805:LRZ644806 MBV644805:MBV644806 MLR644805:MLR644806 MVN644805:MVN644806 NFJ644805:NFJ644806 NPF644805:NPF644806 NZB644805:NZB644806 OIX644805:OIX644806 OST644805:OST644806 PCP644805:PCP644806 PML644805:PML644806 PWH644805:PWH644806 QGD644805:QGD644806 QPZ644805:QPZ644806 QZV644805:QZV644806 RJR644805:RJR644806 RTN644805:RTN644806 SDJ644805:SDJ644806 SNF644805:SNF644806 SXB644805:SXB644806 TGX644805:TGX644806 TQT644805:TQT644806 UAP644805:UAP644806 UKL644805:UKL644806 UUH644805:UUH644806 VED644805:VED644806 VNZ644805:VNZ644806 VXV644805:VXV644806 WHR644805:WHR644806 WRN644805:WRN644806 AB710341:AB710342 FB710341:FB710342 OX710341:OX710342 YT710341:YT710342 AIP710341:AIP710342 ASL710341:ASL710342 BCH710341:BCH710342 BMD710341:BMD710342 BVZ710341:BVZ710342 CFV710341:CFV710342 CPR710341:CPR710342 CZN710341:CZN710342 DJJ710341:DJJ710342 DTF710341:DTF710342 EDB710341:EDB710342 EMX710341:EMX710342 EWT710341:EWT710342 FGP710341:FGP710342 FQL710341:FQL710342 GAH710341:GAH710342 GKD710341:GKD710342 GTZ710341:GTZ710342 HDV710341:HDV710342 HNR710341:HNR710342 HXN710341:HXN710342 IHJ710341:IHJ710342 IRF710341:IRF710342 JBB710341:JBB710342 JKX710341:JKX710342 JUT710341:JUT710342 KEP710341:KEP710342 KOL710341:KOL710342 KYH710341:KYH710342 LID710341:LID710342 LRZ710341:LRZ710342 MBV710341:MBV710342 MLR710341:MLR710342 MVN710341:MVN710342 NFJ710341:NFJ710342 NPF710341:NPF710342 NZB710341:NZB710342 OIX710341:OIX710342 OST710341:OST710342 PCP710341:PCP710342 PML710341:PML710342 PWH710341:PWH710342 QGD710341:QGD710342 QPZ710341:QPZ710342 QZV710341:QZV710342 RJR710341:RJR710342 RTN710341:RTN710342 SDJ710341:SDJ710342 SNF710341:SNF710342 SXB710341:SXB710342 TGX710341:TGX710342 TQT710341:TQT710342 UAP710341:UAP710342 UKL710341:UKL710342 UUH710341:UUH710342 VED710341:VED710342 VNZ710341:VNZ710342 VXV710341:VXV710342 WHR710341:WHR710342 WRN710341:WRN710342 AB775877:AB775878 FB775877:FB775878 OX775877:OX775878 YT775877:YT775878 AIP775877:AIP775878 ASL775877:ASL775878 BCH775877:BCH775878 BMD775877:BMD775878 BVZ775877:BVZ775878 CFV775877:CFV775878 CPR775877:CPR775878 CZN775877:CZN775878 DJJ775877:DJJ775878 DTF775877:DTF775878 EDB775877:EDB775878 EMX775877:EMX775878 EWT775877:EWT775878 FGP775877:FGP775878 FQL775877:FQL775878 GAH775877:GAH775878 GKD775877:GKD775878 GTZ775877:GTZ775878 HDV775877:HDV775878 HNR775877:HNR775878 HXN775877:HXN775878 IHJ775877:IHJ775878 IRF775877:IRF775878 JBB775877:JBB775878 JKX775877:JKX775878 JUT775877:JUT775878 KEP775877:KEP775878 KOL775877:KOL775878 KYH775877:KYH775878 LID775877:LID775878 LRZ775877:LRZ775878 MBV775877:MBV775878 MLR775877:MLR775878 MVN775877:MVN775878 NFJ775877:NFJ775878 NPF775877:NPF775878 NZB775877:NZB775878 OIX775877:OIX775878 OST775877:OST775878 PCP775877:PCP775878 PML775877:PML775878 PWH775877:PWH775878 QGD775877:QGD775878 QPZ775877:QPZ775878 QZV775877:QZV775878 RJR775877:RJR775878 RTN775877:RTN775878 SDJ775877:SDJ775878 SNF775877:SNF775878 SXB775877:SXB775878 TGX775877:TGX775878 TQT775877:TQT775878 UAP775877:UAP775878 UKL775877:UKL775878 UUH775877:UUH775878 VED775877:VED775878 VNZ775877:VNZ775878 VXV775877:VXV775878 WHR775877:WHR775878 WRN775877:WRN775878 AB841413:AB841414 FB841413:FB841414 OX841413:OX841414 YT841413:YT841414 AIP841413:AIP841414 ASL841413:ASL841414 BCH841413:BCH841414 BMD841413:BMD841414 BVZ841413:BVZ841414 CFV841413:CFV841414 CPR841413:CPR841414 CZN841413:CZN841414 DJJ841413:DJJ841414 DTF841413:DTF841414 EDB841413:EDB841414 EMX841413:EMX841414 EWT841413:EWT841414 FGP841413:FGP841414 FQL841413:FQL841414 GAH841413:GAH841414 GKD841413:GKD841414 GTZ841413:GTZ841414 HDV841413:HDV841414 HNR841413:HNR841414 HXN841413:HXN841414 IHJ841413:IHJ841414 IRF841413:IRF841414 JBB841413:JBB841414 JKX841413:JKX841414 JUT841413:JUT841414 KEP841413:KEP841414 KOL841413:KOL841414 KYH841413:KYH841414 LID841413:LID841414 LRZ841413:LRZ841414 MBV841413:MBV841414 MLR841413:MLR841414 MVN841413:MVN841414 NFJ841413:NFJ841414 NPF841413:NPF841414 NZB841413:NZB841414 OIX841413:OIX841414 OST841413:OST841414 PCP841413:PCP841414 PML841413:PML841414 PWH841413:PWH841414 QGD841413:QGD841414 QPZ841413:QPZ841414 QZV841413:QZV841414 RJR841413:RJR841414 RTN841413:RTN841414 SDJ841413:SDJ841414 SNF841413:SNF841414 SXB841413:SXB841414 TGX841413:TGX841414 TQT841413:TQT841414 UAP841413:UAP841414 UKL841413:UKL841414 UUH841413:UUH841414 VED841413:VED841414 VNZ841413:VNZ841414 VXV841413:VXV841414 WHR841413:WHR841414 WRN841413:WRN841414 AB906949:AB906950 FB906949:FB906950 OX906949:OX906950 YT906949:YT906950 AIP906949:AIP906950 ASL906949:ASL906950 BCH906949:BCH906950 BMD906949:BMD906950 BVZ906949:BVZ906950 CFV906949:CFV906950 CPR906949:CPR906950 CZN906949:CZN906950 DJJ906949:DJJ906950 DTF906949:DTF906950 EDB906949:EDB906950 EMX906949:EMX906950 EWT906949:EWT906950 FGP906949:FGP906950 FQL906949:FQL906950 GAH906949:GAH906950 GKD906949:GKD906950 GTZ906949:GTZ906950 HDV906949:HDV906950 HNR906949:HNR906950 HXN906949:HXN906950 IHJ906949:IHJ906950 IRF906949:IRF906950 JBB906949:JBB906950 JKX906949:JKX906950 JUT906949:JUT906950 KEP906949:KEP906950 KOL906949:KOL906950 KYH906949:KYH906950 LID906949:LID906950 LRZ906949:LRZ906950 MBV906949:MBV906950 MLR906949:MLR906950 MVN906949:MVN906950 NFJ906949:NFJ906950 NPF906949:NPF906950 NZB906949:NZB906950 OIX906949:OIX906950 OST906949:OST906950 PCP906949:PCP906950 PML906949:PML906950 PWH906949:PWH906950 QGD906949:QGD906950 QPZ906949:QPZ906950 QZV906949:QZV906950 RJR906949:RJR906950 RTN906949:RTN906950 SDJ906949:SDJ906950 SNF906949:SNF906950 SXB906949:SXB906950 TGX906949:TGX906950 TQT906949:TQT906950 UAP906949:UAP906950 UKL906949:UKL906950 UUH906949:UUH906950 VED906949:VED906950 VNZ906949:VNZ906950 VXV906949:VXV906950 WHR906949:WHR906950 WRN906949:WRN906950 AB972485:AB972486 FB972485:FB972486 OX972485:OX972486 YT972485:YT972486 AIP972485:AIP972486 ASL972485:ASL972486 BCH972485:BCH972486 BMD972485:BMD972486 BVZ972485:BVZ972486 CFV972485:CFV972486 CPR972485:CPR972486 CZN972485:CZN972486 DJJ972485:DJJ972486 DTF972485:DTF972486 EDB972485:EDB972486 EMX972485:EMX972486 EWT972485:EWT972486 FGP972485:FGP972486 FQL972485:FQL972486 GAH972485:GAH972486 GKD972485:GKD972486 GTZ972485:GTZ972486 HDV972485:HDV972486 HNR972485:HNR972486 HXN972485:HXN972486 IHJ972485:IHJ972486 IRF972485:IRF972486 JBB972485:JBB972486 JKX972485:JKX972486 JUT972485:JUT972486 KEP972485:KEP972486 KOL972485:KOL972486 KYH972485:KYH972486 LID972485:LID972486 LRZ972485:LRZ972486 MBV972485:MBV972486 MLR972485:MLR972486 MVN972485:MVN972486 NFJ972485:NFJ972486 NPF972485:NPF972486 NZB972485:NZB972486 OIX972485:OIX972486 OST972485:OST972486 PCP972485:PCP972486 PML972485:PML972486 PWH972485:PWH972486 QGD972485:QGD972486 QPZ972485:QPZ972486 QZV972485:QZV972486 RJR972485:RJR972486 RTN972485:RTN972486 SDJ972485:SDJ972486 SNF972485:SNF972486 SXB972485:SXB972486 TGX972485:TGX972486 TQT972485:TQT972486 UAP972485:UAP972486 UKL972485:UKL972486 UUH972485:UUH972486 VED972485:VED972486 VNZ972485:VNZ972486 VXV972485:VXV972486 WHR972485:WHR972486 WRN972485:WRN972486 AB54919 FB54919 OX54919 YT54919 AIP54919 ASL54919 BCH54919 BMD54919 BVZ54919 CFV54919 CPR54919 CZN54919 DJJ54919 DTF54919 EDB54919 EMX54919 EWT54919 FGP54919 FQL54919 GAH54919 GKD54919 GTZ54919 HDV54919 HNR54919 HXN54919 IHJ54919 IRF54919 JBB54919 JKX54919 JUT54919 KEP54919 KOL54919 KYH54919 LID54919 LRZ54919 MBV54919 MLR54919 MVN54919 NFJ54919 NPF54919 NZB54919 OIX54919 OST54919 PCP54919 PML54919 PWH54919 QGD54919 QPZ54919 QZV54919 RJR54919 RTN54919 SDJ54919 SNF54919 SXB54919 TGX54919 TQT54919 UAP54919 UKL54919 UUH54919 VED54919 VNZ54919 VXV54919 WHR54919 WRN54919 AB120455 FB120455 OX120455 YT120455 AIP120455 ASL120455 BCH120455 BMD120455 BVZ120455 CFV120455 CPR120455 CZN120455 DJJ120455 DTF120455 EDB120455 EMX120455 EWT120455 FGP120455 FQL120455 GAH120455 GKD120455 GTZ120455 HDV120455 HNR120455 HXN120455 IHJ120455 IRF120455 JBB120455 JKX120455 JUT120455 KEP120455 KOL120455 KYH120455 LID120455 LRZ120455 MBV120455 MLR120455 MVN120455 NFJ120455 NPF120455 NZB120455 OIX120455 OST120455 PCP120455 PML120455 PWH120455 QGD120455 QPZ120455 QZV120455 RJR120455 RTN120455 SDJ120455 SNF120455 SXB120455 TGX120455 TQT120455 UAP120455 UKL120455 UUH120455 VED120455 VNZ120455 VXV120455 WHR120455 WRN120455 AB185991 FB185991 OX185991 YT185991 AIP185991 ASL185991 BCH185991 BMD185991 BVZ185991 CFV185991 CPR185991 CZN185991 DJJ185991 DTF185991 EDB185991 EMX185991 EWT185991 FGP185991 FQL185991 GAH185991 GKD185991 GTZ185991 HDV185991 HNR185991 HXN185991 IHJ185991 IRF185991 JBB185991 JKX185991 JUT185991 KEP185991 KOL185991 KYH185991 LID185991 LRZ185991 MBV185991 MLR185991 MVN185991 NFJ185991 NPF185991 NZB185991 OIX185991 OST185991 PCP185991 PML185991 PWH185991 QGD185991 QPZ185991 QZV185991 RJR185991 RTN185991 SDJ185991 SNF185991 SXB185991 TGX185991 TQT185991 UAP185991 UKL185991 UUH185991 VED185991 VNZ185991 VXV185991 WHR185991 WRN185991 AB251527 FB251527 OX251527 YT251527 AIP251527 ASL251527 BCH251527 BMD251527 BVZ251527 CFV251527 CPR251527 CZN251527 DJJ251527 DTF251527 EDB251527 EMX251527 EWT251527 FGP251527 FQL251527 GAH251527 GKD251527 GTZ251527 HDV251527 HNR251527 HXN251527 IHJ251527 IRF251527 JBB251527 JKX251527 JUT251527 KEP251527 KOL251527 KYH251527 LID251527 LRZ251527 MBV251527 MLR251527 MVN251527 NFJ251527 NPF251527 NZB251527 OIX251527 OST251527 PCP251527 PML251527 PWH251527 QGD251527 QPZ251527 QZV251527 RJR251527 RTN251527 SDJ251527 SNF251527 SXB251527 TGX251527 TQT251527 UAP251527 UKL251527 UUH251527 VED251527 VNZ251527 VXV251527 WHR251527 WRN251527 AB317063 FB317063 OX317063 YT317063 AIP317063 ASL317063 BCH317063 BMD317063 BVZ317063 CFV317063 CPR317063 CZN317063 DJJ317063 DTF317063 EDB317063 EMX317063 EWT317063 FGP317063 FQL317063 GAH317063 GKD317063 GTZ317063 HDV317063 HNR317063 HXN317063 IHJ317063 IRF317063 JBB317063 JKX317063 JUT317063 KEP317063 KOL317063 KYH317063 LID317063 LRZ317063 MBV317063 MLR317063 MVN317063 NFJ317063 NPF317063 NZB317063 OIX317063 OST317063 PCP317063 PML317063 PWH317063 QGD317063 QPZ317063 QZV317063 RJR317063 RTN317063 SDJ317063 SNF317063 SXB317063 TGX317063 TQT317063 UAP317063 UKL317063 UUH317063 VED317063 VNZ317063 VXV317063 WHR317063 WRN317063 AB382599 FB382599 OX382599 YT382599 AIP382599 ASL382599 BCH382599 BMD382599 BVZ382599 CFV382599 CPR382599 CZN382599 DJJ382599 DTF382599 EDB382599 EMX382599 EWT382599 FGP382599 FQL382599 GAH382599 GKD382599 GTZ382599 HDV382599 HNR382599 HXN382599 IHJ382599 IRF382599 JBB382599 JKX382599 JUT382599 KEP382599 KOL382599 KYH382599 LID382599 LRZ382599 MBV382599 MLR382599 MVN382599 NFJ382599 NPF382599 NZB382599 OIX382599 OST382599 PCP382599 PML382599 PWH382599 QGD382599 QPZ382599 QZV382599 RJR382599 RTN382599 SDJ382599 SNF382599 SXB382599 TGX382599 TQT382599 UAP382599 UKL382599 UUH382599 VED382599 VNZ382599 VXV382599 WHR382599 WRN382599 AB448135 FB448135 OX448135 YT448135 AIP448135 ASL448135 BCH448135 BMD448135 BVZ448135 CFV448135 CPR448135 CZN448135 DJJ448135 DTF448135 EDB448135 EMX448135 EWT448135 FGP448135 FQL448135 GAH448135 GKD448135 GTZ448135 HDV448135 HNR448135 HXN448135 IHJ448135 IRF448135 JBB448135 JKX448135 JUT448135 KEP448135 KOL448135 KYH448135 LID448135 LRZ448135 MBV448135 MLR448135 MVN448135 NFJ448135 NPF448135 NZB448135 OIX448135 OST448135 PCP448135 PML448135 PWH448135 QGD448135 QPZ448135 QZV448135 RJR448135 RTN448135 SDJ448135 SNF448135 SXB448135 TGX448135 TQT448135 UAP448135 UKL448135 UUH448135 VED448135 VNZ448135 VXV448135 WHR448135 WRN448135 AB513671 FB513671 OX513671 YT513671 AIP513671 ASL513671 BCH513671 BMD513671 BVZ513671 CFV513671 CPR513671 CZN513671 DJJ513671 DTF513671 EDB513671 EMX513671 EWT513671 FGP513671 FQL513671 GAH513671 GKD513671 GTZ513671 HDV513671 HNR513671 HXN513671 IHJ513671 IRF513671 JBB513671 JKX513671 JUT513671 KEP513671 KOL513671 KYH513671 LID513671 LRZ513671 MBV513671 MLR513671 MVN513671 NFJ513671 NPF513671 NZB513671 OIX513671 OST513671 PCP513671 PML513671 PWH513671 QGD513671 QPZ513671 QZV513671 RJR513671 RTN513671 SDJ513671 SNF513671 SXB513671 TGX513671 TQT513671 UAP513671 UKL513671 UUH513671 VED513671 VNZ513671 VXV513671 WHR513671 WRN513671 AB579207 FB579207 OX579207 YT579207 AIP579207 ASL579207 BCH579207 BMD579207 BVZ579207 CFV579207 CPR579207 CZN579207 DJJ579207 DTF579207 EDB579207 EMX579207 EWT579207 FGP579207 FQL579207 GAH579207 GKD579207 GTZ579207 HDV579207 HNR579207 HXN579207 IHJ579207 IRF579207 JBB579207 JKX579207 JUT579207 KEP579207 KOL579207 KYH579207 LID579207 LRZ579207 MBV579207 MLR579207 MVN579207 NFJ579207 NPF579207 NZB579207 OIX579207 OST579207 PCP579207 PML579207 PWH579207 QGD579207 QPZ579207 QZV579207 RJR579207 RTN579207 SDJ579207 SNF579207 SXB579207 TGX579207 TQT579207 UAP579207 UKL579207 UUH579207 VED579207 VNZ579207 VXV579207 WHR579207 WRN579207 AB644743 FB644743 OX644743 YT644743 AIP644743 ASL644743 BCH644743 BMD644743 BVZ644743 CFV644743 CPR644743 CZN644743 DJJ644743 DTF644743 EDB644743 EMX644743 EWT644743 FGP644743 FQL644743 GAH644743 GKD644743 GTZ644743 HDV644743 HNR644743 HXN644743 IHJ644743 IRF644743 JBB644743 JKX644743 JUT644743 KEP644743 KOL644743 KYH644743 LID644743 LRZ644743 MBV644743 MLR644743 MVN644743 NFJ644743 NPF644743 NZB644743 OIX644743 OST644743 PCP644743 PML644743 PWH644743 QGD644743 QPZ644743 QZV644743 RJR644743 RTN644743 SDJ644743 SNF644743 SXB644743 TGX644743 TQT644743 UAP644743 UKL644743 UUH644743 VED644743 VNZ644743 VXV644743 WHR644743 WRN644743 AB710279 FB710279 OX710279 YT710279 AIP710279 ASL710279 BCH710279 BMD710279 BVZ710279 CFV710279 CPR710279 CZN710279 DJJ710279 DTF710279 EDB710279 EMX710279 EWT710279 FGP710279 FQL710279 GAH710279 GKD710279 GTZ710279 HDV710279 HNR710279 HXN710279 IHJ710279 IRF710279 JBB710279 JKX710279 JUT710279 KEP710279 KOL710279 KYH710279 LID710279 LRZ710279 MBV710279 MLR710279 MVN710279 NFJ710279 NPF710279 NZB710279 OIX710279 OST710279 PCP710279 PML710279 PWH710279 QGD710279 QPZ710279 QZV710279 RJR710279 RTN710279 SDJ710279 SNF710279 SXB710279 TGX710279 TQT710279 UAP710279 UKL710279 UUH710279 VED710279 VNZ710279 VXV710279 WHR710279 WRN710279 AB775815 FB775815 OX775815 YT775815 AIP775815 ASL775815 BCH775815 BMD775815 BVZ775815 CFV775815 CPR775815 CZN775815 DJJ775815 DTF775815 EDB775815 EMX775815 EWT775815 FGP775815 FQL775815 GAH775815 GKD775815 GTZ775815 HDV775815 HNR775815 HXN775815 IHJ775815 IRF775815 JBB775815 JKX775815 JUT775815 KEP775815 KOL775815 KYH775815 LID775815 LRZ775815 MBV775815 MLR775815 MVN775815 NFJ775815 NPF775815 NZB775815 OIX775815 OST775815 PCP775815 PML775815 PWH775815 QGD775815 QPZ775815 QZV775815 RJR775815 RTN775815 SDJ775815 SNF775815 SXB775815 TGX775815 TQT775815 UAP775815 UKL775815 UUH775815 VED775815 VNZ775815 VXV775815 WHR775815 WRN775815 AB841351 FB841351 OX841351 YT841351 AIP841351 ASL841351 BCH841351 BMD841351 BVZ841351 CFV841351 CPR841351 CZN841351 DJJ841351 DTF841351 EDB841351 EMX841351 EWT841351 FGP841351 FQL841351 GAH841351 GKD841351 GTZ841351 HDV841351 HNR841351 HXN841351 IHJ841351 IRF841351 JBB841351 JKX841351 JUT841351 KEP841351 KOL841351 KYH841351 LID841351 LRZ841351 MBV841351 MLR841351 MVN841351 NFJ841351 NPF841351 NZB841351 OIX841351 OST841351 PCP841351 PML841351 PWH841351 QGD841351 QPZ841351 QZV841351 RJR841351 RTN841351 SDJ841351 SNF841351 SXB841351 TGX841351 TQT841351 UAP841351 UKL841351 UUH841351 VED841351 VNZ841351 VXV841351 WHR841351 WRN841351 AB906887 FB906887 OX906887 YT906887 AIP906887 ASL906887 BCH906887 BMD906887 BVZ906887 CFV906887 CPR906887 CZN906887 DJJ906887 DTF906887 EDB906887 EMX906887 EWT906887 FGP906887 FQL906887 GAH906887 GKD906887 GTZ906887 HDV906887 HNR906887 HXN906887 IHJ906887 IRF906887 JBB906887 JKX906887 JUT906887 KEP906887 KOL906887 KYH906887 LID906887 LRZ906887 MBV906887 MLR906887 MVN906887 NFJ906887 NPF906887 NZB906887 OIX906887 OST906887 PCP906887 PML906887 PWH906887 QGD906887 QPZ906887 QZV906887 RJR906887 RTN906887 SDJ906887 SNF906887 SXB906887 TGX906887 TQT906887 UAP906887 UKL906887 UUH906887 VED906887 VNZ906887 VXV906887 WHR906887 WRN906887 AB972423 FB972423 OX972423 YT972423 AIP972423 ASL972423 BCH972423 BMD972423 BVZ972423 CFV972423 CPR972423 CZN972423 DJJ972423 DTF972423 EDB972423 EMX972423 EWT972423 FGP972423 FQL972423 GAH972423 GKD972423 GTZ972423 HDV972423 HNR972423 HXN972423 IHJ972423 IRF972423 JBB972423 JKX972423 JUT972423 KEP972423 KOL972423 KYH972423 LID972423 LRZ972423 MBV972423 MLR972423 MVN972423 NFJ972423 NPF972423 NZB972423 OIX972423 OST972423 PCP972423 PML972423 PWH972423 QGD972423 QPZ972423 QZV972423 RJR972423 RTN972423 SDJ972423 SNF972423 SXB972423 TGX972423 TQT972423 UAP972423 UKL972423 UUH972423 VED972423 VNZ972423 VXV972423 WHR972423 WRN972423 AB54907 FB54907 OX54907 YT54907 AIP54907 ASL54907 BCH54907 BMD54907 BVZ54907 CFV54907 CPR54907 CZN54907 DJJ54907 DTF54907 EDB54907 EMX54907 EWT54907 FGP54907 FQL54907 GAH54907 GKD54907 GTZ54907 HDV54907 HNR54907 HXN54907 IHJ54907 IRF54907 JBB54907 JKX54907 JUT54907 KEP54907 KOL54907 KYH54907 LID54907 LRZ54907 MBV54907 MLR54907 MVN54907 NFJ54907 NPF54907 NZB54907 OIX54907 OST54907 PCP54907 PML54907 PWH54907 QGD54907 QPZ54907 QZV54907 RJR54907 RTN54907 SDJ54907 SNF54907 SXB54907 TGX54907 TQT54907 UAP54907 UKL54907 UUH54907 VED54907 VNZ54907 VXV54907 WHR54907 WRN54907 AB120443 FB120443 OX120443 YT120443 AIP120443 ASL120443 BCH120443 BMD120443 BVZ120443 CFV120443 CPR120443 CZN120443 DJJ120443 DTF120443 EDB120443 EMX120443 EWT120443 FGP120443 FQL120443 GAH120443 GKD120443 GTZ120443 HDV120443 HNR120443 HXN120443 IHJ120443 IRF120443 JBB120443 JKX120443 JUT120443 KEP120443 KOL120443 KYH120443 LID120443 LRZ120443 MBV120443 MLR120443 MVN120443 NFJ120443 NPF120443 NZB120443 OIX120443 OST120443 PCP120443 PML120443 PWH120443 QGD120443 QPZ120443 QZV120443 RJR120443 RTN120443 SDJ120443 SNF120443 SXB120443 TGX120443 TQT120443 UAP120443 UKL120443 UUH120443 VED120443 VNZ120443 VXV120443 WHR120443 WRN120443 AB185979 FB185979 OX185979 YT185979 AIP185979 ASL185979 BCH185979 BMD185979 BVZ185979 CFV185979 CPR185979 CZN185979 DJJ185979 DTF185979 EDB185979 EMX185979 EWT185979 FGP185979 FQL185979 GAH185979 GKD185979 GTZ185979 HDV185979 HNR185979 HXN185979 IHJ185979 IRF185979 JBB185979 JKX185979 JUT185979 KEP185979 KOL185979 KYH185979 LID185979 LRZ185979 MBV185979 MLR185979 MVN185979 NFJ185979 NPF185979 NZB185979 OIX185979 OST185979 PCP185979 PML185979 PWH185979 QGD185979 QPZ185979 QZV185979 RJR185979 RTN185979 SDJ185979 SNF185979 SXB185979 TGX185979 TQT185979 UAP185979 UKL185979 UUH185979 VED185979 VNZ185979 VXV185979 WHR185979 WRN185979 AB251515 FB251515 OX251515 YT251515 AIP251515 ASL251515 BCH251515 BMD251515 BVZ251515 CFV251515 CPR251515 CZN251515 DJJ251515 DTF251515 EDB251515 EMX251515 EWT251515 FGP251515 FQL251515 GAH251515 GKD251515 GTZ251515 HDV251515 HNR251515 HXN251515 IHJ251515 IRF251515 JBB251515 JKX251515 JUT251515 KEP251515 KOL251515 KYH251515 LID251515 LRZ251515 MBV251515 MLR251515 MVN251515 NFJ251515 NPF251515 NZB251515 OIX251515 OST251515 PCP251515 PML251515 PWH251515 QGD251515 QPZ251515 QZV251515 RJR251515 RTN251515 SDJ251515 SNF251515 SXB251515 TGX251515 TQT251515 UAP251515 UKL251515 UUH251515 VED251515 VNZ251515 VXV251515 WHR251515 WRN251515 AB317051 FB317051 OX317051 YT317051 AIP317051 ASL317051 BCH317051 BMD317051 BVZ317051 CFV317051 CPR317051 CZN317051 DJJ317051 DTF317051 EDB317051 EMX317051 EWT317051 FGP317051 FQL317051 GAH317051 GKD317051 GTZ317051 HDV317051 HNR317051 HXN317051 IHJ317051 IRF317051 JBB317051 JKX317051 JUT317051 KEP317051 KOL317051 KYH317051 LID317051 LRZ317051 MBV317051 MLR317051 MVN317051 NFJ317051 NPF317051 NZB317051 OIX317051 OST317051 PCP317051 PML317051 PWH317051 QGD317051 QPZ317051 QZV317051 RJR317051 RTN317051 SDJ317051 SNF317051 SXB317051 TGX317051 TQT317051 UAP317051 UKL317051 UUH317051 VED317051 VNZ317051 VXV317051 WHR317051 WRN317051 AB382587 FB382587 OX382587 YT382587 AIP382587 ASL382587 BCH382587 BMD382587 BVZ382587 CFV382587 CPR382587 CZN382587 DJJ382587 DTF382587 EDB382587 EMX382587 EWT382587 FGP382587 FQL382587 GAH382587 GKD382587 GTZ382587 HDV382587 HNR382587 HXN382587 IHJ382587 IRF382587 JBB382587 JKX382587 JUT382587 KEP382587 KOL382587 KYH382587 LID382587 LRZ382587 MBV382587 MLR382587 MVN382587 NFJ382587 NPF382587 NZB382587 OIX382587 OST382587 PCP382587 PML382587 PWH382587 QGD382587 QPZ382587 QZV382587 RJR382587 RTN382587 SDJ382587 SNF382587 SXB382587 TGX382587 TQT382587 UAP382587 UKL382587 UUH382587 VED382587 VNZ382587 VXV382587 WHR382587 WRN382587 AB448123 FB448123 OX448123 YT448123 AIP448123 ASL448123 BCH448123 BMD448123 BVZ448123 CFV448123 CPR448123 CZN448123 DJJ448123 DTF448123 EDB448123 EMX448123 EWT448123 FGP448123 FQL448123 GAH448123 GKD448123 GTZ448123 HDV448123 HNR448123 HXN448123 IHJ448123 IRF448123 JBB448123 JKX448123 JUT448123 KEP448123 KOL448123 KYH448123 LID448123 LRZ448123 MBV448123 MLR448123 MVN448123 NFJ448123 NPF448123 NZB448123 OIX448123 OST448123 PCP448123 PML448123 PWH448123 QGD448123 QPZ448123 QZV448123 RJR448123 RTN448123 SDJ448123 SNF448123 SXB448123 TGX448123 TQT448123 UAP448123 UKL448123 UUH448123 VED448123 VNZ448123 VXV448123 WHR448123 WRN448123 AB513659 FB513659 OX513659 YT513659 AIP513659 ASL513659 BCH513659 BMD513659 BVZ513659 CFV513659 CPR513659 CZN513659 DJJ513659 DTF513659 EDB513659 EMX513659 EWT513659 FGP513659 FQL513659 GAH513659 GKD513659 GTZ513659 HDV513659 HNR513659 HXN513659 IHJ513659 IRF513659 JBB513659 JKX513659 JUT513659 KEP513659 KOL513659 KYH513659 LID513659 LRZ513659 MBV513659 MLR513659 MVN513659 NFJ513659 NPF513659 NZB513659 OIX513659 OST513659 PCP513659 PML513659 PWH513659 QGD513659 QPZ513659 QZV513659 RJR513659 RTN513659 SDJ513659 SNF513659 SXB513659 TGX513659 TQT513659 UAP513659 UKL513659 UUH513659 VED513659 VNZ513659 VXV513659 WHR513659 WRN513659 AB579195 FB579195 OX579195 YT579195 AIP579195 ASL579195 BCH579195 BMD579195 BVZ579195 CFV579195 CPR579195 CZN579195 DJJ579195 DTF579195 EDB579195 EMX579195 EWT579195 FGP579195 FQL579195 GAH579195 GKD579195 GTZ579195 HDV579195 HNR579195 HXN579195 IHJ579195 IRF579195 JBB579195 JKX579195 JUT579195 KEP579195 KOL579195 KYH579195 LID579195 LRZ579195 MBV579195 MLR579195 MVN579195 NFJ579195 NPF579195 NZB579195 OIX579195 OST579195 PCP579195 PML579195 PWH579195 QGD579195 QPZ579195 QZV579195 RJR579195 RTN579195 SDJ579195 SNF579195 SXB579195 TGX579195 TQT579195 UAP579195 UKL579195 UUH579195 VED579195 VNZ579195 VXV579195 WHR579195 WRN579195 AB644731 FB644731 OX644731 YT644731 AIP644731 ASL644731 BCH644731 BMD644731 BVZ644731 CFV644731 CPR644731 CZN644731 DJJ644731 DTF644731 EDB644731 EMX644731 EWT644731 FGP644731 FQL644731 GAH644731 GKD644731 GTZ644731 HDV644731 HNR644731 HXN644731 IHJ644731 IRF644731 JBB644731 JKX644731 JUT644731 KEP644731 KOL644731 KYH644731 LID644731 LRZ644731 MBV644731 MLR644731 MVN644731 NFJ644731 NPF644731 NZB644731 OIX644731 OST644731 PCP644731 PML644731 PWH644731 QGD644731 QPZ644731 QZV644731 RJR644731 RTN644731 SDJ644731 SNF644731 SXB644731 TGX644731 TQT644731 UAP644731 UKL644731 UUH644731 VED644731 VNZ644731 VXV644731 WHR644731 WRN644731 AB710267 FB710267 OX710267 YT710267 AIP710267 ASL710267 BCH710267 BMD710267 BVZ710267 CFV710267 CPR710267 CZN710267 DJJ710267 DTF710267 EDB710267 EMX710267 EWT710267 FGP710267 FQL710267 GAH710267 GKD710267 GTZ710267 HDV710267 HNR710267 HXN710267 IHJ710267 IRF710267 JBB710267 JKX710267 JUT710267 KEP710267 KOL710267 KYH710267 LID710267 LRZ710267 MBV710267 MLR710267 MVN710267 NFJ710267 NPF710267 NZB710267 OIX710267 OST710267 PCP710267 PML710267 PWH710267 QGD710267 QPZ710267 QZV710267 RJR710267 RTN710267 SDJ710267 SNF710267 SXB710267 TGX710267 TQT710267 UAP710267 UKL710267 UUH710267 VED710267 VNZ710267 VXV710267 WHR710267 WRN710267 AB775803 FB775803 OX775803 YT775803 AIP775803 ASL775803 BCH775803 BMD775803 BVZ775803 CFV775803 CPR775803 CZN775803 DJJ775803 DTF775803 EDB775803 EMX775803 EWT775803 FGP775803 FQL775803 GAH775803 GKD775803 GTZ775803 HDV775803 HNR775803 HXN775803 IHJ775803 IRF775803 JBB775803 JKX775803 JUT775803 KEP775803 KOL775803 KYH775803 LID775803 LRZ775803 MBV775803 MLR775803 MVN775803 NFJ775803 NPF775803 NZB775803 OIX775803 OST775803 PCP775803 PML775803 PWH775803 QGD775803 QPZ775803 QZV775803 RJR775803 RTN775803 SDJ775803 SNF775803 SXB775803 TGX775803 TQT775803 UAP775803 UKL775803 UUH775803 VED775803 VNZ775803 VXV775803 WHR775803 WRN775803 AB841339 FB841339 OX841339 YT841339 AIP841339 ASL841339 BCH841339 BMD841339 BVZ841339 CFV841339 CPR841339 CZN841339 DJJ841339 DTF841339 EDB841339 EMX841339 EWT841339 FGP841339 FQL841339 GAH841339 GKD841339 GTZ841339 HDV841339 HNR841339 HXN841339 IHJ841339 IRF841339 JBB841339 JKX841339 JUT841339 KEP841339 KOL841339 KYH841339 LID841339 LRZ841339 MBV841339 MLR841339 MVN841339 NFJ841339 NPF841339 NZB841339 OIX841339 OST841339 PCP841339 PML841339 PWH841339 QGD841339 QPZ841339 QZV841339 RJR841339 RTN841339 SDJ841339 SNF841339 SXB841339 TGX841339 TQT841339 UAP841339 UKL841339 UUH841339 VED841339 VNZ841339 VXV841339 WHR841339 WRN841339 AB906875 FB906875 OX906875 YT906875 AIP906875 ASL906875 BCH906875 BMD906875 BVZ906875 CFV906875 CPR906875 CZN906875 DJJ906875 DTF906875 EDB906875 EMX906875 EWT906875 FGP906875 FQL906875 GAH906875 GKD906875 GTZ906875 HDV906875 HNR906875 HXN906875 IHJ906875 IRF906875 JBB906875 JKX906875 JUT906875 KEP906875 KOL906875 KYH906875 LID906875 LRZ906875 MBV906875 MLR906875 MVN906875 NFJ906875 NPF906875 NZB906875 OIX906875 OST906875 PCP906875 PML906875 PWH906875 QGD906875 QPZ906875 QZV906875 RJR906875 RTN906875 SDJ906875 SNF906875 SXB906875 TGX906875 TQT906875 UAP906875 UKL906875 UUH906875 VED906875 VNZ906875 VXV906875 WHR906875 WRN906875 AB972411 FB972411 OX972411 YT972411 AIP972411 ASL972411 BCH972411 BMD972411 BVZ972411 CFV972411 CPR972411 CZN972411 DJJ972411 DTF972411 EDB972411 EMX972411 EWT972411 FGP972411 FQL972411 GAH972411 GKD972411 GTZ972411 HDV972411 HNR972411 HXN972411 IHJ972411 IRF972411 JBB972411 JKX972411 JUT972411 KEP972411 KOL972411 KYH972411 LID972411 LRZ972411 MBV972411 MLR972411 MVN972411 NFJ972411 NPF972411 NZB972411 OIX972411 OST972411 PCP972411 PML972411 PWH972411 QGD972411 QPZ972411 QZV972411 RJR972411 RTN972411 SDJ972411 SNF972411 SXB972411 TGX972411 TQT972411 UAP972411 UKL972411 UUH972411 VED972411 VNZ972411 VXV972411 WHR972411 WRN972411 AB54847:AB54848 FB54847:FB54848 OX54847:OX54848 YT54847:YT54848 AIP54847:AIP54848 ASL54847:ASL54848 BCH54847:BCH54848 BMD54847:BMD54848 BVZ54847:BVZ54848 CFV54847:CFV54848 CPR54847:CPR54848 CZN54847:CZN54848 DJJ54847:DJJ54848 DTF54847:DTF54848 EDB54847:EDB54848 EMX54847:EMX54848 EWT54847:EWT54848 FGP54847:FGP54848 FQL54847:FQL54848 GAH54847:GAH54848 GKD54847:GKD54848 GTZ54847:GTZ54848 HDV54847:HDV54848 HNR54847:HNR54848 HXN54847:HXN54848 IHJ54847:IHJ54848 IRF54847:IRF54848 JBB54847:JBB54848 JKX54847:JKX54848 JUT54847:JUT54848 KEP54847:KEP54848 KOL54847:KOL54848 KYH54847:KYH54848 LID54847:LID54848 LRZ54847:LRZ54848 MBV54847:MBV54848 MLR54847:MLR54848 MVN54847:MVN54848 NFJ54847:NFJ54848 NPF54847:NPF54848 NZB54847:NZB54848 OIX54847:OIX54848 OST54847:OST54848 PCP54847:PCP54848 PML54847:PML54848 PWH54847:PWH54848 QGD54847:QGD54848 QPZ54847:QPZ54848 QZV54847:QZV54848 RJR54847:RJR54848 RTN54847:RTN54848 SDJ54847:SDJ54848 SNF54847:SNF54848 SXB54847:SXB54848 TGX54847:TGX54848 TQT54847:TQT54848 UAP54847:UAP54848 UKL54847:UKL54848 UUH54847:UUH54848 VED54847:VED54848 VNZ54847:VNZ54848 VXV54847:VXV54848 WHR54847:WHR54848 WRN54847:WRN54848 AB120383:AB120384 FB120383:FB120384 OX120383:OX120384 YT120383:YT120384 AIP120383:AIP120384 ASL120383:ASL120384 BCH120383:BCH120384 BMD120383:BMD120384 BVZ120383:BVZ120384 CFV120383:CFV120384 CPR120383:CPR120384 CZN120383:CZN120384 DJJ120383:DJJ120384 DTF120383:DTF120384 EDB120383:EDB120384 EMX120383:EMX120384 EWT120383:EWT120384 FGP120383:FGP120384 FQL120383:FQL120384 GAH120383:GAH120384 GKD120383:GKD120384 GTZ120383:GTZ120384 HDV120383:HDV120384 HNR120383:HNR120384 HXN120383:HXN120384 IHJ120383:IHJ120384 IRF120383:IRF120384 JBB120383:JBB120384 JKX120383:JKX120384 JUT120383:JUT120384 KEP120383:KEP120384 KOL120383:KOL120384 KYH120383:KYH120384 LID120383:LID120384 LRZ120383:LRZ120384 MBV120383:MBV120384 MLR120383:MLR120384 MVN120383:MVN120384 NFJ120383:NFJ120384 NPF120383:NPF120384 NZB120383:NZB120384 OIX120383:OIX120384 OST120383:OST120384 PCP120383:PCP120384 PML120383:PML120384 PWH120383:PWH120384 QGD120383:QGD120384 QPZ120383:QPZ120384 QZV120383:QZV120384 RJR120383:RJR120384 RTN120383:RTN120384 SDJ120383:SDJ120384 SNF120383:SNF120384 SXB120383:SXB120384 TGX120383:TGX120384 TQT120383:TQT120384 UAP120383:UAP120384 UKL120383:UKL120384 UUH120383:UUH120384 VED120383:VED120384 VNZ120383:VNZ120384 VXV120383:VXV120384 WHR120383:WHR120384 WRN120383:WRN120384 AB185919:AB185920 FB185919:FB185920 OX185919:OX185920 YT185919:YT185920 AIP185919:AIP185920 ASL185919:ASL185920 BCH185919:BCH185920 BMD185919:BMD185920 BVZ185919:BVZ185920 CFV185919:CFV185920 CPR185919:CPR185920 CZN185919:CZN185920 DJJ185919:DJJ185920 DTF185919:DTF185920 EDB185919:EDB185920 EMX185919:EMX185920 EWT185919:EWT185920 FGP185919:FGP185920 FQL185919:FQL185920 GAH185919:GAH185920 GKD185919:GKD185920 GTZ185919:GTZ185920 HDV185919:HDV185920 HNR185919:HNR185920 HXN185919:HXN185920 IHJ185919:IHJ185920 IRF185919:IRF185920 JBB185919:JBB185920 JKX185919:JKX185920 JUT185919:JUT185920 KEP185919:KEP185920 KOL185919:KOL185920 KYH185919:KYH185920 LID185919:LID185920 LRZ185919:LRZ185920 MBV185919:MBV185920 MLR185919:MLR185920 MVN185919:MVN185920 NFJ185919:NFJ185920 NPF185919:NPF185920 NZB185919:NZB185920 OIX185919:OIX185920 OST185919:OST185920 PCP185919:PCP185920 PML185919:PML185920 PWH185919:PWH185920 QGD185919:QGD185920 QPZ185919:QPZ185920 QZV185919:QZV185920 RJR185919:RJR185920 RTN185919:RTN185920 SDJ185919:SDJ185920 SNF185919:SNF185920 SXB185919:SXB185920 TGX185919:TGX185920 TQT185919:TQT185920 UAP185919:UAP185920 UKL185919:UKL185920 UUH185919:UUH185920 VED185919:VED185920 VNZ185919:VNZ185920 VXV185919:VXV185920 WHR185919:WHR185920 WRN185919:WRN185920 AB251455:AB251456 FB251455:FB251456 OX251455:OX251456 YT251455:YT251456 AIP251455:AIP251456 ASL251455:ASL251456 BCH251455:BCH251456 BMD251455:BMD251456 BVZ251455:BVZ251456 CFV251455:CFV251456 CPR251455:CPR251456 CZN251455:CZN251456 DJJ251455:DJJ251456 DTF251455:DTF251456 EDB251455:EDB251456 EMX251455:EMX251456 EWT251455:EWT251456 FGP251455:FGP251456 FQL251455:FQL251456 GAH251455:GAH251456 GKD251455:GKD251456 GTZ251455:GTZ251456 HDV251455:HDV251456 HNR251455:HNR251456 HXN251455:HXN251456 IHJ251455:IHJ251456 IRF251455:IRF251456 JBB251455:JBB251456 JKX251455:JKX251456 JUT251455:JUT251456 KEP251455:KEP251456 KOL251455:KOL251456 KYH251455:KYH251456 LID251455:LID251456 LRZ251455:LRZ251456 MBV251455:MBV251456 MLR251455:MLR251456 MVN251455:MVN251456 NFJ251455:NFJ251456 NPF251455:NPF251456 NZB251455:NZB251456 OIX251455:OIX251456 OST251455:OST251456 PCP251455:PCP251456 PML251455:PML251456 PWH251455:PWH251456 QGD251455:QGD251456 QPZ251455:QPZ251456 QZV251455:QZV251456 RJR251455:RJR251456 RTN251455:RTN251456 SDJ251455:SDJ251456 SNF251455:SNF251456 SXB251455:SXB251456 TGX251455:TGX251456 TQT251455:TQT251456 UAP251455:UAP251456 UKL251455:UKL251456 UUH251455:UUH251456 VED251455:VED251456 VNZ251455:VNZ251456 VXV251455:VXV251456 WHR251455:WHR251456 WRN251455:WRN251456 AB316991:AB316992 FB316991:FB316992 OX316991:OX316992 YT316991:YT316992 AIP316991:AIP316992 ASL316991:ASL316992 BCH316991:BCH316992 BMD316991:BMD316992 BVZ316991:BVZ316992 CFV316991:CFV316992 CPR316991:CPR316992 CZN316991:CZN316992 DJJ316991:DJJ316992 DTF316991:DTF316992 EDB316991:EDB316992 EMX316991:EMX316992 EWT316991:EWT316992 FGP316991:FGP316992 FQL316991:FQL316992 GAH316991:GAH316992 GKD316991:GKD316992 GTZ316991:GTZ316992 HDV316991:HDV316992 HNR316991:HNR316992 HXN316991:HXN316992 IHJ316991:IHJ316992 IRF316991:IRF316992 JBB316991:JBB316992 JKX316991:JKX316992 JUT316991:JUT316992 KEP316991:KEP316992 KOL316991:KOL316992 KYH316991:KYH316992 LID316991:LID316992 LRZ316991:LRZ316992 MBV316991:MBV316992 MLR316991:MLR316992 MVN316991:MVN316992 NFJ316991:NFJ316992 NPF316991:NPF316992 NZB316991:NZB316992 OIX316991:OIX316992 OST316991:OST316992 PCP316991:PCP316992 PML316991:PML316992 PWH316991:PWH316992 QGD316991:QGD316992 QPZ316991:QPZ316992 QZV316991:QZV316992 RJR316991:RJR316992 RTN316991:RTN316992 SDJ316991:SDJ316992 SNF316991:SNF316992 SXB316991:SXB316992 TGX316991:TGX316992 TQT316991:TQT316992 UAP316991:UAP316992 UKL316991:UKL316992 UUH316991:UUH316992 VED316991:VED316992 VNZ316991:VNZ316992 VXV316991:VXV316992 WHR316991:WHR316992 WRN316991:WRN316992 AB382527:AB382528 FB382527:FB382528 OX382527:OX382528 YT382527:YT382528 AIP382527:AIP382528 ASL382527:ASL382528 BCH382527:BCH382528 BMD382527:BMD382528 BVZ382527:BVZ382528 CFV382527:CFV382528 CPR382527:CPR382528 CZN382527:CZN382528 DJJ382527:DJJ382528 DTF382527:DTF382528 EDB382527:EDB382528 EMX382527:EMX382528 EWT382527:EWT382528 FGP382527:FGP382528 FQL382527:FQL382528 GAH382527:GAH382528 GKD382527:GKD382528 GTZ382527:GTZ382528 HDV382527:HDV382528 HNR382527:HNR382528 HXN382527:HXN382528 IHJ382527:IHJ382528 IRF382527:IRF382528 JBB382527:JBB382528 JKX382527:JKX382528 JUT382527:JUT382528 KEP382527:KEP382528 KOL382527:KOL382528 KYH382527:KYH382528 LID382527:LID382528 LRZ382527:LRZ382528 MBV382527:MBV382528 MLR382527:MLR382528 MVN382527:MVN382528 NFJ382527:NFJ382528 NPF382527:NPF382528 NZB382527:NZB382528 OIX382527:OIX382528 OST382527:OST382528 PCP382527:PCP382528 PML382527:PML382528 PWH382527:PWH382528 QGD382527:QGD382528 QPZ382527:QPZ382528 QZV382527:QZV382528 RJR382527:RJR382528 RTN382527:RTN382528 SDJ382527:SDJ382528 SNF382527:SNF382528 SXB382527:SXB382528 TGX382527:TGX382528 TQT382527:TQT382528 UAP382527:UAP382528 UKL382527:UKL382528 UUH382527:UUH382528 VED382527:VED382528 VNZ382527:VNZ382528 VXV382527:VXV382528 WHR382527:WHR382528 WRN382527:WRN382528 AB448063:AB448064 FB448063:FB448064 OX448063:OX448064 YT448063:YT448064 AIP448063:AIP448064 ASL448063:ASL448064 BCH448063:BCH448064 BMD448063:BMD448064 BVZ448063:BVZ448064 CFV448063:CFV448064 CPR448063:CPR448064 CZN448063:CZN448064 DJJ448063:DJJ448064 DTF448063:DTF448064 EDB448063:EDB448064 EMX448063:EMX448064 EWT448063:EWT448064 FGP448063:FGP448064 FQL448063:FQL448064 GAH448063:GAH448064 GKD448063:GKD448064 GTZ448063:GTZ448064 HDV448063:HDV448064 HNR448063:HNR448064 HXN448063:HXN448064 IHJ448063:IHJ448064 IRF448063:IRF448064 JBB448063:JBB448064 JKX448063:JKX448064 JUT448063:JUT448064 KEP448063:KEP448064 KOL448063:KOL448064 KYH448063:KYH448064 LID448063:LID448064 LRZ448063:LRZ448064 MBV448063:MBV448064 MLR448063:MLR448064 MVN448063:MVN448064 NFJ448063:NFJ448064 NPF448063:NPF448064 NZB448063:NZB448064 OIX448063:OIX448064 OST448063:OST448064 PCP448063:PCP448064 PML448063:PML448064 PWH448063:PWH448064 QGD448063:QGD448064 QPZ448063:QPZ448064 QZV448063:QZV448064 RJR448063:RJR448064 RTN448063:RTN448064 SDJ448063:SDJ448064 SNF448063:SNF448064 SXB448063:SXB448064 TGX448063:TGX448064 TQT448063:TQT448064 UAP448063:UAP448064 UKL448063:UKL448064 UUH448063:UUH448064 VED448063:VED448064 VNZ448063:VNZ448064 VXV448063:VXV448064 WHR448063:WHR448064 WRN448063:WRN448064 AB513599:AB513600 FB513599:FB513600 OX513599:OX513600 YT513599:YT513600 AIP513599:AIP513600 ASL513599:ASL513600 BCH513599:BCH513600 BMD513599:BMD513600 BVZ513599:BVZ513600 CFV513599:CFV513600 CPR513599:CPR513600 CZN513599:CZN513600 DJJ513599:DJJ513600 DTF513599:DTF513600 EDB513599:EDB513600 EMX513599:EMX513600 EWT513599:EWT513600 FGP513599:FGP513600 FQL513599:FQL513600 GAH513599:GAH513600 GKD513599:GKD513600 GTZ513599:GTZ513600 HDV513599:HDV513600 HNR513599:HNR513600 HXN513599:HXN513600 IHJ513599:IHJ513600 IRF513599:IRF513600 JBB513599:JBB513600 JKX513599:JKX513600 JUT513599:JUT513600 KEP513599:KEP513600 KOL513599:KOL513600 KYH513599:KYH513600 LID513599:LID513600 LRZ513599:LRZ513600 MBV513599:MBV513600 MLR513599:MLR513600 MVN513599:MVN513600 NFJ513599:NFJ513600 NPF513599:NPF513600 NZB513599:NZB513600 OIX513599:OIX513600 OST513599:OST513600 PCP513599:PCP513600 PML513599:PML513600 PWH513599:PWH513600 QGD513599:QGD513600 QPZ513599:QPZ513600 QZV513599:QZV513600 RJR513599:RJR513600 RTN513599:RTN513600 SDJ513599:SDJ513600 SNF513599:SNF513600 SXB513599:SXB513600 TGX513599:TGX513600 TQT513599:TQT513600 UAP513599:UAP513600 UKL513599:UKL513600 UUH513599:UUH513600 VED513599:VED513600 VNZ513599:VNZ513600 VXV513599:VXV513600 WHR513599:WHR513600 WRN513599:WRN513600 AB579135:AB579136 FB579135:FB579136 OX579135:OX579136 YT579135:YT579136 AIP579135:AIP579136 ASL579135:ASL579136 BCH579135:BCH579136 BMD579135:BMD579136 BVZ579135:BVZ579136 CFV579135:CFV579136 CPR579135:CPR579136 CZN579135:CZN579136 DJJ579135:DJJ579136 DTF579135:DTF579136 EDB579135:EDB579136 EMX579135:EMX579136 EWT579135:EWT579136 FGP579135:FGP579136 FQL579135:FQL579136 GAH579135:GAH579136 GKD579135:GKD579136 GTZ579135:GTZ579136 HDV579135:HDV579136 HNR579135:HNR579136 HXN579135:HXN579136 IHJ579135:IHJ579136 IRF579135:IRF579136 JBB579135:JBB579136 JKX579135:JKX579136 JUT579135:JUT579136 KEP579135:KEP579136 KOL579135:KOL579136 KYH579135:KYH579136 LID579135:LID579136 LRZ579135:LRZ579136 MBV579135:MBV579136 MLR579135:MLR579136 MVN579135:MVN579136 NFJ579135:NFJ579136 NPF579135:NPF579136 NZB579135:NZB579136 OIX579135:OIX579136 OST579135:OST579136 PCP579135:PCP579136 PML579135:PML579136 PWH579135:PWH579136 QGD579135:QGD579136 QPZ579135:QPZ579136 QZV579135:QZV579136 RJR579135:RJR579136 RTN579135:RTN579136 SDJ579135:SDJ579136 SNF579135:SNF579136 SXB579135:SXB579136 TGX579135:TGX579136 TQT579135:TQT579136 UAP579135:UAP579136 UKL579135:UKL579136 UUH579135:UUH579136 VED579135:VED579136 VNZ579135:VNZ579136 VXV579135:VXV579136 WHR579135:WHR579136 WRN579135:WRN579136 AB644671:AB644672 FB644671:FB644672 OX644671:OX644672 YT644671:YT644672 AIP644671:AIP644672 ASL644671:ASL644672 BCH644671:BCH644672 BMD644671:BMD644672 BVZ644671:BVZ644672 CFV644671:CFV644672 CPR644671:CPR644672 CZN644671:CZN644672 DJJ644671:DJJ644672 DTF644671:DTF644672 EDB644671:EDB644672 EMX644671:EMX644672 EWT644671:EWT644672 FGP644671:FGP644672 FQL644671:FQL644672 GAH644671:GAH644672 GKD644671:GKD644672 GTZ644671:GTZ644672 HDV644671:HDV644672 HNR644671:HNR644672 HXN644671:HXN644672 IHJ644671:IHJ644672 IRF644671:IRF644672 JBB644671:JBB644672 JKX644671:JKX644672 JUT644671:JUT644672 KEP644671:KEP644672 KOL644671:KOL644672 KYH644671:KYH644672 LID644671:LID644672 LRZ644671:LRZ644672 MBV644671:MBV644672 MLR644671:MLR644672 MVN644671:MVN644672 NFJ644671:NFJ644672 NPF644671:NPF644672 NZB644671:NZB644672 OIX644671:OIX644672 OST644671:OST644672 PCP644671:PCP644672 PML644671:PML644672 PWH644671:PWH644672 QGD644671:QGD644672 QPZ644671:QPZ644672 QZV644671:QZV644672 RJR644671:RJR644672 RTN644671:RTN644672 SDJ644671:SDJ644672 SNF644671:SNF644672 SXB644671:SXB644672 TGX644671:TGX644672 TQT644671:TQT644672 UAP644671:UAP644672 UKL644671:UKL644672 UUH644671:UUH644672 VED644671:VED644672 VNZ644671:VNZ644672 VXV644671:VXV644672 WHR644671:WHR644672 WRN644671:WRN644672 AB710207:AB710208 FB710207:FB710208 OX710207:OX710208 YT710207:YT710208 AIP710207:AIP710208 ASL710207:ASL710208 BCH710207:BCH710208 BMD710207:BMD710208 BVZ710207:BVZ710208 CFV710207:CFV710208 CPR710207:CPR710208 CZN710207:CZN710208 DJJ710207:DJJ710208 DTF710207:DTF710208 EDB710207:EDB710208 EMX710207:EMX710208 EWT710207:EWT710208 FGP710207:FGP710208 FQL710207:FQL710208 GAH710207:GAH710208 GKD710207:GKD710208 GTZ710207:GTZ710208 HDV710207:HDV710208 HNR710207:HNR710208 HXN710207:HXN710208 IHJ710207:IHJ710208 IRF710207:IRF710208 JBB710207:JBB710208 JKX710207:JKX710208 JUT710207:JUT710208 KEP710207:KEP710208 KOL710207:KOL710208 KYH710207:KYH710208 LID710207:LID710208 LRZ710207:LRZ710208 MBV710207:MBV710208 MLR710207:MLR710208 MVN710207:MVN710208 NFJ710207:NFJ710208 NPF710207:NPF710208 NZB710207:NZB710208 OIX710207:OIX710208 OST710207:OST710208 PCP710207:PCP710208 PML710207:PML710208 PWH710207:PWH710208 QGD710207:QGD710208 QPZ710207:QPZ710208 QZV710207:QZV710208 RJR710207:RJR710208 RTN710207:RTN710208 SDJ710207:SDJ710208 SNF710207:SNF710208 SXB710207:SXB710208 TGX710207:TGX710208 TQT710207:TQT710208 UAP710207:UAP710208 UKL710207:UKL710208 UUH710207:UUH710208 VED710207:VED710208 VNZ710207:VNZ710208 VXV710207:VXV710208 WHR710207:WHR710208 WRN710207:WRN710208 AB775743:AB775744 FB775743:FB775744 OX775743:OX775744 YT775743:YT775744 AIP775743:AIP775744 ASL775743:ASL775744 BCH775743:BCH775744 BMD775743:BMD775744 BVZ775743:BVZ775744 CFV775743:CFV775744 CPR775743:CPR775744 CZN775743:CZN775744 DJJ775743:DJJ775744 DTF775743:DTF775744 EDB775743:EDB775744 EMX775743:EMX775744 EWT775743:EWT775744 FGP775743:FGP775744 FQL775743:FQL775744 GAH775743:GAH775744 GKD775743:GKD775744 GTZ775743:GTZ775744 HDV775743:HDV775744 HNR775743:HNR775744 HXN775743:HXN775744 IHJ775743:IHJ775744 IRF775743:IRF775744 JBB775743:JBB775744 JKX775743:JKX775744 JUT775743:JUT775744 KEP775743:KEP775744 KOL775743:KOL775744 KYH775743:KYH775744 LID775743:LID775744 LRZ775743:LRZ775744 MBV775743:MBV775744 MLR775743:MLR775744 MVN775743:MVN775744 NFJ775743:NFJ775744 NPF775743:NPF775744 NZB775743:NZB775744 OIX775743:OIX775744 OST775743:OST775744 PCP775743:PCP775744 PML775743:PML775744 PWH775743:PWH775744 QGD775743:QGD775744 QPZ775743:QPZ775744 QZV775743:QZV775744 RJR775743:RJR775744 RTN775743:RTN775744 SDJ775743:SDJ775744 SNF775743:SNF775744 SXB775743:SXB775744 TGX775743:TGX775744 TQT775743:TQT775744 UAP775743:UAP775744 UKL775743:UKL775744 UUH775743:UUH775744 VED775743:VED775744 VNZ775743:VNZ775744 VXV775743:VXV775744 WHR775743:WHR775744 WRN775743:WRN775744 AB841279:AB841280 FB841279:FB841280 OX841279:OX841280 YT841279:YT841280 AIP841279:AIP841280 ASL841279:ASL841280 BCH841279:BCH841280 BMD841279:BMD841280 BVZ841279:BVZ841280 CFV841279:CFV841280 CPR841279:CPR841280 CZN841279:CZN841280 DJJ841279:DJJ841280 DTF841279:DTF841280 EDB841279:EDB841280 EMX841279:EMX841280 EWT841279:EWT841280 FGP841279:FGP841280 FQL841279:FQL841280 GAH841279:GAH841280 GKD841279:GKD841280 GTZ841279:GTZ841280 HDV841279:HDV841280 HNR841279:HNR841280 HXN841279:HXN841280 IHJ841279:IHJ841280 IRF841279:IRF841280 JBB841279:JBB841280 JKX841279:JKX841280 JUT841279:JUT841280 KEP841279:KEP841280 KOL841279:KOL841280 KYH841279:KYH841280 LID841279:LID841280 LRZ841279:LRZ841280 MBV841279:MBV841280 MLR841279:MLR841280 MVN841279:MVN841280 NFJ841279:NFJ841280 NPF841279:NPF841280 NZB841279:NZB841280 OIX841279:OIX841280 OST841279:OST841280 PCP841279:PCP841280 PML841279:PML841280 PWH841279:PWH841280 QGD841279:QGD841280 QPZ841279:QPZ841280 QZV841279:QZV841280 RJR841279:RJR841280 RTN841279:RTN841280 SDJ841279:SDJ841280 SNF841279:SNF841280 SXB841279:SXB841280 TGX841279:TGX841280 TQT841279:TQT841280 UAP841279:UAP841280 UKL841279:UKL841280 UUH841279:UUH841280 VED841279:VED841280 VNZ841279:VNZ841280 VXV841279:VXV841280 WHR841279:WHR841280 WRN841279:WRN841280 AB906815:AB906816 FB906815:FB906816 OX906815:OX906816 YT906815:YT906816 AIP906815:AIP906816 ASL906815:ASL906816 BCH906815:BCH906816 BMD906815:BMD906816 BVZ906815:BVZ906816 CFV906815:CFV906816 CPR906815:CPR906816 CZN906815:CZN906816 DJJ906815:DJJ906816 DTF906815:DTF906816 EDB906815:EDB906816 EMX906815:EMX906816 EWT906815:EWT906816 FGP906815:FGP906816 FQL906815:FQL906816 GAH906815:GAH906816 GKD906815:GKD906816 GTZ906815:GTZ906816 HDV906815:HDV906816 HNR906815:HNR906816 HXN906815:HXN906816 IHJ906815:IHJ906816 IRF906815:IRF906816 JBB906815:JBB906816 JKX906815:JKX906816 JUT906815:JUT906816 KEP906815:KEP906816 KOL906815:KOL906816 KYH906815:KYH906816 LID906815:LID906816 LRZ906815:LRZ906816 MBV906815:MBV906816 MLR906815:MLR906816 MVN906815:MVN906816 NFJ906815:NFJ906816 NPF906815:NPF906816 NZB906815:NZB906816 OIX906815:OIX906816 OST906815:OST906816 PCP906815:PCP906816 PML906815:PML906816 PWH906815:PWH906816 QGD906815:QGD906816 QPZ906815:QPZ906816 QZV906815:QZV906816 RJR906815:RJR906816 RTN906815:RTN906816 SDJ906815:SDJ906816 SNF906815:SNF906816 SXB906815:SXB906816 TGX906815:TGX906816 TQT906815:TQT906816 UAP906815:UAP906816 UKL906815:UKL906816 UUH906815:UUH906816 VED906815:VED906816 VNZ906815:VNZ906816 VXV906815:VXV906816 WHR906815:WHR906816 WRN906815:WRN906816 AB972351:AB972352 FB972351:FB972352 OX972351:OX972352 YT972351:YT972352 AIP972351:AIP972352 ASL972351:ASL972352 BCH972351:BCH972352 BMD972351:BMD972352 BVZ972351:BVZ972352 CFV972351:CFV972352 CPR972351:CPR972352 CZN972351:CZN972352 DJJ972351:DJJ972352 DTF972351:DTF972352 EDB972351:EDB972352 EMX972351:EMX972352 EWT972351:EWT972352 FGP972351:FGP972352 FQL972351:FQL972352 GAH972351:GAH972352 GKD972351:GKD972352 GTZ972351:GTZ972352 HDV972351:HDV972352 HNR972351:HNR972352 HXN972351:HXN972352 IHJ972351:IHJ972352 IRF972351:IRF972352 JBB972351:JBB972352 JKX972351:JKX972352 JUT972351:JUT972352 KEP972351:KEP972352 KOL972351:KOL972352 KYH972351:KYH972352 LID972351:LID972352 LRZ972351:LRZ972352 MBV972351:MBV972352 MLR972351:MLR972352 MVN972351:MVN972352 NFJ972351:NFJ972352 NPF972351:NPF972352 NZB972351:NZB972352 OIX972351:OIX972352 OST972351:OST972352 PCP972351:PCP972352 PML972351:PML972352 PWH972351:PWH972352 QGD972351:QGD972352 QPZ972351:QPZ972352 QZV972351:QZV972352 RJR972351:RJR972352 RTN972351:RTN972352 SDJ972351:SDJ972352 SNF972351:SNF972352 SXB972351:SXB972352 TGX972351:TGX972352 TQT972351:TQT972352 UAP972351:UAP972352 UKL972351:UKL972352 UUH972351:UUH972352 VED972351:VED972352 VNZ972351:VNZ972352 VXV972351:VXV972352 WHR972351:WHR972352 WRN972351:WRN972352 AB54839 FB54839 OX54839 YT54839 AIP54839 ASL54839 BCH54839 BMD54839 BVZ54839 CFV54839 CPR54839 CZN54839 DJJ54839 DTF54839 EDB54839 EMX54839 EWT54839 FGP54839 FQL54839 GAH54839 GKD54839 GTZ54839 HDV54839 HNR54839 HXN54839 IHJ54839 IRF54839 JBB54839 JKX54839 JUT54839 KEP54839 KOL54839 KYH54839 LID54839 LRZ54839 MBV54839 MLR54839 MVN54839 NFJ54839 NPF54839 NZB54839 OIX54839 OST54839 PCP54839 PML54839 PWH54839 QGD54839 QPZ54839 QZV54839 RJR54839 RTN54839 SDJ54839 SNF54839 SXB54839 TGX54839 TQT54839 UAP54839 UKL54839 UUH54839 VED54839 VNZ54839 VXV54839 WHR54839 WRN54839 AB120375 FB120375 OX120375 YT120375 AIP120375 ASL120375 BCH120375 BMD120375 BVZ120375 CFV120375 CPR120375 CZN120375 DJJ120375 DTF120375 EDB120375 EMX120375 EWT120375 FGP120375 FQL120375 GAH120375 GKD120375 GTZ120375 HDV120375 HNR120375 HXN120375 IHJ120375 IRF120375 JBB120375 JKX120375 JUT120375 KEP120375 KOL120375 KYH120375 LID120375 LRZ120375 MBV120375 MLR120375 MVN120375 NFJ120375 NPF120375 NZB120375 OIX120375 OST120375 PCP120375 PML120375 PWH120375 QGD120375 QPZ120375 QZV120375 RJR120375 RTN120375 SDJ120375 SNF120375 SXB120375 TGX120375 TQT120375 UAP120375 UKL120375 UUH120375 VED120375 VNZ120375 VXV120375 WHR120375 WRN120375 AB185911 FB185911 OX185911 YT185911 AIP185911 ASL185911 BCH185911 BMD185911 BVZ185911 CFV185911 CPR185911 CZN185911 DJJ185911 DTF185911 EDB185911 EMX185911 EWT185911 FGP185911 FQL185911 GAH185911 GKD185911 GTZ185911 HDV185911 HNR185911 HXN185911 IHJ185911 IRF185911 JBB185911 JKX185911 JUT185911 KEP185911 KOL185911 KYH185911 LID185911 LRZ185911 MBV185911 MLR185911 MVN185911 NFJ185911 NPF185911 NZB185911 OIX185911 OST185911 PCP185911 PML185911 PWH185911 QGD185911 QPZ185911 QZV185911 RJR185911 RTN185911 SDJ185911 SNF185911 SXB185911 TGX185911 TQT185911 UAP185911 UKL185911 UUH185911 VED185911 VNZ185911 VXV185911 WHR185911 WRN185911 AB251447 FB251447 OX251447 YT251447 AIP251447 ASL251447 BCH251447 BMD251447 BVZ251447 CFV251447 CPR251447 CZN251447 DJJ251447 DTF251447 EDB251447 EMX251447 EWT251447 FGP251447 FQL251447 GAH251447 GKD251447 GTZ251447 HDV251447 HNR251447 HXN251447 IHJ251447 IRF251447 JBB251447 JKX251447 JUT251447 KEP251447 KOL251447 KYH251447 LID251447 LRZ251447 MBV251447 MLR251447 MVN251447 NFJ251447 NPF251447 NZB251447 OIX251447 OST251447 PCP251447 PML251447 PWH251447 QGD251447 QPZ251447 QZV251447 RJR251447 RTN251447 SDJ251447 SNF251447 SXB251447 TGX251447 TQT251447 UAP251447 UKL251447 UUH251447 VED251447 VNZ251447 VXV251447 WHR251447 WRN251447 AB316983 FB316983 OX316983 YT316983 AIP316983 ASL316983 BCH316983 BMD316983 BVZ316983 CFV316983 CPR316983 CZN316983 DJJ316983 DTF316983 EDB316983 EMX316983 EWT316983 FGP316983 FQL316983 GAH316983 GKD316983 GTZ316983 HDV316983 HNR316983 HXN316983 IHJ316983 IRF316983 JBB316983 JKX316983 JUT316983 KEP316983 KOL316983 KYH316983 LID316983 LRZ316983 MBV316983 MLR316983 MVN316983 NFJ316983 NPF316983 NZB316983 OIX316983 OST316983 PCP316983 PML316983 PWH316983 QGD316983 QPZ316983 QZV316983 RJR316983 RTN316983 SDJ316983 SNF316983 SXB316983 TGX316983 TQT316983 UAP316983 UKL316983 UUH316983 VED316983 VNZ316983 VXV316983 WHR316983 WRN316983 AB382519 FB382519 OX382519 YT382519 AIP382519 ASL382519 BCH382519 BMD382519 BVZ382519 CFV382519 CPR382519 CZN382519 DJJ382519 DTF382519 EDB382519 EMX382519 EWT382519 FGP382519 FQL382519 GAH382519 GKD382519 GTZ382519 HDV382519 HNR382519 HXN382519 IHJ382519 IRF382519 JBB382519 JKX382519 JUT382519 KEP382519 KOL382519 KYH382519 LID382519 LRZ382519 MBV382519 MLR382519 MVN382519 NFJ382519 NPF382519 NZB382519 OIX382519 OST382519 PCP382519 PML382519 PWH382519 QGD382519 QPZ382519 QZV382519 RJR382519 RTN382519 SDJ382519 SNF382519 SXB382519 TGX382519 TQT382519 UAP382519 UKL382519 UUH382519 VED382519 VNZ382519 VXV382519 WHR382519 WRN382519 AB448055 FB448055 OX448055 YT448055 AIP448055 ASL448055 BCH448055 BMD448055 BVZ448055 CFV448055 CPR448055 CZN448055 DJJ448055 DTF448055 EDB448055 EMX448055 EWT448055 FGP448055 FQL448055 GAH448055 GKD448055 GTZ448055 HDV448055 HNR448055 HXN448055 IHJ448055 IRF448055 JBB448055 JKX448055 JUT448055 KEP448055 KOL448055 KYH448055 LID448055 LRZ448055 MBV448055 MLR448055 MVN448055 NFJ448055 NPF448055 NZB448055 OIX448055 OST448055 PCP448055 PML448055 PWH448055 QGD448055 QPZ448055 QZV448055 RJR448055 RTN448055 SDJ448055 SNF448055 SXB448055 TGX448055 TQT448055 UAP448055 UKL448055 UUH448055 VED448055 VNZ448055 VXV448055 WHR448055 WRN448055 AB513591 FB513591 OX513591 YT513591 AIP513591 ASL513591 BCH513591 BMD513591 BVZ513591 CFV513591 CPR513591 CZN513591 DJJ513591 DTF513591 EDB513591 EMX513591 EWT513591 FGP513591 FQL513591 GAH513591 GKD513591 GTZ513591 HDV513591 HNR513591 HXN513591 IHJ513591 IRF513591 JBB513591 JKX513591 JUT513591 KEP513591 KOL513591 KYH513591 LID513591 LRZ513591 MBV513591 MLR513591 MVN513591 NFJ513591 NPF513591 NZB513591 OIX513591 OST513591 PCP513591 PML513591 PWH513591 QGD513591 QPZ513591 QZV513591 RJR513591 RTN513591 SDJ513591 SNF513591 SXB513591 TGX513591 TQT513591 UAP513591 UKL513591 UUH513591 VED513591 VNZ513591 VXV513591 WHR513591 WRN513591 AB579127 FB579127 OX579127 YT579127 AIP579127 ASL579127 BCH579127 BMD579127 BVZ579127 CFV579127 CPR579127 CZN579127 DJJ579127 DTF579127 EDB579127 EMX579127 EWT579127 FGP579127 FQL579127 GAH579127 GKD579127 GTZ579127 HDV579127 HNR579127 HXN579127 IHJ579127 IRF579127 JBB579127 JKX579127 JUT579127 KEP579127 KOL579127 KYH579127 LID579127 LRZ579127 MBV579127 MLR579127 MVN579127 NFJ579127 NPF579127 NZB579127 OIX579127 OST579127 PCP579127 PML579127 PWH579127 QGD579127 QPZ579127 QZV579127 RJR579127 RTN579127 SDJ579127 SNF579127 SXB579127 TGX579127 TQT579127 UAP579127 UKL579127 UUH579127 VED579127 VNZ579127 VXV579127 WHR579127 WRN579127 AB644663 FB644663 OX644663 YT644663 AIP644663 ASL644663 BCH644663 BMD644663 BVZ644663 CFV644663 CPR644663 CZN644663 DJJ644663 DTF644663 EDB644663 EMX644663 EWT644663 FGP644663 FQL644663 GAH644663 GKD644663 GTZ644663 HDV644663 HNR644663 HXN644663 IHJ644663 IRF644663 JBB644663 JKX644663 JUT644663 KEP644663 KOL644663 KYH644663 LID644663 LRZ644663 MBV644663 MLR644663 MVN644663 NFJ644663 NPF644663 NZB644663 OIX644663 OST644663 PCP644663 PML644663 PWH644663 QGD644663 QPZ644663 QZV644663 RJR644663 RTN644663 SDJ644663 SNF644663 SXB644663 TGX644663 TQT644663 UAP644663 UKL644663 UUH644663 VED644663 VNZ644663 VXV644663 WHR644663 WRN644663 AB710199 FB710199 OX710199 YT710199 AIP710199 ASL710199 BCH710199 BMD710199 BVZ710199 CFV710199 CPR710199 CZN710199 DJJ710199 DTF710199 EDB710199 EMX710199 EWT710199 FGP710199 FQL710199 GAH710199 GKD710199 GTZ710199 HDV710199 HNR710199 HXN710199 IHJ710199 IRF710199 JBB710199 JKX710199 JUT710199 KEP710199 KOL710199 KYH710199 LID710199 LRZ710199 MBV710199 MLR710199 MVN710199 NFJ710199 NPF710199 NZB710199 OIX710199 OST710199 PCP710199 PML710199 PWH710199 QGD710199 QPZ710199 QZV710199 RJR710199 RTN710199 SDJ710199 SNF710199 SXB710199 TGX710199 TQT710199 UAP710199 UKL710199 UUH710199 VED710199 VNZ710199 VXV710199 WHR710199 WRN710199 AB775735 FB775735 OX775735 YT775735 AIP775735 ASL775735 BCH775735 BMD775735 BVZ775735 CFV775735 CPR775735 CZN775735 DJJ775735 DTF775735 EDB775735 EMX775735 EWT775735 FGP775735 FQL775735 GAH775735 GKD775735 GTZ775735 HDV775735 HNR775735 HXN775735 IHJ775735 IRF775735 JBB775735 JKX775735 JUT775735 KEP775735 KOL775735 KYH775735 LID775735 LRZ775735 MBV775735 MLR775735 MVN775735 NFJ775735 NPF775735 NZB775735 OIX775735 OST775735 PCP775735 PML775735 PWH775735 QGD775735 QPZ775735 QZV775735 RJR775735 RTN775735 SDJ775735 SNF775735 SXB775735 TGX775735 TQT775735 UAP775735 UKL775735 UUH775735 VED775735 VNZ775735 VXV775735 WHR775735 WRN775735 AB841271 FB841271 OX841271 YT841271 AIP841271 ASL841271 BCH841271 BMD841271 BVZ841271 CFV841271 CPR841271 CZN841271 DJJ841271 DTF841271 EDB841271 EMX841271 EWT841271 FGP841271 FQL841271 GAH841271 GKD841271 GTZ841271 HDV841271 HNR841271 HXN841271 IHJ841271 IRF841271 JBB841271 JKX841271 JUT841271 KEP841271 KOL841271 KYH841271 LID841271 LRZ841271 MBV841271 MLR841271 MVN841271 NFJ841271 NPF841271 NZB841271 OIX841271 OST841271 PCP841271 PML841271 PWH841271 QGD841271 QPZ841271 QZV841271 RJR841271 RTN841271 SDJ841271 SNF841271 SXB841271 TGX841271 TQT841271 UAP841271 UKL841271 UUH841271 VED841271 VNZ841271 VXV841271 WHR841271 WRN841271 AB906807 FB906807 OX906807 YT906807 AIP906807 ASL906807 BCH906807 BMD906807 BVZ906807 CFV906807 CPR906807 CZN906807 DJJ906807 DTF906807 EDB906807 EMX906807 EWT906807 FGP906807 FQL906807 GAH906807 GKD906807 GTZ906807 HDV906807 HNR906807 HXN906807 IHJ906807 IRF906807 JBB906807 JKX906807 JUT906807 KEP906807 KOL906807 KYH906807 LID906807 LRZ906807 MBV906807 MLR906807 MVN906807 NFJ906807 NPF906807 NZB906807 OIX906807 OST906807 PCP906807 PML906807 PWH906807 QGD906807 QPZ906807 QZV906807 RJR906807 RTN906807 SDJ906807 SNF906807 SXB906807 TGX906807 TQT906807 UAP906807 UKL906807 UUH906807 VED906807 VNZ906807 VXV906807 WHR906807 WRN906807 AB972343 FB972343 OX972343 YT972343 AIP972343 ASL972343 BCH972343 BMD972343 BVZ972343 CFV972343 CPR972343 CZN972343 DJJ972343 DTF972343 EDB972343 EMX972343 EWT972343 FGP972343 FQL972343 GAH972343 GKD972343 GTZ972343 HDV972343 HNR972343 HXN972343 IHJ972343 IRF972343 JBB972343 JKX972343 JUT972343 KEP972343 KOL972343 KYH972343 LID972343 LRZ972343 MBV972343 MLR972343 MVN972343 NFJ972343 NPF972343 NZB972343 OIX972343 OST972343 PCP972343 PML972343 PWH972343 QGD972343 QPZ972343 QZV972343 RJR972343 RTN972343 SDJ972343 SNF972343 SXB972343 TGX972343 TQT972343 UAP972343 UKL972343 UUH972343 VED972343 VNZ972343 VXV972343 WHR972343 WRN972343 AB54834 FB54834 OX54834 YT54834 AIP54834 ASL54834 BCH54834 BMD54834 BVZ54834 CFV54834 CPR54834 CZN54834 DJJ54834 DTF54834 EDB54834 EMX54834 EWT54834 FGP54834 FQL54834 GAH54834 GKD54834 GTZ54834 HDV54834 HNR54834 HXN54834 IHJ54834 IRF54834 JBB54834 JKX54834 JUT54834 KEP54834 KOL54834 KYH54834 LID54834 LRZ54834 MBV54834 MLR54834 MVN54834 NFJ54834 NPF54834 NZB54834 OIX54834 OST54834 PCP54834 PML54834 PWH54834 QGD54834 QPZ54834 QZV54834 RJR54834 RTN54834 SDJ54834 SNF54834 SXB54834 TGX54834 TQT54834 UAP54834 UKL54834 UUH54834 VED54834 VNZ54834 VXV54834 WHR54834 WRN54834 AB120370 FB120370 OX120370 YT120370 AIP120370 ASL120370 BCH120370 BMD120370 BVZ120370 CFV120370 CPR120370 CZN120370 DJJ120370 DTF120370 EDB120370 EMX120370 EWT120370 FGP120370 FQL120370 GAH120370 GKD120370 GTZ120370 HDV120370 HNR120370 HXN120370 IHJ120370 IRF120370 JBB120370 JKX120370 JUT120370 KEP120370 KOL120370 KYH120370 LID120370 LRZ120370 MBV120370 MLR120370 MVN120370 NFJ120370 NPF120370 NZB120370 OIX120370 OST120370 PCP120370 PML120370 PWH120370 QGD120370 QPZ120370 QZV120370 RJR120370 RTN120370 SDJ120370 SNF120370 SXB120370 TGX120370 TQT120370 UAP120370 UKL120370 UUH120370 VED120370 VNZ120370 VXV120370 WHR120370 WRN120370 AB185906 FB185906 OX185906 YT185906 AIP185906 ASL185906 BCH185906 BMD185906 BVZ185906 CFV185906 CPR185906 CZN185906 DJJ185906 DTF185906 EDB185906 EMX185906 EWT185906 FGP185906 FQL185906 GAH185906 GKD185906 GTZ185906 HDV185906 HNR185906 HXN185906 IHJ185906 IRF185906 JBB185906 JKX185906 JUT185906 KEP185906 KOL185906 KYH185906 LID185906 LRZ185906 MBV185906 MLR185906 MVN185906 NFJ185906 NPF185906 NZB185906 OIX185906 OST185906 PCP185906 PML185906 PWH185906 QGD185906 QPZ185906 QZV185906 RJR185906 RTN185906 SDJ185906 SNF185906 SXB185906 TGX185906 TQT185906 UAP185906 UKL185906 UUH185906 VED185906 VNZ185906 VXV185906 WHR185906 WRN185906 AB251442 FB251442 OX251442 YT251442 AIP251442 ASL251442 BCH251442 BMD251442 BVZ251442 CFV251442 CPR251442 CZN251442 DJJ251442 DTF251442 EDB251442 EMX251442 EWT251442 FGP251442 FQL251442 GAH251442 GKD251442 GTZ251442 HDV251442 HNR251442 HXN251442 IHJ251442 IRF251442 JBB251442 JKX251442 JUT251442 KEP251442 KOL251442 KYH251442 LID251442 LRZ251442 MBV251442 MLR251442 MVN251442 NFJ251442 NPF251442 NZB251442 OIX251442 OST251442 PCP251442 PML251442 PWH251442 QGD251442 QPZ251442 QZV251442 RJR251442 RTN251442 SDJ251442 SNF251442 SXB251442 TGX251442 TQT251442 UAP251442 UKL251442 UUH251442 VED251442 VNZ251442 VXV251442 WHR251442 WRN251442 AB316978 FB316978 OX316978 YT316978 AIP316978 ASL316978 BCH316978 BMD316978 BVZ316978 CFV316978 CPR316978 CZN316978 DJJ316978 DTF316978 EDB316978 EMX316978 EWT316978 FGP316978 FQL316978 GAH316978 GKD316978 GTZ316978 HDV316978 HNR316978 HXN316978 IHJ316978 IRF316978 JBB316978 JKX316978 JUT316978 KEP316978 KOL316978 KYH316978 LID316978 LRZ316978 MBV316978 MLR316978 MVN316978 NFJ316978 NPF316978 NZB316978 OIX316978 OST316978 PCP316978 PML316978 PWH316978 QGD316978 QPZ316978 QZV316978 RJR316978 RTN316978 SDJ316978 SNF316978 SXB316978 TGX316978 TQT316978 UAP316978 UKL316978 UUH316978 VED316978 VNZ316978 VXV316978 WHR316978 WRN316978 AB382514 FB382514 OX382514 YT382514 AIP382514 ASL382514 BCH382514 BMD382514 BVZ382514 CFV382514 CPR382514 CZN382514 DJJ382514 DTF382514 EDB382514 EMX382514 EWT382514 FGP382514 FQL382514 GAH382514 GKD382514 GTZ382514 HDV382514 HNR382514 HXN382514 IHJ382514 IRF382514 JBB382514 JKX382514 JUT382514 KEP382514 KOL382514 KYH382514 LID382514 LRZ382514 MBV382514 MLR382514 MVN382514 NFJ382514 NPF382514 NZB382514 OIX382514 OST382514 PCP382514 PML382514 PWH382514 QGD382514 QPZ382514 QZV382514 RJR382514 RTN382514 SDJ382514 SNF382514 SXB382514 TGX382514 TQT382514 UAP382514 UKL382514 UUH382514 VED382514 VNZ382514 VXV382514 WHR382514 WRN382514 AB448050 FB448050 OX448050 YT448050 AIP448050 ASL448050 BCH448050 BMD448050 BVZ448050 CFV448050 CPR448050 CZN448050 DJJ448050 DTF448050 EDB448050 EMX448050 EWT448050 FGP448050 FQL448050 GAH448050 GKD448050 GTZ448050 HDV448050 HNR448050 HXN448050 IHJ448050 IRF448050 JBB448050 JKX448050 JUT448050 KEP448050 KOL448050 KYH448050 LID448050 LRZ448050 MBV448050 MLR448050 MVN448050 NFJ448050 NPF448050 NZB448050 OIX448050 OST448050 PCP448050 PML448050 PWH448050 QGD448050 QPZ448050 QZV448050 RJR448050 RTN448050 SDJ448050 SNF448050 SXB448050 TGX448050 TQT448050 UAP448050 UKL448050 UUH448050 VED448050 VNZ448050 VXV448050 WHR448050 WRN448050 AB513586 FB513586 OX513586 YT513586 AIP513586 ASL513586 BCH513586 BMD513586 BVZ513586 CFV513586 CPR513586 CZN513586 DJJ513586 DTF513586 EDB513586 EMX513586 EWT513586 FGP513586 FQL513586 GAH513586 GKD513586 GTZ513586 HDV513586 HNR513586 HXN513586 IHJ513586 IRF513586 JBB513586 JKX513586 JUT513586 KEP513586 KOL513586 KYH513586 LID513586 LRZ513586 MBV513586 MLR513586 MVN513586 NFJ513586 NPF513586 NZB513586 OIX513586 OST513586 PCP513586 PML513586 PWH513586 QGD513586 QPZ513586 QZV513586 RJR513586 RTN513586 SDJ513586 SNF513586 SXB513586 TGX513586 TQT513586 UAP513586 UKL513586 UUH513586 VED513586 VNZ513586 VXV513586 WHR513586 WRN513586 AB579122 FB579122 OX579122 YT579122 AIP579122 ASL579122 BCH579122 BMD579122 BVZ579122 CFV579122 CPR579122 CZN579122 DJJ579122 DTF579122 EDB579122 EMX579122 EWT579122 FGP579122 FQL579122 GAH579122 GKD579122 GTZ579122 HDV579122 HNR579122 HXN579122 IHJ579122 IRF579122 JBB579122 JKX579122 JUT579122 KEP579122 KOL579122 KYH579122 LID579122 LRZ579122 MBV579122 MLR579122 MVN579122 NFJ579122 NPF579122 NZB579122 OIX579122 OST579122 PCP579122 PML579122 PWH579122 QGD579122 QPZ579122 QZV579122 RJR579122 RTN579122 SDJ579122 SNF579122 SXB579122 TGX579122 TQT579122 UAP579122 UKL579122 UUH579122 VED579122 VNZ579122 VXV579122 WHR579122 WRN579122 AB644658 FB644658 OX644658 YT644658 AIP644658 ASL644658 BCH644658 BMD644658 BVZ644658 CFV644658 CPR644658 CZN644658 DJJ644658 DTF644658 EDB644658 EMX644658 EWT644658 FGP644658 FQL644658 GAH644658 GKD644658 GTZ644658 HDV644658 HNR644658 HXN644658 IHJ644658 IRF644658 JBB644658 JKX644658 JUT644658 KEP644658 KOL644658 KYH644658 LID644658 LRZ644658 MBV644658 MLR644658 MVN644658 NFJ644658 NPF644658 NZB644658 OIX644658 OST644658 PCP644658 PML644658 PWH644658 QGD644658 QPZ644658 QZV644658 RJR644658 RTN644658 SDJ644658 SNF644658 SXB644658 TGX644658 TQT644658 UAP644658 UKL644658 UUH644658 VED644658 VNZ644658 VXV644658 WHR644658 WRN644658 AB710194 FB710194 OX710194 YT710194 AIP710194 ASL710194 BCH710194 BMD710194 BVZ710194 CFV710194 CPR710194 CZN710194 DJJ710194 DTF710194 EDB710194 EMX710194 EWT710194 FGP710194 FQL710194 GAH710194 GKD710194 GTZ710194 HDV710194 HNR710194 HXN710194 IHJ710194 IRF710194 JBB710194 JKX710194 JUT710194 KEP710194 KOL710194 KYH710194 LID710194 LRZ710194 MBV710194 MLR710194 MVN710194 NFJ710194 NPF710194 NZB710194 OIX710194 OST710194 PCP710194 PML710194 PWH710194 QGD710194 QPZ710194 QZV710194 RJR710194 RTN710194 SDJ710194 SNF710194 SXB710194 TGX710194 TQT710194 UAP710194 UKL710194 UUH710194 VED710194 VNZ710194 VXV710194 WHR710194 WRN710194 AB775730 FB775730 OX775730 YT775730 AIP775730 ASL775730 BCH775730 BMD775730 BVZ775730 CFV775730 CPR775730 CZN775730 DJJ775730 DTF775730 EDB775730 EMX775730 EWT775730 FGP775730 FQL775730 GAH775730 GKD775730 GTZ775730 HDV775730 HNR775730 HXN775730 IHJ775730 IRF775730 JBB775730 JKX775730 JUT775730 KEP775730 KOL775730 KYH775730 LID775730 LRZ775730 MBV775730 MLR775730 MVN775730 NFJ775730 NPF775730 NZB775730 OIX775730 OST775730 PCP775730 PML775730 PWH775730 QGD775730 QPZ775730 QZV775730 RJR775730 RTN775730 SDJ775730 SNF775730 SXB775730 TGX775730 TQT775730 UAP775730 UKL775730 UUH775730 VED775730 VNZ775730 VXV775730 WHR775730 WRN775730 AB841266 FB841266 OX841266 YT841266 AIP841266 ASL841266 BCH841266 BMD841266 BVZ841266 CFV841266 CPR841266 CZN841266 DJJ841266 DTF841266 EDB841266 EMX841266 EWT841266 FGP841266 FQL841266 GAH841266 GKD841266 GTZ841266 HDV841266 HNR841266 HXN841266 IHJ841266 IRF841266 JBB841266 JKX841266 JUT841266 KEP841266 KOL841266 KYH841266 LID841266 LRZ841266 MBV841266 MLR841266 MVN841266 NFJ841266 NPF841266 NZB841266 OIX841266 OST841266 PCP841266 PML841266 PWH841266 QGD841266 QPZ841266 QZV841266 RJR841266 RTN841266 SDJ841266 SNF841266 SXB841266 TGX841266 TQT841266 UAP841266 UKL841266 UUH841266 VED841266 VNZ841266 VXV841266 WHR841266 WRN841266 AB906802 FB906802 OX906802 YT906802 AIP906802 ASL906802 BCH906802 BMD906802 BVZ906802 CFV906802 CPR906802 CZN906802 DJJ906802 DTF906802 EDB906802 EMX906802 EWT906802 FGP906802 FQL906802 GAH906802 GKD906802 GTZ906802 HDV906802 HNR906802 HXN906802 IHJ906802 IRF906802 JBB906802 JKX906802 JUT906802 KEP906802 KOL906802 KYH906802 LID906802 LRZ906802 MBV906802 MLR906802 MVN906802 NFJ906802 NPF906802 NZB906802 OIX906802 OST906802 PCP906802 PML906802 PWH906802 QGD906802 QPZ906802 QZV906802 RJR906802 RTN906802 SDJ906802 SNF906802 SXB906802 TGX906802 TQT906802 UAP906802 UKL906802 UUH906802 VED906802 VNZ906802 VXV906802 WHR906802 WRN906802 AB972338 FB972338 OX972338 YT972338 AIP972338 ASL972338 BCH972338 BMD972338 BVZ972338 CFV972338 CPR972338 CZN972338 DJJ972338 DTF972338 EDB972338 EMX972338 EWT972338 FGP972338 FQL972338 GAH972338 GKD972338 GTZ972338 HDV972338 HNR972338 HXN972338 IHJ972338 IRF972338 JBB972338 JKX972338 JUT972338 KEP972338 KOL972338 KYH972338 LID972338 LRZ972338 MBV972338 MLR972338 MVN972338 NFJ972338 NPF972338 NZB972338 OIX972338 OST972338 PCP972338 PML972338 PWH972338 QGD972338 QPZ972338 QZV972338 RJR972338 RTN972338 SDJ972338 SNF972338 SXB972338 TGX972338 TQT972338 UAP972338 UKL972338 UUH972338 VED972338 VNZ972338 VXV972338 WHR972338 WRN972338 AB54773 FB54773 OX54773 YT54773 AIP54773 ASL54773 BCH54773 BMD54773 BVZ54773 CFV54773 CPR54773 CZN54773 DJJ54773 DTF54773 EDB54773 EMX54773 EWT54773 FGP54773 FQL54773 GAH54773 GKD54773 GTZ54773 HDV54773 HNR54773 HXN54773 IHJ54773 IRF54773 JBB54773 JKX54773 JUT54773 KEP54773 KOL54773 KYH54773 LID54773 LRZ54773 MBV54773 MLR54773 MVN54773 NFJ54773 NPF54773 NZB54773 OIX54773 OST54773 PCP54773 PML54773 PWH54773 QGD54773 QPZ54773 QZV54773 RJR54773 RTN54773 SDJ54773 SNF54773 SXB54773 TGX54773 TQT54773 UAP54773 UKL54773 UUH54773 VED54773 VNZ54773 VXV54773 WHR54773 WRN54773 AB120309 FB120309 OX120309 YT120309 AIP120309 ASL120309 BCH120309 BMD120309 BVZ120309 CFV120309 CPR120309 CZN120309 DJJ120309 DTF120309 EDB120309 EMX120309 EWT120309 FGP120309 FQL120309 GAH120309 GKD120309 GTZ120309 HDV120309 HNR120309 HXN120309 IHJ120309 IRF120309 JBB120309 JKX120309 JUT120309 KEP120309 KOL120309 KYH120309 LID120309 LRZ120309 MBV120309 MLR120309 MVN120309 NFJ120309 NPF120309 NZB120309 OIX120309 OST120309 PCP120309 PML120309 PWH120309 QGD120309 QPZ120309 QZV120309 RJR120309 RTN120309 SDJ120309 SNF120309 SXB120309 TGX120309 TQT120309 UAP120309 UKL120309 UUH120309 VED120309 VNZ120309 VXV120309 WHR120309 WRN120309 AB185845 FB185845 OX185845 YT185845 AIP185845 ASL185845 BCH185845 BMD185845 BVZ185845 CFV185845 CPR185845 CZN185845 DJJ185845 DTF185845 EDB185845 EMX185845 EWT185845 FGP185845 FQL185845 GAH185845 GKD185845 GTZ185845 HDV185845 HNR185845 HXN185845 IHJ185845 IRF185845 JBB185845 JKX185845 JUT185845 KEP185845 KOL185845 KYH185845 LID185845 LRZ185845 MBV185845 MLR185845 MVN185845 NFJ185845 NPF185845 NZB185845 OIX185845 OST185845 PCP185845 PML185845 PWH185845 QGD185845 QPZ185845 QZV185845 RJR185845 RTN185845 SDJ185845 SNF185845 SXB185845 TGX185845 TQT185845 UAP185845 UKL185845 UUH185845 VED185845 VNZ185845 VXV185845 WHR185845 WRN185845 AB251381 FB251381 OX251381 YT251381 AIP251381 ASL251381 BCH251381 BMD251381 BVZ251381 CFV251381 CPR251381 CZN251381 DJJ251381 DTF251381 EDB251381 EMX251381 EWT251381 FGP251381 FQL251381 GAH251381 GKD251381 GTZ251381 HDV251381 HNR251381 HXN251381 IHJ251381 IRF251381 JBB251381 JKX251381 JUT251381 KEP251381 KOL251381 KYH251381 LID251381 LRZ251381 MBV251381 MLR251381 MVN251381 NFJ251381 NPF251381 NZB251381 OIX251381 OST251381 PCP251381 PML251381 PWH251381 QGD251381 QPZ251381 QZV251381 RJR251381 RTN251381 SDJ251381 SNF251381 SXB251381 TGX251381 TQT251381 UAP251381 UKL251381 UUH251381 VED251381 VNZ251381 VXV251381 WHR251381 WRN251381 AB316917 FB316917 OX316917 YT316917 AIP316917 ASL316917 BCH316917 BMD316917 BVZ316917 CFV316917 CPR316917 CZN316917 DJJ316917 DTF316917 EDB316917 EMX316917 EWT316917 FGP316917 FQL316917 GAH316917 GKD316917 GTZ316917 HDV316917 HNR316917 HXN316917 IHJ316917 IRF316917 JBB316917 JKX316917 JUT316917 KEP316917 KOL316917 KYH316917 LID316917 LRZ316917 MBV316917 MLR316917 MVN316917 NFJ316917 NPF316917 NZB316917 OIX316917 OST316917 PCP316917 PML316917 PWH316917 QGD316917 QPZ316917 QZV316917 RJR316917 RTN316917 SDJ316917 SNF316917 SXB316917 TGX316917 TQT316917 UAP316917 UKL316917 UUH316917 VED316917 VNZ316917 VXV316917 WHR316917 WRN316917 AB382453 FB382453 OX382453 YT382453 AIP382453 ASL382453 BCH382453 BMD382453 BVZ382453 CFV382453 CPR382453 CZN382453 DJJ382453 DTF382453 EDB382453 EMX382453 EWT382453 FGP382453 FQL382453 GAH382453 GKD382453 GTZ382453 HDV382453 HNR382453 HXN382453 IHJ382453 IRF382453 JBB382453 JKX382453 JUT382453 KEP382453 KOL382453 KYH382453 LID382453 LRZ382453 MBV382453 MLR382453 MVN382453 NFJ382453 NPF382453 NZB382453 OIX382453 OST382453 PCP382453 PML382453 PWH382453 QGD382453 QPZ382453 QZV382453 RJR382453 RTN382453 SDJ382453 SNF382453 SXB382453 TGX382453 TQT382453 UAP382453 UKL382453 UUH382453 VED382453 VNZ382453 VXV382453 WHR382453 WRN382453 AB447989 FB447989 OX447989 YT447989 AIP447989 ASL447989 BCH447989 BMD447989 BVZ447989 CFV447989 CPR447989 CZN447989 DJJ447989 DTF447989 EDB447989 EMX447989 EWT447989 FGP447989 FQL447989 GAH447989 GKD447989 GTZ447989 HDV447989 HNR447989 HXN447989 IHJ447989 IRF447989 JBB447989 JKX447989 JUT447989 KEP447989 KOL447989 KYH447989 LID447989 LRZ447989 MBV447989 MLR447989 MVN447989 NFJ447989 NPF447989 NZB447989 OIX447989 OST447989 PCP447989 PML447989 PWH447989 QGD447989 QPZ447989 QZV447989 RJR447989 RTN447989 SDJ447989 SNF447989 SXB447989 TGX447989 TQT447989 UAP447989 UKL447989 UUH447989 VED447989 VNZ447989 VXV447989 WHR447989 WRN447989 AB513525 FB513525 OX513525 YT513525 AIP513525 ASL513525 BCH513525 BMD513525 BVZ513525 CFV513525 CPR513525 CZN513525 DJJ513525 DTF513525 EDB513525 EMX513525 EWT513525 FGP513525 FQL513525 GAH513525 GKD513525 GTZ513525 HDV513525 HNR513525 HXN513525 IHJ513525 IRF513525 JBB513525 JKX513525 JUT513525 KEP513525 KOL513525 KYH513525 LID513525 LRZ513525 MBV513525 MLR513525 MVN513525 NFJ513525 NPF513525 NZB513525 OIX513525 OST513525 PCP513525 PML513525 PWH513525 QGD513525 QPZ513525 QZV513525 RJR513525 RTN513525 SDJ513525 SNF513525 SXB513525 TGX513525 TQT513525 UAP513525 UKL513525 UUH513525 VED513525 VNZ513525 VXV513525 WHR513525 WRN513525 AB579061 FB579061 OX579061 YT579061 AIP579061 ASL579061 BCH579061 BMD579061 BVZ579061 CFV579061 CPR579061 CZN579061 DJJ579061 DTF579061 EDB579061 EMX579061 EWT579061 FGP579061 FQL579061 GAH579061 GKD579061 GTZ579061 HDV579061 HNR579061 HXN579061 IHJ579061 IRF579061 JBB579061 JKX579061 JUT579061 KEP579061 KOL579061 KYH579061 LID579061 LRZ579061 MBV579061 MLR579061 MVN579061 NFJ579061 NPF579061 NZB579061 OIX579061 OST579061 PCP579061 PML579061 PWH579061 QGD579061 QPZ579061 QZV579061 RJR579061 RTN579061 SDJ579061 SNF579061 SXB579061 TGX579061 TQT579061 UAP579061 UKL579061 UUH579061 VED579061 VNZ579061 VXV579061 WHR579061 WRN579061 AB644597 FB644597 OX644597 YT644597 AIP644597 ASL644597 BCH644597 BMD644597 BVZ644597 CFV644597 CPR644597 CZN644597 DJJ644597 DTF644597 EDB644597 EMX644597 EWT644597 FGP644597 FQL644597 GAH644597 GKD644597 GTZ644597 HDV644597 HNR644597 HXN644597 IHJ644597 IRF644597 JBB644597 JKX644597 JUT644597 KEP644597 KOL644597 KYH644597 LID644597 LRZ644597 MBV644597 MLR644597 MVN644597 NFJ644597 NPF644597 NZB644597 OIX644597 OST644597 PCP644597 PML644597 PWH644597 QGD644597 QPZ644597 QZV644597 RJR644597 RTN644597 SDJ644597 SNF644597 SXB644597 TGX644597 TQT644597 UAP644597 UKL644597 UUH644597 VED644597 VNZ644597 VXV644597 WHR644597 WRN644597 AB710133 FB710133 OX710133 YT710133 AIP710133 ASL710133 BCH710133 BMD710133 BVZ710133 CFV710133 CPR710133 CZN710133 DJJ710133 DTF710133 EDB710133 EMX710133 EWT710133 FGP710133 FQL710133 GAH710133 GKD710133 GTZ710133 HDV710133 HNR710133 HXN710133 IHJ710133 IRF710133 JBB710133 JKX710133 JUT710133 KEP710133 KOL710133 KYH710133 LID710133 LRZ710133 MBV710133 MLR710133 MVN710133 NFJ710133 NPF710133 NZB710133 OIX710133 OST710133 PCP710133 PML710133 PWH710133 QGD710133 QPZ710133 QZV710133 RJR710133 RTN710133 SDJ710133 SNF710133 SXB710133 TGX710133 TQT710133 UAP710133 UKL710133 UUH710133 VED710133 VNZ710133 VXV710133 WHR710133 WRN710133 AB775669 FB775669 OX775669 YT775669 AIP775669 ASL775669 BCH775669 BMD775669 BVZ775669 CFV775669 CPR775669 CZN775669 DJJ775669 DTF775669 EDB775669 EMX775669 EWT775669 FGP775669 FQL775669 GAH775669 GKD775669 GTZ775669 HDV775669 HNR775669 HXN775669 IHJ775669 IRF775669 JBB775669 JKX775669 JUT775669 KEP775669 KOL775669 KYH775669 LID775669 LRZ775669 MBV775669 MLR775669 MVN775669 NFJ775669 NPF775669 NZB775669 OIX775669 OST775669 PCP775669 PML775669 PWH775669 QGD775669 QPZ775669 QZV775669 RJR775669 RTN775669 SDJ775669 SNF775669 SXB775669 TGX775669 TQT775669 UAP775669 UKL775669 UUH775669 VED775669 VNZ775669 VXV775669 WHR775669 WRN775669 AB841205 FB841205 OX841205 YT841205 AIP841205 ASL841205 BCH841205 BMD841205 BVZ841205 CFV841205 CPR841205 CZN841205 DJJ841205 DTF841205 EDB841205 EMX841205 EWT841205 FGP841205 FQL841205 GAH841205 GKD841205 GTZ841205 HDV841205 HNR841205 HXN841205 IHJ841205 IRF841205 JBB841205 JKX841205 JUT841205 KEP841205 KOL841205 KYH841205 LID841205 LRZ841205 MBV841205 MLR841205 MVN841205 NFJ841205 NPF841205 NZB841205 OIX841205 OST841205 PCP841205 PML841205 PWH841205 QGD841205 QPZ841205 QZV841205 RJR841205 RTN841205 SDJ841205 SNF841205 SXB841205 TGX841205 TQT841205 UAP841205 UKL841205 UUH841205 VED841205 VNZ841205 VXV841205 WHR841205 WRN841205 AB906741 FB906741 OX906741 YT906741 AIP906741 ASL906741 BCH906741 BMD906741 BVZ906741 CFV906741 CPR906741 CZN906741 DJJ906741 DTF906741 EDB906741 EMX906741 EWT906741 FGP906741 FQL906741 GAH906741 GKD906741 GTZ906741 HDV906741 HNR906741 HXN906741 IHJ906741 IRF906741 JBB906741 JKX906741 JUT906741 KEP906741 KOL906741 KYH906741 LID906741 LRZ906741 MBV906741 MLR906741 MVN906741 NFJ906741 NPF906741 NZB906741 OIX906741 OST906741 PCP906741 PML906741 PWH906741 QGD906741 QPZ906741 QZV906741 RJR906741 RTN906741 SDJ906741 SNF906741 SXB906741 TGX906741 TQT906741 UAP906741 UKL906741 UUH906741 VED906741 VNZ906741 VXV906741 WHR906741 WRN906741 AB972277 FB972277 OX972277 YT972277 AIP972277 ASL972277 BCH972277 BMD972277 BVZ972277 CFV972277 CPR972277 CZN972277 DJJ972277 DTF972277 EDB972277 EMX972277 EWT972277 FGP972277 FQL972277 GAH972277 GKD972277 GTZ972277 HDV972277 HNR972277 HXN972277 IHJ972277 IRF972277 JBB972277 JKX972277 JUT972277 KEP972277 KOL972277 KYH972277 LID972277 LRZ972277 MBV972277 MLR972277 MVN972277 NFJ972277 NPF972277 NZB972277 OIX972277 OST972277 PCP972277 PML972277 PWH972277 QGD972277 QPZ972277 QZV972277 RJR972277 RTN972277 SDJ972277 SNF972277 SXB972277 TGX972277 TQT972277 UAP972277 UKL972277 UUH972277 VED972277 VNZ972277 VXV972277 WHR972277 WRN972277 AB54764 FB54764 OX54764 YT54764 AIP54764 ASL54764 BCH54764 BMD54764 BVZ54764 CFV54764 CPR54764 CZN54764 DJJ54764 DTF54764 EDB54764 EMX54764 EWT54764 FGP54764 FQL54764 GAH54764 GKD54764 GTZ54764 HDV54764 HNR54764 HXN54764 IHJ54764 IRF54764 JBB54764 JKX54764 JUT54764 KEP54764 KOL54764 KYH54764 LID54764 LRZ54764 MBV54764 MLR54764 MVN54764 NFJ54764 NPF54764 NZB54764 OIX54764 OST54764 PCP54764 PML54764 PWH54764 QGD54764 QPZ54764 QZV54764 RJR54764 RTN54764 SDJ54764 SNF54764 SXB54764 TGX54764 TQT54764 UAP54764 UKL54764 UUH54764 VED54764 VNZ54764 VXV54764 WHR54764 WRN54764 AB120300 FB120300 OX120300 YT120300 AIP120300 ASL120300 BCH120300 BMD120300 BVZ120300 CFV120300 CPR120300 CZN120300 DJJ120300 DTF120300 EDB120300 EMX120300 EWT120300 FGP120300 FQL120300 GAH120300 GKD120300 GTZ120300 HDV120300 HNR120300 HXN120300 IHJ120300 IRF120300 JBB120300 JKX120300 JUT120300 KEP120300 KOL120300 KYH120300 LID120300 LRZ120300 MBV120300 MLR120300 MVN120300 NFJ120300 NPF120300 NZB120300 OIX120300 OST120300 PCP120300 PML120300 PWH120300 QGD120300 QPZ120300 QZV120300 RJR120300 RTN120300 SDJ120300 SNF120300 SXB120300 TGX120300 TQT120300 UAP120300 UKL120300 UUH120300 VED120300 VNZ120300 VXV120300 WHR120300 WRN120300 AB185836 FB185836 OX185836 YT185836 AIP185836 ASL185836 BCH185836 BMD185836 BVZ185836 CFV185836 CPR185836 CZN185836 DJJ185836 DTF185836 EDB185836 EMX185836 EWT185836 FGP185836 FQL185836 GAH185836 GKD185836 GTZ185836 HDV185836 HNR185836 HXN185836 IHJ185836 IRF185836 JBB185836 JKX185836 JUT185836 KEP185836 KOL185836 KYH185836 LID185836 LRZ185836 MBV185836 MLR185836 MVN185836 NFJ185836 NPF185836 NZB185836 OIX185836 OST185836 PCP185836 PML185836 PWH185836 QGD185836 QPZ185836 QZV185836 RJR185836 RTN185836 SDJ185836 SNF185836 SXB185836 TGX185836 TQT185836 UAP185836 UKL185836 UUH185836 VED185836 VNZ185836 VXV185836 WHR185836 WRN185836 AB251372 FB251372 OX251372 YT251372 AIP251372 ASL251372 BCH251372 BMD251372 BVZ251372 CFV251372 CPR251372 CZN251372 DJJ251372 DTF251372 EDB251372 EMX251372 EWT251372 FGP251372 FQL251372 GAH251372 GKD251372 GTZ251372 HDV251372 HNR251372 HXN251372 IHJ251372 IRF251372 JBB251372 JKX251372 JUT251372 KEP251372 KOL251372 KYH251372 LID251372 LRZ251372 MBV251372 MLR251372 MVN251372 NFJ251372 NPF251372 NZB251372 OIX251372 OST251372 PCP251372 PML251372 PWH251372 QGD251372 QPZ251372 QZV251372 RJR251372 RTN251372 SDJ251372 SNF251372 SXB251372 TGX251372 TQT251372 UAP251372 UKL251372 UUH251372 VED251372 VNZ251372 VXV251372 WHR251372 WRN251372 AB316908 FB316908 OX316908 YT316908 AIP316908 ASL316908 BCH316908 BMD316908 BVZ316908 CFV316908 CPR316908 CZN316908 DJJ316908 DTF316908 EDB316908 EMX316908 EWT316908 FGP316908 FQL316908 GAH316908 GKD316908 GTZ316908 HDV316908 HNR316908 HXN316908 IHJ316908 IRF316908 JBB316908 JKX316908 JUT316908 KEP316908 KOL316908 KYH316908 LID316908 LRZ316908 MBV316908 MLR316908 MVN316908 NFJ316908 NPF316908 NZB316908 OIX316908 OST316908 PCP316908 PML316908 PWH316908 QGD316908 QPZ316908 QZV316908 RJR316908 RTN316908 SDJ316908 SNF316908 SXB316908 TGX316908 TQT316908 UAP316908 UKL316908 UUH316908 VED316908 VNZ316908 VXV316908 WHR316908 WRN316908 AB382444 FB382444 OX382444 YT382444 AIP382444 ASL382444 BCH382444 BMD382444 BVZ382444 CFV382444 CPR382444 CZN382444 DJJ382444 DTF382444 EDB382444 EMX382444 EWT382444 FGP382444 FQL382444 GAH382444 GKD382444 GTZ382444 HDV382444 HNR382444 HXN382444 IHJ382444 IRF382444 JBB382444 JKX382444 JUT382444 KEP382444 KOL382444 KYH382444 LID382444 LRZ382444 MBV382444 MLR382444 MVN382444 NFJ382444 NPF382444 NZB382444 OIX382444 OST382444 PCP382444 PML382444 PWH382444 QGD382444 QPZ382444 QZV382444 RJR382444 RTN382444 SDJ382444 SNF382444 SXB382444 TGX382444 TQT382444 UAP382444 UKL382444 UUH382444 VED382444 VNZ382444 VXV382444 WHR382444 WRN382444 AB447980 FB447980 OX447980 YT447980 AIP447980 ASL447980 BCH447980 BMD447980 BVZ447980 CFV447980 CPR447980 CZN447980 DJJ447980 DTF447980 EDB447980 EMX447980 EWT447980 FGP447980 FQL447980 GAH447980 GKD447980 GTZ447980 HDV447980 HNR447980 HXN447980 IHJ447980 IRF447980 JBB447980 JKX447980 JUT447980 KEP447980 KOL447980 KYH447980 LID447980 LRZ447980 MBV447980 MLR447980 MVN447980 NFJ447980 NPF447980 NZB447980 OIX447980 OST447980 PCP447980 PML447980 PWH447980 QGD447980 QPZ447980 QZV447980 RJR447980 RTN447980 SDJ447980 SNF447980 SXB447980 TGX447980 TQT447980 UAP447980 UKL447980 UUH447980 VED447980 VNZ447980 VXV447980 WHR447980 WRN447980 AB513516 FB513516 OX513516 YT513516 AIP513516 ASL513516 BCH513516 BMD513516 BVZ513516 CFV513516 CPR513516 CZN513516 DJJ513516 DTF513516 EDB513516 EMX513516 EWT513516 FGP513516 FQL513516 GAH513516 GKD513516 GTZ513516 HDV513516 HNR513516 HXN513516 IHJ513516 IRF513516 JBB513516 JKX513516 JUT513516 KEP513516 KOL513516 KYH513516 LID513516 LRZ513516 MBV513516 MLR513516 MVN513516 NFJ513516 NPF513516 NZB513516 OIX513516 OST513516 PCP513516 PML513516 PWH513516 QGD513516 QPZ513516 QZV513516 RJR513516 RTN513516 SDJ513516 SNF513516 SXB513516 TGX513516 TQT513516 UAP513516 UKL513516 UUH513516 VED513516 VNZ513516 VXV513516 WHR513516 WRN513516 AB579052 FB579052 OX579052 YT579052 AIP579052 ASL579052 BCH579052 BMD579052 BVZ579052 CFV579052 CPR579052 CZN579052 DJJ579052 DTF579052 EDB579052 EMX579052 EWT579052 FGP579052 FQL579052 GAH579052 GKD579052 GTZ579052 HDV579052 HNR579052 HXN579052 IHJ579052 IRF579052 JBB579052 JKX579052 JUT579052 KEP579052 KOL579052 KYH579052 LID579052 LRZ579052 MBV579052 MLR579052 MVN579052 NFJ579052 NPF579052 NZB579052 OIX579052 OST579052 PCP579052 PML579052 PWH579052 QGD579052 QPZ579052 QZV579052 RJR579052 RTN579052 SDJ579052 SNF579052 SXB579052 TGX579052 TQT579052 UAP579052 UKL579052 UUH579052 VED579052 VNZ579052 VXV579052 WHR579052 WRN579052 AB644588 FB644588 OX644588 YT644588 AIP644588 ASL644588 BCH644588 BMD644588 BVZ644588 CFV644588 CPR644588 CZN644588 DJJ644588 DTF644588 EDB644588 EMX644588 EWT644588 FGP644588 FQL644588 GAH644588 GKD644588 GTZ644588 HDV644588 HNR644588 HXN644588 IHJ644588 IRF644588 JBB644588 JKX644588 JUT644588 KEP644588 KOL644588 KYH644588 LID644588 LRZ644588 MBV644588 MLR644588 MVN644588 NFJ644588 NPF644588 NZB644588 OIX644588 OST644588 PCP644588 PML644588 PWH644588 QGD644588 QPZ644588 QZV644588 RJR644588 RTN644588 SDJ644588 SNF644588 SXB644588 TGX644588 TQT644588 UAP644588 UKL644588 UUH644588 VED644588 VNZ644588 VXV644588 WHR644588 WRN644588 AB710124 FB710124 OX710124 YT710124 AIP710124 ASL710124 BCH710124 BMD710124 BVZ710124 CFV710124 CPR710124 CZN710124 DJJ710124 DTF710124 EDB710124 EMX710124 EWT710124 FGP710124 FQL710124 GAH710124 GKD710124 GTZ710124 HDV710124 HNR710124 HXN710124 IHJ710124 IRF710124 JBB710124 JKX710124 JUT710124 KEP710124 KOL710124 KYH710124 LID710124 LRZ710124 MBV710124 MLR710124 MVN710124 NFJ710124 NPF710124 NZB710124 OIX710124 OST710124 PCP710124 PML710124 PWH710124 QGD710124 QPZ710124 QZV710124 RJR710124 RTN710124 SDJ710124 SNF710124 SXB710124 TGX710124 TQT710124 UAP710124 UKL710124 UUH710124 VED710124 VNZ710124 VXV710124 WHR710124 WRN710124 AB775660 FB775660 OX775660 YT775660 AIP775660 ASL775660 BCH775660 BMD775660 BVZ775660 CFV775660 CPR775660 CZN775660 DJJ775660 DTF775660 EDB775660 EMX775660 EWT775660 FGP775660 FQL775660 GAH775660 GKD775660 GTZ775660 HDV775660 HNR775660 HXN775660 IHJ775660 IRF775660 JBB775660 JKX775660 JUT775660 KEP775660 KOL775660 KYH775660 LID775660 LRZ775660 MBV775660 MLR775660 MVN775660 NFJ775660 NPF775660 NZB775660 OIX775660 OST775660 PCP775660 PML775660 PWH775660 QGD775660 QPZ775660 QZV775660 RJR775660 RTN775660 SDJ775660 SNF775660 SXB775660 TGX775660 TQT775660 UAP775660 UKL775660 UUH775660 VED775660 VNZ775660 VXV775660 WHR775660 WRN775660 AB841196 FB841196 OX841196 YT841196 AIP841196 ASL841196 BCH841196 BMD841196 BVZ841196 CFV841196 CPR841196 CZN841196 DJJ841196 DTF841196 EDB841196 EMX841196 EWT841196 FGP841196 FQL841196 GAH841196 GKD841196 GTZ841196 HDV841196 HNR841196 HXN841196 IHJ841196 IRF841196 JBB841196 JKX841196 JUT841196 KEP841196 KOL841196 KYH841196 LID841196 LRZ841196 MBV841196 MLR841196 MVN841196 NFJ841196 NPF841196 NZB841196 OIX841196 OST841196 PCP841196 PML841196 PWH841196 QGD841196 QPZ841196 QZV841196 RJR841196 RTN841196 SDJ841196 SNF841196 SXB841196 TGX841196 TQT841196 UAP841196 UKL841196 UUH841196 VED841196 VNZ841196 VXV841196 WHR841196 WRN841196 AB906732 FB906732 OX906732 YT906732 AIP906732 ASL906732 BCH906732 BMD906732 BVZ906732 CFV906732 CPR906732 CZN906732 DJJ906732 DTF906732 EDB906732 EMX906732 EWT906732 FGP906732 FQL906732 GAH906732 GKD906732 GTZ906732 HDV906732 HNR906732 HXN906732 IHJ906732 IRF906732 JBB906732 JKX906732 JUT906732 KEP906732 KOL906732 KYH906732 LID906732 LRZ906732 MBV906732 MLR906732 MVN906732 NFJ906732 NPF906732 NZB906732 OIX906732 OST906732 PCP906732 PML906732 PWH906732 QGD906732 QPZ906732 QZV906732 RJR906732 RTN906732 SDJ906732 SNF906732 SXB906732 TGX906732 TQT906732 UAP906732 UKL906732 UUH906732 VED906732 VNZ906732 VXV906732 WHR906732 WRN906732 AB972268 FB972268 OX972268 YT972268 AIP972268 ASL972268 BCH972268 BMD972268 BVZ972268 CFV972268 CPR972268 CZN972268 DJJ972268 DTF972268 EDB972268 EMX972268 EWT972268 FGP972268 FQL972268 GAH972268 GKD972268 GTZ972268 HDV972268 HNR972268 HXN972268 IHJ972268 IRF972268 JBB972268 JKX972268 JUT972268 KEP972268 KOL972268 KYH972268 LID972268 LRZ972268 MBV972268 MLR972268 MVN972268 NFJ972268 NPF972268 NZB972268 OIX972268 OST972268 PCP972268 PML972268 PWH972268 QGD972268 QPZ972268 QZV972268 RJR972268 RTN972268 SDJ972268 SNF972268 SXB972268 TGX972268 TQT972268 UAP972268 UKL972268 UUH972268 VED972268 VNZ972268 VXV972268 WHR972268 WRN972268 AB54709 FB54709 OX54709 YT54709 AIP54709 ASL54709 BCH54709 BMD54709 BVZ54709 CFV54709 CPR54709 CZN54709 DJJ54709 DTF54709 EDB54709 EMX54709 EWT54709 FGP54709 FQL54709 GAH54709 GKD54709 GTZ54709 HDV54709 HNR54709 HXN54709 IHJ54709 IRF54709 JBB54709 JKX54709 JUT54709 KEP54709 KOL54709 KYH54709 LID54709 LRZ54709 MBV54709 MLR54709 MVN54709 NFJ54709 NPF54709 NZB54709 OIX54709 OST54709 PCP54709 PML54709 PWH54709 QGD54709 QPZ54709 QZV54709 RJR54709 RTN54709 SDJ54709 SNF54709 SXB54709 TGX54709 TQT54709 UAP54709 UKL54709 UUH54709 VED54709 VNZ54709 VXV54709 WHR54709 WRN54709 AB120245 FB120245 OX120245 YT120245 AIP120245 ASL120245 BCH120245 BMD120245 BVZ120245 CFV120245 CPR120245 CZN120245 DJJ120245 DTF120245 EDB120245 EMX120245 EWT120245 FGP120245 FQL120245 GAH120245 GKD120245 GTZ120245 HDV120245 HNR120245 HXN120245 IHJ120245 IRF120245 JBB120245 JKX120245 JUT120245 KEP120245 KOL120245 KYH120245 LID120245 LRZ120245 MBV120245 MLR120245 MVN120245 NFJ120245 NPF120245 NZB120245 OIX120245 OST120245 PCP120245 PML120245 PWH120245 QGD120245 QPZ120245 QZV120245 RJR120245 RTN120245 SDJ120245 SNF120245 SXB120245 TGX120245 TQT120245 UAP120245 UKL120245 UUH120245 VED120245 VNZ120245 VXV120245 WHR120245 WRN120245 AB185781 FB185781 OX185781 YT185781 AIP185781 ASL185781 BCH185781 BMD185781 BVZ185781 CFV185781 CPR185781 CZN185781 DJJ185781 DTF185781 EDB185781 EMX185781 EWT185781 FGP185781 FQL185781 GAH185781 GKD185781 GTZ185781 HDV185781 HNR185781 HXN185781 IHJ185781 IRF185781 JBB185781 JKX185781 JUT185781 KEP185781 KOL185781 KYH185781 LID185781 LRZ185781 MBV185781 MLR185781 MVN185781 NFJ185781 NPF185781 NZB185781 OIX185781 OST185781 PCP185781 PML185781 PWH185781 QGD185781 QPZ185781 QZV185781 RJR185781 RTN185781 SDJ185781 SNF185781 SXB185781 TGX185781 TQT185781 UAP185781 UKL185781 UUH185781 VED185781 VNZ185781 VXV185781 WHR185781 WRN185781 AB251317 FB251317 OX251317 YT251317 AIP251317 ASL251317 BCH251317 BMD251317 BVZ251317 CFV251317 CPR251317 CZN251317 DJJ251317 DTF251317 EDB251317 EMX251317 EWT251317 FGP251317 FQL251317 GAH251317 GKD251317 GTZ251317 HDV251317 HNR251317 HXN251317 IHJ251317 IRF251317 JBB251317 JKX251317 JUT251317 KEP251317 KOL251317 KYH251317 LID251317 LRZ251317 MBV251317 MLR251317 MVN251317 NFJ251317 NPF251317 NZB251317 OIX251317 OST251317 PCP251317 PML251317 PWH251317 QGD251317 QPZ251317 QZV251317 RJR251317 RTN251317 SDJ251317 SNF251317 SXB251317 TGX251317 TQT251317 UAP251317 UKL251317 UUH251317 VED251317 VNZ251317 VXV251317 WHR251317 WRN251317 AB316853 FB316853 OX316853 YT316853 AIP316853 ASL316853 BCH316853 BMD316853 BVZ316853 CFV316853 CPR316853 CZN316853 DJJ316853 DTF316853 EDB316853 EMX316853 EWT316853 FGP316853 FQL316853 GAH316853 GKD316853 GTZ316853 HDV316853 HNR316853 HXN316853 IHJ316853 IRF316853 JBB316853 JKX316853 JUT316853 KEP316853 KOL316853 KYH316853 LID316853 LRZ316853 MBV316853 MLR316853 MVN316853 NFJ316853 NPF316853 NZB316853 OIX316853 OST316853 PCP316853 PML316853 PWH316853 QGD316853 QPZ316853 QZV316853 RJR316853 RTN316853 SDJ316853 SNF316853 SXB316853 TGX316853 TQT316853 UAP316853 UKL316853 UUH316853 VED316853 VNZ316853 VXV316853 WHR316853 WRN316853 AB382389 FB382389 OX382389 YT382389 AIP382389 ASL382389 BCH382389 BMD382389 BVZ382389 CFV382389 CPR382389 CZN382389 DJJ382389 DTF382389 EDB382389 EMX382389 EWT382389 FGP382389 FQL382389 GAH382389 GKD382389 GTZ382389 HDV382389 HNR382389 HXN382389 IHJ382389 IRF382389 JBB382389 JKX382389 JUT382389 KEP382389 KOL382389 KYH382389 LID382389 LRZ382389 MBV382389 MLR382389 MVN382389 NFJ382389 NPF382389 NZB382389 OIX382389 OST382389 PCP382389 PML382389 PWH382389 QGD382389 QPZ382389 QZV382389 RJR382389 RTN382389 SDJ382389 SNF382389 SXB382389 TGX382389 TQT382389 UAP382389 UKL382389 UUH382389 VED382389 VNZ382389 VXV382389 WHR382389 WRN382389 AB447925 FB447925 OX447925 YT447925 AIP447925 ASL447925 BCH447925 BMD447925 BVZ447925 CFV447925 CPR447925 CZN447925 DJJ447925 DTF447925 EDB447925 EMX447925 EWT447925 FGP447925 FQL447925 GAH447925 GKD447925 GTZ447925 HDV447925 HNR447925 HXN447925 IHJ447925 IRF447925 JBB447925 JKX447925 JUT447925 KEP447925 KOL447925 KYH447925 LID447925 LRZ447925 MBV447925 MLR447925 MVN447925 NFJ447925 NPF447925 NZB447925 OIX447925 OST447925 PCP447925 PML447925 PWH447925 QGD447925 QPZ447925 QZV447925 RJR447925 RTN447925 SDJ447925 SNF447925 SXB447925 TGX447925 TQT447925 UAP447925 UKL447925 UUH447925 VED447925 VNZ447925 VXV447925 WHR447925 WRN447925 AB513461 FB513461 OX513461 YT513461 AIP513461 ASL513461 BCH513461 BMD513461 BVZ513461 CFV513461 CPR513461 CZN513461 DJJ513461 DTF513461 EDB513461 EMX513461 EWT513461 FGP513461 FQL513461 GAH513461 GKD513461 GTZ513461 HDV513461 HNR513461 HXN513461 IHJ513461 IRF513461 JBB513461 JKX513461 JUT513461 KEP513461 KOL513461 KYH513461 LID513461 LRZ513461 MBV513461 MLR513461 MVN513461 NFJ513461 NPF513461 NZB513461 OIX513461 OST513461 PCP513461 PML513461 PWH513461 QGD513461 QPZ513461 QZV513461 RJR513461 RTN513461 SDJ513461 SNF513461 SXB513461 TGX513461 TQT513461 UAP513461 UKL513461 UUH513461 VED513461 VNZ513461 VXV513461 WHR513461 WRN513461 AB578997 FB578997 OX578997 YT578997 AIP578997 ASL578997 BCH578997 BMD578997 BVZ578997 CFV578997 CPR578997 CZN578997 DJJ578997 DTF578997 EDB578997 EMX578997 EWT578997 FGP578997 FQL578997 GAH578997 GKD578997 GTZ578997 HDV578997 HNR578997 HXN578997 IHJ578997 IRF578997 JBB578997 JKX578997 JUT578997 KEP578997 KOL578997 KYH578997 LID578997 LRZ578997 MBV578997 MLR578997 MVN578997 NFJ578997 NPF578997 NZB578997 OIX578997 OST578997 PCP578997 PML578997 PWH578997 QGD578997 QPZ578997 QZV578997 RJR578997 RTN578997 SDJ578997 SNF578997 SXB578997 TGX578997 TQT578997 UAP578997 UKL578997 UUH578997 VED578997 VNZ578997 VXV578997 WHR578997 WRN578997 AB644533 FB644533 OX644533 YT644533 AIP644533 ASL644533 BCH644533 BMD644533 BVZ644533 CFV644533 CPR644533 CZN644533 DJJ644533 DTF644533 EDB644533 EMX644533 EWT644533 FGP644533 FQL644533 GAH644533 GKD644533 GTZ644533 HDV644533 HNR644533 HXN644533 IHJ644533 IRF644533 JBB644533 JKX644533 JUT644533 KEP644533 KOL644533 KYH644533 LID644533 LRZ644533 MBV644533 MLR644533 MVN644533 NFJ644533 NPF644533 NZB644533 OIX644533 OST644533 PCP644533 PML644533 PWH644533 QGD644533 QPZ644533 QZV644533 RJR644533 RTN644533 SDJ644533 SNF644533 SXB644533 TGX644533 TQT644533 UAP644533 UKL644533 UUH644533 VED644533 VNZ644533 VXV644533 WHR644533 WRN644533 AB710069 FB710069 OX710069 YT710069 AIP710069 ASL710069 BCH710069 BMD710069 BVZ710069 CFV710069 CPR710069 CZN710069 DJJ710069 DTF710069 EDB710069 EMX710069 EWT710069 FGP710069 FQL710069 GAH710069 GKD710069 GTZ710069 HDV710069 HNR710069 HXN710069 IHJ710069 IRF710069 JBB710069 JKX710069 JUT710069 KEP710069 KOL710069 KYH710069 LID710069 LRZ710069 MBV710069 MLR710069 MVN710069 NFJ710069 NPF710069 NZB710069 OIX710069 OST710069 PCP710069 PML710069 PWH710069 QGD710069 QPZ710069 QZV710069 RJR710069 RTN710069 SDJ710069 SNF710069 SXB710069 TGX710069 TQT710069 UAP710069 UKL710069 UUH710069 VED710069 VNZ710069 VXV710069 WHR710069 WRN710069 AB775605 FB775605 OX775605 YT775605 AIP775605 ASL775605 BCH775605 BMD775605 BVZ775605 CFV775605 CPR775605 CZN775605 DJJ775605 DTF775605 EDB775605 EMX775605 EWT775605 FGP775605 FQL775605 GAH775605 GKD775605 GTZ775605 HDV775605 HNR775605 HXN775605 IHJ775605 IRF775605 JBB775605 JKX775605 JUT775605 KEP775605 KOL775605 KYH775605 LID775605 LRZ775605 MBV775605 MLR775605 MVN775605 NFJ775605 NPF775605 NZB775605 OIX775605 OST775605 PCP775605 PML775605 PWH775605 QGD775605 QPZ775605 QZV775605 RJR775605 RTN775605 SDJ775605 SNF775605 SXB775605 TGX775605 TQT775605 UAP775605 UKL775605 UUH775605 VED775605 VNZ775605 VXV775605 WHR775605 WRN775605 AB841141 FB841141 OX841141 YT841141 AIP841141 ASL841141 BCH841141 BMD841141 BVZ841141 CFV841141 CPR841141 CZN841141 DJJ841141 DTF841141 EDB841141 EMX841141 EWT841141 FGP841141 FQL841141 GAH841141 GKD841141 GTZ841141 HDV841141 HNR841141 HXN841141 IHJ841141 IRF841141 JBB841141 JKX841141 JUT841141 KEP841141 KOL841141 KYH841141 LID841141 LRZ841141 MBV841141 MLR841141 MVN841141 NFJ841141 NPF841141 NZB841141 OIX841141 OST841141 PCP841141 PML841141 PWH841141 QGD841141 QPZ841141 QZV841141 RJR841141 RTN841141 SDJ841141 SNF841141 SXB841141 TGX841141 TQT841141 UAP841141 UKL841141 UUH841141 VED841141 VNZ841141 VXV841141 WHR841141 WRN841141 AB906677 FB906677 OX906677 YT906677 AIP906677 ASL906677 BCH906677 BMD906677 BVZ906677 CFV906677 CPR906677 CZN906677 DJJ906677 DTF906677 EDB906677 EMX906677 EWT906677 FGP906677 FQL906677 GAH906677 GKD906677 GTZ906677 HDV906677 HNR906677 HXN906677 IHJ906677 IRF906677 JBB906677 JKX906677 JUT906677 KEP906677 KOL906677 KYH906677 LID906677 LRZ906677 MBV906677 MLR906677 MVN906677 NFJ906677 NPF906677 NZB906677 OIX906677 OST906677 PCP906677 PML906677 PWH906677 QGD906677 QPZ906677 QZV906677 RJR906677 RTN906677 SDJ906677 SNF906677 SXB906677 TGX906677 TQT906677 UAP906677 UKL906677 UUH906677 VED906677 VNZ906677 VXV906677 WHR906677 WRN906677 AB972213 FB972213 OX972213 YT972213 AIP972213 ASL972213 BCH972213 BMD972213 BVZ972213 CFV972213 CPR972213 CZN972213 DJJ972213 DTF972213 EDB972213 EMX972213 EWT972213 FGP972213 FQL972213 GAH972213 GKD972213 GTZ972213 HDV972213 HNR972213 HXN972213 IHJ972213 IRF972213 JBB972213 JKX972213 JUT972213 KEP972213 KOL972213 KYH972213 LID972213 LRZ972213 MBV972213 MLR972213 MVN972213 NFJ972213 NPF972213 NZB972213 OIX972213 OST972213 PCP972213 PML972213 PWH972213 QGD972213 QPZ972213 QZV972213 RJR972213 RTN972213 SDJ972213 SNF972213 SXB972213 TGX972213 TQT972213 UAP972213 UKL972213 UUH972213 VED972213 VNZ972213 VXV972213 WHR972213 WRN972213 AB54638 FB54638 OX54638 YT54638 AIP54638 ASL54638 BCH54638 BMD54638 BVZ54638 CFV54638 CPR54638 CZN54638 DJJ54638 DTF54638 EDB54638 EMX54638 EWT54638 FGP54638 FQL54638 GAH54638 GKD54638 GTZ54638 HDV54638 HNR54638 HXN54638 IHJ54638 IRF54638 JBB54638 JKX54638 JUT54638 KEP54638 KOL54638 KYH54638 LID54638 LRZ54638 MBV54638 MLR54638 MVN54638 NFJ54638 NPF54638 NZB54638 OIX54638 OST54638 PCP54638 PML54638 PWH54638 QGD54638 QPZ54638 QZV54638 RJR54638 RTN54638 SDJ54638 SNF54638 SXB54638 TGX54638 TQT54638 UAP54638 UKL54638 UUH54638 VED54638 VNZ54638 VXV54638 WHR54638 WRN54638 AB120174 FB120174 OX120174 YT120174 AIP120174 ASL120174 BCH120174 BMD120174 BVZ120174 CFV120174 CPR120174 CZN120174 DJJ120174 DTF120174 EDB120174 EMX120174 EWT120174 FGP120174 FQL120174 GAH120174 GKD120174 GTZ120174 HDV120174 HNR120174 HXN120174 IHJ120174 IRF120174 JBB120174 JKX120174 JUT120174 KEP120174 KOL120174 KYH120174 LID120174 LRZ120174 MBV120174 MLR120174 MVN120174 NFJ120174 NPF120174 NZB120174 OIX120174 OST120174 PCP120174 PML120174 PWH120174 QGD120174 QPZ120174 QZV120174 RJR120174 RTN120174 SDJ120174 SNF120174 SXB120174 TGX120174 TQT120174 UAP120174 UKL120174 UUH120174 VED120174 VNZ120174 VXV120174 WHR120174 WRN120174 AB185710 FB185710 OX185710 YT185710 AIP185710 ASL185710 BCH185710 BMD185710 BVZ185710 CFV185710 CPR185710 CZN185710 DJJ185710 DTF185710 EDB185710 EMX185710 EWT185710 FGP185710 FQL185710 GAH185710 GKD185710 GTZ185710 HDV185710 HNR185710 HXN185710 IHJ185710 IRF185710 JBB185710 JKX185710 JUT185710 KEP185710 KOL185710 KYH185710 LID185710 LRZ185710 MBV185710 MLR185710 MVN185710 NFJ185710 NPF185710 NZB185710 OIX185710 OST185710 PCP185710 PML185710 PWH185710 QGD185710 QPZ185710 QZV185710 RJR185710 RTN185710 SDJ185710 SNF185710 SXB185710 TGX185710 TQT185710 UAP185710 UKL185710 UUH185710 VED185710 VNZ185710 VXV185710 WHR185710 WRN185710 AB251246 FB251246 OX251246 YT251246 AIP251246 ASL251246 BCH251246 BMD251246 BVZ251246 CFV251246 CPR251246 CZN251246 DJJ251246 DTF251246 EDB251246 EMX251246 EWT251246 FGP251246 FQL251246 GAH251246 GKD251246 GTZ251246 HDV251246 HNR251246 HXN251246 IHJ251246 IRF251246 JBB251246 JKX251246 JUT251246 KEP251246 KOL251246 KYH251246 LID251246 LRZ251246 MBV251246 MLR251246 MVN251246 NFJ251246 NPF251246 NZB251246 OIX251246 OST251246 PCP251246 PML251246 PWH251246 QGD251246 QPZ251246 QZV251246 RJR251246 RTN251246 SDJ251246 SNF251246 SXB251246 TGX251246 TQT251246 UAP251246 UKL251246 UUH251246 VED251246 VNZ251246 VXV251246 WHR251246 WRN251246 AB316782 FB316782 OX316782 YT316782 AIP316782 ASL316782 BCH316782 BMD316782 BVZ316782 CFV316782 CPR316782 CZN316782 DJJ316782 DTF316782 EDB316782 EMX316782 EWT316782 FGP316782 FQL316782 GAH316782 GKD316782 GTZ316782 HDV316782 HNR316782 HXN316782 IHJ316782 IRF316782 JBB316782 JKX316782 JUT316782 KEP316782 KOL316782 KYH316782 LID316782 LRZ316782 MBV316782 MLR316782 MVN316782 NFJ316782 NPF316782 NZB316782 OIX316782 OST316782 PCP316782 PML316782 PWH316782 QGD316782 QPZ316782 QZV316782 RJR316782 RTN316782 SDJ316782 SNF316782 SXB316782 TGX316782 TQT316782 UAP316782 UKL316782 UUH316782 VED316782 VNZ316782 VXV316782 WHR316782 WRN316782 AB382318 FB382318 OX382318 YT382318 AIP382318 ASL382318 BCH382318 BMD382318 BVZ382318 CFV382318 CPR382318 CZN382318 DJJ382318 DTF382318 EDB382318 EMX382318 EWT382318 FGP382318 FQL382318 GAH382318 GKD382318 GTZ382318 HDV382318 HNR382318 HXN382318 IHJ382318 IRF382318 JBB382318 JKX382318 JUT382318 KEP382318 KOL382318 KYH382318 LID382318 LRZ382318 MBV382318 MLR382318 MVN382318 NFJ382318 NPF382318 NZB382318 OIX382318 OST382318 PCP382318 PML382318 PWH382318 QGD382318 QPZ382318 QZV382318 RJR382318 RTN382318 SDJ382318 SNF382318 SXB382318 TGX382318 TQT382318 UAP382318 UKL382318 UUH382318 VED382318 VNZ382318 VXV382318 WHR382318 WRN382318 AB447854 FB447854 OX447854 YT447854 AIP447854 ASL447854 BCH447854 BMD447854 BVZ447854 CFV447854 CPR447854 CZN447854 DJJ447854 DTF447854 EDB447854 EMX447854 EWT447854 FGP447854 FQL447854 GAH447854 GKD447854 GTZ447854 HDV447854 HNR447854 HXN447854 IHJ447854 IRF447854 JBB447854 JKX447854 JUT447854 KEP447854 KOL447854 KYH447854 LID447854 LRZ447854 MBV447854 MLR447854 MVN447854 NFJ447854 NPF447854 NZB447854 OIX447854 OST447854 PCP447854 PML447854 PWH447854 QGD447854 QPZ447854 QZV447854 RJR447854 RTN447854 SDJ447854 SNF447854 SXB447854 TGX447854 TQT447854 UAP447854 UKL447854 UUH447854 VED447854 VNZ447854 VXV447854 WHR447854 WRN447854 AB513390 FB513390 OX513390 YT513390 AIP513390 ASL513390 BCH513390 BMD513390 BVZ513390 CFV513390 CPR513390 CZN513390 DJJ513390 DTF513390 EDB513390 EMX513390 EWT513390 FGP513390 FQL513390 GAH513390 GKD513390 GTZ513390 HDV513390 HNR513390 HXN513390 IHJ513390 IRF513390 JBB513390 JKX513390 JUT513390 KEP513390 KOL513390 KYH513390 LID513390 LRZ513390 MBV513390 MLR513390 MVN513390 NFJ513390 NPF513390 NZB513390 OIX513390 OST513390 PCP513390 PML513390 PWH513390 QGD513390 QPZ513390 QZV513390 RJR513390 RTN513390 SDJ513390 SNF513390 SXB513390 TGX513390 TQT513390 UAP513390 UKL513390 UUH513390 VED513390 VNZ513390 VXV513390 WHR513390 WRN513390 AB578926 FB578926 OX578926 YT578926 AIP578926 ASL578926 BCH578926 BMD578926 BVZ578926 CFV578926 CPR578926 CZN578926 DJJ578926 DTF578926 EDB578926 EMX578926 EWT578926 FGP578926 FQL578926 GAH578926 GKD578926 GTZ578926 HDV578926 HNR578926 HXN578926 IHJ578926 IRF578926 JBB578926 JKX578926 JUT578926 KEP578926 KOL578926 KYH578926 LID578926 LRZ578926 MBV578926 MLR578926 MVN578926 NFJ578926 NPF578926 NZB578926 OIX578926 OST578926 PCP578926 PML578926 PWH578926 QGD578926 QPZ578926 QZV578926 RJR578926 RTN578926 SDJ578926 SNF578926 SXB578926 TGX578926 TQT578926 UAP578926 UKL578926 UUH578926 VED578926 VNZ578926 VXV578926 WHR578926 WRN578926 AB644462 FB644462 OX644462 YT644462 AIP644462 ASL644462 BCH644462 BMD644462 BVZ644462 CFV644462 CPR644462 CZN644462 DJJ644462 DTF644462 EDB644462 EMX644462 EWT644462 FGP644462 FQL644462 GAH644462 GKD644462 GTZ644462 HDV644462 HNR644462 HXN644462 IHJ644462 IRF644462 JBB644462 JKX644462 JUT644462 KEP644462 KOL644462 KYH644462 LID644462 LRZ644462 MBV644462 MLR644462 MVN644462 NFJ644462 NPF644462 NZB644462 OIX644462 OST644462 PCP644462 PML644462 PWH644462 QGD644462 QPZ644462 QZV644462 RJR644462 RTN644462 SDJ644462 SNF644462 SXB644462 TGX644462 TQT644462 UAP644462 UKL644462 UUH644462 VED644462 VNZ644462 VXV644462 WHR644462 WRN644462 AB709998 FB709998 OX709998 YT709998 AIP709998 ASL709998 BCH709998 BMD709998 BVZ709998 CFV709998 CPR709998 CZN709998 DJJ709998 DTF709998 EDB709998 EMX709998 EWT709998 FGP709998 FQL709998 GAH709998 GKD709998 GTZ709998 HDV709998 HNR709998 HXN709998 IHJ709998 IRF709998 JBB709998 JKX709998 JUT709998 KEP709998 KOL709998 KYH709998 LID709998 LRZ709998 MBV709998 MLR709998 MVN709998 NFJ709998 NPF709998 NZB709998 OIX709998 OST709998 PCP709998 PML709998 PWH709998 QGD709998 QPZ709998 QZV709998 RJR709998 RTN709998 SDJ709998 SNF709998 SXB709998 TGX709998 TQT709998 UAP709998 UKL709998 UUH709998 VED709998 VNZ709998 VXV709998 WHR709998 WRN709998 AB775534 FB775534 OX775534 YT775534 AIP775534 ASL775534 BCH775534 BMD775534 BVZ775534 CFV775534 CPR775534 CZN775534 DJJ775534 DTF775534 EDB775534 EMX775534 EWT775534 FGP775534 FQL775534 GAH775534 GKD775534 GTZ775534 HDV775534 HNR775534 HXN775534 IHJ775534 IRF775534 JBB775534 JKX775534 JUT775534 KEP775534 KOL775534 KYH775534 LID775534 LRZ775534 MBV775534 MLR775534 MVN775534 NFJ775534 NPF775534 NZB775534 OIX775534 OST775534 PCP775534 PML775534 PWH775534 QGD775534 QPZ775534 QZV775534 RJR775534 RTN775534 SDJ775534 SNF775534 SXB775534 TGX775534 TQT775534 UAP775534 UKL775534 UUH775534 VED775534 VNZ775534 VXV775534 WHR775534 WRN775534 AB841070 FB841070 OX841070 YT841070 AIP841070 ASL841070 BCH841070 BMD841070 BVZ841070 CFV841070 CPR841070 CZN841070 DJJ841070 DTF841070 EDB841070 EMX841070 EWT841070 FGP841070 FQL841070 GAH841070 GKD841070 GTZ841070 HDV841070 HNR841070 HXN841070 IHJ841070 IRF841070 JBB841070 JKX841070 JUT841070 KEP841070 KOL841070 KYH841070 LID841070 LRZ841070 MBV841070 MLR841070 MVN841070 NFJ841070 NPF841070 NZB841070 OIX841070 OST841070 PCP841070 PML841070 PWH841070 QGD841070 QPZ841070 QZV841070 RJR841070 RTN841070 SDJ841070 SNF841070 SXB841070 TGX841070 TQT841070 UAP841070 UKL841070 UUH841070 VED841070 VNZ841070 VXV841070 WHR841070 WRN841070 AB906606 FB906606 OX906606 YT906606 AIP906606 ASL906606 BCH906606 BMD906606 BVZ906606 CFV906606 CPR906606 CZN906606 DJJ906606 DTF906606 EDB906606 EMX906606 EWT906606 FGP906606 FQL906606 GAH906606 GKD906606 GTZ906606 HDV906606 HNR906606 HXN906606 IHJ906606 IRF906606 JBB906606 JKX906606 JUT906606 KEP906606 KOL906606 KYH906606 LID906606 LRZ906606 MBV906606 MLR906606 MVN906606 NFJ906606 NPF906606 NZB906606 OIX906606 OST906606 PCP906606 PML906606 PWH906606 QGD906606 QPZ906606 QZV906606 RJR906606 RTN906606 SDJ906606 SNF906606 SXB906606 TGX906606 TQT906606 UAP906606 UKL906606 UUH906606 VED906606 VNZ906606 VXV906606 WHR906606 WRN906606 AB972142 FB972142 OX972142 YT972142 AIP972142 ASL972142 BCH972142 BMD972142 BVZ972142 CFV972142 CPR972142 CZN972142 DJJ972142 DTF972142 EDB972142 EMX972142 EWT972142 FGP972142 FQL972142 GAH972142 GKD972142 GTZ972142 HDV972142 HNR972142 HXN972142 IHJ972142 IRF972142 JBB972142 JKX972142 JUT972142 KEP972142 KOL972142 KYH972142 LID972142 LRZ972142 MBV972142 MLR972142 MVN972142 NFJ972142 NPF972142 NZB972142 OIX972142 OST972142 PCP972142 PML972142 PWH972142 QGD972142 QPZ972142 QZV972142 RJR972142 RTN972142 SDJ972142 SNF972142 SXB972142 TGX972142 TQT972142 UAP972142 UKL972142 UUH972142 VED972142 VNZ972142 VXV972142 WHR972142 WRN972142 AB54633 FB54633 OX54633 YT54633 AIP54633 ASL54633 BCH54633 BMD54633 BVZ54633 CFV54633 CPR54633 CZN54633 DJJ54633 DTF54633 EDB54633 EMX54633 EWT54633 FGP54633 FQL54633 GAH54633 GKD54633 GTZ54633 HDV54633 HNR54633 HXN54633 IHJ54633 IRF54633 JBB54633 JKX54633 JUT54633 KEP54633 KOL54633 KYH54633 LID54633 LRZ54633 MBV54633 MLR54633 MVN54633 NFJ54633 NPF54633 NZB54633 OIX54633 OST54633 PCP54633 PML54633 PWH54633 QGD54633 QPZ54633 QZV54633 RJR54633 RTN54633 SDJ54633 SNF54633 SXB54633 TGX54633 TQT54633 UAP54633 UKL54633 UUH54633 VED54633 VNZ54633 VXV54633 WHR54633 WRN54633 AB120169 FB120169 OX120169 YT120169 AIP120169 ASL120169 BCH120169 BMD120169 BVZ120169 CFV120169 CPR120169 CZN120169 DJJ120169 DTF120169 EDB120169 EMX120169 EWT120169 FGP120169 FQL120169 GAH120169 GKD120169 GTZ120169 HDV120169 HNR120169 HXN120169 IHJ120169 IRF120169 JBB120169 JKX120169 JUT120169 KEP120169 KOL120169 KYH120169 LID120169 LRZ120169 MBV120169 MLR120169 MVN120169 NFJ120169 NPF120169 NZB120169 OIX120169 OST120169 PCP120169 PML120169 PWH120169 QGD120169 QPZ120169 QZV120169 RJR120169 RTN120169 SDJ120169 SNF120169 SXB120169 TGX120169 TQT120169 UAP120169 UKL120169 UUH120169 VED120169 VNZ120169 VXV120169 WHR120169 WRN120169 AB185705 FB185705 OX185705 YT185705 AIP185705 ASL185705 BCH185705 BMD185705 BVZ185705 CFV185705 CPR185705 CZN185705 DJJ185705 DTF185705 EDB185705 EMX185705 EWT185705 FGP185705 FQL185705 GAH185705 GKD185705 GTZ185705 HDV185705 HNR185705 HXN185705 IHJ185705 IRF185705 JBB185705 JKX185705 JUT185705 KEP185705 KOL185705 KYH185705 LID185705 LRZ185705 MBV185705 MLR185705 MVN185705 NFJ185705 NPF185705 NZB185705 OIX185705 OST185705 PCP185705 PML185705 PWH185705 QGD185705 QPZ185705 QZV185705 RJR185705 RTN185705 SDJ185705 SNF185705 SXB185705 TGX185705 TQT185705 UAP185705 UKL185705 UUH185705 VED185705 VNZ185705 VXV185705 WHR185705 WRN185705 AB251241 FB251241 OX251241 YT251241 AIP251241 ASL251241 BCH251241 BMD251241 BVZ251241 CFV251241 CPR251241 CZN251241 DJJ251241 DTF251241 EDB251241 EMX251241 EWT251241 FGP251241 FQL251241 GAH251241 GKD251241 GTZ251241 HDV251241 HNR251241 HXN251241 IHJ251241 IRF251241 JBB251241 JKX251241 JUT251241 KEP251241 KOL251241 KYH251241 LID251241 LRZ251241 MBV251241 MLR251241 MVN251241 NFJ251241 NPF251241 NZB251241 OIX251241 OST251241 PCP251241 PML251241 PWH251241 QGD251241 QPZ251241 QZV251241 RJR251241 RTN251241 SDJ251241 SNF251241 SXB251241 TGX251241 TQT251241 UAP251241 UKL251241 UUH251241 VED251241 VNZ251241 VXV251241 WHR251241 WRN251241 AB316777 FB316777 OX316777 YT316777 AIP316777 ASL316777 BCH316777 BMD316777 BVZ316777 CFV316777 CPR316777 CZN316777 DJJ316777 DTF316777 EDB316777 EMX316777 EWT316777 FGP316777 FQL316777 GAH316777 GKD316777 GTZ316777 HDV316777 HNR316777 HXN316777 IHJ316777 IRF316777 JBB316777 JKX316777 JUT316777 KEP316777 KOL316777 KYH316777 LID316777 LRZ316777 MBV316777 MLR316777 MVN316777 NFJ316777 NPF316777 NZB316777 OIX316777 OST316777 PCP316777 PML316777 PWH316777 QGD316777 QPZ316777 QZV316777 RJR316777 RTN316777 SDJ316777 SNF316777 SXB316777 TGX316777 TQT316777 UAP316777 UKL316777 UUH316777 VED316777 VNZ316777 VXV316777 WHR316777 WRN316777 AB382313 FB382313 OX382313 YT382313 AIP382313 ASL382313 BCH382313 BMD382313 BVZ382313 CFV382313 CPR382313 CZN382313 DJJ382313 DTF382313 EDB382313 EMX382313 EWT382313 FGP382313 FQL382313 GAH382313 GKD382313 GTZ382313 HDV382313 HNR382313 HXN382313 IHJ382313 IRF382313 JBB382313 JKX382313 JUT382313 KEP382313 KOL382313 KYH382313 LID382313 LRZ382313 MBV382313 MLR382313 MVN382313 NFJ382313 NPF382313 NZB382313 OIX382313 OST382313 PCP382313 PML382313 PWH382313 QGD382313 QPZ382313 QZV382313 RJR382313 RTN382313 SDJ382313 SNF382313 SXB382313 TGX382313 TQT382313 UAP382313 UKL382313 UUH382313 VED382313 VNZ382313 VXV382313 WHR382313 WRN382313 AB447849 FB447849 OX447849 YT447849 AIP447849 ASL447849 BCH447849 BMD447849 BVZ447849 CFV447849 CPR447849 CZN447849 DJJ447849 DTF447849 EDB447849 EMX447849 EWT447849 FGP447849 FQL447849 GAH447849 GKD447849 GTZ447849 HDV447849 HNR447849 HXN447849 IHJ447849 IRF447849 JBB447849 JKX447849 JUT447849 KEP447849 KOL447849 KYH447849 LID447849 LRZ447849 MBV447849 MLR447849 MVN447849 NFJ447849 NPF447849 NZB447849 OIX447849 OST447849 PCP447849 PML447849 PWH447849 QGD447849 QPZ447849 QZV447849 RJR447849 RTN447849 SDJ447849 SNF447849 SXB447849 TGX447849 TQT447849 UAP447849 UKL447849 UUH447849 VED447849 VNZ447849 VXV447849 WHR447849 WRN447849 AB513385 FB513385 OX513385 YT513385 AIP513385 ASL513385 BCH513385 BMD513385 BVZ513385 CFV513385 CPR513385 CZN513385 DJJ513385 DTF513385 EDB513385 EMX513385 EWT513385 FGP513385 FQL513385 GAH513385 GKD513385 GTZ513385 HDV513385 HNR513385 HXN513385 IHJ513385 IRF513385 JBB513385 JKX513385 JUT513385 KEP513385 KOL513385 KYH513385 LID513385 LRZ513385 MBV513385 MLR513385 MVN513385 NFJ513385 NPF513385 NZB513385 OIX513385 OST513385 PCP513385 PML513385 PWH513385 QGD513385 QPZ513385 QZV513385 RJR513385 RTN513385 SDJ513385 SNF513385 SXB513385 TGX513385 TQT513385 UAP513385 UKL513385 UUH513385 VED513385 VNZ513385 VXV513385 WHR513385 WRN513385 AB578921 FB578921 OX578921 YT578921 AIP578921 ASL578921 BCH578921 BMD578921 BVZ578921 CFV578921 CPR578921 CZN578921 DJJ578921 DTF578921 EDB578921 EMX578921 EWT578921 FGP578921 FQL578921 GAH578921 GKD578921 GTZ578921 HDV578921 HNR578921 HXN578921 IHJ578921 IRF578921 JBB578921 JKX578921 JUT578921 KEP578921 KOL578921 KYH578921 LID578921 LRZ578921 MBV578921 MLR578921 MVN578921 NFJ578921 NPF578921 NZB578921 OIX578921 OST578921 PCP578921 PML578921 PWH578921 QGD578921 QPZ578921 QZV578921 RJR578921 RTN578921 SDJ578921 SNF578921 SXB578921 TGX578921 TQT578921 UAP578921 UKL578921 UUH578921 VED578921 VNZ578921 VXV578921 WHR578921 WRN578921 AB644457 FB644457 OX644457 YT644457 AIP644457 ASL644457 BCH644457 BMD644457 BVZ644457 CFV644457 CPR644457 CZN644457 DJJ644457 DTF644457 EDB644457 EMX644457 EWT644457 FGP644457 FQL644457 GAH644457 GKD644457 GTZ644457 HDV644457 HNR644457 HXN644457 IHJ644457 IRF644457 JBB644457 JKX644457 JUT644457 KEP644457 KOL644457 KYH644457 LID644457 LRZ644457 MBV644457 MLR644457 MVN644457 NFJ644457 NPF644457 NZB644457 OIX644457 OST644457 PCP644457 PML644457 PWH644457 QGD644457 QPZ644457 QZV644457 RJR644457 RTN644457 SDJ644457 SNF644457 SXB644457 TGX644457 TQT644457 UAP644457 UKL644457 UUH644457 VED644457 VNZ644457 VXV644457 WHR644457 WRN644457 AB709993 FB709993 OX709993 YT709993 AIP709993 ASL709993 BCH709993 BMD709993 BVZ709993 CFV709993 CPR709993 CZN709993 DJJ709993 DTF709993 EDB709993 EMX709993 EWT709993 FGP709993 FQL709993 GAH709993 GKD709993 GTZ709993 HDV709993 HNR709993 HXN709993 IHJ709993 IRF709993 JBB709993 JKX709993 JUT709993 KEP709993 KOL709993 KYH709993 LID709993 LRZ709993 MBV709993 MLR709993 MVN709993 NFJ709993 NPF709993 NZB709993 OIX709993 OST709993 PCP709993 PML709993 PWH709993 QGD709993 QPZ709993 QZV709993 RJR709993 RTN709993 SDJ709993 SNF709993 SXB709993 TGX709993 TQT709993 UAP709993 UKL709993 UUH709993 VED709993 VNZ709993 VXV709993 WHR709993 WRN709993 AB775529 FB775529 OX775529 YT775529 AIP775529 ASL775529 BCH775529 BMD775529 BVZ775529 CFV775529 CPR775529 CZN775529 DJJ775529 DTF775529 EDB775529 EMX775529 EWT775529 FGP775529 FQL775529 GAH775529 GKD775529 GTZ775529 HDV775529 HNR775529 HXN775529 IHJ775529 IRF775529 JBB775529 JKX775529 JUT775529 KEP775529 KOL775529 KYH775529 LID775529 LRZ775529 MBV775529 MLR775529 MVN775529 NFJ775529 NPF775529 NZB775529 OIX775529 OST775529 PCP775529 PML775529 PWH775529 QGD775529 QPZ775529 QZV775529 RJR775529 RTN775529 SDJ775529 SNF775529 SXB775529 TGX775529 TQT775529 UAP775529 UKL775529 UUH775529 VED775529 VNZ775529 VXV775529 WHR775529 WRN775529 AB841065 FB841065 OX841065 YT841065 AIP841065 ASL841065 BCH841065 BMD841065 BVZ841065 CFV841065 CPR841065 CZN841065 DJJ841065 DTF841065 EDB841065 EMX841065 EWT841065 FGP841065 FQL841065 GAH841065 GKD841065 GTZ841065 HDV841065 HNR841065 HXN841065 IHJ841065 IRF841065 JBB841065 JKX841065 JUT841065 KEP841065 KOL841065 KYH841065 LID841065 LRZ841065 MBV841065 MLR841065 MVN841065 NFJ841065 NPF841065 NZB841065 OIX841065 OST841065 PCP841065 PML841065 PWH841065 QGD841065 QPZ841065 QZV841065 RJR841065 RTN841065 SDJ841065 SNF841065 SXB841065 TGX841065 TQT841065 UAP841065 UKL841065 UUH841065 VED841065 VNZ841065 VXV841065 WHR841065 WRN841065 AB906601 FB906601 OX906601 YT906601 AIP906601 ASL906601 BCH906601 BMD906601 BVZ906601 CFV906601 CPR906601 CZN906601 DJJ906601 DTF906601 EDB906601 EMX906601 EWT906601 FGP906601 FQL906601 GAH906601 GKD906601 GTZ906601 HDV906601 HNR906601 HXN906601 IHJ906601 IRF906601 JBB906601 JKX906601 JUT906601 KEP906601 KOL906601 KYH906601 LID906601 LRZ906601 MBV906601 MLR906601 MVN906601 NFJ906601 NPF906601 NZB906601 OIX906601 OST906601 PCP906601 PML906601 PWH906601 QGD906601 QPZ906601 QZV906601 RJR906601 RTN906601 SDJ906601 SNF906601 SXB906601 TGX906601 TQT906601 UAP906601 UKL906601 UUH906601 VED906601 VNZ906601 VXV906601 WHR906601 WRN906601 AB972137 FB972137 OX972137 YT972137 AIP972137 ASL972137 BCH972137 BMD972137 BVZ972137 CFV972137 CPR972137 CZN972137 DJJ972137 DTF972137 EDB972137 EMX972137 EWT972137 FGP972137 FQL972137 GAH972137 GKD972137 GTZ972137 HDV972137 HNR972137 HXN972137 IHJ972137 IRF972137 JBB972137 JKX972137 JUT972137 KEP972137 KOL972137 KYH972137 LID972137 LRZ972137 MBV972137 MLR972137 MVN972137 NFJ972137 NPF972137 NZB972137 OIX972137 OST972137 PCP972137 PML972137 PWH972137 QGD972137 QPZ972137 QZV972137 RJR972137 RTN972137 SDJ972137 SNF972137 SXB972137 TGX972137 TQT972137 UAP972137 UKL972137 UUH972137 VED972137 VNZ972137 VXV972137 WHR972137 WRN972137 AB52680 FB52680 OX52680 YT52680 AIP52680 ASL52680 BCH52680 BMD52680 BVZ52680 CFV52680 CPR52680 CZN52680 DJJ52680 DTF52680 EDB52680 EMX52680 EWT52680 FGP52680 FQL52680 GAH52680 GKD52680 GTZ52680 HDV52680 HNR52680 HXN52680 IHJ52680 IRF52680 JBB52680 JKX52680 JUT52680 KEP52680 KOL52680 KYH52680 LID52680 LRZ52680 MBV52680 MLR52680 MVN52680 NFJ52680 NPF52680 NZB52680 OIX52680 OST52680 PCP52680 PML52680 PWH52680 QGD52680 QPZ52680 QZV52680 RJR52680 RTN52680 SDJ52680 SNF52680 SXB52680 TGX52680 TQT52680 UAP52680 UKL52680 UUH52680 VED52680 VNZ52680 VXV52680 WHR52680 WRN52680 AB118216 FB118216 OX118216 YT118216 AIP118216 ASL118216 BCH118216 BMD118216 BVZ118216 CFV118216 CPR118216 CZN118216 DJJ118216 DTF118216 EDB118216 EMX118216 EWT118216 FGP118216 FQL118216 GAH118216 GKD118216 GTZ118216 HDV118216 HNR118216 HXN118216 IHJ118216 IRF118216 JBB118216 JKX118216 JUT118216 KEP118216 KOL118216 KYH118216 LID118216 LRZ118216 MBV118216 MLR118216 MVN118216 NFJ118216 NPF118216 NZB118216 OIX118216 OST118216 PCP118216 PML118216 PWH118216 QGD118216 QPZ118216 QZV118216 RJR118216 RTN118216 SDJ118216 SNF118216 SXB118216 TGX118216 TQT118216 UAP118216 UKL118216 UUH118216 VED118216 VNZ118216 VXV118216 WHR118216 WRN118216 AB183752 FB183752 OX183752 YT183752 AIP183752 ASL183752 BCH183752 BMD183752 BVZ183752 CFV183752 CPR183752 CZN183752 DJJ183752 DTF183752 EDB183752 EMX183752 EWT183752 FGP183752 FQL183752 GAH183752 GKD183752 GTZ183752 HDV183752 HNR183752 HXN183752 IHJ183752 IRF183752 JBB183752 JKX183752 JUT183752 KEP183752 KOL183752 KYH183752 LID183752 LRZ183752 MBV183752 MLR183752 MVN183752 NFJ183752 NPF183752 NZB183752 OIX183752 OST183752 PCP183752 PML183752 PWH183752 QGD183752 QPZ183752 QZV183752 RJR183752 RTN183752 SDJ183752 SNF183752 SXB183752 TGX183752 TQT183752 UAP183752 UKL183752 UUH183752 VED183752 VNZ183752 VXV183752 WHR183752 WRN183752 AB249288 FB249288 OX249288 YT249288 AIP249288 ASL249288 BCH249288 BMD249288 BVZ249288 CFV249288 CPR249288 CZN249288 DJJ249288 DTF249288 EDB249288 EMX249288 EWT249288 FGP249288 FQL249288 GAH249288 GKD249288 GTZ249288 HDV249288 HNR249288 HXN249288 IHJ249288 IRF249288 JBB249288 JKX249288 JUT249288 KEP249288 KOL249288 KYH249288 LID249288 LRZ249288 MBV249288 MLR249288 MVN249288 NFJ249288 NPF249288 NZB249288 OIX249288 OST249288 PCP249288 PML249288 PWH249288 QGD249288 QPZ249288 QZV249288 RJR249288 RTN249288 SDJ249288 SNF249288 SXB249288 TGX249288 TQT249288 UAP249288 UKL249288 UUH249288 VED249288 VNZ249288 VXV249288 WHR249288 WRN249288 AB314824 FB314824 OX314824 YT314824 AIP314824 ASL314824 BCH314824 BMD314824 BVZ314824 CFV314824 CPR314824 CZN314824 DJJ314824 DTF314824 EDB314824 EMX314824 EWT314824 FGP314824 FQL314824 GAH314824 GKD314824 GTZ314824 HDV314824 HNR314824 HXN314824 IHJ314824 IRF314824 JBB314824 JKX314824 JUT314824 KEP314824 KOL314824 KYH314824 LID314824 LRZ314824 MBV314824 MLR314824 MVN314824 NFJ314824 NPF314824 NZB314824 OIX314824 OST314824 PCP314824 PML314824 PWH314824 QGD314824 QPZ314824 QZV314824 RJR314824 RTN314824 SDJ314824 SNF314824 SXB314824 TGX314824 TQT314824 UAP314824 UKL314824 UUH314824 VED314824 VNZ314824 VXV314824 WHR314824 WRN314824 AB380360 FB380360 OX380360 YT380360 AIP380360 ASL380360 BCH380360 BMD380360 BVZ380360 CFV380360 CPR380360 CZN380360 DJJ380360 DTF380360 EDB380360 EMX380360 EWT380360 FGP380360 FQL380360 GAH380360 GKD380360 GTZ380360 HDV380360 HNR380360 HXN380360 IHJ380360 IRF380360 JBB380360 JKX380360 JUT380360 KEP380360 KOL380360 KYH380360 LID380360 LRZ380360 MBV380360 MLR380360 MVN380360 NFJ380360 NPF380360 NZB380360 OIX380360 OST380360 PCP380360 PML380360 PWH380360 QGD380360 QPZ380360 QZV380360 RJR380360 RTN380360 SDJ380360 SNF380360 SXB380360 TGX380360 TQT380360 UAP380360 UKL380360 UUH380360 VED380360 VNZ380360 VXV380360 WHR380360 WRN380360 AB445896 FB445896 OX445896 YT445896 AIP445896 ASL445896 BCH445896 BMD445896 BVZ445896 CFV445896 CPR445896 CZN445896 DJJ445896 DTF445896 EDB445896 EMX445896 EWT445896 FGP445896 FQL445896 GAH445896 GKD445896 GTZ445896 HDV445896 HNR445896 HXN445896 IHJ445896 IRF445896 JBB445896 JKX445896 JUT445896 KEP445896 KOL445896 KYH445896 LID445896 LRZ445896 MBV445896 MLR445896 MVN445896 NFJ445896 NPF445896 NZB445896 OIX445896 OST445896 PCP445896 PML445896 PWH445896 QGD445896 QPZ445896 QZV445896 RJR445896 RTN445896 SDJ445896 SNF445896 SXB445896 TGX445896 TQT445896 UAP445896 UKL445896 UUH445896 VED445896 VNZ445896 VXV445896 WHR445896 WRN445896 AB511432 FB511432 OX511432 YT511432 AIP511432 ASL511432 BCH511432 BMD511432 BVZ511432 CFV511432 CPR511432 CZN511432 DJJ511432 DTF511432 EDB511432 EMX511432 EWT511432 FGP511432 FQL511432 GAH511432 GKD511432 GTZ511432 HDV511432 HNR511432 HXN511432 IHJ511432 IRF511432 JBB511432 JKX511432 JUT511432 KEP511432 KOL511432 KYH511432 LID511432 LRZ511432 MBV511432 MLR511432 MVN511432 NFJ511432 NPF511432 NZB511432 OIX511432 OST511432 PCP511432 PML511432 PWH511432 QGD511432 QPZ511432 QZV511432 RJR511432 RTN511432 SDJ511432 SNF511432 SXB511432 TGX511432 TQT511432 UAP511432 UKL511432 UUH511432 VED511432 VNZ511432 VXV511432 WHR511432 WRN511432 AB576968 FB576968 OX576968 YT576968 AIP576968 ASL576968 BCH576968 BMD576968 BVZ576968 CFV576968 CPR576968 CZN576968 DJJ576968 DTF576968 EDB576968 EMX576968 EWT576968 FGP576968 FQL576968 GAH576968 GKD576968 GTZ576968 HDV576968 HNR576968 HXN576968 IHJ576968 IRF576968 JBB576968 JKX576968 JUT576968 KEP576968 KOL576968 KYH576968 LID576968 LRZ576968 MBV576968 MLR576968 MVN576968 NFJ576968 NPF576968 NZB576968 OIX576968 OST576968 PCP576968 PML576968 PWH576968 QGD576968 QPZ576968 QZV576968 RJR576968 RTN576968 SDJ576968 SNF576968 SXB576968 TGX576968 TQT576968 UAP576968 UKL576968 UUH576968 VED576968 VNZ576968 VXV576968 WHR576968 WRN576968 AB642504 FB642504 OX642504 YT642504 AIP642504 ASL642504 BCH642504 BMD642504 BVZ642504 CFV642504 CPR642504 CZN642504 DJJ642504 DTF642504 EDB642504 EMX642504 EWT642504 FGP642504 FQL642504 GAH642504 GKD642504 GTZ642504 HDV642504 HNR642504 HXN642504 IHJ642504 IRF642504 JBB642504 JKX642504 JUT642504 KEP642504 KOL642504 KYH642504 LID642504 LRZ642504 MBV642504 MLR642504 MVN642504 NFJ642504 NPF642504 NZB642504 OIX642504 OST642504 PCP642504 PML642504 PWH642504 QGD642504 QPZ642504 QZV642504 RJR642504 RTN642504 SDJ642504 SNF642504 SXB642504 TGX642504 TQT642504 UAP642504 UKL642504 UUH642504 VED642504 VNZ642504 VXV642504 WHR642504 WRN642504 AB708040 FB708040 OX708040 YT708040 AIP708040 ASL708040 BCH708040 BMD708040 BVZ708040 CFV708040 CPR708040 CZN708040 DJJ708040 DTF708040 EDB708040 EMX708040 EWT708040 FGP708040 FQL708040 GAH708040 GKD708040 GTZ708040 HDV708040 HNR708040 HXN708040 IHJ708040 IRF708040 JBB708040 JKX708040 JUT708040 KEP708040 KOL708040 KYH708040 LID708040 LRZ708040 MBV708040 MLR708040 MVN708040 NFJ708040 NPF708040 NZB708040 OIX708040 OST708040 PCP708040 PML708040 PWH708040 QGD708040 QPZ708040 QZV708040 RJR708040 RTN708040 SDJ708040 SNF708040 SXB708040 TGX708040 TQT708040 UAP708040 UKL708040 UUH708040 VED708040 VNZ708040 VXV708040 WHR708040 WRN708040 AB773576 FB773576 OX773576 YT773576 AIP773576 ASL773576 BCH773576 BMD773576 BVZ773576 CFV773576 CPR773576 CZN773576 DJJ773576 DTF773576 EDB773576 EMX773576 EWT773576 FGP773576 FQL773576 GAH773576 GKD773576 GTZ773576 HDV773576 HNR773576 HXN773576 IHJ773576 IRF773576 JBB773576 JKX773576 JUT773576 KEP773576 KOL773576 KYH773576 LID773576 LRZ773576 MBV773576 MLR773576 MVN773576 NFJ773576 NPF773576 NZB773576 OIX773576 OST773576 PCP773576 PML773576 PWH773576 QGD773576 QPZ773576 QZV773576 RJR773576 RTN773576 SDJ773576 SNF773576 SXB773576 TGX773576 TQT773576 UAP773576 UKL773576 UUH773576 VED773576 VNZ773576 VXV773576 WHR773576 WRN773576 AB839112 FB839112 OX839112 YT839112 AIP839112 ASL839112 BCH839112 BMD839112 BVZ839112 CFV839112 CPR839112 CZN839112 DJJ839112 DTF839112 EDB839112 EMX839112 EWT839112 FGP839112 FQL839112 GAH839112 GKD839112 GTZ839112 HDV839112 HNR839112 HXN839112 IHJ839112 IRF839112 JBB839112 JKX839112 JUT839112 KEP839112 KOL839112 KYH839112 LID839112 LRZ839112 MBV839112 MLR839112 MVN839112 NFJ839112 NPF839112 NZB839112 OIX839112 OST839112 PCP839112 PML839112 PWH839112 QGD839112 QPZ839112 QZV839112 RJR839112 RTN839112 SDJ839112 SNF839112 SXB839112 TGX839112 TQT839112 UAP839112 UKL839112 UUH839112 VED839112 VNZ839112 VXV839112 WHR839112 WRN839112 AB904648 FB904648 OX904648 YT904648 AIP904648 ASL904648 BCH904648 BMD904648 BVZ904648 CFV904648 CPR904648 CZN904648 DJJ904648 DTF904648 EDB904648 EMX904648 EWT904648 FGP904648 FQL904648 GAH904648 GKD904648 GTZ904648 HDV904648 HNR904648 HXN904648 IHJ904648 IRF904648 JBB904648 JKX904648 JUT904648 KEP904648 KOL904648 KYH904648 LID904648 LRZ904648 MBV904648 MLR904648 MVN904648 NFJ904648 NPF904648 NZB904648 OIX904648 OST904648 PCP904648 PML904648 PWH904648 QGD904648 QPZ904648 QZV904648 RJR904648 RTN904648 SDJ904648 SNF904648 SXB904648 TGX904648 TQT904648 UAP904648 UKL904648 UUH904648 VED904648 VNZ904648 VXV904648 WHR904648 WRN904648 AB970184 FB970184 OX970184 YT970184 AIP970184 ASL970184 BCH970184 BMD970184 BVZ970184 CFV970184 CPR970184 CZN970184 DJJ970184 DTF970184 EDB970184 EMX970184 EWT970184 FGP970184 FQL970184 GAH970184 GKD970184 GTZ970184 HDV970184 HNR970184 HXN970184 IHJ970184 IRF970184 JBB970184 JKX970184 JUT970184 KEP970184 KOL970184 KYH970184 LID970184 LRZ970184 MBV970184 MLR970184 MVN970184 NFJ970184 NPF970184 NZB970184 OIX970184 OST970184 PCP970184 PML970184 PWH970184 QGD970184 QPZ970184 QZV970184 RJR970184 RTN970184 SDJ970184 SNF970184 SXB970184 TGX970184 TQT970184 UAP970184 UKL970184 UUH970184 VED970184 VNZ970184 VXV970184 WHR970184 WRN970184 AI52746:AN52746 FI52746:FN52746 PE52746:PJ52746 ZA52746:ZF52746 AIW52746:AJB52746 ASS52746:ASX52746 BCO52746:BCT52746 BMK52746:BMP52746 BWG52746:BWL52746 CGC52746:CGH52746 CPY52746:CQD52746 CZU52746:CZZ52746 DJQ52746:DJV52746 DTM52746:DTR52746 EDI52746:EDN52746 ENE52746:ENJ52746 EXA52746:EXF52746 FGW52746:FHB52746 FQS52746:FQX52746 GAO52746:GAT52746 GKK52746:GKP52746 GUG52746:GUL52746 HEC52746:HEH52746 HNY52746:HOD52746 HXU52746:HXZ52746 IHQ52746:IHV52746 IRM52746:IRR52746 JBI52746:JBN52746 JLE52746:JLJ52746 JVA52746:JVF52746 KEW52746:KFB52746 KOS52746:KOX52746 KYO52746:KYT52746 LIK52746:LIP52746 LSG52746:LSL52746 MCC52746:MCH52746 MLY52746:MMD52746 MVU52746:MVZ52746 NFQ52746:NFV52746 NPM52746:NPR52746 NZI52746:NZN52746 OJE52746:OJJ52746 OTA52746:OTF52746 PCW52746:PDB52746 PMS52746:PMX52746 PWO52746:PWT52746 QGK52746:QGP52746 QQG52746:QQL52746 RAC52746:RAH52746 RJY52746:RKD52746 RTU52746:RTZ52746 SDQ52746:SDV52746 SNM52746:SNR52746 SXI52746:SXN52746 THE52746:THJ52746 TRA52746:TRF52746 UAW52746:UBB52746 UKS52746:UKX52746 UUO52746:UUT52746 VEK52746:VEP52746 VOG52746:VOL52746 VYC52746:VYH52746 WHY52746:WID52746 WRU52746:WRZ52746 AI118282:AN118282 FI118282:FN118282 PE118282:PJ118282 ZA118282:ZF118282 AIW118282:AJB118282 ASS118282:ASX118282 BCO118282:BCT118282 BMK118282:BMP118282 BWG118282:BWL118282 CGC118282:CGH118282 CPY118282:CQD118282 CZU118282:CZZ118282 DJQ118282:DJV118282 DTM118282:DTR118282 EDI118282:EDN118282 ENE118282:ENJ118282 EXA118282:EXF118282 FGW118282:FHB118282 FQS118282:FQX118282 GAO118282:GAT118282 GKK118282:GKP118282 GUG118282:GUL118282 HEC118282:HEH118282 HNY118282:HOD118282 HXU118282:HXZ118282 IHQ118282:IHV118282 IRM118282:IRR118282 JBI118282:JBN118282 JLE118282:JLJ118282 JVA118282:JVF118282 KEW118282:KFB118282 KOS118282:KOX118282 KYO118282:KYT118282 LIK118282:LIP118282 LSG118282:LSL118282 MCC118282:MCH118282 MLY118282:MMD118282 MVU118282:MVZ118282 NFQ118282:NFV118282 NPM118282:NPR118282 NZI118282:NZN118282 OJE118282:OJJ118282 OTA118282:OTF118282 PCW118282:PDB118282 PMS118282:PMX118282 PWO118282:PWT118282 QGK118282:QGP118282 QQG118282:QQL118282 RAC118282:RAH118282 RJY118282:RKD118282 RTU118282:RTZ118282 SDQ118282:SDV118282 SNM118282:SNR118282 SXI118282:SXN118282 THE118282:THJ118282 TRA118282:TRF118282 UAW118282:UBB118282 UKS118282:UKX118282 UUO118282:UUT118282 VEK118282:VEP118282 VOG118282:VOL118282 VYC118282:VYH118282 WHY118282:WID118282 WRU118282:WRZ118282 AI183818:AN183818 FI183818:FN183818 PE183818:PJ183818 ZA183818:ZF183818 AIW183818:AJB183818 ASS183818:ASX183818 BCO183818:BCT183818 BMK183818:BMP183818 BWG183818:BWL183818 CGC183818:CGH183818 CPY183818:CQD183818 CZU183818:CZZ183818 DJQ183818:DJV183818 DTM183818:DTR183818 EDI183818:EDN183818 ENE183818:ENJ183818 EXA183818:EXF183818 FGW183818:FHB183818 FQS183818:FQX183818 GAO183818:GAT183818 GKK183818:GKP183818 GUG183818:GUL183818 HEC183818:HEH183818 HNY183818:HOD183818 HXU183818:HXZ183818 IHQ183818:IHV183818 IRM183818:IRR183818 JBI183818:JBN183818 JLE183818:JLJ183818 JVA183818:JVF183818 KEW183818:KFB183818 KOS183818:KOX183818 KYO183818:KYT183818 LIK183818:LIP183818 LSG183818:LSL183818 MCC183818:MCH183818 MLY183818:MMD183818 MVU183818:MVZ183818 NFQ183818:NFV183818 NPM183818:NPR183818 NZI183818:NZN183818 OJE183818:OJJ183818 OTA183818:OTF183818 PCW183818:PDB183818 PMS183818:PMX183818 PWO183818:PWT183818 QGK183818:QGP183818 QQG183818:QQL183818 RAC183818:RAH183818 RJY183818:RKD183818 RTU183818:RTZ183818 SDQ183818:SDV183818 SNM183818:SNR183818 SXI183818:SXN183818 THE183818:THJ183818 TRA183818:TRF183818 UAW183818:UBB183818 UKS183818:UKX183818 UUO183818:UUT183818 VEK183818:VEP183818 VOG183818:VOL183818 VYC183818:VYH183818 WHY183818:WID183818 WRU183818:WRZ183818 AI249354:AN249354 FI249354:FN249354 PE249354:PJ249354 ZA249354:ZF249354 AIW249354:AJB249354 ASS249354:ASX249354 BCO249354:BCT249354 BMK249354:BMP249354 BWG249354:BWL249354 CGC249354:CGH249354 CPY249354:CQD249354 CZU249354:CZZ249354 DJQ249354:DJV249354 DTM249354:DTR249354 EDI249354:EDN249354 ENE249354:ENJ249354 EXA249354:EXF249354 FGW249354:FHB249354 FQS249354:FQX249354 GAO249354:GAT249354 GKK249354:GKP249354 GUG249354:GUL249354 HEC249354:HEH249354 HNY249354:HOD249354 HXU249354:HXZ249354 IHQ249354:IHV249354 IRM249354:IRR249354 JBI249354:JBN249354 JLE249354:JLJ249354 JVA249354:JVF249354 KEW249354:KFB249354 KOS249354:KOX249354 KYO249354:KYT249354 LIK249354:LIP249354 LSG249354:LSL249354 MCC249354:MCH249354 MLY249354:MMD249354 MVU249354:MVZ249354 NFQ249354:NFV249354 NPM249354:NPR249354 NZI249354:NZN249354 OJE249354:OJJ249354 OTA249354:OTF249354 PCW249354:PDB249354 PMS249354:PMX249354 PWO249354:PWT249354 QGK249354:QGP249354 QQG249354:QQL249354 RAC249354:RAH249354 RJY249354:RKD249354 RTU249354:RTZ249354 SDQ249354:SDV249354 SNM249354:SNR249354 SXI249354:SXN249354 THE249354:THJ249354 TRA249354:TRF249354 UAW249354:UBB249354 UKS249354:UKX249354 UUO249354:UUT249354 VEK249354:VEP249354 VOG249354:VOL249354 VYC249354:VYH249354 WHY249354:WID249354 WRU249354:WRZ249354 AI314890:AN314890 FI314890:FN314890 PE314890:PJ314890 ZA314890:ZF314890 AIW314890:AJB314890 ASS314890:ASX314890 BCO314890:BCT314890 BMK314890:BMP314890 BWG314890:BWL314890 CGC314890:CGH314890 CPY314890:CQD314890 CZU314890:CZZ314890 DJQ314890:DJV314890 DTM314890:DTR314890 EDI314890:EDN314890 ENE314890:ENJ314890 EXA314890:EXF314890 FGW314890:FHB314890 FQS314890:FQX314890 GAO314890:GAT314890 GKK314890:GKP314890 GUG314890:GUL314890 HEC314890:HEH314890 HNY314890:HOD314890 HXU314890:HXZ314890 IHQ314890:IHV314890 IRM314890:IRR314890 JBI314890:JBN314890 JLE314890:JLJ314890 JVA314890:JVF314890 KEW314890:KFB314890 KOS314890:KOX314890 KYO314890:KYT314890 LIK314890:LIP314890 LSG314890:LSL314890 MCC314890:MCH314890 MLY314890:MMD314890 MVU314890:MVZ314890 NFQ314890:NFV314890 NPM314890:NPR314890 NZI314890:NZN314890 OJE314890:OJJ314890 OTA314890:OTF314890 PCW314890:PDB314890 PMS314890:PMX314890 PWO314890:PWT314890 QGK314890:QGP314890 QQG314890:QQL314890 RAC314890:RAH314890 RJY314890:RKD314890 RTU314890:RTZ314890 SDQ314890:SDV314890 SNM314890:SNR314890 SXI314890:SXN314890 THE314890:THJ314890 TRA314890:TRF314890 UAW314890:UBB314890 UKS314890:UKX314890 UUO314890:UUT314890 VEK314890:VEP314890 VOG314890:VOL314890 VYC314890:VYH314890 WHY314890:WID314890 WRU314890:WRZ314890 AI380426:AN380426 FI380426:FN380426 PE380426:PJ380426 ZA380426:ZF380426 AIW380426:AJB380426 ASS380426:ASX380426 BCO380426:BCT380426 BMK380426:BMP380426 BWG380426:BWL380426 CGC380426:CGH380426 CPY380426:CQD380426 CZU380426:CZZ380426 DJQ380426:DJV380426 DTM380426:DTR380426 EDI380426:EDN380426 ENE380426:ENJ380426 EXA380426:EXF380426 FGW380426:FHB380426 FQS380426:FQX380426 GAO380426:GAT380426 GKK380426:GKP380426 GUG380426:GUL380426 HEC380426:HEH380426 HNY380426:HOD380426 HXU380426:HXZ380426 IHQ380426:IHV380426 IRM380426:IRR380426 JBI380426:JBN380426 JLE380426:JLJ380426 JVA380426:JVF380426 KEW380426:KFB380426 KOS380426:KOX380426 KYO380426:KYT380426 LIK380426:LIP380426 LSG380426:LSL380426 MCC380426:MCH380426 MLY380426:MMD380426 MVU380426:MVZ380426 NFQ380426:NFV380426 NPM380426:NPR380426 NZI380426:NZN380426 OJE380426:OJJ380426 OTA380426:OTF380426 PCW380426:PDB380426 PMS380426:PMX380426 PWO380426:PWT380426 QGK380426:QGP380426 QQG380426:QQL380426 RAC380426:RAH380426 RJY380426:RKD380426 RTU380426:RTZ380426 SDQ380426:SDV380426 SNM380426:SNR380426 SXI380426:SXN380426 THE380426:THJ380426 TRA380426:TRF380426 UAW380426:UBB380426 UKS380426:UKX380426 UUO380426:UUT380426 VEK380426:VEP380426 VOG380426:VOL380426 VYC380426:VYH380426 WHY380426:WID380426 WRU380426:WRZ380426 AI445962:AN445962 FI445962:FN445962 PE445962:PJ445962 ZA445962:ZF445962 AIW445962:AJB445962 ASS445962:ASX445962 BCO445962:BCT445962 BMK445962:BMP445962 BWG445962:BWL445962 CGC445962:CGH445962 CPY445962:CQD445962 CZU445962:CZZ445962 DJQ445962:DJV445962 DTM445962:DTR445962 EDI445962:EDN445962 ENE445962:ENJ445962 EXA445962:EXF445962 FGW445962:FHB445962 FQS445962:FQX445962 GAO445962:GAT445962 GKK445962:GKP445962 GUG445962:GUL445962 HEC445962:HEH445962 HNY445962:HOD445962 HXU445962:HXZ445962 IHQ445962:IHV445962 IRM445962:IRR445962 JBI445962:JBN445962 JLE445962:JLJ445962 JVA445962:JVF445962 KEW445962:KFB445962 KOS445962:KOX445962 KYO445962:KYT445962 LIK445962:LIP445962 LSG445962:LSL445962 MCC445962:MCH445962 MLY445962:MMD445962 MVU445962:MVZ445962 NFQ445962:NFV445962 NPM445962:NPR445962 NZI445962:NZN445962 OJE445962:OJJ445962 OTA445962:OTF445962 PCW445962:PDB445962 PMS445962:PMX445962 PWO445962:PWT445962 QGK445962:QGP445962 QQG445962:QQL445962 RAC445962:RAH445962 RJY445962:RKD445962 RTU445962:RTZ445962 SDQ445962:SDV445962 SNM445962:SNR445962 SXI445962:SXN445962 THE445962:THJ445962 TRA445962:TRF445962 UAW445962:UBB445962 UKS445962:UKX445962 UUO445962:UUT445962 VEK445962:VEP445962 VOG445962:VOL445962 VYC445962:VYH445962 WHY445962:WID445962 WRU445962:WRZ445962 AI511498:AN511498 FI511498:FN511498 PE511498:PJ511498 ZA511498:ZF511498 AIW511498:AJB511498 ASS511498:ASX511498 BCO511498:BCT511498 BMK511498:BMP511498 BWG511498:BWL511498 CGC511498:CGH511498 CPY511498:CQD511498 CZU511498:CZZ511498 DJQ511498:DJV511498 DTM511498:DTR511498 EDI511498:EDN511498 ENE511498:ENJ511498 EXA511498:EXF511498 FGW511498:FHB511498 FQS511498:FQX511498 GAO511498:GAT511498 GKK511498:GKP511498 GUG511498:GUL511498 HEC511498:HEH511498 HNY511498:HOD511498 HXU511498:HXZ511498 IHQ511498:IHV511498 IRM511498:IRR511498 JBI511498:JBN511498 JLE511498:JLJ511498 JVA511498:JVF511498 KEW511498:KFB511498 KOS511498:KOX511498 KYO511498:KYT511498 LIK511498:LIP511498 LSG511498:LSL511498 MCC511498:MCH511498 MLY511498:MMD511498 MVU511498:MVZ511498 NFQ511498:NFV511498 NPM511498:NPR511498 NZI511498:NZN511498 OJE511498:OJJ511498 OTA511498:OTF511498 PCW511498:PDB511498 PMS511498:PMX511498 PWO511498:PWT511498 QGK511498:QGP511498 QQG511498:QQL511498 RAC511498:RAH511498 RJY511498:RKD511498 RTU511498:RTZ511498 SDQ511498:SDV511498 SNM511498:SNR511498 SXI511498:SXN511498 THE511498:THJ511498 TRA511498:TRF511498 UAW511498:UBB511498 UKS511498:UKX511498 UUO511498:UUT511498 VEK511498:VEP511498 VOG511498:VOL511498 VYC511498:VYH511498 WHY511498:WID511498 WRU511498:WRZ511498 AI577034:AN577034 FI577034:FN577034 PE577034:PJ577034 ZA577034:ZF577034 AIW577034:AJB577034 ASS577034:ASX577034 BCO577034:BCT577034 BMK577034:BMP577034 BWG577034:BWL577034 CGC577034:CGH577034 CPY577034:CQD577034 CZU577034:CZZ577034 DJQ577034:DJV577034 DTM577034:DTR577034 EDI577034:EDN577034 ENE577034:ENJ577034 EXA577034:EXF577034 FGW577034:FHB577034 FQS577034:FQX577034 GAO577034:GAT577034 GKK577034:GKP577034 GUG577034:GUL577034 HEC577034:HEH577034 HNY577034:HOD577034 HXU577034:HXZ577034 IHQ577034:IHV577034 IRM577034:IRR577034 JBI577034:JBN577034 JLE577034:JLJ577034 JVA577034:JVF577034 KEW577034:KFB577034 KOS577034:KOX577034 KYO577034:KYT577034 LIK577034:LIP577034 LSG577034:LSL577034 MCC577034:MCH577034 MLY577034:MMD577034 MVU577034:MVZ577034 NFQ577034:NFV577034 NPM577034:NPR577034 NZI577034:NZN577034 OJE577034:OJJ577034 OTA577034:OTF577034 PCW577034:PDB577034 PMS577034:PMX577034 PWO577034:PWT577034 QGK577034:QGP577034 QQG577034:QQL577034 RAC577034:RAH577034 RJY577034:RKD577034 RTU577034:RTZ577034 SDQ577034:SDV577034 SNM577034:SNR577034 SXI577034:SXN577034 THE577034:THJ577034 TRA577034:TRF577034 UAW577034:UBB577034 UKS577034:UKX577034 UUO577034:UUT577034 VEK577034:VEP577034 VOG577034:VOL577034 VYC577034:VYH577034 WHY577034:WID577034 WRU577034:WRZ577034 AI642570:AN642570 FI642570:FN642570 PE642570:PJ642570 ZA642570:ZF642570 AIW642570:AJB642570 ASS642570:ASX642570 BCO642570:BCT642570 BMK642570:BMP642570 BWG642570:BWL642570 CGC642570:CGH642570 CPY642570:CQD642570 CZU642570:CZZ642570 DJQ642570:DJV642570 DTM642570:DTR642570 EDI642570:EDN642570 ENE642570:ENJ642570 EXA642570:EXF642570 FGW642570:FHB642570 FQS642570:FQX642570 GAO642570:GAT642570 GKK642570:GKP642570 GUG642570:GUL642570 HEC642570:HEH642570 HNY642570:HOD642570 HXU642570:HXZ642570 IHQ642570:IHV642570 IRM642570:IRR642570 JBI642570:JBN642570 JLE642570:JLJ642570 JVA642570:JVF642570 KEW642570:KFB642570 KOS642570:KOX642570 KYO642570:KYT642570 LIK642570:LIP642570 LSG642570:LSL642570 MCC642570:MCH642570 MLY642570:MMD642570 MVU642570:MVZ642570 NFQ642570:NFV642570 NPM642570:NPR642570 NZI642570:NZN642570 OJE642570:OJJ642570 OTA642570:OTF642570 PCW642570:PDB642570 PMS642570:PMX642570 PWO642570:PWT642570 QGK642570:QGP642570 QQG642570:QQL642570 RAC642570:RAH642570 RJY642570:RKD642570 RTU642570:RTZ642570 SDQ642570:SDV642570 SNM642570:SNR642570 SXI642570:SXN642570 THE642570:THJ642570 TRA642570:TRF642570 UAW642570:UBB642570 UKS642570:UKX642570 UUO642570:UUT642570 VEK642570:VEP642570 VOG642570:VOL642570 VYC642570:VYH642570 WHY642570:WID642570 WRU642570:WRZ642570 AI708106:AN708106 FI708106:FN708106 PE708106:PJ708106 ZA708106:ZF708106 AIW708106:AJB708106 ASS708106:ASX708106 BCO708106:BCT708106 BMK708106:BMP708106 BWG708106:BWL708106 CGC708106:CGH708106 CPY708106:CQD708106 CZU708106:CZZ708106 DJQ708106:DJV708106 DTM708106:DTR708106 EDI708106:EDN708106 ENE708106:ENJ708106 EXA708106:EXF708106 FGW708106:FHB708106 FQS708106:FQX708106 GAO708106:GAT708106 GKK708106:GKP708106 GUG708106:GUL708106 HEC708106:HEH708106 HNY708106:HOD708106 HXU708106:HXZ708106 IHQ708106:IHV708106 IRM708106:IRR708106 JBI708106:JBN708106 JLE708106:JLJ708106 JVA708106:JVF708106 KEW708106:KFB708106 KOS708106:KOX708106 KYO708106:KYT708106 LIK708106:LIP708106 LSG708106:LSL708106 MCC708106:MCH708106 MLY708106:MMD708106 MVU708106:MVZ708106 NFQ708106:NFV708106 NPM708106:NPR708106 NZI708106:NZN708106 OJE708106:OJJ708106 OTA708106:OTF708106 PCW708106:PDB708106 PMS708106:PMX708106 PWO708106:PWT708106 QGK708106:QGP708106 QQG708106:QQL708106 RAC708106:RAH708106 RJY708106:RKD708106 RTU708106:RTZ708106 SDQ708106:SDV708106 SNM708106:SNR708106 SXI708106:SXN708106 THE708106:THJ708106 TRA708106:TRF708106 UAW708106:UBB708106 UKS708106:UKX708106 UUO708106:UUT708106 VEK708106:VEP708106 VOG708106:VOL708106 VYC708106:VYH708106 WHY708106:WID708106 WRU708106:WRZ708106 AI773642:AN773642 FI773642:FN773642 PE773642:PJ773642 ZA773642:ZF773642 AIW773642:AJB773642 ASS773642:ASX773642 BCO773642:BCT773642 BMK773642:BMP773642 BWG773642:BWL773642 CGC773642:CGH773642 CPY773642:CQD773642 CZU773642:CZZ773642 DJQ773642:DJV773642 DTM773642:DTR773642 EDI773642:EDN773642 ENE773642:ENJ773642 EXA773642:EXF773642 FGW773642:FHB773642 FQS773642:FQX773642 GAO773642:GAT773642 GKK773642:GKP773642 GUG773642:GUL773642 HEC773642:HEH773642 HNY773642:HOD773642 HXU773642:HXZ773642 IHQ773642:IHV773642 IRM773642:IRR773642 JBI773642:JBN773642 JLE773642:JLJ773642 JVA773642:JVF773642 KEW773642:KFB773642 KOS773642:KOX773642 KYO773642:KYT773642 LIK773642:LIP773642 LSG773642:LSL773642 MCC773642:MCH773642 MLY773642:MMD773642 MVU773642:MVZ773642 NFQ773642:NFV773642 NPM773642:NPR773642 NZI773642:NZN773642 OJE773642:OJJ773642 OTA773642:OTF773642 PCW773642:PDB773642 PMS773642:PMX773642 PWO773642:PWT773642 QGK773642:QGP773642 QQG773642:QQL773642 RAC773642:RAH773642 RJY773642:RKD773642 RTU773642:RTZ773642 SDQ773642:SDV773642 SNM773642:SNR773642 SXI773642:SXN773642 THE773642:THJ773642 TRA773642:TRF773642 UAW773642:UBB773642 UKS773642:UKX773642 UUO773642:UUT773642 VEK773642:VEP773642 VOG773642:VOL773642 VYC773642:VYH773642 WHY773642:WID773642 WRU773642:WRZ773642 AI839178:AN839178 FI839178:FN839178 PE839178:PJ839178 ZA839178:ZF839178 AIW839178:AJB839178 ASS839178:ASX839178 BCO839178:BCT839178 BMK839178:BMP839178 BWG839178:BWL839178 CGC839178:CGH839178 CPY839178:CQD839178 CZU839178:CZZ839178 DJQ839178:DJV839178 DTM839178:DTR839178 EDI839178:EDN839178 ENE839178:ENJ839178 EXA839178:EXF839178 FGW839178:FHB839178 FQS839178:FQX839178 GAO839178:GAT839178 GKK839178:GKP839178 GUG839178:GUL839178 HEC839178:HEH839178 HNY839178:HOD839178 HXU839178:HXZ839178 IHQ839178:IHV839178 IRM839178:IRR839178 JBI839178:JBN839178 JLE839178:JLJ839178 JVA839178:JVF839178 KEW839178:KFB839178 KOS839178:KOX839178 KYO839178:KYT839178 LIK839178:LIP839178 LSG839178:LSL839178 MCC839178:MCH839178 MLY839178:MMD839178 MVU839178:MVZ839178 NFQ839178:NFV839178 NPM839178:NPR839178 NZI839178:NZN839178 OJE839178:OJJ839178 OTA839178:OTF839178 PCW839178:PDB839178 PMS839178:PMX839178 PWO839178:PWT839178 QGK839178:QGP839178 QQG839178:QQL839178 RAC839178:RAH839178 RJY839178:RKD839178 RTU839178:RTZ839178 SDQ839178:SDV839178 SNM839178:SNR839178 SXI839178:SXN839178 THE839178:THJ839178 TRA839178:TRF839178 UAW839178:UBB839178 UKS839178:UKX839178 UUO839178:UUT839178 VEK839178:VEP839178 VOG839178:VOL839178 VYC839178:VYH839178 WHY839178:WID839178 WRU839178:WRZ839178 AI904714:AN904714 FI904714:FN904714 PE904714:PJ904714 ZA904714:ZF904714 AIW904714:AJB904714 ASS904714:ASX904714 BCO904714:BCT904714 BMK904714:BMP904714 BWG904714:BWL904714 CGC904714:CGH904714 CPY904714:CQD904714 CZU904714:CZZ904714 DJQ904714:DJV904714 DTM904714:DTR904714 EDI904714:EDN904714 ENE904714:ENJ904714 EXA904714:EXF904714 FGW904714:FHB904714 FQS904714:FQX904714 GAO904714:GAT904714 GKK904714:GKP904714 GUG904714:GUL904714 HEC904714:HEH904714 HNY904714:HOD904714 HXU904714:HXZ904714 IHQ904714:IHV904714 IRM904714:IRR904714 JBI904714:JBN904714 JLE904714:JLJ904714 JVA904714:JVF904714 KEW904714:KFB904714 KOS904714:KOX904714 KYO904714:KYT904714 LIK904714:LIP904714 LSG904714:LSL904714 MCC904714:MCH904714 MLY904714:MMD904714 MVU904714:MVZ904714 NFQ904714:NFV904714 NPM904714:NPR904714 NZI904714:NZN904714 OJE904714:OJJ904714 OTA904714:OTF904714 PCW904714:PDB904714 PMS904714:PMX904714 PWO904714:PWT904714 QGK904714:QGP904714 QQG904714:QQL904714 RAC904714:RAH904714 RJY904714:RKD904714 RTU904714:RTZ904714 SDQ904714:SDV904714 SNM904714:SNR904714 SXI904714:SXN904714 THE904714:THJ904714 TRA904714:TRF904714 UAW904714:UBB904714 UKS904714:UKX904714 UUO904714:UUT904714 VEK904714:VEP904714 VOG904714:VOL904714 VYC904714:VYH904714 WHY904714:WID904714 WRU904714:WRZ904714 AI970250:AN970250 FI970250:FN970250 PE970250:PJ970250 ZA970250:ZF970250 AIW970250:AJB970250 ASS970250:ASX970250 BCO970250:BCT970250 BMK970250:BMP970250 BWG970250:BWL970250 CGC970250:CGH970250 CPY970250:CQD970250 CZU970250:CZZ970250 DJQ970250:DJV970250 DTM970250:DTR970250 EDI970250:EDN970250 ENE970250:ENJ970250 EXA970250:EXF970250 FGW970250:FHB970250 FQS970250:FQX970250 GAO970250:GAT970250 GKK970250:GKP970250 GUG970250:GUL970250 HEC970250:HEH970250 HNY970250:HOD970250 HXU970250:HXZ970250 IHQ970250:IHV970250 IRM970250:IRR970250 JBI970250:JBN970250 JLE970250:JLJ970250 JVA970250:JVF970250 KEW970250:KFB970250 KOS970250:KOX970250 KYO970250:KYT970250 LIK970250:LIP970250 LSG970250:LSL970250 MCC970250:MCH970250 MLY970250:MMD970250 MVU970250:MVZ970250 NFQ970250:NFV970250 NPM970250:NPR970250 NZI970250:NZN970250 OJE970250:OJJ970250 OTA970250:OTF970250 PCW970250:PDB970250 PMS970250:PMX970250 PWO970250:PWT970250 QGK970250:QGP970250 QQG970250:QQL970250 RAC970250:RAH970250 RJY970250:RKD970250 RTU970250:RTZ970250 SDQ970250:SDV970250 SNM970250:SNR970250 SXI970250:SXN970250 THE970250:THJ970250 TRA970250:TRF970250 UAW970250:UBB970250 UKS970250:UKX970250 UUO970250:UUT970250 VEK970250:VEP970250 VOG970250:VOL970250 VYC970250:VYH970250 WHY970250:WID970250 WRU970250:WRZ970250 AC52724:AC52727 FC52724:FC52727 OY52724:OY52727 YU52724:YU52727 AIQ52724:AIQ52727 ASM52724:ASM52727 BCI52724:BCI52727 BME52724:BME52727 BWA52724:BWA52727 CFW52724:CFW52727 CPS52724:CPS52727 CZO52724:CZO52727 DJK52724:DJK52727 DTG52724:DTG52727 EDC52724:EDC52727 EMY52724:EMY52727 EWU52724:EWU52727 FGQ52724:FGQ52727 FQM52724:FQM52727 GAI52724:GAI52727 GKE52724:GKE52727 GUA52724:GUA52727 HDW52724:HDW52727 HNS52724:HNS52727 HXO52724:HXO52727 IHK52724:IHK52727 IRG52724:IRG52727 JBC52724:JBC52727 JKY52724:JKY52727 JUU52724:JUU52727 KEQ52724:KEQ52727 KOM52724:KOM52727 KYI52724:KYI52727 LIE52724:LIE52727 LSA52724:LSA52727 MBW52724:MBW52727 MLS52724:MLS52727 MVO52724:MVO52727 NFK52724:NFK52727 NPG52724:NPG52727 NZC52724:NZC52727 OIY52724:OIY52727 OSU52724:OSU52727 PCQ52724:PCQ52727 PMM52724:PMM52727 PWI52724:PWI52727 QGE52724:QGE52727 QQA52724:QQA52727 QZW52724:QZW52727 RJS52724:RJS52727 RTO52724:RTO52727 SDK52724:SDK52727 SNG52724:SNG52727 SXC52724:SXC52727 TGY52724:TGY52727 TQU52724:TQU52727 UAQ52724:UAQ52727 UKM52724:UKM52727 UUI52724:UUI52727 VEE52724:VEE52727 VOA52724:VOA52727 VXW52724:VXW52727 WHS52724:WHS52727 WRO52724:WRO52727 AC118260:AC118263 FC118260:FC118263 OY118260:OY118263 YU118260:YU118263 AIQ118260:AIQ118263 ASM118260:ASM118263 BCI118260:BCI118263 BME118260:BME118263 BWA118260:BWA118263 CFW118260:CFW118263 CPS118260:CPS118263 CZO118260:CZO118263 DJK118260:DJK118263 DTG118260:DTG118263 EDC118260:EDC118263 EMY118260:EMY118263 EWU118260:EWU118263 FGQ118260:FGQ118263 FQM118260:FQM118263 GAI118260:GAI118263 GKE118260:GKE118263 GUA118260:GUA118263 HDW118260:HDW118263 HNS118260:HNS118263 HXO118260:HXO118263 IHK118260:IHK118263 IRG118260:IRG118263 JBC118260:JBC118263 JKY118260:JKY118263 JUU118260:JUU118263 KEQ118260:KEQ118263 KOM118260:KOM118263 KYI118260:KYI118263 LIE118260:LIE118263 LSA118260:LSA118263 MBW118260:MBW118263 MLS118260:MLS118263 MVO118260:MVO118263 NFK118260:NFK118263 NPG118260:NPG118263 NZC118260:NZC118263 OIY118260:OIY118263 OSU118260:OSU118263 PCQ118260:PCQ118263 PMM118260:PMM118263 PWI118260:PWI118263 QGE118260:QGE118263 QQA118260:QQA118263 QZW118260:QZW118263 RJS118260:RJS118263 RTO118260:RTO118263 SDK118260:SDK118263 SNG118260:SNG118263 SXC118260:SXC118263 TGY118260:TGY118263 TQU118260:TQU118263 UAQ118260:UAQ118263 UKM118260:UKM118263 UUI118260:UUI118263 VEE118260:VEE118263 VOA118260:VOA118263 VXW118260:VXW118263 WHS118260:WHS118263 WRO118260:WRO118263 AC183796:AC183799 FC183796:FC183799 OY183796:OY183799 YU183796:YU183799 AIQ183796:AIQ183799 ASM183796:ASM183799 BCI183796:BCI183799 BME183796:BME183799 BWA183796:BWA183799 CFW183796:CFW183799 CPS183796:CPS183799 CZO183796:CZO183799 DJK183796:DJK183799 DTG183796:DTG183799 EDC183796:EDC183799 EMY183796:EMY183799 EWU183796:EWU183799 FGQ183796:FGQ183799 FQM183796:FQM183799 GAI183796:GAI183799 GKE183796:GKE183799 GUA183796:GUA183799 HDW183796:HDW183799 HNS183796:HNS183799 HXO183796:HXO183799 IHK183796:IHK183799 IRG183796:IRG183799 JBC183796:JBC183799 JKY183796:JKY183799 JUU183796:JUU183799 KEQ183796:KEQ183799 KOM183796:KOM183799 KYI183796:KYI183799 LIE183796:LIE183799 LSA183796:LSA183799 MBW183796:MBW183799 MLS183796:MLS183799 MVO183796:MVO183799 NFK183796:NFK183799 NPG183796:NPG183799 NZC183796:NZC183799 OIY183796:OIY183799 OSU183796:OSU183799 PCQ183796:PCQ183799 PMM183796:PMM183799 PWI183796:PWI183799 QGE183796:QGE183799 QQA183796:QQA183799 QZW183796:QZW183799 RJS183796:RJS183799 RTO183796:RTO183799 SDK183796:SDK183799 SNG183796:SNG183799 SXC183796:SXC183799 TGY183796:TGY183799 TQU183796:TQU183799 UAQ183796:UAQ183799 UKM183796:UKM183799 UUI183796:UUI183799 VEE183796:VEE183799 VOA183796:VOA183799 VXW183796:VXW183799 WHS183796:WHS183799 WRO183796:WRO183799 AC249332:AC249335 FC249332:FC249335 OY249332:OY249335 YU249332:YU249335 AIQ249332:AIQ249335 ASM249332:ASM249335 BCI249332:BCI249335 BME249332:BME249335 BWA249332:BWA249335 CFW249332:CFW249335 CPS249332:CPS249335 CZO249332:CZO249335 DJK249332:DJK249335 DTG249332:DTG249335 EDC249332:EDC249335 EMY249332:EMY249335 EWU249332:EWU249335 FGQ249332:FGQ249335 FQM249332:FQM249335 GAI249332:GAI249335 GKE249332:GKE249335 GUA249332:GUA249335 HDW249332:HDW249335 HNS249332:HNS249335 HXO249332:HXO249335 IHK249332:IHK249335 IRG249332:IRG249335 JBC249332:JBC249335 JKY249332:JKY249335 JUU249332:JUU249335 KEQ249332:KEQ249335 KOM249332:KOM249335 KYI249332:KYI249335 LIE249332:LIE249335 LSA249332:LSA249335 MBW249332:MBW249335 MLS249332:MLS249335 MVO249332:MVO249335 NFK249332:NFK249335 NPG249332:NPG249335 NZC249332:NZC249335 OIY249332:OIY249335 OSU249332:OSU249335 PCQ249332:PCQ249335 PMM249332:PMM249335 PWI249332:PWI249335 QGE249332:QGE249335 QQA249332:QQA249335 QZW249332:QZW249335 RJS249332:RJS249335 RTO249332:RTO249335 SDK249332:SDK249335 SNG249332:SNG249335 SXC249332:SXC249335 TGY249332:TGY249335 TQU249332:TQU249335 UAQ249332:UAQ249335 UKM249332:UKM249335 UUI249332:UUI249335 VEE249332:VEE249335 VOA249332:VOA249335 VXW249332:VXW249335 WHS249332:WHS249335 WRO249332:WRO249335 AC314868:AC314871 FC314868:FC314871 OY314868:OY314871 YU314868:YU314871 AIQ314868:AIQ314871 ASM314868:ASM314871 BCI314868:BCI314871 BME314868:BME314871 BWA314868:BWA314871 CFW314868:CFW314871 CPS314868:CPS314871 CZO314868:CZO314871 DJK314868:DJK314871 DTG314868:DTG314871 EDC314868:EDC314871 EMY314868:EMY314871 EWU314868:EWU314871 FGQ314868:FGQ314871 FQM314868:FQM314871 GAI314868:GAI314871 GKE314868:GKE314871 GUA314868:GUA314871 HDW314868:HDW314871 HNS314868:HNS314871 HXO314868:HXO314871 IHK314868:IHK314871 IRG314868:IRG314871 JBC314868:JBC314871 JKY314868:JKY314871 JUU314868:JUU314871 KEQ314868:KEQ314871 KOM314868:KOM314871 KYI314868:KYI314871 LIE314868:LIE314871 LSA314868:LSA314871 MBW314868:MBW314871 MLS314868:MLS314871 MVO314868:MVO314871 NFK314868:NFK314871 NPG314868:NPG314871 NZC314868:NZC314871 OIY314868:OIY314871 OSU314868:OSU314871 PCQ314868:PCQ314871 PMM314868:PMM314871 PWI314868:PWI314871 QGE314868:QGE314871 QQA314868:QQA314871 QZW314868:QZW314871 RJS314868:RJS314871 RTO314868:RTO314871 SDK314868:SDK314871 SNG314868:SNG314871 SXC314868:SXC314871 TGY314868:TGY314871 TQU314868:TQU314871 UAQ314868:UAQ314871 UKM314868:UKM314871 UUI314868:UUI314871 VEE314868:VEE314871 VOA314868:VOA314871 VXW314868:VXW314871 WHS314868:WHS314871 WRO314868:WRO314871 AC380404:AC380407 FC380404:FC380407 OY380404:OY380407 YU380404:YU380407 AIQ380404:AIQ380407 ASM380404:ASM380407 BCI380404:BCI380407 BME380404:BME380407 BWA380404:BWA380407 CFW380404:CFW380407 CPS380404:CPS380407 CZO380404:CZO380407 DJK380404:DJK380407 DTG380404:DTG380407 EDC380404:EDC380407 EMY380404:EMY380407 EWU380404:EWU380407 FGQ380404:FGQ380407 FQM380404:FQM380407 GAI380404:GAI380407 GKE380404:GKE380407 GUA380404:GUA380407 HDW380404:HDW380407 HNS380404:HNS380407 HXO380404:HXO380407 IHK380404:IHK380407 IRG380404:IRG380407 JBC380404:JBC380407 JKY380404:JKY380407 JUU380404:JUU380407 KEQ380404:KEQ380407 KOM380404:KOM380407 KYI380404:KYI380407 LIE380404:LIE380407 LSA380404:LSA380407 MBW380404:MBW380407 MLS380404:MLS380407 MVO380404:MVO380407 NFK380404:NFK380407 NPG380404:NPG380407 NZC380404:NZC380407 OIY380404:OIY380407 OSU380404:OSU380407 PCQ380404:PCQ380407 PMM380404:PMM380407 PWI380404:PWI380407 QGE380404:QGE380407 QQA380404:QQA380407 QZW380404:QZW380407 RJS380404:RJS380407 RTO380404:RTO380407 SDK380404:SDK380407 SNG380404:SNG380407 SXC380404:SXC380407 TGY380404:TGY380407 TQU380404:TQU380407 UAQ380404:UAQ380407 UKM380404:UKM380407 UUI380404:UUI380407 VEE380404:VEE380407 VOA380404:VOA380407 VXW380404:VXW380407 WHS380404:WHS380407 WRO380404:WRO380407 AC445940:AC445943 FC445940:FC445943 OY445940:OY445943 YU445940:YU445943 AIQ445940:AIQ445943 ASM445940:ASM445943 BCI445940:BCI445943 BME445940:BME445943 BWA445940:BWA445943 CFW445940:CFW445943 CPS445940:CPS445943 CZO445940:CZO445943 DJK445940:DJK445943 DTG445940:DTG445943 EDC445940:EDC445943 EMY445940:EMY445943 EWU445940:EWU445943 FGQ445940:FGQ445943 FQM445940:FQM445943 GAI445940:GAI445943 GKE445940:GKE445943 GUA445940:GUA445943 HDW445940:HDW445943 HNS445940:HNS445943 HXO445940:HXO445943 IHK445940:IHK445943 IRG445940:IRG445943 JBC445940:JBC445943 JKY445940:JKY445943 JUU445940:JUU445943 KEQ445940:KEQ445943 KOM445940:KOM445943 KYI445940:KYI445943 LIE445940:LIE445943 LSA445940:LSA445943 MBW445940:MBW445943 MLS445940:MLS445943 MVO445940:MVO445943 NFK445940:NFK445943 NPG445940:NPG445943 NZC445940:NZC445943 OIY445940:OIY445943 OSU445940:OSU445943 PCQ445940:PCQ445943 PMM445940:PMM445943 PWI445940:PWI445943 QGE445940:QGE445943 QQA445940:QQA445943 QZW445940:QZW445943 RJS445940:RJS445943 RTO445940:RTO445943 SDK445940:SDK445943 SNG445940:SNG445943 SXC445940:SXC445943 TGY445940:TGY445943 TQU445940:TQU445943 UAQ445940:UAQ445943 UKM445940:UKM445943 UUI445940:UUI445943 VEE445940:VEE445943 VOA445940:VOA445943 VXW445940:VXW445943 WHS445940:WHS445943 WRO445940:WRO445943 AC511476:AC511479 FC511476:FC511479 OY511476:OY511479 YU511476:YU511479 AIQ511476:AIQ511479 ASM511476:ASM511479 BCI511476:BCI511479 BME511476:BME511479 BWA511476:BWA511479 CFW511476:CFW511479 CPS511476:CPS511479 CZO511476:CZO511479 DJK511476:DJK511479 DTG511476:DTG511479 EDC511476:EDC511479 EMY511476:EMY511479 EWU511476:EWU511479 FGQ511476:FGQ511479 FQM511476:FQM511479 GAI511476:GAI511479 GKE511476:GKE511479 GUA511476:GUA511479 HDW511476:HDW511479 HNS511476:HNS511479 HXO511476:HXO511479 IHK511476:IHK511479 IRG511476:IRG511479 JBC511476:JBC511479 JKY511476:JKY511479 JUU511476:JUU511479 KEQ511476:KEQ511479 KOM511476:KOM511479 KYI511476:KYI511479 LIE511476:LIE511479 LSA511476:LSA511479 MBW511476:MBW511479 MLS511476:MLS511479 MVO511476:MVO511479 NFK511476:NFK511479 NPG511476:NPG511479 NZC511476:NZC511479 OIY511476:OIY511479 OSU511476:OSU511479 PCQ511476:PCQ511479 PMM511476:PMM511479 PWI511476:PWI511479 QGE511476:QGE511479 QQA511476:QQA511479 QZW511476:QZW511479 RJS511476:RJS511479 RTO511476:RTO511479 SDK511476:SDK511479 SNG511476:SNG511479 SXC511476:SXC511479 TGY511476:TGY511479 TQU511476:TQU511479 UAQ511476:UAQ511479 UKM511476:UKM511479 UUI511476:UUI511479 VEE511476:VEE511479 VOA511476:VOA511479 VXW511476:VXW511479 WHS511476:WHS511479 WRO511476:WRO511479 AC577012:AC577015 FC577012:FC577015 OY577012:OY577015 YU577012:YU577015 AIQ577012:AIQ577015 ASM577012:ASM577015 BCI577012:BCI577015 BME577012:BME577015 BWA577012:BWA577015 CFW577012:CFW577015 CPS577012:CPS577015 CZO577012:CZO577015 DJK577012:DJK577015 DTG577012:DTG577015 EDC577012:EDC577015 EMY577012:EMY577015 EWU577012:EWU577015 FGQ577012:FGQ577015 FQM577012:FQM577015 GAI577012:GAI577015 GKE577012:GKE577015 GUA577012:GUA577015 HDW577012:HDW577015 HNS577012:HNS577015 HXO577012:HXO577015 IHK577012:IHK577015 IRG577012:IRG577015 JBC577012:JBC577015 JKY577012:JKY577015 JUU577012:JUU577015 KEQ577012:KEQ577015 KOM577012:KOM577015 KYI577012:KYI577015 LIE577012:LIE577015 LSA577012:LSA577015 MBW577012:MBW577015 MLS577012:MLS577015 MVO577012:MVO577015 NFK577012:NFK577015 NPG577012:NPG577015 NZC577012:NZC577015 OIY577012:OIY577015 OSU577012:OSU577015 PCQ577012:PCQ577015 PMM577012:PMM577015 PWI577012:PWI577015 QGE577012:QGE577015 QQA577012:QQA577015 QZW577012:QZW577015 RJS577012:RJS577015 RTO577012:RTO577015 SDK577012:SDK577015 SNG577012:SNG577015 SXC577012:SXC577015 TGY577012:TGY577015 TQU577012:TQU577015 UAQ577012:UAQ577015 UKM577012:UKM577015 UUI577012:UUI577015 VEE577012:VEE577015 VOA577012:VOA577015 VXW577012:VXW577015 WHS577012:WHS577015 WRO577012:WRO577015 AC642548:AC642551 FC642548:FC642551 OY642548:OY642551 YU642548:YU642551 AIQ642548:AIQ642551 ASM642548:ASM642551 BCI642548:BCI642551 BME642548:BME642551 BWA642548:BWA642551 CFW642548:CFW642551 CPS642548:CPS642551 CZO642548:CZO642551 DJK642548:DJK642551 DTG642548:DTG642551 EDC642548:EDC642551 EMY642548:EMY642551 EWU642548:EWU642551 FGQ642548:FGQ642551 FQM642548:FQM642551 GAI642548:GAI642551 GKE642548:GKE642551 GUA642548:GUA642551 HDW642548:HDW642551 HNS642548:HNS642551 HXO642548:HXO642551 IHK642548:IHK642551 IRG642548:IRG642551 JBC642548:JBC642551 JKY642548:JKY642551 JUU642548:JUU642551 KEQ642548:KEQ642551 KOM642548:KOM642551 KYI642548:KYI642551 LIE642548:LIE642551 LSA642548:LSA642551 MBW642548:MBW642551 MLS642548:MLS642551 MVO642548:MVO642551 NFK642548:NFK642551 NPG642548:NPG642551 NZC642548:NZC642551 OIY642548:OIY642551 OSU642548:OSU642551 PCQ642548:PCQ642551 PMM642548:PMM642551 PWI642548:PWI642551 QGE642548:QGE642551 QQA642548:QQA642551 QZW642548:QZW642551 RJS642548:RJS642551 RTO642548:RTO642551 SDK642548:SDK642551 SNG642548:SNG642551 SXC642548:SXC642551 TGY642548:TGY642551 TQU642548:TQU642551 UAQ642548:UAQ642551 UKM642548:UKM642551 UUI642548:UUI642551 VEE642548:VEE642551 VOA642548:VOA642551 VXW642548:VXW642551 WHS642548:WHS642551 WRO642548:WRO642551 AC708084:AC708087 FC708084:FC708087 OY708084:OY708087 YU708084:YU708087 AIQ708084:AIQ708087 ASM708084:ASM708087 BCI708084:BCI708087 BME708084:BME708087 BWA708084:BWA708087 CFW708084:CFW708087 CPS708084:CPS708087 CZO708084:CZO708087 DJK708084:DJK708087 DTG708084:DTG708087 EDC708084:EDC708087 EMY708084:EMY708087 EWU708084:EWU708087 FGQ708084:FGQ708087 FQM708084:FQM708087 GAI708084:GAI708087 GKE708084:GKE708087 GUA708084:GUA708087 HDW708084:HDW708087 HNS708084:HNS708087 HXO708084:HXO708087 IHK708084:IHK708087 IRG708084:IRG708087 JBC708084:JBC708087 JKY708084:JKY708087 JUU708084:JUU708087 KEQ708084:KEQ708087 KOM708084:KOM708087 KYI708084:KYI708087 LIE708084:LIE708087 LSA708084:LSA708087 MBW708084:MBW708087 MLS708084:MLS708087 MVO708084:MVO708087 NFK708084:NFK708087 NPG708084:NPG708087 NZC708084:NZC708087 OIY708084:OIY708087 OSU708084:OSU708087 PCQ708084:PCQ708087 PMM708084:PMM708087 PWI708084:PWI708087 QGE708084:QGE708087 QQA708084:QQA708087 QZW708084:QZW708087 RJS708084:RJS708087 RTO708084:RTO708087 SDK708084:SDK708087 SNG708084:SNG708087 SXC708084:SXC708087 TGY708084:TGY708087 TQU708084:TQU708087 UAQ708084:UAQ708087 UKM708084:UKM708087 UUI708084:UUI708087 VEE708084:VEE708087 VOA708084:VOA708087 VXW708084:VXW708087 WHS708084:WHS708087 WRO708084:WRO708087 AC773620:AC773623 FC773620:FC773623 OY773620:OY773623 YU773620:YU773623 AIQ773620:AIQ773623 ASM773620:ASM773623 BCI773620:BCI773623 BME773620:BME773623 BWA773620:BWA773623 CFW773620:CFW773623 CPS773620:CPS773623 CZO773620:CZO773623 DJK773620:DJK773623 DTG773620:DTG773623 EDC773620:EDC773623 EMY773620:EMY773623 EWU773620:EWU773623 FGQ773620:FGQ773623 FQM773620:FQM773623 GAI773620:GAI773623 GKE773620:GKE773623 GUA773620:GUA773623 HDW773620:HDW773623 HNS773620:HNS773623 HXO773620:HXO773623 IHK773620:IHK773623 IRG773620:IRG773623 JBC773620:JBC773623 JKY773620:JKY773623 JUU773620:JUU773623 KEQ773620:KEQ773623 KOM773620:KOM773623 KYI773620:KYI773623 LIE773620:LIE773623 LSA773620:LSA773623 MBW773620:MBW773623 MLS773620:MLS773623 MVO773620:MVO773623 NFK773620:NFK773623 NPG773620:NPG773623 NZC773620:NZC773623 OIY773620:OIY773623 OSU773620:OSU773623 PCQ773620:PCQ773623 PMM773620:PMM773623 PWI773620:PWI773623 QGE773620:QGE773623 QQA773620:QQA773623 QZW773620:QZW773623 RJS773620:RJS773623 RTO773620:RTO773623 SDK773620:SDK773623 SNG773620:SNG773623 SXC773620:SXC773623 TGY773620:TGY773623 TQU773620:TQU773623 UAQ773620:UAQ773623 UKM773620:UKM773623 UUI773620:UUI773623 VEE773620:VEE773623 VOA773620:VOA773623 VXW773620:VXW773623 WHS773620:WHS773623 WRO773620:WRO773623 AC839156:AC839159 FC839156:FC839159 OY839156:OY839159 YU839156:YU839159 AIQ839156:AIQ839159 ASM839156:ASM839159 BCI839156:BCI839159 BME839156:BME839159 BWA839156:BWA839159 CFW839156:CFW839159 CPS839156:CPS839159 CZO839156:CZO839159 DJK839156:DJK839159 DTG839156:DTG839159 EDC839156:EDC839159 EMY839156:EMY839159 EWU839156:EWU839159 FGQ839156:FGQ839159 FQM839156:FQM839159 GAI839156:GAI839159 GKE839156:GKE839159 GUA839156:GUA839159 HDW839156:HDW839159 HNS839156:HNS839159 HXO839156:HXO839159 IHK839156:IHK839159 IRG839156:IRG839159 JBC839156:JBC839159 JKY839156:JKY839159 JUU839156:JUU839159 KEQ839156:KEQ839159 KOM839156:KOM839159 KYI839156:KYI839159 LIE839156:LIE839159 LSA839156:LSA839159 MBW839156:MBW839159 MLS839156:MLS839159 MVO839156:MVO839159 NFK839156:NFK839159 NPG839156:NPG839159 NZC839156:NZC839159 OIY839156:OIY839159 OSU839156:OSU839159 PCQ839156:PCQ839159 PMM839156:PMM839159 PWI839156:PWI839159 QGE839156:QGE839159 QQA839156:QQA839159 QZW839156:QZW839159 RJS839156:RJS839159 RTO839156:RTO839159 SDK839156:SDK839159 SNG839156:SNG839159 SXC839156:SXC839159 TGY839156:TGY839159 TQU839156:TQU839159 UAQ839156:UAQ839159 UKM839156:UKM839159 UUI839156:UUI839159 VEE839156:VEE839159 VOA839156:VOA839159 VXW839156:VXW839159 WHS839156:WHS839159 WRO839156:WRO839159 AC904692:AC904695 FC904692:FC904695 OY904692:OY904695 YU904692:YU904695 AIQ904692:AIQ904695 ASM904692:ASM904695 BCI904692:BCI904695 BME904692:BME904695 BWA904692:BWA904695 CFW904692:CFW904695 CPS904692:CPS904695 CZO904692:CZO904695 DJK904692:DJK904695 DTG904692:DTG904695 EDC904692:EDC904695 EMY904692:EMY904695 EWU904692:EWU904695 FGQ904692:FGQ904695 FQM904692:FQM904695 GAI904692:GAI904695 GKE904692:GKE904695 GUA904692:GUA904695 HDW904692:HDW904695 HNS904692:HNS904695 HXO904692:HXO904695 IHK904692:IHK904695 IRG904692:IRG904695 JBC904692:JBC904695 JKY904692:JKY904695 JUU904692:JUU904695 KEQ904692:KEQ904695 KOM904692:KOM904695 KYI904692:KYI904695 LIE904692:LIE904695 LSA904692:LSA904695 MBW904692:MBW904695 MLS904692:MLS904695 MVO904692:MVO904695 NFK904692:NFK904695 NPG904692:NPG904695 NZC904692:NZC904695 OIY904692:OIY904695 OSU904692:OSU904695 PCQ904692:PCQ904695 PMM904692:PMM904695 PWI904692:PWI904695 QGE904692:QGE904695 QQA904692:QQA904695 QZW904692:QZW904695 RJS904692:RJS904695 RTO904692:RTO904695 SDK904692:SDK904695 SNG904692:SNG904695 SXC904692:SXC904695 TGY904692:TGY904695 TQU904692:TQU904695 UAQ904692:UAQ904695 UKM904692:UKM904695 UUI904692:UUI904695 VEE904692:VEE904695 VOA904692:VOA904695 VXW904692:VXW904695 WHS904692:WHS904695 WRO904692:WRO904695 AC970228:AC970231 FC970228:FC970231 OY970228:OY970231 YU970228:YU970231 AIQ970228:AIQ970231 ASM970228:ASM970231 BCI970228:BCI970231 BME970228:BME970231 BWA970228:BWA970231 CFW970228:CFW970231 CPS970228:CPS970231 CZO970228:CZO970231 DJK970228:DJK970231 DTG970228:DTG970231 EDC970228:EDC970231 EMY970228:EMY970231 EWU970228:EWU970231 FGQ970228:FGQ970231 FQM970228:FQM970231 GAI970228:GAI970231 GKE970228:GKE970231 GUA970228:GUA970231 HDW970228:HDW970231 HNS970228:HNS970231 HXO970228:HXO970231 IHK970228:IHK970231 IRG970228:IRG970231 JBC970228:JBC970231 JKY970228:JKY970231 JUU970228:JUU970231 KEQ970228:KEQ970231 KOM970228:KOM970231 KYI970228:KYI970231 LIE970228:LIE970231 LSA970228:LSA970231 MBW970228:MBW970231 MLS970228:MLS970231 MVO970228:MVO970231 NFK970228:NFK970231 NPG970228:NPG970231 NZC970228:NZC970231 OIY970228:OIY970231 OSU970228:OSU970231 PCQ970228:PCQ970231 PMM970228:PMM970231 PWI970228:PWI970231 QGE970228:QGE970231 QQA970228:QQA970231 QZW970228:QZW970231 RJS970228:RJS970231 RTO970228:RTO970231 SDK970228:SDK970231 SNG970228:SNG970231 SXC970228:SXC970231 TGY970228:TGY970231 TQU970228:TQU970231 UAQ970228:UAQ970231 UKM970228:UKM970231 UUI970228:UUI970231 VEE970228:VEE970231 VOA970228:VOA970231 VXW970228:VXW970231 WHS970228:WHS970231 WRO970228:WRO970231 AB52728:AC52728 FB52728:FC52728 OX52728:OY52728 YT52728:YU52728 AIP52728:AIQ52728 ASL52728:ASM52728 BCH52728:BCI52728 BMD52728:BME52728 BVZ52728:BWA52728 CFV52728:CFW52728 CPR52728:CPS52728 CZN52728:CZO52728 DJJ52728:DJK52728 DTF52728:DTG52728 EDB52728:EDC52728 EMX52728:EMY52728 EWT52728:EWU52728 FGP52728:FGQ52728 FQL52728:FQM52728 GAH52728:GAI52728 GKD52728:GKE52728 GTZ52728:GUA52728 HDV52728:HDW52728 HNR52728:HNS52728 HXN52728:HXO52728 IHJ52728:IHK52728 IRF52728:IRG52728 JBB52728:JBC52728 JKX52728:JKY52728 JUT52728:JUU52728 KEP52728:KEQ52728 KOL52728:KOM52728 KYH52728:KYI52728 LID52728:LIE52728 LRZ52728:LSA52728 MBV52728:MBW52728 MLR52728:MLS52728 MVN52728:MVO52728 NFJ52728:NFK52728 NPF52728:NPG52728 NZB52728:NZC52728 OIX52728:OIY52728 OST52728:OSU52728 PCP52728:PCQ52728 PML52728:PMM52728 PWH52728:PWI52728 QGD52728:QGE52728 QPZ52728:QQA52728 QZV52728:QZW52728 RJR52728:RJS52728 RTN52728:RTO52728 SDJ52728:SDK52728 SNF52728:SNG52728 SXB52728:SXC52728 TGX52728:TGY52728 TQT52728:TQU52728 UAP52728:UAQ52728 UKL52728:UKM52728 UUH52728:UUI52728 VED52728:VEE52728 VNZ52728:VOA52728 VXV52728:VXW52728 WHR52728:WHS52728 WRN52728:WRO52728 AB118264:AC118264 FB118264:FC118264 OX118264:OY118264 YT118264:YU118264 AIP118264:AIQ118264 ASL118264:ASM118264 BCH118264:BCI118264 BMD118264:BME118264 BVZ118264:BWA118264 CFV118264:CFW118264 CPR118264:CPS118264 CZN118264:CZO118264 DJJ118264:DJK118264 DTF118264:DTG118264 EDB118264:EDC118264 EMX118264:EMY118264 EWT118264:EWU118264 FGP118264:FGQ118264 FQL118264:FQM118264 GAH118264:GAI118264 GKD118264:GKE118264 GTZ118264:GUA118264 HDV118264:HDW118264 HNR118264:HNS118264 HXN118264:HXO118264 IHJ118264:IHK118264 IRF118264:IRG118264 JBB118264:JBC118264 JKX118264:JKY118264 JUT118264:JUU118264 KEP118264:KEQ118264 KOL118264:KOM118264 KYH118264:KYI118264 LID118264:LIE118264 LRZ118264:LSA118264 MBV118264:MBW118264 MLR118264:MLS118264 MVN118264:MVO118264 NFJ118264:NFK118264 NPF118264:NPG118264 NZB118264:NZC118264 OIX118264:OIY118264 OST118264:OSU118264 PCP118264:PCQ118264 PML118264:PMM118264 PWH118264:PWI118264 QGD118264:QGE118264 QPZ118264:QQA118264 QZV118264:QZW118264 RJR118264:RJS118264 RTN118264:RTO118264 SDJ118264:SDK118264 SNF118264:SNG118264 SXB118264:SXC118264 TGX118264:TGY118264 TQT118264:TQU118264 UAP118264:UAQ118264 UKL118264:UKM118264 UUH118264:UUI118264 VED118264:VEE118264 VNZ118264:VOA118264 VXV118264:VXW118264 WHR118264:WHS118264 WRN118264:WRO118264 AB183800:AC183800 FB183800:FC183800 OX183800:OY183800 YT183800:YU183800 AIP183800:AIQ183800 ASL183800:ASM183800 BCH183800:BCI183800 BMD183800:BME183800 BVZ183800:BWA183800 CFV183800:CFW183800 CPR183800:CPS183800 CZN183800:CZO183800 DJJ183800:DJK183800 DTF183800:DTG183800 EDB183800:EDC183800 EMX183800:EMY183800 EWT183800:EWU183800 FGP183800:FGQ183800 FQL183800:FQM183800 GAH183800:GAI183800 GKD183800:GKE183800 GTZ183800:GUA183800 HDV183800:HDW183800 HNR183800:HNS183800 HXN183800:HXO183800 IHJ183800:IHK183800 IRF183800:IRG183800 JBB183800:JBC183800 JKX183800:JKY183800 JUT183800:JUU183800 KEP183800:KEQ183800 KOL183800:KOM183800 KYH183800:KYI183800 LID183800:LIE183800 LRZ183800:LSA183800 MBV183800:MBW183800 MLR183800:MLS183800 MVN183800:MVO183800 NFJ183800:NFK183800 NPF183800:NPG183800 NZB183800:NZC183800 OIX183800:OIY183800 OST183800:OSU183800 PCP183800:PCQ183800 PML183800:PMM183800 PWH183800:PWI183800 QGD183800:QGE183800 QPZ183800:QQA183800 QZV183800:QZW183800 RJR183800:RJS183800 RTN183800:RTO183800 SDJ183800:SDK183800 SNF183800:SNG183800 SXB183800:SXC183800 TGX183800:TGY183800 TQT183800:TQU183800 UAP183800:UAQ183800 UKL183800:UKM183800 UUH183800:UUI183800 VED183800:VEE183800 VNZ183800:VOA183800 VXV183800:VXW183800 WHR183800:WHS183800 WRN183800:WRO183800 AB249336:AC249336 FB249336:FC249336 OX249336:OY249336 YT249336:YU249336 AIP249336:AIQ249336 ASL249336:ASM249336 BCH249336:BCI249336 BMD249336:BME249336 BVZ249336:BWA249336 CFV249336:CFW249336 CPR249336:CPS249336 CZN249336:CZO249336 DJJ249336:DJK249336 DTF249336:DTG249336 EDB249336:EDC249336 EMX249336:EMY249336 EWT249336:EWU249336 FGP249336:FGQ249336 FQL249336:FQM249336 GAH249336:GAI249336 GKD249336:GKE249336 GTZ249336:GUA249336 HDV249336:HDW249336 HNR249336:HNS249336 HXN249336:HXO249336 IHJ249336:IHK249336 IRF249336:IRG249336 JBB249336:JBC249336 JKX249336:JKY249336 JUT249336:JUU249336 KEP249336:KEQ249336 KOL249336:KOM249336 KYH249336:KYI249336 LID249336:LIE249336 LRZ249336:LSA249336 MBV249336:MBW249336 MLR249336:MLS249336 MVN249336:MVO249336 NFJ249336:NFK249336 NPF249336:NPG249336 NZB249336:NZC249336 OIX249336:OIY249336 OST249336:OSU249336 PCP249336:PCQ249336 PML249336:PMM249336 PWH249336:PWI249336 QGD249336:QGE249336 QPZ249336:QQA249336 QZV249336:QZW249336 RJR249336:RJS249336 RTN249336:RTO249336 SDJ249336:SDK249336 SNF249336:SNG249336 SXB249336:SXC249336 TGX249336:TGY249336 TQT249336:TQU249336 UAP249336:UAQ249336 UKL249336:UKM249336 UUH249336:UUI249336 VED249336:VEE249336 VNZ249336:VOA249336 VXV249336:VXW249336 WHR249336:WHS249336 WRN249336:WRO249336 AB314872:AC314872 FB314872:FC314872 OX314872:OY314872 YT314872:YU314872 AIP314872:AIQ314872 ASL314872:ASM314872 BCH314872:BCI314872 BMD314872:BME314872 BVZ314872:BWA314872 CFV314872:CFW314872 CPR314872:CPS314872 CZN314872:CZO314872 DJJ314872:DJK314872 DTF314872:DTG314872 EDB314872:EDC314872 EMX314872:EMY314872 EWT314872:EWU314872 FGP314872:FGQ314872 FQL314872:FQM314872 GAH314872:GAI314872 GKD314872:GKE314872 GTZ314872:GUA314872 HDV314872:HDW314872 HNR314872:HNS314872 HXN314872:HXO314872 IHJ314872:IHK314872 IRF314872:IRG314872 JBB314872:JBC314872 JKX314872:JKY314872 JUT314872:JUU314872 KEP314872:KEQ314872 KOL314872:KOM314872 KYH314872:KYI314872 LID314872:LIE314872 LRZ314872:LSA314872 MBV314872:MBW314872 MLR314872:MLS314872 MVN314872:MVO314872 NFJ314872:NFK314872 NPF314872:NPG314872 NZB314872:NZC314872 OIX314872:OIY314872 OST314872:OSU314872 PCP314872:PCQ314872 PML314872:PMM314872 PWH314872:PWI314872 QGD314872:QGE314872 QPZ314872:QQA314872 QZV314872:QZW314872 RJR314872:RJS314872 RTN314872:RTO314872 SDJ314872:SDK314872 SNF314872:SNG314872 SXB314872:SXC314872 TGX314872:TGY314872 TQT314872:TQU314872 UAP314872:UAQ314872 UKL314872:UKM314872 UUH314872:UUI314872 VED314872:VEE314872 VNZ314872:VOA314872 VXV314872:VXW314872 WHR314872:WHS314872 WRN314872:WRO314872 AB380408:AC380408 FB380408:FC380408 OX380408:OY380408 YT380408:YU380408 AIP380408:AIQ380408 ASL380408:ASM380408 BCH380408:BCI380408 BMD380408:BME380408 BVZ380408:BWA380408 CFV380408:CFW380408 CPR380408:CPS380408 CZN380408:CZO380408 DJJ380408:DJK380408 DTF380408:DTG380408 EDB380408:EDC380408 EMX380408:EMY380408 EWT380408:EWU380408 FGP380408:FGQ380408 FQL380408:FQM380408 GAH380408:GAI380408 GKD380408:GKE380408 GTZ380408:GUA380408 HDV380408:HDW380408 HNR380408:HNS380408 HXN380408:HXO380408 IHJ380408:IHK380408 IRF380408:IRG380408 JBB380408:JBC380408 JKX380408:JKY380408 JUT380408:JUU380408 KEP380408:KEQ380408 KOL380408:KOM380408 KYH380408:KYI380408 LID380408:LIE380408 LRZ380408:LSA380408 MBV380408:MBW380408 MLR380408:MLS380408 MVN380408:MVO380408 NFJ380408:NFK380408 NPF380408:NPG380408 NZB380408:NZC380408 OIX380408:OIY380408 OST380408:OSU380408 PCP380408:PCQ380408 PML380408:PMM380408 PWH380408:PWI380408 QGD380408:QGE380408 QPZ380408:QQA380408 QZV380408:QZW380408 RJR380408:RJS380408 RTN380408:RTO380408 SDJ380408:SDK380408 SNF380408:SNG380408 SXB380408:SXC380408 TGX380408:TGY380408 TQT380408:TQU380408 UAP380408:UAQ380408 UKL380408:UKM380408 UUH380408:UUI380408 VED380408:VEE380408 VNZ380408:VOA380408 VXV380408:VXW380408 WHR380408:WHS380408 WRN380408:WRO380408 AB445944:AC445944 FB445944:FC445944 OX445944:OY445944 YT445944:YU445944 AIP445944:AIQ445944 ASL445944:ASM445944 BCH445944:BCI445944 BMD445944:BME445944 BVZ445944:BWA445944 CFV445944:CFW445944 CPR445944:CPS445944 CZN445944:CZO445944 DJJ445944:DJK445944 DTF445944:DTG445944 EDB445944:EDC445944 EMX445944:EMY445944 EWT445944:EWU445944 FGP445944:FGQ445944 FQL445944:FQM445944 GAH445944:GAI445944 GKD445944:GKE445944 GTZ445944:GUA445944 HDV445944:HDW445944 HNR445944:HNS445944 HXN445944:HXO445944 IHJ445944:IHK445944 IRF445944:IRG445944 JBB445944:JBC445944 JKX445944:JKY445944 JUT445944:JUU445944 KEP445944:KEQ445944 KOL445944:KOM445944 KYH445944:KYI445944 LID445944:LIE445944 LRZ445944:LSA445944 MBV445944:MBW445944 MLR445944:MLS445944 MVN445944:MVO445944 NFJ445944:NFK445944 NPF445944:NPG445944 NZB445944:NZC445944 OIX445944:OIY445944 OST445944:OSU445944 PCP445944:PCQ445944 PML445944:PMM445944 PWH445944:PWI445944 QGD445944:QGE445944 QPZ445944:QQA445944 QZV445944:QZW445944 RJR445944:RJS445944 RTN445944:RTO445944 SDJ445944:SDK445944 SNF445944:SNG445944 SXB445944:SXC445944 TGX445944:TGY445944 TQT445944:TQU445944 UAP445944:UAQ445944 UKL445944:UKM445944 UUH445944:UUI445944 VED445944:VEE445944 VNZ445944:VOA445944 VXV445944:VXW445944 WHR445944:WHS445944 WRN445944:WRO445944 AB511480:AC511480 FB511480:FC511480 OX511480:OY511480 YT511480:YU511480 AIP511480:AIQ511480 ASL511480:ASM511480 BCH511480:BCI511480 BMD511480:BME511480 BVZ511480:BWA511480 CFV511480:CFW511480 CPR511480:CPS511480 CZN511480:CZO511480 DJJ511480:DJK511480 DTF511480:DTG511480 EDB511480:EDC511480 EMX511480:EMY511480 EWT511480:EWU511480 FGP511480:FGQ511480 FQL511480:FQM511480 GAH511480:GAI511480 GKD511480:GKE511480 GTZ511480:GUA511480 HDV511480:HDW511480 HNR511480:HNS511480 HXN511480:HXO511480 IHJ511480:IHK511480 IRF511480:IRG511480 JBB511480:JBC511480 JKX511480:JKY511480 JUT511480:JUU511480 KEP511480:KEQ511480 KOL511480:KOM511480 KYH511480:KYI511480 LID511480:LIE511480 LRZ511480:LSA511480 MBV511480:MBW511480 MLR511480:MLS511480 MVN511480:MVO511480 NFJ511480:NFK511480 NPF511480:NPG511480 NZB511480:NZC511480 OIX511480:OIY511480 OST511480:OSU511480 PCP511480:PCQ511480 PML511480:PMM511480 PWH511480:PWI511480 QGD511480:QGE511480 QPZ511480:QQA511480 QZV511480:QZW511480 RJR511480:RJS511480 RTN511480:RTO511480 SDJ511480:SDK511480 SNF511480:SNG511480 SXB511480:SXC511480 TGX511480:TGY511480 TQT511480:TQU511480 UAP511480:UAQ511480 UKL511480:UKM511480 UUH511480:UUI511480 VED511480:VEE511480 VNZ511480:VOA511480 VXV511480:VXW511480 WHR511480:WHS511480 WRN511480:WRO511480 AB577016:AC577016 FB577016:FC577016 OX577016:OY577016 YT577016:YU577016 AIP577016:AIQ577016 ASL577016:ASM577016 BCH577016:BCI577016 BMD577016:BME577016 BVZ577016:BWA577016 CFV577016:CFW577016 CPR577016:CPS577016 CZN577016:CZO577016 DJJ577016:DJK577016 DTF577016:DTG577016 EDB577016:EDC577016 EMX577016:EMY577016 EWT577016:EWU577016 FGP577016:FGQ577016 FQL577016:FQM577016 GAH577016:GAI577016 GKD577016:GKE577016 GTZ577016:GUA577016 HDV577016:HDW577016 HNR577016:HNS577016 HXN577016:HXO577016 IHJ577016:IHK577016 IRF577016:IRG577016 JBB577016:JBC577016 JKX577016:JKY577016 JUT577016:JUU577016 KEP577016:KEQ577016 KOL577016:KOM577016 KYH577016:KYI577016 LID577016:LIE577016 LRZ577016:LSA577016 MBV577016:MBW577016 MLR577016:MLS577016 MVN577016:MVO577016 NFJ577016:NFK577016 NPF577016:NPG577016 NZB577016:NZC577016 OIX577016:OIY577016 OST577016:OSU577016 PCP577016:PCQ577016 PML577016:PMM577016 PWH577016:PWI577016 QGD577016:QGE577016 QPZ577016:QQA577016 QZV577016:QZW577016 RJR577016:RJS577016 RTN577016:RTO577016 SDJ577016:SDK577016 SNF577016:SNG577016 SXB577016:SXC577016 TGX577016:TGY577016 TQT577016:TQU577016 UAP577016:UAQ577016 UKL577016:UKM577016 UUH577016:UUI577016 VED577016:VEE577016 VNZ577016:VOA577016 VXV577016:VXW577016 WHR577016:WHS577016 WRN577016:WRO577016 AB642552:AC642552 FB642552:FC642552 OX642552:OY642552 YT642552:YU642552 AIP642552:AIQ642552 ASL642552:ASM642552 BCH642552:BCI642552 BMD642552:BME642552 BVZ642552:BWA642552 CFV642552:CFW642552 CPR642552:CPS642552 CZN642552:CZO642552 DJJ642552:DJK642552 DTF642552:DTG642552 EDB642552:EDC642552 EMX642552:EMY642552 EWT642552:EWU642552 FGP642552:FGQ642552 FQL642552:FQM642552 GAH642552:GAI642552 GKD642552:GKE642552 GTZ642552:GUA642552 HDV642552:HDW642552 HNR642552:HNS642552 HXN642552:HXO642552 IHJ642552:IHK642552 IRF642552:IRG642552 JBB642552:JBC642552 JKX642552:JKY642552 JUT642552:JUU642552 KEP642552:KEQ642552 KOL642552:KOM642552 KYH642552:KYI642552 LID642552:LIE642552 LRZ642552:LSA642552 MBV642552:MBW642552 MLR642552:MLS642552 MVN642552:MVO642552 NFJ642552:NFK642552 NPF642552:NPG642552 NZB642552:NZC642552 OIX642552:OIY642552 OST642552:OSU642552 PCP642552:PCQ642552 PML642552:PMM642552 PWH642552:PWI642552 QGD642552:QGE642552 QPZ642552:QQA642552 QZV642552:QZW642552 RJR642552:RJS642552 RTN642552:RTO642552 SDJ642552:SDK642552 SNF642552:SNG642552 SXB642552:SXC642552 TGX642552:TGY642552 TQT642552:TQU642552 UAP642552:UAQ642552 UKL642552:UKM642552 UUH642552:UUI642552 VED642552:VEE642552 VNZ642552:VOA642552 VXV642552:VXW642552 WHR642552:WHS642552 WRN642552:WRO642552 AB708088:AC708088 FB708088:FC708088 OX708088:OY708088 YT708088:YU708088 AIP708088:AIQ708088 ASL708088:ASM708088 BCH708088:BCI708088 BMD708088:BME708088 BVZ708088:BWA708088 CFV708088:CFW708088 CPR708088:CPS708088 CZN708088:CZO708088 DJJ708088:DJK708088 DTF708088:DTG708088 EDB708088:EDC708088 EMX708088:EMY708088 EWT708088:EWU708088 FGP708088:FGQ708088 FQL708088:FQM708088 GAH708088:GAI708088 GKD708088:GKE708088 GTZ708088:GUA708088 HDV708088:HDW708088 HNR708088:HNS708088 HXN708088:HXO708088 IHJ708088:IHK708088 IRF708088:IRG708088 JBB708088:JBC708088 JKX708088:JKY708088 JUT708088:JUU708088 KEP708088:KEQ708088 KOL708088:KOM708088 KYH708088:KYI708088 LID708088:LIE708088 LRZ708088:LSA708088 MBV708088:MBW708088 MLR708088:MLS708088 MVN708088:MVO708088 NFJ708088:NFK708088 NPF708088:NPG708088 NZB708088:NZC708088 OIX708088:OIY708088 OST708088:OSU708088 PCP708088:PCQ708088 PML708088:PMM708088 PWH708088:PWI708088 QGD708088:QGE708088 QPZ708088:QQA708088 QZV708088:QZW708088 RJR708088:RJS708088 RTN708088:RTO708088 SDJ708088:SDK708088 SNF708088:SNG708088 SXB708088:SXC708088 TGX708088:TGY708088 TQT708088:TQU708088 UAP708088:UAQ708088 UKL708088:UKM708088 UUH708088:UUI708088 VED708088:VEE708088 VNZ708088:VOA708088 VXV708088:VXW708088 WHR708088:WHS708088 WRN708088:WRO708088 AB773624:AC773624 FB773624:FC773624 OX773624:OY773624 YT773624:YU773624 AIP773624:AIQ773624 ASL773624:ASM773624 BCH773624:BCI773624 BMD773624:BME773624 BVZ773624:BWA773624 CFV773624:CFW773624 CPR773624:CPS773624 CZN773624:CZO773624 DJJ773624:DJK773624 DTF773624:DTG773624 EDB773624:EDC773624 EMX773624:EMY773624 EWT773624:EWU773624 FGP773624:FGQ773624 FQL773624:FQM773624 GAH773624:GAI773624 GKD773624:GKE773624 GTZ773624:GUA773624 HDV773624:HDW773624 HNR773624:HNS773624 HXN773624:HXO773624 IHJ773624:IHK773624 IRF773624:IRG773624 JBB773624:JBC773624 JKX773624:JKY773624 JUT773624:JUU773624 KEP773624:KEQ773624 KOL773624:KOM773624 KYH773624:KYI773624 LID773624:LIE773624 LRZ773624:LSA773624 MBV773624:MBW773624 MLR773624:MLS773624 MVN773624:MVO773624 NFJ773624:NFK773624 NPF773624:NPG773624 NZB773624:NZC773624 OIX773624:OIY773624 OST773624:OSU773624 PCP773624:PCQ773624 PML773624:PMM773624 PWH773624:PWI773624 QGD773624:QGE773624 QPZ773624:QQA773624 QZV773624:QZW773624 RJR773624:RJS773624 RTN773624:RTO773624 SDJ773624:SDK773624 SNF773624:SNG773624 SXB773624:SXC773624 TGX773624:TGY773624 TQT773624:TQU773624 UAP773624:UAQ773624 UKL773624:UKM773624 UUH773624:UUI773624 VED773624:VEE773624 VNZ773624:VOA773624 VXV773624:VXW773624 WHR773624:WHS773624 WRN773624:WRO773624 AB839160:AC839160 FB839160:FC839160 OX839160:OY839160 YT839160:YU839160 AIP839160:AIQ839160 ASL839160:ASM839160 BCH839160:BCI839160 BMD839160:BME839160 BVZ839160:BWA839160 CFV839160:CFW839160 CPR839160:CPS839160 CZN839160:CZO839160 DJJ839160:DJK839160 DTF839160:DTG839160 EDB839160:EDC839160 EMX839160:EMY839160 EWT839160:EWU839160 FGP839160:FGQ839160 FQL839160:FQM839160 GAH839160:GAI839160 GKD839160:GKE839160 GTZ839160:GUA839160 HDV839160:HDW839160 HNR839160:HNS839160 HXN839160:HXO839160 IHJ839160:IHK839160 IRF839160:IRG839160 JBB839160:JBC839160 JKX839160:JKY839160 JUT839160:JUU839160 KEP839160:KEQ839160 KOL839160:KOM839160 KYH839160:KYI839160 LID839160:LIE839160 LRZ839160:LSA839160 MBV839160:MBW839160 MLR839160:MLS839160 MVN839160:MVO839160 NFJ839160:NFK839160 NPF839160:NPG839160 NZB839160:NZC839160 OIX839160:OIY839160 OST839160:OSU839160 PCP839160:PCQ839160 PML839160:PMM839160 PWH839160:PWI839160 QGD839160:QGE839160 QPZ839160:QQA839160 QZV839160:QZW839160 RJR839160:RJS839160 RTN839160:RTO839160 SDJ839160:SDK839160 SNF839160:SNG839160 SXB839160:SXC839160 TGX839160:TGY839160 TQT839160:TQU839160 UAP839160:UAQ839160 UKL839160:UKM839160 UUH839160:UUI839160 VED839160:VEE839160 VNZ839160:VOA839160 VXV839160:VXW839160 WHR839160:WHS839160 WRN839160:WRO839160 AB904696:AC904696 FB904696:FC904696 OX904696:OY904696 YT904696:YU904696 AIP904696:AIQ904696 ASL904696:ASM904696 BCH904696:BCI904696 BMD904696:BME904696 BVZ904696:BWA904696 CFV904696:CFW904696 CPR904696:CPS904696 CZN904696:CZO904696 DJJ904696:DJK904696 DTF904696:DTG904696 EDB904696:EDC904696 EMX904696:EMY904696 EWT904696:EWU904696 FGP904696:FGQ904696 FQL904696:FQM904696 GAH904696:GAI904696 GKD904696:GKE904696 GTZ904696:GUA904696 HDV904696:HDW904696 HNR904696:HNS904696 HXN904696:HXO904696 IHJ904696:IHK904696 IRF904696:IRG904696 JBB904696:JBC904696 JKX904696:JKY904696 JUT904696:JUU904696 KEP904696:KEQ904696 KOL904696:KOM904696 KYH904696:KYI904696 LID904696:LIE904696 LRZ904696:LSA904696 MBV904696:MBW904696 MLR904696:MLS904696 MVN904696:MVO904696 NFJ904696:NFK904696 NPF904696:NPG904696 NZB904696:NZC904696 OIX904696:OIY904696 OST904696:OSU904696 PCP904696:PCQ904696 PML904696:PMM904696 PWH904696:PWI904696 QGD904696:QGE904696 QPZ904696:QQA904696 QZV904696:QZW904696 RJR904696:RJS904696 RTN904696:RTO904696 SDJ904696:SDK904696 SNF904696:SNG904696 SXB904696:SXC904696 TGX904696:TGY904696 TQT904696:TQU904696 UAP904696:UAQ904696 UKL904696:UKM904696 UUH904696:UUI904696 VED904696:VEE904696 VNZ904696:VOA904696 VXV904696:VXW904696 WHR904696:WHS904696 WRN904696:WRO904696 AB970232:AC970232 FB970232:FC970232 OX970232:OY970232 YT970232:YU970232 AIP970232:AIQ970232 ASL970232:ASM970232 BCH970232:BCI970232 BMD970232:BME970232 BVZ970232:BWA970232 CFV970232:CFW970232 CPR970232:CPS970232 CZN970232:CZO970232 DJJ970232:DJK970232 DTF970232:DTG970232 EDB970232:EDC970232 EMX970232:EMY970232 EWT970232:EWU970232 FGP970232:FGQ970232 FQL970232:FQM970232 GAH970232:GAI970232 GKD970232:GKE970232 GTZ970232:GUA970232 HDV970232:HDW970232 HNR970232:HNS970232 HXN970232:HXO970232 IHJ970232:IHK970232 IRF970232:IRG970232 JBB970232:JBC970232 JKX970232:JKY970232 JUT970232:JUU970232 KEP970232:KEQ970232 KOL970232:KOM970232 KYH970232:KYI970232 LID970232:LIE970232 LRZ970232:LSA970232 MBV970232:MBW970232 MLR970232:MLS970232 MVN970232:MVO970232 NFJ970232:NFK970232 NPF970232:NPG970232 NZB970232:NZC970232 OIX970232:OIY970232 OST970232:OSU970232 PCP970232:PCQ970232 PML970232:PMM970232 PWH970232:PWI970232 QGD970232:QGE970232 QPZ970232:QQA970232 QZV970232:QZW970232 RJR970232:RJS970232 RTN970232:RTO970232 SDJ970232:SDK970232 SNF970232:SNG970232 SXB970232:SXC970232 TGX970232:TGY970232 TQT970232:TQU970232 UAP970232:UAQ970232 UKL970232:UKM970232 UUH970232:UUI970232 VED970232:VEE970232 VNZ970232:VOA970232 VXV970232:VXW970232 WHR970232:WHS970232 WRN970232:WRO970232 AC52716:AC52722 FC52716:FC52722 OY52716:OY52722 YU52716:YU52722 AIQ52716:AIQ52722 ASM52716:ASM52722 BCI52716:BCI52722 BME52716:BME52722 BWA52716:BWA52722 CFW52716:CFW52722 CPS52716:CPS52722 CZO52716:CZO52722 DJK52716:DJK52722 DTG52716:DTG52722 EDC52716:EDC52722 EMY52716:EMY52722 EWU52716:EWU52722 FGQ52716:FGQ52722 FQM52716:FQM52722 GAI52716:GAI52722 GKE52716:GKE52722 GUA52716:GUA52722 HDW52716:HDW52722 HNS52716:HNS52722 HXO52716:HXO52722 IHK52716:IHK52722 IRG52716:IRG52722 JBC52716:JBC52722 JKY52716:JKY52722 JUU52716:JUU52722 KEQ52716:KEQ52722 KOM52716:KOM52722 KYI52716:KYI52722 LIE52716:LIE52722 LSA52716:LSA52722 MBW52716:MBW52722 MLS52716:MLS52722 MVO52716:MVO52722 NFK52716:NFK52722 NPG52716:NPG52722 NZC52716:NZC52722 OIY52716:OIY52722 OSU52716:OSU52722 PCQ52716:PCQ52722 PMM52716:PMM52722 PWI52716:PWI52722 QGE52716:QGE52722 QQA52716:QQA52722 QZW52716:QZW52722 RJS52716:RJS52722 RTO52716:RTO52722 SDK52716:SDK52722 SNG52716:SNG52722 SXC52716:SXC52722 TGY52716:TGY52722 TQU52716:TQU52722 UAQ52716:UAQ52722 UKM52716:UKM52722 UUI52716:UUI52722 VEE52716:VEE52722 VOA52716:VOA52722 VXW52716:VXW52722 WHS52716:WHS52722 WRO52716:WRO52722 AC118252:AC118258 FC118252:FC118258 OY118252:OY118258 YU118252:YU118258 AIQ118252:AIQ118258 ASM118252:ASM118258 BCI118252:BCI118258 BME118252:BME118258 BWA118252:BWA118258 CFW118252:CFW118258 CPS118252:CPS118258 CZO118252:CZO118258 DJK118252:DJK118258 DTG118252:DTG118258 EDC118252:EDC118258 EMY118252:EMY118258 EWU118252:EWU118258 FGQ118252:FGQ118258 FQM118252:FQM118258 GAI118252:GAI118258 GKE118252:GKE118258 GUA118252:GUA118258 HDW118252:HDW118258 HNS118252:HNS118258 HXO118252:HXO118258 IHK118252:IHK118258 IRG118252:IRG118258 JBC118252:JBC118258 JKY118252:JKY118258 JUU118252:JUU118258 KEQ118252:KEQ118258 KOM118252:KOM118258 KYI118252:KYI118258 LIE118252:LIE118258 LSA118252:LSA118258 MBW118252:MBW118258 MLS118252:MLS118258 MVO118252:MVO118258 NFK118252:NFK118258 NPG118252:NPG118258 NZC118252:NZC118258 OIY118252:OIY118258 OSU118252:OSU118258 PCQ118252:PCQ118258 PMM118252:PMM118258 PWI118252:PWI118258 QGE118252:QGE118258 QQA118252:QQA118258 QZW118252:QZW118258 RJS118252:RJS118258 RTO118252:RTO118258 SDK118252:SDK118258 SNG118252:SNG118258 SXC118252:SXC118258 TGY118252:TGY118258 TQU118252:TQU118258 UAQ118252:UAQ118258 UKM118252:UKM118258 UUI118252:UUI118258 VEE118252:VEE118258 VOA118252:VOA118258 VXW118252:VXW118258 WHS118252:WHS118258 WRO118252:WRO118258 AC183788:AC183794 FC183788:FC183794 OY183788:OY183794 YU183788:YU183794 AIQ183788:AIQ183794 ASM183788:ASM183794 BCI183788:BCI183794 BME183788:BME183794 BWA183788:BWA183794 CFW183788:CFW183794 CPS183788:CPS183794 CZO183788:CZO183794 DJK183788:DJK183794 DTG183788:DTG183794 EDC183788:EDC183794 EMY183788:EMY183794 EWU183788:EWU183794 FGQ183788:FGQ183794 FQM183788:FQM183794 GAI183788:GAI183794 GKE183788:GKE183794 GUA183788:GUA183794 HDW183788:HDW183794 HNS183788:HNS183794 HXO183788:HXO183794 IHK183788:IHK183794 IRG183788:IRG183794 JBC183788:JBC183794 JKY183788:JKY183794 JUU183788:JUU183794 KEQ183788:KEQ183794 KOM183788:KOM183794 KYI183788:KYI183794 LIE183788:LIE183794 LSA183788:LSA183794 MBW183788:MBW183794 MLS183788:MLS183794 MVO183788:MVO183794 NFK183788:NFK183794 NPG183788:NPG183794 NZC183788:NZC183794 OIY183788:OIY183794 OSU183788:OSU183794 PCQ183788:PCQ183794 PMM183788:PMM183794 PWI183788:PWI183794 QGE183788:QGE183794 QQA183788:QQA183794 QZW183788:QZW183794 RJS183788:RJS183794 RTO183788:RTO183794 SDK183788:SDK183794 SNG183788:SNG183794 SXC183788:SXC183794 TGY183788:TGY183794 TQU183788:TQU183794 UAQ183788:UAQ183794 UKM183788:UKM183794 UUI183788:UUI183794 VEE183788:VEE183794 VOA183788:VOA183794 VXW183788:VXW183794 WHS183788:WHS183794 WRO183788:WRO183794 AC249324:AC249330 FC249324:FC249330 OY249324:OY249330 YU249324:YU249330 AIQ249324:AIQ249330 ASM249324:ASM249330 BCI249324:BCI249330 BME249324:BME249330 BWA249324:BWA249330 CFW249324:CFW249330 CPS249324:CPS249330 CZO249324:CZO249330 DJK249324:DJK249330 DTG249324:DTG249330 EDC249324:EDC249330 EMY249324:EMY249330 EWU249324:EWU249330 FGQ249324:FGQ249330 FQM249324:FQM249330 GAI249324:GAI249330 GKE249324:GKE249330 GUA249324:GUA249330 HDW249324:HDW249330 HNS249324:HNS249330 HXO249324:HXO249330 IHK249324:IHK249330 IRG249324:IRG249330 JBC249324:JBC249330 JKY249324:JKY249330 JUU249324:JUU249330 KEQ249324:KEQ249330 KOM249324:KOM249330 KYI249324:KYI249330 LIE249324:LIE249330 LSA249324:LSA249330 MBW249324:MBW249330 MLS249324:MLS249330 MVO249324:MVO249330 NFK249324:NFK249330 NPG249324:NPG249330 NZC249324:NZC249330 OIY249324:OIY249330 OSU249324:OSU249330 PCQ249324:PCQ249330 PMM249324:PMM249330 PWI249324:PWI249330 QGE249324:QGE249330 QQA249324:QQA249330 QZW249324:QZW249330 RJS249324:RJS249330 RTO249324:RTO249330 SDK249324:SDK249330 SNG249324:SNG249330 SXC249324:SXC249330 TGY249324:TGY249330 TQU249324:TQU249330 UAQ249324:UAQ249330 UKM249324:UKM249330 UUI249324:UUI249330 VEE249324:VEE249330 VOA249324:VOA249330 VXW249324:VXW249330 WHS249324:WHS249330 WRO249324:WRO249330 AC314860:AC314866 FC314860:FC314866 OY314860:OY314866 YU314860:YU314866 AIQ314860:AIQ314866 ASM314860:ASM314866 BCI314860:BCI314866 BME314860:BME314866 BWA314860:BWA314866 CFW314860:CFW314866 CPS314860:CPS314866 CZO314860:CZO314866 DJK314860:DJK314866 DTG314860:DTG314866 EDC314860:EDC314866 EMY314860:EMY314866 EWU314860:EWU314866 FGQ314860:FGQ314866 FQM314860:FQM314866 GAI314860:GAI314866 GKE314860:GKE314866 GUA314860:GUA314866 HDW314860:HDW314866 HNS314860:HNS314866 HXO314860:HXO314866 IHK314860:IHK314866 IRG314860:IRG314866 JBC314860:JBC314866 JKY314860:JKY314866 JUU314860:JUU314866 KEQ314860:KEQ314866 KOM314860:KOM314866 KYI314860:KYI314866 LIE314860:LIE314866 LSA314860:LSA314866 MBW314860:MBW314866 MLS314860:MLS314866 MVO314860:MVO314866 NFK314860:NFK314866 NPG314860:NPG314866 NZC314860:NZC314866 OIY314860:OIY314866 OSU314860:OSU314866 PCQ314860:PCQ314866 PMM314860:PMM314866 PWI314860:PWI314866 QGE314860:QGE314866 QQA314860:QQA314866 QZW314860:QZW314866 RJS314860:RJS314866 RTO314860:RTO314866 SDK314860:SDK314866 SNG314860:SNG314866 SXC314860:SXC314866 TGY314860:TGY314866 TQU314860:TQU314866 UAQ314860:UAQ314866 UKM314860:UKM314866 UUI314860:UUI314866 VEE314860:VEE314866 VOA314860:VOA314866 VXW314860:VXW314866 WHS314860:WHS314866 WRO314860:WRO314866 AC380396:AC380402 FC380396:FC380402 OY380396:OY380402 YU380396:YU380402 AIQ380396:AIQ380402 ASM380396:ASM380402 BCI380396:BCI380402 BME380396:BME380402 BWA380396:BWA380402 CFW380396:CFW380402 CPS380396:CPS380402 CZO380396:CZO380402 DJK380396:DJK380402 DTG380396:DTG380402 EDC380396:EDC380402 EMY380396:EMY380402 EWU380396:EWU380402 FGQ380396:FGQ380402 FQM380396:FQM380402 GAI380396:GAI380402 GKE380396:GKE380402 GUA380396:GUA380402 HDW380396:HDW380402 HNS380396:HNS380402 HXO380396:HXO380402 IHK380396:IHK380402 IRG380396:IRG380402 JBC380396:JBC380402 JKY380396:JKY380402 JUU380396:JUU380402 KEQ380396:KEQ380402 KOM380396:KOM380402 KYI380396:KYI380402 LIE380396:LIE380402 LSA380396:LSA380402 MBW380396:MBW380402 MLS380396:MLS380402 MVO380396:MVO380402 NFK380396:NFK380402 NPG380396:NPG380402 NZC380396:NZC380402 OIY380396:OIY380402 OSU380396:OSU380402 PCQ380396:PCQ380402 PMM380396:PMM380402 PWI380396:PWI380402 QGE380396:QGE380402 QQA380396:QQA380402 QZW380396:QZW380402 RJS380396:RJS380402 RTO380396:RTO380402 SDK380396:SDK380402 SNG380396:SNG380402 SXC380396:SXC380402 TGY380396:TGY380402 TQU380396:TQU380402 UAQ380396:UAQ380402 UKM380396:UKM380402 UUI380396:UUI380402 VEE380396:VEE380402 VOA380396:VOA380402 VXW380396:VXW380402 WHS380396:WHS380402 WRO380396:WRO380402 AC445932:AC445938 FC445932:FC445938 OY445932:OY445938 YU445932:YU445938 AIQ445932:AIQ445938 ASM445932:ASM445938 BCI445932:BCI445938 BME445932:BME445938 BWA445932:BWA445938 CFW445932:CFW445938 CPS445932:CPS445938 CZO445932:CZO445938 DJK445932:DJK445938 DTG445932:DTG445938 EDC445932:EDC445938 EMY445932:EMY445938 EWU445932:EWU445938 FGQ445932:FGQ445938 FQM445932:FQM445938 GAI445932:GAI445938 GKE445932:GKE445938 GUA445932:GUA445938 HDW445932:HDW445938 HNS445932:HNS445938 HXO445932:HXO445938 IHK445932:IHK445938 IRG445932:IRG445938 JBC445932:JBC445938 JKY445932:JKY445938 JUU445932:JUU445938 KEQ445932:KEQ445938 KOM445932:KOM445938 KYI445932:KYI445938 LIE445932:LIE445938 LSA445932:LSA445938 MBW445932:MBW445938 MLS445932:MLS445938 MVO445932:MVO445938 NFK445932:NFK445938 NPG445932:NPG445938 NZC445932:NZC445938 OIY445932:OIY445938 OSU445932:OSU445938 PCQ445932:PCQ445938 PMM445932:PMM445938 PWI445932:PWI445938 QGE445932:QGE445938 QQA445932:QQA445938 QZW445932:QZW445938 RJS445932:RJS445938 RTO445932:RTO445938 SDK445932:SDK445938 SNG445932:SNG445938 SXC445932:SXC445938 TGY445932:TGY445938 TQU445932:TQU445938 UAQ445932:UAQ445938 UKM445932:UKM445938 UUI445932:UUI445938 VEE445932:VEE445938 VOA445932:VOA445938 VXW445932:VXW445938 WHS445932:WHS445938 WRO445932:WRO445938 AC511468:AC511474 FC511468:FC511474 OY511468:OY511474 YU511468:YU511474 AIQ511468:AIQ511474 ASM511468:ASM511474 BCI511468:BCI511474 BME511468:BME511474 BWA511468:BWA511474 CFW511468:CFW511474 CPS511468:CPS511474 CZO511468:CZO511474 DJK511468:DJK511474 DTG511468:DTG511474 EDC511468:EDC511474 EMY511468:EMY511474 EWU511468:EWU511474 FGQ511468:FGQ511474 FQM511468:FQM511474 GAI511468:GAI511474 GKE511468:GKE511474 GUA511468:GUA511474 HDW511468:HDW511474 HNS511468:HNS511474 HXO511468:HXO511474 IHK511468:IHK511474 IRG511468:IRG511474 JBC511468:JBC511474 JKY511468:JKY511474 JUU511468:JUU511474 KEQ511468:KEQ511474 KOM511468:KOM511474 KYI511468:KYI511474 LIE511468:LIE511474 LSA511468:LSA511474 MBW511468:MBW511474 MLS511468:MLS511474 MVO511468:MVO511474 NFK511468:NFK511474 NPG511468:NPG511474 NZC511468:NZC511474 OIY511468:OIY511474 OSU511468:OSU511474 PCQ511468:PCQ511474 PMM511468:PMM511474 PWI511468:PWI511474 QGE511468:QGE511474 QQA511468:QQA511474 QZW511468:QZW511474 RJS511468:RJS511474 RTO511468:RTO511474 SDK511468:SDK511474 SNG511468:SNG511474 SXC511468:SXC511474 TGY511468:TGY511474 TQU511468:TQU511474 UAQ511468:UAQ511474 UKM511468:UKM511474 UUI511468:UUI511474 VEE511468:VEE511474 VOA511468:VOA511474 VXW511468:VXW511474 WHS511468:WHS511474 WRO511468:WRO511474 AC577004:AC577010 FC577004:FC577010 OY577004:OY577010 YU577004:YU577010 AIQ577004:AIQ577010 ASM577004:ASM577010 BCI577004:BCI577010 BME577004:BME577010 BWA577004:BWA577010 CFW577004:CFW577010 CPS577004:CPS577010 CZO577004:CZO577010 DJK577004:DJK577010 DTG577004:DTG577010 EDC577004:EDC577010 EMY577004:EMY577010 EWU577004:EWU577010 FGQ577004:FGQ577010 FQM577004:FQM577010 GAI577004:GAI577010 GKE577004:GKE577010 GUA577004:GUA577010 HDW577004:HDW577010 HNS577004:HNS577010 HXO577004:HXO577010 IHK577004:IHK577010 IRG577004:IRG577010 JBC577004:JBC577010 JKY577004:JKY577010 JUU577004:JUU577010 KEQ577004:KEQ577010 KOM577004:KOM577010 KYI577004:KYI577010 LIE577004:LIE577010 LSA577004:LSA577010 MBW577004:MBW577010 MLS577004:MLS577010 MVO577004:MVO577010 NFK577004:NFK577010 NPG577004:NPG577010 NZC577004:NZC577010 OIY577004:OIY577010 OSU577004:OSU577010 PCQ577004:PCQ577010 PMM577004:PMM577010 PWI577004:PWI577010 QGE577004:QGE577010 QQA577004:QQA577010 QZW577004:QZW577010 RJS577004:RJS577010 RTO577004:RTO577010 SDK577004:SDK577010 SNG577004:SNG577010 SXC577004:SXC577010 TGY577004:TGY577010 TQU577004:TQU577010 UAQ577004:UAQ577010 UKM577004:UKM577010 UUI577004:UUI577010 VEE577004:VEE577010 VOA577004:VOA577010 VXW577004:VXW577010 WHS577004:WHS577010 WRO577004:WRO577010 AC642540:AC642546 FC642540:FC642546 OY642540:OY642546 YU642540:YU642546 AIQ642540:AIQ642546 ASM642540:ASM642546 BCI642540:BCI642546 BME642540:BME642546 BWA642540:BWA642546 CFW642540:CFW642546 CPS642540:CPS642546 CZO642540:CZO642546 DJK642540:DJK642546 DTG642540:DTG642546 EDC642540:EDC642546 EMY642540:EMY642546 EWU642540:EWU642546 FGQ642540:FGQ642546 FQM642540:FQM642546 GAI642540:GAI642546 GKE642540:GKE642546 GUA642540:GUA642546 HDW642540:HDW642546 HNS642540:HNS642546 HXO642540:HXO642546 IHK642540:IHK642546 IRG642540:IRG642546 JBC642540:JBC642546 JKY642540:JKY642546 JUU642540:JUU642546 KEQ642540:KEQ642546 KOM642540:KOM642546 KYI642540:KYI642546 LIE642540:LIE642546 LSA642540:LSA642546 MBW642540:MBW642546 MLS642540:MLS642546 MVO642540:MVO642546 NFK642540:NFK642546 NPG642540:NPG642546 NZC642540:NZC642546 OIY642540:OIY642546 OSU642540:OSU642546 PCQ642540:PCQ642546 PMM642540:PMM642546 PWI642540:PWI642546 QGE642540:QGE642546 QQA642540:QQA642546 QZW642540:QZW642546 RJS642540:RJS642546 RTO642540:RTO642546 SDK642540:SDK642546 SNG642540:SNG642546 SXC642540:SXC642546 TGY642540:TGY642546 TQU642540:TQU642546 UAQ642540:UAQ642546 UKM642540:UKM642546 UUI642540:UUI642546 VEE642540:VEE642546 VOA642540:VOA642546 VXW642540:VXW642546 WHS642540:WHS642546 WRO642540:WRO642546 AC708076:AC708082 FC708076:FC708082 OY708076:OY708082 YU708076:YU708082 AIQ708076:AIQ708082 ASM708076:ASM708082 BCI708076:BCI708082 BME708076:BME708082 BWA708076:BWA708082 CFW708076:CFW708082 CPS708076:CPS708082 CZO708076:CZO708082 DJK708076:DJK708082 DTG708076:DTG708082 EDC708076:EDC708082 EMY708076:EMY708082 EWU708076:EWU708082 FGQ708076:FGQ708082 FQM708076:FQM708082 GAI708076:GAI708082 GKE708076:GKE708082 GUA708076:GUA708082 HDW708076:HDW708082 HNS708076:HNS708082 HXO708076:HXO708082 IHK708076:IHK708082 IRG708076:IRG708082 JBC708076:JBC708082 JKY708076:JKY708082 JUU708076:JUU708082 KEQ708076:KEQ708082 KOM708076:KOM708082 KYI708076:KYI708082 LIE708076:LIE708082 LSA708076:LSA708082 MBW708076:MBW708082 MLS708076:MLS708082 MVO708076:MVO708082 NFK708076:NFK708082 NPG708076:NPG708082 NZC708076:NZC708082 OIY708076:OIY708082 OSU708076:OSU708082 PCQ708076:PCQ708082 PMM708076:PMM708082 PWI708076:PWI708082 QGE708076:QGE708082 QQA708076:QQA708082 QZW708076:QZW708082 RJS708076:RJS708082 RTO708076:RTO708082 SDK708076:SDK708082 SNG708076:SNG708082 SXC708076:SXC708082 TGY708076:TGY708082 TQU708076:TQU708082 UAQ708076:UAQ708082 UKM708076:UKM708082 UUI708076:UUI708082 VEE708076:VEE708082 VOA708076:VOA708082 VXW708076:VXW708082 WHS708076:WHS708082 WRO708076:WRO708082 AC773612:AC773618 FC773612:FC773618 OY773612:OY773618 YU773612:YU773618 AIQ773612:AIQ773618 ASM773612:ASM773618 BCI773612:BCI773618 BME773612:BME773618 BWA773612:BWA773618 CFW773612:CFW773618 CPS773612:CPS773618 CZO773612:CZO773618 DJK773612:DJK773618 DTG773612:DTG773618 EDC773612:EDC773618 EMY773612:EMY773618 EWU773612:EWU773618 FGQ773612:FGQ773618 FQM773612:FQM773618 GAI773612:GAI773618 GKE773612:GKE773618 GUA773612:GUA773618 HDW773612:HDW773618 HNS773612:HNS773618 HXO773612:HXO773618 IHK773612:IHK773618 IRG773612:IRG773618 JBC773612:JBC773618 JKY773612:JKY773618 JUU773612:JUU773618 KEQ773612:KEQ773618 KOM773612:KOM773618 KYI773612:KYI773618 LIE773612:LIE773618 LSA773612:LSA773618 MBW773612:MBW773618 MLS773612:MLS773618 MVO773612:MVO773618 NFK773612:NFK773618 NPG773612:NPG773618 NZC773612:NZC773618 OIY773612:OIY773618 OSU773612:OSU773618 PCQ773612:PCQ773618 PMM773612:PMM773618 PWI773612:PWI773618 QGE773612:QGE773618 QQA773612:QQA773618 QZW773612:QZW773618 RJS773612:RJS773618 RTO773612:RTO773618 SDK773612:SDK773618 SNG773612:SNG773618 SXC773612:SXC773618 TGY773612:TGY773618 TQU773612:TQU773618 UAQ773612:UAQ773618 UKM773612:UKM773618 UUI773612:UUI773618 VEE773612:VEE773618 VOA773612:VOA773618 VXW773612:VXW773618 WHS773612:WHS773618 WRO773612:WRO773618 AC839148:AC839154 FC839148:FC839154 OY839148:OY839154 YU839148:YU839154 AIQ839148:AIQ839154 ASM839148:ASM839154 BCI839148:BCI839154 BME839148:BME839154 BWA839148:BWA839154 CFW839148:CFW839154 CPS839148:CPS839154 CZO839148:CZO839154 DJK839148:DJK839154 DTG839148:DTG839154 EDC839148:EDC839154 EMY839148:EMY839154 EWU839148:EWU839154 FGQ839148:FGQ839154 FQM839148:FQM839154 GAI839148:GAI839154 GKE839148:GKE839154 GUA839148:GUA839154 HDW839148:HDW839154 HNS839148:HNS839154 HXO839148:HXO839154 IHK839148:IHK839154 IRG839148:IRG839154 JBC839148:JBC839154 JKY839148:JKY839154 JUU839148:JUU839154 KEQ839148:KEQ839154 KOM839148:KOM839154 KYI839148:KYI839154 LIE839148:LIE839154 LSA839148:LSA839154 MBW839148:MBW839154 MLS839148:MLS839154 MVO839148:MVO839154 NFK839148:NFK839154 NPG839148:NPG839154 NZC839148:NZC839154 OIY839148:OIY839154 OSU839148:OSU839154 PCQ839148:PCQ839154 PMM839148:PMM839154 PWI839148:PWI839154 QGE839148:QGE839154 QQA839148:QQA839154 QZW839148:QZW839154 RJS839148:RJS839154 RTO839148:RTO839154 SDK839148:SDK839154 SNG839148:SNG839154 SXC839148:SXC839154 TGY839148:TGY839154 TQU839148:TQU839154 UAQ839148:UAQ839154 UKM839148:UKM839154 UUI839148:UUI839154 VEE839148:VEE839154 VOA839148:VOA839154 VXW839148:VXW839154 WHS839148:WHS839154 WRO839148:WRO839154 AC904684:AC904690 FC904684:FC904690 OY904684:OY904690 YU904684:YU904690 AIQ904684:AIQ904690 ASM904684:ASM904690 BCI904684:BCI904690 BME904684:BME904690 BWA904684:BWA904690 CFW904684:CFW904690 CPS904684:CPS904690 CZO904684:CZO904690 DJK904684:DJK904690 DTG904684:DTG904690 EDC904684:EDC904690 EMY904684:EMY904690 EWU904684:EWU904690 FGQ904684:FGQ904690 FQM904684:FQM904690 GAI904684:GAI904690 GKE904684:GKE904690 GUA904684:GUA904690 HDW904684:HDW904690 HNS904684:HNS904690 HXO904684:HXO904690 IHK904684:IHK904690 IRG904684:IRG904690 JBC904684:JBC904690 JKY904684:JKY904690 JUU904684:JUU904690 KEQ904684:KEQ904690 KOM904684:KOM904690 KYI904684:KYI904690 LIE904684:LIE904690 LSA904684:LSA904690 MBW904684:MBW904690 MLS904684:MLS904690 MVO904684:MVO904690 NFK904684:NFK904690 NPG904684:NPG904690 NZC904684:NZC904690 OIY904684:OIY904690 OSU904684:OSU904690 PCQ904684:PCQ904690 PMM904684:PMM904690 PWI904684:PWI904690 QGE904684:QGE904690 QQA904684:QQA904690 QZW904684:QZW904690 RJS904684:RJS904690 RTO904684:RTO904690 SDK904684:SDK904690 SNG904684:SNG904690 SXC904684:SXC904690 TGY904684:TGY904690 TQU904684:TQU904690 UAQ904684:UAQ904690 UKM904684:UKM904690 UUI904684:UUI904690 VEE904684:VEE904690 VOA904684:VOA904690 VXW904684:VXW904690 WHS904684:WHS904690 WRO904684:WRO904690 AC970220:AC970226 FC970220:FC970226 OY970220:OY970226 YU970220:YU970226 AIQ970220:AIQ970226 ASM970220:ASM970226 BCI970220:BCI970226 BME970220:BME970226 BWA970220:BWA970226 CFW970220:CFW970226 CPS970220:CPS970226 CZO970220:CZO970226 DJK970220:DJK970226 DTG970220:DTG970226 EDC970220:EDC970226 EMY970220:EMY970226 EWU970220:EWU970226 FGQ970220:FGQ970226 FQM970220:FQM970226 GAI970220:GAI970226 GKE970220:GKE970226 GUA970220:GUA970226 HDW970220:HDW970226 HNS970220:HNS970226 HXO970220:HXO970226 IHK970220:IHK970226 IRG970220:IRG970226 JBC970220:JBC970226 JKY970220:JKY970226 JUU970220:JUU970226 KEQ970220:KEQ970226 KOM970220:KOM970226 KYI970220:KYI970226 LIE970220:LIE970226 LSA970220:LSA970226 MBW970220:MBW970226 MLS970220:MLS970226 MVO970220:MVO970226 NFK970220:NFK970226 NPG970220:NPG970226 NZC970220:NZC970226 OIY970220:OIY970226 OSU970220:OSU970226 PCQ970220:PCQ970226 PMM970220:PMM970226 PWI970220:PWI970226 QGE970220:QGE970226 QQA970220:QQA970226 QZW970220:QZW970226 RJS970220:RJS970226 RTO970220:RTO970226 SDK970220:SDK970226 SNG970220:SNG970226 SXC970220:SXC970226 TGY970220:TGY970226 TQU970220:TQU970226 UAQ970220:UAQ970226 UKM970220:UKM970226 UUI970220:UUI970226 VEE970220:VEE970226 VOA970220:VOA970226 VXW970220:VXW970226 WHS970220:WHS970226 WRO970220:WRO970226 AB52723:AC52723 FB52723:FC52723 OX52723:OY52723 YT52723:YU52723 AIP52723:AIQ52723 ASL52723:ASM52723 BCH52723:BCI52723 BMD52723:BME52723 BVZ52723:BWA52723 CFV52723:CFW52723 CPR52723:CPS52723 CZN52723:CZO52723 DJJ52723:DJK52723 DTF52723:DTG52723 EDB52723:EDC52723 EMX52723:EMY52723 EWT52723:EWU52723 FGP52723:FGQ52723 FQL52723:FQM52723 GAH52723:GAI52723 GKD52723:GKE52723 GTZ52723:GUA52723 HDV52723:HDW52723 HNR52723:HNS52723 HXN52723:HXO52723 IHJ52723:IHK52723 IRF52723:IRG52723 JBB52723:JBC52723 JKX52723:JKY52723 JUT52723:JUU52723 KEP52723:KEQ52723 KOL52723:KOM52723 KYH52723:KYI52723 LID52723:LIE52723 LRZ52723:LSA52723 MBV52723:MBW52723 MLR52723:MLS52723 MVN52723:MVO52723 NFJ52723:NFK52723 NPF52723:NPG52723 NZB52723:NZC52723 OIX52723:OIY52723 OST52723:OSU52723 PCP52723:PCQ52723 PML52723:PMM52723 PWH52723:PWI52723 QGD52723:QGE52723 QPZ52723:QQA52723 QZV52723:QZW52723 RJR52723:RJS52723 RTN52723:RTO52723 SDJ52723:SDK52723 SNF52723:SNG52723 SXB52723:SXC52723 TGX52723:TGY52723 TQT52723:TQU52723 UAP52723:UAQ52723 UKL52723:UKM52723 UUH52723:UUI52723 VED52723:VEE52723 VNZ52723:VOA52723 VXV52723:VXW52723 WHR52723:WHS52723 WRN52723:WRO52723 AB118259:AC118259 FB118259:FC118259 OX118259:OY118259 YT118259:YU118259 AIP118259:AIQ118259 ASL118259:ASM118259 BCH118259:BCI118259 BMD118259:BME118259 BVZ118259:BWA118259 CFV118259:CFW118259 CPR118259:CPS118259 CZN118259:CZO118259 DJJ118259:DJK118259 DTF118259:DTG118259 EDB118259:EDC118259 EMX118259:EMY118259 EWT118259:EWU118259 FGP118259:FGQ118259 FQL118259:FQM118259 GAH118259:GAI118259 GKD118259:GKE118259 GTZ118259:GUA118259 HDV118259:HDW118259 HNR118259:HNS118259 HXN118259:HXO118259 IHJ118259:IHK118259 IRF118259:IRG118259 JBB118259:JBC118259 JKX118259:JKY118259 JUT118259:JUU118259 KEP118259:KEQ118259 KOL118259:KOM118259 KYH118259:KYI118259 LID118259:LIE118259 LRZ118259:LSA118259 MBV118259:MBW118259 MLR118259:MLS118259 MVN118259:MVO118259 NFJ118259:NFK118259 NPF118259:NPG118259 NZB118259:NZC118259 OIX118259:OIY118259 OST118259:OSU118259 PCP118259:PCQ118259 PML118259:PMM118259 PWH118259:PWI118259 QGD118259:QGE118259 QPZ118259:QQA118259 QZV118259:QZW118259 RJR118259:RJS118259 RTN118259:RTO118259 SDJ118259:SDK118259 SNF118259:SNG118259 SXB118259:SXC118259 TGX118259:TGY118259 TQT118259:TQU118259 UAP118259:UAQ118259 UKL118259:UKM118259 UUH118259:UUI118259 VED118259:VEE118259 VNZ118259:VOA118259 VXV118259:VXW118259 WHR118259:WHS118259 WRN118259:WRO118259 AB183795:AC183795 FB183795:FC183795 OX183795:OY183795 YT183795:YU183795 AIP183795:AIQ183795 ASL183795:ASM183795 BCH183795:BCI183795 BMD183795:BME183795 BVZ183795:BWA183795 CFV183795:CFW183795 CPR183795:CPS183795 CZN183795:CZO183795 DJJ183795:DJK183795 DTF183795:DTG183795 EDB183795:EDC183795 EMX183795:EMY183795 EWT183795:EWU183795 FGP183795:FGQ183795 FQL183795:FQM183795 GAH183795:GAI183795 GKD183795:GKE183795 GTZ183795:GUA183795 HDV183795:HDW183795 HNR183795:HNS183795 HXN183795:HXO183795 IHJ183795:IHK183795 IRF183795:IRG183795 JBB183795:JBC183795 JKX183795:JKY183795 JUT183795:JUU183795 KEP183795:KEQ183795 KOL183795:KOM183795 KYH183795:KYI183795 LID183795:LIE183795 LRZ183795:LSA183795 MBV183795:MBW183795 MLR183795:MLS183795 MVN183795:MVO183795 NFJ183795:NFK183795 NPF183795:NPG183795 NZB183795:NZC183795 OIX183795:OIY183795 OST183795:OSU183795 PCP183795:PCQ183795 PML183795:PMM183795 PWH183795:PWI183795 QGD183795:QGE183795 QPZ183795:QQA183795 QZV183795:QZW183795 RJR183795:RJS183795 RTN183795:RTO183795 SDJ183795:SDK183795 SNF183795:SNG183795 SXB183795:SXC183795 TGX183795:TGY183795 TQT183795:TQU183795 UAP183795:UAQ183795 UKL183795:UKM183795 UUH183795:UUI183795 VED183795:VEE183795 VNZ183795:VOA183795 VXV183795:VXW183795 WHR183795:WHS183795 WRN183795:WRO183795 AB249331:AC249331 FB249331:FC249331 OX249331:OY249331 YT249331:YU249331 AIP249331:AIQ249331 ASL249331:ASM249331 BCH249331:BCI249331 BMD249331:BME249331 BVZ249331:BWA249331 CFV249331:CFW249331 CPR249331:CPS249331 CZN249331:CZO249331 DJJ249331:DJK249331 DTF249331:DTG249331 EDB249331:EDC249331 EMX249331:EMY249331 EWT249331:EWU249331 FGP249331:FGQ249331 FQL249331:FQM249331 GAH249331:GAI249331 GKD249331:GKE249331 GTZ249331:GUA249331 HDV249331:HDW249331 HNR249331:HNS249331 HXN249331:HXO249331 IHJ249331:IHK249331 IRF249331:IRG249331 JBB249331:JBC249331 JKX249331:JKY249331 JUT249331:JUU249331 KEP249331:KEQ249331 KOL249331:KOM249331 KYH249331:KYI249331 LID249331:LIE249331 LRZ249331:LSA249331 MBV249331:MBW249331 MLR249331:MLS249331 MVN249331:MVO249331 NFJ249331:NFK249331 NPF249331:NPG249331 NZB249331:NZC249331 OIX249331:OIY249331 OST249331:OSU249331 PCP249331:PCQ249331 PML249331:PMM249331 PWH249331:PWI249331 QGD249331:QGE249331 QPZ249331:QQA249331 QZV249331:QZW249331 RJR249331:RJS249331 RTN249331:RTO249331 SDJ249331:SDK249331 SNF249331:SNG249331 SXB249331:SXC249331 TGX249331:TGY249331 TQT249331:TQU249331 UAP249331:UAQ249331 UKL249331:UKM249331 UUH249331:UUI249331 VED249331:VEE249331 VNZ249331:VOA249331 VXV249331:VXW249331 WHR249331:WHS249331 WRN249331:WRO249331 AB314867:AC314867 FB314867:FC314867 OX314867:OY314867 YT314867:YU314867 AIP314867:AIQ314867 ASL314867:ASM314867 BCH314867:BCI314867 BMD314867:BME314867 BVZ314867:BWA314867 CFV314867:CFW314867 CPR314867:CPS314867 CZN314867:CZO314867 DJJ314867:DJK314867 DTF314867:DTG314867 EDB314867:EDC314867 EMX314867:EMY314867 EWT314867:EWU314867 FGP314867:FGQ314867 FQL314867:FQM314867 GAH314867:GAI314867 GKD314867:GKE314867 GTZ314867:GUA314867 HDV314867:HDW314867 HNR314867:HNS314867 HXN314867:HXO314867 IHJ314867:IHK314867 IRF314867:IRG314867 JBB314867:JBC314867 JKX314867:JKY314867 JUT314867:JUU314867 KEP314867:KEQ314867 KOL314867:KOM314867 KYH314867:KYI314867 LID314867:LIE314867 LRZ314867:LSA314867 MBV314867:MBW314867 MLR314867:MLS314867 MVN314867:MVO314867 NFJ314867:NFK314867 NPF314867:NPG314867 NZB314867:NZC314867 OIX314867:OIY314867 OST314867:OSU314867 PCP314867:PCQ314867 PML314867:PMM314867 PWH314867:PWI314867 QGD314867:QGE314867 QPZ314867:QQA314867 QZV314867:QZW314867 RJR314867:RJS314867 RTN314867:RTO314867 SDJ314867:SDK314867 SNF314867:SNG314867 SXB314867:SXC314867 TGX314867:TGY314867 TQT314867:TQU314867 UAP314867:UAQ314867 UKL314867:UKM314867 UUH314867:UUI314867 VED314867:VEE314867 VNZ314867:VOA314867 VXV314867:VXW314867 WHR314867:WHS314867 WRN314867:WRO314867 AB380403:AC380403 FB380403:FC380403 OX380403:OY380403 YT380403:YU380403 AIP380403:AIQ380403 ASL380403:ASM380403 BCH380403:BCI380403 BMD380403:BME380403 BVZ380403:BWA380403 CFV380403:CFW380403 CPR380403:CPS380403 CZN380403:CZO380403 DJJ380403:DJK380403 DTF380403:DTG380403 EDB380403:EDC380403 EMX380403:EMY380403 EWT380403:EWU380403 FGP380403:FGQ380403 FQL380403:FQM380403 GAH380403:GAI380403 GKD380403:GKE380403 GTZ380403:GUA380403 HDV380403:HDW380403 HNR380403:HNS380403 HXN380403:HXO380403 IHJ380403:IHK380403 IRF380403:IRG380403 JBB380403:JBC380403 JKX380403:JKY380403 JUT380403:JUU380403 KEP380403:KEQ380403 KOL380403:KOM380403 KYH380403:KYI380403 LID380403:LIE380403 LRZ380403:LSA380403 MBV380403:MBW380403 MLR380403:MLS380403 MVN380403:MVO380403 NFJ380403:NFK380403 NPF380403:NPG380403 NZB380403:NZC380403 OIX380403:OIY380403 OST380403:OSU380403 PCP380403:PCQ380403 PML380403:PMM380403 PWH380403:PWI380403 QGD380403:QGE380403 QPZ380403:QQA380403 QZV380403:QZW380403 RJR380403:RJS380403 RTN380403:RTO380403 SDJ380403:SDK380403 SNF380403:SNG380403 SXB380403:SXC380403 TGX380403:TGY380403 TQT380403:TQU380403 UAP380403:UAQ380403 UKL380403:UKM380403 UUH380403:UUI380403 VED380403:VEE380403 VNZ380403:VOA380403 VXV380403:VXW380403 WHR380403:WHS380403 WRN380403:WRO380403 AB445939:AC445939 FB445939:FC445939 OX445939:OY445939 YT445939:YU445939 AIP445939:AIQ445939 ASL445939:ASM445939 BCH445939:BCI445939 BMD445939:BME445939 BVZ445939:BWA445939 CFV445939:CFW445939 CPR445939:CPS445939 CZN445939:CZO445939 DJJ445939:DJK445939 DTF445939:DTG445939 EDB445939:EDC445939 EMX445939:EMY445939 EWT445939:EWU445939 FGP445939:FGQ445939 FQL445939:FQM445939 GAH445939:GAI445939 GKD445939:GKE445939 GTZ445939:GUA445939 HDV445939:HDW445939 HNR445939:HNS445939 HXN445939:HXO445939 IHJ445939:IHK445939 IRF445939:IRG445939 JBB445939:JBC445939 JKX445939:JKY445939 JUT445939:JUU445939 KEP445939:KEQ445939 KOL445939:KOM445939 KYH445939:KYI445939 LID445939:LIE445939 LRZ445939:LSA445939 MBV445939:MBW445939 MLR445939:MLS445939 MVN445939:MVO445939 NFJ445939:NFK445939 NPF445939:NPG445939 NZB445939:NZC445939 OIX445939:OIY445939 OST445939:OSU445939 PCP445939:PCQ445939 PML445939:PMM445939 PWH445939:PWI445939 QGD445939:QGE445939 QPZ445939:QQA445939 QZV445939:QZW445939 RJR445939:RJS445939 RTN445939:RTO445939 SDJ445939:SDK445939 SNF445939:SNG445939 SXB445939:SXC445939 TGX445939:TGY445939 TQT445939:TQU445939 UAP445939:UAQ445939 UKL445939:UKM445939 UUH445939:UUI445939 VED445939:VEE445939 VNZ445939:VOA445939 VXV445939:VXW445939 WHR445939:WHS445939 WRN445939:WRO445939 AB511475:AC511475 FB511475:FC511475 OX511475:OY511475 YT511475:YU511475 AIP511475:AIQ511475 ASL511475:ASM511475 BCH511475:BCI511475 BMD511475:BME511475 BVZ511475:BWA511475 CFV511475:CFW511475 CPR511475:CPS511475 CZN511475:CZO511475 DJJ511475:DJK511475 DTF511475:DTG511475 EDB511475:EDC511475 EMX511475:EMY511475 EWT511475:EWU511475 FGP511475:FGQ511475 FQL511475:FQM511475 GAH511475:GAI511475 GKD511475:GKE511475 GTZ511475:GUA511475 HDV511475:HDW511475 HNR511475:HNS511475 HXN511475:HXO511475 IHJ511475:IHK511475 IRF511475:IRG511475 JBB511475:JBC511475 JKX511475:JKY511475 JUT511475:JUU511475 KEP511475:KEQ511475 KOL511475:KOM511475 KYH511475:KYI511475 LID511475:LIE511475 LRZ511475:LSA511475 MBV511475:MBW511475 MLR511475:MLS511475 MVN511475:MVO511475 NFJ511475:NFK511475 NPF511475:NPG511475 NZB511475:NZC511475 OIX511475:OIY511475 OST511475:OSU511475 PCP511475:PCQ511475 PML511475:PMM511475 PWH511475:PWI511475 QGD511475:QGE511475 QPZ511475:QQA511475 QZV511475:QZW511475 RJR511475:RJS511475 RTN511475:RTO511475 SDJ511475:SDK511475 SNF511475:SNG511475 SXB511475:SXC511475 TGX511475:TGY511475 TQT511475:TQU511475 UAP511475:UAQ511475 UKL511475:UKM511475 UUH511475:UUI511475 VED511475:VEE511475 VNZ511475:VOA511475 VXV511475:VXW511475 WHR511475:WHS511475 WRN511475:WRO511475 AB577011:AC577011 FB577011:FC577011 OX577011:OY577011 YT577011:YU577011 AIP577011:AIQ577011 ASL577011:ASM577011 BCH577011:BCI577011 BMD577011:BME577011 BVZ577011:BWA577011 CFV577011:CFW577011 CPR577011:CPS577011 CZN577011:CZO577011 DJJ577011:DJK577011 DTF577011:DTG577011 EDB577011:EDC577011 EMX577011:EMY577011 EWT577011:EWU577011 FGP577011:FGQ577011 FQL577011:FQM577011 GAH577011:GAI577011 GKD577011:GKE577011 GTZ577011:GUA577011 HDV577011:HDW577011 HNR577011:HNS577011 HXN577011:HXO577011 IHJ577011:IHK577011 IRF577011:IRG577011 JBB577011:JBC577011 JKX577011:JKY577011 JUT577011:JUU577011 KEP577011:KEQ577011 KOL577011:KOM577011 KYH577011:KYI577011 LID577011:LIE577011 LRZ577011:LSA577011 MBV577011:MBW577011 MLR577011:MLS577011 MVN577011:MVO577011 NFJ577011:NFK577011 NPF577011:NPG577011 NZB577011:NZC577011 OIX577011:OIY577011 OST577011:OSU577011 PCP577011:PCQ577011 PML577011:PMM577011 PWH577011:PWI577011 QGD577011:QGE577011 QPZ577011:QQA577011 QZV577011:QZW577011 RJR577011:RJS577011 RTN577011:RTO577011 SDJ577011:SDK577011 SNF577011:SNG577011 SXB577011:SXC577011 TGX577011:TGY577011 TQT577011:TQU577011 UAP577011:UAQ577011 UKL577011:UKM577011 UUH577011:UUI577011 VED577011:VEE577011 VNZ577011:VOA577011 VXV577011:VXW577011 WHR577011:WHS577011 WRN577011:WRO577011 AB642547:AC642547 FB642547:FC642547 OX642547:OY642547 YT642547:YU642547 AIP642547:AIQ642547 ASL642547:ASM642547 BCH642547:BCI642547 BMD642547:BME642547 BVZ642547:BWA642547 CFV642547:CFW642547 CPR642547:CPS642547 CZN642547:CZO642547 DJJ642547:DJK642547 DTF642547:DTG642547 EDB642547:EDC642547 EMX642547:EMY642547 EWT642547:EWU642547 FGP642547:FGQ642547 FQL642547:FQM642547 GAH642547:GAI642547 GKD642547:GKE642547 GTZ642547:GUA642547 HDV642547:HDW642547 HNR642547:HNS642547 HXN642547:HXO642547 IHJ642547:IHK642547 IRF642547:IRG642547 JBB642547:JBC642547 JKX642547:JKY642547 JUT642547:JUU642547 KEP642547:KEQ642547 KOL642547:KOM642547 KYH642547:KYI642547 LID642547:LIE642547 LRZ642547:LSA642547 MBV642547:MBW642547 MLR642547:MLS642547 MVN642547:MVO642547 NFJ642547:NFK642547 NPF642547:NPG642547 NZB642547:NZC642547 OIX642547:OIY642547 OST642547:OSU642547 PCP642547:PCQ642547 PML642547:PMM642547 PWH642547:PWI642547 QGD642547:QGE642547 QPZ642547:QQA642547 QZV642547:QZW642547 RJR642547:RJS642547 RTN642547:RTO642547 SDJ642547:SDK642547 SNF642547:SNG642547 SXB642547:SXC642547 TGX642547:TGY642547 TQT642547:TQU642547 UAP642547:UAQ642547 UKL642547:UKM642547 UUH642547:UUI642547 VED642547:VEE642547 VNZ642547:VOA642547 VXV642547:VXW642547 WHR642547:WHS642547 WRN642547:WRO642547 AB708083:AC708083 FB708083:FC708083 OX708083:OY708083 YT708083:YU708083 AIP708083:AIQ708083 ASL708083:ASM708083 BCH708083:BCI708083 BMD708083:BME708083 BVZ708083:BWA708083 CFV708083:CFW708083 CPR708083:CPS708083 CZN708083:CZO708083 DJJ708083:DJK708083 DTF708083:DTG708083 EDB708083:EDC708083 EMX708083:EMY708083 EWT708083:EWU708083 FGP708083:FGQ708083 FQL708083:FQM708083 GAH708083:GAI708083 GKD708083:GKE708083 GTZ708083:GUA708083 HDV708083:HDW708083 HNR708083:HNS708083 HXN708083:HXO708083 IHJ708083:IHK708083 IRF708083:IRG708083 JBB708083:JBC708083 JKX708083:JKY708083 JUT708083:JUU708083 KEP708083:KEQ708083 KOL708083:KOM708083 KYH708083:KYI708083 LID708083:LIE708083 LRZ708083:LSA708083 MBV708083:MBW708083 MLR708083:MLS708083 MVN708083:MVO708083 NFJ708083:NFK708083 NPF708083:NPG708083 NZB708083:NZC708083 OIX708083:OIY708083 OST708083:OSU708083 PCP708083:PCQ708083 PML708083:PMM708083 PWH708083:PWI708083 QGD708083:QGE708083 QPZ708083:QQA708083 QZV708083:QZW708083 RJR708083:RJS708083 RTN708083:RTO708083 SDJ708083:SDK708083 SNF708083:SNG708083 SXB708083:SXC708083 TGX708083:TGY708083 TQT708083:TQU708083 UAP708083:UAQ708083 UKL708083:UKM708083 UUH708083:UUI708083 VED708083:VEE708083 VNZ708083:VOA708083 VXV708083:VXW708083 WHR708083:WHS708083 WRN708083:WRO708083 AB773619:AC773619 FB773619:FC773619 OX773619:OY773619 YT773619:YU773619 AIP773619:AIQ773619 ASL773619:ASM773619 BCH773619:BCI773619 BMD773619:BME773619 BVZ773619:BWA773619 CFV773619:CFW773619 CPR773619:CPS773619 CZN773619:CZO773619 DJJ773619:DJK773619 DTF773619:DTG773619 EDB773619:EDC773619 EMX773619:EMY773619 EWT773619:EWU773619 FGP773619:FGQ773619 FQL773619:FQM773619 GAH773619:GAI773619 GKD773619:GKE773619 GTZ773619:GUA773619 HDV773619:HDW773619 HNR773619:HNS773619 HXN773619:HXO773619 IHJ773619:IHK773619 IRF773619:IRG773619 JBB773619:JBC773619 JKX773619:JKY773619 JUT773619:JUU773619 KEP773619:KEQ773619 KOL773619:KOM773619 KYH773619:KYI773619 LID773619:LIE773619 LRZ773619:LSA773619 MBV773619:MBW773619 MLR773619:MLS773619 MVN773619:MVO773619 NFJ773619:NFK773619 NPF773619:NPG773619 NZB773619:NZC773619 OIX773619:OIY773619 OST773619:OSU773619 PCP773619:PCQ773619 PML773619:PMM773619 PWH773619:PWI773619 QGD773619:QGE773619 QPZ773619:QQA773619 QZV773619:QZW773619 RJR773619:RJS773619 RTN773619:RTO773619 SDJ773619:SDK773619 SNF773619:SNG773619 SXB773619:SXC773619 TGX773619:TGY773619 TQT773619:TQU773619 UAP773619:UAQ773619 UKL773619:UKM773619 UUH773619:UUI773619 VED773619:VEE773619 VNZ773619:VOA773619 VXV773619:VXW773619 WHR773619:WHS773619 WRN773619:WRO773619 AB839155:AC839155 FB839155:FC839155 OX839155:OY839155 YT839155:YU839155 AIP839155:AIQ839155 ASL839155:ASM839155 BCH839155:BCI839155 BMD839155:BME839155 BVZ839155:BWA839155 CFV839155:CFW839155 CPR839155:CPS839155 CZN839155:CZO839155 DJJ839155:DJK839155 DTF839155:DTG839155 EDB839155:EDC839155 EMX839155:EMY839155 EWT839155:EWU839155 FGP839155:FGQ839155 FQL839155:FQM839155 GAH839155:GAI839155 GKD839155:GKE839155 GTZ839155:GUA839155 HDV839155:HDW839155 HNR839155:HNS839155 HXN839155:HXO839155 IHJ839155:IHK839155 IRF839155:IRG839155 JBB839155:JBC839155 JKX839155:JKY839155 JUT839155:JUU839155 KEP839155:KEQ839155 KOL839155:KOM839155 KYH839155:KYI839155 LID839155:LIE839155 LRZ839155:LSA839155 MBV839155:MBW839155 MLR839155:MLS839155 MVN839155:MVO839155 NFJ839155:NFK839155 NPF839155:NPG839155 NZB839155:NZC839155 OIX839155:OIY839155 OST839155:OSU839155 PCP839155:PCQ839155 PML839155:PMM839155 PWH839155:PWI839155 QGD839155:QGE839155 QPZ839155:QQA839155 QZV839155:QZW839155 RJR839155:RJS839155 RTN839155:RTO839155 SDJ839155:SDK839155 SNF839155:SNG839155 SXB839155:SXC839155 TGX839155:TGY839155 TQT839155:TQU839155 UAP839155:UAQ839155 UKL839155:UKM839155 UUH839155:UUI839155 VED839155:VEE839155 VNZ839155:VOA839155 VXV839155:VXW839155 WHR839155:WHS839155 WRN839155:WRO839155 AB904691:AC904691 FB904691:FC904691 OX904691:OY904691 YT904691:YU904691 AIP904691:AIQ904691 ASL904691:ASM904691 BCH904691:BCI904691 BMD904691:BME904691 BVZ904691:BWA904691 CFV904691:CFW904691 CPR904691:CPS904691 CZN904691:CZO904691 DJJ904691:DJK904691 DTF904691:DTG904691 EDB904691:EDC904691 EMX904691:EMY904691 EWT904691:EWU904691 FGP904691:FGQ904691 FQL904691:FQM904691 GAH904691:GAI904691 GKD904691:GKE904691 GTZ904691:GUA904691 HDV904691:HDW904691 HNR904691:HNS904691 HXN904691:HXO904691 IHJ904691:IHK904691 IRF904691:IRG904691 JBB904691:JBC904691 JKX904691:JKY904691 JUT904691:JUU904691 KEP904691:KEQ904691 KOL904691:KOM904691 KYH904691:KYI904691 LID904691:LIE904691 LRZ904691:LSA904691 MBV904691:MBW904691 MLR904691:MLS904691 MVN904691:MVO904691 NFJ904691:NFK904691 NPF904691:NPG904691 NZB904691:NZC904691 OIX904691:OIY904691 OST904691:OSU904691 PCP904691:PCQ904691 PML904691:PMM904691 PWH904691:PWI904691 QGD904691:QGE904691 QPZ904691:QQA904691 QZV904691:QZW904691 RJR904691:RJS904691 RTN904691:RTO904691 SDJ904691:SDK904691 SNF904691:SNG904691 SXB904691:SXC904691 TGX904691:TGY904691 TQT904691:TQU904691 UAP904691:UAQ904691 UKL904691:UKM904691 UUH904691:UUI904691 VED904691:VEE904691 VNZ904691:VOA904691 VXV904691:VXW904691 WHR904691:WHS904691 WRN904691:WRO904691 AB970227:AC970227 FB970227:FC970227 OX970227:OY970227 YT970227:YU970227 AIP970227:AIQ970227 ASL970227:ASM970227 BCH970227:BCI970227 BMD970227:BME970227 BVZ970227:BWA970227 CFV970227:CFW970227 CPR970227:CPS970227 CZN970227:CZO970227 DJJ970227:DJK970227 DTF970227:DTG970227 EDB970227:EDC970227 EMX970227:EMY970227 EWT970227:EWU970227 FGP970227:FGQ970227 FQL970227:FQM970227 GAH970227:GAI970227 GKD970227:GKE970227 GTZ970227:GUA970227 HDV970227:HDW970227 HNR970227:HNS970227 HXN970227:HXO970227 IHJ970227:IHK970227 IRF970227:IRG970227 JBB970227:JBC970227 JKX970227:JKY970227 JUT970227:JUU970227 KEP970227:KEQ970227 KOL970227:KOM970227 KYH970227:KYI970227 LID970227:LIE970227 LRZ970227:LSA970227 MBV970227:MBW970227 MLR970227:MLS970227 MVN970227:MVO970227 NFJ970227:NFK970227 NPF970227:NPG970227 NZB970227:NZC970227 OIX970227:OIY970227 OST970227:OSU970227 PCP970227:PCQ970227 PML970227:PMM970227 PWH970227:PWI970227 QGD970227:QGE970227 QPZ970227:QQA970227 QZV970227:QZW970227 RJR970227:RJS970227 RTN970227:RTO970227 SDJ970227:SDK970227 SNF970227:SNG970227 SXB970227:SXC970227 TGX970227:TGY970227 TQT970227:TQU970227 UAP970227:UAQ970227 UKL970227:UKM970227 UUH970227:UUI970227 VED970227:VEE970227 VNZ970227:VOA970227 VXV970227:VXW970227 WHR970227:WHS970227 WRN970227:WRO970227 AB52719:AB52721 FB52719:FB52721 OX52719:OX52721 YT52719:YT52721 AIP52719:AIP52721 ASL52719:ASL52721 BCH52719:BCH52721 BMD52719:BMD52721 BVZ52719:BVZ52721 CFV52719:CFV52721 CPR52719:CPR52721 CZN52719:CZN52721 DJJ52719:DJJ52721 DTF52719:DTF52721 EDB52719:EDB52721 EMX52719:EMX52721 EWT52719:EWT52721 FGP52719:FGP52721 FQL52719:FQL52721 GAH52719:GAH52721 GKD52719:GKD52721 GTZ52719:GTZ52721 HDV52719:HDV52721 HNR52719:HNR52721 HXN52719:HXN52721 IHJ52719:IHJ52721 IRF52719:IRF52721 JBB52719:JBB52721 JKX52719:JKX52721 JUT52719:JUT52721 KEP52719:KEP52721 KOL52719:KOL52721 KYH52719:KYH52721 LID52719:LID52721 LRZ52719:LRZ52721 MBV52719:MBV52721 MLR52719:MLR52721 MVN52719:MVN52721 NFJ52719:NFJ52721 NPF52719:NPF52721 NZB52719:NZB52721 OIX52719:OIX52721 OST52719:OST52721 PCP52719:PCP52721 PML52719:PML52721 PWH52719:PWH52721 QGD52719:QGD52721 QPZ52719:QPZ52721 QZV52719:QZV52721 RJR52719:RJR52721 RTN52719:RTN52721 SDJ52719:SDJ52721 SNF52719:SNF52721 SXB52719:SXB52721 TGX52719:TGX52721 TQT52719:TQT52721 UAP52719:UAP52721 UKL52719:UKL52721 UUH52719:UUH52721 VED52719:VED52721 VNZ52719:VNZ52721 VXV52719:VXV52721 WHR52719:WHR52721 WRN52719:WRN52721 AB118255:AB118257 FB118255:FB118257 OX118255:OX118257 YT118255:YT118257 AIP118255:AIP118257 ASL118255:ASL118257 BCH118255:BCH118257 BMD118255:BMD118257 BVZ118255:BVZ118257 CFV118255:CFV118257 CPR118255:CPR118257 CZN118255:CZN118257 DJJ118255:DJJ118257 DTF118255:DTF118257 EDB118255:EDB118257 EMX118255:EMX118257 EWT118255:EWT118257 FGP118255:FGP118257 FQL118255:FQL118257 GAH118255:GAH118257 GKD118255:GKD118257 GTZ118255:GTZ118257 HDV118255:HDV118257 HNR118255:HNR118257 HXN118255:HXN118257 IHJ118255:IHJ118257 IRF118255:IRF118257 JBB118255:JBB118257 JKX118255:JKX118257 JUT118255:JUT118257 KEP118255:KEP118257 KOL118255:KOL118257 KYH118255:KYH118257 LID118255:LID118257 LRZ118255:LRZ118257 MBV118255:MBV118257 MLR118255:MLR118257 MVN118255:MVN118257 NFJ118255:NFJ118257 NPF118255:NPF118257 NZB118255:NZB118257 OIX118255:OIX118257 OST118255:OST118257 PCP118255:PCP118257 PML118255:PML118257 PWH118255:PWH118257 QGD118255:QGD118257 QPZ118255:QPZ118257 QZV118255:QZV118257 RJR118255:RJR118257 RTN118255:RTN118257 SDJ118255:SDJ118257 SNF118255:SNF118257 SXB118255:SXB118257 TGX118255:TGX118257 TQT118255:TQT118257 UAP118255:UAP118257 UKL118255:UKL118257 UUH118255:UUH118257 VED118255:VED118257 VNZ118255:VNZ118257 VXV118255:VXV118257 WHR118255:WHR118257 WRN118255:WRN118257 AB183791:AB183793 FB183791:FB183793 OX183791:OX183793 YT183791:YT183793 AIP183791:AIP183793 ASL183791:ASL183793 BCH183791:BCH183793 BMD183791:BMD183793 BVZ183791:BVZ183793 CFV183791:CFV183793 CPR183791:CPR183793 CZN183791:CZN183793 DJJ183791:DJJ183793 DTF183791:DTF183793 EDB183791:EDB183793 EMX183791:EMX183793 EWT183791:EWT183793 FGP183791:FGP183793 FQL183791:FQL183793 GAH183791:GAH183793 GKD183791:GKD183793 GTZ183791:GTZ183793 HDV183791:HDV183793 HNR183791:HNR183793 HXN183791:HXN183793 IHJ183791:IHJ183793 IRF183791:IRF183793 JBB183791:JBB183793 JKX183791:JKX183793 JUT183791:JUT183793 KEP183791:KEP183793 KOL183791:KOL183793 KYH183791:KYH183793 LID183791:LID183793 LRZ183791:LRZ183793 MBV183791:MBV183793 MLR183791:MLR183793 MVN183791:MVN183793 NFJ183791:NFJ183793 NPF183791:NPF183793 NZB183791:NZB183793 OIX183791:OIX183793 OST183791:OST183793 PCP183791:PCP183793 PML183791:PML183793 PWH183791:PWH183793 QGD183791:QGD183793 QPZ183791:QPZ183793 QZV183791:QZV183793 RJR183791:RJR183793 RTN183791:RTN183793 SDJ183791:SDJ183793 SNF183791:SNF183793 SXB183791:SXB183793 TGX183791:TGX183793 TQT183791:TQT183793 UAP183791:UAP183793 UKL183791:UKL183793 UUH183791:UUH183793 VED183791:VED183793 VNZ183791:VNZ183793 VXV183791:VXV183793 WHR183791:WHR183793 WRN183791:WRN183793 AB249327:AB249329 FB249327:FB249329 OX249327:OX249329 YT249327:YT249329 AIP249327:AIP249329 ASL249327:ASL249329 BCH249327:BCH249329 BMD249327:BMD249329 BVZ249327:BVZ249329 CFV249327:CFV249329 CPR249327:CPR249329 CZN249327:CZN249329 DJJ249327:DJJ249329 DTF249327:DTF249329 EDB249327:EDB249329 EMX249327:EMX249329 EWT249327:EWT249329 FGP249327:FGP249329 FQL249327:FQL249329 GAH249327:GAH249329 GKD249327:GKD249329 GTZ249327:GTZ249329 HDV249327:HDV249329 HNR249327:HNR249329 HXN249327:HXN249329 IHJ249327:IHJ249329 IRF249327:IRF249329 JBB249327:JBB249329 JKX249327:JKX249329 JUT249327:JUT249329 KEP249327:KEP249329 KOL249327:KOL249329 KYH249327:KYH249329 LID249327:LID249329 LRZ249327:LRZ249329 MBV249327:MBV249329 MLR249327:MLR249329 MVN249327:MVN249329 NFJ249327:NFJ249329 NPF249327:NPF249329 NZB249327:NZB249329 OIX249327:OIX249329 OST249327:OST249329 PCP249327:PCP249329 PML249327:PML249329 PWH249327:PWH249329 QGD249327:QGD249329 QPZ249327:QPZ249329 QZV249327:QZV249329 RJR249327:RJR249329 RTN249327:RTN249329 SDJ249327:SDJ249329 SNF249327:SNF249329 SXB249327:SXB249329 TGX249327:TGX249329 TQT249327:TQT249329 UAP249327:UAP249329 UKL249327:UKL249329 UUH249327:UUH249329 VED249327:VED249329 VNZ249327:VNZ249329 VXV249327:VXV249329 WHR249327:WHR249329 WRN249327:WRN249329 AB314863:AB314865 FB314863:FB314865 OX314863:OX314865 YT314863:YT314865 AIP314863:AIP314865 ASL314863:ASL314865 BCH314863:BCH314865 BMD314863:BMD314865 BVZ314863:BVZ314865 CFV314863:CFV314865 CPR314863:CPR314865 CZN314863:CZN314865 DJJ314863:DJJ314865 DTF314863:DTF314865 EDB314863:EDB314865 EMX314863:EMX314865 EWT314863:EWT314865 FGP314863:FGP314865 FQL314863:FQL314865 GAH314863:GAH314865 GKD314863:GKD314865 GTZ314863:GTZ314865 HDV314863:HDV314865 HNR314863:HNR314865 HXN314863:HXN314865 IHJ314863:IHJ314865 IRF314863:IRF314865 JBB314863:JBB314865 JKX314863:JKX314865 JUT314863:JUT314865 KEP314863:KEP314865 KOL314863:KOL314865 KYH314863:KYH314865 LID314863:LID314865 LRZ314863:LRZ314865 MBV314863:MBV314865 MLR314863:MLR314865 MVN314863:MVN314865 NFJ314863:NFJ314865 NPF314863:NPF314865 NZB314863:NZB314865 OIX314863:OIX314865 OST314863:OST314865 PCP314863:PCP314865 PML314863:PML314865 PWH314863:PWH314865 QGD314863:QGD314865 QPZ314863:QPZ314865 QZV314863:QZV314865 RJR314863:RJR314865 RTN314863:RTN314865 SDJ314863:SDJ314865 SNF314863:SNF314865 SXB314863:SXB314865 TGX314863:TGX314865 TQT314863:TQT314865 UAP314863:UAP314865 UKL314863:UKL314865 UUH314863:UUH314865 VED314863:VED314865 VNZ314863:VNZ314865 VXV314863:VXV314865 WHR314863:WHR314865 WRN314863:WRN314865 AB380399:AB380401 FB380399:FB380401 OX380399:OX380401 YT380399:YT380401 AIP380399:AIP380401 ASL380399:ASL380401 BCH380399:BCH380401 BMD380399:BMD380401 BVZ380399:BVZ380401 CFV380399:CFV380401 CPR380399:CPR380401 CZN380399:CZN380401 DJJ380399:DJJ380401 DTF380399:DTF380401 EDB380399:EDB380401 EMX380399:EMX380401 EWT380399:EWT380401 FGP380399:FGP380401 FQL380399:FQL380401 GAH380399:GAH380401 GKD380399:GKD380401 GTZ380399:GTZ380401 HDV380399:HDV380401 HNR380399:HNR380401 HXN380399:HXN380401 IHJ380399:IHJ380401 IRF380399:IRF380401 JBB380399:JBB380401 JKX380399:JKX380401 JUT380399:JUT380401 KEP380399:KEP380401 KOL380399:KOL380401 KYH380399:KYH380401 LID380399:LID380401 LRZ380399:LRZ380401 MBV380399:MBV380401 MLR380399:MLR380401 MVN380399:MVN380401 NFJ380399:NFJ380401 NPF380399:NPF380401 NZB380399:NZB380401 OIX380399:OIX380401 OST380399:OST380401 PCP380399:PCP380401 PML380399:PML380401 PWH380399:PWH380401 QGD380399:QGD380401 QPZ380399:QPZ380401 QZV380399:QZV380401 RJR380399:RJR380401 RTN380399:RTN380401 SDJ380399:SDJ380401 SNF380399:SNF380401 SXB380399:SXB380401 TGX380399:TGX380401 TQT380399:TQT380401 UAP380399:UAP380401 UKL380399:UKL380401 UUH380399:UUH380401 VED380399:VED380401 VNZ380399:VNZ380401 VXV380399:VXV380401 WHR380399:WHR380401 WRN380399:WRN380401 AB445935:AB445937 FB445935:FB445937 OX445935:OX445937 YT445935:YT445937 AIP445935:AIP445937 ASL445935:ASL445937 BCH445935:BCH445937 BMD445935:BMD445937 BVZ445935:BVZ445937 CFV445935:CFV445937 CPR445935:CPR445937 CZN445935:CZN445937 DJJ445935:DJJ445937 DTF445935:DTF445937 EDB445935:EDB445937 EMX445935:EMX445937 EWT445935:EWT445937 FGP445935:FGP445937 FQL445935:FQL445937 GAH445935:GAH445937 GKD445935:GKD445937 GTZ445935:GTZ445937 HDV445935:HDV445937 HNR445935:HNR445937 HXN445935:HXN445937 IHJ445935:IHJ445937 IRF445935:IRF445937 JBB445935:JBB445937 JKX445935:JKX445937 JUT445935:JUT445937 KEP445935:KEP445937 KOL445935:KOL445937 KYH445935:KYH445937 LID445935:LID445937 LRZ445935:LRZ445937 MBV445935:MBV445937 MLR445935:MLR445937 MVN445935:MVN445937 NFJ445935:NFJ445937 NPF445935:NPF445937 NZB445935:NZB445937 OIX445935:OIX445937 OST445935:OST445937 PCP445935:PCP445937 PML445935:PML445937 PWH445935:PWH445937 QGD445935:QGD445937 QPZ445935:QPZ445937 QZV445935:QZV445937 RJR445935:RJR445937 RTN445935:RTN445937 SDJ445935:SDJ445937 SNF445935:SNF445937 SXB445935:SXB445937 TGX445935:TGX445937 TQT445935:TQT445937 UAP445935:UAP445937 UKL445935:UKL445937 UUH445935:UUH445937 VED445935:VED445937 VNZ445935:VNZ445937 VXV445935:VXV445937 WHR445935:WHR445937 WRN445935:WRN445937 AB511471:AB511473 FB511471:FB511473 OX511471:OX511473 YT511471:YT511473 AIP511471:AIP511473 ASL511471:ASL511473 BCH511471:BCH511473 BMD511471:BMD511473 BVZ511471:BVZ511473 CFV511471:CFV511473 CPR511471:CPR511473 CZN511471:CZN511473 DJJ511471:DJJ511473 DTF511471:DTF511473 EDB511471:EDB511473 EMX511471:EMX511473 EWT511471:EWT511473 FGP511471:FGP511473 FQL511471:FQL511473 GAH511471:GAH511473 GKD511471:GKD511473 GTZ511471:GTZ511473 HDV511471:HDV511473 HNR511471:HNR511473 HXN511471:HXN511473 IHJ511471:IHJ511473 IRF511471:IRF511473 JBB511471:JBB511473 JKX511471:JKX511473 JUT511471:JUT511473 KEP511471:KEP511473 KOL511471:KOL511473 KYH511471:KYH511473 LID511471:LID511473 LRZ511471:LRZ511473 MBV511471:MBV511473 MLR511471:MLR511473 MVN511471:MVN511473 NFJ511471:NFJ511473 NPF511471:NPF511473 NZB511471:NZB511473 OIX511471:OIX511473 OST511471:OST511473 PCP511471:PCP511473 PML511471:PML511473 PWH511471:PWH511473 QGD511471:QGD511473 QPZ511471:QPZ511473 QZV511471:QZV511473 RJR511471:RJR511473 RTN511471:RTN511473 SDJ511471:SDJ511473 SNF511471:SNF511473 SXB511471:SXB511473 TGX511471:TGX511473 TQT511471:TQT511473 UAP511471:UAP511473 UKL511471:UKL511473 UUH511471:UUH511473 VED511471:VED511473 VNZ511471:VNZ511473 VXV511471:VXV511473 WHR511471:WHR511473 WRN511471:WRN511473 AB577007:AB577009 FB577007:FB577009 OX577007:OX577009 YT577007:YT577009 AIP577007:AIP577009 ASL577007:ASL577009 BCH577007:BCH577009 BMD577007:BMD577009 BVZ577007:BVZ577009 CFV577007:CFV577009 CPR577007:CPR577009 CZN577007:CZN577009 DJJ577007:DJJ577009 DTF577007:DTF577009 EDB577007:EDB577009 EMX577007:EMX577009 EWT577007:EWT577009 FGP577007:FGP577009 FQL577007:FQL577009 GAH577007:GAH577009 GKD577007:GKD577009 GTZ577007:GTZ577009 HDV577007:HDV577009 HNR577007:HNR577009 HXN577007:HXN577009 IHJ577007:IHJ577009 IRF577007:IRF577009 JBB577007:JBB577009 JKX577007:JKX577009 JUT577007:JUT577009 KEP577007:KEP577009 KOL577007:KOL577009 KYH577007:KYH577009 LID577007:LID577009 LRZ577007:LRZ577009 MBV577007:MBV577009 MLR577007:MLR577009 MVN577007:MVN577009 NFJ577007:NFJ577009 NPF577007:NPF577009 NZB577007:NZB577009 OIX577007:OIX577009 OST577007:OST577009 PCP577007:PCP577009 PML577007:PML577009 PWH577007:PWH577009 QGD577007:QGD577009 QPZ577007:QPZ577009 QZV577007:QZV577009 RJR577007:RJR577009 RTN577007:RTN577009 SDJ577007:SDJ577009 SNF577007:SNF577009 SXB577007:SXB577009 TGX577007:TGX577009 TQT577007:TQT577009 UAP577007:UAP577009 UKL577007:UKL577009 UUH577007:UUH577009 VED577007:VED577009 VNZ577007:VNZ577009 VXV577007:VXV577009 WHR577007:WHR577009 WRN577007:WRN577009 AB642543:AB642545 FB642543:FB642545 OX642543:OX642545 YT642543:YT642545 AIP642543:AIP642545 ASL642543:ASL642545 BCH642543:BCH642545 BMD642543:BMD642545 BVZ642543:BVZ642545 CFV642543:CFV642545 CPR642543:CPR642545 CZN642543:CZN642545 DJJ642543:DJJ642545 DTF642543:DTF642545 EDB642543:EDB642545 EMX642543:EMX642545 EWT642543:EWT642545 FGP642543:FGP642545 FQL642543:FQL642545 GAH642543:GAH642545 GKD642543:GKD642545 GTZ642543:GTZ642545 HDV642543:HDV642545 HNR642543:HNR642545 HXN642543:HXN642545 IHJ642543:IHJ642545 IRF642543:IRF642545 JBB642543:JBB642545 JKX642543:JKX642545 JUT642543:JUT642545 KEP642543:KEP642545 KOL642543:KOL642545 KYH642543:KYH642545 LID642543:LID642545 LRZ642543:LRZ642545 MBV642543:MBV642545 MLR642543:MLR642545 MVN642543:MVN642545 NFJ642543:NFJ642545 NPF642543:NPF642545 NZB642543:NZB642545 OIX642543:OIX642545 OST642543:OST642545 PCP642543:PCP642545 PML642543:PML642545 PWH642543:PWH642545 QGD642543:QGD642545 QPZ642543:QPZ642545 QZV642543:QZV642545 RJR642543:RJR642545 RTN642543:RTN642545 SDJ642543:SDJ642545 SNF642543:SNF642545 SXB642543:SXB642545 TGX642543:TGX642545 TQT642543:TQT642545 UAP642543:UAP642545 UKL642543:UKL642545 UUH642543:UUH642545 VED642543:VED642545 VNZ642543:VNZ642545 VXV642543:VXV642545 WHR642543:WHR642545 WRN642543:WRN642545 AB708079:AB708081 FB708079:FB708081 OX708079:OX708081 YT708079:YT708081 AIP708079:AIP708081 ASL708079:ASL708081 BCH708079:BCH708081 BMD708079:BMD708081 BVZ708079:BVZ708081 CFV708079:CFV708081 CPR708079:CPR708081 CZN708079:CZN708081 DJJ708079:DJJ708081 DTF708079:DTF708081 EDB708079:EDB708081 EMX708079:EMX708081 EWT708079:EWT708081 FGP708079:FGP708081 FQL708079:FQL708081 GAH708079:GAH708081 GKD708079:GKD708081 GTZ708079:GTZ708081 HDV708079:HDV708081 HNR708079:HNR708081 HXN708079:HXN708081 IHJ708079:IHJ708081 IRF708079:IRF708081 JBB708079:JBB708081 JKX708079:JKX708081 JUT708079:JUT708081 KEP708079:KEP708081 KOL708079:KOL708081 KYH708079:KYH708081 LID708079:LID708081 LRZ708079:LRZ708081 MBV708079:MBV708081 MLR708079:MLR708081 MVN708079:MVN708081 NFJ708079:NFJ708081 NPF708079:NPF708081 NZB708079:NZB708081 OIX708079:OIX708081 OST708079:OST708081 PCP708079:PCP708081 PML708079:PML708081 PWH708079:PWH708081 QGD708079:QGD708081 QPZ708079:QPZ708081 QZV708079:QZV708081 RJR708079:RJR708081 RTN708079:RTN708081 SDJ708079:SDJ708081 SNF708079:SNF708081 SXB708079:SXB708081 TGX708079:TGX708081 TQT708079:TQT708081 UAP708079:UAP708081 UKL708079:UKL708081 UUH708079:UUH708081 VED708079:VED708081 VNZ708079:VNZ708081 VXV708079:VXV708081 WHR708079:WHR708081 WRN708079:WRN708081 AB773615:AB773617 FB773615:FB773617 OX773615:OX773617 YT773615:YT773617 AIP773615:AIP773617 ASL773615:ASL773617 BCH773615:BCH773617 BMD773615:BMD773617 BVZ773615:BVZ773617 CFV773615:CFV773617 CPR773615:CPR773617 CZN773615:CZN773617 DJJ773615:DJJ773617 DTF773615:DTF773617 EDB773615:EDB773617 EMX773615:EMX773617 EWT773615:EWT773617 FGP773615:FGP773617 FQL773615:FQL773617 GAH773615:GAH773617 GKD773615:GKD773617 GTZ773615:GTZ773617 HDV773615:HDV773617 HNR773615:HNR773617 HXN773615:HXN773617 IHJ773615:IHJ773617 IRF773615:IRF773617 JBB773615:JBB773617 JKX773615:JKX773617 JUT773615:JUT773617 KEP773615:KEP773617 KOL773615:KOL773617 KYH773615:KYH773617 LID773615:LID773617 LRZ773615:LRZ773617 MBV773615:MBV773617 MLR773615:MLR773617 MVN773615:MVN773617 NFJ773615:NFJ773617 NPF773615:NPF773617 NZB773615:NZB773617 OIX773615:OIX773617 OST773615:OST773617 PCP773615:PCP773617 PML773615:PML773617 PWH773615:PWH773617 QGD773615:QGD773617 QPZ773615:QPZ773617 QZV773615:QZV773617 RJR773615:RJR773617 RTN773615:RTN773617 SDJ773615:SDJ773617 SNF773615:SNF773617 SXB773615:SXB773617 TGX773615:TGX773617 TQT773615:TQT773617 UAP773615:UAP773617 UKL773615:UKL773617 UUH773615:UUH773617 VED773615:VED773617 VNZ773615:VNZ773617 VXV773615:VXV773617 WHR773615:WHR773617 WRN773615:WRN773617 AB839151:AB839153 FB839151:FB839153 OX839151:OX839153 YT839151:YT839153 AIP839151:AIP839153 ASL839151:ASL839153 BCH839151:BCH839153 BMD839151:BMD839153 BVZ839151:BVZ839153 CFV839151:CFV839153 CPR839151:CPR839153 CZN839151:CZN839153 DJJ839151:DJJ839153 DTF839151:DTF839153 EDB839151:EDB839153 EMX839151:EMX839153 EWT839151:EWT839153 FGP839151:FGP839153 FQL839151:FQL839153 GAH839151:GAH839153 GKD839151:GKD839153 GTZ839151:GTZ839153 HDV839151:HDV839153 HNR839151:HNR839153 HXN839151:HXN839153 IHJ839151:IHJ839153 IRF839151:IRF839153 JBB839151:JBB839153 JKX839151:JKX839153 JUT839151:JUT839153 KEP839151:KEP839153 KOL839151:KOL839153 KYH839151:KYH839153 LID839151:LID839153 LRZ839151:LRZ839153 MBV839151:MBV839153 MLR839151:MLR839153 MVN839151:MVN839153 NFJ839151:NFJ839153 NPF839151:NPF839153 NZB839151:NZB839153 OIX839151:OIX839153 OST839151:OST839153 PCP839151:PCP839153 PML839151:PML839153 PWH839151:PWH839153 QGD839151:QGD839153 QPZ839151:QPZ839153 QZV839151:QZV839153 RJR839151:RJR839153 RTN839151:RTN839153 SDJ839151:SDJ839153 SNF839151:SNF839153 SXB839151:SXB839153 TGX839151:TGX839153 TQT839151:TQT839153 UAP839151:UAP839153 UKL839151:UKL839153 UUH839151:UUH839153 VED839151:VED839153 VNZ839151:VNZ839153 VXV839151:VXV839153 WHR839151:WHR839153 WRN839151:WRN839153 AB904687:AB904689 FB904687:FB904689 OX904687:OX904689 YT904687:YT904689 AIP904687:AIP904689 ASL904687:ASL904689 BCH904687:BCH904689 BMD904687:BMD904689 BVZ904687:BVZ904689 CFV904687:CFV904689 CPR904687:CPR904689 CZN904687:CZN904689 DJJ904687:DJJ904689 DTF904687:DTF904689 EDB904687:EDB904689 EMX904687:EMX904689 EWT904687:EWT904689 FGP904687:FGP904689 FQL904687:FQL904689 GAH904687:GAH904689 GKD904687:GKD904689 GTZ904687:GTZ904689 HDV904687:HDV904689 HNR904687:HNR904689 HXN904687:HXN904689 IHJ904687:IHJ904689 IRF904687:IRF904689 JBB904687:JBB904689 JKX904687:JKX904689 JUT904687:JUT904689 KEP904687:KEP904689 KOL904687:KOL904689 KYH904687:KYH904689 LID904687:LID904689 LRZ904687:LRZ904689 MBV904687:MBV904689 MLR904687:MLR904689 MVN904687:MVN904689 NFJ904687:NFJ904689 NPF904687:NPF904689 NZB904687:NZB904689 OIX904687:OIX904689 OST904687:OST904689 PCP904687:PCP904689 PML904687:PML904689 PWH904687:PWH904689 QGD904687:QGD904689 QPZ904687:QPZ904689 QZV904687:QZV904689 RJR904687:RJR904689 RTN904687:RTN904689 SDJ904687:SDJ904689 SNF904687:SNF904689 SXB904687:SXB904689 TGX904687:TGX904689 TQT904687:TQT904689 UAP904687:UAP904689 UKL904687:UKL904689 UUH904687:UUH904689 VED904687:VED904689 VNZ904687:VNZ904689 VXV904687:VXV904689 WHR904687:WHR904689 WRN904687:WRN904689 AB970223:AB970225 FB970223:FB970225 OX970223:OX970225 YT970223:YT970225 AIP970223:AIP970225 ASL970223:ASL970225 BCH970223:BCH970225 BMD970223:BMD970225 BVZ970223:BVZ970225 CFV970223:CFV970225 CPR970223:CPR970225 CZN970223:CZN970225 DJJ970223:DJJ970225 DTF970223:DTF970225 EDB970223:EDB970225 EMX970223:EMX970225 EWT970223:EWT970225 FGP970223:FGP970225 FQL970223:FQL970225 GAH970223:GAH970225 GKD970223:GKD970225 GTZ970223:GTZ970225 HDV970223:HDV970225 HNR970223:HNR970225 HXN970223:HXN970225 IHJ970223:IHJ970225 IRF970223:IRF970225 JBB970223:JBB970225 JKX970223:JKX970225 JUT970223:JUT970225 KEP970223:KEP970225 KOL970223:KOL970225 KYH970223:KYH970225 LID970223:LID970225 LRZ970223:LRZ970225 MBV970223:MBV970225 MLR970223:MLR970225 MVN970223:MVN970225 NFJ970223:NFJ970225 NPF970223:NPF970225 NZB970223:NZB970225 OIX970223:OIX970225 OST970223:OST970225 PCP970223:PCP970225 PML970223:PML970225 PWH970223:PWH970225 QGD970223:QGD970225 QPZ970223:QPZ970225 QZV970223:QZV970225 RJR970223:RJR970225 RTN970223:RTN970225 SDJ970223:SDJ970225 SNF970223:SNF970225 SXB970223:SXB970225 TGX970223:TGX970225 TQT970223:TQT970225 UAP970223:UAP970225 UKL970223:UKL970225 UUH970223:UUH970225 VED970223:VED970225 VNZ970223:VNZ970225 VXV970223:VXV970225 WHR970223:WHR970225 WRN970223:WRN970225 AC52713:AC52714 FC52713:FC52714 OY52713:OY52714 YU52713:YU52714 AIQ52713:AIQ52714 ASM52713:ASM52714 BCI52713:BCI52714 BME52713:BME52714 BWA52713:BWA52714 CFW52713:CFW52714 CPS52713:CPS52714 CZO52713:CZO52714 DJK52713:DJK52714 DTG52713:DTG52714 EDC52713:EDC52714 EMY52713:EMY52714 EWU52713:EWU52714 FGQ52713:FGQ52714 FQM52713:FQM52714 GAI52713:GAI52714 GKE52713:GKE52714 GUA52713:GUA52714 HDW52713:HDW52714 HNS52713:HNS52714 HXO52713:HXO52714 IHK52713:IHK52714 IRG52713:IRG52714 JBC52713:JBC52714 JKY52713:JKY52714 JUU52713:JUU52714 KEQ52713:KEQ52714 KOM52713:KOM52714 KYI52713:KYI52714 LIE52713:LIE52714 LSA52713:LSA52714 MBW52713:MBW52714 MLS52713:MLS52714 MVO52713:MVO52714 NFK52713:NFK52714 NPG52713:NPG52714 NZC52713:NZC52714 OIY52713:OIY52714 OSU52713:OSU52714 PCQ52713:PCQ52714 PMM52713:PMM52714 PWI52713:PWI52714 QGE52713:QGE52714 QQA52713:QQA52714 QZW52713:QZW52714 RJS52713:RJS52714 RTO52713:RTO52714 SDK52713:SDK52714 SNG52713:SNG52714 SXC52713:SXC52714 TGY52713:TGY52714 TQU52713:TQU52714 UAQ52713:UAQ52714 UKM52713:UKM52714 UUI52713:UUI52714 VEE52713:VEE52714 VOA52713:VOA52714 VXW52713:VXW52714 WHS52713:WHS52714 WRO52713:WRO52714 AC118249:AC118250 FC118249:FC118250 OY118249:OY118250 YU118249:YU118250 AIQ118249:AIQ118250 ASM118249:ASM118250 BCI118249:BCI118250 BME118249:BME118250 BWA118249:BWA118250 CFW118249:CFW118250 CPS118249:CPS118250 CZO118249:CZO118250 DJK118249:DJK118250 DTG118249:DTG118250 EDC118249:EDC118250 EMY118249:EMY118250 EWU118249:EWU118250 FGQ118249:FGQ118250 FQM118249:FQM118250 GAI118249:GAI118250 GKE118249:GKE118250 GUA118249:GUA118250 HDW118249:HDW118250 HNS118249:HNS118250 HXO118249:HXO118250 IHK118249:IHK118250 IRG118249:IRG118250 JBC118249:JBC118250 JKY118249:JKY118250 JUU118249:JUU118250 KEQ118249:KEQ118250 KOM118249:KOM118250 KYI118249:KYI118250 LIE118249:LIE118250 LSA118249:LSA118250 MBW118249:MBW118250 MLS118249:MLS118250 MVO118249:MVO118250 NFK118249:NFK118250 NPG118249:NPG118250 NZC118249:NZC118250 OIY118249:OIY118250 OSU118249:OSU118250 PCQ118249:PCQ118250 PMM118249:PMM118250 PWI118249:PWI118250 QGE118249:QGE118250 QQA118249:QQA118250 QZW118249:QZW118250 RJS118249:RJS118250 RTO118249:RTO118250 SDK118249:SDK118250 SNG118249:SNG118250 SXC118249:SXC118250 TGY118249:TGY118250 TQU118249:TQU118250 UAQ118249:UAQ118250 UKM118249:UKM118250 UUI118249:UUI118250 VEE118249:VEE118250 VOA118249:VOA118250 VXW118249:VXW118250 WHS118249:WHS118250 WRO118249:WRO118250 AC183785:AC183786 FC183785:FC183786 OY183785:OY183786 YU183785:YU183786 AIQ183785:AIQ183786 ASM183785:ASM183786 BCI183785:BCI183786 BME183785:BME183786 BWA183785:BWA183786 CFW183785:CFW183786 CPS183785:CPS183786 CZO183785:CZO183786 DJK183785:DJK183786 DTG183785:DTG183786 EDC183785:EDC183786 EMY183785:EMY183786 EWU183785:EWU183786 FGQ183785:FGQ183786 FQM183785:FQM183786 GAI183785:GAI183786 GKE183785:GKE183786 GUA183785:GUA183786 HDW183785:HDW183786 HNS183785:HNS183786 HXO183785:HXO183786 IHK183785:IHK183786 IRG183785:IRG183786 JBC183785:JBC183786 JKY183785:JKY183786 JUU183785:JUU183786 KEQ183785:KEQ183786 KOM183785:KOM183786 KYI183785:KYI183786 LIE183785:LIE183786 LSA183785:LSA183786 MBW183785:MBW183786 MLS183785:MLS183786 MVO183785:MVO183786 NFK183785:NFK183786 NPG183785:NPG183786 NZC183785:NZC183786 OIY183785:OIY183786 OSU183785:OSU183786 PCQ183785:PCQ183786 PMM183785:PMM183786 PWI183785:PWI183786 QGE183785:QGE183786 QQA183785:QQA183786 QZW183785:QZW183786 RJS183785:RJS183786 RTO183785:RTO183786 SDK183785:SDK183786 SNG183785:SNG183786 SXC183785:SXC183786 TGY183785:TGY183786 TQU183785:TQU183786 UAQ183785:UAQ183786 UKM183785:UKM183786 UUI183785:UUI183786 VEE183785:VEE183786 VOA183785:VOA183786 VXW183785:VXW183786 WHS183785:WHS183786 WRO183785:WRO183786 AC249321:AC249322 FC249321:FC249322 OY249321:OY249322 YU249321:YU249322 AIQ249321:AIQ249322 ASM249321:ASM249322 BCI249321:BCI249322 BME249321:BME249322 BWA249321:BWA249322 CFW249321:CFW249322 CPS249321:CPS249322 CZO249321:CZO249322 DJK249321:DJK249322 DTG249321:DTG249322 EDC249321:EDC249322 EMY249321:EMY249322 EWU249321:EWU249322 FGQ249321:FGQ249322 FQM249321:FQM249322 GAI249321:GAI249322 GKE249321:GKE249322 GUA249321:GUA249322 HDW249321:HDW249322 HNS249321:HNS249322 HXO249321:HXO249322 IHK249321:IHK249322 IRG249321:IRG249322 JBC249321:JBC249322 JKY249321:JKY249322 JUU249321:JUU249322 KEQ249321:KEQ249322 KOM249321:KOM249322 KYI249321:KYI249322 LIE249321:LIE249322 LSA249321:LSA249322 MBW249321:MBW249322 MLS249321:MLS249322 MVO249321:MVO249322 NFK249321:NFK249322 NPG249321:NPG249322 NZC249321:NZC249322 OIY249321:OIY249322 OSU249321:OSU249322 PCQ249321:PCQ249322 PMM249321:PMM249322 PWI249321:PWI249322 QGE249321:QGE249322 QQA249321:QQA249322 QZW249321:QZW249322 RJS249321:RJS249322 RTO249321:RTO249322 SDK249321:SDK249322 SNG249321:SNG249322 SXC249321:SXC249322 TGY249321:TGY249322 TQU249321:TQU249322 UAQ249321:UAQ249322 UKM249321:UKM249322 UUI249321:UUI249322 VEE249321:VEE249322 VOA249321:VOA249322 VXW249321:VXW249322 WHS249321:WHS249322 WRO249321:WRO249322 AC314857:AC314858 FC314857:FC314858 OY314857:OY314858 YU314857:YU314858 AIQ314857:AIQ314858 ASM314857:ASM314858 BCI314857:BCI314858 BME314857:BME314858 BWA314857:BWA314858 CFW314857:CFW314858 CPS314857:CPS314858 CZO314857:CZO314858 DJK314857:DJK314858 DTG314857:DTG314858 EDC314857:EDC314858 EMY314857:EMY314858 EWU314857:EWU314858 FGQ314857:FGQ314858 FQM314857:FQM314858 GAI314857:GAI314858 GKE314857:GKE314858 GUA314857:GUA314858 HDW314857:HDW314858 HNS314857:HNS314858 HXO314857:HXO314858 IHK314857:IHK314858 IRG314857:IRG314858 JBC314857:JBC314858 JKY314857:JKY314858 JUU314857:JUU314858 KEQ314857:KEQ314858 KOM314857:KOM314858 KYI314857:KYI314858 LIE314857:LIE314858 LSA314857:LSA314858 MBW314857:MBW314858 MLS314857:MLS314858 MVO314857:MVO314858 NFK314857:NFK314858 NPG314857:NPG314858 NZC314857:NZC314858 OIY314857:OIY314858 OSU314857:OSU314858 PCQ314857:PCQ314858 PMM314857:PMM314858 PWI314857:PWI314858 QGE314857:QGE314858 QQA314857:QQA314858 QZW314857:QZW314858 RJS314857:RJS314858 RTO314857:RTO314858 SDK314857:SDK314858 SNG314857:SNG314858 SXC314857:SXC314858 TGY314857:TGY314858 TQU314857:TQU314858 UAQ314857:UAQ314858 UKM314857:UKM314858 UUI314857:UUI314858 VEE314857:VEE314858 VOA314857:VOA314858 VXW314857:VXW314858 WHS314857:WHS314858 WRO314857:WRO314858 AC380393:AC380394 FC380393:FC380394 OY380393:OY380394 YU380393:YU380394 AIQ380393:AIQ380394 ASM380393:ASM380394 BCI380393:BCI380394 BME380393:BME380394 BWA380393:BWA380394 CFW380393:CFW380394 CPS380393:CPS380394 CZO380393:CZO380394 DJK380393:DJK380394 DTG380393:DTG380394 EDC380393:EDC380394 EMY380393:EMY380394 EWU380393:EWU380394 FGQ380393:FGQ380394 FQM380393:FQM380394 GAI380393:GAI380394 GKE380393:GKE380394 GUA380393:GUA380394 HDW380393:HDW380394 HNS380393:HNS380394 HXO380393:HXO380394 IHK380393:IHK380394 IRG380393:IRG380394 JBC380393:JBC380394 JKY380393:JKY380394 JUU380393:JUU380394 KEQ380393:KEQ380394 KOM380393:KOM380394 KYI380393:KYI380394 LIE380393:LIE380394 LSA380393:LSA380394 MBW380393:MBW380394 MLS380393:MLS380394 MVO380393:MVO380394 NFK380393:NFK380394 NPG380393:NPG380394 NZC380393:NZC380394 OIY380393:OIY380394 OSU380393:OSU380394 PCQ380393:PCQ380394 PMM380393:PMM380394 PWI380393:PWI380394 QGE380393:QGE380394 QQA380393:QQA380394 QZW380393:QZW380394 RJS380393:RJS380394 RTO380393:RTO380394 SDK380393:SDK380394 SNG380393:SNG380394 SXC380393:SXC380394 TGY380393:TGY380394 TQU380393:TQU380394 UAQ380393:UAQ380394 UKM380393:UKM380394 UUI380393:UUI380394 VEE380393:VEE380394 VOA380393:VOA380394 VXW380393:VXW380394 WHS380393:WHS380394 WRO380393:WRO380394 AC445929:AC445930 FC445929:FC445930 OY445929:OY445930 YU445929:YU445930 AIQ445929:AIQ445930 ASM445929:ASM445930 BCI445929:BCI445930 BME445929:BME445930 BWA445929:BWA445930 CFW445929:CFW445930 CPS445929:CPS445930 CZO445929:CZO445930 DJK445929:DJK445930 DTG445929:DTG445930 EDC445929:EDC445930 EMY445929:EMY445930 EWU445929:EWU445930 FGQ445929:FGQ445930 FQM445929:FQM445930 GAI445929:GAI445930 GKE445929:GKE445930 GUA445929:GUA445930 HDW445929:HDW445930 HNS445929:HNS445930 HXO445929:HXO445930 IHK445929:IHK445930 IRG445929:IRG445930 JBC445929:JBC445930 JKY445929:JKY445930 JUU445929:JUU445930 KEQ445929:KEQ445930 KOM445929:KOM445930 KYI445929:KYI445930 LIE445929:LIE445930 LSA445929:LSA445930 MBW445929:MBW445930 MLS445929:MLS445930 MVO445929:MVO445930 NFK445929:NFK445930 NPG445929:NPG445930 NZC445929:NZC445930 OIY445929:OIY445930 OSU445929:OSU445930 PCQ445929:PCQ445930 PMM445929:PMM445930 PWI445929:PWI445930 QGE445929:QGE445930 QQA445929:QQA445930 QZW445929:QZW445930 RJS445929:RJS445930 RTO445929:RTO445930 SDK445929:SDK445930 SNG445929:SNG445930 SXC445929:SXC445930 TGY445929:TGY445930 TQU445929:TQU445930 UAQ445929:UAQ445930 UKM445929:UKM445930 UUI445929:UUI445930 VEE445929:VEE445930 VOA445929:VOA445930 VXW445929:VXW445930 WHS445929:WHS445930 WRO445929:WRO445930 AC511465:AC511466 FC511465:FC511466 OY511465:OY511466 YU511465:YU511466 AIQ511465:AIQ511466 ASM511465:ASM511466 BCI511465:BCI511466 BME511465:BME511466 BWA511465:BWA511466 CFW511465:CFW511466 CPS511465:CPS511466 CZO511465:CZO511466 DJK511465:DJK511466 DTG511465:DTG511466 EDC511465:EDC511466 EMY511465:EMY511466 EWU511465:EWU511466 FGQ511465:FGQ511466 FQM511465:FQM511466 GAI511465:GAI511466 GKE511465:GKE511466 GUA511465:GUA511466 HDW511465:HDW511466 HNS511465:HNS511466 HXO511465:HXO511466 IHK511465:IHK511466 IRG511465:IRG511466 JBC511465:JBC511466 JKY511465:JKY511466 JUU511465:JUU511466 KEQ511465:KEQ511466 KOM511465:KOM511466 KYI511465:KYI511466 LIE511465:LIE511466 LSA511465:LSA511466 MBW511465:MBW511466 MLS511465:MLS511466 MVO511465:MVO511466 NFK511465:NFK511466 NPG511465:NPG511466 NZC511465:NZC511466 OIY511465:OIY511466 OSU511465:OSU511466 PCQ511465:PCQ511466 PMM511465:PMM511466 PWI511465:PWI511466 QGE511465:QGE511466 QQA511465:QQA511466 QZW511465:QZW511466 RJS511465:RJS511466 RTO511465:RTO511466 SDK511465:SDK511466 SNG511465:SNG511466 SXC511465:SXC511466 TGY511465:TGY511466 TQU511465:TQU511466 UAQ511465:UAQ511466 UKM511465:UKM511466 UUI511465:UUI511466 VEE511465:VEE511466 VOA511465:VOA511466 VXW511465:VXW511466 WHS511465:WHS511466 WRO511465:WRO511466 AC577001:AC577002 FC577001:FC577002 OY577001:OY577002 YU577001:YU577002 AIQ577001:AIQ577002 ASM577001:ASM577002 BCI577001:BCI577002 BME577001:BME577002 BWA577001:BWA577002 CFW577001:CFW577002 CPS577001:CPS577002 CZO577001:CZO577002 DJK577001:DJK577002 DTG577001:DTG577002 EDC577001:EDC577002 EMY577001:EMY577002 EWU577001:EWU577002 FGQ577001:FGQ577002 FQM577001:FQM577002 GAI577001:GAI577002 GKE577001:GKE577002 GUA577001:GUA577002 HDW577001:HDW577002 HNS577001:HNS577002 HXO577001:HXO577002 IHK577001:IHK577002 IRG577001:IRG577002 JBC577001:JBC577002 JKY577001:JKY577002 JUU577001:JUU577002 KEQ577001:KEQ577002 KOM577001:KOM577002 KYI577001:KYI577002 LIE577001:LIE577002 LSA577001:LSA577002 MBW577001:MBW577002 MLS577001:MLS577002 MVO577001:MVO577002 NFK577001:NFK577002 NPG577001:NPG577002 NZC577001:NZC577002 OIY577001:OIY577002 OSU577001:OSU577002 PCQ577001:PCQ577002 PMM577001:PMM577002 PWI577001:PWI577002 QGE577001:QGE577002 QQA577001:QQA577002 QZW577001:QZW577002 RJS577001:RJS577002 RTO577001:RTO577002 SDK577001:SDK577002 SNG577001:SNG577002 SXC577001:SXC577002 TGY577001:TGY577002 TQU577001:TQU577002 UAQ577001:UAQ577002 UKM577001:UKM577002 UUI577001:UUI577002 VEE577001:VEE577002 VOA577001:VOA577002 VXW577001:VXW577002 WHS577001:WHS577002 WRO577001:WRO577002 AC642537:AC642538 FC642537:FC642538 OY642537:OY642538 YU642537:YU642538 AIQ642537:AIQ642538 ASM642537:ASM642538 BCI642537:BCI642538 BME642537:BME642538 BWA642537:BWA642538 CFW642537:CFW642538 CPS642537:CPS642538 CZO642537:CZO642538 DJK642537:DJK642538 DTG642537:DTG642538 EDC642537:EDC642538 EMY642537:EMY642538 EWU642537:EWU642538 FGQ642537:FGQ642538 FQM642537:FQM642538 GAI642537:GAI642538 GKE642537:GKE642538 GUA642537:GUA642538 HDW642537:HDW642538 HNS642537:HNS642538 HXO642537:HXO642538 IHK642537:IHK642538 IRG642537:IRG642538 JBC642537:JBC642538 JKY642537:JKY642538 JUU642537:JUU642538 KEQ642537:KEQ642538 KOM642537:KOM642538 KYI642537:KYI642538 LIE642537:LIE642538 LSA642537:LSA642538 MBW642537:MBW642538 MLS642537:MLS642538 MVO642537:MVO642538 NFK642537:NFK642538 NPG642537:NPG642538 NZC642537:NZC642538 OIY642537:OIY642538 OSU642537:OSU642538 PCQ642537:PCQ642538 PMM642537:PMM642538 PWI642537:PWI642538 QGE642537:QGE642538 QQA642537:QQA642538 QZW642537:QZW642538 RJS642537:RJS642538 RTO642537:RTO642538 SDK642537:SDK642538 SNG642537:SNG642538 SXC642537:SXC642538 TGY642537:TGY642538 TQU642537:TQU642538 UAQ642537:UAQ642538 UKM642537:UKM642538 UUI642537:UUI642538 VEE642537:VEE642538 VOA642537:VOA642538 VXW642537:VXW642538 WHS642537:WHS642538 WRO642537:WRO642538 AC708073:AC708074 FC708073:FC708074 OY708073:OY708074 YU708073:YU708074 AIQ708073:AIQ708074 ASM708073:ASM708074 BCI708073:BCI708074 BME708073:BME708074 BWA708073:BWA708074 CFW708073:CFW708074 CPS708073:CPS708074 CZO708073:CZO708074 DJK708073:DJK708074 DTG708073:DTG708074 EDC708073:EDC708074 EMY708073:EMY708074 EWU708073:EWU708074 FGQ708073:FGQ708074 FQM708073:FQM708074 GAI708073:GAI708074 GKE708073:GKE708074 GUA708073:GUA708074 HDW708073:HDW708074 HNS708073:HNS708074 HXO708073:HXO708074 IHK708073:IHK708074 IRG708073:IRG708074 JBC708073:JBC708074 JKY708073:JKY708074 JUU708073:JUU708074 KEQ708073:KEQ708074 KOM708073:KOM708074 KYI708073:KYI708074 LIE708073:LIE708074 LSA708073:LSA708074 MBW708073:MBW708074 MLS708073:MLS708074 MVO708073:MVO708074 NFK708073:NFK708074 NPG708073:NPG708074 NZC708073:NZC708074 OIY708073:OIY708074 OSU708073:OSU708074 PCQ708073:PCQ708074 PMM708073:PMM708074 PWI708073:PWI708074 QGE708073:QGE708074 QQA708073:QQA708074 QZW708073:QZW708074 RJS708073:RJS708074 RTO708073:RTO708074 SDK708073:SDK708074 SNG708073:SNG708074 SXC708073:SXC708074 TGY708073:TGY708074 TQU708073:TQU708074 UAQ708073:UAQ708074 UKM708073:UKM708074 UUI708073:UUI708074 VEE708073:VEE708074 VOA708073:VOA708074 VXW708073:VXW708074 WHS708073:WHS708074 WRO708073:WRO708074 AC773609:AC773610 FC773609:FC773610 OY773609:OY773610 YU773609:YU773610 AIQ773609:AIQ773610 ASM773609:ASM773610 BCI773609:BCI773610 BME773609:BME773610 BWA773609:BWA773610 CFW773609:CFW773610 CPS773609:CPS773610 CZO773609:CZO773610 DJK773609:DJK773610 DTG773609:DTG773610 EDC773609:EDC773610 EMY773609:EMY773610 EWU773609:EWU773610 FGQ773609:FGQ773610 FQM773609:FQM773610 GAI773609:GAI773610 GKE773609:GKE773610 GUA773609:GUA773610 HDW773609:HDW773610 HNS773609:HNS773610 HXO773609:HXO773610 IHK773609:IHK773610 IRG773609:IRG773610 JBC773609:JBC773610 JKY773609:JKY773610 JUU773609:JUU773610 KEQ773609:KEQ773610 KOM773609:KOM773610 KYI773609:KYI773610 LIE773609:LIE773610 LSA773609:LSA773610 MBW773609:MBW773610 MLS773609:MLS773610 MVO773609:MVO773610 NFK773609:NFK773610 NPG773609:NPG773610 NZC773609:NZC773610 OIY773609:OIY773610 OSU773609:OSU773610 PCQ773609:PCQ773610 PMM773609:PMM773610 PWI773609:PWI773610 QGE773609:QGE773610 QQA773609:QQA773610 QZW773609:QZW773610 RJS773609:RJS773610 RTO773609:RTO773610 SDK773609:SDK773610 SNG773609:SNG773610 SXC773609:SXC773610 TGY773609:TGY773610 TQU773609:TQU773610 UAQ773609:UAQ773610 UKM773609:UKM773610 UUI773609:UUI773610 VEE773609:VEE773610 VOA773609:VOA773610 VXW773609:VXW773610 WHS773609:WHS773610 WRO773609:WRO773610 AC839145:AC839146 FC839145:FC839146 OY839145:OY839146 YU839145:YU839146 AIQ839145:AIQ839146 ASM839145:ASM839146 BCI839145:BCI839146 BME839145:BME839146 BWA839145:BWA839146 CFW839145:CFW839146 CPS839145:CPS839146 CZO839145:CZO839146 DJK839145:DJK839146 DTG839145:DTG839146 EDC839145:EDC839146 EMY839145:EMY839146 EWU839145:EWU839146 FGQ839145:FGQ839146 FQM839145:FQM839146 GAI839145:GAI839146 GKE839145:GKE839146 GUA839145:GUA839146 HDW839145:HDW839146 HNS839145:HNS839146 HXO839145:HXO839146 IHK839145:IHK839146 IRG839145:IRG839146 JBC839145:JBC839146 JKY839145:JKY839146 JUU839145:JUU839146 KEQ839145:KEQ839146 KOM839145:KOM839146 KYI839145:KYI839146 LIE839145:LIE839146 LSA839145:LSA839146 MBW839145:MBW839146 MLS839145:MLS839146 MVO839145:MVO839146 NFK839145:NFK839146 NPG839145:NPG839146 NZC839145:NZC839146 OIY839145:OIY839146 OSU839145:OSU839146 PCQ839145:PCQ839146 PMM839145:PMM839146 PWI839145:PWI839146 QGE839145:QGE839146 QQA839145:QQA839146 QZW839145:QZW839146 RJS839145:RJS839146 RTO839145:RTO839146 SDK839145:SDK839146 SNG839145:SNG839146 SXC839145:SXC839146 TGY839145:TGY839146 TQU839145:TQU839146 UAQ839145:UAQ839146 UKM839145:UKM839146 UUI839145:UUI839146 VEE839145:VEE839146 VOA839145:VOA839146 VXW839145:VXW839146 WHS839145:WHS839146 WRO839145:WRO839146 AC904681:AC904682 FC904681:FC904682 OY904681:OY904682 YU904681:YU904682 AIQ904681:AIQ904682 ASM904681:ASM904682 BCI904681:BCI904682 BME904681:BME904682 BWA904681:BWA904682 CFW904681:CFW904682 CPS904681:CPS904682 CZO904681:CZO904682 DJK904681:DJK904682 DTG904681:DTG904682 EDC904681:EDC904682 EMY904681:EMY904682 EWU904681:EWU904682 FGQ904681:FGQ904682 FQM904681:FQM904682 GAI904681:GAI904682 GKE904681:GKE904682 GUA904681:GUA904682 HDW904681:HDW904682 HNS904681:HNS904682 HXO904681:HXO904682 IHK904681:IHK904682 IRG904681:IRG904682 JBC904681:JBC904682 JKY904681:JKY904682 JUU904681:JUU904682 KEQ904681:KEQ904682 KOM904681:KOM904682 KYI904681:KYI904682 LIE904681:LIE904682 LSA904681:LSA904682 MBW904681:MBW904682 MLS904681:MLS904682 MVO904681:MVO904682 NFK904681:NFK904682 NPG904681:NPG904682 NZC904681:NZC904682 OIY904681:OIY904682 OSU904681:OSU904682 PCQ904681:PCQ904682 PMM904681:PMM904682 PWI904681:PWI904682 QGE904681:QGE904682 QQA904681:QQA904682 QZW904681:QZW904682 RJS904681:RJS904682 RTO904681:RTO904682 SDK904681:SDK904682 SNG904681:SNG904682 SXC904681:SXC904682 TGY904681:TGY904682 TQU904681:TQU904682 UAQ904681:UAQ904682 UKM904681:UKM904682 UUI904681:UUI904682 VEE904681:VEE904682 VOA904681:VOA904682 VXW904681:VXW904682 WHS904681:WHS904682 WRO904681:WRO904682 AC970217:AC970218 FC970217:FC970218 OY970217:OY970218 YU970217:YU970218 AIQ970217:AIQ970218 ASM970217:ASM970218 BCI970217:BCI970218 BME970217:BME970218 BWA970217:BWA970218 CFW970217:CFW970218 CPS970217:CPS970218 CZO970217:CZO970218 DJK970217:DJK970218 DTG970217:DTG970218 EDC970217:EDC970218 EMY970217:EMY970218 EWU970217:EWU970218 FGQ970217:FGQ970218 FQM970217:FQM970218 GAI970217:GAI970218 GKE970217:GKE970218 GUA970217:GUA970218 HDW970217:HDW970218 HNS970217:HNS970218 HXO970217:HXO970218 IHK970217:IHK970218 IRG970217:IRG970218 JBC970217:JBC970218 JKY970217:JKY970218 JUU970217:JUU970218 KEQ970217:KEQ970218 KOM970217:KOM970218 KYI970217:KYI970218 LIE970217:LIE970218 LSA970217:LSA970218 MBW970217:MBW970218 MLS970217:MLS970218 MVO970217:MVO970218 NFK970217:NFK970218 NPG970217:NPG970218 NZC970217:NZC970218 OIY970217:OIY970218 OSU970217:OSU970218 PCQ970217:PCQ970218 PMM970217:PMM970218 PWI970217:PWI970218 QGE970217:QGE970218 QQA970217:QQA970218 QZW970217:QZW970218 RJS970217:RJS970218 RTO970217:RTO970218 SDK970217:SDK970218 SNG970217:SNG970218 SXC970217:SXC970218 TGY970217:TGY970218 TQU970217:TQU970218 UAQ970217:UAQ970218 UKM970217:UKM970218 UUI970217:UUI970218 VEE970217:VEE970218 VOA970217:VOA970218 VXW970217:VXW970218 WHS970217:WHS970218 WRO970217:WRO970218 AB52715:AC52715 FB52715:FC52715 OX52715:OY52715 YT52715:YU52715 AIP52715:AIQ52715 ASL52715:ASM52715 BCH52715:BCI52715 BMD52715:BME52715 BVZ52715:BWA52715 CFV52715:CFW52715 CPR52715:CPS52715 CZN52715:CZO52715 DJJ52715:DJK52715 DTF52715:DTG52715 EDB52715:EDC52715 EMX52715:EMY52715 EWT52715:EWU52715 FGP52715:FGQ52715 FQL52715:FQM52715 GAH52715:GAI52715 GKD52715:GKE52715 GTZ52715:GUA52715 HDV52715:HDW52715 HNR52715:HNS52715 HXN52715:HXO52715 IHJ52715:IHK52715 IRF52715:IRG52715 JBB52715:JBC52715 JKX52715:JKY52715 JUT52715:JUU52715 KEP52715:KEQ52715 KOL52715:KOM52715 KYH52715:KYI52715 LID52715:LIE52715 LRZ52715:LSA52715 MBV52715:MBW52715 MLR52715:MLS52715 MVN52715:MVO52715 NFJ52715:NFK52715 NPF52715:NPG52715 NZB52715:NZC52715 OIX52715:OIY52715 OST52715:OSU52715 PCP52715:PCQ52715 PML52715:PMM52715 PWH52715:PWI52715 QGD52715:QGE52715 QPZ52715:QQA52715 QZV52715:QZW52715 RJR52715:RJS52715 RTN52715:RTO52715 SDJ52715:SDK52715 SNF52715:SNG52715 SXB52715:SXC52715 TGX52715:TGY52715 TQT52715:TQU52715 UAP52715:UAQ52715 UKL52715:UKM52715 UUH52715:UUI52715 VED52715:VEE52715 VNZ52715:VOA52715 VXV52715:VXW52715 WHR52715:WHS52715 WRN52715:WRO52715 AB118251:AC118251 FB118251:FC118251 OX118251:OY118251 YT118251:YU118251 AIP118251:AIQ118251 ASL118251:ASM118251 BCH118251:BCI118251 BMD118251:BME118251 BVZ118251:BWA118251 CFV118251:CFW118251 CPR118251:CPS118251 CZN118251:CZO118251 DJJ118251:DJK118251 DTF118251:DTG118251 EDB118251:EDC118251 EMX118251:EMY118251 EWT118251:EWU118251 FGP118251:FGQ118251 FQL118251:FQM118251 GAH118251:GAI118251 GKD118251:GKE118251 GTZ118251:GUA118251 HDV118251:HDW118251 HNR118251:HNS118251 HXN118251:HXO118251 IHJ118251:IHK118251 IRF118251:IRG118251 JBB118251:JBC118251 JKX118251:JKY118251 JUT118251:JUU118251 KEP118251:KEQ118251 KOL118251:KOM118251 KYH118251:KYI118251 LID118251:LIE118251 LRZ118251:LSA118251 MBV118251:MBW118251 MLR118251:MLS118251 MVN118251:MVO118251 NFJ118251:NFK118251 NPF118251:NPG118251 NZB118251:NZC118251 OIX118251:OIY118251 OST118251:OSU118251 PCP118251:PCQ118251 PML118251:PMM118251 PWH118251:PWI118251 QGD118251:QGE118251 QPZ118251:QQA118251 QZV118251:QZW118251 RJR118251:RJS118251 RTN118251:RTO118251 SDJ118251:SDK118251 SNF118251:SNG118251 SXB118251:SXC118251 TGX118251:TGY118251 TQT118251:TQU118251 UAP118251:UAQ118251 UKL118251:UKM118251 UUH118251:UUI118251 VED118251:VEE118251 VNZ118251:VOA118251 VXV118251:VXW118251 WHR118251:WHS118251 WRN118251:WRO118251 AB183787:AC183787 FB183787:FC183787 OX183787:OY183787 YT183787:YU183787 AIP183787:AIQ183787 ASL183787:ASM183787 BCH183787:BCI183787 BMD183787:BME183787 BVZ183787:BWA183787 CFV183787:CFW183787 CPR183787:CPS183787 CZN183787:CZO183787 DJJ183787:DJK183787 DTF183787:DTG183787 EDB183787:EDC183787 EMX183787:EMY183787 EWT183787:EWU183787 FGP183787:FGQ183787 FQL183787:FQM183787 GAH183787:GAI183787 GKD183787:GKE183787 GTZ183787:GUA183787 HDV183787:HDW183787 HNR183787:HNS183787 HXN183787:HXO183787 IHJ183787:IHK183787 IRF183787:IRG183787 JBB183787:JBC183787 JKX183787:JKY183787 JUT183787:JUU183787 KEP183787:KEQ183787 KOL183787:KOM183787 KYH183787:KYI183787 LID183787:LIE183787 LRZ183787:LSA183787 MBV183787:MBW183787 MLR183787:MLS183787 MVN183787:MVO183787 NFJ183787:NFK183787 NPF183787:NPG183787 NZB183787:NZC183787 OIX183787:OIY183787 OST183787:OSU183787 PCP183787:PCQ183787 PML183787:PMM183787 PWH183787:PWI183787 QGD183787:QGE183787 QPZ183787:QQA183787 QZV183787:QZW183787 RJR183787:RJS183787 RTN183787:RTO183787 SDJ183787:SDK183787 SNF183787:SNG183787 SXB183787:SXC183787 TGX183787:TGY183787 TQT183787:TQU183787 UAP183787:UAQ183787 UKL183787:UKM183787 UUH183787:UUI183787 VED183787:VEE183787 VNZ183787:VOA183787 VXV183787:VXW183787 WHR183787:WHS183787 WRN183787:WRO183787 AB249323:AC249323 FB249323:FC249323 OX249323:OY249323 YT249323:YU249323 AIP249323:AIQ249323 ASL249323:ASM249323 BCH249323:BCI249323 BMD249323:BME249323 BVZ249323:BWA249323 CFV249323:CFW249323 CPR249323:CPS249323 CZN249323:CZO249323 DJJ249323:DJK249323 DTF249323:DTG249323 EDB249323:EDC249323 EMX249323:EMY249323 EWT249323:EWU249323 FGP249323:FGQ249323 FQL249323:FQM249323 GAH249323:GAI249323 GKD249323:GKE249323 GTZ249323:GUA249323 HDV249323:HDW249323 HNR249323:HNS249323 HXN249323:HXO249323 IHJ249323:IHK249323 IRF249323:IRG249323 JBB249323:JBC249323 JKX249323:JKY249323 JUT249323:JUU249323 KEP249323:KEQ249323 KOL249323:KOM249323 KYH249323:KYI249323 LID249323:LIE249323 LRZ249323:LSA249323 MBV249323:MBW249323 MLR249323:MLS249323 MVN249323:MVO249323 NFJ249323:NFK249323 NPF249323:NPG249323 NZB249323:NZC249323 OIX249323:OIY249323 OST249323:OSU249323 PCP249323:PCQ249323 PML249323:PMM249323 PWH249323:PWI249323 QGD249323:QGE249323 QPZ249323:QQA249323 QZV249323:QZW249323 RJR249323:RJS249323 RTN249323:RTO249323 SDJ249323:SDK249323 SNF249323:SNG249323 SXB249323:SXC249323 TGX249323:TGY249323 TQT249323:TQU249323 UAP249323:UAQ249323 UKL249323:UKM249323 UUH249323:UUI249323 VED249323:VEE249323 VNZ249323:VOA249323 VXV249323:VXW249323 WHR249323:WHS249323 WRN249323:WRO249323 AB314859:AC314859 FB314859:FC314859 OX314859:OY314859 YT314859:YU314859 AIP314859:AIQ314859 ASL314859:ASM314859 BCH314859:BCI314859 BMD314859:BME314859 BVZ314859:BWA314859 CFV314859:CFW314859 CPR314859:CPS314859 CZN314859:CZO314859 DJJ314859:DJK314859 DTF314859:DTG314859 EDB314859:EDC314859 EMX314859:EMY314859 EWT314859:EWU314859 FGP314859:FGQ314859 FQL314859:FQM314859 GAH314859:GAI314859 GKD314859:GKE314859 GTZ314859:GUA314859 HDV314859:HDW314859 HNR314859:HNS314859 HXN314859:HXO314859 IHJ314859:IHK314859 IRF314859:IRG314859 JBB314859:JBC314859 JKX314859:JKY314859 JUT314859:JUU314859 KEP314859:KEQ314859 KOL314859:KOM314859 KYH314859:KYI314859 LID314859:LIE314859 LRZ314859:LSA314859 MBV314859:MBW314859 MLR314859:MLS314859 MVN314859:MVO314859 NFJ314859:NFK314859 NPF314859:NPG314859 NZB314859:NZC314859 OIX314859:OIY314859 OST314859:OSU314859 PCP314859:PCQ314859 PML314859:PMM314859 PWH314859:PWI314859 QGD314859:QGE314859 QPZ314859:QQA314859 QZV314859:QZW314859 RJR314859:RJS314859 RTN314859:RTO314859 SDJ314859:SDK314859 SNF314859:SNG314859 SXB314859:SXC314859 TGX314859:TGY314859 TQT314859:TQU314859 UAP314859:UAQ314859 UKL314859:UKM314859 UUH314859:UUI314859 VED314859:VEE314859 VNZ314859:VOA314859 VXV314859:VXW314859 WHR314859:WHS314859 WRN314859:WRO314859 AB380395:AC380395 FB380395:FC380395 OX380395:OY380395 YT380395:YU380395 AIP380395:AIQ380395 ASL380395:ASM380395 BCH380395:BCI380395 BMD380395:BME380395 BVZ380395:BWA380395 CFV380395:CFW380395 CPR380395:CPS380395 CZN380395:CZO380395 DJJ380395:DJK380395 DTF380395:DTG380395 EDB380395:EDC380395 EMX380395:EMY380395 EWT380395:EWU380395 FGP380395:FGQ380395 FQL380395:FQM380395 GAH380395:GAI380395 GKD380395:GKE380395 GTZ380395:GUA380395 HDV380395:HDW380395 HNR380395:HNS380395 HXN380395:HXO380395 IHJ380395:IHK380395 IRF380395:IRG380395 JBB380395:JBC380395 JKX380395:JKY380395 JUT380395:JUU380395 KEP380395:KEQ380395 KOL380395:KOM380395 KYH380395:KYI380395 LID380395:LIE380395 LRZ380395:LSA380395 MBV380395:MBW380395 MLR380395:MLS380395 MVN380395:MVO380395 NFJ380395:NFK380395 NPF380395:NPG380395 NZB380395:NZC380395 OIX380395:OIY380395 OST380395:OSU380395 PCP380395:PCQ380395 PML380395:PMM380395 PWH380395:PWI380395 QGD380395:QGE380395 QPZ380395:QQA380395 QZV380395:QZW380395 RJR380395:RJS380395 RTN380395:RTO380395 SDJ380395:SDK380395 SNF380395:SNG380395 SXB380395:SXC380395 TGX380395:TGY380395 TQT380395:TQU380395 UAP380395:UAQ380395 UKL380395:UKM380395 UUH380395:UUI380395 VED380395:VEE380395 VNZ380395:VOA380395 VXV380395:VXW380395 WHR380395:WHS380395 WRN380395:WRO380395 AB445931:AC445931 FB445931:FC445931 OX445931:OY445931 YT445931:YU445931 AIP445931:AIQ445931 ASL445931:ASM445931 BCH445931:BCI445931 BMD445931:BME445931 BVZ445931:BWA445931 CFV445931:CFW445931 CPR445931:CPS445931 CZN445931:CZO445931 DJJ445931:DJK445931 DTF445931:DTG445931 EDB445931:EDC445931 EMX445931:EMY445931 EWT445931:EWU445931 FGP445931:FGQ445931 FQL445931:FQM445931 GAH445931:GAI445931 GKD445931:GKE445931 GTZ445931:GUA445931 HDV445931:HDW445931 HNR445931:HNS445931 HXN445931:HXO445931 IHJ445931:IHK445931 IRF445931:IRG445931 JBB445931:JBC445931 JKX445931:JKY445931 JUT445931:JUU445931 KEP445931:KEQ445931 KOL445931:KOM445931 KYH445931:KYI445931 LID445931:LIE445931 LRZ445931:LSA445931 MBV445931:MBW445931 MLR445931:MLS445931 MVN445931:MVO445931 NFJ445931:NFK445931 NPF445931:NPG445931 NZB445931:NZC445931 OIX445931:OIY445931 OST445931:OSU445931 PCP445931:PCQ445931 PML445931:PMM445931 PWH445931:PWI445931 QGD445931:QGE445931 QPZ445931:QQA445931 QZV445931:QZW445931 RJR445931:RJS445931 RTN445931:RTO445931 SDJ445931:SDK445931 SNF445931:SNG445931 SXB445931:SXC445931 TGX445931:TGY445931 TQT445931:TQU445931 UAP445931:UAQ445931 UKL445931:UKM445931 UUH445931:UUI445931 VED445931:VEE445931 VNZ445931:VOA445931 VXV445931:VXW445931 WHR445931:WHS445931 WRN445931:WRO445931 AB511467:AC511467 FB511467:FC511467 OX511467:OY511467 YT511467:YU511467 AIP511467:AIQ511467 ASL511467:ASM511467 BCH511467:BCI511467 BMD511467:BME511467 BVZ511467:BWA511467 CFV511467:CFW511467 CPR511467:CPS511467 CZN511467:CZO511467 DJJ511467:DJK511467 DTF511467:DTG511467 EDB511467:EDC511467 EMX511467:EMY511467 EWT511467:EWU511467 FGP511467:FGQ511467 FQL511467:FQM511467 GAH511467:GAI511467 GKD511467:GKE511467 GTZ511467:GUA511467 HDV511467:HDW511467 HNR511467:HNS511467 HXN511467:HXO511467 IHJ511467:IHK511467 IRF511467:IRG511467 JBB511467:JBC511467 JKX511467:JKY511467 JUT511467:JUU511467 KEP511467:KEQ511467 KOL511467:KOM511467 KYH511467:KYI511467 LID511467:LIE511467 LRZ511467:LSA511467 MBV511467:MBW511467 MLR511467:MLS511467 MVN511467:MVO511467 NFJ511467:NFK511467 NPF511467:NPG511467 NZB511467:NZC511467 OIX511467:OIY511467 OST511467:OSU511467 PCP511467:PCQ511467 PML511467:PMM511467 PWH511467:PWI511467 QGD511467:QGE511467 QPZ511467:QQA511467 QZV511467:QZW511467 RJR511467:RJS511467 RTN511467:RTO511467 SDJ511467:SDK511467 SNF511467:SNG511467 SXB511467:SXC511467 TGX511467:TGY511467 TQT511467:TQU511467 UAP511467:UAQ511467 UKL511467:UKM511467 UUH511467:UUI511467 VED511467:VEE511467 VNZ511467:VOA511467 VXV511467:VXW511467 WHR511467:WHS511467 WRN511467:WRO511467 AB577003:AC577003 FB577003:FC577003 OX577003:OY577003 YT577003:YU577003 AIP577003:AIQ577003 ASL577003:ASM577003 BCH577003:BCI577003 BMD577003:BME577003 BVZ577003:BWA577003 CFV577003:CFW577003 CPR577003:CPS577003 CZN577003:CZO577003 DJJ577003:DJK577003 DTF577003:DTG577003 EDB577003:EDC577003 EMX577003:EMY577003 EWT577003:EWU577003 FGP577003:FGQ577003 FQL577003:FQM577003 GAH577003:GAI577003 GKD577003:GKE577003 GTZ577003:GUA577003 HDV577003:HDW577003 HNR577003:HNS577003 HXN577003:HXO577003 IHJ577003:IHK577003 IRF577003:IRG577003 JBB577003:JBC577003 JKX577003:JKY577003 JUT577003:JUU577003 KEP577003:KEQ577003 KOL577003:KOM577003 KYH577003:KYI577003 LID577003:LIE577003 LRZ577003:LSA577003 MBV577003:MBW577003 MLR577003:MLS577003 MVN577003:MVO577003 NFJ577003:NFK577003 NPF577003:NPG577003 NZB577003:NZC577003 OIX577003:OIY577003 OST577003:OSU577003 PCP577003:PCQ577003 PML577003:PMM577003 PWH577003:PWI577003 QGD577003:QGE577003 QPZ577003:QQA577003 QZV577003:QZW577003 RJR577003:RJS577003 RTN577003:RTO577003 SDJ577003:SDK577003 SNF577003:SNG577003 SXB577003:SXC577003 TGX577003:TGY577003 TQT577003:TQU577003 UAP577003:UAQ577003 UKL577003:UKM577003 UUH577003:UUI577003 VED577003:VEE577003 VNZ577003:VOA577003 VXV577003:VXW577003 WHR577003:WHS577003 WRN577003:WRO577003 AB642539:AC642539 FB642539:FC642539 OX642539:OY642539 YT642539:YU642539 AIP642539:AIQ642539 ASL642539:ASM642539 BCH642539:BCI642539 BMD642539:BME642539 BVZ642539:BWA642539 CFV642539:CFW642539 CPR642539:CPS642539 CZN642539:CZO642539 DJJ642539:DJK642539 DTF642539:DTG642539 EDB642539:EDC642539 EMX642539:EMY642539 EWT642539:EWU642539 FGP642539:FGQ642539 FQL642539:FQM642539 GAH642539:GAI642539 GKD642539:GKE642539 GTZ642539:GUA642539 HDV642539:HDW642539 HNR642539:HNS642539 HXN642539:HXO642539 IHJ642539:IHK642539 IRF642539:IRG642539 JBB642539:JBC642539 JKX642539:JKY642539 JUT642539:JUU642539 KEP642539:KEQ642539 KOL642539:KOM642539 KYH642539:KYI642539 LID642539:LIE642539 LRZ642539:LSA642539 MBV642539:MBW642539 MLR642539:MLS642539 MVN642539:MVO642539 NFJ642539:NFK642539 NPF642539:NPG642539 NZB642539:NZC642539 OIX642539:OIY642539 OST642539:OSU642539 PCP642539:PCQ642539 PML642539:PMM642539 PWH642539:PWI642539 QGD642539:QGE642539 QPZ642539:QQA642539 QZV642539:QZW642539 RJR642539:RJS642539 RTN642539:RTO642539 SDJ642539:SDK642539 SNF642539:SNG642539 SXB642539:SXC642539 TGX642539:TGY642539 TQT642539:TQU642539 UAP642539:UAQ642539 UKL642539:UKM642539 UUH642539:UUI642539 VED642539:VEE642539 VNZ642539:VOA642539 VXV642539:VXW642539 WHR642539:WHS642539 WRN642539:WRO642539 AB708075:AC708075 FB708075:FC708075 OX708075:OY708075 YT708075:YU708075 AIP708075:AIQ708075 ASL708075:ASM708075 BCH708075:BCI708075 BMD708075:BME708075 BVZ708075:BWA708075 CFV708075:CFW708075 CPR708075:CPS708075 CZN708075:CZO708075 DJJ708075:DJK708075 DTF708075:DTG708075 EDB708075:EDC708075 EMX708075:EMY708075 EWT708075:EWU708075 FGP708075:FGQ708075 FQL708075:FQM708075 GAH708075:GAI708075 GKD708075:GKE708075 GTZ708075:GUA708075 HDV708075:HDW708075 HNR708075:HNS708075 HXN708075:HXO708075 IHJ708075:IHK708075 IRF708075:IRG708075 JBB708075:JBC708075 JKX708075:JKY708075 JUT708075:JUU708075 KEP708075:KEQ708075 KOL708075:KOM708075 KYH708075:KYI708075 LID708075:LIE708075 LRZ708075:LSA708075 MBV708075:MBW708075 MLR708075:MLS708075 MVN708075:MVO708075 NFJ708075:NFK708075 NPF708075:NPG708075 NZB708075:NZC708075 OIX708075:OIY708075 OST708075:OSU708075 PCP708075:PCQ708075 PML708075:PMM708075 PWH708075:PWI708075 QGD708075:QGE708075 QPZ708075:QQA708075 QZV708075:QZW708075 RJR708075:RJS708075 RTN708075:RTO708075 SDJ708075:SDK708075 SNF708075:SNG708075 SXB708075:SXC708075 TGX708075:TGY708075 TQT708075:TQU708075 UAP708075:UAQ708075 UKL708075:UKM708075 UUH708075:UUI708075 VED708075:VEE708075 VNZ708075:VOA708075 VXV708075:VXW708075 WHR708075:WHS708075 WRN708075:WRO708075 AB773611:AC773611 FB773611:FC773611 OX773611:OY773611 YT773611:YU773611 AIP773611:AIQ773611 ASL773611:ASM773611 BCH773611:BCI773611 BMD773611:BME773611 BVZ773611:BWA773611 CFV773611:CFW773611 CPR773611:CPS773611 CZN773611:CZO773611 DJJ773611:DJK773611 DTF773611:DTG773611 EDB773611:EDC773611 EMX773611:EMY773611 EWT773611:EWU773611 FGP773611:FGQ773611 FQL773611:FQM773611 GAH773611:GAI773611 GKD773611:GKE773611 GTZ773611:GUA773611 HDV773611:HDW773611 HNR773611:HNS773611 HXN773611:HXO773611 IHJ773611:IHK773611 IRF773611:IRG773611 JBB773611:JBC773611 JKX773611:JKY773611 JUT773611:JUU773611 KEP773611:KEQ773611 KOL773611:KOM773611 KYH773611:KYI773611 LID773611:LIE773611 LRZ773611:LSA773611 MBV773611:MBW773611 MLR773611:MLS773611 MVN773611:MVO773611 NFJ773611:NFK773611 NPF773611:NPG773611 NZB773611:NZC773611 OIX773611:OIY773611 OST773611:OSU773611 PCP773611:PCQ773611 PML773611:PMM773611 PWH773611:PWI773611 QGD773611:QGE773611 QPZ773611:QQA773611 QZV773611:QZW773611 RJR773611:RJS773611 RTN773611:RTO773611 SDJ773611:SDK773611 SNF773611:SNG773611 SXB773611:SXC773611 TGX773611:TGY773611 TQT773611:TQU773611 UAP773611:UAQ773611 UKL773611:UKM773611 UUH773611:UUI773611 VED773611:VEE773611 VNZ773611:VOA773611 VXV773611:VXW773611 WHR773611:WHS773611 WRN773611:WRO773611 AB839147:AC839147 FB839147:FC839147 OX839147:OY839147 YT839147:YU839147 AIP839147:AIQ839147 ASL839147:ASM839147 BCH839147:BCI839147 BMD839147:BME839147 BVZ839147:BWA839147 CFV839147:CFW839147 CPR839147:CPS839147 CZN839147:CZO839147 DJJ839147:DJK839147 DTF839147:DTG839147 EDB839147:EDC839147 EMX839147:EMY839147 EWT839147:EWU839147 FGP839147:FGQ839147 FQL839147:FQM839147 GAH839147:GAI839147 GKD839147:GKE839147 GTZ839147:GUA839147 HDV839147:HDW839147 HNR839147:HNS839147 HXN839147:HXO839147 IHJ839147:IHK839147 IRF839147:IRG839147 JBB839147:JBC839147 JKX839147:JKY839147 JUT839147:JUU839147 KEP839147:KEQ839147 KOL839147:KOM839147 KYH839147:KYI839147 LID839147:LIE839147 LRZ839147:LSA839147 MBV839147:MBW839147 MLR839147:MLS839147 MVN839147:MVO839147 NFJ839147:NFK839147 NPF839147:NPG839147 NZB839147:NZC839147 OIX839147:OIY839147 OST839147:OSU839147 PCP839147:PCQ839147 PML839147:PMM839147 PWH839147:PWI839147 QGD839147:QGE839147 QPZ839147:QQA839147 QZV839147:QZW839147 RJR839147:RJS839147 RTN839147:RTO839147 SDJ839147:SDK839147 SNF839147:SNG839147 SXB839147:SXC839147 TGX839147:TGY839147 TQT839147:TQU839147 UAP839147:UAQ839147 UKL839147:UKM839147 UUH839147:UUI839147 VED839147:VEE839147 VNZ839147:VOA839147 VXV839147:VXW839147 WHR839147:WHS839147 WRN839147:WRO839147 AB904683:AC904683 FB904683:FC904683 OX904683:OY904683 YT904683:YU904683 AIP904683:AIQ904683 ASL904683:ASM904683 BCH904683:BCI904683 BMD904683:BME904683 BVZ904683:BWA904683 CFV904683:CFW904683 CPR904683:CPS904683 CZN904683:CZO904683 DJJ904683:DJK904683 DTF904683:DTG904683 EDB904683:EDC904683 EMX904683:EMY904683 EWT904683:EWU904683 FGP904683:FGQ904683 FQL904683:FQM904683 GAH904683:GAI904683 GKD904683:GKE904683 GTZ904683:GUA904683 HDV904683:HDW904683 HNR904683:HNS904683 HXN904683:HXO904683 IHJ904683:IHK904683 IRF904683:IRG904683 JBB904683:JBC904683 JKX904683:JKY904683 JUT904683:JUU904683 KEP904683:KEQ904683 KOL904683:KOM904683 KYH904683:KYI904683 LID904683:LIE904683 LRZ904683:LSA904683 MBV904683:MBW904683 MLR904683:MLS904683 MVN904683:MVO904683 NFJ904683:NFK904683 NPF904683:NPG904683 NZB904683:NZC904683 OIX904683:OIY904683 OST904683:OSU904683 PCP904683:PCQ904683 PML904683:PMM904683 PWH904683:PWI904683 QGD904683:QGE904683 QPZ904683:QQA904683 QZV904683:QZW904683 RJR904683:RJS904683 RTN904683:RTO904683 SDJ904683:SDK904683 SNF904683:SNG904683 SXB904683:SXC904683 TGX904683:TGY904683 TQT904683:TQU904683 UAP904683:UAQ904683 UKL904683:UKM904683 UUH904683:UUI904683 VED904683:VEE904683 VNZ904683:VOA904683 VXV904683:VXW904683 WHR904683:WHS904683 WRN904683:WRO904683 AB970219:AC970219 FB970219:FC970219 OX970219:OY970219 YT970219:YU970219 AIP970219:AIQ970219 ASL970219:ASM970219 BCH970219:BCI970219 BMD970219:BME970219 BVZ970219:BWA970219 CFV970219:CFW970219 CPR970219:CPS970219 CZN970219:CZO970219 DJJ970219:DJK970219 DTF970219:DTG970219 EDB970219:EDC970219 EMX970219:EMY970219 EWT970219:EWU970219 FGP970219:FGQ970219 FQL970219:FQM970219 GAH970219:GAI970219 GKD970219:GKE970219 GTZ970219:GUA970219 HDV970219:HDW970219 HNR970219:HNS970219 HXN970219:HXO970219 IHJ970219:IHK970219 IRF970219:IRG970219 JBB970219:JBC970219 JKX970219:JKY970219 JUT970219:JUU970219 KEP970219:KEQ970219 KOL970219:KOM970219 KYH970219:KYI970219 LID970219:LIE970219 LRZ970219:LSA970219 MBV970219:MBW970219 MLR970219:MLS970219 MVN970219:MVO970219 NFJ970219:NFK970219 NPF970219:NPG970219 NZB970219:NZC970219 OIX970219:OIY970219 OST970219:OSU970219 PCP970219:PCQ970219 PML970219:PMM970219 PWH970219:PWI970219 QGD970219:QGE970219 QPZ970219:QQA970219 QZV970219:QZW970219 RJR970219:RJS970219 RTN970219:RTO970219 SDJ970219:SDK970219 SNF970219:SNG970219 SXB970219:SXC970219 TGX970219:TGY970219 TQT970219:TQU970219 UAP970219:UAQ970219 UKL970219:UKM970219 UUH970219:UUI970219 VED970219:VEE970219 VNZ970219:VOA970219 VXV970219:VXW970219 WHR970219:WHS970219 WRN970219:WRO970219 AC52711 FC52711 OY52711 YU52711 AIQ52711 ASM52711 BCI52711 BME52711 BWA52711 CFW52711 CPS52711 CZO52711 DJK52711 DTG52711 EDC52711 EMY52711 EWU52711 FGQ52711 FQM52711 GAI52711 GKE52711 GUA52711 HDW52711 HNS52711 HXO52711 IHK52711 IRG52711 JBC52711 JKY52711 JUU52711 KEQ52711 KOM52711 KYI52711 LIE52711 LSA52711 MBW52711 MLS52711 MVO52711 NFK52711 NPG52711 NZC52711 OIY52711 OSU52711 PCQ52711 PMM52711 PWI52711 QGE52711 QQA52711 QZW52711 RJS52711 RTO52711 SDK52711 SNG52711 SXC52711 TGY52711 TQU52711 UAQ52711 UKM52711 UUI52711 VEE52711 VOA52711 VXW52711 WHS52711 WRO52711 AC118247 FC118247 OY118247 YU118247 AIQ118247 ASM118247 BCI118247 BME118247 BWA118247 CFW118247 CPS118247 CZO118247 DJK118247 DTG118247 EDC118247 EMY118247 EWU118247 FGQ118247 FQM118247 GAI118247 GKE118247 GUA118247 HDW118247 HNS118247 HXO118247 IHK118247 IRG118247 JBC118247 JKY118247 JUU118247 KEQ118247 KOM118247 KYI118247 LIE118247 LSA118247 MBW118247 MLS118247 MVO118247 NFK118247 NPG118247 NZC118247 OIY118247 OSU118247 PCQ118247 PMM118247 PWI118247 QGE118247 QQA118247 QZW118247 RJS118247 RTO118247 SDK118247 SNG118247 SXC118247 TGY118247 TQU118247 UAQ118247 UKM118247 UUI118247 VEE118247 VOA118247 VXW118247 WHS118247 WRO118247 AC183783 FC183783 OY183783 YU183783 AIQ183783 ASM183783 BCI183783 BME183783 BWA183783 CFW183783 CPS183783 CZO183783 DJK183783 DTG183783 EDC183783 EMY183783 EWU183783 FGQ183783 FQM183783 GAI183783 GKE183783 GUA183783 HDW183783 HNS183783 HXO183783 IHK183783 IRG183783 JBC183783 JKY183783 JUU183783 KEQ183783 KOM183783 KYI183783 LIE183783 LSA183783 MBW183783 MLS183783 MVO183783 NFK183783 NPG183783 NZC183783 OIY183783 OSU183783 PCQ183783 PMM183783 PWI183783 QGE183783 QQA183783 QZW183783 RJS183783 RTO183783 SDK183783 SNG183783 SXC183783 TGY183783 TQU183783 UAQ183783 UKM183783 UUI183783 VEE183783 VOA183783 VXW183783 WHS183783 WRO183783 AC249319 FC249319 OY249319 YU249319 AIQ249319 ASM249319 BCI249319 BME249319 BWA249319 CFW249319 CPS249319 CZO249319 DJK249319 DTG249319 EDC249319 EMY249319 EWU249319 FGQ249319 FQM249319 GAI249319 GKE249319 GUA249319 HDW249319 HNS249319 HXO249319 IHK249319 IRG249319 JBC249319 JKY249319 JUU249319 KEQ249319 KOM249319 KYI249319 LIE249319 LSA249319 MBW249319 MLS249319 MVO249319 NFK249319 NPG249319 NZC249319 OIY249319 OSU249319 PCQ249319 PMM249319 PWI249319 QGE249319 QQA249319 QZW249319 RJS249319 RTO249319 SDK249319 SNG249319 SXC249319 TGY249319 TQU249319 UAQ249319 UKM249319 UUI249319 VEE249319 VOA249319 VXW249319 WHS249319 WRO249319 AC314855 FC314855 OY314855 YU314855 AIQ314855 ASM314855 BCI314855 BME314855 BWA314855 CFW314855 CPS314855 CZO314855 DJK314855 DTG314855 EDC314855 EMY314855 EWU314855 FGQ314855 FQM314855 GAI314855 GKE314855 GUA314855 HDW314855 HNS314855 HXO314855 IHK314855 IRG314855 JBC314855 JKY314855 JUU314855 KEQ314855 KOM314855 KYI314855 LIE314855 LSA314855 MBW314855 MLS314855 MVO314855 NFK314855 NPG314855 NZC314855 OIY314855 OSU314855 PCQ314855 PMM314855 PWI314855 QGE314855 QQA314855 QZW314855 RJS314855 RTO314855 SDK314855 SNG314855 SXC314855 TGY314855 TQU314855 UAQ314855 UKM314855 UUI314855 VEE314855 VOA314855 VXW314855 WHS314855 WRO314855 AC380391 FC380391 OY380391 YU380391 AIQ380391 ASM380391 BCI380391 BME380391 BWA380391 CFW380391 CPS380391 CZO380391 DJK380391 DTG380391 EDC380391 EMY380391 EWU380391 FGQ380391 FQM380391 GAI380391 GKE380391 GUA380391 HDW380391 HNS380391 HXO380391 IHK380391 IRG380391 JBC380391 JKY380391 JUU380391 KEQ380391 KOM380391 KYI380391 LIE380391 LSA380391 MBW380391 MLS380391 MVO380391 NFK380391 NPG380391 NZC380391 OIY380391 OSU380391 PCQ380391 PMM380391 PWI380391 QGE380391 QQA380391 QZW380391 RJS380391 RTO380391 SDK380391 SNG380391 SXC380391 TGY380391 TQU380391 UAQ380391 UKM380391 UUI380391 VEE380391 VOA380391 VXW380391 WHS380391 WRO380391 AC445927 FC445927 OY445927 YU445927 AIQ445927 ASM445927 BCI445927 BME445927 BWA445927 CFW445927 CPS445927 CZO445927 DJK445927 DTG445927 EDC445927 EMY445927 EWU445927 FGQ445927 FQM445927 GAI445927 GKE445927 GUA445927 HDW445927 HNS445927 HXO445927 IHK445927 IRG445927 JBC445927 JKY445927 JUU445927 KEQ445927 KOM445927 KYI445927 LIE445927 LSA445927 MBW445927 MLS445927 MVO445927 NFK445927 NPG445927 NZC445927 OIY445927 OSU445927 PCQ445927 PMM445927 PWI445927 QGE445927 QQA445927 QZW445927 RJS445927 RTO445927 SDK445927 SNG445927 SXC445927 TGY445927 TQU445927 UAQ445927 UKM445927 UUI445927 VEE445927 VOA445927 VXW445927 WHS445927 WRO445927 AC511463 FC511463 OY511463 YU511463 AIQ511463 ASM511463 BCI511463 BME511463 BWA511463 CFW511463 CPS511463 CZO511463 DJK511463 DTG511463 EDC511463 EMY511463 EWU511463 FGQ511463 FQM511463 GAI511463 GKE511463 GUA511463 HDW511463 HNS511463 HXO511463 IHK511463 IRG511463 JBC511463 JKY511463 JUU511463 KEQ511463 KOM511463 KYI511463 LIE511463 LSA511463 MBW511463 MLS511463 MVO511463 NFK511463 NPG511463 NZC511463 OIY511463 OSU511463 PCQ511463 PMM511463 PWI511463 QGE511463 QQA511463 QZW511463 RJS511463 RTO511463 SDK511463 SNG511463 SXC511463 TGY511463 TQU511463 UAQ511463 UKM511463 UUI511463 VEE511463 VOA511463 VXW511463 WHS511463 WRO511463 AC576999 FC576999 OY576999 YU576999 AIQ576999 ASM576999 BCI576999 BME576999 BWA576999 CFW576999 CPS576999 CZO576999 DJK576999 DTG576999 EDC576999 EMY576999 EWU576999 FGQ576999 FQM576999 GAI576999 GKE576999 GUA576999 HDW576999 HNS576999 HXO576999 IHK576999 IRG576999 JBC576999 JKY576999 JUU576999 KEQ576999 KOM576999 KYI576999 LIE576999 LSA576999 MBW576999 MLS576999 MVO576999 NFK576999 NPG576999 NZC576999 OIY576999 OSU576999 PCQ576999 PMM576999 PWI576999 QGE576999 QQA576999 QZW576999 RJS576999 RTO576999 SDK576999 SNG576999 SXC576999 TGY576999 TQU576999 UAQ576999 UKM576999 UUI576999 VEE576999 VOA576999 VXW576999 WHS576999 WRO576999 AC642535 FC642535 OY642535 YU642535 AIQ642535 ASM642535 BCI642535 BME642535 BWA642535 CFW642535 CPS642535 CZO642535 DJK642535 DTG642535 EDC642535 EMY642535 EWU642535 FGQ642535 FQM642535 GAI642535 GKE642535 GUA642535 HDW642535 HNS642535 HXO642535 IHK642535 IRG642535 JBC642535 JKY642535 JUU642535 KEQ642535 KOM642535 KYI642535 LIE642535 LSA642535 MBW642535 MLS642535 MVO642535 NFK642535 NPG642535 NZC642535 OIY642535 OSU642535 PCQ642535 PMM642535 PWI642535 QGE642535 QQA642535 QZW642535 RJS642535 RTO642535 SDK642535 SNG642535 SXC642535 TGY642535 TQU642535 UAQ642535 UKM642535 UUI642535 VEE642535 VOA642535 VXW642535 WHS642535 WRO642535 AC708071 FC708071 OY708071 YU708071 AIQ708071 ASM708071 BCI708071 BME708071 BWA708071 CFW708071 CPS708071 CZO708071 DJK708071 DTG708071 EDC708071 EMY708071 EWU708071 FGQ708071 FQM708071 GAI708071 GKE708071 GUA708071 HDW708071 HNS708071 HXO708071 IHK708071 IRG708071 JBC708071 JKY708071 JUU708071 KEQ708071 KOM708071 KYI708071 LIE708071 LSA708071 MBW708071 MLS708071 MVO708071 NFK708071 NPG708071 NZC708071 OIY708071 OSU708071 PCQ708071 PMM708071 PWI708071 QGE708071 QQA708071 QZW708071 RJS708071 RTO708071 SDK708071 SNG708071 SXC708071 TGY708071 TQU708071 UAQ708071 UKM708071 UUI708071 VEE708071 VOA708071 VXW708071 WHS708071 WRO708071 AC773607 FC773607 OY773607 YU773607 AIQ773607 ASM773607 BCI773607 BME773607 BWA773607 CFW773607 CPS773607 CZO773607 DJK773607 DTG773607 EDC773607 EMY773607 EWU773607 FGQ773607 FQM773607 GAI773607 GKE773607 GUA773607 HDW773607 HNS773607 HXO773607 IHK773607 IRG773607 JBC773607 JKY773607 JUU773607 KEQ773607 KOM773607 KYI773607 LIE773607 LSA773607 MBW773607 MLS773607 MVO773607 NFK773607 NPG773607 NZC773607 OIY773607 OSU773607 PCQ773607 PMM773607 PWI773607 QGE773607 QQA773607 QZW773607 RJS773607 RTO773607 SDK773607 SNG773607 SXC773607 TGY773607 TQU773607 UAQ773607 UKM773607 UUI773607 VEE773607 VOA773607 VXW773607 WHS773607 WRO773607 AC839143 FC839143 OY839143 YU839143 AIQ839143 ASM839143 BCI839143 BME839143 BWA839143 CFW839143 CPS839143 CZO839143 DJK839143 DTG839143 EDC839143 EMY839143 EWU839143 FGQ839143 FQM839143 GAI839143 GKE839143 GUA839143 HDW839143 HNS839143 HXO839143 IHK839143 IRG839143 JBC839143 JKY839143 JUU839143 KEQ839143 KOM839143 KYI839143 LIE839143 LSA839143 MBW839143 MLS839143 MVO839143 NFK839143 NPG839143 NZC839143 OIY839143 OSU839143 PCQ839143 PMM839143 PWI839143 QGE839143 QQA839143 QZW839143 RJS839143 RTO839143 SDK839143 SNG839143 SXC839143 TGY839143 TQU839143 UAQ839143 UKM839143 UUI839143 VEE839143 VOA839143 VXW839143 WHS839143 WRO839143 AC904679 FC904679 OY904679 YU904679 AIQ904679 ASM904679 BCI904679 BME904679 BWA904679 CFW904679 CPS904679 CZO904679 DJK904679 DTG904679 EDC904679 EMY904679 EWU904679 FGQ904679 FQM904679 GAI904679 GKE904679 GUA904679 HDW904679 HNS904679 HXO904679 IHK904679 IRG904679 JBC904679 JKY904679 JUU904679 KEQ904679 KOM904679 KYI904679 LIE904679 LSA904679 MBW904679 MLS904679 MVO904679 NFK904679 NPG904679 NZC904679 OIY904679 OSU904679 PCQ904679 PMM904679 PWI904679 QGE904679 QQA904679 QZW904679 RJS904679 RTO904679 SDK904679 SNG904679 SXC904679 TGY904679 TQU904679 UAQ904679 UKM904679 UUI904679 VEE904679 VOA904679 VXW904679 WHS904679 WRO904679 AC970215 FC970215 OY970215 YU970215 AIQ970215 ASM970215 BCI970215 BME970215 BWA970215 CFW970215 CPS970215 CZO970215 DJK970215 DTG970215 EDC970215 EMY970215 EWU970215 FGQ970215 FQM970215 GAI970215 GKE970215 GUA970215 HDW970215 HNS970215 HXO970215 IHK970215 IRG970215 JBC970215 JKY970215 JUU970215 KEQ970215 KOM970215 KYI970215 LIE970215 LSA970215 MBW970215 MLS970215 MVO970215 NFK970215 NPG970215 NZC970215 OIY970215 OSU970215 PCQ970215 PMM970215 PWI970215 QGE970215 QQA970215 QZW970215 RJS970215 RTO970215 SDK970215 SNG970215 SXC970215 TGY970215 TQU970215 UAQ970215 UKM970215 UUI970215 VEE970215 VOA970215 VXW970215 WHS970215 WRO970215 AB52712:AC52712 FB52712:FC52712 OX52712:OY52712 YT52712:YU52712 AIP52712:AIQ52712 ASL52712:ASM52712 BCH52712:BCI52712 BMD52712:BME52712 BVZ52712:BWA52712 CFV52712:CFW52712 CPR52712:CPS52712 CZN52712:CZO52712 DJJ52712:DJK52712 DTF52712:DTG52712 EDB52712:EDC52712 EMX52712:EMY52712 EWT52712:EWU52712 FGP52712:FGQ52712 FQL52712:FQM52712 GAH52712:GAI52712 GKD52712:GKE52712 GTZ52712:GUA52712 HDV52712:HDW52712 HNR52712:HNS52712 HXN52712:HXO52712 IHJ52712:IHK52712 IRF52712:IRG52712 JBB52712:JBC52712 JKX52712:JKY52712 JUT52712:JUU52712 KEP52712:KEQ52712 KOL52712:KOM52712 KYH52712:KYI52712 LID52712:LIE52712 LRZ52712:LSA52712 MBV52712:MBW52712 MLR52712:MLS52712 MVN52712:MVO52712 NFJ52712:NFK52712 NPF52712:NPG52712 NZB52712:NZC52712 OIX52712:OIY52712 OST52712:OSU52712 PCP52712:PCQ52712 PML52712:PMM52712 PWH52712:PWI52712 QGD52712:QGE52712 QPZ52712:QQA52712 QZV52712:QZW52712 RJR52712:RJS52712 RTN52712:RTO52712 SDJ52712:SDK52712 SNF52712:SNG52712 SXB52712:SXC52712 TGX52712:TGY52712 TQT52712:TQU52712 UAP52712:UAQ52712 UKL52712:UKM52712 UUH52712:UUI52712 VED52712:VEE52712 VNZ52712:VOA52712 VXV52712:VXW52712 WHR52712:WHS52712 WRN52712:WRO52712 AB118248:AC118248 FB118248:FC118248 OX118248:OY118248 YT118248:YU118248 AIP118248:AIQ118248 ASL118248:ASM118248 BCH118248:BCI118248 BMD118248:BME118248 BVZ118248:BWA118248 CFV118248:CFW118248 CPR118248:CPS118248 CZN118248:CZO118248 DJJ118248:DJK118248 DTF118248:DTG118248 EDB118248:EDC118248 EMX118248:EMY118248 EWT118248:EWU118248 FGP118248:FGQ118248 FQL118248:FQM118248 GAH118248:GAI118248 GKD118248:GKE118248 GTZ118248:GUA118248 HDV118248:HDW118248 HNR118248:HNS118248 HXN118248:HXO118248 IHJ118248:IHK118248 IRF118248:IRG118248 JBB118248:JBC118248 JKX118248:JKY118248 JUT118248:JUU118248 KEP118248:KEQ118248 KOL118248:KOM118248 KYH118248:KYI118248 LID118248:LIE118248 LRZ118248:LSA118248 MBV118248:MBW118248 MLR118248:MLS118248 MVN118248:MVO118248 NFJ118248:NFK118248 NPF118248:NPG118248 NZB118248:NZC118248 OIX118248:OIY118248 OST118248:OSU118248 PCP118248:PCQ118248 PML118248:PMM118248 PWH118248:PWI118248 QGD118248:QGE118248 QPZ118248:QQA118248 QZV118248:QZW118248 RJR118248:RJS118248 RTN118248:RTO118248 SDJ118248:SDK118248 SNF118248:SNG118248 SXB118248:SXC118248 TGX118248:TGY118248 TQT118248:TQU118248 UAP118248:UAQ118248 UKL118248:UKM118248 UUH118248:UUI118248 VED118248:VEE118248 VNZ118248:VOA118248 VXV118248:VXW118248 WHR118248:WHS118248 WRN118248:WRO118248 AB183784:AC183784 FB183784:FC183784 OX183784:OY183784 YT183784:YU183784 AIP183784:AIQ183784 ASL183784:ASM183784 BCH183784:BCI183784 BMD183784:BME183784 BVZ183784:BWA183784 CFV183784:CFW183784 CPR183784:CPS183784 CZN183784:CZO183784 DJJ183784:DJK183784 DTF183784:DTG183784 EDB183784:EDC183784 EMX183784:EMY183784 EWT183784:EWU183784 FGP183784:FGQ183784 FQL183784:FQM183784 GAH183784:GAI183784 GKD183784:GKE183784 GTZ183784:GUA183784 HDV183784:HDW183784 HNR183784:HNS183784 HXN183784:HXO183784 IHJ183784:IHK183784 IRF183784:IRG183784 JBB183784:JBC183784 JKX183784:JKY183784 JUT183784:JUU183784 KEP183784:KEQ183784 KOL183784:KOM183784 KYH183784:KYI183784 LID183784:LIE183784 LRZ183784:LSA183784 MBV183784:MBW183784 MLR183784:MLS183784 MVN183784:MVO183784 NFJ183784:NFK183784 NPF183784:NPG183784 NZB183784:NZC183784 OIX183784:OIY183784 OST183784:OSU183784 PCP183784:PCQ183784 PML183784:PMM183784 PWH183784:PWI183784 QGD183784:QGE183784 QPZ183784:QQA183784 QZV183784:QZW183784 RJR183784:RJS183784 RTN183784:RTO183784 SDJ183784:SDK183784 SNF183784:SNG183784 SXB183784:SXC183784 TGX183784:TGY183784 TQT183784:TQU183784 UAP183784:UAQ183784 UKL183784:UKM183784 UUH183784:UUI183784 VED183784:VEE183784 VNZ183784:VOA183784 VXV183784:VXW183784 WHR183784:WHS183784 WRN183784:WRO183784 AB249320:AC249320 FB249320:FC249320 OX249320:OY249320 YT249320:YU249320 AIP249320:AIQ249320 ASL249320:ASM249320 BCH249320:BCI249320 BMD249320:BME249320 BVZ249320:BWA249320 CFV249320:CFW249320 CPR249320:CPS249320 CZN249320:CZO249320 DJJ249320:DJK249320 DTF249320:DTG249320 EDB249320:EDC249320 EMX249320:EMY249320 EWT249320:EWU249320 FGP249320:FGQ249320 FQL249320:FQM249320 GAH249320:GAI249320 GKD249320:GKE249320 GTZ249320:GUA249320 HDV249320:HDW249320 HNR249320:HNS249320 HXN249320:HXO249320 IHJ249320:IHK249320 IRF249320:IRG249320 JBB249320:JBC249320 JKX249320:JKY249320 JUT249320:JUU249320 KEP249320:KEQ249320 KOL249320:KOM249320 KYH249320:KYI249320 LID249320:LIE249320 LRZ249320:LSA249320 MBV249320:MBW249320 MLR249320:MLS249320 MVN249320:MVO249320 NFJ249320:NFK249320 NPF249320:NPG249320 NZB249320:NZC249320 OIX249320:OIY249320 OST249320:OSU249320 PCP249320:PCQ249320 PML249320:PMM249320 PWH249320:PWI249320 QGD249320:QGE249320 QPZ249320:QQA249320 QZV249320:QZW249320 RJR249320:RJS249320 RTN249320:RTO249320 SDJ249320:SDK249320 SNF249320:SNG249320 SXB249320:SXC249320 TGX249320:TGY249320 TQT249320:TQU249320 UAP249320:UAQ249320 UKL249320:UKM249320 UUH249320:UUI249320 VED249320:VEE249320 VNZ249320:VOA249320 VXV249320:VXW249320 WHR249320:WHS249320 WRN249320:WRO249320 AB314856:AC314856 FB314856:FC314856 OX314856:OY314856 YT314856:YU314856 AIP314856:AIQ314856 ASL314856:ASM314856 BCH314856:BCI314856 BMD314856:BME314856 BVZ314856:BWA314856 CFV314856:CFW314856 CPR314856:CPS314856 CZN314856:CZO314856 DJJ314856:DJK314856 DTF314856:DTG314856 EDB314856:EDC314856 EMX314856:EMY314856 EWT314856:EWU314856 FGP314856:FGQ314856 FQL314856:FQM314856 GAH314856:GAI314856 GKD314856:GKE314856 GTZ314856:GUA314856 HDV314856:HDW314856 HNR314856:HNS314856 HXN314856:HXO314856 IHJ314856:IHK314856 IRF314856:IRG314856 JBB314856:JBC314856 JKX314856:JKY314856 JUT314856:JUU314856 KEP314856:KEQ314856 KOL314856:KOM314856 KYH314856:KYI314856 LID314856:LIE314856 LRZ314856:LSA314856 MBV314856:MBW314856 MLR314856:MLS314856 MVN314856:MVO314856 NFJ314856:NFK314856 NPF314856:NPG314856 NZB314856:NZC314856 OIX314856:OIY314856 OST314856:OSU314856 PCP314856:PCQ314856 PML314856:PMM314856 PWH314856:PWI314856 QGD314856:QGE314856 QPZ314856:QQA314856 QZV314856:QZW314856 RJR314856:RJS314856 RTN314856:RTO314856 SDJ314856:SDK314856 SNF314856:SNG314856 SXB314856:SXC314856 TGX314856:TGY314856 TQT314856:TQU314856 UAP314856:UAQ314856 UKL314856:UKM314856 UUH314856:UUI314856 VED314856:VEE314856 VNZ314856:VOA314856 VXV314856:VXW314856 WHR314856:WHS314856 WRN314856:WRO314856 AB380392:AC380392 FB380392:FC380392 OX380392:OY380392 YT380392:YU380392 AIP380392:AIQ380392 ASL380392:ASM380392 BCH380392:BCI380392 BMD380392:BME380392 BVZ380392:BWA380392 CFV380392:CFW380392 CPR380392:CPS380392 CZN380392:CZO380392 DJJ380392:DJK380392 DTF380392:DTG380392 EDB380392:EDC380392 EMX380392:EMY380392 EWT380392:EWU380392 FGP380392:FGQ380392 FQL380392:FQM380392 GAH380392:GAI380392 GKD380392:GKE380392 GTZ380392:GUA380392 HDV380392:HDW380392 HNR380392:HNS380392 HXN380392:HXO380392 IHJ380392:IHK380392 IRF380392:IRG380392 JBB380392:JBC380392 JKX380392:JKY380392 JUT380392:JUU380392 KEP380392:KEQ380392 KOL380392:KOM380392 KYH380392:KYI380392 LID380392:LIE380392 LRZ380392:LSA380392 MBV380392:MBW380392 MLR380392:MLS380392 MVN380392:MVO380392 NFJ380392:NFK380392 NPF380392:NPG380392 NZB380392:NZC380392 OIX380392:OIY380392 OST380392:OSU380392 PCP380392:PCQ380392 PML380392:PMM380392 PWH380392:PWI380392 QGD380392:QGE380392 QPZ380392:QQA380392 QZV380392:QZW380392 RJR380392:RJS380392 RTN380392:RTO380392 SDJ380392:SDK380392 SNF380392:SNG380392 SXB380392:SXC380392 TGX380392:TGY380392 TQT380392:TQU380392 UAP380392:UAQ380392 UKL380392:UKM380392 UUH380392:UUI380392 VED380392:VEE380392 VNZ380392:VOA380392 VXV380392:VXW380392 WHR380392:WHS380392 WRN380392:WRO380392 AB445928:AC445928 FB445928:FC445928 OX445928:OY445928 YT445928:YU445928 AIP445928:AIQ445928 ASL445928:ASM445928 BCH445928:BCI445928 BMD445928:BME445928 BVZ445928:BWA445928 CFV445928:CFW445928 CPR445928:CPS445928 CZN445928:CZO445928 DJJ445928:DJK445928 DTF445928:DTG445928 EDB445928:EDC445928 EMX445928:EMY445928 EWT445928:EWU445928 FGP445928:FGQ445928 FQL445928:FQM445928 GAH445928:GAI445928 GKD445928:GKE445928 GTZ445928:GUA445928 HDV445928:HDW445928 HNR445928:HNS445928 HXN445928:HXO445928 IHJ445928:IHK445928 IRF445928:IRG445928 JBB445928:JBC445928 JKX445928:JKY445928 JUT445928:JUU445928 KEP445928:KEQ445928 KOL445928:KOM445928 KYH445928:KYI445928 LID445928:LIE445928 LRZ445928:LSA445928 MBV445928:MBW445928 MLR445928:MLS445928 MVN445928:MVO445928 NFJ445928:NFK445928 NPF445928:NPG445928 NZB445928:NZC445928 OIX445928:OIY445928 OST445928:OSU445928 PCP445928:PCQ445928 PML445928:PMM445928 PWH445928:PWI445928 QGD445928:QGE445928 QPZ445928:QQA445928 QZV445928:QZW445928 RJR445928:RJS445928 RTN445928:RTO445928 SDJ445928:SDK445928 SNF445928:SNG445928 SXB445928:SXC445928 TGX445928:TGY445928 TQT445928:TQU445928 UAP445928:UAQ445928 UKL445928:UKM445928 UUH445928:UUI445928 VED445928:VEE445928 VNZ445928:VOA445928 VXV445928:VXW445928 WHR445928:WHS445928 WRN445928:WRO445928 AB511464:AC511464 FB511464:FC511464 OX511464:OY511464 YT511464:YU511464 AIP511464:AIQ511464 ASL511464:ASM511464 BCH511464:BCI511464 BMD511464:BME511464 BVZ511464:BWA511464 CFV511464:CFW511464 CPR511464:CPS511464 CZN511464:CZO511464 DJJ511464:DJK511464 DTF511464:DTG511464 EDB511464:EDC511464 EMX511464:EMY511464 EWT511464:EWU511464 FGP511464:FGQ511464 FQL511464:FQM511464 GAH511464:GAI511464 GKD511464:GKE511464 GTZ511464:GUA511464 HDV511464:HDW511464 HNR511464:HNS511464 HXN511464:HXO511464 IHJ511464:IHK511464 IRF511464:IRG511464 JBB511464:JBC511464 JKX511464:JKY511464 JUT511464:JUU511464 KEP511464:KEQ511464 KOL511464:KOM511464 KYH511464:KYI511464 LID511464:LIE511464 LRZ511464:LSA511464 MBV511464:MBW511464 MLR511464:MLS511464 MVN511464:MVO511464 NFJ511464:NFK511464 NPF511464:NPG511464 NZB511464:NZC511464 OIX511464:OIY511464 OST511464:OSU511464 PCP511464:PCQ511464 PML511464:PMM511464 PWH511464:PWI511464 QGD511464:QGE511464 QPZ511464:QQA511464 QZV511464:QZW511464 RJR511464:RJS511464 RTN511464:RTO511464 SDJ511464:SDK511464 SNF511464:SNG511464 SXB511464:SXC511464 TGX511464:TGY511464 TQT511464:TQU511464 UAP511464:UAQ511464 UKL511464:UKM511464 UUH511464:UUI511464 VED511464:VEE511464 VNZ511464:VOA511464 VXV511464:VXW511464 WHR511464:WHS511464 WRN511464:WRO511464 AB577000:AC577000 FB577000:FC577000 OX577000:OY577000 YT577000:YU577000 AIP577000:AIQ577000 ASL577000:ASM577000 BCH577000:BCI577000 BMD577000:BME577000 BVZ577000:BWA577000 CFV577000:CFW577000 CPR577000:CPS577000 CZN577000:CZO577000 DJJ577000:DJK577000 DTF577000:DTG577000 EDB577000:EDC577000 EMX577000:EMY577000 EWT577000:EWU577000 FGP577000:FGQ577000 FQL577000:FQM577000 GAH577000:GAI577000 GKD577000:GKE577000 GTZ577000:GUA577000 HDV577000:HDW577000 HNR577000:HNS577000 HXN577000:HXO577000 IHJ577000:IHK577000 IRF577000:IRG577000 JBB577000:JBC577000 JKX577000:JKY577000 JUT577000:JUU577000 KEP577000:KEQ577000 KOL577000:KOM577000 KYH577000:KYI577000 LID577000:LIE577000 LRZ577000:LSA577000 MBV577000:MBW577000 MLR577000:MLS577000 MVN577000:MVO577000 NFJ577000:NFK577000 NPF577000:NPG577000 NZB577000:NZC577000 OIX577000:OIY577000 OST577000:OSU577000 PCP577000:PCQ577000 PML577000:PMM577000 PWH577000:PWI577000 QGD577000:QGE577000 QPZ577000:QQA577000 QZV577000:QZW577000 RJR577000:RJS577000 RTN577000:RTO577000 SDJ577000:SDK577000 SNF577000:SNG577000 SXB577000:SXC577000 TGX577000:TGY577000 TQT577000:TQU577000 UAP577000:UAQ577000 UKL577000:UKM577000 UUH577000:UUI577000 VED577000:VEE577000 VNZ577000:VOA577000 VXV577000:VXW577000 WHR577000:WHS577000 WRN577000:WRO577000 AB642536:AC642536 FB642536:FC642536 OX642536:OY642536 YT642536:YU642536 AIP642536:AIQ642536 ASL642536:ASM642536 BCH642536:BCI642536 BMD642536:BME642536 BVZ642536:BWA642536 CFV642536:CFW642536 CPR642536:CPS642536 CZN642536:CZO642536 DJJ642536:DJK642536 DTF642536:DTG642536 EDB642536:EDC642536 EMX642536:EMY642536 EWT642536:EWU642536 FGP642536:FGQ642536 FQL642536:FQM642536 GAH642536:GAI642536 GKD642536:GKE642536 GTZ642536:GUA642536 HDV642536:HDW642536 HNR642536:HNS642536 HXN642536:HXO642536 IHJ642536:IHK642536 IRF642536:IRG642536 JBB642536:JBC642536 JKX642536:JKY642536 JUT642536:JUU642536 KEP642536:KEQ642536 KOL642536:KOM642536 KYH642536:KYI642536 LID642536:LIE642536 LRZ642536:LSA642536 MBV642536:MBW642536 MLR642536:MLS642536 MVN642536:MVO642536 NFJ642536:NFK642536 NPF642536:NPG642536 NZB642536:NZC642536 OIX642536:OIY642536 OST642536:OSU642536 PCP642536:PCQ642536 PML642536:PMM642536 PWH642536:PWI642536 QGD642536:QGE642536 QPZ642536:QQA642536 QZV642536:QZW642536 RJR642536:RJS642536 RTN642536:RTO642536 SDJ642536:SDK642536 SNF642536:SNG642536 SXB642536:SXC642536 TGX642536:TGY642536 TQT642536:TQU642536 UAP642536:UAQ642536 UKL642536:UKM642536 UUH642536:UUI642536 VED642536:VEE642536 VNZ642536:VOA642536 VXV642536:VXW642536 WHR642536:WHS642536 WRN642536:WRO642536 AB708072:AC708072 FB708072:FC708072 OX708072:OY708072 YT708072:YU708072 AIP708072:AIQ708072 ASL708072:ASM708072 BCH708072:BCI708072 BMD708072:BME708072 BVZ708072:BWA708072 CFV708072:CFW708072 CPR708072:CPS708072 CZN708072:CZO708072 DJJ708072:DJK708072 DTF708072:DTG708072 EDB708072:EDC708072 EMX708072:EMY708072 EWT708072:EWU708072 FGP708072:FGQ708072 FQL708072:FQM708072 GAH708072:GAI708072 GKD708072:GKE708072 GTZ708072:GUA708072 HDV708072:HDW708072 HNR708072:HNS708072 HXN708072:HXO708072 IHJ708072:IHK708072 IRF708072:IRG708072 JBB708072:JBC708072 JKX708072:JKY708072 JUT708072:JUU708072 KEP708072:KEQ708072 KOL708072:KOM708072 KYH708072:KYI708072 LID708072:LIE708072 LRZ708072:LSA708072 MBV708072:MBW708072 MLR708072:MLS708072 MVN708072:MVO708072 NFJ708072:NFK708072 NPF708072:NPG708072 NZB708072:NZC708072 OIX708072:OIY708072 OST708072:OSU708072 PCP708072:PCQ708072 PML708072:PMM708072 PWH708072:PWI708072 QGD708072:QGE708072 QPZ708072:QQA708072 QZV708072:QZW708072 RJR708072:RJS708072 RTN708072:RTO708072 SDJ708072:SDK708072 SNF708072:SNG708072 SXB708072:SXC708072 TGX708072:TGY708072 TQT708072:TQU708072 UAP708072:UAQ708072 UKL708072:UKM708072 UUH708072:UUI708072 VED708072:VEE708072 VNZ708072:VOA708072 VXV708072:VXW708072 WHR708072:WHS708072 WRN708072:WRO708072 AB773608:AC773608 FB773608:FC773608 OX773608:OY773608 YT773608:YU773608 AIP773608:AIQ773608 ASL773608:ASM773608 BCH773608:BCI773608 BMD773608:BME773608 BVZ773608:BWA773608 CFV773608:CFW773608 CPR773608:CPS773608 CZN773608:CZO773608 DJJ773608:DJK773608 DTF773608:DTG773608 EDB773608:EDC773608 EMX773608:EMY773608 EWT773608:EWU773608 FGP773608:FGQ773608 FQL773608:FQM773608 GAH773608:GAI773608 GKD773608:GKE773608 GTZ773608:GUA773608 HDV773608:HDW773608 HNR773608:HNS773608 HXN773608:HXO773608 IHJ773608:IHK773608 IRF773608:IRG773608 JBB773608:JBC773608 JKX773608:JKY773608 JUT773608:JUU773608 KEP773608:KEQ773608 KOL773608:KOM773608 KYH773608:KYI773608 LID773608:LIE773608 LRZ773608:LSA773608 MBV773608:MBW773608 MLR773608:MLS773608 MVN773608:MVO773608 NFJ773608:NFK773608 NPF773608:NPG773608 NZB773608:NZC773608 OIX773608:OIY773608 OST773608:OSU773608 PCP773608:PCQ773608 PML773608:PMM773608 PWH773608:PWI773608 QGD773608:QGE773608 QPZ773608:QQA773608 QZV773608:QZW773608 RJR773608:RJS773608 RTN773608:RTO773608 SDJ773608:SDK773608 SNF773608:SNG773608 SXB773608:SXC773608 TGX773608:TGY773608 TQT773608:TQU773608 UAP773608:UAQ773608 UKL773608:UKM773608 UUH773608:UUI773608 VED773608:VEE773608 VNZ773608:VOA773608 VXV773608:VXW773608 WHR773608:WHS773608 WRN773608:WRO773608 AB839144:AC839144 FB839144:FC839144 OX839144:OY839144 YT839144:YU839144 AIP839144:AIQ839144 ASL839144:ASM839144 BCH839144:BCI839144 BMD839144:BME839144 BVZ839144:BWA839144 CFV839144:CFW839144 CPR839144:CPS839144 CZN839144:CZO839144 DJJ839144:DJK839144 DTF839144:DTG839144 EDB839144:EDC839144 EMX839144:EMY839144 EWT839144:EWU839144 FGP839144:FGQ839144 FQL839144:FQM839144 GAH839144:GAI839144 GKD839144:GKE839144 GTZ839144:GUA839144 HDV839144:HDW839144 HNR839144:HNS839144 HXN839144:HXO839144 IHJ839144:IHK839144 IRF839144:IRG839144 JBB839144:JBC839144 JKX839144:JKY839144 JUT839144:JUU839144 KEP839144:KEQ839144 KOL839144:KOM839144 KYH839144:KYI839144 LID839144:LIE839144 LRZ839144:LSA839144 MBV839144:MBW839144 MLR839144:MLS839144 MVN839144:MVO839144 NFJ839144:NFK839144 NPF839144:NPG839144 NZB839144:NZC839144 OIX839144:OIY839144 OST839144:OSU839144 PCP839144:PCQ839144 PML839144:PMM839144 PWH839144:PWI839144 QGD839144:QGE839144 QPZ839144:QQA839144 QZV839144:QZW839144 RJR839144:RJS839144 RTN839144:RTO839144 SDJ839144:SDK839144 SNF839144:SNG839144 SXB839144:SXC839144 TGX839144:TGY839144 TQT839144:TQU839144 UAP839144:UAQ839144 UKL839144:UKM839144 UUH839144:UUI839144 VED839144:VEE839144 VNZ839144:VOA839144 VXV839144:VXW839144 WHR839144:WHS839144 WRN839144:WRO839144 AB904680:AC904680 FB904680:FC904680 OX904680:OY904680 YT904680:YU904680 AIP904680:AIQ904680 ASL904680:ASM904680 BCH904680:BCI904680 BMD904680:BME904680 BVZ904680:BWA904680 CFV904680:CFW904680 CPR904680:CPS904680 CZN904680:CZO904680 DJJ904680:DJK904680 DTF904680:DTG904680 EDB904680:EDC904680 EMX904680:EMY904680 EWT904680:EWU904680 FGP904680:FGQ904680 FQL904680:FQM904680 GAH904680:GAI904680 GKD904680:GKE904680 GTZ904680:GUA904680 HDV904680:HDW904680 HNR904680:HNS904680 HXN904680:HXO904680 IHJ904680:IHK904680 IRF904680:IRG904680 JBB904680:JBC904680 JKX904680:JKY904680 JUT904680:JUU904680 KEP904680:KEQ904680 KOL904680:KOM904680 KYH904680:KYI904680 LID904680:LIE904680 LRZ904680:LSA904680 MBV904680:MBW904680 MLR904680:MLS904680 MVN904680:MVO904680 NFJ904680:NFK904680 NPF904680:NPG904680 NZB904680:NZC904680 OIX904680:OIY904680 OST904680:OSU904680 PCP904680:PCQ904680 PML904680:PMM904680 PWH904680:PWI904680 QGD904680:QGE904680 QPZ904680:QQA904680 QZV904680:QZW904680 RJR904680:RJS904680 RTN904680:RTO904680 SDJ904680:SDK904680 SNF904680:SNG904680 SXB904680:SXC904680 TGX904680:TGY904680 TQT904680:TQU904680 UAP904680:UAQ904680 UKL904680:UKM904680 UUH904680:UUI904680 VED904680:VEE904680 VNZ904680:VOA904680 VXV904680:VXW904680 WHR904680:WHS904680 WRN904680:WRO904680 AB970216:AC970216 FB970216:FC970216 OX970216:OY970216 YT970216:YU970216 AIP970216:AIQ970216 ASL970216:ASM970216 BCH970216:BCI970216 BMD970216:BME970216 BVZ970216:BWA970216 CFV970216:CFW970216 CPR970216:CPS970216 CZN970216:CZO970216 DJJ970216:DJK970216 DTF970216:DTG970216 EDB970216:EDC970216 EMX970216:EMY970216 EWT970216:EWU970216 FGP970216:FGQ970216 FQL970216:FQM970216 GAH970216:GAI970216 GKD970216:GKE970216 GTZ970216:GUA970216 HDV970216:HDW970216 HNR970216:HNS970216 HXN970216:HXO970216 IHJ970216:IHK970216 IRF970216:IRG970216 JBB970216:JBC970216 JKX970216:JKY970216 JUT970216:JUU970216 KEP970216:KEQ970216 KOL970216:KOM970216 KYH970216:KYI970216 LID970216:LIE970216 LRZ970216:LSA970216 MBV970216:MBW970216 MLR970216:MLS970216 MVN970216:MVO970216 NFJ970216:NFK970216 NPF970216:NPG970216 NZB970216:NZC970216 OIX970216:OIY970216 OST970216:OSU970216 PCP970216:PCQ970216 PML970216:PMM970216 PWH970216:PWI970216 QGD970216:QGE970216 QPZ970216:QQA970216 QZV970216:QZW970216 RJR970216:RJS970216 RTN970216:RTO970216 SDJ970216:SDK970216 SNF970216:SNG970216 SXB970216:SXC970216 TGX970216:TGY970216 TQT970216:TQU970216 UAP970216:UAQ970216 UKL970216:UKM970216 UUH970216:UUI970216 VED970216:VEE970216 VNZ970216:VOA970216 VXV970216:VXW970216 WHR970216:WHS970216 WRN970216:WRO970216 AC52704:AC52709 FC52704:FC52709 OY52704:OY52709 YU52704:YU52709 AIQ52704:AIQ52709 ASM52704:ASM52709 BCI52704:BCI52709 BME52704:BME52709 BWA52704:BWA52709 CFW52704:CFW52709 CPS52704:CPS52709 CZO52704:CZO52709 DJK52704:DJK52709 DTG52704:DTG52709 EDC52704:EDC52709 EMY52704:EMY52709 EWU52704:EWU52709 FGQ52704:FGQ52709 FQM52704:FQM52709 GAI52704:GAI52709 GKE52704:GKE52709 GUA52704:GUA52709 HDW52704:HDW52709 HNS52704:HNS52709 HXO52704:HXO52709 IHK52704:IHK52709 IRG52704:IRG52709 JBC52704:JBC52709 JKY52704:JKY52709 JUU52704:JUU52709 KEQ52704:KEQ52709 KOM52704:KOM52709 KYI52704:KYI52709 LIE52704:LIE52709 LSA52704:LSA52709 MBW52704:MBW52709 MLS52704:MLS52709 MVO52704:MVO52709 NFK52704:NFK52709 NPG52704:NPG52709 NZC52704:NZC52709 OIY52704:OIY52709 OSU52704:OSU52709 PCQ52704:PCQ52709 PMM52704:PMM52709 PWI52704:PWI52709 QGE52704:QGE52709 QQA52704:QQA52709 QZW52704:QZW52709 RJS52704:RJS52709 RTO52704:RTO52709 SDK52704:SDK52709 SNG52704:SNG52709 SXC52704:SXC52709 TGY52704:TGY52709 TQU52704:TQU52709 UAQ52704:UAQ52709 UKM52704:UKM52709 UUI52704:UUI52709 VEE52704:VEE52709 VOA52704:VOA52709 VXW52704:VXW52709 WHS52704:WHS52709 WRO52704:WRO52709 AC118240:AC118245 FC118240:FC118245 OY118240:OY118245 YU118240:YU118245 AIQ118240:AIQ118245 ASM118240:ASM118245 BCI118240:BCI118245 BME118240:BME118245 BWA118240:BWA118245 CFW118240:CFW118245 CPS118240:CPS118245 CZO118240:CZO118245 DJK118240:DJK118245 DTG118240:DTG118245 EDC118240:EDC118245 EMY118240:EMY118245 EWU118240:EWU118245 FGQ118240:FGQ118245 FQM118240:FQM118245 GAI118240:GAI118245 GKE118240:GKE118245 GUA118240:GUA118245 HDW118240:HDW118245 HNS118240:HNS118245 HXO118240:HXO118245 IHK118240:IHK118245 IRG118240:IRG118245 JBC118240:JBC118245 JKY118240:JKY118245 JUU118240:JUU118245 KEQ118240:KEQ118245 KOM118240:KOM118245 KYI118240:KYI118245 LIE118240:LIE118245 LSA118240:LSA118245 MBW118240:MBW118245 MLS118240:MLS118245 MVO118240:MVO118245 NFK118240:NFK118245 NPG118240:NPG118245 NZC118240:NZC118245 OIY118240:OIY118245 OSU118240:OSU118245 PCQ118240:PCQ118245 PMM118240:PMM118245 PWI118240:PWI118245 QGE118240:QGE118245 QQA118240:QQA118245 QZW118240:QZW118245 RJS118240:RJS118245 RTO118240:RTO118245 SDK118240:SDK118245 SNG118240:SNG118245 SXC118240:SXC118245 TGY118240:TGY118245 TQU118240:TQU118245 UAQ118240:UAQ118245 UKM118240:UKM118245 UUI118240:UUI118245 VEE118240:VEE118245 VOA118240:VOA118245 VXW118240:VXW118245 WHS118240:WHS118245 WRO118240:WRO118245 AC183776:AC183781 FC183776:FC183781 OY183776:OY183781 YU183776:YU183781 AIQ183776:AIQ183781 ASM183776:ASM183781 BCI183776:BCI183781 BME183776:BME183781 BWA183776:BWA183781 CFW183776:CFW183781 CPS183776:CPS183781 CZO183776:CZO183781 DJK183776:DJK183781 DTG183776:DTG183781 EDC183776:EDC183781 EMY183776:EMY183781 EWU183776:EWU183781 FGQ183776:FGQ183781 FQM183776:FQM183781 GAI183776:GAI183781 GKE183776:GKE183781 GUA183776:GUA183781 HDW183776:HDW183781 HNS183776:HNS183781 HXO183776:HXO183781 IHK183776:IHK183781 IRG183776:IRG183781 JBC183776:JBC183781 JKY183776:JKY183781 JUU183776:JUU183781 KEQ183776:KEQ183781 KOM183776:KOM183781 KYI183776:KYI183781 LIE183776:LIE183781 LSA183776:LSA183781 MBW183776:MBW183781 MLS183776:MLS183781 MVO183776:MVO183781 NFK183776:NFK183781 NPG183776:NPG183781 NZC183776:NZC183781 OIY183776:OIY183781 OSU183776:OSU183781 PCQ183776:PCQ183781 PMM183776:PMM183781 PWI183776:PWI183781 QGE183776:QGE183781 QQA183776:QQA183781 QZW183776:QZW183781 RJS183776:RJS183781 RTO183776:RTO183781 SDK183776:SDK183781 SNG183776:SNG183781 SXC183776:SXC183781 TGY183776:TGY183781 TQU183776:TQU183781 UAQ183776:UAQ183781 UKM183776:UKM183781 UUI183776:UUI183781 VEE183776:VEE183781 VOA183776:VOA183781 VXW183776:VXW183781 WHS183776:WHS183781 WRO183776:WRO183781 AC249312:AC249317 FC249312:FC249317 OY249312:OY249317 YU249312:YU249317 AIQ249312:AIQ249317 ASM249312:ASM249317 BCI249312:BCI249317 BME249312:BME249317 BWA249312:BWA249317 CFW249312:CFW249317 CPS249312:CPS249317 CZO249312:CZO249317 DJK249312:DJK249317 DTG249312:DTG249317 EDC249312:EDC249317 EMY249312:EMY249317 EWU249312:EWU249317 FGQ249312:FGQ249317 FQM249312:FQM249317 GAI249312:GAI249317 GKE249312:GKE249317 GUA249312:GUA249317 HDW249312:HDW249317 HNS249312:HNS249317 HXO249312:HXO249317 IHK249312:IHK249317 IRG249312:IRG249317 JBC249312:JBC249317 JKY249312:JKY249317 JUU249312:JUU249317 KEQ249312:KEQ249317 KOM249312:KOM249317 KYI249312:KYI249317 LIE249312:LIE249317 LSA249312:LSA249317 MBW249312:MBW249317 MLS249312:MLS249317 MVO249312:MVO249317 NFK249312:NFK249317 NPG249312:NPG249317 NZC249312:NZC249317 OIY249312:OIY249317 OSU249312:OSU249317 PCQ249312:PCQ249317 PMM249312:PMM249317 PWI249312:PWI249317 QGE249312:QGE249317 QQA249312:QQA249317 QZW249312:QZW249317 RJS249312:RJS249317 RTO249312:RTO249317 SDK249312:SDK249317 SNG249312:SNG249317 SXC249312:SXC249317 TGY249312:TGY249317 TQU249312:TQU249317 UAQ249312:UAQ249317 UKM249312:UKM249317 UUI249312:UUI249317 VEE249312:VEE249317 VOA249312:VOA249317 VXW249312:VXW249317 WHS249312:WHS249317 WRO249312:WRO249317 AC314848:AC314853 FC314848:FC314853 OY314848:OY314853 YU314848:YU314853 AIQ314848:AIQ314853 ASM314848:ASM314853 BCI314848:BCI314853 BME314848:BME314853 BWA314848:BWA314853 CFW314848:CFW314853 CPS314848:CPS314853 CZO314848:CZO314853 DJK314848:DJK314853 DTG314848:DTG314853 EDC314848:EDC314853 EMY314848:EMY314853 EWU314848:EWU314853 FGQ314848:FGQ314853 FQM314848:FQM314853 GAI314848:GAI314853 GKE314848:GKE314853 GUA314848:GUA314853 HDW314848:HDW314853 HNS314848:HNS314853 HXO314848:HXO314853 IHK314848:IHK314853 IRG314848:IRG314853 JBC314848:JBC314853 JKY314848:JKY314853 JUU314848:JUU314853 KEQ314848:KEQ314853 KOM314848:KOM314853 KYI314848:KYI314853 LIE314848:LIE314853 LSA314848:LSA314853 MBW314848:MBW314853 MLS314848:MLS314853 MVO314848:MVO314853 NFK314848:NFK314853 NPG314848:NPG314853 NZC314848:NZC314853 OIY314848:OIY314853 OSU314848:OSU314853 PCQ314848:PCQ314853 PMM314848:PMM314853 PWI314848:PWI314853 QGE314848:QGE314853 QQA314848:QQA314853 QZW314848:QZW314853 RJS314848:RJS314853 RTO314848:RTO314853 SDK314848:SDK314853 SNG314848:SNG314853 SXC314848:SXC314853 TGY314848:TGY314853 TQU314848:TQU314853 UAQ314848:UAQ314853 UKM314848:UKM314853 UUI314848:UUI314853 VEE314848:VEE314853 VOA314848:VOA314853 VXW314848:VXW314853 WHS314848:WHS314853 WRO314848:WRO314853 AC380384:AC380389 FC380384:FC380389 OY380384:OY380389 YU380384:YU380389 AIQ380384:AIQ380389 ASM380384:ASM380389 BCI380384:BCI380389 BME380384:BME380389 BWA380384:BWA380389 CFW380384:CFW380389 CPS380384:CPS380389 CZO380384:CZO380389 DJK380384:DJK380389 DTG380384:DTG380389 EDC380384:EDC380389 EMY380384:EMY380389 EWU380384:EWU380389 FGQ380384:FGQ380389 FQM380384:FQM380389 GAI380384:GAI380389 GKE380384:GKE380389 GUA380384:GUA380389 HDW380384:HDW380389 HNS380384:HNS380389 HXO380384:HXO380389 IHK380384:IHK380389 IRG380384:IRG380389 JBC380384:JBC380389 JKY380384:JKY380389 JUU380384:JUU380389 KEQ380384:KEQ380389 KOM380384:KOM380389 KYI380384:KYI380389 LIE380384:LIE380389 LSA380384:LSA380389 MBW380384:MBW380389 MLS380384:MLS380389 MVO380384:MVO380389 NFK380384:NFK380389 NPG380384:NPG380389 NZC380384:NZC380389 OIY380384:OIY380389 OSU380384:OSU380389 PCQ380384:PCQ380389 PMM380384:PMM380389 PWI380384:PWI380389 QGE380384:QGE380389 QQA380384:QQA380389 QZW380384:QZW380389 RJS380384:RJS380389 RTO380384:RTO380389 SDK380384:SDK380389 SNG380384:SNG380389 SXC380384:SXC380389 TGY380384:TGY380389 TQU380384:TQU380389 UAQ380384:UAQ380389 UKM380384:UKM380389 UUI380384:UUI380389 VEE380384:VEE380389 VOA380384:VOA380389 VXW380384:VXW380389 WHS380384:WHS380389 WRO380384:WRO380389 AC445920:AC445925 FC445920:FC445925 OY445920:OY445925 YU445920:YU445925 AIQ445920:AIQ445925 ASM445920:ASM445925 BCI445920:BCI445925 BME445920:BME445925 BWA445920:BWA445925 CFW445920:CFW445925 CPS445920:CPS445925 CZO445920:CZO445925 DJK445920:DJK445925 DTG445920:DTG445925 EDC445920:EDC445925 EMY445920:EMY445925 EWU445920:EWU445925 FGQ445920:FGQ445925 FQM445920:FQM445925 GAI445920:GAI445925 GKE445920:GKE445925 GUA445920:GUA445925 HDW445920:HDW445925 HNS445920:HNS445925 HXO445920:HXO445925 IHK445920:IHK445925 IRG445920:IRG445925 JBC445920:JBC445925 JKY445920:JKY445925 JUU445920:JUU445925 KEQ445920:KEQ445925 KOM445920:KOM445925 KYI445920:KYI445925 LIE445920:LIE445925 LSA445920:LSA445925 MBW445920:MBW445925 MLS445920:MLS445925 MVO445920:MVO445925 NFK445920:NFK445925 NPG445920:NPG445925 NZC445920:NZC445925 OIY445920:OIY445925 OSU445920:OSU445925 PCQ445920:PCQ445925 PMM445920:PMM445925 PWI445920:PWI445925 QGE445920:QGE445925 QQA445920:QQA445925 QZW445920:QZW445925 RJS445920:RJS445925 RTO445920:RTO445925 SDK445920:SDK445925 SNG445920:SNG445925 SXC445920:SXC445925 TGY445920:TGY445925 TQU445920:TQU445925 UAQ445920:UAQ445925 UKM445920:UKM445925 UUI445920:UUI445925 VEE445920:VEE445925 VOA445920:VOA445925 VXW445920:VXW445925 WHS445920:WHS445925 WRO445920:WRO445925 AC511456:AC511461 FC511456:FC511461 OY511456:OY511461 YU511456:YU511461 AIQ511456:AIQ511461 ASM511456:ASM511461 BCI511456:BCI511461 BME511456:BME511461 BWA511456:BWA511461 CFW511456:CFW511461 CPS511456:CPS511461 CZO511456:CZO511461 DJK511456:DJK511461 DTG511456:DTG511461 EDC511456:EDC511461 EMY511456:EMY511461 EWU511456:EWU511461 FGQ511456:FGQ511461 FQM511456:FQM511461 GAI511456:GAI511461 GKE511456:GKE511461 GUA511456:GUA511461 HDW511456:HDW511461 HNS511456:HNS511461 HXO511456:HXO511461 IHK511456:IHK511461 IRG511456:IRG511461 JBC511456:JBC511461 JKY511456:JKY511461 JUU511456:JUU511461 KEQ511456:KEQ511461 KOM511456:KOM511461 KYI511456:KYI511461 LIE511456:LIE511461 LSA511456:LSA511461 MBW511456:MBW511461 MLS511456:MLS511461 MVO511456:MVO511461 NFK511456:NFK511461 NPG511456:NPG511461 NZC511456:NZC511461 OIY511456:OIY511461 OSU511456:OSU511461 PCQ511456:PCQ511461 PMM511456:PMM511461 PWI511456:PWI511461 QGE511456:QGE511461 QQA511456:QQA511461 QZW511456:QZW511461 RJS511456:RJS511461 RTO511456:RTO511461 SDK511456:SDK511461 SNG511456:SNG511461 SXC511456:SXC511461 TGY511456:TGY511461 TQU511456:TQU511461 UAQ511456:UAQ511461 UKM511456:UKM511461 UUI511456:UUI511461 VEE511456:VEE511461 VOA511456:VOA511461 VXW511456:VXW511461 WHS511456:WHS511461 WRO511456:WRO511461 AC576992:AC576997 FC576992:FC576997 OY576992:OY576997 YU576992:YU576997 AIQ576992:AIQ576997 ASM576992:ASM576997 BCI576992:BCI576997 BME576992:BME576997 BWA576992:BWA576997 CFW576992:CFW576997 CPS576992:CPS576997 CZO576992:CZO576997 DJK576992:DJK576997 DTG576992:DTG576997 EDC576992:EDC576997 EMY576992:EMY576997 EWU576992:EWU576997 FGQ576992:FGQ576997 FQM576992:FQM576997 GAI576992:GAI576997 GKE576992:GKE576997 GUA576992:GUA576997 HDW576992:HDW576997 HNS576992:HNS576997 HXO576992:HXO576997 IHK576992:IHK576997 IRG576992:IRG576997 JBC576992:JBC576997 JKY576992:JKY576997 JUU576992:JUU576997 KEQ576992:KEQ576997 KOM576992:KOM576997 KYI576992:KYI576997 LIE576992:LIE576997 LSA576992:LSA576997 MBW576992:MBW576997 MLS576992:MLS576997 MVO576992:MVO576997 NFK576992:NFK576997 NPG576992:NPG576997 NZC576992:NZC576997 OIY576992:OIY576997 OSU576992:OSU576997 PCQ576992:PCQ576997 PMM576992:PMM576997 PWI576992:PWI576997 QGE576992:QGE576997 QQA576992:QQA576997 QZW576992:QZW576997 RJS576992:RJS576997 RTO576992:RTO576997 SDK576992:SDK576997 SNG576992:SNG576997 SXC576992:SXC576997 TGY576992:TGY576997 TQU576992:TQU576997 UAQ576992:UAQ576997 UKM576992:UKM576997 UUI576992:UUI576997 VEE576992:VEE576997 VOA576992:VOA576997 VXW576992:VXW576997 WHS576992:WHS576997 WRO576992:WRO576997 AC642528:AC642533 FC642528:FC642533 OY642528:OY642533 YU642528:YU642533 AIQ642528:AIQ642533 ASM642528:ASM642533 BCI642528:BCI642533 BME642528:BME642533 BWA642528:BWA642533 CFW642528:CFW642533 CPS642528:CPS642533 CZO642528:CZO642533 DJK642528:DJK642533 DTG642528:DTG642533 EDC642528:EDC642533 EMY642528:EMY642533 EWU642528:EWU642533 FGQ642528:FGQ642533 FQM642528:FQM642533 GAI642528:GAI642533 GKE642528:GKE642533 GUA642528:GUA642533 HDW642528:HDW642533 HNS642528:HNS642533 HXO642528:HXO642533 IHK642528:IHK642533 IRG642528:IRG642533 JBC642528:JBC642533 JKY642528:JKY642533 JUU642528:JUU642533 KEQ642528:KEQ642533 KOM642528:KOM642533 KYI642528:KYI642533 LIE642528:LIE642533 LSA642528:LSA642533 MBW642528:MBW642533 MLS642528:MLS642533 MVO642528:MVO642533 NFK642528:NFK642533 NPG642528:NPG642533 NZC642528:NZC642533 OIY642528:OIY642533 OSU642528:OSU642533 PCQ642528:PCQ642533 PMM642528:PMM642533 PWI642528:PWI642533 QGE642528:QGE642533 QQA642528:QQA642533 QZW642528:QZW642533 RJS642528:RJS642533 RTO642528:RTO642533 SDK642528:SDK642533 SNG642528:SNG642533 SXC642528:SXC642533 TGY642528:TGY642533 TQU642528:TQU642533 UAQ642528:UAQ642533 UKM642528:UKM642533 UUI642528:UUI642533 VEE642528:VEE642533 VOA642528:VOA642533 VXW642528:VXW642533 WHS642528:WHS642533 WRO642528:WRO642533 AC708064:AC708069 FC708064:FC708069 OY708064:OY708069 YU708064:YU708069 AIQ708064:AIQ708069 ASM708064:ASM708069 BCI708064:BCI708069 BME708064:BME708069 BWA708064:BWA708069 CFW708064:CFW708069 CPS708064:CPS708069 CZO708064:CZO708069 DJK708064:DJK708069 DTG708064:DTG708069 EDC708064:EDC708069 EMY708064:EMY708069 EWU708064:EWU708069 FGQ708064:FGQ708069 FQM708064:FQM708069 GAI708064:GAI708069 GKE708064:GKE708069 GUA708064:GUA708069 HDW708064:HDW708069 HNS708064:HNS708069 HXO708064:HXO708069 IHK708064:IHK708069 IRG708064:IRG708069 JBC708064:JBC708069 JKY708064:JKY708069 JUU708064:JUU708069 KEQ708064:KEQ708069 KOM708064:KOM708069 KYI708064:KYI708069 LIE708064:LIE708069 LSA708064:LSA708069 MBW708064:MBW708069 MLS708064:MLS708069 MVO708064:MVO708069 NFK708064:NFK708069 NPG708064:NPG708069 NZC708064:NZC708069 OIY708064:OIY708069 OSU708064:OSU708069 PCQ708064:PCQ708069 PMM708064:PMM708069 PWI708064:PWI708069 QGE708064:QGE708069 QQA708064:QQA708069 QZW708064:QZW708069 RJS708064:RJS708069 RTO708064:RTO708069 SDK708064:SDK708069 SNG708064:SNG708069 SXC708064:SXC708069 TGY708064:TGY708069 TQU708064:TQU708069 UAQ708064:UAQ708069 UKM708064:UKM708069 UUI708064:UUI708069 VEE708064:VEE708069 VOA708064:VOA708069 VXW708064:VXW708069 WHS708064:WHS708069 WRO708064:WRO708069 AC773600:AC773605 FC773600:FC773605 OY773600:OY773605 YU773600:YU773605 AIQ773600:AIQ773605 ASM773600:ASM773605 BCI773600:BCI773605 BME773600:BME773605 BWA773600:BWA773605 CFW773600:CFW773605 CPS773600:CPS773605 CZO773600:CZO773605 DJK773600:DJK773605 DTG773600:DTG773605 EDC773600:EDC773605 EMY773600:EMY773605 EWU773600:EWU773605 FGQ773600:FGQ773605 FQM773600:FQM773605 GAI773600:GAI773605 GKE773600:GKE773605 GUA773600:GUA773605 HDW773600:HDW773605 HNS773600:HNS773605 HXO773600:HXO773605 IHK773600:IHK773605 IRG773600:IRG773605 JBC773600:JBC773605 JKY773600:JKY773605 JUU773600:JUU773605 KEQ773600:KEQ773605 KOM773600:KOM773605 KYI773600:KYI773605 LIE773600:LIE773605 LSA773600:LSA773605 MBW773600:MBW773605 MLS773600:MLS773605 MVO773600:MVO773605 NFK773600:NFK773605 NPG773600:NPG773605 NZC773600:NZC773605 OIY773600:OIY773605 OSU773600:OSU773605 PCQ773600:PCQ773605 PMM773600:PMM773605 PWI773600:PWI773605 QGE773600:QGE773605 QQA773600:QQA773605 QZW773600:QZW773605 RJS773600:RJS773605 RTO773600:RTO773605 SDK773600:SDK773605 SNG773600:SNG773605 SXC773600:SXC773605 TGY773600:TGY773605 TQU773600:TQU773605 UAQ773600:UAQ773605 UKM773600:UKM773605 UUI773600:UUI773605 VEE773600:VEE773605 VOA773600:VOA773605 VXW773600:VXW773605 WHS773600:WHS773605 WRO773600:WRO773605 AC839136:AC839141 FC839136:FC839141 OY839136:OY839141 YU839136:YU839141 AIQ839136:AIQ839141 ASM839136:ASM839141 BCI839136:BCI839141 BME839136:BME839141 BWA839136:BWA839141 CFW839136:CFW839141 CPS839136:CPS839141 CZO839136:CZO839141 DJK839136:DJK839141 DTG839136:DTG839141 EDC839136:EDC839141 EMY839136:EMY839141 EWU839136:EWU839141 FGQ839136:FGQ839141 FQM839136:FQM839141 GAI839136:GAI839141 GKE839136:GKE839141 GUA839136:GUA839141 HDW839136:HDW839141 HNS839136:HNS839141 HXO839136:HXO839141 IHK839136:IHK839141 IRG839136:IRG839141 JBC839136:JBC839141 JKY839136:JKY839141 JUU839136:JUU839141 KEQ839136:KEQ839141 KOM839136:KOM839141 KYI839136:KYI839141 LIE839136:LIE839141 LSA839136:LSA839141 MBW839136:MBW839141 MLS839136:MLS839141 MVO839136:MVO839141 NFK839136:NFK839141 NPG839136:NPG839141 NZC839136:NZC839141 OIY839136:OIY839141 OSU839136:OSU839141 PCQ839136:PCQ839141 PMM839136:PMM839141 PWI839136:PWI839141 QGE839136:QGE839141 QQA839136:QQA839141 QZW839136:QZW839141 RJS839136:RJS839141 RTO839136:RTO839141 SDK839136:SDK839141 SNG839136:SNG839141 SXC839136:SXC839141 TGY839136:TGY839141 TQU839136:TQU839141 UAQ839136:UAQ839141 UKM839136:UKM839141 UUI839136:UUI839141 VEE839136:VEE839141 VOA839136:VOA839141 VXW839136:VXW839141 WHS839136:WHS839141 WRO839136:WRO839141 AC904672:AC904677 FC904672:FC904677 OY904672:OY904677 YU904672:YU904677 AIQ904672:AIQ904677 ASM904672:ASM904677 BCI904672:BCI904677 BME904672:BME904677 BWA904672:BWA904677 CFW904672:CFW904677 CPS904672:CPS904677 CZO904672:CZO904677 DJK904672:DJK904677 DTG904672:DTG904677 EDC904672:EDC904677 EMY904672:EMY904677 EWU904672:EWU904677 FGQ904672:FGQ904677 FQM904672:FQM904677 GAI904672:GAI904677 GKE904672:GKE904677 GUA904672:GUA904677 HDW904672:HDW904677 HNS904672:HNS904677 HXO904672:HXO904677 IHK904672:IHK904677 IRG904672:IRG904677 JBC904672:JBC904677 JKY904672:JKY904677 JUU904672:JUU904677 KEQ904672:KEQ904677 KOM904672:KOM904677 KYI904672:KYI904677 LIE904672:LIE904677 LSA904672:LSA904677 MBW904672:MBW904677 MLS904672:MLS904677 MVO904672:MVO904677 NFK904672:NFK904677 NPG904672:NPG904677 NZC904672:NZC904677 OIY904672:OIY904677 OSU904672:OSU904677 PCQ904672:PCQ904677 PMM904672:PMM904677 PWI904672:PWI904677 QGE904672:QGE904677 QQA904672:QQA904677 QZW904672:QZW904677 RJS904672:RJS904677 RTO904672:RTO904677 SDK904672:SDK904677 SNG904672:SNG904677 SXC904672:SXC904677 TGY904672:TGY904677 TQU904672:TQU904677 UAQ904672:UAQ904677 UKM904672:UKM904677 UUI904672:UUI904677 VEE904672:VEE904677 VOA904672:VOA904677 VXW904672:VXW904677 WHS904672:WHS904677 WRO904672:WRO904677 AC970208:AC970213 FC970208:FC970213 OY970208:OY970213 YU970208:YU970213 AIQ970208:AIQ970213 ASM970208:ASM970213 BCI970208:BCI970213 BME970208:BME970213 BWA970208:BWA970213 CFW970208:CFW970213 CPS970208:CPS970213 CZO970208:CZO970213 DJK970208:DJK970213 DTG970208:DTG970213 EDC970208:EDC970213 EMY970208:EMY970213 EWU970208:EWU970213 FGQ970208:FGQ970213 FQM970208:FQM970213 GAI970208:GAI970213 GKE970208:GKE970213 GUA970208:GUA970213 HDW970208:HDW970213 HNS970208:HNS970213 HXO970208:HXO970213 IHK970208:IHK970213 IRG970208:IRG970213 JBC970208:JBC970213 JKY970208:JKY970213 JUU970208:JUU970213 KEQ970208:KEQ970213 KOM970208:KOM970213 KYI970208:KYI970213 LIE970208:LIE970213 LSA970208:LSA970213 MBW970208:MBW970213 MLS970208:MLS970213 MVO970208:MVO970213 NFK970208:NFK970213 NPG970208:NPG970213 NZC970208:NZC970213 OIY970208:OIY970213 OSU970208:OSU970213 PCQ970208:PCQ970213 PMM970208:PMM970213 PWI970208:PWI970213 QGE970208:QGE970213 QQA970208:QQA970213 QZW970208:QZW970213 RJS970208:RJS970213 RTO970208:RTO970213 SDK970208:SDK970213 SNG970208:SNG970213 SXC970208:SXC970213 TGY970208:TGY970213 TQU970208:TQU970213 UAQ970208:UAQ970213 UKM970208:UKM970213 UUI970208:UUI970213 VEE970208:VEE970213 VOA970208:VOA970213 VXW970208:VXW970213 WHS970208:WHS970213 WRO970208:WRO970213 AB52705 FB52705 OX52705 YT52705 AIP52705 ASL52705 BCH52705 BMD52705 BVZ52705 CFV52705 CPR52705 CZN52705 DJJ52705 DTF52705 EDB52705 EMX52705 EWT52705 FGP52705 FQL52705 GAH52705 GKD52705 GTZ52705 HDV52705 HNR52705 HXN52705 IHJ52705 IRF52705 JBB52705 JKX52705 JUT52705 KEP52705 KOL52705 KYH52705 LID52705 LRZ52705 MBV52705 MLR52705 MVN52705 NFJ52705 NPF52705 NZB52705 OIX52705 OST52705 PCP52705 PML52705 PWH52705 QGD52705 QPZ52705 QZV52705 RJR52705 RTN52705 SDJ52705 SNF52705 SXB52705 TGX52705 TQT52705 UAP52705 UKL52705 UUH52705 VED52705 VNZ52705 VXV52705 WHR52705 WRN52705 AB118241 FB118241 OX118241 YT118241 AIP118241 ASL118241 BCH118241 BMD118241 BVZ118241 CFV118241 CPR118241 CZN118241 DJJ118241 DTF118241 EDB118241 EMX118241 EWT118241 FGP118241 FQL118241 GAH118241 GKD118241 GTZ118241 HDV118241 HNR118241 HXN118241 IHJ118241 IRF118241 JBB118241 JKX118241 JUT118241 KEP118241 KOL118241 KYH118241 LID118241 LRZ118241 MBV118241 MLR118241 MVN118241 NFJ118241 NPF118241 NZB118241 OIX118241 OST118241 PCP118241 PML118241 PWH118241 QGD118241 QPZ118241 QZV118241 RJR118241 RTN118241 SDJ118241 SNF118241 SXB118241 TGX118241 TQT118241 UAP118241 UKL118241 UUH118241 VED118241 VNZ118241 VXV118241 WHR118241 WRN118241 AB183777 FB183777 OX183777 YT183777 AIP183777 ASL183777 BCH183777 BMD183777 BVZ183777 CFV183777 CPR183777 CZN183777 DJJ183777 DTF183777 EDB183777 EMX183777 EWT183777 FGP183777 FQL183777 GAH183777 GKD183777 GTZ183777 HDV183777 HNR183777 HXN183777 IHJ183777 IRF183777 JBB183777 JKX183777 JUT183777 KEP183777 KOL183777 KYH183777 LID183777 LRZ183777 MBV183777 MLR183777 MVN183777 NFJ183777 NPF183777 NZB183777 OIX183777 OST183777 PCP183777 PML183777 PWH183777 QGD183777 QPZ183777 QZV183777 RJR183777 RTN183777 SDJ183777 SNF183777 SXB183777 TGX183777 TQT183777 UAP183777 UKL183777 UUH183777 VED183777 VNZ183777 VXV183777 WHR183777 WRN183777 AB249313 FB249313 OX249313 YT249313 AIP249313 ASL249313 BCH249313 BMD249313 BVZ249313 CFV249313 CPR249313 CZN249313 DJJ249313 DTF249313 EDB249313 EMX249313 EWT249313 FGP249313 FQL249313 GAH249313 GKD249313 GTZ249313 HDV249313 HNR249313 HXN249313 IHJ249313 IRF249313 JBB249313 JKX249313 JUT249313 KEP249313 KOL249313 KYH249313 LID249313 LRZ249313 MBV249313 MLR249313 MVN249313 NFJ249313 NPF249313 NZB249313 OIX249313 OST249313 PCP249313 PML249313 PWH249313 QGD249313 QPZ249313 QZV249313 RJR249313 RTN249313 SDJ249313 SNF249313 SXB249313 TGX249313 TQT249313 UAP249313 UKL249313 UUH249313 VED249313 VNZ249313 VXV249313 WHR249313 WRN249313 AB314849 FB314849 OX314849 YT314849 AIP314849 ASL314849 BCH314849 BMD314849 BVZ314849 CFV314849 CPR314849 CZN314849 DJJ314849 DTF314849 EDB314849 EMX314849 EWT314849 FGP314849 FQL314849 GAH314849 GKD314849 GTZ314849 HDV314849 HNR314849 HXN314849 IHJ314849 IRF314849 JBB314849 JKX314849 JUT314849 KEP314849 KOL314849 KYH314849 LID314849 LRZ314849 MBV314849 MLR314849 MVN314849 NFJ314849 NPF314849 NZB314849 OIX314849 OST314849 PCP314849 PML314849 PWH314849 QGD314849 QPZ314849 QZV314849 RJR314849 RTN314849 SDJ314849 SNF314849 SXB314849 TGX314849 TQT314849 UAP314849 UKL314849 UUH314849 VED314849 VNZ314849 VXV314849 WHR314849 WRN314849 AB380385 FB380385 OX380385 YT380385 AIP380385 ASL380385 BCH380385 BMD380385 BVZ380385 CFV380385 CPR380385 CZN380385 DJJ380385 DTF380385 EDB380385 EMX380385 EWT380385 FGP380385 FQL380385 GAH380385 GKD380385 GTZ380385 HDV380385 HNR380385 HXN380385 IHJ380385 IRF380385 JBB380385 JKX380385 JUT380385 KEP380385 KOL380385 KYH380385 LID380385 LRZ380385 MBV380385 MLR380385 MVN380385 NFJ380385 NPF380385 NZB380385 OIX380385 OST380385 PCP380385 PML380385 PWH380385 QGD380385 QPZ380385 QZV380385 RJR380385 RTN380385 SDJ380385 SNF380385 SXB380385 TGX380385 TQT380385 UAP380385 UKL380385 UUH380385 VED380385 VNZ380385 VXV380385 WHR380385 WRN380385 AB445921 FB445921 OX445921 YT445921 AIP445921 ASL445921 BCH445921 BMD445921 BVZ445921 CFV445921 CPR445921 CZN445921 DJJ445921 DTF445921 EDB445921 EMX445921 EWT445921 FGP445921 FQL445921 GAH445921 GKD445921 GTZ445921 HDV445921 HNR445921 HXN445921 IHJ445921 IRF445921 JBB445921 JKX445921 JUT445921 KEP445921 KOL445921 KYH445921 LID445921 LRZ445921 MBV445921 MLR445921 MVN445921 NFJ445921 NPF445921 NZB445921 OIX445921 OST445921 PCP445921 PML445921 PWH445921 QGD445921 QPZ445921 QZV445921 RJR445921 RTN445921 SDJ445921 SNF445921 SXB445921 TGX445921 TQT445921 UAP445921 UKL445921 UUH445921 VED445921 VNZ445921 VXV445921 WHR445921 WRN445921 AB511457 FB511457 OX511457 YT511457 AIP511457 ASL511457 BCH511457 BMD511457 BVZ511457 CFV511457 CPR511457 CZN511457 DJJ511457 DTF511457 EDB511457 EMX511457 EWT511457 FGP511457 FQL511457 GAH511457 GKD511457 GTZ511457 HDV511457 HNR511457 HXN511457 IHJ511457 IRF511457 JBB511457 JKX511457 JUT511457 KEP511457 KOL511457 KYH511457 LID511457 LRZ511457 MBV511457 MLR511457 MVN511457 NFJ511457 NPF511457 NZB511457 OIX511457 OST511457 PCP511457 PML511457 PWH511457 QGD511457 QPZ511457 QZV511457 RJR511457 RTN511457 SDJ511457 SNF511457 SXB511457 TGX511457 TQT511457 UAP511457 UKL511457 UUH511457 VED511457 VNZ511457 VXV511457 WHR511457 WRN511457 AB576993 FB576993 OX576993 YT576993 AIP576993 ASL576993 BCH576993 BMD576993 BVZ576993 CFV576993 CPR576993 CZN576993 DJJ576993 DTF576993 EDB576993 EMX576993 EWT576993 FGP576993 FQL576993 GAH576993 GKD576993 GTZ576993 HDV576993 HNR576993 HXN576993 IHJ576993 IRF576993 JBB576993 JKX576993 JUT576993 KEP576993 KOL576993 KYH576993 LID576993 LRZ576993 MBV576993 MLR576993 MVN576993 NFJ576993 NPF576993 NZB576993 OIX576993 OST576993 PCP576993 PML576993 PWH576993 QGD576993 QPZ576993 QZV576993 RJR576993 RTN576993 SDJ576993 SNF576993 SXB576993 TGX576993 TQT576993 UAP576993 UKL576993 UUH576993 VED576993 VNZ576993 VXV576993 WHR576993 WRN576993 AB642529 FB642529 OX642529 YT642529 AIP642529 ASL642529 BCH642529 BMD642529 BVZ642529 CFV642529 CPR642529 CZN642529 DJJ642529 DTF642529 EDB642529 EMX642529 EWT642529 FGP642529 FQL642529 GAH642529 GKD642529 GTZ642529 HDV642529 HNR642529 HXN642529 IHJ642529 IRF642529 JBB642529 JKX642529 JUT642529 KEP642529 KOL642529 KYH642529 LID642529 LRZ642529 MBV642529 MLR642529 MVN642529 NFJ642529 NPF642529 NZB642529 OIX642529 OST642529 PCP642529 PML642529 PWH642529 QGD642529 QPZ642529 QZV642529 RJR642529 RTN642529 SDJ642529 SNF642529 SXB642529 TGX642529 TQT642529 UAP642529 UKL642529 UUH642529 VED642529 VNZ642529 VXV642529 WHR642529 WRN642529 AB708065 FB708065 OX708065 YT708065 AIP708065 ASL708065 BCH708065 BMD708065 BVZ708065 CFV708065 CPR708065 CZN708065 DJJ708065 DTF708065 EDB708065 EMX708065 EWT708065 FGP708065 FQL708065 GAH708065 GKD708065 GTZ708065 HDV708065 HNR708065 HXN708065 IHJ708065 IRF708065 JBB708065 JKX708065 JUT708065 KEP708065 KOL708065 KYH708065 LID708065 LRZ708065 MBV708065 MLR708065 MVN708065 NFJ708065 NPF708065 NZB708065 OIX708065 OST708065 PCP708065 PML708065 PWH708065 QGD708065 QPZ708065 QZV708065 RJR708065 RTN708065 SDJ708065 SNF708065 SXB708065 TGX708065 TQT708065 UAP708065 UKL708065 UUH708065 VED708065 VNZ708065 VXV708065 WHR708065 WRN708065 AB773601 FB773601 OX773601 YT773601 AIP773601 ASL773601 BCH773601 BMD773601 BVZ773601 CFV773601 CPR773601 CZN773601 DJJ773601 DTF773601 EDB773601 EMX773601 EWT773601 FGP773601 FQL773601 GAH773601 GKD773601 GTZ773601 HDV773601 HNR773601 HXN773601 IHJ773601 IRF773601 JBB773601 JKX773601 JUT773601 KEP773601 KOL773601 KYH773601 LID773601 LRZ773601 MBV773601 MLR773601 MVN773601 NFJ773601 NPF773601 NZB773601 OIX773601 OST773601 PCP773601 PML773601 PWH773601 QGD773601 QPZ773601 QZV773601 RJR773601 RTN773601 SDJ773601 SNF773601 SXB773601 TGX773601 TQT773601 UAP773601 UKL773601 UUH773601 VED773601 VNZ773601 VXV773601 WHR773601 WRN773601 AB839137 FB839137 OX839137 YT839137 AIP839137 ASL839137 BCH839137 BMD839137 BVZ839137 CFV839137 CPR839137 CZN839137 DJJ839137 DTF839137 EDB839137 EMX839137 EWT839137 FGP839137 FQL839137 GAH839137 GKD839137 GTZ839137 HDV839137 HNR839137 HXN839137 IHJ839137 IRF839137 JBB839137 JKX839137 JUT839137 KEP839137 KOL839137 KYH839137 LID839137 LRZ839137 MBV839137 MLR839137 MVN839137 NFJ839137 NPF839137 NZB839137 OIX839137 OST839137 PCP839137 PML839137 PWH839137 QGD839137 QPZ839137 QZV839137 RJR839137 RTN839137 SDJ839137 SNF839137 SXB839137 TGX839137 TQT839137 UAP839137 UKL839137 UUH839137 VED839137 VNZ839137 VXV839137 WHR839137 WRN839137 AB904673 FB904673 OX904673 YT904673 AIP904673 ASL904673 BCH904673 BMD904673 BVZ904673 CFV904673 CPR904673 CZN904673 DJJ904673 DTF904673 EDB904673 EMX904673 EWT904673 FGP904673 FQL904673 GAH904673 GKD904673 GTZ904673 HDV904673 HNR904673 HXN904673 IHJ904673 IRF904673 JBB904673 JKX904673 JUT904673 KEP904673 KOL904673 KYH904673 LID904673 LRZ904673 MBV904673 MLR904673 MVN904673 NFJ904673 NPF904673 NZB904673 OIX904673 OST904673 PCP904673 PML904673 PWH904673 QGD904673 QPZ904673 QZV904673 RJR904673 RTN904673 SDJ904673 SNF904673 SXB904673 TGX904673 TQT904673 UAP904673 UKL904673 UUH904673 VED904673 VNZ904673 VXV904673 WHR904673 WRN904673 AB970209 FB970209 OX970209 YT970209 AIP970209 ASL970209 BCH970209 BMD970209 BVZ970209 CFV970209 CPR970209 CZN970209 DJJ970209 DTF970209 EDB970209 EMX970209 EWT970209 FGP970209 FQL970209 GAH970209 GKD970209 GTZ970209 HDV970209 HNR970209 HXN970209 IHJ970209 IRF970209 JBB970209 JKX970209 JUT970209 KEP970209 KOL970209 KYH970209 LID970209 LRZ970209 MBV970209 MLR970209 MVN970209 NFJ970209 NPF970209 NZB970209 OIX970209 OST970209 PCP970209 PML970209 PWH970209 QGD970209 QPZ970209 QZV970209 RJR970209 RTN970209 SDJ970209 SNF970209 SXB970209 TGX970209 TQT970209 UAP970209 UKL970209 UUH970209 VED970209 VNZ970209 VXV970209 WHR970209 WRN970209 AC52487:AC52702 FC52487:FC52702 OY52487:OY52702 YU52487:YU52702 AIQ52487:AIQ52702 ASM52487:ASM52702 BCI52487:BCI52702 BME52487:BME52702 BWA52487:BWA52702 CFW52487:CFW52702 CPS52487:CPS52702 CZO52487:CZO52702 DJK52487:DJK52702 DTG52487:DTG52702 EDC52487:EDC52702 EMY52487:EMY52702 EWU52487:EWU52702 FGQ52487:FGQ52702 FQM52487:FQM52702 GAI52487:GAI52702 GKE52487:GKE52702 GUA52487:GUA52702 HDW52487:HDW52702 HNS52487:HNS52702 HXO52487:HXO52702 IHK52487:IHK52702 IRG52487:IRG52702 JBC52487:JBC52702 JKY52487:JKY52702 JUU52487:JUU52702 KEQ52487:KEQ52702 KOM52487:KOM52702 KYI52487:KYI52702 LIE52487:LIE52702 LSA52487:LSA52702 MBW52487:MBW52702 MLS52487:MLS52702 MVO52487:MVO52702 NFK52487:NFK52702 NPG52487:NPG52702 NZC52487:NZC52702 OIY52487:OIY52702 OSU52487:OSU52702 PCQ52487:PCQ52702 PMM52487:PMM52702 PWI52487:PWI52702 QGE52487:QGE52702 QQA52487:QQA52702 QZW52487:QZW52702 RJS52487:RJS52702 RTO52487:RTO52702 SDK52487:SDK52702 SNG52487:SNG52702 SXC52487:SXC52702 TGY52487:TGY52702 TQU52487:TQU52702 UAQ52487:UAQ52702 UKM52487:UKM52702 UUI52487:UUI52702 VEE52487:VEE52702 VOA52487:VOA52702 VXW52487:VXW52702 WHS52487:WHS52702 WRO52487:WRO52702 AC118023:AC118238 FC118023:FC118238 OY118023:OY118238 YU118023:YU118238 AIQ118023:AIQ118238 ASM118023:ASM118238 BCI118023:BCI118238 BME118023:BME118238 BWA118023:BWA118238 CFW118023:CFW118238 CPS118023:CPS118238 CZO118023:CZO118238 DJK118023:DJK118238 DTG118023:DTG118238 EDC118023:EDC118238 EMY118023:EMY118238 EWU118023:EWU118238 FGQ118023:FGQ118238 FQM118023:FQM118238 GAI118023:GAI118238 GKE118023:GKE118238 GUA118023:GUA118238 HDW118023:HDW118238 HNS118023:HNS118238 HXO118023:HXO118238 IHK118023:IHK118238 IRG118023:IRG118238 JBC118023:JBC118238 JKY118023:JKY118238 JUU118023:JUU118238 KEQ118023:KEQ118238 KOM118023:KOM118238 KYI118023:KYI118238 LIE118023:LIE118238 LSA118023:LSA118238 MBW118023:MBW118238 MLS118023:MLS118238 MVO118023:MVO118238 NFK118023:NFK118238 NPG118023:NPG118238 NZC118023:NZC118238 OIY118023:OIY118238 OSU118023:OSU118238 PCQ118023:PCQ118238 PMM118023:PMM118238 PWI118023:PWI118238 QGE118023:QGE118238 QQA118023:QQA118238 QZW118023:QZW118238 RJS118023:RJS118238 RTO118023:RTO118238 SDK118023:SDK118238 SNG118023:SNG118238 SXC118023:SXC118238 TGY118023:TGY118238 TQU118023:TQU118238 UAQ118023:UAQ118238 UKM118023:UKM118238 UUI118023:UUI118238 VEE118023:VEE118238 VOA118023:VOA118238 VXW118023:VXW118238 WHS118023:WHS118238 WRO118023:WRO118238 AC183559:AC183774 FC183559:FC183774 OY183559:OY183774 YU183559:YU183774 AIQ183559:AIQ183774 ASM183559:ASM183774 BCI183559:BCI183774 BME183559:BME183774 BWA183559:BWA183774 CFW183559:CFW183774 CPS183559:CPS183774 CZO183559:CZO183774 DJK183559:DJK183774 DTG183559:DTG183774 EDC183559:EDC183774 EMY183559:EMY183774 EWU183559:EWU183774 FGQ183559:FGQ183774 FQM183559:FQM183774 GAI183559:GAI183774 GKE183559:GKE183774 GUA183559:GUA183774 HDW183559:HDW183774 HNS183559:HNS183774 HXO183559:HXO183774 IHK183559:IHK183774 IRG183559:IRG183774 JBC183559:JBC183774 JKY183559:JKY183774 JUU183559:JUU183774 KEQ183559:KEQ183774 KOM183559:KOM183774 KYI183559:KYI183774 LIE183559:LIE183774 LSA183559:LSA183774 MBW183559:MBW183774 MLS183559:MLS183774 MVO183559:MVO183774 NFK183559:NFK183774 NPG183559:NPG183774 NZC183559:NZC183774 OIY183559:OIY183774 OSU183559:OSU183774 PCQ183559:PCQ183774 PMM183559:PMM183774 PWI183559:PWI183774 QGE183559:QGE183774 QQA183559:QQA183774 QZW183559:QZW183774 RJS183559:RJS183774 RTO183559:RTO183774 SDK183559:SDK183774 SNG183559:SNG183774 SXC183559:SXC183774 TGY183559:TGY183774 TQU183559:TQU183774 UAQ183559:UAQ183774 UKM183559:UKM183774 UUI183559:UUI183774 VEE183559:VEE183774 VOA183559:VOA183774 VXW183559:VXW183774 WHS183559:WHS183774 WRO183559:WRO183774 AC249095:AC249310 FC249095:FC249310 OY249095:OY249310 YU249095:YU249310 AIQ249095:AIQ249310 ASM249095:ASM249310 BCI249095:BCI249310 BME249095:BME249310 BWA249095:BWA249310 CFW249095:CFW249310 CPS249095:CPS249310 CZO249095:CZO249310 DJK249095:DJK249310 DTG249095:DTG249310 EDC249095:EDC249310 EMY249095:EMY249310 EWU249095:EWU249310 FGQ249095:FGQ249310 FQM249095:FQM249310 GAI249095:GAI249310 GKE249095:GKE249310 GUA249095:GUA249310 HDW249095:HDW249310 HNS249095:HNS249310 HXO249095:HXO249310 IHK249095:IHK249310 IRG249095:IRG249310 JBC249095:JBC249310 JKY249095:JKY249310 JUU249095:JUU249310 KEQ249095:KEQ249310 KOM249095:KOM249310 KYI249095:KYI249310 LIE249095:LIE249310 LSA249095:LSA249310 MBW249095:MBW249310 MLS249095:MLS249310 MVO249095:MVO249310 NFK249095:NFK249310 NPG249095:NPG249310 NZC249095:NZC249310 OIY249095:OIY249310 OSU249095:OSU249310 PCQ249095:PCQ249310 PMM249095:PMM249310 PWI249095:PWI249310 QGE249095:QGE249310 QQA249095:QQA249310 QZW249095:QZW249310 RJS249095:RJS249310 RTO249095:RTO249310 SDK249095:SDK249310 SNG249095:SNG249310 SXC249095:SXC249310 TGY249095:TGY249310 TQU249095:TQU249310 UAQ249095:UAQ249310 UKM249095:UKM249310 UUI249095:UUI249310 VEE249095:VEE249310 VOA249095:VOA249310 VXW249095:VXW249310 WHS249095:WHS249310 WRO249095:WRO249310 AC314631:AC314846 FC314631:FC314846 OY314631:OY314846 YU314631:YU314846 AIQ314631:AIQ314846 ASM314631:ASM314846 BCI314631:BCI314846 BME314631:BME314846 BWA314631:BWA314846 CFW314631:CFW314846 CPS314631:CPS314846 CZO314631:CZO314846 DJK314631:DJK314846 DTG314631:DTG314846 EDC314631:EDC314846 EMY314631:EMY314846 EWU314631:EWU314846 FGQ314631:FGQ314846 FQM314631:FQM314846 GAI314631:GAI314846 GKE314631:GKE314846 GUA314631:GUA314846 HDW314631:HDW314846 HNS314631:HNS314846 HXO314631:HXO314846 IHK314631:IHK314846 IRG314631:IRG314846 JBC314631:JBC314846 JKY314631:JKY314846 JUU314631:JUU314846 KEQ314631:KEQ314846 KOM314631:KOM314846 KYI314631:KYI314846 LIE314631:LIE314846 LSA314631:LSA314846 MBW314631:MBW314846 MLS314631:MLS314846 MVO314631:MVO314846 NFK314631:NFK314846 NPG314631:NPG314846 NZC314631:NZC314846 OIY314631:OIY314846 OSU314631:OSU314846 PCQ314631:PCQ314846 PMM314631:PMM314846 PWI314631:PWI314846 QGE314631:QGE314846 QQA314631:QQA314846 QZW314631:QZW314846 RJS314631:RJS314846 RTO314631:RTO314846 SDK314631:SDK314846 SNG314631:SNG314846 SXC314631:SXC314846 TGY314631:TGY314846 TQU314631:TQU314846 UAQ314631:UAQ314846 UKM314631:UKM314846 UUI314631:UUI314846 VEE314631:VEE314846 VOA314631:VOA314846 VXW314631:VXW314846 WHS314631:WHS314846 WRO314631:WRO314846 AC380167:AC380382 FC380167:FC380382 OY380167:OY380382 YU380167:YU380382 AIQ380167:AIQ380382 ASM380167:ASM380382 BCI380167:BCI380382 BME380167:BME380382 BWA380167:BWA380382 CFW380167:CFW380382 CPS380167:CPS380382 CZO380167:CZO380382 DJK380167:DJK380382 DTG380167:DTG380382 EDC380167:EDC380382 EMY380167:EMY380382 EWU380167:EWU380382 FGQ380167:FGQ380382 FQM380167:FQM380382 GAI380167:GAI380382 GKE380167:GKE380382 GUA380167:GUA380382 HDW380167:HDW380382 HNS380167:HNS380382 HXO380167:HXO380382 IHK380167:IHK380382 IRG380167:IRG380382 JBC380167:JBC380382 JKY380167:JKY380382 JUU380167:JUU380382 KEQ380167:KEQ380382 KOM380167:KOM380382 KYI380167:KYI380382 LIE380167:LIE380382 LSA380167:LSA380382 MBW380167:MBW380382 MLS380167:MLS380382 MVO380167:MVO380382 NFK380167:NFK380382 NPG380167:NPG380382 NZC380167:NZC380382 OIY380167:OIY380382 OSU380167:OSU380382 PCQ380167:PCQ380382 PMM380167:PMM380382 PWI380167:PWI380382 QGE380167:QGE380382 QQA380167:QQA380382 QZW380167:QZW380382 RJS380167:RJS380382 RTO380167:RTO380382 SDK380167:SDK380382 SNG380167:SNG380382 SXC380167:SXC380382 TGY380167:TGY380382 TQU380167:TQU380382 UAQ380167:UAQ380382 UKM380167:UKM380382 UUI380167:UUI380382 VEE380167:VEE380382 VOA380167:VOA380382 VXW380167:VXW380382 WHS380167:WHS380382 WRO380167:WRO380382 AC445703:AC445918 FC445703:FC445918 OY445703:OY445918 YU445703:YU445918 AIQ445703:AIQ445918 ASM445703:ASM445918 BCI445703:BCI445918 BME445703:BME445918 BWA445703:BWA445918 CFW445703:CFW445918 CPS445703:CPS445918 CZO445703:CZO445918 DJK445703:DJK445918 DTG445703:DTG445918 EDC445703:EDC445918 EMY445703:EMY445918 EWU445703:EWU445918 FGQ445703:FGQ445918 FQM445703:FQM445918 GAI445703:GAI445918 GKE445703:GKE445918 GUA445703:GUA445918 HDW445703:HDW445918 HNS445703:HNS445918 HXO445703:HXO445918 IHK445703:IHK445918 IRG445703:IRG445918 JBC445703:JBC445918 JKY445703:JKY445918 JUU445703:JUU445918 KEQ445703:KEQ445918 KOM445703:KOM445918 KYI445703:KYI445918 LIE445703:LIE445918 LSA445703:LSA445918 MBW445703:MBW445918 MLS445703:MLS445918 MVO445703:MVO445918 NFK445703:NFK445918 NPG445703:NPG445918 NZC445703:NZC445918 OIY445703:OIY445918 OSU445703:OSU445918 PCQ445703:PCQ445918 PMM445703:PMM445918 PWI445703:PWI445918 QGE445703:QGE445918 QQA445703:QQA445918 QZW445703:QZW445918 RJS445703:RJS445918 RTO445703:RTO445918 SDK445703:SDK445918 SNG445703:SNG445918 SXC445703:SXC445918 TGY445703:TGY445918 TQU445703:TQU445918 UAQ445703:UAQ445918 UKM445703:UKM445918 UUI445703:UUI445918 VEE445703:VEE445918 VOA445703:VOA445918 VXW445703:VXW445918 WHS445703:WHS445918 WRO445703:WRO445918 AC511239:AC511454 FC511239:FC511454 OY511239:OY511454 YU511239:YU511454 AIQ511239:AIQ511454 ASM511239:ASM511454 BCI511239:BCI511454 BME511239:BME511454 BWA511239:BWA511454 CFW511239:CFW511454 CPS511239:CPS511454 CZO511239:CZO511454 DJK511239:DJK511454 DTG511239:DTG511454 EDC511239:EDC511454 EMY511239:EMY511454 EWU511239:EWU511454 FGQ511239:FGQ511454 FQM511239:FQM511454 GAI511239:GAI511454 GKE511239:GKE511454 GUA511239:GUA511454 HDW511239:HDW511454 HNS511239:HNS511454 HXO511239:HXO511454 IHK511239:IHK511454 IRG511239:IRG511454 JBC511239:JBC511454 JKY511239:JKY511454 JUU511239:JUU511454 KEQ511239:KEQ511454 KOM511239:KOM511454 KYI511239:KYI511454 LIE511239:LIE511454 LSA511239:LSA511454 MBW511239:MBW511454 MLS511239:MLS511454 MVO511239:MVO511454 NFK511239:NFK511454 NPG511239:NPG511454 NZC511239:NZC511454 OIY511239:OIY511454 OSU511239:OSU511454 PCQ511239:PCQ511454 PMM511239:PMM511454 PWI511239:PWI511454 QGE511239:QGE511454 QQA511239:QQA511454 QZW511239:QZW511454 RJS511239:RJS511454 RTO511239:RTO511454 SDK511239:SDK511454 SNG511239:SNG511454 SXC511239:SXC511454 TGY511239:TGY511454 TQU511239:TQU511454 UAQ511239:UAQ511454 UKM511239:UKM511454 UUI511239:UUI511454 VEE511239:VEE511454 VOA511239:VOA511454 VXW511239:VXW511454 WHS511239:WHS511454 WRO511239:WRO511454 AC576775:AC576990 FC576775:FC576990 OY576775:OY576990 YU576775:YU576990 AIQ576775:AIQ576990 ASM576775:ASM576990 BCI576775:BCI576990 BME576775:BME576990 BWA576775:BWA576990 CFW576775:CFW576990 CPS576775:CPS576990 CZO576775:CZO576990 DJK576775:DJK576990 DTG576775:DTG576990 EDC576775:EDC576990 EMY576775:EMY576990 EWU576775:EWU576990 FGQ576775:FGQ576990 FQM576775:FQM576990 GAI576775:GAI576990 GKE576775:GKE576990 GUA576775:GUA576990 HDW576775:HDW576990 HNS576775:HNS576990 HXO576775:HXO576990 IHK576775:IHK576990 IRG576775:IRG576990 JBC576775:JBC576990 JKY576775:JKY576990 JUU576775:JUU576990 KEQ576775:KEQ576990 KOM576775:KOM576990 KYI576775:KYI576990 LIE576775:LIE576990 LSA576775:LSA576990 MBW576775:MBW576990 MLS576775:MLS576990 MVO576775:MVO576990 NFK576775:NFK576990 NPG576775:NPG576990 NZC576775:NZC576990 OIY576775:OIY576990 OSU576775:OSU576990 PCQ576775:PCQ576990 PMM576775:PMM576990 PWI576775:PWI576990 QGE576775:QGE576990 QQA576775:QQA576990 QZW576775:QZW576990 RJS576775:RJS576990 RTO576775:RTO576990 SDK576775:SDK576990 SNG576775:SNG576990 SXC576775:SXC576990 TGY576775:TGY576990 TQU576775:TQU576990 UAQ576775:UAQ576990 UKM576775:UKM576990 UUI576775:UUI576990 VEE576775:VEE576990 VOA576775:VOA576990 VXW576775:VXW576990 WHS576775:WHS576990 WRO576775:WRO576990 AC642311:AC642526 FC642311:FC642526 OY642311:OY642526 YU642311:YU642526 AIQ642311:AIQ642526 ASM642311:ASM642526 BCI642311:BCI642526 BME642311:BME642526 BWA642311:BWA642526 CFW642311:CFW642526 CPS642311:CPS642526 CZO642311:CZO642526 DJK642311:DJK642526 DTG642311:DTG642526 EDC642311:EDC642526 EMY642311:EMY642526 EWU642311:EWU642526 FGQ642311:FGQ642526 FQM642311:FQM642526 GAI642311:GAI642526 GKE642311:GKE642526 GUA642311:GUA642526 HDW642311:HDW642526 HNS642311:HNS642526 HXO642311:HXO642526 IHK642311:IHK642526 IRG642311:IRG642526 JBC642311:JBC642526 JKY642311:JKY642526 JUU642311:JUU642526 KEQ642311:KEQ642526 KOM642311:KOM642526 KYI642311:KYI642526 LIE642311:LIE642526 LSA642311:LSA642526 MBW642311:MBW642526 MLS642311:MLS642526 MVO642311:MVO642526 NFK642311:NFK642526 NPG642311:NPG642526 NZC642311:NZC642526 OIY642311:OIY642526 OSU642311:OSU642526 PCQ642311:PCQ642526 PMM642311:PMM642526 PWI642311:PWI642526 QGE642311:QGE642526 QQA642311:QQA642526 QZW642311:QZW642526 RJS642311:RJS642526 RTO642311:RTO642526 SDK642311:SDK642526 SNG642311:SNG642526 SXC642311:SXC642526 TGY642311:TGY642526 TQU642311:TQU642526 UAQ642311:UAQ642526 UKM642311:UKM642526 UUI642311:UUI642526 VEE642311:VEE642526 VOA642311:VOA642526 VXW642311:VXW642526 WHS642311:WHS642526 WRO642311:WRO642526 AC707847:AC708062 FC707847:FC708062 OY707847:OY708062 YU707847:YU708062 AIQ707847:AIQ708062 ASM707847:ASM708062 BCI707847:BCI708062 BME707847:BME708062 BWA707847:BWA708062 CFW707847:CFW708062 CPS707847:CPS708062 CZO707847:CZO708062 DJK707847:DJK708062 DTG707847:DTG708062 EDC707847:EDC708062 EMY707847:EMY708062 EWU707847:EWU708062 FGQ707847:FGQ708062 FQM707847:FQM708062 GAI707847:GAI708062 GKE707847:GKE708062 GUA707847:GUA708062 HDW707847:HDW708062 HNS707847:HNS708062 HXO707847:HXO708062 IHK707847:IHK708062 IRG707847:IRG708062 JBC707847:JBC708062 JKY707847:JKY708062 JUU707847:JUU708062 KEQ707847:KEQ708062 KOM707847:KOM708062 KYI707847:KYI708062 LIE707847:LIE708062 LSA707847:LSA708062 MBW707847:MBW708062 MLS707847:MLS708062 MVO707847:MVO708062 NFK707847:NFK708062 NPG707847:NPG708062 NZC707847:NZC708062 OIY707847:OIY708062 OSU707847:OSU708062 PCQ707847:PCQ708062 PMM707847:PMM708062 PWI707847:PWI708062 QGE707847:QGE708062 QQA707847:QQA708062 QZW707847:QZW708062 RJS707847:RJS708062 RTO707847:RTO708062 SDK707847:SDK708062 SNG707847:SNG708062 SXC707847:SXC708062 TGY707847:TGY708062 TQU707847:TQU708062 UAQ707847:UAQ708062 UKM707847:UKM708062 UUI707847:UUI708062 VEE707847:VEE708062 VOA707847:VOA708062 VXW707847:VXW708062 WHS707847:WHS708062 WRO707847:WRO708062 AC773383:AC773598 FC773383:FC773598 OY773383:OY773598 YU773383:YU773598 AIQ773383:AIQ773598 ASM773383:ASM773598 BCI773383:BCI773598 BME773383:BME773598 BWA773383:BWA773598 CFW773383:CFW773598 CPS773383:CPS773598 CZO773383:CZO773598 DJK773383:DJK773598 DTG773383:DTG773598 EDC773383:EDC773598 EMY773383:EMY773598 EWU773383:EWU773598 FGQ773383:FGQ773598 FQM773383:FQM773598 GAI773383:GAI773598 GKE773383:GKE773598 GUA773383:GUA773598 HDW773383:HDW773598 HNS773383:HNS773598 HXO773383:HXO773598 IHK773383:IHK773598 IRG773383:IRG773598 JBC773383:JBC773598 JKY773383:JKY773598 JUU773383:JUU773598 KEQ773383:KEQ773598 KOM773383:KOM773598 KYI773383:KYI773598 LIE773383:LIE773598 LSA773383:LSA773598 MBW773383:MBW773598 MLS773383:MLS773598 MVO773383:MVO773598 NFK773383:NFK773598 NPG773383:NPG773598 NZC773383:NZC773598 OIY773383:OIY773598 OSU773383:OSU773598 PCQ773383:PCQ773598 PMM773383:PMM773598 PWI773383:PWI773598 QGE773383:QGE773598 QQA773383:QQA773598 QZW773383:QZW773598 RJS773383:RJS773598 RTO773383:RTO773598 SDK773383:SDK773598 SNG773383:SNG773598 SXC773383:SXC773598 TGY773383:TGY773598 TQU773383:TQU773598 UAQ773383:UAQ773598 UKM773383:UKM773598 UUI773383:UUI773598 VEE773383:VEE773598 VOA773383:VOA773598 VXW773383:VXW773598 WHS773383:WHS773598 WRO773383:WRO773598 AC838919:AC839134 FC838919:FC839134 OY838919:OY839134 YU838919:YU839134 AIQ838919:AIQ839134 ASM838919:ASM839134 BCI838919:BCI839134 BME838919:BME839134 BWA838919:BWA839134 CFW838919:CFW839134 CPS838919:CPS839134 CZO838919:CZO839134 DJK838919:DJK839134 DTG838919:DTG839134 EDC838919:EDC839134 EMY838919:EMY839134 EWU838919:EWU839134 FGQ838919:FGQ839134 FQM838919:FQM839134 GAI838919:GAI839134 GKE838919:GKE839134 GUA838919:GUA839134 HDW838919:HDW839134 HNS838919:HNS839134 HXO838919:HXO839134 IHK838919:IHK839134 IRG838919:IRG839134 JBC838919:JBC839134 JKY838919:JKY839134 JUU838919:JUU839134 KEQ838919:KEQ839134 KOM838919:KOM839134 KYI838919:KYI839134 LIE838919:LIE839134 LSA838919:LSA839134 MBW838919:MBW839134 MLS838919:MLS839134 MVO838919:MVO839134 NFK838919:NFK839134 NPG838919:NPG839134 NZC838919:NZC839134 OIY838919:OIY839134 OSU838919:OSU839134 PCQ838919:PCQ839134 PMM838919:PMM839134 PWI838919:PWI839134 QGE838919:QGE839134 QQA838919:QQA839134 QZW838919:QZW839134 RJS838919:RJS839134 RTO838919:RTO839134 SDK838919:SDK839134 SNG838919:SNG839134 SXC838919:SXC839134 TGY838919:TGY839134 TQU838919:TQU839134 UAQ838919:UAQ839134 UKM838919:UKM839134 UUI838919:UUI839134 VEE838919:VEE839134 VOA838919:VOA839134 VXW838919:VXW839134 WHS838919:WHS839134 WRO838919:WRO839134 AC904455:AC904670 FC904455:FC904670 OY904455:OY904670 YU904455:YU904670 AIQ904455:AIQ904670 ASM904455:ASM904670 BCI904455:BCI904670 BME904455:BME904670 BWA904455:BWA904670 CFW904455:CFW904670 CPS904455:CPS904670 CZO904455:CZO904670 DJK904455:DJK904670 DTG904455:DTG904670 EDC904455:EDC904670 EMY904455:EMY904670 EWU904455:EWU904670 FGQ904455:FGQ904670 FQM904455:FQM904670 GAI904455:GAI904670 GKE904455:GKE904670 GUA904455:GUA904670 HDW904455:HDW904670 HNS904455:HNS904670 HXO904455:HXO904670 IHK904455:IHK904670 IRG904455:IRG904670 JBC904455:JBC904670 JKY904455:JKY904670 JUU904455:JUU904670 KEQ904455:KEQ904670 KOM904455:KOM904670 KYI904455:KYI904670 LIE904455:LIE904670 LSA904455:LSA904670 MBW904455:MBW904670 MLS904455:MLS904670 MVO904455:MVO904670 NFK904455:NFK904670 NPG904455:NPG904670 NZC904455:NZC904670 OIY904455:OIY904670 OSU904455:OSU904670 PCQ904455:PCQ904670 PMM904455:PMM904670 PWI904455:PWI904670 QGE904455:QGE904670 QQA904455:QQA904670 QZW904455:QZW904670 RJS904455:RJS904670 RTO904455:RTO904670 SDK904455:SDK904670 SNG904455:SNG904670 SXC904455:SXC904670 TGY904455:TGY904670 TQU904455:TQU904670 UAQ904455:UAQ904670 UKM904455:UKM904670 UUI904455:UUI904670 VEE904455:VEE904670 VOA904455:VOA904670 VXW904455:VXW904670 WHS904455:WHS904670 WRO904455:WRO904670 AC969991:AC970206 FC969991:FC970206 OY969991:OY970206 YU969991:YU970206 AIQ969991:AIQ970206 ASM969991:ASM970206 BCI969991:BCI970206 BME969991:BME970206 BWA969991:BWA970206 CFW969991:CFW970206 CPS969991:CPS970206 CZO969991:CZO970206 DJK969991:DJK970206 DTG969991:DTG970206 EDC969991:EDC970206 EMY969991:EMY970206 EWU969991:EWU970206 FGQ969991:FGQ970206 FQM969991:FQM970206 GAI969991:GAI970206 GKE969991:GKE970206 GUA969991:GUA970206 HDW969991:HDW970206 HNS969991:HNS970206 HXO969991:HXO970206 IHK969991:IHK970206 IRG969991:IRG970206 JBC969991:JBC970206 JKY969991:JKY970206 JUU969991:JUU970206 KEQ969991:KEQ970206 KOM969991:KOM970206 KYI969991:KYI970206 LIE969991:LIE970206 LSA969991:LSA970206 MBW969991:MBW970206 MLS969991:MLS970206 MVO969991:MVO970206 NFK969991:NFK970206 NPG969991:NPG970206 NZC969991:NZC970206 OIY969991:OIY970206 OSU969991:OSU970206 PCQ969991:PCQ970206 PMM969991:PMM970206 PWI969991:PWI970206 QGE969991:QGE970206 QQA969991:QQA970206 QZW969991:QZW970206 RJS969991:RJS970206 RTO969991:RTO970206 SDK969991:SDK970206 SNG969991:SNG970206 SXC969991:SXC970206 TGY969991:TGY970206 TQU969991:TQU970206 UAQ969991:UAQ970206 UKM969991:UKM970206 UUI969991:UUI970206 VEE969991:VEE970206 VOA969991:VOA970206 VXW969991:VXW970206 WHS969991:WHS970206 WRO969991:WRO970206 AB52710:AC52710 FB52710:FC52710 OX52710:OY52710 YT52710:YU52710 AIP52710:AIQ52710 ASL52710:ASM52710 BCH52710:BCI52710 BMD52710:BME52710 BVZ52710:BWA52710 CFV52710:CFW52710 CPR52710:CPS52710 CZN52710:CZO52710 DJJ52710:DJK52710 DTF52710:DTG52710 EDB52710:EDC52710 EMX52710:EMY52710 EWT52710:EWU52710 FGP52710:FGQ52710 FQL52710:FQM52710 GAH52710:GAI52710 GKD52710:GKE52710 GTZ52710:GUA52710 HDV52710:HDW52710 HNR52710:HNS52710 HXN52710:HXO52710 IHJ52710:IHK52710 IRF52710:IRG52710 JBB52710:JBC52710 JKX52710:JKY52710 JUT52710:JUU52710 KEP52710:KEQ52710 KOL52710:KOM52710 KYH52710:KYI52710 LID52710:LIE52710 LRZ52710:LSA52710 MBV52710:MBW52710 MLR52710:MLS52710 MVN52710:MVO52710 NFJ52710:NFK52710 NPF52710:NPG52710 NZB52710:NZC52710 OIX52710:OIY52710 OST52710:OSU52710 PCP52710:PCQ52710 PML52710:PMM52710 PWH52710:PWI52710 QGD52710:QGE52710 QPZ52710:QQA52710 QZV52710:QZW52710 RJR52710:RJS52710 RTN52710:RTO52710 SDJ52710:SDK52710 SNF52710:SNG52710 SXB52710:SXC52710 TGX52710:TGY52710 TQT52710:TQU52710 UAP52710:UAQ52710 UKL52710:UKM52710 UUH52710:UUI52710 VED52710:VEE52710 VNZ52710:VOA52710 VXV52710:VXW52710 WHR52710:WHS52710 WRN52710:WRO52710 AB118246:AC118246 FB118246:FC118246 OX118246:OY118246 YT118246:YU118246 AIP118246:AIQ118246 ASL118246:ASM118246 BCH118246:BCI118246 BMD118246:BME118246 BVZ118246:BWA118246 CFV118246:CFW118246 CPR118246:CPS118246 CZN118246:CZO118246 DJJ118246:DJK118246 DTF118246:DTG118246 EDB118246:EDC118246 EMX118246:EMY118246 EWT118246:EWU118246 FGP118246:FGQ118246 FQL118246:FQM118246 GAH118246:GAI118246 GKD118246:GKE118246 GTZ118246:GUA118246 HDV118246:HDW118246 HNR118246:HNS118246 HXN118246:HXO118246 IHJ118246:IHK118246 IRF118246:IRG118246 JBB118246:JBC118246 JKX118246:JKY118246 JUT118246:JUU118246 KEP118246:KEQ118246 KOL118246:KOM118246 KYH118246:KYI118246 LID118246:LIE118246 LRZ118246:LSA118246 MBV118246:MBW118246 MLR118246:MLS118246 MVN118246:MVO118246 NFJ118246:NFK118246 NPF118246:NPG118246 NZB118246:NZC118246 OIX118246:OIY118246 OST118246:OSU118246 PCP118246:PCQ118246 PML118246:PMM118246 PWH118246:PWI118246 QGD118246:QGE118246 QPZ118246:QQA118246 QZV118246:QZW118246 RJR118246:RJS118246 RTN118246:RTO118246 SDJ118246:SDK118246 SNF118246:SNG118246 SXB118246:SXC118246 TGX118246:TGY118246 TQT118246:TQU118246 UAP118246:UAQ118246 UKL118246:UKM118246 UUH118246:UUI118246 VED118246:VEE118246 VNZ118246:VOA118246 VXV118246:VXW118246 WHR118246:WHS118246 WRN118246:WRO118246 AB183782:AC183782 FB183782:FC183782 OX183782:OY183782 YT183782:YU183782 AIP183782:AIQ183782 ASL183782:ASM183782 BCH183782:BCI183782 BMD183782:BME183782 BVZ183782:BWA183782 CFV183782:CFW183782 CPR183782:CPS183782 CZN183782:CZO183782 DJJ183782:DJK183782 DTF183782:DTG183782 EDB183782:EDC183782 EMX183782:EMY183782 EWT183782:EWU183782 FGP183782:FGQ183782 FQL183782:FQM183782 GAH183782:GAI183782 GKD183782:GKE183782 GTZ183782:GUA183782 HDV183782:HDW183782 HNR183782:HNS183782 HXN183782:HXO183782 IHJ183782:IHK183782 IRF183782:IRG183782 JBB183782:JBC183782 JKX183782:JKY183782 JUT183782:JUU183782 KEP183782:KEQ183782 KOL183782:KOM183782 KYH183782:KYI183782 LID183782:LIE183782 LRZ183782:LSA183782 MBV183782:MBW183782 MLR183782:MLS183782 MVN183782:MVO183782 NFJ183782:NFK183782 NPF183782:NPG183782 NZB183782:NZC183782 OIX183782:OIY183782 OST183782:OSU183782 PCP183782:PCQ183782 PML183782:PMM183782 PWH183782:PWI183782 QGD183782:QGE183782 QPZ183782:QQA183782 QZV183782:QZW183782 RJR183782:RJS183782 RTN183782:RTO183782 SDJ183782:SDK183782 SNF183782:SNG183782 SXB183782:SXC183782 TGX183782:TGY183782 TQT183782:TQU183782 UAP183782:UAQ183782 UKL183782:UKM183782 UUH183782:UUI183782 VED183782:VEE183782 VNZ183782:VOA183782 VXV183782:VXW183782 WHR183782:WHS183782 WRN183782:WRO183782 AB249318:AC249318 FB249318:FC249318 OX249318:OY249318 YT249318:YU249318 AIP249318:AIQ249318 ASL249318:ASM249318 BCH249318:BCI249318 BMD249318:BME249318 BVZ249318:BWA249318 CFV249318:CFW249318 CPR249318:CPS249318 CZN249318:CZO249318 DJJ249318:DJK249318 DTF249318:DTG249318 EDB249318:EDC249318 EMX249318:EMY249318 EWT249318:EWU249318 FGP249318:FGQ249318 FQL249318:FQM249318 GAH249318:GAI249318 GKD249318:GKE249318 GTZ249318:GUA249318 HDV249318:HDW249318 HNR249318:HNS249318 HXN249318:HXO249318 IHJ249318:IHK249318 IRF249318:IRG249318 JBB249318:JBC249318 JKX249318:JKY249318 JUT249318:JUU249318 KEP249318:KEQ249318 KOL249318:KOM249318 KYH249318:KYI249318 LID249318:LIE249318 LRZ249318:LSA249318 MBV249318:MBW249318 MLR249318:MLS249318 MVN249318:MVO249318 NFJ249318:NFK249318 NPF249318:NPG249318 NZB249318:NZC249318 OIX249318:OIY249318 OST249318:OSU249318 PCP249318:PCQ249318 PML249318:PMM249318 PWH249318:PWI249318 QGD249318:QGE249318 QPZ249318:QQA249318 QZV249318:QZW249318 RJR249318:RJS249318 RTN249318:RTO249318 SDJ249318:SDK249318 SNF249318:SNG249318 SXB249318:SXC249318 TGX249318:TGY249318 TQT249318:TQU249318 UAP249318:UAQ249318 UKL249318:UKM249318 UUH249318:UUI249318 VED249318:VEE249318 VNZ249318:VOA249318 VXV249318:VXW249318 WHR249318:WHS249318 WRN249318:WRO249318 AB314854:AC314854 FB314854:FC314854 OX314854:OY314854 YT314854:YU314854 AIP314854:AIQ314854 ASL314854:ASM314854 BCH314854:BCI314854 BMD314854:BME314854 BVZ314854:BWA314854 CFV314854:CFW314854 CPR314854:CPS314854 CZN314854:CZO314854 DJJ314854:DJK314854 DTF314854:DTG314854 EDB314854:EDC314854 EMX314854:EMY314854 EWT314854:EWU314854 FGP314854:FGQ314854 FQL314854:FQM314854 GAH314854:GAI314854 GKD314854:GKE314854 GTZ314854:GUA314854 HDV314854:HDW314854 HNR314854:HNS314854 HXN314854:HXO314854 IHJ314854:IHK314854 IRF314854:IRG314854 JBB314854:JBC314854 JKX314854:JKY314854 JUT314854:JUU314854 KEP314854:KEQ314854 KOL314854:KOM314854 KYH314854:KYI314854 LID314854:LIE314854 LRZ314854:LSA314854 MBV314854:MBW314854 MLR314854:MLS314854 MVN314854:MVO314854 NFJ314854:NFK314854 NPF314854:NPG314854 NZB314854:NZC314854 OIX314854:OIY314854 OST314854:OSU314854 PCP314854:PCQ314854 PML314854:PMM314854 PWH314854:PWI314854 QGD314854:QGE314854 QPZ314854:QQA314854 QZV314854:QZW314854 RJR314854:RJS314854 RTN314854:RTO314854 SDJ314854:SDK314854 SNF314854:SNG314854 SXB314854:SXC314854 TGX314854:TGY314854 TQT314854:TQU314854 UAP314854:UAQ314854 UKL314854:UKM314854 UUH314854:UUI314854 VED314854:VEE314854 VNZ314854:VOA314854 VXV314854:VXW314854 WHR314854:WHS314854 WRN314854:WRO314854 AB380390:AC380390 FB380390:FC380390 OX380390:OY380390 YT380390:YU380390 AIP380390:AIQ380390 ASL380390:ASM380390 BCH380390:BCI380390 BMD380390:BME380390 BVZ380390:BWA380390 CFV380390:CFW380390 CPR380390:CPS380390 CZN380390:CZO380390 DJJ380390:DJK380390 DTF380390:DTG380390 EDB380390:EDC380390 EMX380390:EMY380390 EWT380390:EWU380390 FGP380390:FGQ380390 FQL380390:FQM380390 GAH380390:GAI380390 GKD380390:GKE380390 GTZ380390:GUA380390 HDV380390:HDW380390 HNR380390:HNS380390 HXN380390:HXO380390 IHJ380390:IHK380390 IRF380390:IRG380390 JBB380390:JBC380390 JKX380390:JKY380390 JUT380390:JUU380390 KEP380390:KEQ380390 KOL380390:KOM380390 KYH380390:KYI380390 LID380390:LIE380390 LRZ380390:LSA380390 MBV380390:MBW380390 MLR380390:MLS380390 MVN380390:MVO380390 NFJ380390:NFK380390 NPF380390:NPG380390 NZB380390:NZC380390 OIX380390:OIY380390 OST380390:OSU380390 PCP380390:PCQ380390 PML380390:PMM380390 PWH380390:PWI380390 QGD380390:QGE380390 QPZ380390:QQA380390 QZV380390:QZW380390 RJR380390:RJS380390 RTN380390:RTO380390 SDJ380390:SDK380390 SNF380390:SNG380390 SXB380390:SXC380390 TGX380390:TGY380390 TQT380390:TQU380390 UAP380390:UAQ380390 UKL380390:UKM380390 UUH380390:UUI380390 VED380390:VEE380390 VNZ380390:VOA380390 VXV380390:VXW380390 WHR380390:WHS380390 WRN380390:WRO380390 AB445926:AC445926 FB445926:FC445926 OX445926:OY445926 YT445926:YU445926 AIP445926:AIQ445926 ASL445926:ASM445926 BCH445926:BCI445926 BMD445926:BME445926 BVZ445926:BWA445926 CFV445926:CFW445926 CPR445926:CPS445926 CZN445926:CZO445926 DJJ445926:DJK445926 DTF445926:DTG445926 EDB445926:EDC445926 EMX445926:EMY445926 EWT445926:EWU445926 FGP445926:FGQ445926 FQL445926:FQM445926 GAH445926:GAI445926 GKD445926:GKE445926 GTZ445926:GUA445926 HDV445926:HDW445926 HNR445926:HNS445926 HXN445926:HXO445926 IHJ445926:IHK445926 IRF445926:IRG445926 JBB445926:JBC445926 JKX445926:JKY445926 JUT445926:JUU445926 KEP445926:KEQ445926 KOL445926:KOM445926 KYH445926:KYI445926 LID445926:LIE445926 LRZ445926:LSA445926 MBV445926:MBW445926 MLR445926:MLS445926 MVN445926:MVO445926 NFJ445926:NFK445926 NPF445926:NPG445926 NZB445926:NZC445926 OIX445926:OIY445926 OST445926:OSU445926 PCP445926:PCQ445926 PML445926:PMM445926 PWH445926:PWI445926 QGD445926:QGE445926 QPZ445926:QQA445926 QZV445926:QZW445926 RJR445926:RJS445926 RTN445926:RTO445926 SDJ445926:SDK445926 SNF445926:SNG445926 SXB445926:SXC445926 TGX445926:TGY445926 TQT445926:TQU445926 UAP445926:UAQ445926 UKL445926:UKM445926 UUH445926:UUI445926 VED445926:VEE445926 VNZ445926:VOA445926 VXV445926:VXW445926 WHR445926:WHS445926 WRN445926:WRO445926 AB511462:AC511462 FB511462:FC511462 OX511462:OY511462 YT511462:YU511462 AIP511462:AIQ511462 ASL511462:ASM511462 BCH511462:BCI511462 BMD511462:BME511462 BVZ511462:BWA511462 CFV511462:CFW511462 CPR511462:CPS511462 CZN511462:CZO511462 DJJ511462:DJK511462 DTF511462:DTG511462 EDB511462:EDC511462 EMX511462:EMY511462 EWT511462:EWU511462 FGP511462:FGQ511462 FQL511462:FQM511462 GAH511462:GAI511462 GKD511462:GKE511462 GTZ511462:GUA511462 HDV511462:HDW511462 HNR511462:HNS511462 HXN511462:HXO511462 IHJ511462:IHK511462 IRF511462:IRG511462 JBB511462:JBC511462 JKX511462:JKY511462 JUT511462:JUU511462 KEP511462:KEQ511462 KOL511462:KOM511462 KYH511462:KYI511462 LID511462:LIE511462 LRZ511462:LSA511462 MBV511462:MBW511462 MLR511462:MLS511462 MVN511462:MVO511462 NFJ511462:NFK511462 NPF511462:NPG511462 NZB511462:NZC511462 OIX511462:OIY511462 OST511462:OSU511462 PCP511462:PCQ511462 PML511462:PMM511462 PWH511462:PWI511462 QGD511462:QGE511462 QPZ511462:QQA511462 QZV511462:QZW511462 RJR511462:RJS511462 RTN511462:RTO511462 SDJ511462:SDK511462 SNF511462:SNG511462 SXB511462:SXC511462 TGX511462:TGY511462 TQT511462:TQU511462 UAP511462:UAQ511462 UKL511462:UKM511462 UUH511462:UUI511462 VED511462:VEE511462 VNZ511462:VOA511462 VXV511462:VXW511462 WHR511462:WHS511462 WRN511462:WRO511462 AB576998:AC576998 FB576998:FC576998 OX576998:OY576998 YT576998:YU576998 AIP576998:AIQ576998 ASL576998:ASM576998 BCH576998:BCI576998 BMD576998:BME576998 BVZ576998:BWA576998 CFV576998:CFW576998 CPR576998:CPS576998 CZN576998:CZO576998 DJJ576998:DJK576998 DTF576998:DTG576998 EDB576998:EDC576998 EMX576998:EMY576998 EWT576998:EWU576998 FGP576998:FGQ576998 FQL576998:FQM576998 GAH576998:GAI576998 GKD576998:GKE576998 GTZ576998:GUA576998 HDV576998:HDW576998 HNR576998:HNS576998 HXN576998:HXO576998 IHJ576998:IHK576998 IRF576998:IRG576998 JBB576998:JBC576998 JKX576998:JKY576998 JUT576998:JUU576998 KEP576998:KEQ576998 KOL576998:KOM576998 KYH576998:KYI576998 LID576998:LIE576998 LRZ576998:LSA576998 MBV576998:MBW576998 MLR576998:MLS576998 MVN576998:MVO576998 NFJ576998:NFK576998 NPF576998:NPG576998 NZB576998:NZC576998 OIX576998:OIY576998 OST576998:OSU576998 PCP576998:PCQ576998 PML576998:PMM576998 PWH576998:PWI576998 QGD576998:QGE576998 QPZ576998:QQA576998 QZV576998:QZW576998 RJR576998:RJS576998 RTN576998:RTO576998 SDJ576998:SDK576998 SNF576998:SNG576998 SXB576998:SXC576998 TGX576998:TGY576998 TQT576998:TQU576998 UAP576998:UAQ576998 UKL576998:UKM576998 UUH576998:UUI576998 VED576998:VEE576998 VNZ576998:VOA576998 VXV576998:VXW576998 WHR576998:WHS576998 WRN576998:WRO576998 AB642534:AC642534 FB642534:FC642534 OX642534:OY642534 YT642534:YU642534 AIP642534:AIQ642534 ASL642534:ASM642534 BCH642534:BCI642534 BMD642534:BME642534 BVZ642534:BWA642534 CFV642534:CFW642534 CPR642534:CPS642534 CZN642534:CZO642534 DJJ642534:DJK642534 DTF642534:DTG642534 EDB642534:EDC642534 EMX642534:EMY642534 EWT642534:EWU642534 FGP642534:FGQ642534 FQL642534:FQM642534 GAH642534:GAI642534 GKD642534:GKE642534 GTZ642534:GUA642534 HDV642534:HDW642534 HNR642534:HNS642534 HXN642534:HXO642534 IHJ642534:IHK642534 IRF642534:IRG642534 JBB642534:JBC642534 JKX642534:JKY642534 JUT642534:JUU642534 KEP642534:KEQ642534 KOL642534:KOM642534 KYH642534:KYI642534 LID642534:LIE642534 LRZ642534:LSA642534 MBV642534:MBW642534 MLR642534:MLS642534 MVN642534:MVO642534 NFJ642534:NFK642534 NPF642534:NPG642534 NZB642534:NZC642534 OIX642534:OIY642534 OST642534:OSU642534 PCP642534:PCQ642534 PML642534:PMM642534 PWH642534:PWI642534 QGD642534:QGE642534 QPZ642534:QQA642534 QZV642534:QZW642534 RJR642534:RJS642534 RTN642534:RTO642534 SDJ642534:SDK642534 SNF642534:SNG642534 SXB642534:SXC642534 TGX642534:TGY642534 TQT642534:TQU642534 UAP642534:UAQ642534 UKL642534:UKM642534 UUH642534:UUI642534 VED642534:VEE642534 VNZ642534:VOA642534 VXV642534:VXW642534 WHR642534:WHS642534 WRN642534:WRO642534 AB708070:AC708070 FB708070:FC708070 OX708070:OY708070 YT708070:YU708070 AIP708070:AIQ708070 ASL708070:ASM708070 BCH708070:BCI708070 BMD708070:BME708070 BVZ708070:BWA708070 CFV708070:CFW708070 CPR708070:CPS708070 CZN708070:CZO708070 DJJ708070:DJK708070 DTF708070:DTG708070 EDB708070:EDC708070 EMX708070:EMY708070 EWT708070:EWU708070 FGP708070:FGQ708070 FQL708070:FQM708070 GAH708070:GAI708070 GKD708070:GKE708070 GTZ708070:GUA708070 HDV708070:HDW708070 HNR708070:HNS708070 HXN708070:HXO708070 IHJ708070:IHK708070 IRF708070:IRG708070 JBB708070:JBC708070 JKX708070:JKY708070 JUT708070:JUU708070 KEP708070:KEQ708070 KOL708070:KOM708070 KYH708070:KYI708070 LID708070:LIE708070 LRZ708070:LSA708070 MBV708070:MBW708070 MLR708070:MLS708070 MVN708070:MVO708070 NFJ708070:NFK708070 NPF708070:NPG708070 NZB708070:NZC708070 OIX708070:OIY708070 OST708070:OSU708070 PCP708070:PCQ708070 PML708070:PMM708070 PWH708070:PWI708070 QGD708070:QGE708070 QPZ708070:QQA708070 QZV708070:QZW708070 RJR708070:RJS708070 RTN708070:RTO708070 SDJ708070:SDK708070 SNF708070:SNG708070 SXB708070:SXC708070 TGX708070:TGY708070 TQT708070:TQU708070 UAP708070:UAQ708070 UKL708070:UKM708070 UUH708070:UUI708070 VED708070:VEE708070 VNZ708070:VOA708070 VXV708070:VXW708070 WHR708070:WHS708070 WRN708070:WRO708070 AB773606:AC773606 FB773606:FC773606 OX773606:OY773606 YT773606:YU773606 AIP773606:AIQ773606 ASL773606:ASM773606 BCH773606:BCI773606 BMD773606:BME773606 BVZ773606:BWA773606 CFV773606:CFW773606 CPR773606:CPS773606 CZN773606:CZO773606 DJJ773606:DJK773606 DTF773606:DTG773606 EDB773606:EDC773606 EMX773606:EMY773606 EWT773606:EWU773606 FGP773606:FGQ773606 FQL773606:FQM773606 GAH773606:GAI773606 GKD773606:GKE773606 GTZ773606:GUA773606 HDV773606:HDW773606 HNR773606:HNS773606 HXN773606:HXO773606 IHJ773606:IHK773606 IRF773606:IRG773606 JBB773606:JBC773606 JKX773606:JKY773606 JUT773606:JUU773606 KEP773606:KEQ773606 KOL773606:KOM773606 KYH773606:KYI773606 LID773606:LIE773606 LRZ773606:LSA773606 MBV773606:MBW773606 MLR773606:MLS773606 MVN773606:MVO773606 NFJ773606:NFK773606 NPF773606:NPG773606 NZB773606:NZC773606 OIX773606:OIY773606 OST773606:OSU773606 PCP773606:PCQ773606 PML773606:PMM773606 PWH773606:PWI773606 QGD773606:QGE773606 QPZ773606:QQA773606 QZV773606:QZW773606 RJR773606:RJS773606 RTN773606:RTO773606 SDJ773606:SDK773606 SNF773606:SNG773606 SXB773606:SXC773606 TGX773606:TGY773606 TQT773606:TQU773606 UAP773606:UAQ773606 UKL773606:UKM773606 UUH773606:UUI773606 VED773606:VEE773606 VNZ773606:VOA773606 VXV773606:VXW773606 WHR773606:WHS773606 WRN773606:WRO773606 AB839142:AC839142 FB839142:FC839142 OX839142:OY839142 YT839142:YU839142 AIP839142:AIQ839142 ASL839142:ASM839142 BCH839142:BCI839142 BMD839142:BME839142 BVZ839142:BWA839142 CFV839142:CFW839142 CPR839142:CPS839142 CZN839142:CZO839142 DJJ839142:DJK839142 DTF839142:DTG839142 EDB839142:EDC839142 EMX839142:EMY839142 EWT839142:EWU839142 FGP839142:FGQ839142 FQL839142:FQM839142 GAH839142:GAI839142 GKD839142:GKE839142 GTZ839142:GUA839142 HDV839142:HDW839142 HNR839142:HNS839142 HXN839142:HXO839142 IHJ839142:IHK839142 IRF839142:IRG839142 JBB839142:JBC839142 JKX839142:JKY839142 JUT839142:JUU839142 KEP839142:KEQ839142 KOL839142:KOM839142 KYH839142:KYI839142 LID839142:LIE839142 LRZ839142:LSA839142 MBV839142:MBW839142 MLR839142:MLS839142 MVN839142:MVO839142 NFJ839142:NFK839142 NPF839142:NPG839142 NZB839142:NZC839142 OIX839142:OIY839142 OST839142:OSU839142 PCP839142:PCQ839142 PML839142:PMM839142 PWH839142:PWI839142 QGD839142:QGE839142 QPZ839142:QQA839142 QZV839142:QZW839142 RJR839142:RJS839142 RTN839142:RTO839142 SDJ839142:SDK839142 SNF839142:SNG839142 SXB839142:SXC839142 TGX839142:TGY839142 TQT839142:TQU839142 UAP839142:UAQ839142 UKL839142:UKM839142 UUH839142:UUI839142 VED839142:VEE839142 VNZ839142:VOA839142 VXV839142:VXW839142 WHR839142:WHS839142 WRN839142:WRO839142 AB904678:AC904678 FB904678:FC904678 OX904678:OY904678 YT904678:YU904678 AIP904678:AIQ904678 ASL904678:ASM904678 BCH904678:BCI904678 BMD904678:BME904678 BVZ904678:BWA904678 CFV904678:CFW904678 CPR904678:CPS904678 CZN904678:CZO904678 DJJ904678:DJK904678 DTF904678:DTG904678 EDB904678:EDC904678 EMX904678:EMY904678 EWT904678:EWU904678 FGP904678:FGQ904678 FQL904678:FQM904678 GAH904678:GAI904678 GKD904678:GKE904678 GTZ904678:GUA904678 HDV904678:HDW904678 HNR904678:HNS904678 HXN904678:HXO904678 IHJ904678:IHK904678 IRF904678:IRG904678 JBB904678:JBC904678 JKX904678:JKY904678 JUT904678:JUU904678 KEP904678:KEQ904678 KOL904678:KOM904678 KYH904678:KYI904678 LID904678:LIE904678 LRZ904678:LSA904678 MBV904678:MBW904678 MLR904678:MLS904678 MVN904678:MVO904678 NFJ904678:NFK904678 NPF904678:NPG904678 NZB904678:NZC904678 OIX904678:OIY904678 OST904678:OSU904678 PCP904678:PCQ904678 PML904678:PMM904678 PWH904678:PWI904678 QGD904678:QGE904678 QPZ904678:QQA904678 QZV904678:QZW904678 RJR904678:RJS904678 RTN904678:RTO904678 SDJ904678:SDK904678 SNF904678:SNG904678 SXB904678:SXC904678 TGX904678:TGY904678 TQT904678:TQU904678 UAP904678:UAQ904678 UKL904678:UKM904678 UUH904678:UUI904678 VED904678:VEE904678 VNZ904678:VOA904678 VXV904678:VXW904678 WHR904678:WHS904678 WRN904678:WRO904678 AB970214:AC970214 FB970214:FC970214 OX970214:OY970214 YT970214:YU970214 AIP970214:AIQ970214 ASL970214:ASM970214 BCH970214:BCI970214 BMD970214:BME970214 BVZ970214:BWA970214 CFV970214:CFW970214 CPR970214:CPS970214 CZN970214:CZO970214 DJJ970214:DJK970214 DTF970214:DTG970214 EDB970214:EDC970214 EMX970214:EMY970214 EWT970214:EWU970214 FGP970214:FGQ970214 FQL970214:FQM970214 GAH970214:GAI970214 GKD970214:GKE970214 GTZ970214:GUA970214 HDV970214:HDW970214 HNR970214:HNS970214 HXN970214:HXO970214 IHJ970214:IHK970214 IRF970214:IRG970214 JBB970214:JBC970214 JKX970214:JKY970214 JUT970214:JUU970214 KEP970214:KEQ970214 KOL970214:KOM970214 KYH970214:KYI970214 LID970214:LIE970214 LRZ970214:LSA970214 MBV970214:MBW970214 MLR970214:MLS970214 MVN970214:MVO970214 NFJ970214:NFK970214 NPF970214:NPG970214 NZB970214:NZC970214 OIX970214:OIY970214 OST970214:OSU970214 PCP970214:PCQ970214 PML970214:PMM970214 PWH970214:PWI970214 QGD970214:QGE970214 QPZ970214:QQA970214 QZV970214:QZW970214 RJR970214:RJS970214 RTN970214:RTO970214 SDJ970214:SDK970214 SNF970214:SNG970214 SXB970214:SXC970214 TGX970214:TGY970214 TQT970214:TQU970214 UAP970214:UAQ970214 UKL970214:UKM970214 UUH970214:UUI970214 VED970214:VEE970214 VNZ970214:VOA970214 VXV970214:VXW970214 WHR970214:WHS970214 WRN970214:WRO970214 AB52703:AC52703 FB52703:FC52703 OX52703:OY52703 YT52703:YU52703 AIP52703:AIQ52703 ASL52703:ASM52703 BCH52703:BCI52703 BMD52703:BME52703 BVZ52703:BWA52703 CFV52703:CFW52703 CPR52703:CPS52703 CZN52703:CZO52703 DJJ52703:DJK52703 DTF52703:DTG52703 EDB52703:EDC52703 EMX52703:EMY52703 EWT52703:EWU52703 FGP52703:FGQ52703 FQL52703:FQM52703 GAH52703:GAI52703 GKD52703:GKE52703 GTZ52703:GUA52703 HDV52703:HDW52703 HNR52703:HNS52703 HXN52703:HXO52703 IHJ52703:IHK52703 IRF52703:IRG52703 JBB52703:JBC52703 JKX52703:JKY52703 JUT52703:JUU52703 KEP52703:KEQ52703 KOL52703:KOM52703 KYH52703:KYI52703 LID52703:LIE52703 LRZ52703:LSA52703 MBV52703:MBW52703 MLR52703:MLS52703 MVN52703:MVO52703 NFJ52703:NFK52703 NPF52703:NPG52703 NZB52703:NZC52703 OIX52703:OIY52703 OST52703:OSU52703 PCP52703:PCQ52703 PML52703:PMM52703 PWH52703:PWI52703 QGD52703:QGE52703 QPZ52703:QQA52703 QZV52703:QZW52703 RJR52703:RJS52703 RTN52703:RTO52703 SDJ52703:SDK52703 SNF52703:SNG52703 SXB52703:SXC52703 TGX52703:TGY52703 TQT52703:TQU52703 UAP52703:UAQ52703 UKL52703:UKM52703 UUH52703:UUI52703 VED52703:VEE52703 VNZ52703:VOA52703 VXV52703:VXW52703 WHR52703:WHS52703 WRN52703:WRO52703 AB118239:AC118239 FB118239:FC118239 OX118239:OY118239 YT118239:YU118239 AIP118239:AIQ118239 ASL118239:ASM118239 BCH118239:BCI118239 BMD118239:BME118239 BVZ118239:BWA118239 CFV118239:CFW118239 CPR118239:CPS118239 CZN118239:CZO118239 DJJ118239:DJK118239 DTF118239:DTG118239 EDB118239:EDC118239 EMX118239:EMY118239 EWT118239:EWU118239 FGP118239:FGQ118239 FQL118239:FQM118239 GAH118239:GAI118239 GKD118239:GKE118239 GTZ118239:GUA118239 HDV118239:HDW118239 HNR118239:HNS118239 HXN118239:HXO118239 IHJ118239:IHK118239 IRF118239:IRG118239 JBB118239:JBC118239 JKX118239:JKY118239 JUT118239:JUU118239 KEP118239:KEQ118239 KOL118239:KOM118239 KYH118239:KYI118239 LID118239:LIE118239 LRZ118239:LSA118239 MBV118239:MBW118239 MLR118239:MLS118239 MVN118239:MVO118239 NFJ118239:NFK118239 NPF118239:NPG118239 NZB118239:NZC118239 OIX118239:OIY118239 OST118239:OSU118239 PCP118239:PCQ118239 PML118239:PMM118239 PWH118239:PWI118239 QGD118239:QGE118239 QPZ118239:QQA118239 QZV118239:QZW118239 RJR118239:RJS118239 RTN118239:RTO118239 SDJ118239:SDK118239 SNF118239:SNG118239 SXB118239:SXC118239 TGX118239:TGY118239 TQT118239:TQU118239 UAP118239:UAQ118239 UKL118239:UKM118239 UUH118239:UUI118239 VED118239:VEE118239 VNZ118239:VOA118239 VXV118239:VXW118239 WHR118239:WHS118239 WRN118239:WRO118239 AB183775:AC183775 FB183775:FC183775 OX183775:OY183775 YT183775:YU183775 AIP183775:AIQ183775 ASL183775:ASM183775 BCH183775:BCI183775 BMD183775:BME183775 BVZ183775:BWA183775 CFV183775:CFW183775 CPR183775:CPS183775 CZN183775:CZO183775 DJJ183775:DJK183775 DTF183775:DTG183775 EDB183775:EDC183775 EMX183775:EMY183775 EWT183775:EWU183775 FGP183775:FGQ183775 FQL183775:FQM183775 GAH183775:GAI183775 GKD183775:GKE183775 GTZ183775:GUA183775 HDV183775:HDW183775 HNR183775:HNS183775 HXN183775:HXO183775 IHJ183775:IHK183775 IRF183775:IRG183775 JBB183775:JBC183775 JKX183775:JKY183775 JUT183775:JUU183775 KEP183775:KEQ183775 KOL183775:KOM183775 KYH183775:KYI183775 LID183775:LIE183775 LRZ183775:LSA183775 MBV183775:MBW183775 MLR183775:MLS183775 MVN183775:MVO183775 NFJ183775:NFK183775 NPF183775:NPG183775 NZB183775:NZC183775 OIX183775:OIY183775 OST183775:OSU183775 PCP183775:PCQ183775 PML183775:PMM183775 PWH183775:PWI183775 QGD183775:QGE183775 QPZ183775:QQA183775 QZV183775:QZW183775 RJR183775:RJS183775 RTN183775:RTO183775 SDJ183775:SDK183775 SNF183775:SNG183775 SXB183775:SXC183775 TGX183775:TGY183775 TQT183775:TQU183775 UAP183775:UAQ183775 UKL183775:UKM183775 UUH183775:UUI183775 VED183775:VEE183775 VNZ183775:VOA183775 VXV183775:VXW183775 WHR183775:WHS183775 WRN183775:WRO183775 AB249311:AC249311 FB249311:FC249311 OX249311:OY249311 YT249311:YU249311 AIP249311:AIQ249311 ASL249311:ASM249311 BCH249311:BCI249311 BMD249311:BME249311 BVZ249311:BWA249311 CFV249311:CFW249311 CPR249311:CPS249311 CZN249311:CZO249311 DJJ249311:DJK249311 DTF249311:DTG249311 EDB249311:EDC249311 EMX249311:EMY249311 EWT249311:EWU249311 FGP249311:FGQ249311 FQL249311:FQM249311 GAH249311:GAI249311 GKD249311:GKE249311 GTZ249311:GUA249311 HDV249311:HDW249311 HNR249311:HNS249311 HXN249311:HXO249311 IHJ249311:IHK249311 IRF249311:IRG249311 JBB249311:JBC249311 JKX249311:JKY249311 JUT249311:JUU249311 KEP249311:KEQ249311 KOL249311:KOM249311 KYH249311:KYI249311 LID249311:LIE249311 LRZ249311:LSA249311 MBV249311:MBW249311 MLR249311:MLS249311 MVN249311:MVO249311 NFJ249311:NFK249311 NPF249311:NPG249311 NZB249311:NZC249311 OIX249311:OIY249311 OST249311:OSU249311 PCP249311:PCQ249311 PML249311:PMM249311 PWH249311:PWI249311 QGD249311:QGE249311 QPZ249311:QQA249311 QZV249311:QZW249311 RJR249311:RJS249311 RTN249311:RTO249311 SDJ249311:SDK249311 SNF249311:SNG249311 SXB249311:SXC249311 TGX249311:TGY249311 TQT249311:TQU249311 UAP249311:UAQ249311 UKL249311:UKM249311 UUH249311:UUI249311 VED249311:VEE249311 VNZ249311:VOA249311 VXV249311:VXW249311 WHR249311:WHS249311 WRN249311:WRO249311 AB314847:AC314847 FB314847:FC314847 OX314847:OY314847 YT314847:YU314847 AIP314847:AIQ314847 ASL314847:ASM314847 BCH314847:BCI314847 BMD314847:BME314847 BVZ314847:BWA314847 CFV314847:CFW314847 CPR314847:CPS314847 CZN314847:CZO314847 DJJ314847:DJK314847 DTF314847:DTG314847 EDB314847:EDC314847 EMX314847:EMY314847 EWT314847:EWU314847 FGP314847:FGQ314847 FQL314847:FQM314847 GAH314847:GAI314847 GKD314847:GKE314847 GTZ314847:GUA314847 HDV314847:HDW314847 HNR314847:HNS314847 HXN314847:HXO314847 IHJ314847:IHK314847 IRF314847:IRG314847 JBB314847:JBC314847 JKX314847:JKY314847 JUT314847:JUU314847 KEP314847:KEQ314847 KOL314847:KOM314847 KYH314847:KYI314847 LID314847:LIE314847 LRZ314847:LSA314847 MBV314847:MBW314847 MLR314847:MLS314847 MVN314847:MVO314847 NFJ314847:NFK314847 NPF314847:NPG314847 NZB314847:NZC314847 OIX314847:OIY314847 OST314847:OSU314847 PCP314847:PCQ314847 PML314847:PMM314847 PWH314847:PWI314847 QGD314847:QGE314847 QPZ314847:QQA314847 QZV314847:QZW314847 RJR314847:RJS314847 RTN314847:RTO314847 SDJ314847:SDK314847 SNF314847:SNG314847 SXB314847:SXC314847 TGX314847:TGY314847 TQT314847:TQU314847 UAP314847:UAQ314847 UKL314847:UKM314847 UUH314847:UUI314847 VED314847:VEE314847 VNZ314847:VOA314847 VXV314847:VXW314847 WHR314847:WHS314847 WRN314847:WRO314847 AB380383:AC380383 FB380383:FC380383 OX380383:OY380383 YT380383:YU380383 AIP380383:AIQ380383 ASL380383:ASM380383 BCH380383:BCI380383 BMD380383:BME380383 BVZ380383:BWA380383 CFV380383:CFW380383 CPR380383:CPS380383 CZN380383:CZO380383 DJJ380383:DJK380383 DTF380383:DTG380383 EDB380383:EDC380383 EMX380383:EMY380383 EWT380383:EWU380383 FGP380383:FGQ380383 FQL380383:FQM380383 GAH380383:GAI380383 GKD380383:GKE380383 GTZ380383:GUA380383 HDV380383:HDW380383 HNR380383:HNS380383 HXN380383:HXO380383 IHJ380383:IHK380383 IRF380383:IRG380383 JBB380383:JBC380383 JKX380383:JKY380383 JUT380383:JUU380383 KEP380383:KEQ380383 KOL380383:KOM380383 KYH380383:KYI380383 LID380383:LIE380383 LRZ380383:LSA380383 MBV380383:MBW380383 MLR380383:MLS380383 MVN380383:MVO380383 NFJ380383:NFK380383 NPF380383:NPG380383 NZB380383:NZC380383 OIX380383:OIY380383 OST380383:OSU380383 PCP380383:PCQ380383 PML380383:PMM380383 PWH380383:PWI380383 QGD380383:QGE380383 QPZ380383:QQA380383 QZV380383:QZW380383 RJR380383:RJS380383 RTN380383:RTO380383 SDJ380383:SDK380383 SNF380383:SNG380383 SXB380383:SXC380383 TGX380383:TGY380383 TQT380383:TQU380383 UAP380383:UAQ380383 UKL380383:UKM380383 UUH380383:UUI380383 VED380383:VEE380383 VNZ380383:VOA380383 VXV380383:VXW380383 WHR380383:WHS380383 WRN380383:WRO380383 AB445919:AC445919 FB445919:FC445919 OX445919:OY445919 YT445919:YU445919 AIP445919:AIQ445919 ASL445919:ASM445919 BCH445919:BCI445919 BMD445919:BME445919 BVZ445919:BWA445919 CFV445919:CFW445919 CPR445919:CPS445919 CZN445919:CZO445919 DJJ445919:DJK445919 DTF445919:DTG445919 EDB445919:EDC445919 EMX445919:EMY445919 EWT445919:EWU445919 FGP445919:FGQ445919 FQL445919:FQM445919 GAH445919:GAI445919 GKD445919:GKE445919 GTZ445919:GUA445919 HDV445919:HDW445919 HNR445919:HNS445919 HXN445919:HXO445919 IHJ445919:IHK445919 IRF445919:IRG445919 JBB445919:JBC445919 JKX445919:JKY445919 JUT445919:JUU445919 KEP445919:KEQ445919 KOL445919:KOM445919 KYH445919:KYI445919 LID445919:LIE445919 LRZ445919:LSA445919 MBV445919:MBW445919 MLR445919:MLS445919 MVN445919:MVO445919 NFJ445919:NFK445919 NPF445919:NPG445919 NZB445919:NZC445919 OIX445919:OIY445919 OST445919:OSU445919 PCP445919:PCQ445919 PML445919:PMM445919 PWH445919:PWI445919 QGD445919:QGE445919 QPZ445919:QQA445919 QZV445919:QZW445919 RJR445919:RJS445919 RTN445919:RTO445919 SDJ445919:SDK445919 SNF445919:SNG445919 SXB445919:SXC445919 TGX445919:TGY445919 TQT445919:TQU445919 UAP445919:UAQ445919 UKL445919:UKM445919 UUH445919:UUI445919 VED445919:VEE445919 VNZ445919:VOA445919 VXV445919:VXW445919 WHR445919:WHS445919 WRN445919:WRO445919 AB511455:AC511455 FB511455:FC511455 OX511455:OY511455 YT511455:YU511455 AIP511455:AIQ511455 ASL511455:ASM511455 BCH511455:BCI511455 BMD511455:BME511455 BVZ511455:BWA511455 CFV511455:CFW511455 CPR511455:CPS511455 CZN511455:CZO511455 DJJ511455:DJK511455 DTF511455:DTG511455 EDB511455:EDC511455 EMX511455:EMY511455 EWT511455:EWU511455 FGP511455:FGQ511455 FQL511455:FQM511455 GAH511455:GAI511455 GKD511455:GKE511455 GTZ511455:GUA511455 HDV511455:HDW511455 HNR511455:HNS511455 HXN511455:HXO511455 IHJ511455:IHK511455 IRF511455:IRG511455 JBB511455:JBC511455 JKX511455:JKY511455 JUT511455:JUU511455 KEP511455:KEQ511455 KOL511455:KOM511455 KYH511455:KYI511455 LID511455:LIE511455 LRZ511455:LSA511455 MBV511455:MBW511455 MLR511455:MLS511455 MVN511455:MVO511455 NFJ511455:NFK511455 NPF511455:NPG511455 NZB511455:NZC511455 OIX511455:OIY511455 OST511455:OSU511455 PCP511455:PCQ511455 PML511455:PMM511455 PWH511455:PWI511455 QGD511455:QGE511455 QPZ511455:QQA511455 QZV511455:QZW511455 RJR511455:RJS511455 RTN511455:RTO511455 SDJ511455:SDK511455 SNF511455:SNG511455 SXB511455:SXC511455 TGX511455:TGY511455 TQT511455:TQU511455 UAP511455:UAQ511455 UKL511455:UKM511455 UUH511455:UUI511455 VED511455:VEE511455 VNZ511455:VOA511455 VXV511455:VXW511455 WHR511455:WHS511455 WRN511455:WRO511455 AB576991:AC576991 FB576991:FC576991 OX576991:OY576991 YT576991:YU576991 AIP576991:AIQ576991 ASL576991:ASM576991 BCH576991:BCI576991 BMD576991:BME576991 BVZ576991:BWA576991 CFV576991:CFW576991 CPR576991:CPS576991 CZN576991:CZO576991 DJJ576991:DJK576991 DTF576991:DTG576991 EDB576991:EDC576991 EMX576991:EMY576991 EWT576991:EWU576991 FGP576991:FGQ576991 FQL576991:FQM576991 GAH576991:GAI576991 GKD576991:GKE576991 GTZ576991:GUA576991 HDV576991:HDW576991 HNR576991:HNS576991 HXN576991:HXO576991 IHJ576991:IHK576991 IRF576991:IRG576991 JBB576991:JBC576991 JKX576991:JKY576991 JUT576991:JUU576991 KEP576991:KEQ576991 KOL576991:KOM576991 KYH576991:KYI576991 LID576991:LIE576991 LRZ576991:LSA576991 MBV576991:MBW576991 MLR576991:MLS576991 MVN576991:MVO576991 NFJ576991:NFK576991 NPF576991:NPG576991 NZB576991:NZC576991 OIX576991:OIY576991 OST576991:OSU576991 PCP576991:PCQ576991 PML576991:PMM576991 PWH576991:PWI576991 QGD576991:QGE576991 QPZ576991:QQA576991 QZV576991:QZW576991 RJR576991:RJS576991 RTN576991:RTO576991 SDJ576991:SDK576991 SNF576991:SNG576991 SXB576991:SXC576991 TGX576991:TGY576991 TQT576991:TQU576991 UAP576991:UAQ576991 UKL576991:UKM576991 UUH576991:UUI576991 VED576991:VEE576991 VNZ576991:VOA576991 VXV576991:VXW576991 WHR576991:WHS576991 WRN576991:WRO576991 AB642527:AC642527 FB642527:FC642527 OX642527:OY642527 YT642527:YU642527 AIP642527:AIQ642527 ASL642527:ASM642527 BCH642527:BCI642527 BMD642527:BME642527 BVZ642527:BWA642527 CFV642527:CFW642527 CPR642527:CPS642527 CZN642527:CZO642527 DJJ642527:DJK642527 DTF642527:DTG642527 EDB642527:EDC642527 EMX642527:EMY642527 EWT642527:EWU642527 FGP642527:FGQ642527 FQL642527:FQM642527 GAH642527:GAI642527 GKD642527:GKE642527 GTZ642527:GUA642527 HDV642527:HDW642527 HNR642527:HNS642527 HXN642527:HXO642527 IHJ642527:IHK642527 IRF642527:IRG642527 JBB642527:JBC642527 JKX642527:JKY642527 JUT642527:JUU642527 KEP642527:KEQ642527 KOL642527:KOM642527 KYH642527:KYI642527 LID642527:LIE642527 LRZ642527:LSA642527 MBV642527:MBW642527 MLR642527:MLS642527 MVN642527:MVO642527 NFJ642527:NFK642527 NPF642527:NPG642527 NZB642527:NZC642527 OIX642527:OIY642527 OST642527:OSU642527 PCP642527:PCQ642527 PML642527:PMM642527 PWH642527:PWI642527 QGD642527:QGE642527 QPZ642527:QQA642527 QZV642527:QZW642527 RJR642527:RJS642527 RTN642527:RTO642527 SDJ642527:SDK642527 SNF642527:SNG642527 SXB642527:SXC642527 TGX642527:TGY642527 TQT642527:TQU642527 UAP642527:UAQ642527 UKL642527:UKM642527 UUH642527:UUI642527 VED642527:VEE642527 VNZ642527:VOA642527 VXV642527:VXW642527 WHR642527:WHS642527 WRN642527:WRO642527 AB708063:AC708063 FB708063:FC708063 OX708063:OY708063 YT708063:YU708063 AIP708063:AIQ708063 ASL708063:ASM708063 BCH708063:BCI708063 BMD708063:BME708063 BVZ708063:BWA708063 CFV708063:CFW708063 CPR708063:CPS708063 CZN708063:CZO708063 DJJ708063:DJK708063 DTF708063:DTG708063 EDB708063:EDC708063 EMX708063:EMY708063 EWT708063:EWU708063 FGP708063:FGQ708063 FQL708063:FQM708063 GAH708063:GAI708063 GKD708063:GKE708063 GTZ708063:GUA708063 HDV708063:HDW708063 HNR708063:HNS708063 HXN708063:HXO708063 IHJ708063:IHK708063 IRF708063:IRG708063 JBB708063:JBC708063 JKX708063:JKY708063 JUT708063:JUU708063 KEP708063:KEQ708063 KOL708063:KOM708063 KYH708063:KYI708063 LID708063:LIE708063 LRZ708063:LSA708063 MBV708063:MBW708063 MLR708063:MLS708063 MVN708063:MVO708063 NFJ708063:NFK708063 NPF708063:NPG708063 NZB708063:NZC708063 OIX708063:OIY708063 OST708063:OSU708063 PCP708063:PCQ708063 PML708063:PMM708063 PWH708063:PWI708063 QGD708063:QGE708063 QPZ708063:QQA708063 QZV708063:QZW708063 RJR708063:RJS708063 RTN708063:RTO708063 SDJ708063:SDK708063 SNF708063:SNG708063 SXB708063:SXC708063 TGX708063:TGY708063 TQT708063:TQU708063 UAP708063:UAQ708063 UKL708063:UKM708063 UUH708063:UUI708063 VED708063:VEE708063 VNZ708063:VOA708063 VXV708063:VXW708063 WHR708063:WHS708063 WRN708063:WRO708063 AB773599:AC773599 FB773599:FC773599 OX773599:OY773599 YT773599:YU773599 AIP773599:AIQ773599 ASL773599:ASM773599 BCH773599:BCI773599 BMD773599:BME773599 BVZ773599:BWA773599 CFV773599:CFW773599 CPR773599:CPS773599 CZN773599:CZO773599 DJJ773599:DJK773599 DTF773599:DTG773599 EDB773599:EDC773599 EMX773599:EMY773599 EWT773599:EWU773599 FGP773599:FGQ773599 FQL773599:FQM773599 GAH773599:GAI773599 GKD773599:GKE773599 GTZ773599:GUA773599 HDV773599:HDW773599 HNR773599:HNS773599 HXN773599:HXO773599 IHJ773599:IHK773599 IRF773599:IRG773599 JBB773599:JBC773599 JKX773599:JKY773599 JUT773599:JUU773599 KEP773599:KEQ773599 KOL773599:KOM773599 KYH773599:KYI773599 LID773599:LIE773599 LRZ773599:LSA773599 MBV773599:MBW773599 MLR773599:MLS773599 MVN773599:MVO773599 NFJ773599:NFK773599 NPF773599:NPG773599 NZB773599:NZC773599 OIX773599:OIY773599 OST773599:OSU773599 PCP773599:PCQ773599 PML773599:PMM773599 PWH773599:PWI773599 QGD773599:QGE773599 QPZ773599:QQA773599 QZV773599:QZW773599 RJR773599:RJS773599 RTN773599:RTO773599 SDJ773599:SDK773599 SNF773599:SNG773599 SXB773599:SXC773599 TGX773599:TGY773599 TQT773599:TQU773599 UAP773599:UAQ773599 UKL773599:UKM773599 UUH773599:UUI773599 VED773599:VEE773599 VNZ773599:VOA773599 VXV773599:VXW773599 WHR773599:WHS773599 WRN773599:WRO773599 AB839135:AC839135 FB839135:FC839135 OX839135:OY839135 YT839135:YU839135 AIP839135:AIQ839135 ASL839135:ASM839135 BCH839135:BCI839135 BMD839135:BME839135 BVZ839135:BWA839135 CFV839135:CFW839135 CPR839135:CPS839135 CZN839135:CZO839135 DJJ839135:DJK839135 DTF839135:DTG839135 EDB839135:EDC839135 EMX839135:EMY839135 EWT839135:EWU839135 FGP839135:FGQ839135 FQL839135:FQM839135 GAH839135:GAI839135 GKD839135:GKE839135 GTZ839135:GUA839135 HDV839135:HDW839135 HNR839135:HNS839135 HXN839135:HXO839135 IHJ839135:IHK839135 IRF839135:IRG839135 JBB839135:JBC839135 JKX839135:JKY839135 JUT839135:JUU839135 KEP839135:KEQ839135 KOL839135:KOM839135 KYH839135:KYI839135 LID839135:LIE839135 LRZ839135:LSA839135 MBV839135:MBW839135 MLR839135:MLS839135 MVN839135:MVO839135 NFJ839135:NFK839135 NPF839135:NPG839135 NZB839135:NZC839135 OIX839135:OIY839135 OST839135:OSU839135 PCP839135:PCQ839135 PML839135:PMM839135 PWH839135:PWI839135 QGD839135:QGE839135 QPZ839135:QQA839135 QZV839135:QZW839135 RJR839135:RJS839135 RTN839135:RTO839135 SDJ839135:SDK839135 SNF839135:SNG839135 SXB839135:SXC839135 TGX839135:TGY839135 TQT839135:TQU839135 UAP839135:UAQ839135 UKL839135:UKM839135 UUH839135:UUI839135 VED839135:VEE839135 VNZ839135:VOA839135 VXV839135:VXW839135 WHR839135:WHS839135 WRN839135:WRO839135 AB904671:AC904671 FB904671:FC904671 OX904671:OY904671 YT904671:YU904671 AIP904671:AIQ904671 ASL904671:ASM904671 BCH904671:BCI904671 BMD904671:BME904671 BVZ904671:BWA904671 CFV904671:CFW904671 CPR904671:CPS904671 CZN904671:CZO904671 DJJ904671:DJK904671 DTF904671:DTG904671 EDB904671:EDC904671 EMX904671:EMY904671 EWT904671:EWU904671 FGP904671:FGQ904671 FQL904671:FQM904671 GAH904671:GAI904671 GKD904671:GKE904671 GTZ904671:GUA904671 HDV904671:HDW904671 HNR904671:HNS904671 HXN904671:HXO904671 IHJ904671:IHK904671 IRF904671:IRG904671 JBB904671:JBC904671 JKX904671:JKY904671 JUT904671:JUU904671 KEP904671:KEQ904671 KOL904671:KOM904671 KYH904671:KYI904671 LID904671:LIE904671 LRZ904671:LSA904671 MBV904671:MBW904671 MLR904671:MLS904671 MVN904671:MVO904671 NFJ904671:NFK904671 NPF904671:NPG904671 NZB904671:NZC904671 OIX904671:OIY904671 OST904671:OSU904671 PCP904671:PCQ904671 PML904671:PMM904671 PWH904671:PWI904671 QGD904671:QGE904671 QPZ904671:QQA904671 QZV904671:QZW904671 RJR904671:RJS904671 RTN904671:RTO904671 SDJ904671:SDK904671 SNF904671:SNG904671 SXB904671:SXC904671 TGX904671:TGY904671 TQT904671:TQU904671 UAP904671:UAQ904671 UKL904671:UKM904671 UUH904671:UUI904671 VED904671:VEE904671 VNZ904671:VOA904671 VXV904671:VXW904671 WHR904671:WHS904671 WRN904671:WRO904671 AB970207:AC970207 FB970207:FC970207 OX970207:OY970207 YT970207:YU970207 AIP970207:AIQ970207 ASL970207:ASM970207 BCH970207:BCI970207 BMD970207:BME970207 BVZ970207:BWA970207 CFV970207:CFW970207 CPR970207:CPS970207 CZN970207:CZO970207 DJJ970207:DJK970207 DTF970207:DTG970207 EDB970207:EDC970207 EMX970207:EMY970207 EWT970207:EWU970207 FGP970207:FGQ970207 FQL970207:FQM970207 GAH970207:GAI970207 GKD970207:GKE970207 GTZ970207:GUA970207 HDV970207:HDW970207 HNR970207:HNS970207 HXN970207:HXO970207 IHJ970207:IHK970207 IRF970207:IRG970207 JBB970207:JBC970207 JKX970207:JKY970207 JUT970207:JUU970207 KEP970207:KEQ970207 KOL970207:KOM970207 KYH970207:KYI970207 LID970207:LIE970207 LRZ970207:LSA970207 MBV970207:MBW970207 MLR970207:MLS970207 MVN970207:MVO970207 NFJ970207:NFK970207 NPF970207:NPG970207 NZB970207:NZC970207 OIX970207:OIY970207 OST970207:OSU970207 PCP970207:PCQ970207 PML970207:PMM970207 PWH970207:PWI970207 QGD970207:QGE970207 QPZ970207:QQA970207 QZV970207:QZW970207 RJR970207:RJS970207 RTN970207:RTO970207 SDJ970207:SDK970207 SNF970207:SNG970207 SXB970207:SXC970207 TGX970207:TGY970207 TQT970207:TQU970207 UAP970207:UAQ970207 UKL970207:UKM970207 UUH970207:UUI970207 VED970207:VEE970207 VNZ970207:VOA970207 VXV970207:VXW970207 WHR970207:WHS970207 WRN970207:WRO970207 AB52698 FB52698 OX52698 YT52698 AIP52698 ASL52698 BCH52698 BMD52698 BVZ52698 CFV52698 CPR52698 CZN52698 DJJ52698 DTF52698 EDB52698 EMX52698 EWT52698 FGP52698 FQL52698 GAH52698 GKD52698 GTZ52698 HDV52698 HNR52698 HXN52698 IHJ52698 IRF52698 JBB52698 JKX52698 JUT52698 KEP52698 KOL52698 KYH52698 LID52698 LRZ52698 MBV52698 MLR52698 MVN52698 NFJ52698 NPF52698 NZB52698 OIX52698 OST52698 PCP52698 PML52698 PWH52698 QGD52698 QPZ52698 QZV52698 RJR52698 RTN52698 SDJ52698 SNF52698 SXB52698 TGX52698 TQT52698 UAP52698 UKL52698 UUH52698 VED52698 VNZ52698 VXV52698 WHR52698 WRN52698 AB118234 FB118234 OX118234 YT118234 AIP118234 ASL118234 BCH118234 BMD118234 BVZ118234 CFV118234 CPR118234 CZN118234 DJJ118234 DTF118234 EDB118234 EMX118234 EWT118234 FGP118234 FQL118234 GAH118234 GKD118234 GTZ118234 HDV118234 HNR118234 HXN118234 IHJ118234 IRF118234 JBB118234 JKX118234 JUT118234 KEP118234 KOL118234 KYH118234 LID118234 LRZ118234 MBV118234 MLR118234 MVN118234 NFJ118234 NPF118234 NZB118234 OIX118234 OST118234 PCP118234 PML118234 PWH118234 QGD118234 QPZ118234 QZV118234 RJR118234 RTN118234 SDJ118234 SNF118234 SXB118234 TGX118234 TQT118234 UAP118234 UKL118234 UUH118234 VED118234 VNZ118234 VXV118234 WHR118234 WRN118234 AB183770 FB183770 OX183770 YT183770 AIP183770 ASL183770 BCH183770 BMD183770 BVZ183770 CFV183770 CPR183770 CZN183770 DJJ183770 DTF183770 EDB183770 EMX183770 EWT183770 FGP183770 FQL183770 GAH183770 GKD183770 GTZ183770 HDV183770 HNR183770 HXN183770 IHJ183770 IRF183770 JBB183770 JKX183770 JUT183770 KEP183770 KOL183770 KYH183770 LID183770 LRZ183770 MBV183770 MLR183770 MVN183770 NFJ183770 NPF183770 NZB183770 OIX183770 OST183770 PCP183770 PML183770 PWH183770 QGD183770 QPZ183770 QZV183770 RJR183770 RTN183770 SDJ183770 SNF183770 SXB183770 TGX183770 TQT183770 UAP183770 UKL183770 UUH183770 VED183770 VNZ183770 VXV183770 WHR183770 WRN183770 AB249306 FB249306 OX249306 YT249306 AIP249306 ASL249306 BCH249306 BMD249306 BVZ249306 CFV249306 CPR249306 CZN249306 DJJ249306 DTF249306 EDB249306 EMX249306 EWT249306 FGP249306 FQL249306 GAH249306 GKD249306 GTZ249306 HDV249306 HNR249306 HXN249306 IHJ249306 IRF249306 JBB249306 JKX249306 JUT249306 KEP249306 KOL249306 KYH249306 LID249306 LRZ249306 MBV249306 MLR249306 MVN249306 NFJ249306 NPF249306 NZB249306 OIX249306 OST249306 PCP249306 PML249306 PWH249306 QGD249306 QPZ249306 QZV249306 RJR249306 RTN249306 SDJ249306 SNF249306 SXB249306 TGX249306 TQT249306 UAP249306 UKL249306 UUH249306 VED249306 VNZ249306 VXV249306 WHR249306 WRN249306 AB314842 FB314842 OX314842 YT314842 AIP314842 ASL314842 BCH314842 BMD314842 BVZ314842 CFV314842 CPR314842 CZN314842 DJJ314842 DTF314842 EDB314842 EMX314842 EWT314842 FGP314842 FQL314842 GAH314842 GKD314842 GTZ314842 HDV314842 HNR314842 HXN314842 IHJ314842 IRF314842 JBB314842 JKX314842 JUT314842 KEP314842 KOL314842 KYH314842 LID314842 LRZ314842 MBV314842 MLR314842 MVN314842 NFJ314842 NPF314842 NZB314842 OIX314842 OST314842 PCP314842 PML314842 PWH314842 QGD314842 QPZ314842 QZV314842 RJR314842 RTN314842 SDJ314842 SNF314842 SXB314842 TGX314842 TQT314842 UAP314842 UKL314842 UUH314842 VED314842 VNZ314842 VXV314842 WHR314842 WRN314842 AB380378 FB380378 OX380378 YT380378 AIP380378 ASL380378 BCH380378 BMD380378 BVZ380378 CFV380378 CPR380378 CZN380378 DJJ380378 DTF380378 EDB380378 EMX380378 EWT380378 FGP380378 FQL380378 GAH380378 GKD380378 GTZ380378 HDV380378 HNR380378 HXN380378 IHJ380378 IRF380378 JBB380378 JKX380378 JUT380378 KEP380378 KOL380378 KYH380378 LID380378 LRZ380378 MBV380378 MLR380378 MVN380378 NFJ380378 NPF380378 NZB380378 OIX380378 OST380378 PCP380378 PML380378 PWH380378 QGD380378 QPZ380378 QZV380378 RJR380378 RTN380378 SDJ380378 SNF380378 SXB380378 TGX380378 TQT380378 UAP380378 UKL380378 UUH380378 VED380378 VNZ380378 VXV380378 WHR380378 WRN380378 AB445914 FB445914 OX445914 YT445914 AIP445914 ASL445914 BCH445914 BMD445914 BVZ445914 CFV445914 CPR445914 CZN445914 DJJ445914 DTF445914 EDB445914 EMX445914 EWT445914 FGP445914 FQL445914 GAH445914 GKD445914 GTZ445914 HDV445914 HNR445914 HXN445914 IHJ445914 IRF445914 JBB445914 JKX445914 JUT445914 KEP445914 KOL445914 KYH445914 LID445914 LRZ445914 MBV445914 MLR445914 MVN445914 NFJ445914 NPF445914 NZB445914 OIX445914 OST445914 PCP445914 PML445914 PWH445914 QGD445914 QPZ445914 QZV445914 RJR445914 RTN445914 SDJ445914 SNF445914 SXB445914 TGX445914 TQT445914 UAP445914 UKL445914 UUH445914 VED445914 VNZ445914 VXV445914 WHR445914 WRN445914 AB511450 FB511450 OX511450 YT511450 AIP511450 ASL511450 BCH511450 BMD511450 BVZ511450 CFV511450 CPR511450 CZN511450 DJJ511450 DTF511450 EDB511450 EMX511450 EWT511450 FGP511450 FQL511450 GAH511450 GKD511450 GTZ511450 HDV511450 HNR511450 HXN511450 IHJ511450 IRF511450 JBB511450 JKX511450 JUT511450 KEP511450 KOL511450 KYH511450 LID511450 LRZ511450 MBV511450 MLR511450 MVN511450 NFJ511450 NPF511450 NZB511450 OIX511450 OST511450 PCP511450 PML511450 PWH511450 QGD511450 QPZ511450 QZV511450 RJR511450 RTN511450 SDJ511450 SNF511450 SXB511450 TGX511450 TQT511450 UAP511450 UKL511450 UUH511450 VED511450 VNZ511450 VXV511450 WHR511450 WRN511450 AB576986 FB576986 OX576986 YT576986 AIP576986 ASL576986 BCH576986 BMD576986 BVZ576986 CFV576986 CPR576986 CZN576986 DJJ576986 DTF576986 EDB576986 EMX576986 EWT576986 FGP576986 FQL576986 GAH576986 GKD576986 GTZ576986 HDV576986 HNR576986 HXN576986 IHJ576986 IRF576986 JBB576986 JKX576986 JUT576986 KEP576986 KOL576986 KYH576986 LID576986 LRZ576986 MBV576986 MLR576986 MVN576986 NFJ576986 NPF576986 NZB576986 OIX576986 OST576986 PCP576986 PML576986 PWH576986 QGD576986 QPZ576986 QZV576986 RJR576986 RTN576986 SDJ576986 SNF576986 SXB576986 TGX576986 TQT576986 UAP576986 UKL576986 UUH576986 VED576986 VNZ576986 VXV576986 WHR576986 WRN576986 AB642522 FB642522 OX642522 YT642522 AIP642522 ASL642522 BCH642522 BMD642522 BVZ642522 CFV642522 CPR642522 CZN642522 DJJ642522 DTF642522 EDB642522 EMX642522 EWT642522 FGP642522 FQL642522 GAH642522 GKD642522 GTZ642522 HDV642522 HNR642522 HXN642522 IHJ642522 IRF642522 JBB642522 JKX642522 JUT642522 KEP642522 KOL642522 KYH642522 LID642522 LRZ642522 MBV642522 MLR642522 MVN642522 NFJ642522 NPF642522 NZB642522 OIX642522 OST642522 PCP642522 PML642522 PWH642522 QGD642522 QPZ642522 QZV642522 RJR642522 RTN642522 SDJ642522 SNF642522 SXB642522 TGX642522 TQT642522 UAP642522 UKL642522 UUH642522 VED642522 VNZ642522 VXV642522 WHR642522 WRN642522 AB708058 FB708058 OX708058 YT708058 AIP708058 ASL708058 BCH708058 BMD708058 BVZ708058 CFV708058 CPR708058 CZN708058 DJJ708058 DTF708058 EDB708058 EMX708058 EWT708058 FGP708058 FQL708058 GAH708058 GKD708058 GTZ708058 HDV708058 HNR708058 HXN708058 IHJ708058 IRF708058 JBB708058 JKX708058 JUT708058 KEP708058 KOL708058 KYH708058 LID708058 LRZ708058 MBV708058 MLR708058 MVN708058 NFJ708058 NPF708058 NZB708058 OIX708058 OST708058 PCP708058 PML708058 PWH708058 QGD708058 QPZ708058 QZV708058 RJR708058 RTN708058 SDJ708058 SNF708058 SXB708058 TGX708058 TQT708058 UAP708058 UKL708058 UUH708058 VED708058 VNZ708058 VXV708058 WHR708058 WRN708058 AB773594 FB773594 OX773594 YT773594 AIP773594 ASL773594 BCH773594 BMD773594 BVZ773594 CFV773594 CPR773594 CZN773594 DJJ773594 DTF773594 EDB773594 EMX773594 EWT773594 FGP773594 FQL773594 GAH773594 GKD773594 GTZ773594 HDV773594 HNR773594 HXN773594 IHJ773594 IRF773594 JBB773594 JKX773594 JUT773594 KEP773594 KOL773594 KYH773594 LID773594 LRZ773594 MBV773594 MLR773594 MVN773594 NFJ773594 NPF773594 NZB773594 OIX773594 OST773594 PCP773594 PML773594 PWH773594 QGD773594 QPZ773594 QZV773594 RJR773594 RTN773594 SDJ773594 SNF773594 SXB773594 TGX773594 TQT773594 UAP773594 UKL773594 UUH773594 VED773594 VNZ773594 VXV773594 WHR773594 WRN773594 AB839130 FB839130 OX839130 YT839130 AIP839130 ASL839130 BCH839130 BMD839130 BVZ839130 CFV839130 CPR839130 CZN839130 DJJ839130 DTF839130 EDB839130 EMX839130 EWT839130 FGP839130 FQL839130 GAH839130 GKD839130 GTZ839130 HDV839130 HNR839130 HXN839130 IHJ839130 IRF839130 JBB839130 JKX839130 JUT839130 KEP839130 KOL839130 KYH839130 LID839130 LRZ839130 MBV839130 MLR839130 MVN839130 NFJ839130 NPF839130 NZB839130 OIX839130 OST839130 PCP839130 PML839130 PWH839130 QGD839130 QPZ839130 QZV839130 RJR839130 RTN839130 SDJ839130 SNF839130 SXB839130 TGX839130 TQT839130 UAP839130 UKL839130 UUH839130 VED839130 VNZ839130 VXV839130 WHR839130 WRN839130 AB904666 FB904666 OX904666 YT904666 AIP904666 ASL904666 BCH904666 BMD904666 BVZ904666 CFV904666 CPR904666 CZN904666 DJJ904666 DTF904666 EDB904666 EMX904666 EWT904666 FGP904666 FQL904666 GAH904666 GKD904666 GTZ904666 HDV904666 HNR904666 HXN904666 IHJ904666 IRF904666 JBB904666 JKX904666 JUT904666 KEP904666 KOL904666 KYH904666 LID904666 LRZ904666 MBV904666 MLR904666 MVN904666 NFJ904666 NPF904666 NZB904666 OIX904666 OST904666 PCP904666 PML904666 PWH904666 QGD904666 QPZ904666 QZV904666 RJR904666 RTN904666 SDJ904666 SNF904666 SXB904666 TGX904666 TQT904666 UAP904666 UKL904666 UUH904666 VED904666 VNZ904666 VXV904666 WHR904666 WRN904666 AB970202 FB970202 OX970202 YT970202 AIP970202 ASL970202 BCH970202 BMD970202 BVZ970202 CFV970202 CPR970202 CZN970202 DJJ970202 DTF970202 EDB970202 EMX970202 EWT970202 FGP970202 FQL970202 GAH970202 GKD970202 GTZ970202 HDV970202 HNR970202 HXN970202 IHJ970202 IRF970202 JBB970202 JKX970202 JUT970202 KEP970202 KOL970202 KYH970202 LID970202 LRZ970202 MBV970202 MLR970202 MVN970202 NFJ970202 NPF970202 NZB970202 OIX970202 OST970202 PCP970202 PML970202 PWH970202 QGD970202 QPZ970202 QZV970202 RJR970202 RTN970202 SDJ970202 SNF970202 SXB970202 TGX970202 TQT970202 UAP970202 UKL970202 UUH970202 VED970202 VNZ970202 VXV970202 WHR970202 WRN970202 AB52693:AB52695 FB52693:FB52695 OX52693:OX52695 YT52693:YT52695 AIP52693:AIP52695 ASL52693:ASL52695 BCH52693:BCH52695 BMD52693:BMD52695 BVZ52693:BVZ52695 CFV52693:CFV52695 CPR52693:CPR52695 CZN52693:CZN52695 DJJ52693:DJJ52695 DTF52693:DTF52695 EDB52693:EDB52695 EMX52693:EMX52695 EWT52693:EWT52695 FGP52693:FGP52695 FQL52693:FQL52695 GAH52693:GAH52695 GKD52693:GKD52695 GTZ52693:GTZ52695 HDV52693:HDV52695 HNR52693:HNR52695 HXN52693:HXN52695 IHJ52693:IHJ52695 IRF52693:IRF52695 JBB52693:JBB52695 JKX52693:JKX52695 JUT52693:JUT52695 KEP52693:KEP52695 KOL52693:KOL52695 KYH52693:KYH52695 LID52693:LID52695 LRZ52693:LRZ52695 MBV52693:MBV52695 MLR52693:MLR52695 MVN52693:MVN52695 NFJ52693:NFJ52695 NPF52693:NPF52695 NZB52693:NZB52695 OIX52693:OIX52695 OST52693:OST52695 PCP52693:PCP52695 PML52693:PML52695 PWH52693:PWH52695 QGD52693:QGD52695 QPZ52693:QPZ52695 QZV52693:QZV52695 RJR52693:RJR52695 RTN52693:RTN52695 SDJ52693:SDJ52695 SNF52693:SNF52695 SXB52693:SXB52695 TGX52693:TGX52695 TQT52693:TQT52695 UAP52693:UAP52695 UKL52693:UKL52695 UUH52693:UUH52695 VED52693:VED52695 VNZ52693:VNZ52695 VXV52693:VXV52695 WHR52693:WHR52695 WRN52693:WRN52695 AB118229:AB118231 FB118229:FB118231 OX118229:OX118231 YT118229:YT118231 AIP118229:AIP118231 ASL118229:ASL118231 BCH118229:BCH118231 BMD118229:BMD118231 BVZ118229:BVZ118231 CFV118229:CFV118231 CPR118229:CPR118231 CZN118229:CZN118231 DJJ118229:DJJ118231 DTF118229:DTF118231 EDB118229:EDB118231 EMX118229:EMX118231 EWT118229:EWT118231 FGP118229:FGP118231 FQL118229:FQL118231 GAH118229:GAH118231 GKD118229:GKD118231 GTZ118229:GTZ118231 HDV118229:HDV118231 HNR118229:HNR118231 HXN118229:HXN118231 IHJ118229:IHJ118231 IRF118229:IRF118231 JBB118229:JBB118231 JKX118229:JKX118231 JUT118229:JUT118231 KEP118229:KEP118231 KOL118229:KOL118231 KYH118229:KYH118231 LID118229:LID118231 LRZ118229:LRZ118231 MBV118229:MBV118231 MLR118229:MLR118231 MVN118229:MVN118231 NFJ118229:NFJ118231 NPF118229:NPF118231 NZB118229:NZB118231 OIX118229:OIX118231 OST118229:OST118231 PCP118229:PCP118231 PML118229:PML118231 PWH118229:PWH118231 QGD118229:QGD118231 QPZ118229:QPZ118231 QZV118229:QZV118231 RJR118229:RJR118231 RTN118229:RTN118231 SDJ118229:SDJ118231 SNF118229:SNF118231 SXB118229:SXB118231 TGX118229:TGX118231 TQT118229:TQT118231 UAP118229:UAP118231 UKL118229:UKL118231 UUH118229:UUH118231 VED118229:VED118231 VNZ118229:VNZ118231 VXV118229:VXV118231 WHR118229:WHR118231 WRN118229:WRN118231 AB183765:AB183767 FB183765:FB183767 OX183765:OX183767 YT183765:YT183767 AIP183765:AIP183767 ASL183765:ASL183767 BCH183765:BCH183767 BMD183765:BMD183767 BVZ183765:BVZ183767 CFV183765:CFV183767 CPR183765:CPR183767 CZN183765:CZN183767 DJJ183765:DJJ183767 DTF183765:DTF183767 EDB183765:EDB183767 EMX183765:EMX183767 EWT183765:EWT183767 FGP183765:FGP183767 FQL183765:FQL183767 GAH183765:GAH183767 GKD183765:GKD183767 GTZ183765:GTZ183767 HDV183765:HDV183767 HNR183765:HNR183767 HXN183765:HXN183767 IHJ183765:IHJ183767 IRF183765:IRF183767 JBB183765:JBB183767 JKX183765:JKX183767 JUT183765:JUT183767 KEP183765:KEP183767 KOL183765:KOL183767 KYH183765:KYH183767 LID183765:LID183767 LRZ183765:LRZ183767 MBV183765:MBV183767 MLR183765:MLR183767 MVN183765:MVN183767 NFJ183765:NFJ183767 NPF183765:NPF183767 NZB183765:NZB183767 OIX183765:OIX183767 OST183765:OST183767 PCP183765:PCP183767 PML183765:PML183767 PWH183765:PWH183767 QGD183765:QGD183767 QPZ183765:QPZ183767 QZV183765:QZV183767 RJR183765:RJR183767 RTN183765:RTN183767 SDJ183765:SDJ183767 SNF183765:SNF183767 SXB183765:SXB183767 TGX183765:TGX183767 TQT183765:TQT183767 UAP183765:UAP183767 UKL183765:UKL183767 UUH183765:UUH183767 VED183765:VED183767 VNZ183765:VNZ183767 VXV183765:VXV183767 WHR183765:WHR183767 WRN183765:WRN183767 AB249301:AB249303 FB249301:FB249303 OX249301:OX249303 YT249301:YT249303 AIP249301:AIP249303 ASL249301:ASL249303 BCH249301:BCH249303 BMD249301:BMD249303 BVZ249301:BVZ249303 CFV249301:CFV249303 CPR249301:CPR249303 CZN249301:CZN249303 DJJ249301:DJJ249303 DTF249301:DTF249303 EDB249301:EDB249303 EMX249301:EMX249303 EWT249301:EWT249303 FGP249301:FGP249303 FQL249301:FQL249303 GAH249301:GAH249303 GKD249301:GKD249303 GTZ249301:GTZ249303 HDV249301:HDV249303 HNR249301:HNR249303 HXN249301:HXN249303 IHJ249301:IHJ249303 IRF249301:IRF249303 JBB249301:JBB249303 JKX249301:JKX249303 JUT249301:JUT249303 KEP249301:KEP249303 KOL249301:KOL249303 KYH249301:KYH249303 LID249301:LID249303 LRZ249301:LRZ249303 MBV249301:MBV249303 MLR249301:MLR249303 MVN249301:MVN249303 NFJ249301:NFJ249303 NPF249301:NPF249303 NZB249301:NZB249303 OIX249301:OIX249303 OST249301:OST249303 PCP249301:PCP249303 PML249301:PML249303 PWH249301:PWH249303 QGD249301:QGD249303 QPZ249301:QPZ249303 QZV249301:QZV249303 RJR249301:RJR249303 RTN249301:RTN249303 SDJ249301:SDJ249303 SNF249301:SNF249303 SXB249301:SXB249303 TGX249301:TGX249303 TQT249301:TQT249303 UAP249301:UAP249303 UKL249301:UKL249303 UUH249301:UUH249303 VED249301:VED249303 VNZ249301:VNZ249303 VXV249301:VXV249303 WHR249301:WHR249303 WRN249301:WRN249303 AB314837:AB314839 FB314837:FB314839 OX314837:OX314839 YT314837:YT314839 AIP314837:AIP314839 ASL314837:ASL314839 BCH314837:BCH314839 BMD314837:BMD314839 BVZ314837:BVZ314839 CFV314837:CFV314839 CPR314837:CPR314839 CZN314837:CZN314839 DJJ314837:DJJ314839 DTF314837:DTF314839 EDB314837:EDB314839 EMX314837:EMX314839 EWT314837:EWT314839 FGP314837:FGP314839 FQL314837:FQL314839 GAH314837:GAH314839 GKD314837:GKD314839 GTZ314837:GTZ314839 HDV314837:HDV314839 HNR314837:HNR314839 HXN314837:HXN314839 IHJ314837:IHJ314839 IRF314837:IRF314839 JBB314837:JBB314839 JKX314837:JKX314839 JUT314837:JUT314839 KEP314837:KEP314839 KOL314837:KOL314839 KYH314837:KYH314839 LID314837:LID314839 LRZ314837:LRZ314839 MBV314837:MBV314839 MLR314837:MLR314839 MVN314837:MVN314839 NFJ314837:NFJ314839 NPF314837:NPF314839 NZB314837:NZB314839 OIX314837:OIX314839 OST314837:OST314839 PCP314837:PCP314839 PML314837:PML314839 PWH314837:PWH314839 QGD314837:QGD314839 QPZ314837:QPZ314839 QZV314837:QZV314839 RJR314837:RJR314839 RTN314837:RTN314839 SDJ314837:SDJ314839 SNF314837:SNF314839 SXB314837:SXB314839 TGX314837:TGX314839 TQT314837:TQT314839 UAP314837:UAP314839 UKL314837:UKL314839 UUH314837:UUH314839 VED314837:VED314839 VNZ314837:VNZ314839 VXV314837:VXV314839 WHR314837:WHR314839 WRN314837:WRN314839 AB380373:AB380375 FB380373:FB380375 OX380373:OX380375 YT380373:YT380375 AIP380373:AIP380375 ASL380373:ASL380375 BCH380373:BCH380375 BMD380373:BMD380375 BVZ380373:BVZ380375 CFV380373:CFV380375 CPR380373:CPR380375 CZN380373:CZN380375 DJJ380373:DJJ380375 DTF380373:DTF380375 EDB380373:EDB380375 EMX380373:EMX380375 EWT380373:EWT380375 FGP380373:FGP380375 FQL380373:FQL380375 GAH380373:GAH380375 GKD380373:GKD380375 GTZ380373:GTZ380375 HDV380373:HDV380375 HNR380373:HNR380375 HXN380373:HXN380375 IHJ380373:IHJ380375 IRF380373:IRF380375 JBB380373:JBB380375 JKX380373:JKX380375 JUT380373:JUT380375 KEP380373:KEP380375 KOL380373:KOL380375 KYH380373:KYH380375 LID380373:LID380375 LRZ380373:LRZ380375 MBV380373:MBV380375 MLR380373:MLR380375 MVN380373:MVN380375 NFJ380373:NFJ380375 NPF380373:NPF380375 NZB380373:NZB380375 OIX380373:OIX380375 OST380373:OST380375 PCP380373:PCP380375 PML380373:PML380375 PWH380373:PWH380375 QGD380373:QGD380375 QPZ380373:QPZ380375 QZV380373:QZV380375 RJR380373:RJR380375 RTN380373:RTN380375 SDJ380373:SDJ380375 SNF380373:SNF380375 SXB380373:SXB380375 TGX380373:TGX380375 TQT380373:TQT380375 UAP380373:UAP380375 UKL380373:UKL380375 UUH380373:UUH380375 VED380373:VED380375 VNZ380373:VNZ380375 VXV380373:VXV380375 WHR380373:WHR380375 WRN380373:WRN380375 AB445909:AB445911 FB445909:FB445911 OX445909:OX445911 YT445909:YT445911 AIP445909:AIP445911 ASL445909:ASL445911 BCH445909:BCH445911 BMD445909:BMD445911 BVZ445909:BVZ445911 CFV445909:CFV445911 CPR445909:CPR445911 CZN445909:CZN445911 DJJ445909:DJJ445911 DTF445909:DTF445911 EDB445909:EDB445911 EMX445909:EMX445911 EWT445909:EWT445911 FGP445909:FGP445911 FQL445909:FQL445911 GAH445909:GAH445911 GKD445909:GKD445911 GTZ445909:GTZ445911 HDV445909:HDV445911 HNR445909:HNR445911 HXN445909:HXN445911 IHJ445909:IHJ445911 IRF445909:IRF445911 JBB445909:JBB445911 JKX445909:JKX445911 JUT445909:JUT445911 KEP445909:KEP445911 KOL445909:KOL445911 KYH445909:KYH445911 LID445909:LID445911 LRZ445909:LRZ445911 MBV445909:MBV445911 MLR445909:MLR445911 MVN445909:MVN445911 NFJ445909:NFJ445911 NPF445909:NPF445911 NZB445909:NZB445911 OIX445909:OIX445911 OST445909:OST445911 PCP445909:PCP445911 PML445909:PML445911 PWH445909:PWH445911 QGD445909:QGD445911 QPZ445909:QPZ445911 QZV445909:QZV445911 RJR445909:RJR445911 RTN445909:RTN445911 SDJ445909:SDJ445911 SNF445909:SNF445911 SXB445909:SXB445911 TGX445909:TGX445911 TQT445909:TQT445911 UAP445909:UAP445911 UKL445909:UKL445911 UUH445909:UUH445911 VED445909:VED445911 VNZ445909:VNZ445911 VXV445909:VXV445911 WHR445909:WHR445911 WRN445909:WRN445911 AB511445:AB511447 FB511445:FB511447 OX511445:OX511447 YT511445:YT511447 AIP511445:AIP511447 ASL511445:ASL511447 BCH511445:BCH511447 BMD511445:BMD511447 BVZ511445:BVZ511447 CFV511445:CFV511447 CPR511445:CPR511447 CZN511445:CZN511447 DJJ511445:DJJ511447 DTF511445:DTF511447 EDB511445:EDB511447 EMX511445:EMX511447 EWT511445:EWT511447 FGP511445:FGP511447 FQL511445:FQL511447 GAH511445:GAH511447 GKD511445:GKD511447 GTZ511445:GTZ511447 HDV511445:HDV511447 HNR511445:HNR511447 HXN511445:HXN511447 IHJ511445:IHJ511447 IRF511445:IRF511447 JBB511445:JBB511447 JKX511445:JKX511447 JUT511445:JUT511447 KEP511445:KEP511447 KOL511445:KOL511447 KYH511445:KYH511447 LID511445:LID511447 LRZ511445:LRZ511447 MBV511445:MBV511447 MLR511445:MLR511447 MVN511445:MVN511447 NFJ511445:NFJ511447 NPF511445:NPF511447 NZB511445:NZB511447 OIX511445:OIX511447 OST511445:OST511447 PCP511445:PCP511447 PML511445:PML511447 PWH511445:PWH511447 QGD511445:QGD511447 QPZ511445:QPZ511447 QZV511445:QZV511447 RJR511445:RJR511447 RTN511445:RTN511447 SDJ511445:SDJ511447 SNF511445:SNF511447 SXB511445:SXB511447 TGX511445:TGX511447 TQT511445:TQT511447 UAP511445:UAP511447 UKL511445:UKL511447 UUH511445:UUH511447 VED511445:VED511447 VNZ511445:VNZ511447 VXV511445:VXV511447 WHR511445:WHR511447 WRN511445:WRN511447 AB576981:AB576983 FB576981:FB576983 OX576981:OX576983 YT576981:YT576983 AIP576981:AIP576983 ASL576981:ASL576983 BCH576981:BCH576983 BMD576981:BMD576983 BVZ576981:BVZ576983 CFV576981:CFV576983 CPR576981:CPR576983 CZN576981:CZN576983 DJJ576981:DJJ576983 DTF576981:DTF576983 EDB576981:EDB576983 EMX576981:EMX576983 EWT576981:EWT576983 FGP576981:FGP576983 FQL576981:FQL576983 GAH576981:GAH576983 GKD576981:GKD576983 GTZ576981:GTZ576983 HDV576981:HDV576983 HNR576981:HNR576983 HXN576981:HXN576983 IHJ576981:IHJ576983 IRF576981:IRF576983 JBB576981:JBB576983 JKX576981:JKX576983 JUT576981:JUT576983 KEP576981:KEP576983 KOL576981:KOL576983 KYH576981:KYH576983 LID576981:LID576983 LRZ576981:LRZ576983 MBV576981:MBV576983 MLR576981:MLR576983 MVN576981:MVN576983 NFJ576981:NFJ576983 NPF576981:NPF576983 NZB576981:NZB576983 OIX576981:OIX576983 OST576981:OST576983 PCP576981:PCP576983 PML576981:PML576983 PWH576981:PWH576983 QGD576981:QGD576983 QPZ576981:QPZ576983 QZV576981:QZV576983 RJR576981:RJR576983 RTN576981:RTN576983 SDJ576981:SDJ576983 SNF576981:SNF576983 SXB576981:SXB576983 TGX576981:TGX576983 TQT576981:TQT576983 UAP576981:UAP576983 UKL576981:UKL576983 UUH576981:UUH576983 VED576981:VED576983 VNZ576981:VNZ576983 VXV576981:VXV576983 WHR576981:WHR576983 WRN576981:WRN576983 AB642517:AB642519 FB642517:FB642519 OX642517:OX642519 YT642517:YT642519 AIP642517:AIP642519 ASL642517:ASL642519 BCH642517:BCH642519 BMD642517:BMD642519 BVZ642517:BVZ642519 CFV642517:CFV642519 CPR642517:CPR642519 CZN642517:CZN642519 DJJ642517:DJJ642519 DTF642517:DTF642519 EDB642517:EDB642519 EMX642517:EMX642519 EWT642517:EWT642519 FGP642517:FGP642519 FQL642517:FQL642519 GAH642517:GAH642519 GKD642517:GKD642519 GTZ642517:GTZ642519 HDV642517:HDV642519 HNR642517:HNR642519 HXN642517:HXN642519 IHJ642517:IHJ642519 IRF642517:IRF642519 JBB642517:JBB642519 JKX642517:JKX642519 JUT642517:JUT642519 KEP642517:KEP642519 KOL642517:KOL642519 KYH642517:KYH642519 LID642517:LID642519 LRZ642517:LRZ642519 MBV642517:MBV642519 MLR642517:MLR642519 MVN642517:MVN642519 NFJ642517:NFJ642519 NPF642517:NPF642519 NZB642517:NZB642519 OIX642517:OIX642519 OST642517:OST642519 PCP642517:PCP642519 PML642517:PML642519 PWH642517:PWH642519 QGD642517:QGD642519 QPZ642517:QPZ642519 QZV642517:QZV642519 RJR642517:RJR642519 RTN642517:RTN642519 SDJ642517:SDJ642519 SNF642517:SNF642519 SXB642517:SXB642519 TGX642517:TGX642519 TQT642517:TQT642519 UAP642517:UAP642519 UKL642517:UKL642519 UUH642517:UUH642519 VED642517:VED642519 VNZ642517:VNZ642519 VXV642517:VXV642519 WHR642517:WHR642519 WRN642517:WRN642519 AB708053:AB708055 FB708053:FB708055 OX708053:OX708055 YT708053:YT708055 AIP708053:AIP708055 ASL708053:ASL708055 BCH708053:BCH708055 BMD708053:BMD708055 BVZ708053:BVZ708055 CFV708053:CFV708055 CPR708053:CPR708055 CZN708053:CZN708055 DJJ708053:DJJ708055 DTF708053:DTF708055 EDB708053:EDB708055 EMX708053:EMX708055 EWT708053:EWT708055 FGP708053:FGP708055 FQL708053:FQL708055 GAH708053:GAH708055 GKD708053:GKD708055 GTZ708053:GTZ708055 HDV708053:HDV708055 HNR708053:HNR708055 HXN708053:HXN708055 IHJ708053:IHJ708055 IRF708053:IRF708055 JBB708053:JBB708055 JKX708053:JKX708055 JUT708053:JUT708055 KEP708053:KEP708055 KOL708053:KOL708055 KYH708053:KYH708055 LID708053:LID708055 LRZ708053:LRZ708055 MBV708053:MBV708055 MLR708053:MLR708055 MVN708053:MVN708055 NFJ708053:NFJ708055 NPF708053:NPF708055 NZB708053:NZB708055 OIX708053:OIX708055 OST708053:OST708055 PCP708053:PCP708055 PML708053:PML708055 PWH708053:PWH708055 QGD708053:QGD708055 QPZ708053:QPZ708055 QZV708053:QZV708055 RJR708053:RJR708055 RTN708053:RTN708055 SDJ708053:SDJ708055 SNF708053:SNF708055 SXB708053:SXB708055 TGX708053:TGX708055 TQT708053:TQT708055 UAP708053:UAP708055 UKL708053:UKL708055 UUH708053:UUH708055 VED708053:VED708055 VNZ708053:VNZ708055 VXV708053:VXV708055 WHR708053:WHR708055 WRN708053:WRN708055 AB773589:AB773591 FB773589:FB773591 OX773589:OX773591 YT773589:YT773591 AIP773589:AIP773591 ASL773589:ASL773591 BCH773589:BCH773591 BMD773589:BMD773591 BVZ773589:BVZ773591 CFV773589:CFV773591 CPR773589:CPR773591 CZN773589:CZN773591 DJJ773589:DJJ773591 DTF773589:DTF773591 EDB773589:EDB773591 EMX773589:EMX773591 EWT773589:EWT773591 FGP773589:FGP773591 FQL773589:FQL773591 GAH773589:GAH773591 GKD773589:GKD773591 GTZ773589:GTZ773591 HDV773589:HDV773591 HNR773589:HNR773591 HXN773589:HXN773591 IHJ773589:IHJ773591 IRF773589:IRF773591 JBB773589:JBB773591 JKX773589:JKX773591 JUT773589:JUT773591 KEP773589:KEP773591 KOL773589:KOL773591 KYH773589:KYH773591 LID773589:LID773591 LRZ773589:LRZ773591 MBV773589:MBV773591 MLR773589:MLR773591 MVN773589:MVN773591 NFJ773589:NFJ773591 NPF773589:NPF773591 NZB773589:NZB773591 OIX773589:OIX773591 OST773589:OST773591 PCP773589:PCP773591 PML773589:PML773591 PWH773589:PWH773591 QGD773589:QGD773591 QPZ773589:QPZ773591 QZV773589:QZV773591 RJR773589:RJR773591 RTN773589:RTN773591 SDJ773589:SDJ773591 SNF773589:SNF773591 SXB773589:SXB773591 TGX773589:TGX773591 TQT773589:TQT773591 UAP773589:UAP773591 UKL773589:UKL773591 UUH773589:UUH773591 VED773589:VED773591 VNZ773589:VNZ773591 VXV773589:VXV773591 WHR773589:WHR773591 WRN773589:WRN773591 AB839125:AB839127 FB839125:FB839127 OX839125:OX839127 YT839125:YT839127 AIP839125:AIP839127 ASL839125:ASL839127 BCH839125:BCH839127 BMD839125:BMD839127 BVZ839125:BVZ839127 CFV839125:CFV839127 CPR839125:CPR839127 CZN839125:CZN839127 DJJ839125:DJJ839127 DTF839125:DTF839127 EDB839125:EDB839127 EMX839125:EMX839127 EWT839125:EWT839127 FGP839125:FGP839127 FQL839125:FQL839127 GAH839125:GAH839127 GKD839125:GKD839127 GTZ839125:GTZ839127 HDV839125:HDV839127 HNR839125:HNR839127 HXN839125:HXN839127 IHJ839125:IHJ839127 IRF839125:IRF839127 JBB839125:JBB839127 JKX839125:JKX839127 JUT839125:JUT839127 KEP839125:KEP839127 KOL839125:KOL839127 KYH839125:KYH839127 LID839125:LID839127 LRZ839125:LRZ839127 MBV839125:MBV839127 MLR839125:MLR839127 MVN839125:MVN839127 NFJ839125:NFJ839127 NPF839125:NPF839127 NZB839125:NZB839127 OIX839125:OIX839127 OST839125:OST839127 PCP839125:PCP839127 PML839125:PML839127 PWH839125:PWH839127 QGD839125:QGD839127 QPZ839125:QPZ839127 QZV839125:QZV839127 RJR839125:RJR839127 RTN839125:RTN839127 SDJ839125:SDJ839127 SNF839125:SNF839127 SXB839125:SXB839127 TGX839125:TGX839127 TQT839125:TQT839127 UAP839125:UAP839127 UKL839125:UKL839127 UUH839125:UUH839127 VED839125:VED839127 VNZ839125:VNZ839127 VXV839125:VXV839127 WHR839125:WHR839127 WRN839125:WRN839127 AB904661:AB904663 FB904661:FB904663 OX904661:OX904663 YT904661:YT904663 AIP904661:AIP904663 ASL904661:ASL904663 BCH904661:BCH904663 BMD904661:BMD904663 BVZ904661:BVZ904663 CFV904661:CFV904663 CPR904661:CPR904663 CZN904661:CZN904663 DJJ904661:DJJ904663 DTF904661:DTF904663 EDB904661:EDB904663 EMX904661:EMX904663 EWT904661:EWT904663 FGP904661:FGP904663 FQL904661:FQL904663 GAH904661:GAH904663 GKD904661:GKD904663 GTZ904661:GTZ904663 HDV904661:HDV904663 HNR904661:HNR904663 HXN904661:HXN904663 IHJ904661:IHJ904663 IRF904661:IRF904663 JBB904661:JBB904663 JKX904661:JKX904663 JUT904661:JUT904663 KEP904661:KEP904663 KOL904661:KOL904663 KYH904661:KYH904663 LID904661:LID904663 LRZ904661:LRZ904663 MBV904661:MBV904663 MLR904661:MLR904663 MVN904661:MVN904663 NFJ904661:NFJ904663 NPF904661:NPF904663 NZB904661:NZB904663 OIX904661:OIX904663 OST904661:OST904663 PCP904661:PCP904663 PML904661:PML904663 PWH904661:PWH904663 QGD904661:QGD904663 QPZ904661:QPZ904663 QZV904661:QZV904663 RJR904661:RJR904663 RTN904661:RTN904663 SDJ904661:SDJ904663 SNF904661:SNF904663 SXB904661:SXB904663 TGX904661:TGX904663 TQT904661:TQT904663 UAP904661:UAP904663 UKL904661:UKL904663 UUH904661:UUH904663 VED904661:VED904663 VNZ904661:VNZ904663 VXV904661:VXV904663 WHR904661:WHR904663 WRN904661:WRN904663 AB970197:AB970199 FB970197:FB970199 OX970197:OX970199 YT970197:YT970199 AIP970197:AIP970199 ASL970197:ASL970199 BCH970197:BCH970199 BMD970197:BMD970199 BVZ970197:BVZ970199 CFV970197:CFV970199 CPR970197:CPR970199 CZN970197:CZN970199 DJJ970197:DJJ970199 DTF970197:DTF970199 EDB970197:EDB970199 EMX970197:EMX970199 EWT970197:EWT970199 FGP970197:FGP970199 FQL970197:FQL970199 GAH970197:GAH970199 GKD970197:GKD970199 GTZ970197:GTZ970199 HDV970197:HDV970199 HNR970197:HNR970199 HXN970197:HXN970199 IHJ970197:IHJ970199 IRF970197:IRF970199 JBB970197:JBB970199 JKX970197:JKX970199 JUT970197:JUT970199 KEP970197:KEP970199 KOL970197:KOL970199 KYH970197:KYH970199 LID970197:LID970199 LRZ970197:LRZ970199 MBV970197:MBV970199 MLR970197:MLR970199 MVN970197:MVN970199 NFJ970197:NFJ970199 NPF970197:NPF970199 NZB970197:NZB970199 OIX970197:OIX970199 OST970197:OST970199 PCP970197:PCP970199 PML970197:PML970199 PWH970197:PWH970199 QGD970197:QGD970199 QPZ970197:QPZ970199 QZV970197:QZV970199 RJR970197:RJR970199 RTN970197:RTN970199 SDJ970197:SDJ970199 SNF970197:SNF970199 SXB970197:SXB970199 TGX970197:TGX970199 TQT970197:TQT970199 UAP970197:UAP970199 UKL970197:UKL970199 UUH970197:UUH970199 VED970197:VED970199 VNZ970197:VNZ970199 VXV970197:VXV970199 WHR970197:WHR970199 WRN970197:WRN970199 AB52691 FB52691 OX52691 YT52691 AIP52691 ASL52691 BCH52691 BMD52691 BVZ52691 CFV52691 CPR52691 CZN52691 DJJ52691 DTF52691 EDB52691 EMX52691 EWT52691 FGP52691 FQL52691 GAH52691 GKD52691 GTZ52691 HDV52691 HNR52691 HXN52691 IHJ52691 IRF52691 JBB52691 JKX52691 JUT52691 KEP52691 KOL52691 KYH52691 LID52691 LRZ52691 MBV52691 MLR52691 MVN52691 NFJ52691 NPF52691 NZB52691 OIX52691 OST52691 PCP52691 PML52691 PWH52691 QGD52691 QPZ52691 QZV52691 RJR52691 RTN52691 SDJ52691 SNF52691 SXB52691 TGX52691 TQT52691 UAP52691 UKL52691 UUH52691 VED52691 VNZ52691 VXV52691 WHR52691 WRN52691 AB118227 FB118227 OX118227 YT118227 AIP118227 ASL118227 BCH118227 BMD118227 BVZ118227 CFV118227 CPR118227 CZN118227 DJJ118227 DTF118227 EDB118227 EMX118227 EWT118227 FGP118227 FQL118227 GAH118227 GKD118227 GTZ118227 HDV118227 HNR118227 HXN118227 IHJ118227 IRF118227 JBB118227 JKX118227 JUT118227 KEP118227 KOL118227 KYH118227 LID118227 LRZ118227 MBV118227 MLR118227 MVN118227 NFJ118227 NPF118227 NZB118227 OIX118227 OST118227 PCP118227 PML118227 PWH118227 QGD118227 QPZ118227 QZV118227 RJR118227 RTN118227 SDJ118227 SNF118227 SXB118227 TGX118227 TQT118227 UAP118227 UKL118227 UUH118227 VED118227 VNZ118227 VXV118227 WHR118227 WRN118227 AB183763 FB183763 OX183763 YT183763 AIP183763 ASL183763 BCH183763 BMD183763 BVZ183763 CFV183763 CPR183763 CZN183763 DJJ183763 DTF183763 EDB183763 EMX183763 EWT183763 FGP183763 FQL183763 GAH183763 GKD183763 GTZ183763 HDV183763 HNR183763 HXN183763 IHJ183763 IRF183763 JBB183763 JKX183763 JUT183763 KEP183763 KOL183763 KYH183763 LID183763 LRZ183763 MBV183763 MLR183763 MVN183763 NFJ183763 NPF183763 NZB183763 OIX183763 OST183763 PCP183763 PML183763 PWH183763 QGD183763 QPZ183763 QZV183763 RJR183763 RTN183763 SDJ183763 SNF183763 SXB183763 TGX183763 TQT183763 UAP183763 UKL183763 UUH183763 VED183763 VNZ183763 VXV183763 WHR183763 WRN183763 AB249299 FB249299 OX249299 YT249299 AIP249299 ASL249299 BCH249299 BMD249299 BVZ249299 CFV249299 CPR249299 CZN249299 DJJ249299 DTF249299 EDB249299 EMX249299 EWT249299 FGP249299 FQL249299 GAH249299 GKD249299 GTZ249299 HDV249299 HNR249299 HXN249299 IHJ249299 IRF249299 JBB249299 JKX249299 JUT249299 KEP249299 KOL249299 KYH249299 LID249299 LRZ249299 MBV249299 MLR249299 MVN249299 NFJ249299 NPF249299 NZB249299 OIX249299 OST249299 PCP249299 PML249299 PWH249299 QGD249299 QPZ249299 QZV249299 RJR249299 RTN249299 SDJ249299 SNF249299 SXB249299 TGX249299 TQT249299 UAP249299 UKL249299 UUH249299 VED249299 VNZ249299 VXV249299 WHR249299 WRN249299 AB314835 FB314835 OX314835 YT314835 AIP314835 ASL314835 BCH314835 BMD314835 BVZ314835 CFV314835 CPR314835 CZN314835 DJJ314835 DTF314835 EDB314835 EMX314835 EWT314835 FGP314835 FQL314835 GAH314835 GKD314835 GTZ314835 HDV314835 HNR314835 HXN314835 IHJ314835 IRF314835 JBB314835 JKX314835 JUT314835 KEP314835 KOL314835 KYH314835 LID314835 LRZ314835 MBV314835 MLR314835 MVN314835 NFJ314835 NPF314835 NZB314835 OIX314835 OST314835 PCP314835 PML314835 PWH314835 QGD314835 QPZ314835 QZV314835 RJR314835 RTN314835 SDJ314835 SNF314835 SXB314835 TGX314835 TQT314835 UAP314835 UKL314835 UUH314835 VED314835 VNZ314835 VXV314835 WHR314835 WRN314835 AB380371 FB380371 OX380371 YT380371 AIP380371 ASL380371 BCH380371 BMD380371 BVZ380371 CFV380371 CPR380371 CZN380371 DJJ380371 DTF380371 EDB380371 EMX380371 EWT380371 FGP380371 FQL380371 GAH380371 GKD380371 GTZ380371 HDV380371 HNR380371 HXN380371 IHJ380371 IRF380371 JBB380371 JKX380371 JUT380371 KEP380371 KOL380371 KYH380371 LID380371 LRZ380371 MBV380371 MLR380371 MVN380371 NFJ380371 NPF380371 NZB380371 OIX380371 OST380371 PCP380371 PML380371 PWH380371 QGD380371 QPZ380371 QZV380371 RJR380371 RTN380371 SDJ380371 SNF380371 SXB380371 TGX380371 TQT380371 UAP380371 UKL380371 UUH380371 VED380371 VNZ380371 VXV380371 WHR380371 WRN380371 AB445907 FB445907 OX445907 YT445907 AIP445907 ASL445907 BCH445907 BMD445907 BVZ445907 CFV445907 CPR445907 CZN445907 DJJ445907 DTF445907 EDB445907 EMX445907 EWT445907 FGP445907 FQL445907 GAH445907 GKD445907 GTZ445907 HDV445907 HNR445907 HXN445907 IHJ445907 IRF445907 JBB445907 JKX445907 JUT445907 KEP445907 KOL445907 KYH445907 LID445907 LRZ445907 MBV445907 MLR445907 MVN445907 NFJ445907 NPF445907 NZB445907 OIX445907 OST445907 PCP445907 PML445907 PWH445907 QGD445907 QPZ445907 QZV445907 RJR445907 RTN445907 SDJ445907 SNF445907 SXB445907 TGX445907 TQT445907 UAP445907 UKL445907 UUH445907 VED445907 VNZ445907 VXV445907 WHR445907 WRN445907 AB511443 FB511443 OX511443 YT511443 AIP511443 ASL511443 BCH511443 BMD511443 BVZ511443 CFV511443 CPR511443 CZN511443 DJJ511443 DTF511443 EDB511443 EMX511443 EWT511443 FGP511443 FQL511443 GAH511443 GKD511443 GTZ511443 HDV511443 HNR511443 HXN511443 IHJ511443 IRF511443 JBB511443 JKX511443 JUT511443 KEP511443 KOL511443 KYH511443 LID511443 LRZ511443 MBV511443 MLR511443 MVN511443 NFJ511443 NPF511443 NZB511443 OIX511443 OST511443 PCP511443 PML511443 PWH511443 QGD511443 QPZ511443 QZV511443 RJR511443 RTN511443 SDJ511443 SNF511443 SXB511443 TGX511443 TQT511443 UAP511443 UKL511443 UUH511443 VED511443 VNZ511443 VXV511443 WHR511443 WRN511443 AB576979 FB576979 OX576979 YT576979 AIP576979 ASL576979 BCH576979 BMD576979 BVZ576979 CFV576979 CPR576979 CZN576979 DJJ576979 DTF576979 EDB576979 EMX576979 EWT576979 FGP576979 FQL576979 GAH576979 GKD576979 GTZ576979 HDV576979 HNR576979 HXN576979 IHJ576979 IRF576979 JBB576979 JKX576979 JUT576979 KEP576979 KOL576979 KYH576979 LID576979 LRZ576979 MBV576979 MLR576979 MVN576979 NFJ576979 NPF576979 NZB576979 OIX576979 OST576979 PCP576979 PML576979 PWH576979 QGD576979 QPZ576979 QZV576979 RJR576979 RTN576979 SDJ576979 SNF576979 SXB576979 TGX576979 TQT576979 UAP576979 UKL576979 UUH576979 VED576979 VNZ576979 VXV576979 WHR576979 WRN576979 AB642515 FB642515 OX642515 YT642515 AIP642515 ASL642515 BCH642515 BMD642515 BVZ642515 CFV642515 CPR642515 CZN642515 DJJ642515 DTF642515 EDB642515 EMX642515 EWT642515 FGP642515 FQL642515 GAH642515 GKD642515 GTZ642515 HDV642515 HNR642515 HXN642515 IHJ642515 IRF642515 JBB642515 JKX642515 JUT642515 KEP642515 KOL642515 KYH642515 LID642515 LRZ642515 MBV642515 MLR642515 MVN642515 NFJ642515 NPF642515 NZB642515 OIX642515 OST642515 PCP642515 PML642515 PWH642515 QGD642515 QPZ642515 QZV642515 RJR642515 RTN642515 SDJ642515 SNF642515 SXB642515 TGX642515 TQT642515 UAP642515 UKL642515 UUH642515 VED642515 VNZ642515 VXV642515 WHR642515 WRN642515 AB708051 FB708051 OX708051 YT708051 AIP708051 ASL708051 BCH708051 BMD708051 BVZ708051 CFV708051 CPR708051 CZN708051 DJJ708051 DTF708051 EDB708051 EMX708051 EWT708051 FGP708051 FQL708051 GAH708051 GKD708051 GTZ708051 HDV708051 HNR708051 HXN708051 IHJ708051 IRF708051 JBB708051 JKX708051 JUT708051 KEP708051 KOL708051 KYH708051 LID708051 LRZ708051 MBV708051 MLR708051 MVN708051 NFJ708051 NPF708051 NZB708051 OIX708051 OST708051 PCP708051 PML708051 PWH708051 QGD708051 QPZ708051 QZV708051 RJR708051 RTN708051 SDJ708051 SNF708051 SXB708051 TGX708051 TQT708051 UAP708051 UKL708051 UUH708051 VED708051 VNZ708051 VXV708051 WHR708051 WRN708051 AB773587 FB773587 OX773587 YT773587 AIP773587 ASL773587 BCH773587 BMD773587 BVZ773587 CFV773587 CPR773587 CZN773587 DJJ773587 DTF773587 EDB773587 EMX773587 EWT773587 FGP773587 FQL773587 GAH773587 GKD773587 GTZ773587 HDV773587 HNR773587 HXN773587 IHJ773587 IRF773587 JBB773587 JKX773587 JUT773587 KEP773587 KOL773587 KYH773587 LID773587 LRZ773587 MBV773587 MLR773587 MVN773587 NFJ773587 NPF773587 NZB773587 OIX773587 OST773587 PCP773587 PML773587 PWH773587 QGD773587 QPZ773587 QZV773587 RJR773587 RTN773587 SDJ773587 SNF773587 SXB773587 TGX773587 TQT773587 UAP773587 UKL773587 UUH773587 VED773587 VNZ773587 VXV773587 WHR773587 WRN773587 AB839123 FB839123 OX839123 YT839123 AIP839123 ASL839123 BCH839123 BMD839123 BVZ839123 CFV839123 CPR839123 CZN839123 DJJ839123 DTF839123 EDB839123 EMX839123 EWT839123 FGP839123 FQL839123 GAH839123 GKD839123 GTZ839123 HDV839123 HNR839123 HXN839123 IHJ839123 IRF839123 JBB839123 JKX839123 JUT839123 KEP839123 KOL839123 KYH839123 LID839123 LRZ839123 MBV839123 MLR839123 MVN839123 NFJ839123 NPF839123 NZB839123 OIX839123 OST839123 PCP839123 PML839123 PWH839123 QGD839123 QPZ839123 QZV839123 RJR839123 RTN839123 SDJ839123 SNF839123 SXB839123 TGX839123 TQT839123 UAP839123 UKL839123 UUH839123 VED839123 VNZ839123 VXV839123 WHR839123 WRN839123 AB904659 FB904659 OX904659 YT904659 AIP904659 ASL904659 BCH904659 BMD904659 BVZ904659 CFV904659 CPR904659 CZN904659 DJJ904659 DTF904659 EDB904659 EMX904659 EWT904659 FGP904659 FQL904659 GAH904659 GKD904659 GTZ904659 HDV904659 HNR904659 HXN904659 IHJ904659 IRF904659 JBB904659 JKX904659 JUT904659 KEP904659 KOL904659 KYH904659 LID904659 LRZ904659 MBV904659 MLR904659 MVN904659 NFJ904659 NPF904659 NZB904659 OIX904659 OST904659 PCP904659 PML904659 PWH904659 QGD904659 QPZ904659 QZV904659 RJR904659 RTN904659 SDJ904659 SNF904659 SXB904659 TGX904659 TQT904659 UAP904659 UKL904659 UUH904659 VED904659 VNZ904659 VXV904659 WHR904659 WRN904659 AB970195 FB970195 OX970195 YT970195 AIP970195 ASL970195 BCH970195 BMD970195 BVZ970195 CFV970195 CPR970195 CZN970195 DJJ970195 DTF970195 EDB970195 EMX970195 EWT970195 FGP970195 FQL970195 GAH970195 GKD970195 GTZ970195 HDV970195 HNR970195 HXN970195 IHJ970195 IRF970195 JBB970195 JKX970195 JUT970195 KEP970195 KOL970195 KYH970195 LID970195 LRZ970195 MBV970195 MLR970195 MVN970195 NFJ970195 NPF970195 NZB970195 OIX970195 OST970195 PCP970195 PML970195 PWH970195 QGD970195 QPZ970195 QZV970195 RJR970195 RTN970195 SDJ970195 SNF970195 SXB970195 TGX970195 TQT970195 UAP970195 UKL970195 UUH970195 VED970195 VNZ970195 VXV970195 WHR970195 WRN970195 AB52646 FB52646 OX52646 YT52646 AIP52646 ASL52646 BCH52646 BMD52646 BVZ52646 CFV52646 CPR52646 CZN52646 DJJ52646 DTF52646 EDB52646 EMX52646 EWT52646 FGP52646 FQL52646 GAH52646 GKD52646 GTZ52646 HDV52646 HNR52646 HXN52646 IHJ52646 IRF52646 JBB52646 JKX52646 JUT52646 KEP52646 KOL52646 KYH52646 LID52646 LRZ52646 MBV52646 MLR52646 MVN52646 NFJ52646 NPF52646 NZB52646 OIX52646 OST52646 PCP52646 PML52646 PWH52646 QGD52646 QPZ52646 QZV52646 RJR52646 RTN52646 SDJ52646 SNF52646 SXB52646 TGX52646 TQT52646 UAP52646 UKL52646 UUH52646 VED52646 VNZ52646 VXV52646 WHR52646 WRN52646 AB118182 FB118182 OX118182 YT118182 AIP118182 ASL118182 BCH118182 BMD118182 BVZ118182 CFV118182 CPR118182 CZN118182 DJJ118182 DTF118182 EDB118182 EMX118182 EWT118182 FGP118182 FQL118182 GAH118182 GKD118182 GTZ118182 HDV118182 HNR118182 HXN118182 IHJ118182 IRF118182 JBB118182 JKX118182 JUT118182 KEP118182 KOL118182 KYH118182 LID118182 LRZ118182 MBV118182 MLR118182 MVN118182 NFJ118182 NPF118182 NZB118182 OIX118182 OST118182 PCP118182 PML118182 PWH118182 QGD118182 QPZ118182 QZV118182 RJR118182 RTN118182 SDJ118182 SNF118182 SXB118182 TGX118182 TQT118182 UAP118182 UKL118182 UUH118182 VED118182 VNZ118182 VXV118182 WHR118182 WRN118182 AB183718 FB183718 OX183718 YT183718 AIP183718 ASL183718 BCH183718 BMD183718 BVZ183718 CFV183718 CPR183718 CZN183718 DJJ183718 DTF183718 EDB183718 EMX183718 EWT183718 FGP183718 FQL183718 GAH183718 GKD183718 GTZ183718 HDV183718 HNR183718 HXN183718 IHJ183718 IRF183718 JBB183718 JKX183718 JUT183718 KEP183718 KOL183718 KYH183718 LID183718 LRZ183718 MBV183718 MLR183718 MVN183718 NFJ183718 NPF183718 NZB183718 OIX183718 OST183718 PCP183718 PML183718 PWH183718 QGD183718 QPZ183718 QZV183718 RJR183718 RTN183718 SDJ183718 SNF183718 SXB183718 TGX183718 TQT183718 UAP183718 UKL183718 UUH183718 VED183718 VNZ183718 VXV183718 WHR183718 WRN183718 AB249254 FB249254 OX249254 YT249254 AIP249254 ASL249254 BCH249254 BMD249254 BVZ249254 CFV249254 CPR249254 CZN249254 DJJ249254 DTF249254 EDB249254 EMX249254 EWT249254 FGP249254 FQL249254 GAH249254 GKD249254 GTZ249254 HDV249254 HNR249254 HXN249254 IHJ249254 IRF249254 JBB249254 JKX249254 JUT249254 KEP249254 KOL249254 KYH249254 LID249254 LRZ249254 MBV249254 MLR249254 MVN249254 NFJ249254 NPF249254 NZB249254 OIX249254 OST249254 PCP249254 PML249254 PWH249254 QGD249254 QPZ249254 QZV249254 RJR249254 RTN249254 SDJ249254 SNF249254 SXB249254 TGX249254 TQT249254 UAP249254 UKL249254 UUH249254 VED249254 VNZ249254 VXV249254 WHR249254 WRN249254 AB314790 FB314790 OX314790 YT314790 AIP314790 ASL314790 BCH314790 BMD314790 BVZ314790 CFV314790 CPR314790 CZN314790 DJJ314790 DTF314790 EDB314790 EMX314790 EWT314790 FGP314790 FQL314790 GAH314790 GKD314790 GTZ314790 HDV314790 HNR314790 HXN314790 IHJ314790 IRF314790 JBB314790 JKX314790 JUT314790 KEP314790 KOL314790 KYH314790 LID314790 LRZ314790 MBV314790 MLR314790 MVN314790 NFJ314790 NPF314790 NZB314790 OIX314790 OST314790 PCP314790 PML314790 PWH314790 QGD314790 QPZ314790 QZV314790 RJR314790 RTN314790 SDJ314790 SNF314790 SXB314790 TGX314790 TQT314790 UAP314790 UKL314790 UUH314790 VED314790 VNZ314790 VXV314790 WHR314790 WRN314790 AB380326 FB380326 OX380326 YT380326 AIP380326 ASL380326 BCH380326 BMD380326 BVZ380326 CFV380326 CPR380326 CZN380326 DJJ380326 DTF380326 EDB380326 EMX380326 EWT380326 FGP380326 FQL380326 GAH380326 GKD380326 GTZ380326 HDV380326 HNR380326 HXN380326 IHJ380326 IRF380326 JBB380326 JKX380326 JUT380326 KEP380326 KOL380326 KYH380326 LID380326 LRZ380326 MBV380326 MLR380326 MVN380326 NFJ380326 NPF380326 NZB380326 OIX380326 OST380326 PCP380326 PML380326 PWH380326 QGD380326 QPZ380326 QZV380326 RJR380326 RTN380326 SDJ380326 SNF380326 SXB380326 TGX380326 TQT380326 UAP380326 UKL380326 UUH380326 VED380326 VNZ380326 VXV380326 WHR380326 WRN380326 AB445862 FB445862 OX445862 YT445862 AIP445862 ASL445862 BCH445862 BMD445862 BVZ445862 CFV445862 CPR445862 CZN445862 DJJ445862 DTF445862 EDB445862 EMX445862 EWT445862 FGP445862 FQL445862 GAH445862 GKD445862 GTZ445862 HDV445862 HNR445862 HXN445862 IHJ445862 IRF445862 JBB445862 JKX445862 JUT445862 KEP445862 KOL445862 KYH445862 LID445862 LRZ445862 MBV445862 MLR445862 MVN445862 NFJ445862 NPF445862 NZB445862 OIX445862 OST445862 PCP445862 PML445862 PWH445862 QGD445862 QPZ445862 QZV445862 RJR445862 RTN445862 SDJ445862 SNF445862 SXB445862 TGX445862 TQT445862 UAP445862 UKL445862 UUH445862 VED445862 VNZ445862 VXV445862 WHR445862 WRN445862 AB511398 FB511398 OX511398 YT511398 AIP511398 ASL511398 BCH511398 BMD511398 BVZ511398 CFV511398 CPR511398 CZN511398 DJJ511398 DTF511398 EDB511398 EMX511398 EWT511398 FGP511398 FQL511398 GAH511398 GKD511398 GTZ511398 HDV511398 HNR511398 HXN511398 IHJ511398 IRF511398 JBB511398 JKX511398 JUT511398 KEP511398 KOL511398 KYH511398 LID511398 LRZ511398 MBV511398 MLR511398 MVN511398 NFJ511398 NPF511398 NZB511398 OIX511398 OST511398 PCP511398 PML511398 PWH511398 QGD511398 QPZ511398 QZV511398 RJR511398 RTN511398 SDJ511398 SNF511398 SXB511398 TGX511398 TQT511398 UAP511398 UKL511398 UUH511398 VED511398 VNZ511398 VXV511398 WHR511398 WRN511398 AB576934 FB576934 OX576934 YT576934 AIP576934 ASL576934 BCH576934 BMD576934 BVZ576934 CFV576934 CPR576934 CZN576934 DJJ576934 DTF576934 EDB576934 EMX576934 EWT576934 FGP576934 FQL576934 GAH576934 GKD576934 GTZ576934 HDV576934 HNR576934 HXN576934 IHJ576934 IRF576934 JBB576934 JKX576934 JUT576934 KEP576934 KOL576934 KYH576934 LID576934 LRZ576934 MBV576934 MLR576934 MVN576934 NFJ576934 NPF576934 NZB576934 OIX576934 OST576934 PCP576934 PML576934 PWH576934 QGD576934 QPZ576934 QZV576934 RJR576934 RTN576934 SDJ576934 SNF576934 SXB576934 TGX576934 TQT576934 UAP576934 UKL576934 UUH576934 VED576934 VNZ576934 VXV576934 WHR576934 WRN576934 AB642470 FB642470 OX642470 YT642470 AIP642470 ASL642470 BCH642470 BMD642470 BVZ642470 CFV642470 CPR642470 CZN642470 DJJ642470 DTF642470 EDB642470 EMX642470 EWT642470 FGP642470 FQL642470 GAH642470 GKD642470 GTZ642470 HDV642470 HNR642470 HXN642470 IHJ642470 IRF642470 JBB642470 JKX642470 JUT642470 KEP642470 KOL642470 KYH642470 LID642470 LRZ642470 MBV642470 MLR642470 MVN642470 NFJ642470 NPF642470 NZB642470 OIX642470 OST642470 PCP642470 PML642470 PWH642470 QGD642470 QPZ642470 QZV642470 RJR642470 RTN642470 SDJ642470 SNF642470 SXB642470 TGX642470 TQT642470 UAP642470 UKL642470 UUH642470 VED642470 VNZ642470 VXV642470 WHR642470 WRN642470 AB708006 FB708006 OX708006 YT708006 AIP708006 ASL708006 BCH708006 BMD708006 BVZ708006 CFV708006 CPR708006 CZN708006 DJJ708006 DTF708006 EDB708006 EMX708006 EWT708006 FGP708006 FQL708006 GAH708006 GKD708006 GTZ708006 HDV708006 HNR708006 HXN708006 IHJ708006 IRF708006 JBB708006 JKX708006 JUT708006 KEP708006 KOL708006 KYH708006 LID708006 LRZ708006 MBV708006 MLR708006 MVN708006 NFJ708006 NPF708006 NZB708006 OIX708006 OST708006 PCP708006 PML708006 PWH708006 QGD708006 QPZ708006 QZV708006 RJR708006 RTN708006 SDJ708006 SNF708006 SXB708006 TGX708006 TQT708006 UAP708006 UKL708006 UUH708006 VED708006 VNZ708006 VXV708006 WHR708006 WRN708006 AB773542 FB773542 OX773542 YT773542 AIP773542 ASL773542 BCH773542 BMD773542 BVZ773542 CFV773542 CPR773542 CZN773542 DJJ773542 DTF773542 EDB773542 EMX773542 EWT773542 FGP773542 FQL773542 GAH773542 GKD773542 GTZ773542 HDV773542 HNR773542 HXN773542 IHJ773542 IRF773542 JBB773542 JKX773542 JUT773542 KEP773542 KOL773542 KYH773542 LID773542 LRZ773542 MBV773542 MLR773542 MVN773542 NFJ773542 NPF773542 NZB773542 OIX773542 OST773542 PCP773542 PML773542 PWH773542 QGD773542 QPZ773542 QZV773542 RJR773542 RTN773542 SDJ773542 SNF773542 SXB773542 TGX773542 TQT773542 UAP773542 UKL773542 UUH773542 VED773542 VNZ773542 VXV773542 WHR773542 WRN773542 AB839078 FB839078 OX839078 YT839078 AIP839078 ASL839078 BCH839078 BMD839078 BVZ839078 CFV839078 CPR839078 CZN839078 DJJ839078 DTF839078 EDB839078 EMX839078 EWT839078 FGP839078 FQL839078 GAH839078 GKD839078 GTZ839078 HDV839078 HNR839078 HXN839078 IHJ839078 IRF839078 JBB839078 JKX839078 JUT839078 KEP839078 KOL839078 KYH839078 LID839078 LRZ839078 MBV839078 MLR839078 MVN839078 NFJ839078 NPF839078 NZB839078 OIX839078 OST839078 PCP839078 PML839078 PWH839078 QGD839078 QPZ839078 QZV839078 RJR839078 RTN839078 SDJ839078 SNF839078 SXB839078 TGX839078 TQT839078 UAP839078 UKL839078 UUH839078 VED839078 VNZ839078 VXV839078 WHR839078 WRN839078 AB904614 FB904614 OX904614 YT904614 AIP904614 ASL904614 BCH904614 BMD904614 BVZ904614 CFV904614 CPR904614 CZN904614 DJJ904614 DTF904614 EDB904614 EMX904614 EWT904614 FGP904614 FQL904614 GAH904614 GKD904614 GTZ904614 HDV904614 HNR904614 HXN904614 IHJ904614 IRF904614 JBB904614 JKX904614 JUT904614 KEP904614 KOL904614 KYH904614 LID904614 LRZ904614 MBV904614 MLR904614 MVN904614 NFJ904614 NPF904614 NZB904614 OIX904614 OST904614 PCP904614 PML904614 PWH904614 QGD904614 QPZ904614 QZV904614 RJR904614 RTN904614 SDJ904614 SNF904614 SXB904614 TGX904614 TQT904614 UAP904614 UKL904614 UUH904614 VED904614 VNZ904614 VXV904614 WHR904614 WRN904614 AB970150 FB970150 OX970150 YT970150 AIP970150 ASL970150 BCH970150 BMD970150 BVZ970150 CFV970150 CPR970150 CZN970150 DJJ970150 DTF970150 EDB970150 EMX970150 EWT970150 FGP970150 FQL970150 GAH970150 GKD970150 GTZ970150 HDV970150 HNR970150 HXN970150 IHJ970150 IRF970150 JBB970150 JKX970150 JUT970150 KEP970150 KOL970150 KYH970150 LID970150 LRZ970150 MBV970150 MLR970150 MVN970150 NFJ970150 NPF970150 NZB970150 OIX970150 OST970150 PCP970150 PML970150 PWH970150 QGD970150 QPZ970150 QZV970150 RJR970150 RTN970150 SDJ970150 SNF970150 SXB970150 TGX970150 TQT970150 UAP970150 UKL970150 UUH970150 VED970150 VNZ970150 VXV970150 WHR970150 WRN970150 AB52643 FB52643 OX52643 YT52643 AIP52643 ASL52643 BCH52643 BMD52643 BVZ52643 CFV52643 CPR52643 CZN52643 DJJ52643 DTF52643 EDB52643 EMX52643 EWT52643 FGP52643 FQL52643 GAH52643 GKD52643 GTZ52643 HDV52643 HNR52643 HXN52643 IHJ52643 IRF52643 JBB52643 JKX52643 JUT52643 KEP52643 KOL52643 KYH52643 LID52643 LRZ52643 MBV52643 MLR52643 MVN52643 NFJ52643 NPF52643 NZB52643 OIX52643 OST52643 PCP52643 PML52643 PWH52643 QGD52643 QPZ52643 QZV52643 RJR52643 RTN52643 SDJ52643 SNF52643 SXB52643 TGX52643 TQT52643 UAP52643 UKL52643 UUH52643 VED52643 VNZ52643 VXV52643 WHR52643 WRN52643 AB118179 FB118179 OX118179 YT118179 AIP118179 ASL118179 BCH118179 BMD118179 BVZ118179 CFV118179 CPR118179 CZN118179 DJJ118179 DTF118179 EDB118179 EMX118179 EWT118179 FGP118179 FQL118179 GAH118179 GKD118179 GTZ118179 HDV118179 HNR118179 HXN118179 IHJ118179 IRF118179 JBB118179 JKX118179 JUT118179 KEP118179 KOL118179 KYH118179 LID118179 LRZ118179 MBV118179 MLR118179 MVN118179 NFJ118179 NPF118179 NZB118179 OIX118179 OST118179 PCP118179 PML118179 PWH118179 QGD118179 QPZ118179 QZV118179 RJR118179 RTN118179 SDJ118179 SNF118179 SXB118179 TGX118179 TQT118179 UAP118179 UKL118179 UUH118179 VED118179 VNZ118179 VXV118179 WHR118179 WRN118179 AB183715 FB183715 OX183715 YT183715 AIP183715 ASL183715 BCH183715 BMD183715 BVZ183715 CFV183715 CPR183715 CZN183715 DJJ183715 DTF183715 EDB183715 EMX183715 EWT183715 FGP183715 FQL183715 GAH183715 GKD183715 GTZ183715 HDV183715 HNR183715 HXN183715 IHJ183715 IRF183715 JBB183715 JKX183715 JUT183715 KEP183715 KOL183715 KYH183715 LID183715 LRZ183715 MBV183715 MLR183715 MVN183715 NFJ183715 NPF183715 NZB183715 OIX183715 OST183715 PCP183715 PML183715 PWH183715 QGD183715 QPZ183715 QZV183715 RJR183715 RTN183715 SDJ183715 SNF183715 SXB183715 TGX183715 TQT183715 UAP183715 UKL183715 UUH183715 VED183715 VNZ183715 VXV183715 WHR183715 WRN183715 AB249251 FB249251 OX249251 YT249251 AIP249251 ASL249251 BCH249251 BMD249251 BVZ249251 CFV249251 CPR249251 CZN249251 DJJ249251 DTF249251 EDB249251 EMX249251 EWT249251 FGP249251 FQL249251 GAH249251 GKD249251 GTZ249251 HDV249251 HNR249251 HXN249251 IHJ249251 IRF249251 JBB249251 JKX249251 JUT249251 KEP249251 KOL249251 KYH249251 LID249251 LRZ249251 MBV249251 MLR249251 MVN249251 NFJ249251 NPF249251 NZB249251 OIX249251 OST249251 PCP249251 PML249251 PWH249251 QGD249251 QPZ249251 QZV249251 RJR249251 RTN249251 SDJ249251 SNF249251 SXB249251 TGX249251 TQT249251 UAP249251 UKL249251 UUH249251 VED249251 VNZ249251 VXV249251 WHR249251 WRN249251 AB314787 FB314787 OX314787 YT314787 AIP314787 ASL314787 BCH314787 BMD314787 BVZ314787 CFV314787 CPR314787 CZN314787 DJJ314787 DTF314787 EDB314787 EMX314787 EWT314787 FGP314787 FQL314787 GAH314787 GKD314787 GTZ314787 HDV314787 HNR314787 HXN314787 IHJ314787 IRF314787 JBB314787 JKX314787 JUT314787 KEP314787 KOL314787 KYH314787 LID314787 LRZ314787 MBV314787 MLR314787 MVN314787 NFJ314787 NPF314787 NZB314787 OIX314787 OST314787 PCP314787 PML314787 PWH314787 QGD314787 QPZ314787 QZV314787 RJR314787 RTN314787 SDJ314787 SNF314787 SXB314787 TGX314787 TQT314787 UAP314787 UKL314787 UUH314787 VED314787 VNZ314787 VXV314787 WHR314787 WRN314787 AB380323 FB380323 OX380323 YT380323 AIP380323 ASL380323 BCH380323 BMD380323 BVZ380323 CFV380323 CPR380323 CZN380323 DJJ380323 DTF380323 EDB380323 EMX380323 EWT380323 FGP380323 FQL380323 GAH380323 GKD380323 GTZ380323 HDV380323 HNR380323 HXN380323 IHJ380323 IRF380323 JBB380323 JKX380323 JUT380323 KEP380323 KOL380323 KYH380323 LID380323 LRZ380323 MBV380323 MLR380323 MVN380323 NFJ380323 NPF380323 NZB380323 OIX380323 OST380323 PCP380323 PML380323 PWH380323 QGD380323 QPZ380323 QZV380323 RJR380323 RTN380323 SDJ380323 SNF380323 SXB380323 TGX380323 TQT380323 UAP380323 UKL380323 UUH380323 VED380323 VNZ380323 VXV380323 WHR380323 WRN380323 AB445859 FB445859 OX445859 YT445859 AIP445859 ASL445859 BCH445859 BMD445859 BVZ445859 CFV445859 CPR445859 CZN445859 DJJ445859 DTF445859 EDB445859 EMX445859 EWT445859 FGP445859 FQL445859 GAH445859 GKD445859 GTZ445859 HDV445859 HNR445859 HXN445859 IHJ445859 IRF445859 JBB445859 JKX445859 JUT445859 KEP445859 KOL445859 KYH445859 LID445859 LRZ445859 MBV445859 MLR445859 MVN445859 NFJ445859 NPF445859 NZB445859 OIX445859 OST445859 PCP445859 PML445859 PWH445859 QGD445859 QPZ445859 QZV445859 RJR445859 RTN445859 SDJ445859 SNF445859 SXB445859 TGX445859 TQT445859 UAP445859 UKL445859 UUH445859 VED445859 VNZ445859 VXV445859 WHR445859 WRN445859 AB511395 FB511395 OX511395 YT511395 AIP511395 ASL511395 BCH511395 BMD511395 BVZ511395 CFV511395 CPR511395 CZN511395 DJJ511395 DTF511395 EDB511395 EMX511395 EWT511395 FGP511395 FQL511395 GAH511395 GKD511395 GTZ511395 HDV511395 HNR511395 HXN511395 IHJ511395 IRF511395 JBB511395 JKX511395 JUT511395 KEP511395 KOL511395 KYH511395 LID511395 LRZ511395 MBV511395 MLR511395 MVN511395 NFJ511395 NPF511395 NZB511395 OIX511395 OST511395 PCP511395 PML511395 PWH511395 QGD511395 QPZ511395 QZV511395 RJR511395 RTN511395 SDJ511395 SNF511395 SXB511395 TGX511395 TQT511395 UAP511395 UKL511395 UUH511395 VED511395 VNZ511395 VXV511395 WHR511395 WRN511395 AB576931 FB576931 OX576931 YT576931 AIP576931 ASL576931 BCH576931 BMD576931 BVZ576931 CFV576931 CPR576931 CZN576931 DJJ576931 DTF576931 EDB576931 EMX576931 EWT576931 FGP576931 FQL576931 GAH576931 GKD576931 GTZ576931 HDV576931 HNR576931 HXN576931 IHJ576931 IRF576931 JBB576931 JKX576931 JUT576931 KEP576931 KOL576931 KYH576931 LID576931 LRZ576931 MBV576931 MLR576931 MVN576931 NFJ576931 NPF576931 NZB576931 OIX576931 OST576931 PCP576931 PML576931 PWH576931 QGD576931 QPZ576931 QZV576931 RJR576931 RTN576931 SDJ576931 SNF576931 SXB576931 TGX576931 TQT576931 UAP576931 UKL576931 UUH576931 VED576931 VNZ576931 VXV576931 WHR576931 WRN576931 AB642467 FB642467 OX642467 YT642467 AIP642467 ASL642467 BCH642467 BMD642467 BVZ642467 CFV642467 CPR642467 CZN642467 DJJ642467 DTF642467 EDB642467 EMX642467 EWT642467 FGP642467 FQL642467 GAH642467 GKD642467 GTZ642467 HDV642467 HNR642467 HXN642467 IHJ642467 IRF642467 JBB642467 JKX642467 JUT642467 KEP642467 KOL642467 KYH642467 LID642467 LRZ642467 MBV642467 MLR642467 MVN642467 NFJ642467 NPF642467 NZB642467 OIX642467 OST642467 PCP642467 PML642467 PWH642467 QGD642467 QPZ642467 QZV642467 RJR642467 RTN642467 SDJ642467 SNF642467 SXB642467 TGX642467 TQT642467 UAP642467 UKL642467 UUH642467 VED642467 VNZ642467 VXV642467 WHR642467 WRN642467 AB708003 FB708003 OX708003 YT708003 AIP708003 ASL708003 BCH708003 BMD708003 BVZ708003 CFV708003 CPR708003 CZN708003 DJJ708003 DTF708003 EDB708003 EMX708003 EWT708003 FGP708003 FQL708003 GAH708003 GKD708003 GTZ708003 HDV708003 HNR708003 HXN708003 IHJ708003 IRF708003 JBB708003 JKX708003 JUT708003 KEP708003 KOL708003 KYH708003 LID708003 LRZ708003 MBV708003 MLR708003 MVN708003 NFJ708003 NPF708003 NZB708003 OIX708003 OST708003 PCP708003 PML708003 PWH708003 QGD708003 QPZ708003 QZV708003 RJR708003 RTN708003 SDJ708003 SNF708003 SXB708003 TGX708003 TQT708003 UAP708003 UKL708003 UUH708003 VED708003 VNZ708003 VXV708003 WHR708003 WRN708003 AB773539 FB773539 OX773539 YT773539 AIP773539 ASL773539 BCH773539 BMD773539 BVZ773539 CFV773539 CPR773539 CZN773539 DJJ773539 DTF773539 EDB773539 EMX773539 EWT773539 FGP773539 FQL773539 GAH773539 GKD773539 GTZ773539 HDV773539 HNR773539 HXN773539 IHJ773539 IRF773539 JBB773539 JKX773539 JUT773539 KEP773539 KOL773539 KYH773539 LID773539 LRZ773539 MBV773539 MLR773539 MVN773539 NFJ773539 NPF773539 NZB773539 OIX773539 OST773539 PCP773539 PML773539 PWH773539 QGD773539 QPZ773539 QZV773539 RJR773539 RTN773539 SDJ773539 SNF773539 SXB773539 TGX773539 TQT773539 UAP773539 UKL773539 UUH773539 VED773539 VNZ773539 VXV773539 WHR773539 WRN773539 AB839075 FB839075 OX839075 YT839075 AIP839075 ASL839075 BCH839075 BMD839075 BVZ839075 CFV839075 CPR839075 CZN839075 DJJ839075 DTF839075 EDB839075 EMX839075 EWT839075 FGP839075 FQL839075 GAH839075 GKD839075 GTZ839075 HDV839075 HNR839075 HXN839075 IHJ839075 IRF839075 JBB839075 JKX839075 JUT839075 KEP839075 KOL839075 KYH839075 LID839075 LRZ839075 MBV839075 MLR839075 MVN839075 NFJ839075 NPF839075 NZB839075 OIX839075 OST839075 PCP839075 PML839075 PWH839075 QGD839075 QPZ839075 QZV839075 RJR839075 RTN839075 SDJ839075 SNF839075 SXB839075 TGX839075 TQT839075 UAP839075 UKL839075 UUH839075 VED839075 VNZ839075 VXV839075 WHR839075 WRN839075 AB904611 FB904611 OX904611 YT904611 AIP904611 ASL904611 BCH904611 BMD904611 BVZ904611 CFV904611 CPR904611 CZN904611 DJJ904611 DTF904611 EDB904611 EMX904611 EWT904611 FGP904611 FQL904611 GAH904611 GKD904611 GTZ904611 HDV904611 HNR904611 HXN904611 IHJ904611 IRF904611 JBB904611 JKX904611 JUT904611 KEP904611 KOL904611 KYH904611 LID904611 LRZ904611 MBV904611 MLR904611 MVN904611 NFJ904611 NPF904611 NZB904611 OIX904611 OST904611 PCP904611 PML904611 PWH904611 QGD904611 QPZ904611 QZV904611 RJR904611 RTN904611 SDJ904611 SNF904611 SXB904611 TGX904611 TQT904611 UAP904611 UKL904611 UUH904611 VED904611 VNZ904611 VXV904611 WHR904611 WRN904611 AB970147 FB970147 OX970147 YT970147 AIP970147 ASL970147 BCH970147 BMD970147 BVZ970147 CFV970147 CPR970147 CZN970147 DJJ970147 DTF970147 EDB970147 EMX970147 EWT970147 FGP970147 FQL970147 GAH970147 GKD970147 GTZ970147 HDV970147 HNR970147 HXN970147 IHJ970147 IRF970147 JBB970147 JKX970147 JUT970147 KEP970147 KOL970147 KYH970147 LID970147 LRZ970147 MBV970147 MLR970147 MVN970147 NFJ970147 NPF970147 NZB970147 OIX970147 OST970147 PCP970147 PML970147 PWH970147 QGD970147 QPZ970147 QZV970147 RJR970147 RTN970147 SDJ970147 SNF970147 SXB970147 TGX970147 TQT970147 UAP970147 UKL970147 UUH970147 VED970147 VNZ970147 VXV970147 WHR970147 WRN970147 AB52602 FB52602 OX52602 YT52602 AIP52602 ASL52602 BCH52602 BMD52602 BVZ52602 CFV52602 CPR52602 CZN52602 DJJ52602 DTF52602 EDB52602 EMX52602 EWT52602 FGP52602 FQL52602 GAH52602 GKD52602 GTZ52602 HDV52602 HNR52602 HXN52602 IHJ52602 IRF52602 JBB52602 JKX52602 JUT52602 KEP52602 KOL52602 KYH52602 LID52602 LRZ52602 MBV52602 MLR52602 MVN52602 NFJ52602 NPF52602 NZB52602 OIX52602 OST52602 PCP52602 PML52602 PWH52602 QGD52602 QPZ52602 QZV52602 RJR52602 RTN52602 SDJ52602 SNF52602 SXB52602 TGX52602 TQT52602 UAP52602 UKL52602 UUH52602 VED52602 VNZ52602 VXV52602 WHR52602 WRN52602 AB118138 FB118138 OX118138 YT118138 AIP118138 ASL118138 BCH118138 BMD118138 BVZ118138 CFV118138 CPR118138 CZN118138 DJJ118138 DTF118138 EDB118138 EMX118138 EWT118138 FGP118138 FQL118138 GAH118138 GKD118138 GTZ118138 HDV118138 HNR118138 HXN118138 IHJ118138 IRF118138 JBB118138 JKX118138 JUT118138 KEP118138 KOL118138 KYH118138 LID118138 LRZ118138 MBV118138 MLR118138 MVN118138 NFJ118138 NPF118138 NZB118138 OIX118138 OST118138 PCP118138 PML118138 PWH118138 QGD118138 QPZ118138 QZV118138 RJR118138 RTN118138 SDJ118138 SNF118138 SXB118138 TGX118138 TQT118138 UAP118138 UKL118138 UUH118138 VED118138 VNZ118138 VXV118138 WHR118138 WRN118138 AB183674 FB183674 OX183674 YT183674 AIP183674 ASL183674 BCH183674 BMD183674 BVZ183674 CFV183674 CPR183674 CZN183674 DJJ183674 DTF183674 EDB183674 EMX183674 EWT183674 FGP183674 FQL183674 GAH183674 GKD183674 GTZ183674 HDV183674 HNR183674 HXN183674 IHJ183674 IRF183674 JBB183674 JKX183674 JUT183674 KEP183674 KOL183674 KYH183674 LID183674 LRZ183674 MBV183674 MLR183674 MVN183674 NFJ183674 NPF183674 NZB183674 OIX183674 OST183674 PCP183674 PML183674 PWH183674 QGD183674 QPZ183674 QZV183674 RJR183674 RTN183674 SDJ183674 SNF183674 SXB183674 TGX183674 TQT183674 UAP183674 UKL183674 UUH183674 VED183674 VNZ183674 VXV183674 WHR183674 WRN183674 AB249210 FB249210 OX249210 YT249210 AIP249210 ASL249210 BCH249210 BMD249210 BVZ249210 CFV249210 CPR249210 CZN249210 DJJ249210 DTF249210 EDB249210 EMX249210 EWT249210 FGP249210 FQL249210 GAH249210 GKD249210 GTZ249210 HDV249210 HNR249210 HXN249210 IHJ249210 IRF249210 JBB249210 JKX249210 JUT249210 KEP249210 KOL249210 KYH249210 LID249210 LRZ249210 MBV249210 MLR249210 MVN249210 NFJ249210 NPF249210 NZB249210 OIX249210 OST249210 PCP249210 PML249210 PWH249210 QGD249210 QPZ249210 QZV249210 RJR249210 RTN249210 SDJ249210 SNF249210 SXB249210 TGX249210 TQT249210 UAP249210 UKL249210 UUH249210 VED249210 VNZ249210 VXV249210 WHR249210 WRN249210 AB314746 FB314746 OX314746 YT314746 AIP314746 ASL314746 BCH314746 BMD314746 BVZ314746 CFV314746 CPR314746 CZN314746 DJJ314746 DTF314746 EDB314746 EMX314746 EWT314746 FGP314746 FQL314746 GAH314746 GKD314746 GTZ314746 HDV314746 HNR314746 HXN314746 IHJ314746 IRF314746 JBB314746 JKX314746 JUT314746 KEP314746 KOL314746 KYH314746 LID314746 LRZ314746 MBV314746 MLR314746 MVN314746 NFJ314746 NPF314746 NZB314746 OIX314746 OST314746 PCP314746 PML314746 PWH314746 QGD314746 QPZ314746 QZV314746 RJR314746 RTN314746 SDJ314746 SNF314746 SXB314746 TGX314746 TQT314746 UAP314746 UKL314746 UUH314746 VED314746 VNZ314746 VXV314746 WHR314746 WRN314746 AB380282 FB380282 OX380282 YT380282 AIP380282 ASL380282 BCH380282 BMD380282 BVZ380282 CFV380282 CPR380282 CZN380282 DJJ380282 DTF380282 EDB380282 EMX380282 EWT380282 FGP380282 FQL380282 GAH380282 GKD380282 GTZ380282 HDV380282 HNR380282 HXN380282 IHJ380282 IRF380282 JBB380282 JKX380282 JUT380282 KEP380282 KOL380282 KYH380282 LID380282 LRZ380282 MBV380282 MLR380282 MVN380282 NFJ380282 NPF380282 NZB380282 OIX380282 OST380282 PCP380282 PML380282 PWH380282 QGD380282 QPZ380282 QZV380282 RJR380282 RTN380282 SDJ380282 SNF380282 SXB380282 TGX380282 TQT380282 UAP380282 UKL380282 UUH380282 VED380282 VNZ380282 VXV380282 WHR380282 WRN380282 AB445818 FB445818 OX445818 YT445818 AIP445818 ASL445818 BCH445818 BMD445818 BVZ445818 CFV445818 CPR445818 CZN445818 DJJ445818 DTF445818 EDB445818 EMX445818 EWT445818 FGP445818 FQL445818 GAH445818 GKD445818 GTZ445818 HDV445818 HNR445818 HXN445818 IHJ445818 IRF445818 JBB445818 JKX445818 JUT445818 KEP445818 KOL445818 KYH445818 LID445818 LRZ445818 MBV445818 MLR445818 MVN445818 NFJ445818 NPF445818 NZB445818 OIX445818 OST445818 PCP445818 PML445818 PWH445818 QGD445818 QPZ445818 QZV445818 RJR445818 RTN445818 SDJ445818 SNF445818 SXB445818 TGX445818 TQT445818 UAP445818 UKL445818 UUH445818 VED445818 VNZ445818 VXV445818 WHR445818 WRN445818 AB511354 FB511354 OX511354 YT511354 AIP511354 ASL511354 BCH511354 BMD511354 BVZ511354 CFV511354 CPR511354 CZN511354 DJJ511354 DTF511354 EDB511354 EMX511354 EWT511354 FGP511354 FQL511354 GAH511354 GKD511354 GTZ511354 HDV511354 HNR511354 HXN511354 IHJ511354 IRF511354 JBB511354 JKX511354 JUT511354 KEP511354 KOL511354 KYH511354 LID511354 LRZ511354 MBV511354 MLR511354 MVN511354 NFJ511354 NPF511354 NZB511354 OIX511354 OST511354 PCP511354 PML511354 PWH511354 QGD511354 QPZ511354 QZV511354 RJR511354 RTN511354 SDJ511354 SNF511354 SXB511354 TGX511354 TQT511354 UAP511354 UKL511354 UUH511354 VED511354 VNZ511354 VXV511354 WHR511354 WRN511354 AB576890 FB576890 OX576890 YT576890 AIP576890 ASL576890 BCH576890 BMD576890 BVZ576890 CFV576890 CPR576890 CZN576890 DJJ576890 DTF576890 EDB576890 EMX576890 EWT576890 FGP576890 FQL576890 GAH576890 GKD576890 GTZ576890 HDV576890 HNR576890 HXN576890 IHJ576890 IRF576890 JBB576890 JKX576890 JUT576890 KEP576890 KOL576890 KYH576890 LID576890 LRZ576890 MBV576890 MLR576890 MVN576890 NFJ576890 NPF576890 NZB576890 OIX576890 OST576890 PCP576890 PML576890 PWH576890 QGD576890 QPZ576890 QZV576890 RJR576890 RTN576890 SDJ576890 SNF576890 SXB576890 TGX576890 TQT576890 UAP576890 UKL576890 UUH576890 VED576890 VNZ576890 VXV576890 WHR576890 WRN576890 AB642426 FB642426 OX642426 YT642426 AIP642426 ASL642426 BCH642426 BMD642426 BVZ642426 CFV642426 CPR642426 CZN642426 DJJ642426 DTF642426 EDB642426 EMX642426 EWT642426 FGP642426 FQL642426 GAH642426 GKD642426 GTZ642426 HDV642426 HNR642426 HXN642426 IHJ642426 IRF642426 JBB642426 JKX642426 JUT642426 KEP642426 KOL642426 KYH642426 LID642426 LRZ642426 MBV642426 MLR642426 MVN642426 NFJ642426 NPF642426 NZB642426 OIX642426 OST642426 PCP642426 PML642426 PWH642426 QGD642426 QPZ642426 QZV642426 RJR642426 RTN642426 SDJ642426 SNF642426 SXB642426 TGX642426 TQT642426 UAP642426 UKL642426 UUH642426 VED642426 VNZ642426 VXV642426 WHR642426 WRN642426 AB707962 FB707962 OX707962 YT707962 AIP707962 ASL707962 BCH707962 BMD707962 BVZ707962 CFV707962 CPR707962 CZN707962 DJJ707962 DTF707962 EDB707962 EMX707962 EWT707962 FGP707962 FQL707962 GAH707962 GKD707962 GTZ707962 HDV707962 HNR707962 HXN707962 IHJ707962 IRF707962 JBB707962 JKX707962 JUT707962 KEP707962 KOL707962 KYH707962 LID707962 LRZ707962 MBV707962 MLR707962 MVN707962 NFJ707962 NPF707962 NZB707962 OIX707962 OST707962 PCP707962 PML707962 PWH707962 QGD707962 QPZ707962 QZV707962 RJR707962 RTN707962 SDJ707962 SNF707962 SXB707962 TGX707962 TQT707962 UAP707962 UKL707962 UUH707962 VED707962 VNZ707962 VXV707962 WHR707962 WRN707962 AB773498 FB773498 OX773498 YT773498 AIP773498 ASL773498 BCH773498 BMD773498 BVZ773498 CFV773498 CPR773498 CZN773498 DJJ773498 DTF773498 EDB773498 EMX773498 EWT773498 FGP773498 FQL773498 GAH773498 GKD773498 GTZ773498 HDV773498 HNR773498 HXN773498 IHJ773498 IRF773498 JBB773498 JKX773498 JUT773498 KEP773498 KOL773498 KYH773498 LID773498 LRZ773498 MBV773498 MLR773498 MVN773498 NFJ773498 NPF773498 NZB773498 OIX773498 OST773498 PCP773498 PML773498 PWH773498 QGD773498 QPZ773498 QZV773498 RJR773498 RTN773498 SDJ773498 SNF773498 SXB773498 TGX773498 TQT773498 UAP773498 UKL773498 UUH773498 VED773498 VNZ773498 VXV773498 WHR773498 WRN773498 AB839034 FB839034 OX839034 YT839034 AIP839034 ASL839034 BCH839034 BMD839034 BVZ839034 CFV839034 CPR839034 CZN839034 DJJ839034 DTF839034 EDB839034 EMX839034 EWT839034 FGP839034 FQL839034 GAH839034 GKD839034 GTZ839034 HDV839034 HNR839034 HXN839034 IHJ839034 IRF839034 JBB839034 JKX839034 JUT839034 KEP839034 KOL839034 KYH839034 LID839034 LRZ839034 MBV839034 MLR839034 MVN839034 NFJ839034 NPF839034 NZB839034 OIX839034 OST839034 PCP839034 PML839034 PWH839034 QGD839034 QPZ839034 QZV839034 RJR839034 RTN839034 SDJ839034 SNF839034 SXB839034 TGX839034 TQT839034 UAP839034 UKL839034 UUH839034 VED839034 VNZ839034 VXV839034 WHR839034 WRN839034 AB904570 FB904570 OX904570 YT904570 AIP904570 ASL904570 BCH904570 BMD904570 BVZ904570 CFV904570 CPR904570 CZN904570 DJJ904570 DTF904570 EDB904570 EMX904570 EWT904570 FGP904570 FQL904570 GAH904570 GKD904570 GTZ904570 HDV904570 HNR904570 HXN904570 IHJ904570 IRF904570 JBB904570 JKX904570 JUT904570 KEP904570 KOL904570 KYH904570 LID904570 LRZ904570 MBV904570 MLR904570 MVN904570 NFJ904570 NPF904570 NZB904570 OIX904570 OST904570 PCP904570 PML904570 PWH904570 QGD904570 QPZ904570 QZV904570 RJR904570 RTN904570 SDJ904570 SNF904570 SXB904570 TGX904570 TQT904570 UAP904570 UKL904570 UUH904570 VED904570 VNZ904570 VXV904570 WHR904570 WRN904570 AB970106 FB970106 OX970106 YT970106 AIP970106 ASL970106 BCH970106 BMD970106 BVZ970106 CFV970106 CPR970106 CZN970106 DJJ970106 DTF970106 EDB970106 EMX970106 EWT970106 FGP970106 FQL970106 GAH970106 GKD970106 GTZ970106 HDV970106 HNR970106 HXN970106 IHJ970106 IRF970106 JBB970106 JKX970106 JUT970106 KEP970106 KOL970106 KYH970106 LID970106 LRZ970106 MBV970106 MLR970106 MVN970106 NFJ970106 NPF970106 NZB970106 OIX970106 OST970106 PCP970106 PML970106 PWH970106 QGD970106 QPZ970106 QZV970106 RJR970106 RTN970106 SDJ970106 SNF970106 SXB970106 TGX970106 TQT970106 UAP970106 UKL970106 UUH970106 VED970106 VNZ970106 VXV970106 WHR970106 WRN970106 AB52563 FB52563 OX52563 YT52563 AIP52563 ASL52563 BCH52563 BMD52563 BVZ52563 CFV52563 CPR52563 CZN52563 DJJ52563 DTF52563 EDB52563 EMX52563 EWT52563 FGP52563 FQL52563 GAH52563 GKD52563 GTZ52563 HDV52563 HNR52563 HXN52563 IHJ52563 IRF52563 JBB52563 JKX52563 JUT52563 KEP52563 KOL52563 KYH52563 LID52563 LRZ52563 MBV52563 MLR52563 MVN52563 NFJ52563 NPF52563 NZB52563 OIX52563 OST52563 PCP52563 PML52563 PWH52563 QGD52563 QPZ52563 QZV52563 RJR52563 RTN52563 SDJ52563 SNF52563 SXB52563 TGX52563 TQT52563 UAP52563 UKL52563 UUH52563 VED52563 VNZ52563 VXV52563 WHR52563 WRN52563 AB118099 FB118099 OX118099 YT118099 AIP118099 ASL118099 BCH118099 BMD118099 BVZ118099 CFV118099 CPR118099 CZN118099 DJJ118099 DTF118099 EDB118099 EMX118099 EWT118099 FGP118099 FQL118099 GAH118099 GKD118099 GTZ118099 HDV118099 HNR118099 HXN118099 IHJ118099 IRF118099 JBB118099 JKX118099 JUT118099 KEP118099 KOL118099 KYH118099 LID118099 LRZ118099 MBV118099 MLR118099 MVN118099 NFJ118099 NPF118099 NZB118099 OIX118099 OST118099 PCP118099 PML118099 PWH118099 QGD118099 QPZ118099 QZV118099 RJR118099 RTN118099 SDJ118099 SNF118099 SXB118099 TGX118099 TQT118099 UAP118099 UKL118099 UUH118099 VED118099 VNZ118099 VXV118099 WHR118099 WRN118099 AB183635 FB183635 OX183635 YT183635 AIP183635 ASL183635 BCH183635 BMD183635 BVZ183635 CFV183635 CPR183635 CZN183635 DJJ183635 DTF183635 EDB183635 EMX183635 EWT183635 FGP183635 FQL183635 GAH183635 GKD183635 GTZ183635 HDV183635 HNR183635 HXN183635 IHJ183635 IRF183635 JBB183635 JKX183635 JUT183635 KEP183635 KOL183635 KYH183635 LID183635 LRZ183635 MBV183635 MLR183635 MVN183635 NFJ183635 NPF183635 NZB183635 OIX183635 OST183635 PCP183635 PML183635 PWH183635 QGD183635 QPZ183635 QZV183635 RJR183635 RTN183635 SDJ183635 SNF183635 SXB183635 TGX183635 TQT183635 UAP183635 UKL183635 UUH183635 VED183635 VNZ183635 VXV183635 WHR183635 WRN183635 AB249171 FB249171 OX249171 YT249171 AIP249171 ASL249171 BCH249171 BMD249171 BVZ249171 CFV249171 CPR249171 CZN249171 DJJ249171 DTF249171 EDB249171 EMX249171 EWT249171 FGP249171 FQL249171 GAH249171 GKD249171 GTZ249171 HDV249171 HNR249171 HXN249171 IHJ249171 IRF249171 JBB249171 JKX249171 JUT249171 KEP249171 KOL249171 KYH249171 LID249171 LRZ249171 MBV249171 MLR249171 MVN249171 NFJ249171 NPF249171 NZB249171 OIX249171 OST249171 PCP249171 PML249171 PWH249171 QGD249171 QPZ249171 QZV249171 RJR249171 RTN249171 SDJ249171 SNF249171 SXB249171 TGX249171 TQT249171 UAP249171 UKL249171 UUH249171 VED249171 VNZ249171 VXV249171 WHR249171 WRN249171 AB314707 FB314707 OX314707 YT314707 AIP314707 ASL314707 BCH314707 BMD314707 BVZ314707 CFV314707 CPR314707 CZN314707 DJJ314707 DTF314707 EDB314707 EMX314707 EWT314707 FGP314707 FQL314707 GAH314707 GKD314707 GTZ314707 HDV314707 HNR314707 HXN314707 IHJ314707 IRF314707 JBB314707 JKX314707 JUT314707 KEP314707 KOL314707 KYH314707 LID314707 LRZ314707 MBV314707 MLR314707 MVN314707 NFJ314707 NPF314707 NZB314707 OIX314707 OST314707 PCP314707 PML314707 PWH314707 QGD314707 QPZ314707 QZV314707 RJR314707 RTN314707 SDJ314707 SNF314707 SXB314707 TGX314707 TQT314707 UAP314707 UKL314707 UUH314707 VED314707 VNZ314707 VXV314707 WHR314707 WRN314707 AB380243 FB380243 OX380243 YT380243 AIP380243 ASL380243 BCH380243 BMD380243 BVZ380243 CFV380243 CPR380243 CZN380243 DJJ380243 DTF380243 EDB380243 EMX380243 EWT380243 FGP380243 FQL380243 GAH380243 GKD380243 GTZ380243 HDV380243 HNR380243 HXN380243 IHJ380243 IRF380243 JBB380243 JKX380243 JUT380243 KEP380243 KOL380243 KYH380243 LID380243 LRZ380243 MBV380243 MLR380243 MVN380243 NFJ380243 NPF380243 NZB380243 OIX380243 OST380243 PCP380243 PML380243 PWH380243 QGD380243 QPZ380243 QZV380243 RJR380243 RTN380243 SDJ380243 SNF380243 SXB380243 TGX380243 TQT380243 UAP380243 UKL380243 UUH380243 VED380243 VNZ380243 VXV380243 WHR380243 WRN380243 AB445779 FB445779 OX445779 YT445779 AIP445779 ASL445779 BCH445779 BMD445779 BVZ445779 CFV445779 CPR445779 CZN445779 DJJ445779 DTF445779 EDB445779 EMX445779 EWT445779 FGP445779 FQL445779 GAH445779 GKD445779 GTZ445779 HDV445779 HNR445779 HXN445779 IHJ445779 IRF445779 JBB445779 JKX445779 JUT445779 KEP445779 KOL445779 KYH445779 LID445779 LRZ445779 MBV445779 MLR445779 MVN445779 NFJ445779 NPF445779 NZB445779 OIX445779 OST445779 PCP445779 PML445779 PWH445779 QGD445779 QPZ445779 QZV445779 RJR445779 RTN445779 SDJ445779 SNF445779 SXB445779 TGX445779 TQT445779 UAP445779 UKL445779 UUH445779 VED445779 VNZ445779 VXV445779 WHR445779 WRN445779 AB511315 FB511315 OX511315 YT511315 AIP511315 ASL511315 BCH511315 BMD511315 BVZ511315 CFV511315 CPR511315 CZN511315 DJJ511315 DTF511315 EDB511315 EMX511315 EWT511315 FGP511315 FQL511315 GAH511315 GKD511315 GTZ511315 HDV511315 HNR511315 HXN511315 IHJ511315 IRF511315 JBB511315 JKX511315 JUT511315 KEP511315 KOL511315 KYH511315 LID511315 LRZ511315 MBV511315 MLR511315 MVN511315 NFJ511315 NPF511315 NZB511315 OIX511315 OST511315 PCP511315 PML511315 PWH511315 QGD511315 QPZ511315 QZV511315 RJR511315 RTN511315 SDJ511315 SNF511315 SXB511315 TGX511315 TQT511315 UAP511315 UKL511315 UUH511315 VED511315 VNZ511315 VXV511315 WHR511315 WRN511315 AB576851 FB576851 OX576851 YT576851 AIP576851 ASL576851 BCH576851 BMD576851 BVZ576851 CFV576851 CPR576851 CZN576851 DJJ576851 DTF576851 EDB576851 EMX576851 EWT576851 FGP576851 FQL576851 GAH576851 GKD576851 GTZ576851 HDV576851 HNR576851 HXN576851 IHJ576851 IRF576851 JBB576851 JKX576851 JUT576851 KEP576851 KOL576851 KYH576851 LID576851 LRZ576851 MBV576851 MLR576851 MVN576851 NFJ576851 NPF576851 NZB576851 OIX576851 OST576851 PCP576851 PML576851 PWH576851 QGD576851 QPZ576851 QZV576851 RJR576851 RTN576851 SDJ576851 SNF576851 SXB576851 TGX576851 TQT576851 UAP576851 UKL576851 UUH576851 VED576851 VNZ576851 VXV576851 WHR576851 WRN576851 AB642387 FB642387 OX642387 YT642387 AIP642387 ASL642387 BCH642387 BMD642387 BVZ642387 CFV642387 CPR642387 CZN642387 DJJ642387 DTF642387 EDB642387 EMX642387 EWT642387 FGP642387 FQL642387 GAH642387 GKD642387 GTZ642387 HDV642387 HNR642387 HXN642387 IHJ642387 IRF642387 JBB642387 JKX642387 JUT642387 KEP642387 KOL642387 KYH642387 LID642387 LRZ642387 MBV642387 MLR642387 MVN642387 NFJ642387 NPF642387 NZB642387 OIX642387 OST642387 PCP642387 PML642387 PWH642387 QGD642387 QPZ642387 QZV642387 RJR642387 RTN642387 SDJ642387 SNF642387 SXB642387 TGX642387 TQT642387 UAP642387 UKL642387 UUH642387 VED642387 VNZ642387 VXV642387 WHR642387 WRN642387 AB707923 FB707923 OX707923 YT707923 AIP707923 ASL707923 BCH707923 BMD707923 BVZ707923 CFV707923 CPR707923 CZN707923 DJJ707923 DTF707923 EDB707923 EMX707923 EWT707923 FGP707923 FQL707923 GAH707923 GKD707923 GTZ707923 HDV707923 HNR707923 HXN707923 IHJ707923 IRF707923 JBB707923 JKX707923 JUT707923 KEP707923 KOL707923 KYH707923 LID707923 LRZ707923 MBV707923 MLR707923 MVN707923 NFJ707923 NPF707923 NZB707923 OIX707923 OST707923 PCP707923 PML707923 PWH707923 QGD707923 QPZ707923 QZV707923 RJR707923 RTN707923 SDJ707923 SNF707923 SXB707923 TGX707923 TQT707923 UAP707923 UKL707923 UUH707923 VED707923 VNZ707923 VXV707923 WHR707923 WRN707923 AB773459 FB773459 OX773459 YT773459 AIP773459 ASL773459 BCH773459 BMD773459 BVZ773459 CFV773459 CPR773459 CZN773459 DJJ773459 DTF773459 EDB773459 EMX773459 EWT773459 FGP773459 FQL773459 GAH773459 GKD773459 GTZ773459 HDV773459 HNR773459 HXN773459 IHJ773459 IRF773459 JBB773459 JKX773459 JUT773459 KEP773459 KOL773459 KYH773459 LID773459 LRZ773459 MBV773459 MLR773459 MVN773459 NFJ773459 NPF773459 NZB773459 OIX773459 OST773459 PCP773459 PML773459 PWH773459 QGD773459 QPZ773459 QZV773459 RJR773459 RTN773459 SDJ773459 SNF773459 SXB773459 TGX773459 TQT773459 UAP773459 UKL773459 UUH773459 VED773459 VNZ773459 VXV773459 WHR773459 WRN773459 AB838995 FB838995 OX838995 YT838995 AIP838995 ASL838995 BCH838995 BMD838995 BVZ838995 CFV838995 CPR838995 CZN838995 DJJ838995 DTF838995 EDB838995 EMX838995 EWT838995 FGP838995 FQL838995 GAH838995 GKD838995 GTZ838995 HDV838995 HNR838995 HXN838995 IHJ838995 IRF838995 JBB838995 JKX838995 JUT838995 KEP838995 KOL838995 KYH838995 LID838995 LRZ838995 MBV838995 MLR838995 MVN838995 NFJ838995 NPF838995 NZB838995 OIX838995 OST838995 PCP838995 PML838995 PWH838995 QGD838995 QPZ838995 QZV838995 RJR838995 RTN838995 SDJ838995 SNF838995 SXB838995 TGX838995 TQT838995 UAP838995 UKL838995 UUH838995 VED838995 VNZ838995 VXV838995 WHR838995 WRN838995 AB904531 FB904531 OX904531 YT904531 AIP904531 ASL904531 BCH904531 BMD904531 BVZ904531 CFV904531 CPR904531 CZN904531 DJJ904531 DTF904531 EDB904531 EMX904531 EWT904531 FGP904531 FQL904531 GAH904531 GKD904531 GTZ904531 HDV904531 HNR904531 HXN904531 IHJ904531 IRF904531 JBB904531 JKX904531 JUT904531 KEP904531 KOL904531 KYH904531 LID904531 LRZ904531 MBV904531 MLR904531 MVN904531 NFJ904531 NPF904531 NZB904531 OIX904531 OST904531 PCP904531 PML904531 PWH904531 QGD904531 QPZ904531 QZV904531 RJR904531 RTN904531 SDJ904531 SNF904531 SXB904531 TGX904531 TQT904531 UAP904531 UKL904531 UUH904531 VED904531 VNZ904531 VXV904531 WHR904531 WRN904531 AB970067 FB970067 OX970067 YT970067 AIP970067 ASL970067 BCH970067 BMD970067 BVZ970067 CFV970067 CPR970067 CZN970067 DJJ970067 DTF970067 EDB970067 EMX970067 EWT970067 FGP970067 FQL970067 GAH970067 GKD970067 GTZ970067 HDV970067 HNR970067 HXN970067 IHJ970067 IRF970067 JBB970067 JKX970067 JUT970067 KEP970067 KOL970067 KYH970067 LID970067 LRZ970067 MBV970067 MLR970067 MVN970067 NFJ970067 NPF970067 NZB970067 OIX970067 OST970067 PCP970067 PML970067 PWH970067 QGD970067 QPZ970067 QZV970067 RJR970067 RTN970067 SDJ970067 SNF970067 SXB970067 TGX970067 TQT970067 UAP970067 UKL970067 UUH970067 VED970067 VNZ970067 VXV970067 WHR970067 WRN970067 AB52596 FB52596 OX52596 YT52596 AIP52596 ASL52596 BCH52596 BMD52596 BVZ52596 CFV52596 CPR52596 CZN52596 DJJ52596 DTF52596 EDB52596 EMX52596 EWT52596 FGP52596 FQL52596 GAH52596 GKD52596 GTZ52596 HDV52596 HNR52596 HXN52596 IHJ52596 IRF52596 JBB52596 JKX52596 JUT52596 KEP52596 KOL52596 KYH52596 LID52596 LRZ52596 MBV52596 MLR52596 MVN52596 NFJ52596 NPF52596 NZB52596 OIX52596 OST52596 PCP52596 PML52596 PWH52596 QGD52596 QPZ52596 QZV52596 RJR52596 RTN52596 SDJ52596 SNF52596 SXB52596 TGX52596 TQT52596 UAP52596 UKL52596 UUH52596 VED52596 VNZ52596 VXV52596 WHR52596 WRN52596 AB118132 FB118132 OX118132 YT118132 AIP118132 ASL118132 BCH118132 BMD118132 BVZ118132 CFV118132 CPR118132 CZN118132 DJJ118132 DTF118132 EDB118132 EMX118132 EWT118132 FGP118132 FQL118132 GAH118132 GKD118132 GTZ118132 HDV118132 HNR118132 HXN118132 IHJ118132 IRF118132 JBB118132 JKX118132 JUT118132 KEP118132 KOL118132 KYH118132 LID118132 LRZ118132 MBV118132 MLR118132 MVN118132 NFJ118132 NPF118132 NZB118132 OIX118132 OST118132 PCP118132 PML118132 PWH118132 QGD118132 QPZ118132 QZV118132 RJR118132 RTN118132 SDJ118132 SNF118132 SXB118132 TGX118132 TQT118132 UAP118132 UKL118132 UUH118132 VED118132 VNZ118132 VXV118132 WHR118132 WRN118132 AB183668 FB183668 OX183668 YT183668 AIP183668 ASL183668 BCH183668 BMD183668 BVZ183668 CFV183668 CPR183668 CZN183668 DJJ183668 DTF183668 EDB183668 EMX183668 EWT183668 FGP183668 FQL183668 GAH183668 GKD183668 GTZ183668 HDV183668 HNR183668 HXN183668 IHJ183668 IRF183668 JBB183668 JKX183668 JUT183668 KEP183668 KOL183668 KYH183668 LID183668 LRZ183668 MBV183668 MLR183668 MVN183668 NFJ183668 NPF183668 NZB183668 OIX183668 OST183668 PCP183668 PML183668 PWH183668 QGD183668 QPZ183668 QZV183668 RJR183668 RTN183668 SDJ183668 SNF183668 SXB183668 TGX183668 TQT183668 UAP183668 UKL183668 UUH183668 VED183668 VNZ183668 VXV183668 WHR183668 WRN183668 AB249204 FB249204 OX249204 YT249204 AIP249204 ASL249204 BCH249204 BMD249204 BVZ249204 CFV249204 CPR249204 CZN249204 DJJ249204 DTF249204 EDB249204 EMX249204 EWT249204 FGP249204 FQL249204 GAH249204 GKD249204 GTZ249204 HDV249204 HNR249204 HXN249204 IHJ249204 IRF249204 JBB249204 JKX249204 JUT249204 KEP249204 KOL249204 KYH249204 LID249204 LRZ249204 MBV249204 MLR249204 MVN249204 NFJ249204 NPF249204 NZB249204 OIX249204 OST249204 PCP249204 PML249204 PWH249204 QGD249204 QPZ249204 QZV249204 RJR249204 RTN249204 SDJ249204 SNF249204 SXB249204 TGX249204 TQT249204 UAP249204 UKL249204 UUH249204 VED249204 VNZ249204 VXV249204 WHR249204 WRN249204 AB314740 FB314740 OX314740 YT314740 AIP314740 ASL314740 BCH314740 BMD314740 BVZ314740 CFV314740 CPR314740 CZN314740 DJJ314740 DTF314740 EDB314740 EMX314740 EWT314740 FGP314740 FQL314740 GAH314740 GKD314740 GTZ314740 HDV314740 HNR314740 HXN314740 IHJ314740 IRF314740 JBB314740 JKX314740 JUT314740 KEP314740 KOL314740 KYH314740 LID314740 LRZ314740 MBV314740 MLR314740 MVN314740 NFJ314740 NPF314740 NZB314740 OIX314740 OST314740 PCP314740 PML314740 PWH314740 QGD314740 QPZ314740 QZV314740 RJR314740 RTN314740 SDJ314740 SNF314740 SXB314740 TGX314740 TQT314740 UAP314740 UKL314740 UUH314740 VED314740 VNZ314740 VXV314740 WHR314740 WRN314740 AB380276 FB380276 OX380276 YT380276 AIP380276 ASL380276 BCH380276 BMD380276 BVZ380276 CFV380276 CPR380276 CZN380276 DJJ380276 DTF380276 EDB380276 EMX380276 EWT380276 FGP380276 FQL380276 GAH380276 GKD380276 GTZ380276 HDV380276 HNR380276 HXN380276 IHJ380276 IRF380276 JBB380276 JKX380276 JUT380276 KEP380276 KOL380276 KYH380276 LID380276 LRZ380276 MBV380276 MLR380276 MVN380276 NFJ380276 NPF380276 NZB380276 OIX380276 OST380276 PCP380276 PML380276 PWH380276 QGD380276 QPZ380276 QZV380276 RJR380276 RTN380276 SDJ380276 SNF380276 SXB380276 TGX380276 TQT380276 UAP380276 UKL380276 UUH380276 VED380276 VNZ380276 VXV380276 WHR380276 WRN380276 AB445812 FB445812 OX445812 YT445812 AIP445812 ASL445812 BCH445812 BMD445812 BVZ445812 CFV445812 CPR445812 CZN445812 DJJ445812 DTF445812 EDB445812 EMX445812 EWT445812 FGP445812 FQL445812 GAH445812 GKD445812 GTZ445812 HDV445812 HNR445812 HXN445812 IHJ445812 IRF445812 JBB445812 JKX445812 JUT445812 KEP445812 KOL445812 KYH445812 LID445812 LRZ445812 MBV445812 MLR445812 MVN445812 NFJ445812 NPF445812 NZB445812 OIX445812 OST445812 PCP445812 PML445812 PWH445812 QGD445812 QPZ445812 QZV445812 RJR445812 RTN445812 SDJ445812 SNF445812 SXB445812 TGX445812 TQT445812 UAP445812 UKL445812 UUH445812 VED445812 VNZ445812 VXV445812 WHR445812 WRN445812 AB511348 FB511348 OX511348 YT511348 AIP511348 ASL511348 BCH511348 BMD511348 BVZ511348 CFV511348 CPR511348 CZN511348 DJJ511348 DTF511348 EDB511348 EMX511348 EWT511348 FGP511348 FQL511348 GAH511348 GKD511348 GTZ511348 HDV511348 HNR511348 HXN511348 IHJ511348 IRF511348 JBB511348 JKX511348 JUT511348 KEP511348 KOL511348 KYH511348 LID511348 LRZ511348 MBV511348 MLR511348 MVN511348 NFJ511348 NPF511348 NZB511348 OIX511348 OST511348 PCP511348 PML511348 PWH511348 QGD511348 QPZ511348 QZV511348 RJR511348 RTN511348 SDJ511348 SNF511348 SXB511348 TGX511348 TQT511348 UAP511348 UKL511348 UUH511348 VED511348 VNZ511348 VXV511348 WHR511348 WRN511348 AB576884 FB576884 OX576884 YT576884 AIP576884 ASL576884 BCH576884 BMD576884 BVZ576884 CFV576884 CPR576884 CZN576884 DJJ576884 DTF576884 EDB576884 EMX576884 EWT576884 FGP576884 FQL576884 GAH576884 GKD576884 GTZ576884 HDV576884 HNR576884 HXN576884 IHJ576884 IRF576884 JBB576884 JKX576884 JUT576884 KEP576884 KOL576884 KYH576884 LID576884 LRZ576884 MBV576884 MLR576884 MVN576884 NFJ576884 NPF576884 NZB576884 OIX576884 OST576884 PCP576884 PML576884 PWH576884 QGD576884 QPZ576884 QZV576884 RJR576884 RTN576884 SDJ576884 SNF576884 SXB576884 TGX576884 TQT576884 UAP576884 UKL576884 UUH576884 VED576884 VNZ576884 VXV576884 WHR576884 WRN576884 AB642420 FB642420 OX642420 YT642420 AIP642420 ASL642420 BCH642420 BMD642420 BVZ642420 CFV642420 CPR642420 CZN642420 DJJ642420 DTF642420 EDB642420 EMX642420 EWT642420 FGP642420 FQL642420 GAH642420 GKD642420 GTZ642420 HDV642420 HNR642420 HXN642420 IHJ642420 IRF642420 JBB642420 JKX642420 JUT642420 KEP642420 KOL642420 KYH642420 LID642420 LRZ642420 MBV642420 MLR642420 MVN642420 NFJ642420 NPF642420 NZB642420 OIX642420 OST642420 PCP642420 PML642420 PWH642420 QGD642420 QPZ642420 QZV642420 RJR642420 RTN642420 SDJ642420 SNF642420 SXB642420 TGX642420 TQT642420 UAP642420 UKL642420 UUH642420 VED642420 VNZ642420 VXV642420 WHR642420 WRN642420 AB707956 FB707956 OX707956 YT707956 AIP707956 ASL707956 BCH707956 BMD707956 BVZ707956 CFV707956 CPR707956 CZN707956 DJJ707956 DTF707956 EDB707956 EMX707956 EWT707956 FGP707956 FQL707956 GAH707956 GKD707956 GTZ707956 HDV707956 HNR707956 HXN707956 IHJ707956 IRF707956 JBB707956 JKX707956 JUT707956 KEP707956 KOL707956 KYH707956 LID707956 LRZ707956 MBV707956 MLR707956 MVN707956 NFJ707956 NPF707956 NZB707956 OIX707956 OST707956 PCP707956 PML707956 PWH707956 QGD707956 QPZ707956 QZV707956 RJR707956 RTN707956 SDJ707956 SNF707956 SXB707956 TGX707956 TQT707956 UAP707956 UKL707956 UUH707956 VED707956 VNZ707956 VXV707956 WHR707956 WRN707956 AB773492 FB773492 OX773492 YT773492 AIP773492 ASL773492 BCH773492 BMD773492 BVZ773492 CFV773492 CPR773492 CZN773492 DJJ773492 DTF773492 EDB773492 EMX773492 EWT773492 FGP773492 FQL773492 GAH773492 GKD773492 GTZ773492 HDV773492 HNR773492 HXN773492 IHJ773492 IRF773492 JBB773492 JKX773492 JUT773492 KEP773492 KOL773492 KYH773492 LID773492 LRZ773492 MBV773492 MLR773492 MVN773492 NFJ773492 NPF773492 NZB773492 OIX773492 OST773492 PCP773492 PML773492 PWH773492 QGD773492 QPZ773492 QZV773492 RJR773492 RTN773492 SDJ773492 SNF773492 SXB773492 TGX773492 TQT773492 UAP773492 UKL773492 UUH773492 VED773492 VNZ773492 VXV773492 WHR773492 WRN773492 AB839028 FB839028 OX839028 YT839028 AIP839028 ASL839028 BCH839028 BMD839028 BVZ839028 CFV839028 CPR839028 CZN839028 DJJ839028 DTF839028 EDB839028 EMX839028 EWT839028 FGP839028 FQL839028 GAH839028 GKD839028 GTZ839028 HDV839028 HNR839028 HXN839028 IHJ839028 IRF839028 JBB839028 JKX839028 JUT839028 KEP839028 KOL839028 KYH839028 LID839028 LRZ839028 MBV839028 MLR839028 MVN839028 NFJ839028 NPF839028 NZB839028 OIX839028 OST839028 PCP839028 PML839028 PWH839028 QGD839028 QPZ839028 QZV839028 RJR839028 RTN839028 SDJ839028 SNF839028 SXB839028 TGX839028 TQT839028 UAP839028 UKL839028 UUH839028 VED839028 VNZ839028 VXV839028 WHR839028 WRN839028 AB904564 FB904564 OX904564 YT904564 AIP904564 ASL904564 BCH904564 BMD904564 BVZ904564 CFV904564 CPR904564 CZN904564 DJJ904564 DTF904564 EDB904564 EMX904564 EWT904564 FGP904564 FQL904564 GAH904564 GKD904564 GTZ904564 HDV904564 HNR904564 HXN904564 IHJ904564 IRF904564 JBB904564 JKX904564 JUT904564 KEP904564 KOL904564 KYH904564 LID904564 LRZ904564 MBV904564 MLR904564 MVN904564 NFJ904564 NPF904564 NZB904564 OIX904564 OST904564 PCP904564 PML904564 PWH904564 QGD904564 QPZ904564 QZV904564 RJR904564 RTN904564 SDJ904564 SNF904564 SXB904564 TGX904564 TQT904564 UAP904564 UKL904564 UUH904564 VED904564 VNZ904564 VXV904564 WHR904564 WRN904564 AB970100 FB970100 OX970100 YT970100 AIP970100 ASL970100 BCH970100 BMD970100 BVZ970100 CFV970100 CPR970100 CZN970100 DJJ970100 DTF970100 EDB970100 EMX970100 EWT970100 FGP970100 FQL970100 GAH970100 GKD970100 GTZ970100 HDV970100 HNR970100 HXN970100 IHJ970100 IRF970100 JBB970100 JKX970100 JUT970100 KEP970100 KOL970100 KYH970100 LID970100 LRZ970100 MBV970100 MLR970100 MVN970100 NFJ970100 NPF970100 NZB970100 OIX970100 OST970100 PCP970100 PML970100 PWH970100 QGD970100 QPZ970100 QZV970100 RJR970100 RTN970100 SDJ970100 SNF970100 SXB970100 TGX970100 TQT970100 UAP970100 UKL970100 UUH970100 VED970100 VNZ970100 VXV970100 WHR970100 WRN970100 AB52583 FB52583 OX52583 YT52583 AIP52583 ASL52583 BCH52583 BMD52583 BVZ52583 CFV52583 CPR52583 CZN52583 DJJ52583 DTF52583 EDB52583 EMX52583 EWT52583 FGP52583 FQL52583 GAH52583 GKD52583 GTZ52583 HDV52583 HNR52583 HXN52583 IHJ52583 IRF52583 JBB52583 JKX52583 JUT52583 KEP52583 KOL52583 KYH52583 LID52583 LRZ52583 MBV52583 MLR52583 MVN52583 NFJ52583 NPF52583 NZB52583 OIX52583 OST52583 PCP52583 PML52583 PWH52583 QGD52583 QPZ52583 QZV52583 RJR52583 RTN52583 SDJ52583 SNF52583 SXB52583 TGX52583 TQT52583 UAP52583 UKL52583 UUH52583 VED52583 VNZ52583 VXV52583 WHR52583 WRN52583 AB118119 FB118119 OX118119 YT118119 AIP118119 ASL118119 BCH118119 BMD118119 BVZ118119 CFV118119 CPR118119 CZN118119 DJJ118119 DTF118119 EDB118119 EMX118119 EWT118119 FGP118119 FQL118119 GAH118119 GKD118119 GTZ118119 HDV118119 HNR118119 HXN118119 IHJ118119 IRF118119 JBB118119 JKX118119 JUT118119 KEP118119 KOL118119 KYH118119 LID118119 LRZ118119 MBV118119 MLR118119 MVN118119 NFJ118119 NPF118119 NZB118119 OIX118119 OST118119 PCP118119 PML118119 PWH118119 QGD118119 QPZ118119 QZV118119 RJR118119 RTN118119 SDJ118119 SNF118119 SXB118119 TGX118119 TQT118119 UAP118119 UKL118119 UUH118119 VED118119 VNZ118119 VXV118119 WHR118119 WRN118119 AB183655 FB183655 OX183655 YT183655 AIP183655 ASL183655 BCH183655 BMD183655 BVZ183655 CFV183655 CPR183655 CZN183655 DJJ183655 DTF183655 EDB183655 EMX183655 EWT183655 FGP183655 FQL183655 GAH183655 GKD183655 GTZ183655 HDV183655 HNR183655 HXN183655 IHJ183655 IRF183655 JBB183655 JKX183655 JUT183655 KEP183655 KOL183655 KYH183655 LID183655 LRZ183655 MBV183655 MLR183655 MVN183655 NFJ183655 NPF183655 NZB183655 OIX183655 OST183655 PCP183655 PML183655 PWH183655 QGD183655 QPZ183655 QZV183655 RJR183655 RTN183655 SDJ183655 SNF183655 SXB183655 TGX183655 TQT183655 UAP183655 UKL183655 UUH183655 VED183655 VNZ183655 VXV183655 WHR183655 WRN183655 AB249191 FB249191 OX249191 YT249191 AIP249191 ASL249191 BCH249191 BMD249191 BVZ249191 CFV249191 CPR249191 CZN249191 DJJ249191 DTF249191 EDB249191 EMX249191 EWT249191 FGP249191 FQL249191 GAH249191 GKD249191 GTZ249191 HDV249191 HNR249191 HXN249191 IHJ249191 IRF249191 JBB249191 JKX249191 JUT249191 KEP249191 KOL249191 KYH249191 LID249191 LRZ249191 MBV249191 MLR249191 MVN249191 NFJ249191 NPF249191 NZB249191 OIX249191 OST249191 PCP249191 PML249191 PWH249191 QGD249191 QPZ249191 QZV249191 RJR249191 RTN249191 SDJ249191 SNF249191 SXB249191 TGX249191 TQT249191 UAP249191 UKL249191 UUH249191 VED249191 VNZ249191 VXV249191 WHR249191 WRN249191 AB314727 FB314727 OX314727 YT314727 AIP314727 ASL314727 BCH314727 BMD314727 BVZ314727 CFV314727 CPR314727 CZN314727 DJJ314727 DTF314727 EDB314727 EMX314727 EWT314727 FGP314727 FQL314727 GAH314727 GKD314727 GTZ314727 HDV314727 HNR314727 HXN314727 IHJ314727 IRF314727 JBB314727 JKX314727 JUT314727 KEP314727 KOL314727 KYH314727 LID314727 LRZ314727 MBV314727 MLR314727 MVN314727 NFJ314727 NPF314727 NZB314727 OIX314727 OST314727 PCP314727 PML314727 PWH314727 QGD314727 QPZ314727 QZV314727 RJR314727 RTN314727 SDJ314727 SNF314727 SXB314727 TGX314727 TQT314727 UAP314727 UKL314727 UUH314727 VED314727 VNZ314727 VXV314727 WHR314727 WRN314727 AB380263 FB380263 OX380263 YT380263 AIP380263 ASL380263 BCH380263 BMD380263 BVZ380263 CFV380263 CPR380263 CZN380263 DJJ380263 DTF380263 EDB380263 EMX380263 EWT380263 FGP380263 FQL380263 GAH380263 GKD380263 GTZ380263 HDV380263 HNR380263 HXN380263 IHJ380263 IRF380263 JBB380263 JKX380263 JUT380263 KEP380263 KOL380263 KYH380263 LID380263 LRZ380263 MBV380263 MLR380263 MVN380263 NFJ380263 NPF380263 NZB380263 OIX380263 OST380263 PCP380263 PML380263 PWH380263 QGD380263 QPZ380263 QZV380263 RJR380263 RTN380263 SDJ380263 SNF380263 SXB380263 TGX380263 TQT380263 UAP380263 UKL380263 UUH380263 VED380263 VNZ380263 VXV380263 WHR380263 WRN380263 AB445799 FB445799 OX445799 YT445799 AIP445799 ASL445799 BCH445799 BMD445799 BVZ445799 CFV445799 CPR445799 CZN445799 DJJ445799 DTF445799 EDB445799 EMX445799 EWT445799 FGP445799 FQL445799 GAH445799 GKD445799 GTZ445799 HDV445799 HNR445799 HXN445799 IHJ445799 IRF445799 JBB445799 JKX445799 JUT445799 KEP445799 KOL445799 KYH445799 LID445799 LRZ445799 MBV445799 MLR445799 MVN445799 NFJ445799 NPF445799 NZB445799 OIX445799 OST445799 PCP445799 PML445799 PWH445799 QGD445799 QPZ445799 QZV445799 RJR445799 RTN445799 SDJ445799 SNF445799 SXB445799 TGX445799 TQT445799 UAP445799 UKL445799 UUH445799 VED445799 VNZ445799 VXV445799 WHR445799 WRN445799 AB511335 FB511335 OX511335 YT511335 AIP511335 ASL511335 BCH511335 BMD511335 BVZ511335 CFV511335 CPR511335 CZN511335 DJJ511335 DTF511335 EDB511335 EMX511335 EWT511335 FGP511335 FQL511335 GAH511335 GKD511335 GTZ511335 HDV511335 HNR511335 HXN511335 IHJ511335 IRF511335 JBB511335 JKX511335 JUT511335 KEP511335 KOL511335 KYH511335 LID511335 LRZ511335 MBV511335 MLR511335 MVN511335 NFJ511335 NPF511335 NZB511335 OIX511335 OST511335 PCP511335 PML511335 PWH511335 QGD511335 QPZ511335 QZV511335 RJR511335 RTN511335 SDJ511335 SNF511335 SXB511335 TGX511335 TQT511335 UAP511335 UKL511335 UUH511335 VED511335 VNZ511335 VXV511335 WHR511335 WRN511335 AB576871 FB576871 OX576871 YT576871 AIP576871 ASL576871 BCH576871 BMD576871 BVZ576871 CFV576871 CPR576871 CZN576871 DJJ576871 DTF576871 EDB576871 EMX576871 EWT576871 FGP576871 FQL576871 GAH576871 GKD576871 GTZ576871 HDV576871 HNR576871 HXN576871 IHJ576871 IRF576871 JBB576871 JKX576871 JUT576871 KEP576871 KOL576871 KYH576871 LID576871 LRZ576871 MBV576871 MLR576871 MVN576871 NFJ576871 NPF576871 NZB576871 OIX576871 OST576871 PCP576871 PML576871 PWH576871 QGD576871 QPZ576871 QZV576871 RJR576871 RTN576871 SDJ576871 SNF576871 SXB576871 TGX576871 TQT576871 UAP576871 UKL576871 UUH576871 VED576871 VNZ576871 VXV576871 WHR576871 WRN576871 AB642407 FB642407 OX642407 YT642407 AIP642407 ASL642407 BCH642407 BMD642407 BVZ642407 CFV642407 CPR642407 CZN642407 DJJ642407 DTF642407 EDB642407 EMX642407 EWT642407 FGP642407 FQL642407 GAH642407 GKD642407 GTZ642407 HDV642407 HNR642407 HXN642407 IHJ642407 IRF642407 JBB642407 JKX642407 JUT642407 KEP642407 KOL642407 KYH642407 LID642407 LRZ642407 MBV642407 MLR642407 MVN642407 NFJ642407 NPF642407 NZB642407 OIX642407 OST642407 PCP642407 PML642407 PWH642407 QGD642407 QPZ642407 QZV642407 RJR642407 RTN642407 SDJ642407 SNF642407 SXB642407 TGX642407 TQT642407 UAP642407 UKL642407 UUH642407 VED642407 VNZ642407 VXV642407 WHR642407 WRN642407 AB707943 FB707943 OX707943 YT707943 AIP707943 ASL707943 BCH707943 BMD707943 BVZ707943 CFV707943 CPR707943 CZN707943 DJJ707943 DTF707943 EDB707943 EMX707943 EWT707943 FGP707943 FQL707943 GAH707943 GKD707943 GTZ707943 HDV707943 HNR707943 HXN707943 IHJ707943 IRF707943 JBB707943 JKX707943 JUT707943 KEP707943 KOL707943 KYH707943 LID707943 LRZ707943 MBV707943 MLR707943 MVN707943 NFJ707943 NPF707943 NZB707943 OIX707943 OST707943 PCP707943 PML707943 PWH707943 QGD707943 QPZ707943 QZV707943 RJR707943 RTN707943 SDJ707943 SNF707943 SXB707943 TGX707943 TQT707943 UAP707943 UKL707943 UUH707943 VED707943 VNZ707943 VXV707943 WHR707943 WRN707943 AB773479 FB773479 OX773479 YT773479 AIP773479 ASL773479 BCH773479 BMD773479 BVZ773479 CFV773479 CPR773479 CZN773479 DJJ773479 DTF773479 EDB773479 EMX773479 EWT773479 FGP773479 FQL773479 GAH773479 GKD773479 GTZ773479 HDV773479 HNR773479 HXN773479 IHJ773479 IRF773479 JBB773479 JKX773479 JUT773479 KEP773479 KOL773479 KYH773479 LID773479 LRZ773479 MBV773479 MLR773479 MVN773479 NFJ773479 NPF773479 NZB773479 OIX773479 OST773479 PCP773479 PML773479 PWH773479 QGD773479 QPZ773479 QZV773479 RJR773479 RTN773479 SDJ773479 SNF773479 SXB773479 TGX773479 TQT773479 UAP773479 UKL773479 UUH773479 VED773479 VNZ773479 VXV773479 WHR773479 WRN773479 AB839015 FB839015 OX839015 YT839015 AIP839015 ASL839015 BCH839015 BMD839015 BVZ839015 CFV839015 CPR839015 CZN839015 DJJ839015 DTF839015 EDB839015 EMX839015 EWT839015 FGP839015 FQL839015 GAH839015 GKD839015 GTZ839015 HDV839015 HNR839015 HXN839015 IHJ839015 IRF839015 JBB839015 JKX839015 JUT839015 KEP839015 KOL839015 KYH839015 LID839015 LRZ839015 MBV839015 MLR839015 MVN839015 NFJ839015 NPF839015 NZB839015 OIX839015 OST839015 PCP839015 PML839015 PWH839015 QGD839015 QPZ839015 QZV839015 RJR839015 RTN839015 SDJ839015 SNF839015 SXB839015 TGX839015 TQT839015 UAP839015 UKL839015 UUH839015 VED839015 VNZ839015 VXV839015 WHR839015 WRN839015 AB904551 FB904551 OX904551 YT904551 AIP904551 ASL904551 BCH904551 BMD904551 BVZ904551 CFV904551 CPR904551 CZN904551 DJJ904551 DTF904551 EDB904551 EMX904551 EWT904551 FGP904551 FQL904551 GAH904551 GKD904551 GTZ904551 HDV904551 HNR904551 HXN904551 IHJ904551 IRF904551 JBB904551 JKX904551 JUT904551 KEP904551 KOL904551 KYH904551 LID904551 LRZ904551 MBV904551 MLR904551 MVN904551 NFJ904551 NPF904551 NZB904551 OIX904551 OST904551 PCP904551 PML904551 PWH904551 QGD904551 QPZ904551 QZV904551 RJR904551 RTN904551 SDJ904551 SNF904551 SXB904551 TGX904551 TQT904551 UAP904551 UKL904551 UUH904551 VED904551 VNZ904551 VXV904551 WHR904551 WRN904551 AB970087 FB970087 OX970087 YT970087 AIP970087 ASL970087 BCH970087 BMD970087 BVZ970087 CFV970087 CPR970087 CZN970087 DJJ970087 DTF970087 EDB970087 EMX970087 EWT970087 FGP970087 FQL970087 GAH970087 GKD970087 GTZ970087 HDV970087 HNR970087 HXN970087 IHJ970087 IRF970087 JBB970087 JKX970087 JUT970087 KEP970087 KOL970087 KYH970087 LID970087 LRZ970087 MBV970087 MLR970087 MVN970087 NFJ970087 NPF970087 NZB970087 OIX970087 OST970087 PCP970087 PML970087 PWH970087 QGD970087 QPZ970087 QZV970087 RJR970087 RTN970087 SDJ970087 SNF970087 SXB970087 TGX970087 TQT970087 UAP970087 UKL970087 UUH970087 VED970087 VNZ970087 VXV970087 WHR970087 WRN970087 AB52581 FB52581 OX52581 YT52581 AIP52581 ASL52581 BCH52581 BMD52581 BVZ52581 CFV52581 CPR52581 CZN52581 DJJ52581 DTF52581 EDB52581 EMX52581 EWT52581 FGP52581 FQL52581 GAH52581 GKD52581 GTZ52581 HDV52581 HNR52581 HXN52581 IHJ52581 IRF52581 JBB52581 JKX52581 JUT52581 KEP52581 KOL52581 KYH52581 LID52581 LRZ52581 MBV52581 MLR52581 MVN52581 NFJ52581 NPF52581 NZB52581 OIX52581 OST52581 PCP52581 PML52581 PWH52581 QGD52581 QPZ52581 QZV52581 RJR52581 RTN52581 SDJ52581 SNF52581 SXB52581 TGX52581 TQT52581 UAP52581 UKL52581 UUH52581 VED52581 VNZ52581 VXV52581 WHR52581 WRN52581 AB118117 FB118117 OX118117 YT118117 AIP118117 ASL118117 BCH118117 BMD118117 BVZ118117 CFV118117 CPR118117 CZN118117 DJJ118117 DTF118117 EDB118117 EMX118117 EWT118117 FGP118117 FQL118117 GAH118117 GKD118117 GTZ118117 HDV118117 HNR118117 HXN118117 IHJ118117 IRF118117 JBB118117 JKX118117 JUT118117 KEP118117 KOL118117 KYH118117 LID118117 LRZ118117 MBV118117 MLR118117 MVN118117 NFJ118117 NPF118117 NZB118117 OIX118117 OST118117 PCP118117 PML118117 PWH118117 QGD118117 QPZ118117 QZV118117 RJR118117 RTN118117 SDJ118117 SNF118117 SXB118117 TGX118117 TQT118117 UAP118117 UKL118117 UUH118117 VED118117 VNZ118117 VXV118117 WHR118117 WRN118117 AB183653 FB183653 OX183653 YT183653 AIP183653 ASL183653 BCH183653 BMD183653 BVZ183653 CFV183653 CPR183653 CZN183653 DJJ183653 DTF183653 EDB183653 EMX183653 EWT183653 FGP183653 FQL183653 GAH183653 GKD183653 GTZ183653 HDV183653 HNR183653 HXN183653 IHJ183653 IRF183653 JBB183653 JKX183653 JUT183653 KEP183653 KOL183653 KYH183653 LID183653 LRZ183653 MBV183653 MLR183653 MVN183653 NFJ183653 NPF183653 NZB183653 OIX183653 OST183653 PCP183653 PML183653 PWH183653 QGD183653 QPZ183653 QZV183653 RJR183653 RTN183653 SDJ183653 SNF183653 SXB183653 TGX183653 TQT183653 UAP183653 UKL183653 UUH183653 VED183653 VNZ183653 VXV183653 WHR183653 WRN183653 AB249189 FB249189 OX249189 YT249189 AIP249189 ASL249189 BCH249189 BMD249189 BVZ249189 CFV249189 CPR249189 CZN249189 DJJ249189 DTF249189 EDB249189 EMX249189 EWT249189 FGP249189 FQL249189 GAH249189 GKD249189 GTZ249189 HDV249189 HNR249189 HXN249189 IHJ249189 IRF249189 JBB249189 JKX249189 JUT249189 KEP249189 KOL249189 KYH249189 LID249189 LRZ249189 MBV249189 MLR249189 MVN249189 NFJ249189 NPF249189 NZB249189 OIX249189 OST249189 PCP249189 PML249189 PWH249189 QGD249189 QPZ249189 QZV249189 RJR249189 RTN249189 SDJ249189 SNF249189 SXB249189 TGX249189 TQT249189 UAP249189 UKL249189 UUH249189 VED249189 VNZ249189 VXV249189 WHR249189 WRN249189 AB314725 FB314725 OX314725 YT314725 AIP314725 ASL314725 BCH314725 BMD314725 BVZ314725 CFV314725 CPR314725 CZN314725 DJJ314725 DTF314725 EDB314725 EMX314725 EWT314725 FGP314725 FQL314725 GAH314725 GKD314725 GTZ314725 HDV314725 HNR314725 HXN314725 IHJ314725 IRF314725 JBB314725 JKX314725 JUT314725 KEP314725 KOL314725 KYH314725 LID314725 LRZ314725 MBV314725 MLR314725 MVN314725 NFJ314725 NPF314725 NZB314725 OIX314725 OST314725 PCP314725 PML314725 PWH314725 QGD314725 QPZ314725 QZV314725 RJR314725 RTN314725 SDJ314725 SNF314725 SXB314725 TGX314725 TQT314725 UAP314725 UKL314725 UUH314725 VED314725 VNZ314725 VXV314725 WHR314725 WRN314725 AB380261 FB380261 OX380261 YT380261 AIP380261 ASL380261 BCH380261 BMD380261 BVZ380261 CFV380261 CPR380261 CZN380261 DJJ380261 DTF380261 EDB380261 EMX380261 EWT380261 FGP380261 FQL380261 GAH380261 GKD380261 GTZ380261 HDV380261 HNR380261 HXN380261 IHJ380261 IRF380261 JBB380261 JKX380261 JUT380261 KEP380261 KOL380261 KYH380261 LID380261 LRZ380261 MBV380261 MLR380261 MVN380261 NFJ380261 NPF380261 NZB380261 OIX380261 OST380261 PCP380261 PML380261 PWH380261 QGD380261 QPZ380261 QZV380261 RJR380261 RTN380261 SDJ380261 SNF380261 SXB380261 TGX380261 TQT380261 UAP380261 UKL380261 UUH380261 VED380261 VNZ380261 VXV380261 WHR380261 WRN380261 AB445797 FB445797 OX445797 YT445797 AIP445797 ASL445797 BCH445797 BMD445797 BVZ445797 CFV445797 CPR445797 CZN445797 DJJ445797 DTF445797 EDB445797 EMX445797 EWT445797 FGP445797 FQL445797 GAH445797 GKD445797 GTZ445797 HDV445797 HNR445797 HXN445797 IHJ445797 IRF445797 JBB445797 JKX445797 JUT445797 KEP445797 KOL445797 KYH445797 LID445797 LRZ445797 MBV445797 MLR445797 MVN445797 NFJ445797 NPF445797 NZB445797 OIX445797 OST445797 PCP445797 PML445797 PWH445797 QGD445797 QPZ445797 QZV445797 RJR445797 RTN445797 SDJ445797 SNF445797 SXB445797 TGX445797 TQT445797 UAP445797 UKL445797 UUH445797 VED445797 VNZ445797 VXV445797 WHR445797 WRN445797 AB511333 FB511333 OX511333 YT511333 AIP511333 ASL511333 BCH511333 BMD511333 BVZ511333 CFV511333 CPR511333 CZN511333 DJJ511333 DTF511333 EDB511333 EMX511333 EWT511333 FGP511333 FQL511333 GAH511333 GKD511333 GTZ511333 HDV511333 HNR511333 HXN511333 IHJ511333 IRF511333 JBB511333 JKX511333 JUT511333 KEP511333 KOL511333 KYH511333 LID511333 LRZ511333 MBV511333 MLR511333 MVN511333 NFJ511333 NPF511333 NZB511333 OIX511333 OST511333 PCP511333 PML511333 PWH511333 QGD511333 QPZ511333 QZV511333 RJR511333 RTN511333 SDJ511333 SNF511333 SXB511333 TGX511333 TQT511333 UAP511333 UKL511333 UUH511333 VED511333 VNZ511333 VXV511333 WHR511333 WRN511333 AB576869 FB576869 OX576869 YT576869 AIP576869 ASL576869 BCH576869 BMD576869 BVZ576869 CFV576869 CPR576869 CZN576869 DJJ576869 DTF576869 EDB576869 EMX576869 EWT576869 FGP576869 FQL576869 GAH576869 GKD576869 GTZ576869 HDV576869 HNR576869 HXN576869 IHJ576869 IRF576869 JBB576869 JKX576869 JUT576869 KEP576869 KOL576869 KYH576869 LID576869 LRZ576869 MBV576869 MLR576869 MVN576869 NFJ576869 NPF576869 NZB576869 OIX576869 OST576869 PCP576869 PML576869 PWH576869 QGD576869 QPZ576869 QZV576869 RJR576869 RTN576869 SDJ576869 SNF576869 SXB576869 TGX576869 TQT576869 UAP576869 UKL576869 UUH576869 VED576869 VNZ576869 VXV576869 WHR576869 WRN576869 AB642405 FB642405 OX642405 YT642405 AIP642405 ASL642405 BCH642405 BMD642405 BVZ642405 CFV642405 CPR642405 CZN642405 DJJ642405 DTF642405 EDB642405 EMX642405 EWT642405 FGP642405 FQL642405 GAH642405 GKD642405 GTZ642405 HDV642405 HNR642405 HXN642405 IHJ642405 IRF642405 JBB642405 JKX642405 JUT642405 KEP642405 KOL642405 KYH642405 LID642405 LRZ642405 MBV642405 MLR642405 MVN642405 NFJ642405 NPF642405 NZB642405 OIX642405 OST642405 PCP642405 PML642405 PWH642405 QGD642405 QPZ642405 QZV642405 RJR642405 RTN642405 SDJ642405 SNF642405 SXB642405 TGX642405 TQT642405 UAP642405 UKL642405 UUH642405 VED642405 VNZ642405 VXV642405 WHR642405 WRN642405 AB707941 FB707941 OX707941 YT707941 AIP707941 ASL707941 BCH707941 BMD707941 BVZ707941 CFV707941 CPR707941 CZN707941 DJJ707941 DTF707941 EDB707941 EMX707941 EWT707941 FGP707941 FQL707941 GAH707941 GKD707941 GTZ707941 HDV707941 HNR707941 HXN707941 IHJ707941 IRF707941 JBB707941 JKX707941 JUT707941 KEP707941 KOL707941 KYH707941 LID707941 LRZ707941 MBV707941 MLR707941 MVN707941 NFJ707941 NPF707941 NZB707941 OIX707941 OST707941 PCP707941 PML707941 PWH707941 QGD707941 QPZ707941 QZV707941 RJR707941 RTN707941 SDJ707941 SNF707941 SXB707941 TGX707941 TQT707941 UAP707941 UKL707941 UUH707941 VED707941 VNZ707941 VXV707941 WHR707941 WRN707941 AB773477 FB773477 OX773477 YT773477 AIP773477 ASL773477 BCH773477 BMD773477 BVZ773477 CFV773477 CPR773477 CZN773477 DJJ773477 DTF773477 EDB773477 EMX773477 EWT773477 FGP773477 FQL773477 GAH773477 GKD773477 GTZ773477 HDV773477 HNR773477 HXN773477 IHJ773477 IRF773477 JBB773477 JKX773477 JUT773477 KEP773477 KOL773477 KYH773477 LID773477 LRZ773477 MBV773477 MLR773477 MVN773477 NFJ773477 NPF773477 NZB773477 OIX773477 OST773477 PCP773477 PML773477 PWH773477 QGD773477 QPZ773477 QZV773477 RJR773477 RTN773477 SDJ773477 SNF773477 SXB773477 TGX773477 TQT773477 UAP773477 UKL773477 UUH773477 VED773477 VNZ773477 VXV773477 WHR773477 WRN773477 AB839013 FB839013 OX839013 YT839013 AIP839013 ASL839013 BCH839013 BMD839013 BVZ839013 CFV839013 CPR839013 CZN839013 DJJ839013 DTF839013 EDB839013 EMX839013 EWT839013 FGP839013 FQL839013 GAH839013 GKD839013 GTZ839013 HDV839013 HNR839013 HXN839013 IHJ839013 IRF839013 JBB839013 JKX839013 JUT839013 KEP839013 KOL839013 KYH839013 LID839013 LRZ839013 MBV839013 MLR839013 MVN839013 NFJ839013 NPF839013 NZB839013 OIX839013 OST839013 PCP839013 PML839013 PWH839013 QGD839013 QPZ839013 QZV839013 RJR839013 RTN839013 SDJ839013 SNF839013 SXB839013 TGX839013 TQT839013 UAP839013 UKL839013 UUH839013 VED839013 VNZ839013 VXV839013 WHR839013 WRN839013 AB904549 FB904549 OX904549 YT904549 AIP904549 ASL904549 BCH904549 BMD904549 BVZ904549 CFV904549 CPR904549 CZN904549 DJJ904549 DTF904549 EDB904549 EMX904549 EWT904549 FGP904549 FQL904549 GAH904549 GKD904549 GTZ904549 HDV904549 HNR904549 HXN904549 IHJ904549 IRF904549 JBB904549 JKX904549 JUT904549 KEP904549 KOL904549 KYH904549 LID904549 LRZ904549 MBV904549 MLR904549 MVN904549 NFJ904549 NPF904549 NZB904549 OIX904549 OST904549 PCP904549 PML904549 PWH904549 QGD904549 QPZ904549 QZV904549 RJR904549 RTN904549 SDJ904549 SNF904549 SXB904549 TGX904549 TQT904549 UAP904549 UKL904549 UUH904549 VED904549 VNZ904549 VXV904549 WHR904549 WRN904549 AB970085 FB970085 OX970085 YT970085 AIP970085 ASL970085 BCH970085 BMD970085 BVZ970085 CFV970085 CPR970085 CZN970085 DJJ970085 DTF970085 EDB970085 EMX970085 EWT970085 FGP970085 FQL970085 GAH970085 GKD970085 GTZ970085 HDV970085 HNR970085 HXN970085 IHJ970085 IRF970085 JBB970085 JKX970085 JUT970085 KEP970085 KOL970085 KYH970085 LID970085 LRZ970085 MBV970085 MLR970085 MVN970085 NFJ970085 NPF970085 NZB970085 OIX970085 OST970085 PCP970085 PML970085 PWH970085 QGD970085 QPZ970085 QZV970085 RJR970085 RTN970085 SDJ970085 SNF970085 SXB970085 TGX970085 TQT970085 UAP970085 UKL970085 UUH970085 VED970085 VNZ970085 VXV970085 WHR970085 WRN970085 AB52572:AB52575 FB52572:FB52575 OX52572:OX52575 YT52572:YT52575 AIP52572:AIP52575 ASL52572:ASL52575 BCH52572:BCH52575 BMD52572:BMD52575 BVZ52572:BVZ52575 CFV52572:CFV52575 CPR52572:CPR52575 CZN52572:CZN52575 DJJ52572:DJJ52575 DTF52572:DTF52575 EDB52572:EDB52575 EMX52572:EMX52575 EWT52572:EWT52575 FGP52572:FGP52575 FQL52572:FQL52575 GAH52572:GAH52575 GKD52572:GKD52575 GTZ52572:GTZ52575 HDV52572:HDV52575 HNR52572:HNR52575 HXN52572:HXN52575 IHJ52572:IHJ52575 IRF52572:IRF52575 JBB52572:JBB52575 JKX52572:JKX52575 JUT52572:JUT52575 KEP52572:KEP52575 KOL52572:KOL52575 KYH52572:KYH52575 LID52572:LID52575 LRZ52572:LRZ52575 MBV52572:MBV52575 MLR52572:MLR52575 MVN52572:MVN52575 NFJ52572:NFJ52575 NPF52572:NPF52575 NZB52572:NZB52575 OIX52572:OIX52575 OST52572:OST52575 PCP52572:PCP52575 PML52572:PML52575 PWH52572:PWH52575 QGD52572:QGD52575 QPZ52572:QPZ52575 QZV52572:QZV52575 RJR52572:RJR52575 RTN52572:RTN52575 SDJ52572:SDJ52575 SNF52572:SNF52575 SXB52572:SXB52575 TGX52572:TGX52575 TQT52572:TQT52575 UAP52572:UAP52575 UKL52572:UKL52575 UUH52572:UUH52575 VED52572:VED52575 VNZ52572:VNZ52575 VXV52572:VXV52575 WHR52572:WHR52575 WRN52572:WRN52575 AB118108:AB118111 FB118108:FB118111 OX118108:OX118111 YT118108:YT118111 AIP118108:AIP118111 ASL118108:ASL118111 BCH118108:BCH118111 BMD118108:BMD118111 BVZ118108:BVZ118111 CFV118108:CFV118111 CPR118108:CPR118111 CZN118108:CZN118111 DJJ118108:DJJ118111 DTF118108:DTF118111 EDB118108:EDB118111 EMX118108:EMX118111 EWT118108:EWT118111 FGP118108:FGP118111 FQL118108:FQL118111 GAH118108:GAH118111 GKD118108:GKD118111 GTZ118108:GTZ118111 HDV118108:HDV118111 HNR118108:HNR118111 HXN118108:HXN118111 IHJ118108:IHJ118111 IRF118108:IRF118111 JBB118108:JBB118111 JKX118108:JKX118111 JUT118108:JUT118111 KEP118108:KEP118111 KOL118108:KOL118111 KYH118108:KYH118111 LID118108:LID118111 LRZ118108:LRZ118111 MBV118108:MBV118111 MLR118108:MLR118111 MVN118108:MVN118111 NFJ118108:NFJ118111 NPF118108:NPF118111 NZB118108:NZB118111 OIX118108:OIX118111 OST118108:OST118111 PCP118108:PCP118111 PML118108:PML118111 PWH118108:PWH118111 QGD118108:QGD118111 QPZ118108:QPZ118111 QZV118108:QZV118111 RJR118108:RJR118111 RTN118108:RTN118111 SDJ118108:SDJ118111 SNF118108:SNF118111 SXB118108:SXB118111 TGX118108:TGX118111 TQT118108:TQT118111 UAP118108:UAP118111 UKL118108:UKL118111 UUH118108:UUH118111 VED118108:VED118111 VNZ118108:VNZ118111 VXV118108:VXV118111 WHR118108:WHR118111 WRN118108:WRN118111 AB183644:AB183647 FB183644:FB183647 OX183644:OX183647 YT183644:YT183647 AIP183644:AIP183647 ASL183644:ASL183647 BCH183644:BCH183647 BMD183644:BMD183647 BVZ183644:BVZ183647 CFV183644:CFV183647 CPR183644:CPR183647 CZN183644:CZN183647 DJJ183644:DJJ183647 DTF183644:DTF183647 EDB183644:EDB183647 EMX183644:EMX183647 EWT183644:EWT183647 FGP183644:FGP183647 FQL183644:FQL183647 GAH183644:GAH183647 GKD183644:GKD183647 GTZ183644:GTZ183647 HDV183644:HDV183647 HNR183644:HNR183647 HXN183644:HXN183647 IHJ183644:IHJ183647 IRF183644:IRF183647 JBB183644:JBB183647 JKX183644:JKX183647 JUT183644:JUT183647 KEP183644:KEP183647 KOL183644:KOL183647 KYH183644:KYH183647 LID183644:LID183647 LRZ183644:LRZ183647 MBV183644:MBV183647 MLR183644:MLR183647 MVN183644:MVN183647 NFJ183644:NFJ183647 NPF183644:NPF183647 NZB183644:NZB183647 OIX183644:OIX183647 OST183644:OST183647 PCP183644:PCP183647 PML183644:PML183647 PWH183644:PWH183647 QGD183644:QGD183647 QPZ183644:QPZ183647 QZV183644:QZV183647 RJR183644:RJR183647 RTN183644:RTN183647 SDJ183644:SDJ183647 SNF183644:SNF183647 SXB183644:SXB183647 TGX183644:TGX183647 TQT183644:TQT183647 UAP183644:UAP183647 UKL183644:UKL183647 UUH183644:UUH183647 VED183644:VED183647 VNZ183644:VNZ183647 VXV183644:VXV183647 WHR183644:WHR183647 WRN183644:WRN183647 AB249180:AB249183 FB249180:FB249183 OX249180:OX249183 YT249180:YT249183 AIP249180:AIP249183 ASL249180:ASL249183 BCH249180:BCH249183 BMD249180:BMD249183 BVZ249180:BVZ249183 CFV249180:CFV249183 CPR249180:CPR249183 CZN249180:CZN249183 DJJ249180:DJJ249183 DTF249180:DTF249183 EDB249180:EDB249183 EMX249180:EMX249183 EWT249180:EWT249183 FGP249180:FGP249183 FQL249180:FQL249183 GAH249180:GAH249183 GKD249180:GKD249183 GTZ249180:GTZ249183 HDV249180:HDV249183 HNR249180:HNR249183 HXN249180:HXN249183 IHJ249180:IHJ249183 IRF249180:IRF249183 JBB249180:JBB249183 JKX249180:JKX249183 JUT249180:JUT249183 KEP249180:KEP249183 KOL249180:KOL249183 KYH249180:KYH249183 LID249180:LID249183 LRZ249180:LRZ249183 MBV249180:MBV249183 MLR249180:MLR249183 MVN249180:MVN249183 NFJ249180:NFJ249183 NPF249180:NPF249183 NZB249180:NZB249183 OIX249180:OIX249183 OST249180:OST249183 PCP249180:PCP249183 PML249180:PML249183 PWH249180:PWH249183 QGD249180:QGD249183 QPZ249180:QPZ249183 QZV249180:QZV249183 RJR249180:RJR249183 RTN249180:RTN249183 SDJ249180:SDJ249183 SNF249180:SNF249183 SXB249180:SXB249183 TGX249180:TGX249183 TQT249180:TQT249183 UAP249180:UAP249183 UKL249180:UKL249183 UUH249180:UUH249183 VED249180:VED249183 VNZ249180:VNZ249183 VXV249180:VXV249183 WHR249180:WHR249183 WRN249180:WRN249183 AB314716:AB314719 FB314716:FB314719 OX314716:OX314719 YT314716:YT314719 AIP314716:AIP314719 ASL314716:ASL314719 BCH314716:BCH314719 BMD314716:BMD314719 BVZ314716:BVZ314719 CFV314716:CFV314719 CPR314716:CPR314719 CZN314716:CZN314719 DJJ314716:DJJ314719 DTF314716:DTF314719 EDB314716:EDB314719 EMX314716:EMX314719 EWT314716:EWT314719 FGP314716:FGP314719 FQL314716:FQL314719 GAH314716:GAH314719 GKD314716:GKD314719 GTZ314716:GTZ314719 HDV314716:HDV314719 HNR314716:HNR314719 HXN314716:HXN314719 IHJ314716:IHJ314719 IRF314716:IRF314719 JBB314716:JBB314719 JKX314716:JKX314719 JUT314716:JUT314719 KEP314716:KEP314719 KOL314716:KOL314719 KYH314716:KYH314719 LID314716:LID314719 LRZ314716:LRZ314719 MBV314716:MBV314719 MLR314716:MLR314719 MVN314716:MVN314719 NFJ314716:NFJ314719 NPF314716:NPF314719 NZB314716:NZB314719 OIX314716:OIX314719 OST314716:OST314719 PCP314716:PCP314719 PML314716:PML314719 PWH314716:PWH314719 QGD314716:QGD314719 QPZ314716:QPZ314719 QZV314716:QZV314719 RJR314716:RJR314719 RTN314716:RTN314719 SDJ314716:SDJ314719 SNF314716:SNF314719 SXB314716:SXB314719 TGX314716:TGX314719 TQT314716:TQT314719 UAP314716:UAP314719 UKL314716:UKL314719 UUH314716:UUH314719 VED314716:VED314719 VNZ314716:VNZ314719 VXV314716:VXV314719 WHR314716:WHR314719 WRN314716:WRN314719 AB380252:AB380255 FB380252:FB380255 OX380252:OX380255 YT380252:YT380255 AIP380252:AIP380255 ASL380252:ASL380255 BCH380252:BCH380255 BMD380252:BMD380255 BVZ380252:BVZ380255 CFV380252:CFV380255 CPR380252:CPR380255 CZN380252:CZN380255 DJJ380252:DJJ380255 DTF380252:DTF380255 EDB380252:EDB380255 EMX380252:EMX380255 EWT380252:EWT380255 FGP380252:FGP380255 FQL380252:FQL380255 GAH380252:GAH380255 GKD380252:GKD380255 GTZ380252:GTZ380255 HDV380252:HDV380255 HNR380252:HNR380255 HXN380252:HXN380255 IHJ380252:IHJ380255 IRF380252:IRF380255 JBB380252:JBB380255 JKX380252:JKX380255 JUT380252:JUT380255 KEP380252:KEP380255 KOL380252:KOL380255 KYH380252:KYH380255 LID380252:LID380255 LRZ380252:LRZ380255 MBV380252:MBV380255 MLR380252:MLR380255 MVN380252:MVN380255 NFJ380252:NFJ380255 NPF380252:NPF380255 NZB380252:NZB380255 OIX380252:OIX380255 OST380252:OST380255 PCP380252:PCP380255 PML380252:PML380255 PWH380252:PWH380255 QGD380252:QGD380255 QPZ380252:QPZ380255 QZV380252:QZV380255 RJR380252:RJR380255 RTN380252:RTN380255 SDJ380252:SDJ380255 SNF380252:SNF380255 SXB380252:SXB380255 TGX380252:TGX380255 TQT380252:TQT380255 UAP380252:UAP380255 UKL380252:UKL380255 UUH380252:UUH380255 VED380252:VED380255 VNZ380252:VNZ380255 VXV380252:VXV380255 WHR380252:WHR380255 WRN380252:WRN380255 AB445788:AB445791 FB445788:FB445791 OX445788:OX445791 YT445788:YT445791 AIP445788:AIP445791 ASL445788:ASL445791 BCH445788:BCH445791 BMD445788:BMD445791 BVZ445788:BVZ445791 CFV445788:CFV445791 CPR445788:CPR445791 CZN445788:CZN445791 DJJ445788:DJJ445791 DTF445788:DTF445791 EDB445788:EDB445791 EMX445788:EMX445791 EWT445788:EWT445791 FGP445788:FGP445791 FQL445788:FQL445791 GAH445788:GAH445791 GKD445788:GKD445791 GTZ445788:GTZ445791 HDV445788:HDV445791 HNR445788:HNR445791 HXN445788:HXN445791 IHJ445788:IHJ445791 IRF445788:IRF445791 JBB445788:JBB445791 JKX445788:JKX445791 JUT445788:JUT445791 KEP445788:KEP445791 KOL445788:KOL445791 KYH445788:KYH445791 LID445788:LID445791 LRZ445788:LRZ445791 MBV445788:MBV445791 MLR445788:MLR445791 MVN445788:MVN445791 NFJ445788:NFJ445791 NPF445788:NPF445791 NZB445788:NZB445791 OIX445788:OIX445791 OST445788:OST445791 PCP445788:PCP445791 PML445788:PML445791 PWH445788:PWH445791 QGD445788:QGD445791 QPZ445788:QPZ445791 QZV445788:QZV445791 RJR445788:RJR445791 RTN445788:RTN445791 SDJ445788:SDJ445791 SNF445788:SNF445791 SXB445788:SXB445791 TGX445788:TGX445791 TQT445788:TQT445791 UAP445788:UAP445791 UKL445788:UKL445791 UUH445788:UUH445791 VED445788:VED445791 VNZ445788:VNZ445791 VXV445788:VXV445791 WHR445788:WHR445791 WRN445788:WRN445791 AB511324:AB511327 FB511324:FB511327 OX511324:OX511327 YT511324:YT511327 AIP511324:AIP511327 ASL511324:ASL511327 BCH511324:BCH511327 BMD511324:BMD511327 BVZ511324:BVZ511327 CFV511324:CFV511327 CPR511324:CPR511327 CZN511324:CZN511327 DJJ511324:DJJ511327 DTF511324:DTF511327 EDB511324:EDB511327 EMX511324:EMX511327 EWT511324:EWT511327 FGP511324:FGP511327 FQL511324:FQL511327 GAH511324:GAH511327 GKD511324:GKD511327 GTZ511324:GTZ511327 HDV511324:HDV511327 HNR511324:HNR511327 HXN511324:HXN511327 IHJ511324:IHJ511327 IRF511324:IRF511327 JBB511324:JBB511327 JKX511324:JKX511327 JUT511324:JUT511327 KEP511324:KEP511327 KOL511324:KOL511327 KYH511324:KYH511327 LID511324:LID511327 LRZ511324:LRZ511327 MBV511324:MBV511327 MLR511324:MLR511327 MVN511324:MVN511327 NFJ511324:NFJ511327 NPF511324:NPF511327 NZB511324:NZB511327 OIX511324:OIX511327 OST511324:OST511327 PCP511324:PCP511327 PML511324:PML511327 PWH511324:PWH511327 QGD511324:QGD511327 QPZ511324:QPZ511327 QZV511324:QZV511327 RJR511324:RJR511327 RTN511324:RTN511327 SDJ511324:SDJ511327 SNF511324:SNF511327 SXB511324:SXB511327 TGX511324:TGX511327 TQT511324:TQT511327 UAP511324:UAP511327 UKL511324:UKL511327 UUH511324:UUH511327 VED511324:VED511327 VNZ511324:VNZ511327 VXV511324:VXV511327 WHR511324:WHR511327 WRN511324:WRN511327 AB576860:AB576863 FB576860:FB576863 OX576860:OX576863 YT576860:YT576863 AIP576860:AIP576863 ASL576860:ASL576863 BCH576860:BCH576863 BMD576860:BMD576863 BVZ576860:BVZ576863 CFV576860:CFV576863 CPR576860:CPR576863 CZN576860:CZN576863 DJJ576860:DJJ576863 DTF576860:DTF576863 EDB576860:EDB576863 EMX576860:EMX576863 EWT576860:EWT576863 FGP576860:FGP576863 FQL576860:FQL576863 GAH576860:GAH576863 GKD576860:GKD576863 GTZ576860:GTZ576863 HDV576860:HDV576863 HNR576860:HNR576863 HXN576860:HXN576863 IHJ576860:IHJ576863 IRF576860:IRF576863 JBB576860:JBB576863 JKX576860:JKX576863 JUT576860:JUT576863 KEP576860:KEP576863 KOL576860:KOL576863 KYH576860:KYH576863 LID576860:LID576863 LRZ576860:LRZ576863 MBV576860:MBV576863 MLR576860:MLR576863 MVN576860:MVN576863 NFJ576860:NFJ576863 NPF576860:NPF576863 NZB576860:NZB576863 OIX576860:OIX576863 OST576860:OST576863 PCP576860:PCP576863 PML576860:PML576863 PWH576860:PWH576863 QGD576860:QGD576863 QPZ576860:QPZ576863 QZV576860:QZV576863 RJR576860:RJR576863 RTN576860:RTN576863 SDJ576860:SDJ576863 SNF576860:SNF576863 SXB576860:SXB576863 TGX576860:TGX576863 TQT576860:TQT576863 UAP576860:UAP576863 UKL576860:UKL576863 UUH576860:UUH576863 VED576860:VED576863 VNZ576860:VNZ576863 VXV576860:VXV576863 WHR576860:WHR576863 WRN576860:WRN576863 AB642396:AB642399 FB642396:FB642399 OX642396:OX642399 YT642396:YT642399 AIP642396:AIP642399 ASL642396:ASL642399 BCH642396:BCH642399 BMD642396:BMD642399 BVZ642396:BVZ642399 CFV642396:CFV642399 CPR642396:CPR642399 CZN642396:CZN642399 DJJ642396:DJJ642399 DTF642396:DTF642399 EDB642396:EDB642399 EMX642396:EMX642399 EWT642396:EWT642399 FGP642396:FGP642399 FQL642396:FQL642399 GAH642396:GAH642399 GKD642396:GKD642399 GTZ642396:GTZ642399 HDV642396:HDV642399 HNR642396:HNR642399 HXN642396:HXN642399 IHJ642396:IHJ642399 IRF642396:IRF642399 JBB642396:JBB642399 JKX642396:JKX642399 JUT642396:JUT642399 KEP642396:KEP642399 KOL642396:KOL642399 KYH642396:KYH642399 LID642396:LID642399 LRZ642396:LRZ642399 MBV642396:MBV642399 MLR642396:MLR642399 MVN642396:MVN642399 NFJ642396:NFJ642399 NPF642396:NPF642399 NZB642396:NZB642399 OIX642396:OIX642399 OST642396:OST642399 PCP642396:PCP642399 PML642396:PML642399 PWH642396:PWH642399 QGD642396:QGD642399 QPZ642396:QPZ642399 QZV642396:QZV642399 RJR642396:RJR642399 RTN642396:RTN642399 SDJ642396:SDJ642399 SNF642396:SNF642399 SXB642396:SXB642399 TGX642396:TGX642399 TQT642396:TQT642399 UAP642396:UAP642399 UKL642396:UKL642399 UUH642396:UUH642399 VED642396:VED642399 VNZ642396:VNZ642399 VXV642396:VXV642399 WHR642396:WHR642399 WRN642396:WRN642399 AB707932:AB707935 FB707932:FB707935 OX707932:OX707935 YT707932:YT707935 AIP707932:AIP707935 ASL707932:ASL707935 BCH707932:BCH707935 BMD707932:BMD707935 BVZ707932:BVZ707935 CFV707932:CFV707935 CPR707932:CPR707935 CZN707932:CZN707935 DJJ707932:DJJ707935 DTF707932:DTF707935 EDB707932:EDB707935 EMX707932:EMX707935 EWT707932:EWT707935 FGP707932:FGP707935 FQL707932:FQL707935 GAH707932:GAH707935 GKD707932:GKD707935 GTZ707932:GTZ707935 HDV707932:HDV707935 HNR707932:HNR707935 HXN707932:HXN707935 IHJ707932:IHJ707935 IRF707932:IRF707935 JBB707932:JBB707935 JKX707932:JKX707935 JUT707932:JUT707935 KEP707932:KEP707935 KOL707932:KOL707935 KYH707932:KYH707935 LID707932:LID707935 LRZ707932:LRZ707935 MBV707932:MBV707935 MLR707932:MLR707935 MVN707932:MVN707935 NFJ707932:NFJ707935 NPF707932:NPF707935 NZB707932:NZB707935 OIX707932:OIX707935 OST707932:OST707935 PCP707932:PCP707935 PML707932:PML707935 PWH707932:PWH707935 QGD707932:QGD707935 QPZ707932:QPZ707935 QZV707932:QZV707935 RJR707932:RJR707935 RTN707932:RTN707935 SDJ707932:SDJ707935 SNF707932:SNF707935 SXB707932:SXB707935 TGX707932:TGX707935 TQT707932:TQT707935 UAP707932:UAP707935 UKL707932:UKL707935 UUH707932:UUH707935 VED707932:VED707935 VNZ707932:VNZ707935 VXV707932:VXV707935 WHR707932:WHR707935 WRN707932:WRN707935 AB773468:AB773471 FB773468:FB773471 OX773468:OX773471 YT773468:YT773471 AIP773468:AIP773471 ASL773468:ASL773471 BCH773468:BCH773471 BMD773468:BMD773471 BVZ773468:BVZ773471 CFV773468:CFV773471 CPR773468:CPR773471 CZN773468:CZN773471 DJJ773468:DJJ773471 DTF773468:DTF773471 EDB773468:EDB773471 EMX773468:EMX773471 EWT773468:EWT773471 FGP773468:FGP773471 FQL773468:FQL773471 GAH773468:GAH773471 GKD773468:GKD773471 GTZ773468:GTZ773471 HDV773468:HDV773471 HNR773468:HNR773471 HXN773468:HXN773471 IHJ773468:IHJ773471 IRF773468:IRF773471 JBB773468:JBB773471 JKX773468:JKX773471 JUT773468:JUT773471 KEP773468:KEP773471 KOL773468:KOL773471 KYH773468:KYH773471 LID773468:LID773471 LRZ773468:LRZ773471 MBV773468:MBV773471 MLR773468:MLR773471 MVN773468:MVN773471 NFJ773468:NFJ773471 NPF773468:NPF773471 NZB773468:NZB773471 OIX773468:OIX773471 OST773468:OST773471 PCP773468:PCP773471 PML773468:PML773471 PWH773468:PWH773471 QGD773468:QGD773471 QPZ773468:QPZ773471 QZV773468:QZV773471 RJR773468:RJR773471 RTN773468:RTN773471 SDJ773468:SDJ773471 SNF773468:SNF773471 SXB773468:SXB773471 TGX773468:TGX773471 TQT773468:TQT773471 UAP773468:UAP773471 UKL773468:UKL773471 UUH773468:UUH773471 VED773468:VED773471 VNZ773468:VNZ773471 VXV773468:VXV773471 WHR773468:WHR773471 WRN773468:WRN773471 AB839004:AB839007 FB839004:FB839007 OX839004:OX839007 YT839004:YT839007 AIP839004:AIP839007 ASL839004:ASL839007 BCH839004:BCH839007 BMD839004:BMD839007 BVZ839004:BVZ839007 CFV839004:CFV839007 CPR839004:CPR839007 CZN839004:CZN839007 DJJ839004:DJJ839007 DTF839004:DTF839007 EDB839004:EDB839007 EMX839004:EMX839007 EWT839004:EWT839007 FGP839004:FGP839007 FQL839004:FQL839007 GAH839004:GAH839007 GKD839004:GKD839007 GTZ839004:GTZ839007 HDV839004:HDV839007 HNR839004:HNR839007 HXN839004:HXN839007 IHJ839004:IHJ839007 IRF839004:IRF839007 JBB839004:JBB839007 JKX839004:JKX839007 JUT839004:JUT839007 KEP839004:KEP839007 KOL839004:KOL839007 KYH839004:KYH839007 LID839004:LID839007 LRZ839004:LRZ839007 MBV839004:MBV839007 MLR839004:MLR839007 MVN839004:MVN839007 NFJ839004:NFJ839007 NPF839004:NPF839007 NZB839004:NZB839007 OIX839004:OIX839007 OST839004:OST839007 PCP839004:PCP839007 PML839004:PML839007 PWH839004:PWH839007 QGD839004:QGD839007 QPZ839004:QPZ839007 QZV839004:QZV839007 RJR839004:RJR839007 RTN839004:RTN839007 SDJ839004:SDJ839007 SNF839004:SNF839007 SXB839004:SXB839007 TGX839004:TGX839007 TQT839004:TQT839007 UAP839004:UAP839007 UKL839004:UKL839007 UUH839004:UUH839007 VED839004:VED839007 VNZ839004:VNZ839007 VXV839004:VXV839007 WHR839004:WHR839007 WRN839004:WRN839007 AB904540:AB904543 FB904540:FB904543 OX904540:OX904543 YT904540:YT904543 AIP904540:AIP904543 ASL904540:ASL904543 BCH904540:BCH904543 BMD904540:BMD904543 BVZ904540:BVZ904543 CFV904540:CFV904543 CPR904540:CPR904543 CZN904540:CZN904543 DJJ904540:DJJ904543 DTF904540:DTF904543 EDB904540:EDB904543 EMX904540:EMX904543 EWT904540:EWT904543 FGP904540:FGP904543 FQL904540:FQL904543 GAH904540:GAH904543 GKD904540:GKD904543 GTZ904540:GTZ904543 HDV904540:HDV904543 HNR904540:HNR904543 HXN904540:HXN904543 IHJ904540:IHJ904543 IRF904540:IRF904543 JBB904540:JBB904543 JKX904540:JKX904543 JUT904540:JUT904543 KEP904540:KEP904543 KOL904540:KOL904543 KYH904540:KYH904543 LID904540:LID904543 LRZ904540:LRZ904543 MBV904540:MBV904543 MLR904540:MLR904543 MVN904540:MVN904543 NFJ904540:NFJ904543 NPF904540:NPF904543 NZB904540:NZB904543 OIX904540:OIX904543 OST904540:OST904543 PCP904540:PCP904543 PML904540:PML904543 PWH904540:PWH904543 QGD904540:QGD904543 QPZ904540:QPZ904543 QZV904540:QZV904543 RJR904540:RJR904543 RTN904540:RTN904543 SDJ904540:SDJ904543 SNF904540:SNF904543 SXB904540:SXB904543 TGX904540:TGX904543 TQT904540:TQT904543 UAP904540:UAP904543 UKL904540:UKL904543 UUH904540:UUH904543 VED904540:VED904543 VNZ904540:VNZ904543 VXV904540:VXV904543 WHR904540:WHR904543 WRN904540:WRN904543 AB970076:AB970079 FB970076:FB970079 OX970076:OX970079 YT970076:YT970079 AIP970076:AIP970079 ASL970076:ASL970079 BCH970076:BCH970079 BMD970076:BMD970079 BVZ970076:BVZ970079 CFV970076:CFV970079 CPR970076:CPR970079 CZN970076:CZN970079 DJJ970076:DJJ970079 DTF970076:DTF970079 EDB970076:EDB970079 EMX970076:EMX970079 EWT970076:EWT970079 FGP970076:FGP970079 FQL970076:FQL970079 GAH970076:GAH970079 GKD970076:GKD970079 GTZ970076:GTZ970079 HDV970076:HDV970079 HNR970076:HNR970079 HXN970076:HXN970079 IHJ970076:IHJ970079 IRF970076:IRF970079 JBB970076:JBB970079 JKX970076:JKX970079 JUT970076:JUT970079 KEP970076:KEP970079 KOL970076:KOL970079 KYH970076:KYH970079 LID970076:LID970079 LRZ970076:LRZ970079 MBV970076:MBV970079 MLR970076:MLR970079 MVN970076:MVN970079 NFJ970076:NFJ970079 NPF970076:NPF970079 NZB970076:NZB970079 OIX970076:OIX970079 OST970076:OST970079 PCP970076:PCP970079 PML970076:PML970079 PWH970076:PWH970079 QGD970076:QGD970079 QPZ970076:QPZ970079 QZV970076:QZV970079 RJR970076:RJR970079 RTN970076:RTN970079 SDJ970076:SDJ970079 SNF970076:SNF970079 SXB970076:SXB970079 TGX970076:TGX970079 TQT970076:TQT970079 UAP970076:UAP970079 UKL970076:UKL970079 UUH970076:UUH970079 VED970076:VED970079 VNZ970076:VNZ970079 VXV970076:VXV970079 WHR970076:WHR970079 WRN970076:WRN970079 AB52569 FB52569 OX52569 YT52569 AIP52569 ASL52569 BCH52569 BMD52569 BVZ52569 CFV52569 CPR52569 CZN52569 DJJ52569 DTF52569 EDB52569 EMX52569 EWT52569 FGP52569 FQL52569 GAH52569 GKD52569 GTZ52569 HDV52569 HNR52569 HXN52569 IHJ52569 IRF52569 JBB52569 JKX52569 JUT52569 KEP52569 KOL52569 KYH52569 LID52569 LRZ52569 MBV52569 MLR52569 MVN52569 NFJ52569 NPF52569 NZB52569 OIX52569 OST52569 PCP52569 PML52569 PWH52569 QGD52569 QPZ52569 QZV52569 RJR52569 RTN52569 SDJ52569 SNF52569 SXB52569 TGX52569 TQT52569 UAP52569 UKL52569 UUH52569 VED52569 VNZ52569 VXV52569 WHR52569 WRN52569 AB118105 FB118105 OX118105 YT118105 AIP118105 ASL118105 BCH118105 BMD118105 BVZ118105 CFV118105 CPR118105 CZN118105 DJJ118105 DTF118105 EDB118105 EMX118105 EWT118105 FGP118105 FQL118105 GAH118105 GKD118105 GTZ118105 HDV118105 HNR118105 HXN118105 IHJ118105 IRF118105 JBB118105 JKX118105 JUT118105 KEP118105 KOL118105 KYH118105 LID118105 LRZ118105 MBV118105 MLR118105 MVN118105 NFJ118105 NPF118105 NZB118105 OIX118105 OST118105 PCP118105 PML118105 PWH118105 QGD118105 QPZ118105 QZV118105 RJR118105 RTN118105 SDJ118105 SNF118105 SXB118105 TGX118105 TQT118105 UAP118105 UKL118105 UUH118105 VED118105 VNZ118105 VXV118105 WHR118105 WRN118105 AB183641 FB183641 OX183641 YT183641 AIP183641 ASL183641 BCH183641 BMD183641 BVZ183641 CFV183641 CPR183641 CZN183641 DJJ183641 DTF183641 EDB183641 EMX183641 EWT183641 FGP183641 FQL183641 GAH183641 GKD183641 GTZ183641 HDV183641 HNR183641 HXN183641 IHJ183641 IRF183641 JBB183641 JKX183641 JUT183641 KEP183641 KOL183641 KYH183641 LID183641 LRZ183641 MBV183641 MLR183641 MVN183641 NFJ183641 NPF183641 NZB183641 OIX183641 OST183641 PCP183641 PML183641 PWH183641 QGD183641 QPZ183641 QZV183641 RJR183641 RTN183641 SDJ183641 SNF183641 SXB183641 TGX183641 TQT183641 UAP183641 UKL183641 UUH183641 VED183641 VNZ183641 VXV183641 WHR183641 WRN183641 AB249177 FB249177 OX249177 YT249177 AIP249177 ASL249177 BCH249177 BMD249177 BVZ249177 CFV249177 CPR249177 CZN249177 DJJ249177 DTF249177 EDB249177 EMX249177 EWT249177 FGP249177 FQL249177 GAH249177 GKD249177 GTZ249177 HDV249177 HNR249177 HXN249177 IHJ249177 IRF249177 JBB249177 JKX249177 JUT249177 KEP249177 KOL249177 KYH249177 LID249177 LRZ249177 MBV249177 MLR249177 MVN249177 NFJ249177 NPF249177 NZB249177 OIX249177 OST249177 PCP249177 PML249177 PWH249177 QGD249177 QPZ249177 QZV249177 RJR249177 RTN249177 SDJ249177 SNF249177 SXB249177 TGX249177 TQT249177 UAP249177 UKL249177 UUH249177 VED249177 VNZ249177 VXV249177 WHR249177 WRN249177 AB314713 FB314713 OX314713 YT314713 AIP314713 ASL314713 BCH314713 BMD314713 BVZ314713 CFV314713 CPR314713 CZN314713 DJJ314713 DTF314713 EDB314713 EMX314713 EWT314713 FGP314713 FQL314713 GAH314713 GKD314713 GTZ314713 HDV314713 HNR314713 HXN314713 IHJ314713 IRF314713 JBB314713 JKX314713 JUT314713 KEP314713 KOL314713 KYH314713 LID314713 LRZ314713 MBV314713 MLR314713 MVN314713 NFJ314713 NPF314713 NZB314713 OIX314713 OST314713 PCP314713 PML314713 PWH314713 QGD314713 QPZ314713 QZV314713 RJR314713 RTN314713 SDJ314713 SNF314713 SXB314713 TGX314713 TQT314713 UAP314713 UKL314713 UUH314713 VED314713 VNZ314713 VXV314713 WHR314713 WRN314713 AB380249 FB380249 OX380249 YT380249 AIP380249 ASL380249 BCH380249 BMD380249 BVZ380249 CFV380249 CPR380249 CZN380249 DJJ380249 DTF380249 EDB380249 EMX380249 EWT380249 FGP380249 FQL380249 GAH380249 GKD380249 GTZ380249 HDV380249 HNR380249 HXN380249 IHJ380249 IRF380249 JBB380249 JKX380249 JUT380249 KEP380249 KOL380249 KYH380249 LID380249 LRZ380249 MBV380249 MLR380249 MVN380249 NFJ380249 NPF380249 NZB380249 OIX380249 OST380249 PCP380249 PML380249 PWH380249 QGD380249 QPZ380249 QZV380249 RJR380249 RTN380249 SDJ380249 SNF380249 SXB380249 TGX380249 TQT380249 UAP380249 UKL380249 UUH380249 VED380249 VNZ380249 VXV380249 WHR380249 WRN380249 AB445785 FB445785 OX445785 YT445785 AIP445785 ASL445785 BCH445785 BMD445785 BVZ445785 CFV445785 CPR445785 CZN445785 DJJ445785 DTF445785 EDB445785 EMX445785 EWT445785 FGP445785 FQL445785 GAH445785 GKD445785 GTZ445785 HDV445785 HNR445785 HXN445785 IHJ445785 IRF445785 JBB445785 JKX445785 JUT445785 KEP445785 KOL445785 KYH445785 LID445785 LRZ445785 MBV445785 MLR445785 MVN445785 NFJ445785 NPF445785 NZB445785 OIX445785 OST445785 PCP445785 PML445785 PWH445785 QGD445785 QPZ445785 QZV445785 RJR445785 RTN445785 SDJ445785 SNF445785 SXB445785 TGX445785 TQT445785 UAP445785 UKL445785 UUH445785 VED445785 VNZ445785 VXV445785 WHR445785 WRN445785 AB511321 FB511321 OX511321 YT511321 AIP511321 ASL511321 BCH511321 BMD511321 BVZ511321 CFV511321 CPR511321 CZN511321 DJJ511321 DTF511321 EDB511321 EMX511321 EWT511321 FGP511321 FQL511321 GAH511321 GKD511321 GTZ511321 HDV511321 HNR511321 HXN511321 IHJ511321 IRF511321 JBB511321 JKX511321 JUT511321 KEP511321 KOL511321 KYH511321 LID511321 LRZ511321 MBV511321 MLR511321 MVN511321 NFJ511321 NPF511321 NZB511321 OIX511321 OST511321 PCP511321 PML511321 PWH511321 QGD511321 QPZ511321 QZV511321 RJR511321 RTN511321 SDJ511321 SNF511321 SXB511321 TGX511321 TQT511321 UAP511321 UKL511321 UUH511321 VED511321 VNZ511321 VXV511321 WHR511321 WRN511321 AB576857 FB576857 OX576857 YT576857 AIP576857 ASL576857 BCH576857 BMD576857 BVZ576857 CFV576857 CPR576857 CZN576857 DJJ576857 DTF576857 EDB576857 EMX576857 EWT576857 FGP576857 FQL576857 GAH576857 GKD576857 GTZ576857 HDV576857 HNR576857 HXN576857 IHJ576857 IRF576857 JBB576857 JKX576857 JUT576857 KEP576857 KOL576857 KYH576857 LID576857 LRZ576857 MBV576857 MLR576857 MVN576857 NFJ576857 NPF576857 NZB576857 OIX576857 OST576857 PCP576857 PML576857 PWH576857 QGD576857 QPZ576857 QZV576857 RJR576857 RTN576857 SDJ576857 SNF576857 SXB576857 TGX576857 TQT576857 UAP576857 UKL576857 UUH576857 VED576857 VNZ576857 VXV576857 WHR576857 WRN576857 AB642393 FB642393 OX642393 YT642393 AIP642393 ASL642393 BCH642393 BMD642393 BVZ642393 CFV642393 CPR642393 CZN642393 DJJ642393 DTF642393 EDB642393 EMX642393 EWT642393 FGP642393 FQL642393 GAH642393 GKD642393 GTZ642393 HDV642393 HNR642393 HXN642393 IHJ642393 IRF642393 JBB642393 JKX642393 JUT642393 KEP642393 KOL642393 KYH642393 LID642393 LRZ642393 MBV642393 MLR642393 MVN642393 NFJ642393 NPF642393 NZB642393 OIX642393 OST642393 PCP642393 PML642393 PWH642393 QGD642393 QPZ642393 QZV642393 RJR642393 RTN642393 SDJ642393 SNF642393 SXB642393 TGX642393 TQT642393 UAP642393 UKL642393 UUH642393 VED642393 VNZ642393 VXV642393 WHR642393 WRN642393 AB707929 FB707929 OX707929 YT707929 AIP707929 ASL707929 BCH707929 BMD707929 BVZ707929 CFV707929 CPR707929 CZN707929 DJJ707929 DTF707929 EDB707929 EMX707929 EWT707929 FGP707929 FQL707929 GAH707929 GKD707929 GTZ707929 HDV707929 HNR707929 HXN707929 IHJ707929 IRF707929 JBB707929 JKX707929 JUT707929 KEP707929 KOL707929 KYH707929 LID707929 LRZ707929 MBV707929 MLR707929 MVN707929 NFJ707929 NPF707929 NZB707929 OIX707929 OST707929 PCP707929 PML707929 PWH707929 QGD707929 QPZ707929 QZV707929 RJR707929 RTN707929 SDJ707929 SNF707929 SXB707929 TGX707929 TQT707929 UAP707929 UKL707929 UUH707929 VED707929 VNZ707929 VXV707929 WHR707929 WRN707929 AB773465 FB773465 OX773465 YT773465 AIP773465 ASL773465 BCH773465 BMD773465 BVZ773465 CFV773465 CPR773465 CZN773465 DJJ773465 DTF773465 EDB773465 EMX773465 EWT773465 FGP773465 FQL773465 GAH773465 GKD773465 GTZ773465 HDV773465 HNR773465 HXN773465 IHJ773465 IRF773465 JBB773465 JKX773465 JUT773465 KEP773465 KOL773465 KYH773465 LID773465 LRZ773465 MBV773465 MLR773465 MVN773465 NFJ773465 NPF773465 NZB773465 OIX773465 OST773465 PCP773465 PML773465 PWH773465 QGD773465 QPZ773465 QZV773465 RJR773465 RTN773465 SDJ773465 SNF773465 SXB773465 TGX773465 TQT773465 UAP773465 UKL773465 UUH773465 VED773465 VNZ773465 VXV773465 WHR773465 WRN773465 AB839001 FB839001 OX839001 YT839001 AIP839001 ASL839001 BCH839001 BMD839001 BVZ839001 CFV839001 CPR839001 CZN839001 DJJ839001 DTF839001 EDB839001 EMX839001 EWT839001 FGP839001 FQL839001 GAH839001 GKD839001 GTZ839001 HDV839001 HNR839001 HXN839001 IHJ839001 IRF839001 JBB839001 JKX839001 JUT839001 KEP839001 KOL839001 KYH839001 LID839001 LRZ839001 MBV839001 MLR839001 MVN839001 NFJ839001 NPF839001 NZB839001 OIX839001 OST839001 PCP839001 PML839001 PWH839001 QGD839001 QPZ839001 QZV839001 RJR839001 RTN839001 SDJ839001 SNF839001 SXB839001 TGX839001 TQT839001 UAP839001 UKL839001 UUH839001 VED839001 VNZ839001 VXV839001 WHR839001 WRN839001 AB904537 FB904537 OX904537 YT904537 AIP904537 ASL904537 BCH904537 BMD904537 BVZ904537 CFV904537 CPR904537 CZN904537 DJJ904537 DTF904537 EDB904537 EMX904537 EWT904537 FGP904537 FQL904537 GAH904537 GKD904537 GTZ904537 HDV904537 HNR904537 HXN904537 IHJ904537 IRF904537 JBB904537 JKX904537 JUT904537 KEP904537 KOL904537 KYH904537 LID904537 LRZ904537 MBV904537 MLR904537 MVN904537 NFJ904537 NPF904537 NZB904537 OIX904537 OST904537 PCP904537 PML904537 PWH904537 QGD904537 QPZ904537 QZV904537 RJR904537 RTN904537 SDJ904537 SNF904537 SXB904537 TGX904537 TQT904537 UAP904537 UKL904537 UUH904537 VED904537 VNZ904537 VXV904537 WHR904537 WRN904537 AB970073 FB970073 OX970073 YT970073 AIP970073 ASL970073 BCH970073 BMD970073 BVZ970073 CFV970073 CPR970073 CZN970073 DJJ970073 DTF970073 EDB970073 EMX970073 EWT970073 FGP970073 FQL970073 GAH970073 GKD970073 GTZ970073 HDV970073 HNR970073 HXN970073 IHJ970073 IRF970073 JBB970073 JKX970073 JUT970073 KEP970073 KOL970073 KYH970073 LID970073 LRZ970073 MBV970073 MLR970073 MVN970073 NFJ970073 NPF970073 NZB970073 OIX970073 OST970073 PCP970073 PML970073 PWH970073 QGD970073 QPZ970073 QZV970073 RJR970073 RTN970073 SDJ970073 SNF970073 SXB970073 TGX970073 TQT970073 UAP970073 UKL970073 UUH970073 VED970073 VNZ970073 VXV970073 WHR970073 WRN970073 AB52578 FB52578 OX52578 YT52578 AIP52578 ASL52578 BCH52578 BMD52578 BVZ52578 CFV52578 CPR52578 CZN52578 DJJ52578 DTF52578 EDB52578 EMX52578 EWT52578 FGP52578 FQL52578 GAH52578 GKD52578 GTZ52578 HDV52578 HNR52578 HXN52578 IHJ52578 IRF52578 JBB52578 JKX52578 JUT52578 KEP52578 KOL52578 KYH52578 LID52578 LRZ52578 MBV52578 MLR52578 MVN52578 NFJ52578 NPF52578 NZB52578 OIX52578 OST52578 PCP52578 PML52578 PWH52578 QGD52578 QPZ52578 QZV52578 RJR52578 RTN52578 SDJ52578 SNF52578 SXB52578 TGX52578 TQT52578 UAP52578 UKL52578 UUH52578 VED52578 VNZ52578 VXV52578 WHR52578 WRN52578 AB118114 FB118114 OX118114 YT118114 AIP118114 ASL118114 BCH118114 BMD118114 BVZ118114 CFV118114 CPR118114 CZN118114 DJJ118114 DTF118114 EDB118114 EMX118114 EWT118114 FGP118114 FQL118114 GAH118114 GKD118114 GTZ118114 HDV118114 HNR118114 HXN118114 IHJ118114 IRF118114 JBB118114 JKX118114 JUT118114 KEP118114 KOL118114 KYH118114 LID118114 LRZ118114 MBV118114 MLR118114 MVN118114 NFJ118114 NPF118114 NZB118114 OIX118114 OST118114 PCP118114 PML118114 PWH118114 QGD118114 QPZ118114 QZV118114 RJR118114 RTN118114 SDJ118114 SNF118114 SXB118114 TGX118114 TQT118114 UAP118114 UKL118114 UUH118114 VED118114 VNZ118114 VXV118114 WHR118114 WRN118114 AB183650 FB183650 OX183650 YT183650 AIP183650 ASL183650 BCH183650 BMD183650 BVZ183650 CFV183650 CPR183650 CZN183650 DJJ183650 DTF183650 EDB183650 EMX183650 EWT183650 FGP183650 FQL183650 GAH183650 GKD183650 GTZ183650 HDV183650 HNR183650 HXN183650 IHJ183650 IRF183650 JBB183650 JKX183650 JUT183650 KEP183650 KOL183650 KYH183650 LID183650 LRZ183650 MBV183650 MLR183650 MVN183650 NFJ183650 NPF183650 NZB183650 OIX183650 OST183650 PCP183650 PML183650 PWH183650 QGD183650 QPZ183650 QZV183650 RJR183650 RTN183650 SDJ183650 SNF183650 SXB183650 TGX183650 TQT183650 UAP183650 UKL183650 UUH183650 VED183650 VNZ183650 VXV183650 WHR183650 WRN183650 AB249186 FB249186 OX249186 YT249186 AIP249186 ASL249186 BCH249186 BMD249186 BVZ249186 CFV249186 CPR249186 CZN249186 DJJ249186 DTF249186 EDB249186 EMX249186 EWT249186 FGP249186 FQL249186 GAH249186 GKD249186 GTZ249186 HDV249186 HNR249186 HXN249186 IHJ249186 IRF249186 JBB249186 JKX249186 JUT249186 KEP249186 KOL249186 KYH249186 LID249186 LRZ249186 MBV249186 MLR249186 MVN249186 NFJ249186 NPF249186 NZB249186 OIX249186 OST249186 PCP249186 PML249186 PWH249186 QGD249186 QPZ249186 QZV249186 RJR249186 RTN249186 SDJ249186 SNF249186 SXB249186 TGX249186 TQT249186 UAP249186 UKL249186 UUH249186 VED249186 VNZ249186 VXV249186 WHR249186 WRN249186 AB314722 FB314722 OX314722 YT314722 AIP314722 ASL314722 BCH314722 BMD314722 BVZ314722 CFV314722 CPR314722 CZN314722 DJJ314722 DTF314722 EDB314722 EMX314722 EWT314722 FGP314722 FQL314722 GAH314722 GKD314722 GTZ314722 HDV314722 HNR314722 HXN314722 IHJ314722 IRF314722 JBB314722 JKX314722 JUT314722 KEP314722 KOL314722 KYH314722 LID314722 LRZ314722 MBV314722 MLR314722 MVN314722 NFJ314722 NPF314722 NZB314722 OIX314722 OST314722 PCP314722 PML314722 PWH314722 QGD314722 QPZ314722 QZV314722 RJR314722 RTN314722 SDJ314722 SNF314722 SXB314722 TGX314722 TQT314722 UAP314722 UKL314722 UUH314722 VED314722 VNZ314722 VXV314722 WHR314722 WRN314722 AB380258 FB380258 OX380258 YT380258 AIP380258 ASL380258 BCH380258 BMD380258 BVZ380258 CFV380258 CPR380258 CZN380258 DJJ380258 DTF380258 EDB380258 EMX380258 EWT380258 FGP380258 FQL380258 GAH380258 GKD380258 GTZ380258 HDV380258 HNR380258 HXN380258 IHJ380258 IRF380258 JBB380258 JKX380258 JUT380258 KEP380258 KOL380258 KYH380258 LID380258 LRZ380258 MBV380258 MLR380258 MVN380258 NFJ380258 NPF380258 NZB380258 OIX380258 OST380258 PCP380258 PML380258 PWH380258 QGD380258 QPZ380258 QZV380258 RJR380258 RTN380258 SDJ380258 SNF380258 SXB380258 TGX380258 TQT380258 UAP380258 UKL380258 UUH380258 VED380258 VNZ380258 VXV380258 WHR380258 WRN380258 AB445794 FB445794 OX445794 YT445794 AIP445794 ASL445794 BCH445794 BMD445794 BVZ445794 CFV445794 CPR445794 CZN445794 DJJ445794 DTF445794 EDB445794 EMX445794 EWT445794 FGP445794 FQL445794 GAH445794 GKD445794 GTZ445794 HDV445794 HNR445794 HXN445794 IHJ445794 IRF445794 JBB445794 JKX445794 JUT445794 KEP445794 KOL445794 KYH445794 LID445794 LRZ445794 MBV445794 MLR445794 MVN445794 NFJ445794 NPF445794 NZB445794 OIX445794 OST445794 PCP445794 PML445794 PWH445794 QGD445794 QPZ445794 QZV445794 RJR445794 RTN445794 SDJ445794 SNF445794 SXB445794 TGX445794 TQT445794 UAP445794 UKL445794 UUH445794 VED445794 VNZ445794 VXV445794 WHR445794 WRN445794 AB511330 FB511330 OX511330 YT511330 AIP511330 ASL511330 BCH511330 BMD511330 BVZ511330 CFV511330 CPR511330 CZN511330 DJJ511330 DTF511330 EDB511330 EMX511330 EWT511330 FGP511330 FQL511330 GAH511330 GKD511330 GTZ511330 HDV511330 HNR511330 HXN511330 IHJ511330 IRF511330 JBB511330 JKX511330 JUT511330 KEP511330 KOL511330 KYH511330 LID511330 LRZ511330 MBV511330 MLR511330 MVN511330 NFJ511330 NPF511330 NZB511330 OIX511330 OST511330 PCP511330 PML511330 PWH511330 QGD511330 QPZ511330 QZV511330 RJR511330 RTN511330 SDJ511330 SNF511330 SXB511330 TGX511330 TQT511330 UAP511330 UKL511330 UUH511330 VED511330 VNZ511330 VXV511330 WHR511330 WRN511330 AB576866 FB576866 OX576866 YT576866 AIP576866 ASL576866 BCH576866 BMD576866 BVZ576866 CFV576866 CPR576866 CZN576866 DJJ576866 DTF576866 EDB576866 EMX576866 EWT576866 FGP576866 FQL576866 GAH576866 GKD576866 GTZ576866 HDV576866 HNR576866 HXN576866 IHJ576866 IRF576866 JBB576866 JKX576866 JUT576866 KEP576866 KOL576866 KYH576866 LID576866 LRZ576866 MBV576866 MLR576866 MVN576866 NFJ576866 NPF576866 NZB576866 OIX576866 OST576866 PCP576866 PML576866 PWH576866 QGD576866 QPZ576866 QZV576866 RJR576866 RTN576866 SDJ576866 SNF576866 SXB576866 TGX576866 TQT576866 UAP576866 UKL576866 UUH576866 VED576866 VNZ576866 VXV576866 WHR576866 WRN576866 AB642402 FB642402 OX642402 YT642402 AIP642402 ASL642402 BCH642402 BMD642402 BVZ642402 CFV642402 CPR642402 CZN642402 DJJ642402 DTF642402 EDB642402 EMX642402 EWT642402 FGP642402 FQL642402 GAH642402 GKD642402 GTZ642402 HDV642402 HNR642402 HXN642402 IHJ642402 IRF642402 JBB642402 JKX642402 JUT642402 KEP642402 KOL642402 KYH642402 LID642402 LRZ642402 MBV642402 MLR642402 MVN642402 NFJ642402 NPF642402 NZB642402 OIX642402 OST642402 PCP642402 PML642402 PWH642402 QGD642402 QPZ642402 QZV642402 RJR642402 RTN642402 SDJ642402 SNF642402 SXB642402 TGX642402 TQT642402 UAP642402 UKL642402 UUH642402 VED642402 VNZ642402 VXV642402 WHR642402 WRN642402 AB707938 FB707938 OX707938 YT707938 AIP707938 ASL707938 BCH707938 BMD707938 BVZ707938 CFV707938 CPR707938 CZN707938 DJJ707938 DTF707938 EDB707938 EMX707938 EWT707938 FGP707938 FQL707938 GAH707938 GKD707938 GTZ707938 HDV707938 HNR707938 HXN707938 IHJ707938 IRF707938 JBB707938 JKX707938 JUT707938 KEP707938 KOL707938 KYH707938 LID707938 LRZ707938 MBV707938 MLR707938 MVN707938 NFJ707938 NPF707938 NZB707938 OIX707938 OST707938 PCP707938 PML707938 PWH707938 QGD707938 QPZ707938 QZV707938 RJR707938 RTN707938 SDJ707938 SNF707938 SXB707938 TGX707938 TQT707938 UAP707938 UKL707938 UUH707938 VED707938 VNZ707938 VXV707938 WHR707938 WRN707938 AB773474 FB773474 OX773474 YT773474 AIP773474 ASL773474 BCH773474 BMD773474 BVZ773474 CFV773474 CPR773474 CZN773474 DJJ773474 DTF773474 EDB773474 EMX773474 EWT773474 FGP773474 FQL773474 GAH773474 GKD773474 GTZ773474 HDV773474 HNR773474 HXN773474 IHJ773474 IRF773474 JBB773474 JKX773474 JUT773474 KEP773474 KOL773474 KYH773474 LID773474 LRZ773474 MBV773474 MLR773474 MVN773474 NFJ773474 NPF773474 NZB773474 OIX773474 OST773474 PCP773474 PML773474 PWH773474 QGD773474 QPZ773474 QZV773474 RJR773474 RTN773474 SDJ773474 SNF773474 SXB773474 TGX773474 TQT773474 UAP773474 UKL773474 UUH773474 VED773474 VNZ773474 VXV773474 WHR773474 WRN773474 AB839010 FB839010 OX839010 YT839010 AIP839010 ASL839010 BCH839010 BMD839010 BVZ839010 CFV839010 CPR839010 CZN839010 DJJ839010 DTF839010 EDB839010 EMX839010 EWT839010 FGP839010 FQL839010 GAH839010 GKD839010 GTZ839010 HDV839010 HNR839010 HXN839010 IHJ839010 IRF839010 JBB839010 JKX839010 JUT839010 KEP839010 KOL839010 KYH839010 LID839010 LRZ839010 MBV839010 MLR839010 MVN839010 NFJ839010 NPF839010 NZB839010 OIX839010 OST839010 PCP839010 PML839010 PWH839010 QGD839010 QPZ839010 QZV839010 RJR839010 RTN839010 SDJ839010 SNF839010 SXB839010 TGX839010 TQT839010 UAP839010 UKL839010 UUH839010 VED839010 VNZ839010 VXV839010 WHR839010 WRN839010 AB904546 FB904546 OX904546 YT904546 AIP904546 ASL904546 BCH904546 BMD904546 BVZ904546 CFV904546 CPR904546 CZN904546 DJJ904546 DTF904546 EDB904546 EMX904546 EWT904546 FGP904546 FQL904546 GAH904546 GKD904546 GTZ904546 HDV904546 HNR904546 HXN904546 IHJ904546 IRF904546 JBB904546 JKX904546 JUT904546 KEP904546 KOL904546 KYH904546 LID904546 LRZ904546 MBV904546 MLR904546 MVN904546 NFJ904546 NPF904546 NZB904546 OIX904546 OST904546 PCP904546 PML904546 PWH904546 QGD904546 QPZ904546 QZV904546 RJR904546 RTN904546 SDJ904546 SNF904546 SXB904546 TGX904546 TQT904546 UAP904546 UKL904546 UUH904546 VED904546 VNZ904546 VXV904546 WHR904546 WRN904546 AB970082 FB970082 OX970082 YT970082 AIP970082 ASL970082 BCH970082 BMD970082 BVZ970082 CFV970082 CPR970082 CZN970082 DJJ970082 DTF970082 EDB970082 EMX970082 EWT970082 FGP970082 FQL970082 GAH970082 GKD970082 GTZ970082 HDV970082 HNR970082 HXN970082 IHJ970082 IRF970082 JBB970082 JKX970082 JUT970082 KEP970082 KOL970082 KYH970082 LID970082 LRZ970082 MBV970082 MLR970082 MVN970082 NFJ970082 NPF970082 NZB970082 OIX970082 OST970082 PCP970082 PML970082 PWH970082 QGD970082 QPZ970082 QZV970082 RJR970082 RTN970082 SDJ970082 SNF970082 SXB970082 TGX970082 TQT970082 UAP970082 UKL970082 UUH970082 VED970082 VNZ970082 VXV970082 WHR970082 WRN970082 AB52567 FB52567 OX52567 YT52567 AIP52567 ASL52567 BCH52567 BMD52567 BVZ52567 CFV52567 CPR52567 CZN52567 DJJ52567 DTF52567 EDB52567 EMX52567 EWT52567 FGP52567 FQL52567 GAH52567 GKD52567 GTZ52567 HDV52567 HNR52567 HXN52567 IHJ52567 IRF52567 JBB52567 JKX52567 JUT52567 KEP52567 KOL52567 KYH52567 LID52567 LRZ52567 MBV52567 MLR52567 MVN52567 NFJ52567 NPF52567 NZB52567 OIX52567 OST52567 PCP52567 PML52567 PWH52567 QGD52567 QPZ52567 QZV52567 RJR52567 RTN52567 SDJ52567 SNF52567 SXB52567 TGX52567 TQT52567 UAP52567 UKL52567 UUH52567 VED52567 VNZ52567 VXV52567 WHR52567 WRN52567 AB118103 FB118103 OX118103 YT118103 AIP118103 ASL118103 BCH118103 BMD118103 BVZ118103 CFV118103 CPR118103 CZN118103 DJJ118103 DTF118103 EDB118103 EMX118103 EWT118103 FGP118103 FQL118103 GAH118103 GKD118103 GTZ118103 HDV118103 HNR118103 HXN118103 IHJ118103 IRF118103 JBB118103 JKX118103 JUT118103 KEP118103 KOL118103 KYH118103 LID118103 LRZ118103 MBV118103 MLR118103 MVN118103 NFJ118103 NPF118103 NZB118103 OIX118103 OST118103 PCP118103 PML118103 PWH118103 QGD118103 QPZ118103 QZV118103 RJR118103 RTN118103 SDJ118103 SNF118103 SXB118103 TGX118103 TQT118103 UAP118103 UKL118103 UUH118103 VED118103 VNZ118103 VXV118103 WHR118103 WRN118103 AB183639 FB183639 OX183639 YT183639 AIP183639 ASL183639 BCH183639 BMD183639 BVZ183639 CFV183639 CPR183639 CZN183639 DJJ183639 DTF183639 EDB183639 EMX183639 EWT183639 FGP183639 FQL183639 GAH183639 GKD183639 GTZ183639 HDV183639 HNR183639 HXN183639 IHJ183639 IRF183639 JBB183639 JKX183639 JUT183639 KEP183639 KOL183639 KYH183639 LID183639 LRZ183639 MBV183639 MLR183639 MVN183639 NFJ183639 NPF183639 NZB183639 OIX183639 OST183639 PCP183639 PML183639 PWH183639 QGD183639 QPZ183639 QZV183639 RJR183639 RTN183639 SDJ183639 SNF183639 SXB183639 TGX183639 TQT183639 UAP183639 UKL183639 UUH183639 VED183639 VNZ183639 VXV183639 WHR183639 WRN183639 AB249175 FB249175 OX249175 YT249175 AIP249175 ASL249175 BCH249175 BMD249175 BVZ249175 CFV249175 CPR249175 CZN249175 DJJ249175 DTF249175 EDB249175 EMX249175 EWT249175 FGP249175 FQL249175 GAH249175 GKD249175 GTZ249175 HDV249175 HNR249175 HXN249175 IHJ249175 IRF249175 JBB249175 JKX249175 JUT249175 KEP249175 KOL249175 KYH249175 LID249175 LRZ249175 MBV249175 MLR249175 MVN249175 NFJ249175 NPF249175 NZB249175 OIX249175 OST249175 PCP249175 PML249175 PWH249175 QGD249175 QPZ249175 QZV249175 RJR249175 RTN249175 SDJ249175 SNF249175 SXB249175 TGX249175 TQT249175 UAP249175 UKL249175 UUH249175 VED249175 VNZ249175 VXV249175 WHR249175 WRN249175 AB314711 FB314711 OX314711 YT314711 AIP314711 ASL314711 BCH314711 BMD314711 BVZ314711 CFV314711 CPR314711 CZN314711 DJJ314711 DTF314711 EDB314711 EMX314711 EWT314711 FGP314711 FQL314711 GAH314711 GKD314711 GTZ314711 HDV314711 HNR314711 HXN314711 IHJ314711 IRF314711 JBB314711 JKX314711 JUT314711 KEP314711 KOL314711 KYH314711 LID314711 LRZ314711 MBV314711 MLR314711 MVN314711 NFJ314711 NPF314711 NZB314711 OIX314711 OST314711 PCP314711 PML314711 PWH314711 QGD314711 QPZ314711 QZV314711 RJR314711 RTN314711 SDJ314711 SNF314711 SXB314711 TGX314711 TQT314711 UAP314711 UKL314711 UUH314711 VED314711 VNZ314711 VXV314711 WHR314711 WRN314711 AB380247 FB380247 OX380247 YT380247 AIP380247 ASL380247 BCH380247 BMD380247 BVZ380247 CFV380247 CPR380247 CZN380247 DJJ380247 DTF380247 EDB380247 EMX380247 EWT380247 FGP380247 FQL380247 GAH380247 GKD380247 GTZ380247 HDV380247 HNR380247 HXN380247 IHJ380247 IRF380247 JBB380247 JKX380247 JUT380247 KEP380247 KOL380247 KYH380247 LID380247 LRZ380247 MBV380247 MLR380247 MVN380247 NFJ380247 NPF380247 NZB380247 OIX380247 OST380247 PCP380247 PML380247 PWH380247 QGD380247 QPZ380247 QZV380247 RJR380247 RTN380247 SDJ380247 SNF380247 SXB380247 TGX380247 TQT380247 UAP380247 UKL380247 UUH380247 VED380247 VNZ380247 VXV380247 WHR380247 WRN380247 AB445783 FB445783 OX445783 YT445783 AIP445783 ASL445783 BCH445783 BMD445783 BVZ445783 CFV445783 CPR445783 CZN445783 DJJ445783 DTF445783 EDB445783 EMX445783 EWT445783 FGP445783 FQL445783 GAH445783 GKD445783 GTZ445783 HDV445783 HNR445783 HXN445783 IHJ445783 IRF445783 JBB445783 JKX445783 JUT445783 KEP445783 KOL445783 KYH445783 LID445783 LRZ445783 MBV445783 MLR445783 MVN445783 NFJ445783 NPF445783 NZB445783 OIX445783 OST445783 PCP445783 PML445783 PWH445783 QGD445783 QPZ445783 QZV445783 RJR445783 RTN445783 SDJ445783 SNF445783 SXB445783 TGX445783 TQT445783 UAP445783 UKL445783 UUH445783 VED445783 VNZ445783 VXV445783 WHR445783 WRN445783 AB511319 FB511319 OX511319 YT511319 AIP511319 ASL511319 BCH511319 BMD511319 BVZ511319 CFV511319 CPR511319 CZN511319 DJJ511319 DTF511319 EDB511319 EMX511319 EWT511319 FGP511319 FQL511319 GAH511319 GKD511319 GTZ511319 HDV511319 HNR511319 HXN511319 IHJ511319 IRF511319 JBB511319 JKX511319 JUT511319 KEP511319 KOL511319 KYH511319 LID511319 LRZ511319 MBV511319 MLR511319 MVN511319 NFJ511319 NPF511319 NZB511319 OIX511319 OST511319 PCP511319 PML511319 PWH511319 QGD511319 QPZ511319 QZV511319 RJR511319 RTN511319 SDJ511319 SNF511319 SXB511319 TGX511319 TQT511319 UAP511319 UKL511319 UUH511319 VED511319 VNZ511319 VXV511319 WHR511319 WRN511319 AB576855 FB576855 OX576855 YT576855 AIP576855 ASL576855 BCH576855 BMD576855 BVZ576855 CFV576855 CPR576855 CZN576855 DJJ576855 DTF576855 EDB576855 EMX576855 EWT576855 FGP576855 FQL576855 GAH576855 GKD576855 GTZ576855 HDV576855 HNR576855 HXN576855 IHJ576855 IRF576855 JBB576855 JKX576855 JUT576855 KEP576855 KOL576855 KYH576855 LID576855 LRZ576855 MBV576855 MLR576855 MVN576855 NFJ576855 NPF576855 NZB576855 OIX576855 OST576855 PCP576855 PML576855 PWH576855 QGD576855 QPZ576855 QZV576855 RJR576855 RTN576855 SDJ576855 SNF576855 SXB576855 TGX576855 TQT576855 UAP576855 UKL576855 UUH576855 VED576855 VNZ576855 VXV576855 WHR576855 WRN576855 AB642391 FB642391 OX642391 YT642391 AIP642391 ASL642391 BCH642391 BMD642391 BVZ642391 CFV642391 CPR642391 CZN642391 DJJ642391 DTF642391 EDB642391 EMX642391 EWT642391 FGP642391 FQL642391 GAH642391 GKD642391 GTZ642391 HDV642391 HNR642391 HXN642391 IHJ642391 IRF642391 JBB642391 JKX642391 JUT642391 KEP642391 KOL642391 KYH642391 LID642391 LRZ642391 MBV642391 MLR642391 MVN642391 NFJ642391 NPF642391 NZB642391 OIX642391 OST642391 PCP642391 PML642391 PWH642391 QGD642391 QPZ642391 QZV642391 RJR642391 RTN642391 SDJ642391 SNF642391 SXB642391 TGX642391 TQT642391 UAP642391 UKL642391 UUH642391 VED642391 VNZ642391 VXV642391 WHR642391 WRN642391 AB707927 FB707927 OX707927 YT707927 AIP707927 ASL707927 BCH707927 BMD707927 BVZ707927 CFV707927 CPR707927 CZN707927 DJJ707927 DTF707927 EDB707927 EMX707927 EWT707927 FGP707927 FQL707927 GAH707927 GKD707927 GTZ707927 HDV707927 HNR707927 HXN707927 IHJ707927 IRF707927 JBB707927 JKX707927 JUT707927 KEP707927 KOL707927 KYH707927 LID707927 LRZ707927 MBV707927 MLR707927 MVN707927 NFJ707927 NPF707927 NZB707927 OIX707927 OST707927 PCP707927 PML707927 PWH707927 QGD707927 QPZ707927 QZV707927 RJR707927 RTN707927 SDJ707927 SNF707927 SXB707927 TGX707927 TQT707927 UAP707927 UKL707927 UUH707927 VED707927 VNZ707927 VXV707927 WHR707927 WRN707927 AB773463 FB773463 OX773463 YT773463 AIP773463 ASL773463 BCH773463 BMD773463 BVZ773463 CFV773463 CPR773463 CZN773463 DJJ773463 DTF773463 EDB773463 EMX773463 EWT773463 FGP773463 FQL773463 GAH773463 GKD773463 GTZ773463 HDV773463 HNR773463 HXN773463 IHJ773463 IRF773463 JBB773463 JKX773463 JUT773463 KEP773463 KOL773463 KYH773463 LID773463 LRZ773463 MBV773463 MLR773463 MVN773463 NFJ773463 NPF773463 NZB773463 OIX773463 OST773463 PCP773463 PML773463 PWH773463 QGD773463 QPZ773463 QZV773463 RJR773463 RTN773463 SDJ773463 SNF773463 SXB773463 TGX773463 TQT773463 UAP773463 UKL773463 UUH773463 VED773463 VNZ773463 VXV773463 WHR773463 WRN773463 AB838999 FB838999 OX838999 YT838999 AIP838999 ASL838999 BCH838999 BMD838999 BVZ838999 CFV838999 CPR838999 CZN838999 DJJ838999 DTF838999 EDB838999 EMX838999 EWT838999 FGP838999 FQL838999 GAH838999 GKD838999 GTZ838999 HDV838999 HNR838999 HXN838999 IHJ838999 IRF838999 JBB838999 JKX838999 JUT838999 KEP838999 KOL838999 KYH838999 LID838999 LRZ838999 MBV838999 MLR838999 MVN838999 NFJ838999 NPF838999 NZB838999 OIX838999 OST838999 PCP838999 PML838999 PWH838999 QGD838999 QPZ838999 QZV838999 RJR838999 RTN838999 SDJ838999 SNF838999 SXB838999 TGX838999 TQT838999 UAP838999 UKL838999 UUH838999 VED838999 VNZ838999 VXV838999 WHR838999 WRN838999 AB904535 FB904535 OX904535 YT904535 AIP904535 ASL904535 BCH904535 BMD904535 BVZ904535 CFV904535 CPR904535 CZN904535 DJJ904535 DTF904535 EDB904535 EMX904535 EWT904535 FGP904535 FQL904535 GAH904535 GKD904535 GTZ904535 HDV904535 HNR904535 HXN904535 IHJ904535 IRF904535 JBB904535 JKX904535 JUT904535 KEP904535 KOL904535 KYH904535 LID904535 LRZ904535 MBV904535 MLR904535 MVN904535 NFJ904535 NPF904535 NZB904535 OIX904535 OST904535 PCP904535 PML904535 PWH904535 QGD904535 QPZ904535 QZV904535 RJR904535 RTN904535 SDJ904535 SNF904535 SXB904535 TGX904535 TQT904535 UAP904535 UKL904535 UUH904535 VED904535 VNZ904535 VXV904535 WHR904535 WRN904535 AB970071 FB970071 OX970071 YT970071 AIP970071 ASL970071 BCH970071 BMD970071 BVZ970071 CFV970071 CPR970071 CZN970071 DJJ970071 DTF970071 EDB970071 EMX970071 EWT970071 FGP970071 FQL970071 GAH970071 GKD970071 GTZ970071 HDV970071 HNR970071 HXN970071 IHJ970071 IRF970071 JBB970071 JKX970071 JUT970071 KEP970071 KOL970071 KYH970071 LID970071 LRZ970071 MBV970071 MLR970071 MVN970071 NFJ970071 NPF970071 NZB970071 OIX970071 OST970071 PCP970071 PML970071 PWH970071 QGD970071 QPZ970071 QZV970071 RJR970071 RTN970071 SDJ970071 SNF970071 SXB970071 TGX970071 TQT970071 UAP970071 UKL970071 UUH970071 VED970071 VNZ970071 VXV970071 WHR970071 WRN970071 AB52565 FB52565 OX52565 YT52565 AIP52565 ASL52565 BCH52565 BMD52565 BVZ52565 CFV52565 CPR52565 CZN52565 DJJ52565 DTF52565 EDB52565 EMX52565 EWT52565 FGP52565 FQL52565 GAH52565 GKD52565 GTZ52565 HDV52565 HNR52565 HXN52565 IHJ52565 IRF52565 JBB52565 JKX52565 JUT52565 KEP52565 KOL52565 KYH52565 LID52565 LRZ52565 MBV52565 MLR52565 MVN52565 NFJ52565 NPF52565 NZB52565 OIX52565 OST52565 PCP52565 PML52565 PWH52565 QGD52565 QPZ52565 QZV52565 RJR52565 RTN52565 SDJ52565 SNF52565 SXB52565 TGX52565 TQT52565 UAP52565 UKL52565 UUH52565 VED52565 VNZ52565 VXV52565 WHR52565 WRN52565 AB118101 FB118101 OX118101 YT118101 AIP118101 ASL118101 BCH118101 BMD118101 BVZ118101 CFV118101 CPR118101 CZN118101 DJJ118101 DTF118101 EDB118101 EMX118101 EWT118101 FGP118101 FQL118101 GAH118101 GKD118101 GTZ118101 HDV118101 HNR118101 HXN118101 IHJ118101 IRF118101 JBB118101 JKX118101 JUT118101 KEP118101 KOL118101 KYH118101 LID118101 LRZ118101 MBV118101 MLR118101 MVN118101 NFJ118101 NPF118101 NZB118101 OIX118101 OST118101 PCP118101 PML118101 PWH118101 QGD118101 QPZ118101 QZV118101 RJR118101 RTN118101 SDJ118101 SNF118101 SXB118101 TGX118101 TQT118101 UAP118101 UKL118101 UUH118101 VED118101 VNZ118101 VXV118101 WHR118101 WRN118101 AB183637 FB183637 OX183637 YT183637 AIP183637 ASL183637 BCH183637 BMD183637 BVZ183637 CFV183637 CPR183637 CZN183637 DJJ183637 DTF183637 EDB183637 EMX183637 EWT183637 FGP183637 FQL183637 GAH183637 GKD183637 GTZ183637 HDV183637 HNR183637 HXN183637 IHJ183637 IRF183637 JBB183637 JKX183637 JUT183637 KEP183637 KOL183637 KYH183637 LID183637 LRZ183637 MBV183637 MLR183637 MVN183637 NFJ183637 NPF183637 NZB183637 OIX183637 OST183637 PCP183637 PML183637 PWH183637 QGD183637 QPZ183637 QZV183637 RJR183637 RTN183637 SDJ183637 SNF183637 SXB183637 TGX183637 TQT183637 UAP183637 UKL183637 UUH183637 VED183637 VNZ183637 VXV183637 WHR183637 WRN183637 AB249173 FB249173 OX249173 YT249173 AIP249173 ASL249173 BCH249173 BMD249173 BVZ249173 CFV249173 CPR249173 CZN249173 DJJ249173 DTF249173 EDB249173 EMX249173 EWT249173 FGP249173 FQL249173 GAH249173 GKD249173 GTZ249173 HDV249173 HNR249173 HXN249173 IHJ249173 IRF249173 JBB249173 JKX249173 JUT249173 KEP249173 KOL249173 KYH249173 LID249173 LRZ249173 MBV249173 MLR249173 MVN249173 NFJ249173 NPF249173 NZB249173 OIX249173 OST249173 PCP249173 PML249173 PWH249173 QGD249173 QPZ249173 QZV249173 RJR249173 RTN249173 SDJ249173 SNF249173 SXB249173 TGX249173 TQT249173 UAP249173 UKL249173 UUH249173 VED249173 VNZ249173 VXV249173 WHR249173 WRN249173 AB314709 FB314709 OX314709 YT314709 AIP314709 ASL314709 BCH314709 BMD314709 BVZ314709 CFV314709 CPR314709 CZN314709 DJJ314709 DTF314709 EDB314709 EMX314709 EWT314709 FGP314709 FQL314709 GAH314709 GKD314709 GTZ314709 HDV314709 HNR314709 HXN314709 IHJ314709 IRF314709 JBB314709 JKX314709 JUT314709 KEP314709 KOL314709 KYH314709 LID314709 LRZ314709 MBV314709 MLR314709 MVN314709 NFJ314709 NPF314709 NZB314709 OIX314709 OST314709 PCP314709 PML314709 PWH314709 QGD314709 QPZ314709 QZV314709 RJR314709 RTN314709 SDJ314709 SNF314709 SXB314709 TGX314709 TQT314709 UAP314709 UKL314709 UUH314709 VED314709 VNZ314709 VXV314709 WHR314709 WRN314709 AB380245 FB380245 OX380245 YT380245 AIP380245 ASL380245 BCH380245 BMD380245 BVZ380245 CFV380245 CPR380245 CZN380245 DJJ380245 DTF380245 EDB380245 EMX380245 EWT380245 FGP380245 FQL380245 GAH380245 GKD380245 GTZ380245 HDV380245 HNR380245 HXN380245 IHJ380245 IRF380245 JBB380245 JKX380245 JUT380245 KEP380245 KOL380245 KYH380245 LID380245 LRZ380245 MBV380245 MLR380245 MVN380245 NFJ380245 NPF380245 NZB380245 OIX380245 OST380245 PCP380245 PML380245 PWH380245 QGD380245 QPZ380245 QZV380245 RJR380245 RTN380245 SDJ380245 SNF380245 SXB380245 TGX380245 TQT380245 UAP380245 UKL380245 UUH380245 VED380245 VNZ380245 VXV380245 WHR380245 WRN380245 AB445781 FB445781 OX445781 YT445781 AIP445781 ASL445781 BCH445781 BMD445781 BVZ445781 CFV445781 CPR445781 CZN445781 DJJ445781 DTF445781 EDB445781 EMX445781 EWT445781 FGP445781 FQL445781 GAH445781 GKD445781 GTZ445781 HDV445781 HNR445781 HXN445781 IHJ445781 IRF445781 JBB445781 JKX445781 JUT445781 KEP445781 KOL445781 KYH445781 LID445781 LRZ445781 MBV445781 MLR445781 MVN445781 NFJ445781 NPF445781 NZB445781 OIX445781 OST445781 PCP445781 PML445781 PWH445781 QGD445781 QPZ445781 QZV445781 RJR445781 RTN445781 SDJ445781 SNF445781 SXB445781 TGX445781 TQT445781 UAP445781 UKL445781 UUH445781 VED445781 VNZ445781 VXV445781 WHR445781 WRN445781 AB511317 FB511317 OX511317 YT511317 AIP511317 ASL511317 BCH511317 BMD511317 BVZ511317 CFV511317 CPR511317 CZN511317 DJJ511317 DTF511317 EDB511317 EMX511317 EWT511317 FGP511317 FQL511317 GAH511317 GKD511317 GTZ511317 HDV511317 HNR511317 HXN511317 IHJ511317 IRF511317 JBB511317 JKX511317 JUT511317 KEP511317 KOL511317 KYH511317 LID511317 LRZ511317 MBV511317 MLR511317 MVN511317 NFJ511317 NPF511317 NZB511317 OIX511317 OST511317 PCP511317 PML511317 PWH511317 QGD511317 QPZ511317 QZV511317 RJR511317 RTN511317 SDJ511317 SNF511317 SXB511317 TGX511317 TQT511317 UAP511317 UKL511317 UUH511317 VED511317 VNZ511317 VXV511317 WHR511317 WRN511317 AB576853 FB576853 OX576853 YT576853 AIP576853 ASL576853 BCH576853 BMD576853 BVZ576853 CFV576853 CPR576853 CZN576853 DJJ576853 DTF576853 EDB576853 EMX576853 EWT576853 FGP576853 FQL576853 GAH576853 GKD576853 GTZ576853 HDV576853 HNR576853 HXN576853 IHJ576853 IRF576853 JBB576853 JKX576853 JUT576853 KEP576853 KOL576853 KYH576853 LID576853 LRZ576853 MBV576853 MLR576853 MVN576853 NFJ576853 NPF576853 NZB576853 OIX576853 OST576853 PCP576853 PML576853 PWH576853 QGD576853 QPZ576853 QZV576853 RJR576853 RTN576853 SDJ576853 SNF576853 SXB576853 TGX576853 TQT576853 UAP576853 UKL576853 UUH576853 VED576853 VNZ576853 VXV576853 WHR576853 WRN576853 AB642389 FB642389 OX642389 YT642389 AIP642389 ASL642389 BCH642389 BMD642389 BVZ642389 CFV642389 CPR642389 CZN642389 DJJ642389 DTF642389 EDB642389 EMX642389 EWT642389 FGP642389 FQL642389 GAH642389 GKD642389 GTZ642389 HDV642389 HNR642389 HXN642389 IHJ642389 IRF642389 JBB642389 JKX642389 JUT642389 KEP642389 KOL642389 KYH642389 LID642389 LRZ642389 MBV642389 MLR642389 MVN642389 NFJ642389 NPF642389 NZB642389 OIX642389 OST642389 PCP642389 PML642389 PWH642389 QGD642389 QPZ642389 QZV642389 RJR642389 RTN642389 SDJ642389 SNF642389 SXB642389 TGX642389 TQT642389 UAP642389 UKL642389 UUH642389 VED642389 VNZ642389 VXV642389 WHR642389 WRN642389 AB707925 FB707925 OX707925 YT707925 AIP707925 ASL707925 BCH707925 BMD707925 BVZ707925 CFV707925 CPR707925 CZN707925 DJJ707925 DTF707925 EDB707925 EMX707925 EWT707925 FGP707925 FQL707925 GAH707925 GKD707925 GTZ707925 HDV707925 HNR707925 HXN707925 IHJ707925 IRF707925 JBB707925 JKX707925 JUT707925 KEP707925 KOL707925 KYH707925 LID707925 LRZ707925 MBV707925 MLR707925 MVN707925 NFJ707925 NPF707925 NZB707925 OIX707925 OST707925 PCP707925 PML707925 PWH707925 QGD707925 QPZ707925 QZV707925 RJR707925 RTN707925 SDJ707925 SNF707925 SXB707925 TGX707925 TQT707925 UAP707925 UKL707925 UUH707925 VED707925 VNZ707925 VXV707925 WHR707925 WRN707925 AB773461 FB773461 OX773461 YT773461 AIP773461 ASL773461 BCH773461 BMD773461 BVZ773461 CFV773461 CPR773461 CZN773461 DJJ773461 DTF773461 EDB773461 EMX773461 EWT773461 FGP773461 FQL773461 GAH773461 GKD773461 GTZ773461 HDV773461 HNR773461 HXN773461 IHJ773461 IRF773461 JBB773461 JKX773461 JUT773461 KEP773461 KOL773461 KYH773461 LID773461 LRZ773461 MBV773461 MLR773461 MVN773461 NFJ773461 NPF773461 NZB773461 OIX773461 OST773461 PCP773461 PML773461 PWH773461 QGD773461 QPZ773461 QZV773461 RJR773461 RTN773461 SDJ773461 SNF773461 SXB773461 TGX773461 TQT773461 UAP773461 UKL773461 UUH773461 VED773461 VNZ773461 VXV773461 WHR773461 WRN773461 AB838997 FB838997 OX838997 YT838997 AIP838997 ASL838997 BCH838997 BMD838997 BVZ838997 CFV838997 CPR838997 CZN838997 DJJ838997 DTF838997 EDB838997 EMX838997 EWT838997 FGP838997 FQL838997 GAH838997 GKD838997 GTZ838997 HDV838997 HNR838997 HXN838997 IHJ838997 IRF838997 JBB838997 JKX838997 JUT838997 KEP838997 KOL838997 KYH838997 LID838997 LRZ838997 MBV838997 MLR838997 MVN838997 NFJ838997 NPF838997 NZB838997 OIX838997 OST838997 PCP838997 PML838997 PWH838997 QGD838997 QPZ838997 QZV838997 RJR838997 RTN838997 SDJ838997 SNF838997 SXB838997 TGX838997 TQT838997 UAP838997 UKL838997 UUH838997 VED838997 VNZ838997 VXV838997 WHR838997 WRN838997 AB904533 FB904533 OX904533 YT904533 AIP904533 ASL904533 BCH904533 BMD904533 BVZ904533 CFV904533 CPR904533 CZN904533 DJJ904533 DTF904533 EDB904533 EMX904533 EWT904533 FGP904533 FQL904533 GAH904533 GKD904533 GTZ904533 HDV904533 HNR904533 HXN904533 IHJ904533 IRF904533 JBB904533 JKX904533 JUT904533 KEP904533 KOL904533 KYH904533 LID904533 LRZ904533 MBV904533 MLR904533 MVN904533 NFJ904533 NPF904533 NZB904533 OIX904533 OST904533 PCP904533 PML904533 PWH904533 QGD904533 QPZ904533 QZV904533 RJR904533 RTN904533 SDJ904533 SNF904533 SXB904533 TGX904533 TQT904533 UAP904533 UKL904533 UUH904533 VED904533 VNZ904533 VXV904533 WHR904533 WRN904533 AB970069 FB970069 OX970069 YT970069 AIP970069 ASL970069 BCH970069 BMD970069 BVZ970069 CFV970069 CPR970069 CZN970069 DJJ970069 DTF970069 EDB970069 EMX970069 EWT970069 FGP970069 FQL970069 GAH970069 GKD970069 GTZ970069 HDV970069 HNR970069 HXN970069 IHJ970069 IRF970069 JBB970069 JKX970069 JUT970069 KEP970069 KOL970069 KYH970069 LID970069 LRZ970069 MBV970069 MLR970069 MVN970069 NFJ970069 NPF970069 NZB970069 OIX970069 OST970069 PCP970069 PML970069 PWH970069 QGD970069 QPZ970069 QZV970069 RJR970069 RTN970069 SDJ970069 SNF970069 SXB970069 TGX970069 TQT970069 UAP970069 UKL970069 UUH970069 VED970069 VNZ970069 VXV970069 WHR970069 WRN970069 AB52561 FB52561 OX52561 YT52561 AIP52561 ASL52561 BCH52561 BMD52561 BVZ52561 CFV52561 CPR52561 CZN52561 DJJ52561 DTF52561 EDB52561 EMX52561 EWT52561 FGP52561 FQL52561 GAH52561 GKD52561 GTZ52561 HDV52561 HNR52561 HXN52561 IHJ52561 IRF52561 JBB52561 JKX52561 JUT52561 KEP52561 KOL52561 KYH52561 LID52561 LRZ52561 MBV52561 MLR52561 MVN52561 NFJ52561 NPF52561 NZB52561 OIX52561 OST52561 PCP52561 PML52561 PWH52561 QGD52561 QPZ52561 QZV52561 RJR52561 RTN52561 SDJ52561 SNF52561 SXB52561 TGX52561 TQT52561 UAP52561 UKL52561 UUH52561 VED52561 VNZ52561 VXV52561 WHR52561 WRN52561 AB118097 FB118097 OX118097 YT118097 AIP118097 ASL118097 BCH118097 BMD118097 BVZ118097 CFV118097 CPR118097 CZN118097 DJJ118097 DTF118097 EDB118097 EMX118097 EWT118097 FGP118097 FQL118097 GAH118097 GKD118097 GTZ118097 HDV118097 HNR118097 HXN118097 IHJ118097 IRF118097 JBB118097 JKX118097 JUT118097 KEP118097 KOL118097 KYH118097 LID118097 LRZ118097 MBV118097 MLR118097 MVN118097 NFJ118097 NPF118097 NZB118097 OIX118097 OST118097 PCP118097 PML118097 PWH118097 QGD118097 QPZ118097 QZV118097 RJR118097 RTN118097 SDJ118097 SNF118097 SXB118097 TGX118097 TQT118097 UAP118097 UKL118097 UUH118097 VED118097 VNZ118097 VXV118097 WHR118097 WRN118097 AB183633 FB183633 OX183633 YT183633 AIP183633 ASL183633 BCH183633 BMD183633 BVZ183633 CFV183633 CPR183633 CZN183633 DJJ183633 DTF183633 EDB183633 EMX183633 EWT183633 FGP183633 FQL183633 GAH183633 GKD183633 GTZ183633 HDV183633 HNR183633 HXN183633 IHJ183633 IRF183633 JBB183633 JKX183633 JUT183633 KEP183633 KOL183633 KYH183633 LID183633 LRZ183633 MBV183633 MLR183633 MVN183633 NFJ183633 NPF183633 NZB183633 OIX183633 OST183633 PCP183633 PML183633 PWH183633 QGD183633 QPZ183633 QZV183633 RJR183633 RTN183633 SDJ183633 SNF183633 SXB183633 TGX183633 TQT183633 UAP183633 UKL183633 UUH183633 VED183633 VNZ183633 VXV183633 WHR183633 WRN183633 AB249169 FB249169 OX249169 YT249169 AIP249169 ASL249169 BCH249169 BMD249169 BVZ249169 CFV249169 CPR249169 CZN249169 DJJ249169 DTF249169 EDB249169 EMX249169 EWT249169 FGP249169 FQL249169 GAH249169 GKD249169 GTZ249169 HDV249169 HNR249169 HXN249169 IHJ249169 IRF249169 JBB249169 JKX249169 JUT249169 KEP249169 KOL249169 KYH249169 LID249169 LRZ249169 MBV249169 MLR249169 MVN249169 NFJ249169 NPF249169 NZB249169 OIX249169 OST249169 PCP249169 PML249169 PWH249169 QGD249169 QPZ249169 QZV249169 RJR249169 RTN249169 SDJ249169 SNF249169 SXB249169 TGX249169 TQT249169 UAP249169 UKL249169 UUH249169 VED249169 VNZ249169 VXV249169 WHR249169 WRN249169 AB314705 FB314705 OX314705 YT314705 AIP314705 ASL314705 BCH314705 BMD314705 BVZ314705 CFV314705 CPR314705 CZN314705 DJJ314705 DTF314705 EDB314705 EMX314705 EWT314705 FGP314705 FQL314705 GAH314705 GKD314705 GTZ314705 HDV314705 HNR314705 HXN314705 IHJ314705 IRF314705 JBB314705 JKX314705 JUT314705 KEP314705 KOL314705 KYH314705 LID314705 LRZ314705 MBV314705 MLR314705 MVN314705 NFJ314705 NPF314705 NZB314705 OIX314705 OST314705 PCP314705 PML314705 PWH314705 QGD314705 QPZ314705 QZV314705 RJR314705 RTN314705 SDJ314705 SNF314705 SXB314705 TGX314705 TQT314705 UAP314705 UKL314705 UUH314705 VED314705 VNZ314705 VXV314705 WHR314705 WRN314705 AB380241 FB380241 OX380241 YT380241 AIP380241 ASL380241 BCH380241 BMD380241 BVZ380241 CFV380241 CPR380241 CZN380241 DJJ380241 DTF380241 EDB380241 EMX380241 EWT380241 FGP380241 FQL380241 GAH380241 GKD380241 GTZ380241 HDV380241 HNR380241 HXN380241 IHJ380241 IRF380241 JBB380241 JKX380241 JUT380241 KEP380241 KOL380241 KYH380241 LID380241 LRZ380241 MBV380241 MLR380241 MVN380241 NFJ380241 NPF380241 NZB380241 OIX380241 OST380241 PCP380241 PML380241 PWH380241 QGD380241 QPZ380241 QZV380241 RJR380241 RTN380241 SDJ380241 SNF380241 SXB380241 TGX380241 TQT380241 UAP380241 UKL380241 UUH380241 VED380241 VNZ380241 VXV380241 WHR380241 WRN380241 AB445777 FB445777 OX445777 YT445777 AIP445777 ASL445777 BCH445777 BMD445777 BVZ445777 CFV445777 CPR445777 CZN445777 DJJ445777 DTF445777 EDB445777 EMX445777 EWT445777 FGP445777 FQL445777 GAH445777 GKD445777 GTZ445777 HDV445777 HNR445777 HXN445777 IHJ445777 IRF445777 JBB445777 JKX445777 JUT445777 KEP445777 KOL445777 KYH445777 LID445777 LRZ445777 MBV445777 MLR445777 MVN445777 NFJ445777 NPF445777 NZB445777 OIX445777 OST445777 PCP445777 PML445777 PWH445777 QGD445777 QPZ445777 QZV445777 RJR445777 RTN445777 SDJ445777 SNF445777 SXB445777 TGX445777 TQT445777 UAP445777 UKL445777 UUH445777 VED445777 VNZ445777 VXV445777 WHR445777 WRN445777 AB511313 FB511313 OX511313 YT511313 AIP511313 ASL511313 BCH511313 BMD511313 BVZ511313 CFV511313 CPR511313 CZN511313 DJJ511313 DTF511313 EDB511313 EMX511313 EWT511313 FGP511313 FQL511313 GAH511313 GKD511313 GTZ511313 HDV511313 HNR511313 HXN511313 IHJ511313 IRF511313 JBB511313 JKX511313 JUT511313 KEP511313 KOL511313 KYH511313 LID511313 LRZ511313 MBV511313 MLR511313 MVN511313 NFJ511313 NPF511313 NZB511313 OIX511313 OST511313 PCP511313 PML511313 PWH511313 QGD511313 QPZ511313 QZV511313 RJR511313 RTN511313 SDJ511313 SNF511313 SXB511313 TGX511313 TQT511313 UAP511313 UKL511313 UUH511313 VED511313 VNZ511313 VXV511313 WHR511313 WRN511313 AB576849 FB576849 OX576849 YT576849 AIP576849 ASL576849 BCH576849 BMD576849 BVZ576849 CFV576849 CPR576849 CZN576849 DJJ576849 DTF576849 EDB576849 EMX576849 EWT576849 FGP576849 FQL576849 GAH576849 GKD576849 GTZ576849 HDV576849 HNR576849 HXN576849 IHJ576849 IRF576849 JBB576849 JKX576849 JUT576849 KEP576849 KOL576849 KYH576849 LID576849 LRZ576849 MBV576849 MLR576849 MVN576849 NFJ576849 NPF576849 NZB576849 OIX576849 OST576849 PCP576849 PML576849 PWH576849 QGD576849 QPZ576849 QZV576849 RJR576849 RTN576849 SDJ576849 SNF576849 SXB576849 TGX576849 TQT576849 UAP576849 UKL576849 UUH576849 VED576849 VNZ576849 VXV576849 WHR576849 WRN576849 AB642385 FB642385 OX642385 YT642385 AIP642385 ASL642385 BCH642385 BMD642385 BVZ642385 CFV642385 CPR642385 CZN642385 DJJ642385 DTF642385 EDB642385 EMX642385 EWT642385 FGP642385 FQL642385 GAH642385 GKD642385 GTZ642385 HDV642385 HNR642385 HXN642385 IHJ642385 IRF642385 JBB642385 JKX642385 JUT642385 KEP642385 KOL642385 KYH642385 LID642385 LRZ642385 MBV642385 MLR642385 MVN642385 NFJ642385 NPF642385 NZB642385 OIX642385 OST642385 PCP642385 PML642385 PWH642385 QGD642385 QPZ642385 QZV642385 RJR642385 RTN642385 SDJ642385 SNF642385 SXB642385 TGX642385 TQT642385 UAP642385 UKL642385 UUH642385 VED642385 VNZ642385 VXV642385 WHR642385 WRN642385 AB707921 FB707921 OX707921 YT707921 AIP707921 ASL707921 BCH707921 BMD707921 BVZ707921 CFV707921 CPR707921 CZN707921 DJJ707921 DTF707921 EDB707921 EMX707921 EWT707921 FGP707921 FQL707921 GAH707921 GKD707921 GTZ707921 HDV707921 HNR707921 HXN707921 IHJ707921 IRF707921 JBB707921 JKX707921 JUT707921 KEP707921 KOL707921 KYH707921 LID707921 LRZ707921 MBV707921 MLR707921 MVN707921 NFJ707921 NPF707921 NZB707921 OIX707921 OST707921 PCP707921 PML707921 PWH707921 QGD707921 QPZ707921 QZV707921 RJR707921 RTN707921 SDJ707921 SNF707921 SXB707921 TGX707921 TQT707921 UAP707921 UKL707921 UUH707921 VED707921 VNZ707921 VXV707921 WHR707921 WRN707921 AB773457 FB773457 OX773457 YT773457 AIP773457 ASL773457 BCH773457 BMD773457 BVZ773457 CFV773457 CPR773457 CZN773457 DJJ773457 DTF773457 EDB773457 EMX773457 EWT773457 FGP773457 FQL773457 GAH773457 GKD773457 GTZ773457 HDV773457 HNR773457 HXN773457 IHJ773457 IRF773457 JBB773457 JKX773457 JUT773457 KEP773457 KOL773457 KYH773457 LID773457 LRZ773457 MBV773457 MLR773457 MVN773457 NFJ773457 NPF773457 NZB773457 OIX773457 OST773457 PCP773457 PML773457 PWH773457 QGD773457 QPZ773457 QZV773457 RJR773457 RTN773457 SDJ773457 SNF773457 SXB773457 TGX773457 TQT773457 UAP773457 UKL773457 UUH773457 VED773457 VNZ773457 VXV773457 WHR773457 WRN773457 AB838993 FB838993 OX838993 YT838993 AIP838993 ASL838993 BCH838993 BMD838993 BVZ838993 CFV838993 CPR838993 CZN838993 DJJ838993 DTF838993 EDB838993 EMX838993 EWT838993 FGP838993 FQL838993 GAH838993 GKD838993 GTZ838993 HDV838993 HNR838993 HXN838993 IHJ838993 IRF838993 JBB838993 JKX838993 JUT838993 KEP838993 KOL838993 KYH838993 LID838993 LRZ838993 MBV838993 MLR838993 MVN838993 NFJ838993 NPF838993 NZB838993 OIX838993 OST838993 PCP838993 PML838993 PWH838993 QGD838993 QPZ838993 QZV838993 RJR838993 RTN838993 SDJ838993 SNF838993 SXB838993 TGX838993 TQT838993 UAP838993 UKL838993 UUH838993 VED838993 VNZ838993 VXV838993 WHR838993 WRN838993 AB904529 FB904529 OX904529 YT904529 AIP904529 ASL904529 BCH904529 BMD904529 BVZ904529 CFV904529 CPR904529 CZN904529 DJJ904529 DTF904529 EDB904529 EMX904529 EWT904529 FGP904529 FQL904529 GAH904529 GKD904529 GTZ904529 HDV904529 HNR904529 HXN904529 IHJ904529 IRF904529 JBB904529 JKX904529 JUT904529 KEP904529 KOL904529 KYH904529 LID904529 LRZ904529 MBV904529 MLR904529 MVN904529 NFJ904529 NPF904529 NZB904529 OIX904529 OST904529 PCP904529 PML904529 PWH904529 QGD904529 QPZ904529 QZV904529 RJR904529 RTN904529 SDJ904529 SNF904529 SXB904529 TGX904529 TQT904529 UAP904529 UKL904529 UUH904529 VED904529 VNZ904529 VXV904529 WHR904529 WRN904529 AB970065 FB970065 OX970065 YT970065 AIP970065 ASL970065 BCH970065 BMD970065 BVZ970065 CFV970065 CPR970065 CZN970065 DJJ970065 DTF970065 EDB970065 EMX970065 EWT970065 FGP970065 FQL970065 GAH970065 GKD970065 GTZ970065 HDV970065 HNR970065 HXN970065 IHJ970065 IRF970065 JBB970065 JKX970065 JUT970065 KEP970065 KOL970065 KYH970065 LID970065 LRZ970065 MBV970065 MLR970065 MVN970065 NFJ970065 NPF970065 NZB970065 OIX970065 OST970065 PCP970065 PML970065 PWH970065 QGD970065 QPZ970065 QZV970065 RJR970065 RTN970065 SDJ970065 SNF970065 SXB970065 TGX970065 TQT970065 UAP970065 UKL970065 UUH970065 VED970065 VNZ970065 VXV970065 WHR970065 WRN970065 AB52460 FB52460 OX52460 YT52460 AIP52460 ASL52460 BCH52460 BMD52460 BVZ52460 CFV52460 CPR52460 CZN52460 DJJ52460 DTF52460 EDB52460 EMX52460 EWT52460 FGP52460 FQL52460 GAH52460 GKD52460 GTZ52460 HDV52460 HNR52460 HXN52460 IHJ52460 IRF52460 JBB52460 JKX52460 JUT52460 KEP52460 KOL52460 KYH52460 LID52460 LRZ52460 MBV52460 MLR52460 MVN52460 NFJ52460 NPF52460 NZB52460 OIX52460 OST52460 PCP52460 PML52460 PWH52460 QGD52460 QPZ52460 QZV52460 RJR52460 RTN52460 SDJ52460 SNF52460 SXB52460 TGX52460 TQT52460 UAP52460 UKL52460 UUH52460 VED52460 VNZ52460 VXV52460 WHR52460 WRN52460 AB117996 FB117996 OX117996 YT117996 AIP117996 ASL117996 BCH117996 BMD117996 BVZ117996 CFV117996 CPR117996 CZN117996 DJJ117996 DTF117996 EDB117996 EMX117996 EWT117996 FGP117996 FQL117996 GAH117996 GKD117996 GTZ117996 HDV117996 HNR117996 HXN117996 IHJ117996 IRF117996 JBB117996 JKX117996 JUT117996 KEP117996 KOL117996 KYH117996 LID117996 LRZ117996 MBV117996 MLR117996 MVN117996 NFJ117996 NPF117996 NZB117996 OIX117996 OST117996 PCP117996 PML117996 PWH117996 QGD117996 QPZ117996 QZV117996 RJR117996 RTN117996 SDJ117996 SNF117996 SXB117996 TGX117996 TQT117996 UAP117996 UKL117996 UUH117996 VED117996 VNZ117996 VXV117996 WHR117996 WRN117996 AB183532 FB183532 OX183532 YT183532 AIP183532 ASL183532 BCH183532 BMD183532 BVZ183532 CFV183532 CPR183532 CZN183532 DJJ183532 DTF183532 EDB183532 EMX183532 EWT183532 FGP183532 FQL183532 GAH183532 GKD183532 GTZ183532 HDV183532 HNR183532 HXN183532 IHJ183532 IRF183532 JBB183532 JKX183532 JUT183532 KEP183532 KOL183532 KYH183532 LID183532 LRZ183532 MBV183532 MLR183532 MVN183532 NFJ183532 NPF183532 NZB183532 OIX183532 OST183532 PCP183532 PML183532 PWH183532 QGD183532 QPZ183532 QZV183532 RJR183532 RTN183532 SDJ183532 SNF183532 SXB183532 TGX183532 TQT183532 UAP183532 UKL183532 UUH183532 VED183532 VNZ183532 VXV183532 WHR183532 WRN183532 AB249068 FB249068 OX249068 YT249068 AIP249068 ASL249068 BCH249068 BMD249068 BVZ249068 CFV249068 CPR249068 CZN249068 DJJ249068 DTF249068 EDB249068 EMX249068 EWT249068 FGP249068 FQL249068 GAH249068 GKD249068 GTZ249068 HDV249068 HNR249068 HXN249068 IHJ249068 IRF249068 JBB249068 JKX249068 JUT249068 KEP249068 KOL249068 KYH249068 LID249068 LRZ249068 MBV249068 MLR249068 MVN249068 NFJ249068 NPF249068 NZB249068 OIX249068 OST249068 PCP249068 PML249068 PWH249068 QGD249068 QPZ249068 QZV249068 RJR249068 RTN249068 SDJ249068 SNF249068 SXB249068 TGX249068 TQT249068 UAP249068 UKL249068 UUH249068 VED249068 VNZ249068 VXV249068 WHR249068 WRN249068 AB314604 FB314604 OX314604 YT314604 AIP314604 ASL314604 BCH314604 BMD314604 BVZ314604 CFV314604 CPR314604 CZN314604 DJJ314604 DTF314604 EDB314604 EMX314604 EWT314604 FGP314604 FQL314604 GAH314604 GKD314604 GTZ314604 HDV314604 HNR314604 HXN314604 IHJ314604 IRF314604 JBB314604 JKX314604 JUT314604 KEP314604 KOL314604 KYH314604 LID314604 LRZ314604 MBV314604 MLR314604 MVN314604 NFJ314604 NPF314604 NZB314604 OIX314604 OST314604 PCP314604 PML314604 PWH314604 QGD314604 QPZ314604 QZV314604 RJR314604 RTN314604 SDJ314604 SNF314604 SXB314604 TGX314604 TQT314604 UAP314604 UKL314604 UUH314604 VED314604 VNZ314604 VXV314604 WHR314604 WRN314604 AB380140 FB380140 OX380140 YT380140 AIP380140 ASL380140 BCH380140 BMD380140 BVZ380140 CFV380140 CPR380140 CZN380140 DJJ380140 DTF380140 EDB380140 EMX380140 EWT380140 FGP380140 FQL380140 GAH380140 GKD380140 GTZ380140 HDV380140 HNR380140 HXN380140 IHJ380140 IRF380140 JBB380140 JKX380140 JUT380140 KEP380140 KOL380140 KYH380140 LID380140 LRZ380140 MBV380140 MLR380140 MVN380140 NFJ380140 NPF380140 NZB380140 OIX380140 OST380140 PCP380140 PML380140 PWH380140 QGD380140 QPZ380140 QZV380140 RJR380140 RTN380140 SDJ380140 SNF380140 SXB380140 TGX380140 TQT380140 UAP380140 UKL380140 UUH380140 VED380140 VNZ380140 VXV380140 WHR380140 WRN380140 AB445676 FB445676 OX445676 YT445676 AIP445676 ASL445676 BCH445676 BMD445676 BVZ445676 CFV445676 CPR445676 CZN445676 DJJ445676 DTF445676 EDB445676 EMX445676 EWT445676 FGP445676 FQL445676 GAH445676 GKD445676 GTZ445676 HDV445676 HNR445676 HXN445676 IHJ445676 IRF445676 JBB445676 JKX445676 JUT445676 KEP445676 KOL445676 KYH445676 LID445676 LRZ445676 MBV445676 MLR445676 MVN445676 NFJ445676 NPF445676 NZB445676 OIX445676 OST445676 PCP445676 PML445676 PWH445676 QGD445676 QPZ445676 QZV445676 RJR445676 RTN445676 SDJ445676 SNF445676 SXB445676 TGX445676 TQT445676 UAP445676 UKL445676 UUH445676 VED445676 VNZ445676 VXV445676 WHR445676 WRN445676 AB511212 FB511212 OX511212 YT511212 AIP511212 ASL511212 BCH511212 BMD511212 BVZ511212 CFV511212 CPR511212 CZN511212 DJJ511212 DTF511212 EDB511212 EMX511212 EWT511212 FGP511212 FQL511212 GAH511212 GKD511212 GTZ511212 HDV511212 HNR511212 HXN511212 IHJ511212 IRF511212 JBB511212 JKX511212 JUT511212 KEP511212 KOL511212 KYH511212 LID511212 LRZ511212 MBV511212 MLR511212 MVN511212 NFJ511212 NPF511212 NZB511212 OIX511212 OST511212 PCP511212 PML511212 PWH511212 QGD511212 QPZ511212 QZV511212 RJR511212 RTN511212 SDJ511212 SNF511212 SXB511212 TGX511212 TQT511212 UAP511212 UKL511212 UUH511212 VED511212 VNZ511212 VXV511212 WHR511212 WRN511212 AB576748 FB576748 OX576748 YT576748 AIP576748 ASL576748 BCH576748 BMD576748 BVZ576748 CFV576748 CPR576748 CZN576748 DJJ576748 DTF576748 EDB576748 EMX576748 EWT576748 FGP576748 FQL576748 GAH576748 GKD576748 GTZ576748 HDV576748 HNR576748 HXN576748 IHJ576748 IRF576748 JBB576748 JKX576748 JUT576748 KEP576748 KOL576748 KYH576748 LID576748 LRZ576748 MBV576748 MLR576748 MVN576748 NFJ576748 NPF576748 NZB576748 OIX576748 OST576748 PCP576748 PML576748 PWH576748 QGD576748 QPZ576748 QZV576748 RJR576748 RTN576748 SDJ576748 SNF576748 SXB576748 TGX576748 TQT576748 UAP576748 UKL576748 UUH576748 VED576748 VNZ576748 VXV576748 WHR576748 WRN576748 AB642284 FB642284 OX642284 YT642284 AIP642284 ASL642284 BCH642284 BMD642284 BVZ642284 CFV642284 CPR642284 CZN642284 DJJ642284 DTF642284 EDB642284 EMX642284 EWT642284 FGP642284 FQL642284 GAH642284 GKD642284 GTZ642284 HDV642284 HNR642284 HXN642284 IHJ642284 IRF642284 JBB642284 JKX642284 JUT642284 KEP642284 KOL642284 KYH642284 LID642284 LRZ642284 MBV642284 MLR642284 MVN642284 NFJ642284 NPF642284 NZB642284 OIX642284 OST642284 PCP642284 PML642284 PWH642284 QGD642284 QPZ642284 QZV642284 RJR642284 RTN642284 SDJ642284 SNF642284 SXB642284 TGX642284 TQT642284 UAP642284 UKL642284 UUH642284 VED642284 VNZ642284 VXV642284 WHR642284 WRN642284 AB707820 FB707820 OX707820 YT707820 AIP707820 ASL707820 BCH707820 BMD707820 BVZ707820 CFV707820 CPR707820 CZN707820 DJJ707820 DTF707820 EDB707820 EMX707820 EWT707820 FGP707820 FQL707820 GAH707820 GKD707820 GTZ707820 HDV707820 HNR707820 HXN707820 IHJ707820 IRF707820 JBB707820 JKX707820 JUT707820 KEP707820 KOL707820 KYH707820 LID707820 LRZ707820 MBV707820 MLR707820 MVN707820 NFJ707820 NPF707820 NZB707820 OIX707820 OST707820 PCP707820 PML707820 PWH707820 QGD707820 QPZ707820 QZV707820 RJR707820 RTN707820 SDJ707820 SNF707820 SXB707820 TGX707820 TQT707820 UAP707820 UKL707820 UUH707820 VED707820 VNZ707820 VXV707820 WHR707820 WRN707820 AB773356 FB773356 OX773356 YT773356 AIP773356 ASL773356 BCH773356 BMD773356 BVZ773356 CFV773356 CPR773356 CZN773356 DJJ773356 DTF773356 EDB773356 EMX773356 EWT773356 FGP773356 FQL773356 GAH773356 GKD773356 GTZ773356 HDV773356 HNR773356 HXN773356 IHJ773356 IRF773356 JBB773356 JKX773356 JUT773356 KEP773356 KOL773356 KYH773356 LID773356 LRZ773356 MBV773356 MLR773356 MVN773356 NFJ773356 NPF773356 NZB773356 OIX773356 OST773356 PCP773356 PML773356 PWH773356 QGD773356 QPZ773356 QZV773356 RJR773356 RTN773356 SDJ773356 SNF773356 SXB773356 TGX773356 TQT773356 UAP773356 UKL773356 UUH773356 VED773356 VNZ773356 VXV773356 WHR773356 WRN773356 AB838892 FB838892 OX838892 YT838892 AIP838892 ASL838892 BCH838892 BMD838892 BVZ838892 CFV838892 CPR838892 CZN838892 DJJ838892 DTF838892 EDB838892 EMX838892 EWT838892 FGP838892 FQL838892 GAH838892 GKD838892 GTZ838892 HDV838892 HNR838892 HXN838892 IHJ838892 IRF838892 JBB838892 JKX838892 JUT838892 KEP838892 KOL838892 KYH838892 LID838892 LRZ838892 MBV838892 MLR838892 MVN838892 NFJ838892 NPF838892 NZB838892 OIX838892 OST838892 PCP838892 PML838892 PWH838892 QGD838892 QPZ838892 QZV838892 RJR838892 RTN838892 SDJ838892 SNF838892 SXB838892 TGX838892 TQT838892 UAP838892 UKL838892 UUH838892 VED838892 VNZ838892 VXV838892 WHR838892 WRN838892 AB904428 FB904428 OX904428 YT904428 AIP904428 ASL904428 BCH904428 BMD904428 BVZ904428 CFV904428 CPR904428 CZN904428 DJJ904428 DTF904428 EDB904428 EMX904428 EWT904428 FGP904428 FQL904428 GAH904428 GKD904428 GTZ904428 HDV904428 HNR904428 HXN904428 IHJ904428 IRF904428 JBB904428 JKX904428 JUT904428 KEP904428 KOL904428 KYH904428 LID904428 LRZ904428 MBV904428 MLR904428 MVN904428 NFJ904428 NPF904428 NZB904428 OIX904428 OST904428 PCP904428 PML904428 PWH904428 QGD904428 QPZ904428 QZV904428 RJR904428 RTN904428 SDJ904428 SNF904428 SXB904428 TGX904428 TQT904428 UAP904428 UKL904428 UUH904428 VED904428 VNZ904428 VXV904428 WHR904428 WRN904428 AB969964 FB969964 OX969964 YT969964 AIP969964 ASL969964 BCH969964 BMD969964 BVZ969964 CFV969964 CPR969964 CZN969964 DJJ969964 DTF969964 EDB969964 EMX969964 EWT969964 FGP969964 FQL969964 GAH969964 GKD969964 GTZ969964 HDV969964 HNR969964 HXN969964 IHJ969964 IRF969964 JBB969964 JKX969964 JUT969964 KEP969964 KOL969964 KYH969964 LID969964 LRZ969964 MBV969964 MLR969964 MVN969964 NFJ969964 NPF969964 NZB969964 OIX969964 OST969964 PCP969964 PML969964 PWH969964 QGD969964 QPZ969964 QZV969964 RJR969964 RTN969964 SDJ969964 SNF969964 SXB969964 TGX969964 TQT969964 UAP969964 UKL969964 UUH969964 VED969964 VNZ969964 VXV969964 WHR969964 WRN969964 AC52394:AC52485 FC52394:FC52485 OY52394:OY52485 YU52394:YU52485 AIQ52394:AIQ52485 ASM52394:ASM52485 BCI52394:BCI52485 BME52394:BME52485 BWA52394:BWA52485 CFW52394:CFW52485 CPS52394:CPS52485 CZO52394:CZO52485 DJK52394:DJK52485 DTG52394:DTG52485 EDC52394:EDC52485 EMY52394:EMY52485 EWU52394:EWU52485 FGQ52394:FGQ52485 FQM52394:FQM52485 GAI52394:GAI52485 GKE52394:GKE52485 GUA52394:GUA52485 HDW52394:HDW52485 HNS52394:HNS52485 HXO52394:HXO52485 IHK52394:IHK52485 IRG52394:IRG52485 JBC52394:JBC52485 JKY52394:JKY52485 JUU52394:JUU52485 KEQ52394:KEQ52485 KOM52394:KOM52485 KYI52394:KYI52485 LIE52394:LIE52485 LSA52394:LSA52485 MBW52394:MBW52485 MLS52394:MLS52485 MVO52394:MVO52485 NFK52394:NFK52485 NPG52394:NPG52485 NZC52394:NZC52485 OIY52394:OIY52485 OSU52394:OSU52485 PCQ52394:PCQ52485 PMM52394:PMM52485 PWI52394:PWI52485 QGE52394:QGE52485 QQA52394:QQA52485 QZW52394:QZW52485 RJS52394:RJS52485 RTO52394:RTO52485 SDK52394:SDK52485 SNG52394:SNG52485 SXC52394:SXC52485 TGY52394:TGY52485 TQU52394:TQU52485 UAQ52394:UAQ52485 UKM52394:UKM52485 UUI52394:UUI52485 VEE52394:VEE52485 VOA52394:VOA52485 VXW52394:VXW52485 WHS52394:WHS52485 WRO52394:WRO52485 AC117930:AC118021 FC117930:FC118021 OY117930:OY118021 YU117930:YU118021 AIQ117930:AIQ118021 ASM117930:ASM118021 BCI117930:BCI118021 BME117930:BME118021 BWA117930:BWA118021 CFW117930:CFW118021 CPS117930:CPS118021 CZO117930:CZO118021 DJK117930:DJK118021 DTG117930:DTG118021 EDC117930:EDC118021 EMY117930:EMY118021 EWU117930:EWU118021 FGQ117930:FGQ118021 FQM117930:FQM118021 GAI117930:GAI118021 GKE117930:GKE118021 GUA117930:GUA118021 HDW117930:HDW118021 HNS117930:HNS118021 HXO117930:HXO118021 IHK117930:IHK118021 IRG117930:IRG118021 JBC117930:JBC118021 JKY117930:JKY118021 JUU117930:JUU118021 KEQ117930:KEQ118021 KOM117930:KOM118021 KYI117930:KYI118021 LIE117930:LIE118021 LSA117930:LSA118021 MBW117930:MBW118021 MLS117930:MLS118021 MVO117930:MVO118021 NFK117930:NFK118021 NPG117930:NPG118021 NZC117930:NZC118021 OIY117930:OIY118021 OSU117930:OSU118021 PCQ117930:PCQ118021 PMM117930:PMM118021 PWI117930:PWI118021 QGE117930:QGE118021 QQA117930:QQA118021 QZW117930:QZW118021 RJS117930:RJS118021 RTO117930:RTO118021 SDK117930:SDK118021 SNG117930:SNG118021 SXC117930:SXC118021 TGY117930:TGY118021 TQU117930:TQU118021 UAQ117930:UAQ118021 UKM117930:UKM118021 UUI117930:UUI118021 VEE117930:VEE118021 VOA117930:VOA118021 VXW117930:VXW118021 WHS117930:WHS118021 WRO117930:WRO118021 AC183466:AC183557 FC183466:FC183557 OY183466:OY183557 YU183466:YU183557 AIQ183466:AIQ183557 ASM183466:ASM183557 BCI183466:BCI183557 BME183466:BME183557 BWA183466:BWA183557 CFW183466:CFW183557 CPS183466:CPS183557 CZO183466:CZO183557 DJK183466:DJK183557 DTG183466:DTG183557 EDC183466:EDC183557 EMY183466:EMY183557 EWU183466:EWU183557 FGQ183466:FGQ183557 FQM183466:FQM183557 GAI183466:GAI183557 GKE183466:GKE183557 GUA183466:GUA183557 HDW183466:HDW183557 HNS183466:HNS183557 HXO183466:HXO183557 IHK183466:IHK183557 IRG183466:IRG183557 JBC183466:JBC183557 JKY183466:JKY183557 JUU183466:JUU183557 KEQ183466:KEQ183557 KOM183466:KOM183557 KYI183466:KYI183557 LIE183466:LIE183557 LSA183466:LSA183557 MBW183466:MBW183557 MLS183466:MLS183557 MVO183466:MVO183557 NFK183466:NFK183557 NPG183466:NPG183557 NZC183466:NZC183557 OIY183466:OIY183557 OSU183466:OSU183557 PCQ183466:PCQ183557 PMM183466:PMM183557 PWI183466:PWI183557 QGE183466:QGE183557 QQA183466:QQA183557 QZW183466:QZW183557 RJS183466:RJS183557 RTO183466:RTO183557 SDK183466:SDK183557 SNG183466:SNG183557 SXC183466:SXC183557 TGY183466:TGY183557 TQU183466:TQU183557 UAQ183466:UAQ183557 UKM183466:UKM183557 UUI183466:UUI183557 VEE183466:VEE183557 VOA183466:VOA183557 VXW183466:VXW183557 WHS183466:WHS183557 WRO183466:WRO183557 AC249002:AC249093 FC249002:FC249093 OY249002:OY249093 YU249002:YU249093 AIQ249002:AIQ249093 ASM249002:ASM249093 BCI249002:BCI249093 BME249002:BME249093 BWA249002:BWA249093 CFW249002:CFW249093 CPS249002:CPS249093 CZO249002:CZO249093 DJK249002:DJK249093 DTG249002:DTG249093 EDC249002:EDC249093 EMY249002:EMY249093 EWU249002:EWU249093 FGQ249002:FGQ249093 FQM249002:FQM249093 GAI249002:GAI249093 GKE249002:GKE249093 GUA249002:GUA249093 HDW249002:HDW249093 HNS249002:HNS249093 HXO249002:HXO249093 IHK249002:IHK249093 IRG249002:IRG249093 JBC249002:JBC249093 JKY249002:JKY249093 JUU249002:JUU249093 KEQ249002:KEQ249093 KOM249002:KOM249093 KYI249002:KYI249093 LIE249002:LIE249093 LSA249002:LSA249093 MBW249002:MBW249093 MLS249002:MLS249093 MVO249002:MVO249093 NFK249002:NFK249093 NPG249002:NPG249093 NZC249002:NZC249093 OIY249002:OIY249093 OSU249002:OSU249093 PCQ249002:PCQ249093 PMM249002:PMM249093 PWI249002:PWI249093 QGE249002:QGE249093 QQA249002:QQA249093 QZW249002:QZW249093 RJS249002:RJS249093 RTO249002:RTO249093 SDK249002:SDK249093 SNG249002:SNG249093 SXC249002:SXC249093 TGY249002:TGY249093 TQU249002:TQU249093 UAQ249002:UAQ249093 UKM249002:UKM249093 UUI249002:UUI249093 VEE249002:VEE249093 VOA249002:VOA249093 VXW249002:VXW249093 WHS249002:WHS249093 WRO249002:WRO249093 AC314538:AC314629 FC314538:FC314629 OY314538:OY314629 YU314538:YU314629 AIQ314538:AIQ314629 ASM314538:ASM314629 BCI314538:BCI314629 BME314538:BME314629 BWA314538:BWA314629 CFW314538:CFW314629 CPS314538:CPS314629 CZO314538:CZO314629 DJK314538:DJK314629 DTG314538:DTG314629 EDC314538:EDC314629 EMY314538:EMY314629 EWU314538:EWU314629 FGQ314538:FGQ314629 FQM314538:FQM314629 GAI314538:GAI314629 GKE314538:GKE314629 GUA314538:GUA314629 HDW314538:HDW314629 HNS314538:HNS314629 HXO314538:HXO314629 IHK314538:IHK314629 IRG314538:IRG314629 JBC314538:JBC314629 JKY314538:JKY314629 JUU314538:JUU314629 KEQ314538:KEQ314629 KOM314538:KOM314629 KYI314538:KYI314629 LIE314538:LIE314629 LSA314538:LSA314629 MBW314538:MBW314629 MLS314538:MLS314629 MVO314538:MVO314629 NFK314538:NFK314629 NPG314538:NPG314629 NZC314538:NZC314629 OIY314538:OIY314629 OSU314538:OSU314629 PCQ314538:PCQ314629 PMM314538:PMM314629 PWI314538:PWI314629 QGE314538:QGE314629 QQA314538:QQA314629 QZW314538:QZW314629 RJS314538:RJS314629 RTO314538:RTO314629 SDK314538:SDK314629 SNG314538:SNG314629 SXC314538:SXC314629 TGY314538:TGY314629 TQU314538:TQU314629 UAQ314538:UAQ314629 UKM314538:UKM314629 UUI314538:UUI314629 VEE314538:VEE314629 VOA314538:VOA314629 VXW314538:VXW314629 WHS314538:WHS314629 WRO314538:WRO314629 AC380074:AC380165 FC380074:FC380165 OY380074:OY380165 YU380074:YU380165 AIQ380074:AIQ380165 ASM380074:ASM380165 BCI380074:BCI380165 BME380074:BME380165 BWA380074:BWA380165 CFW380074:CFW380165 CPS380074:CPS380165 CZO380074:CZO380165 DJK380074:DJK380165 DTG380074:DTG380165 EDC380074:EDC380165 EMY380074:EMY380165 EWU380074:EWU380165 FGQ380074:FGQ380165 FQM380074:FQM380165 GAI380074:GAI380165 GKE380074:GKE380165 GUA380074:GUA380165 HDW380074:HDW380165 HNS380074:HNS380165 HXO380074:HXO380165 IHK380074:IHK380165 IRG380074:IRG380165 JBC380074:JBC380165 JKY380074:JKY380165 JUU380074:JUU380165 KEQ380074:KEQ380165 KOM380074:KOM380165 KYI380074:KYI380165 LIE380074:LIE380165 LSA380074:LSA380165 MBW380074:MBW380165 MLS380074:MLS380165 MVO380074:MVO380165 NFK380074:NFK380165 NPG380074:NPG380165 NZC380074:NZC380165 OIY380074:OIY380165 OSU380074:OSU380165 PCQ380074:PCQ380165 PMM380074:PMM380165 PWI380074:PWI380165 QGE380074:QGE380165 QQA380074:QQA380165 QZW380074:QZW380165 RJS380074:RJS380165 RTO380074:RTO380165 SDK380074:SDK380165 SNG380074:SNG380165 SXC380074:SXC380165 TGY380074:TGY380165 TQU380074:TQU380165 UAQ380074:UAQ380165 UKM380074:UKM380165 UUI380074:UUI380165 VEE380074:VEE380165 VOA380074:VOA380165 VXW380074:VXW380165 WHS380074:WHS380165 WRO380074:WRO380165 AC445610:AC445701 FC445610:FC445701 OY445610:OY445701 YU445610:YU445701 AIQ445610:AIQ445701 ASM445610:ASM445701 BCI445610:BCI445701 BME445610:BME445701 BWA445610:BWA445701 CFW445610:CFW445701 CPS445610:CPS445701 CZO445610:CZO445701 DJK445610:DJK445701 DTG445610:DTG445701 EDC445610:EDC445701 EMY445610:EMY445701 EWU445610:EWU445701 FGQ445610:FGQ445701 FQM445610:FQM445701 GAI445610:GAI445701 GKE445610:GKE445701 GUA445610:GUA445701 HDW445610:HDW445701 HNS445610:HNS445701 HXO445610:HXO445701 IHK445610:IHK445701 IRG445610:IRG445701 JBC445610:JBC445701 JKY445610:JKY445701 JUU445610:JUU445701 KEQ445610:KEQ445701 KOM445610:KOM445701 KYI445610:KYI445701 LIE445610:LIE445701 LSA445610:LSA445701 MBW445610:MBW445701 MLS445610:MLS445701 MVO445610:MVO445701 NFK445610:NFK445701 NPG445610:NPG445701 NZC445610:NZC445701 OIY445610:OIY445701 OSU445610:OSU445701 PCQ445610:PCQ445701 PMM445610:PMM445701 PWI445610:PWI445701 QGE445610:QGE445701 QQA445610:QQA445701 QZW445610:QZW445701 RJS445610:RJS445701 RTO445610:RTO445701 SDK445610:SDK445701 SNG445610:SNG445701 SXC445610:SXC445701 TGY445610:TGY445701 TQU445610:TQU445701 UAQ445610:UAQ445701 UKM445610:UKM445701 UUI445610:UUI445701 VEE445610:VEE445701 VOA445610:VOA445701 VXW445610:VXW445701 WHS445610:WHS445701 WRO445610:WRO445701 AC511146:AC511237 FC511146:FC511237 OY511146:OY511237 YU511146:YU511237 AIQ511146:AIQ511237 ASM511146:ASM511237 BCI511146:BCI511237 BME511146:BME511237 BWA511146:BWA511237 CFW511146:CFW511237 CPS511146:CPS511237 CZO511146:CZO511237 DJK511146:DJK511237 DTG511146:DTG511237 EDC511146:EDC511237 EMY511146:EMY511237 EWU511146:EWU511237 FGQ511146:FGQ511237 FQM511146:FQM511237 GAI511146:GAI511237 GKE511146:GKE511237 GUA511146:GUA511237 HDW511146:HDW511237 HNS511146:HNS511237 HXO511146:HXO511237 IHK511146:IHK511237 IRG511146:IRG511237 JBC511146:JBC511237 JKY511146:JKY511237 JUU511146:JUU511237 KEQ511146:KEQ511237 KOM511146:KOM511237 KYI511146:KYI511237 LIE511146:LIE511237 LSA511146:LSA511237 MBW511146:MBW511237 MLS511146:MLS511237 MVO511146:MVO511237 NFK511146:NFK511237 NPG511146:NPG511237 NZC511146:NZC511237 OIY511146:OIY511237 OSU511146:OSU511237 PCQ511146:PCQ511237 PMM511146:PMM511237 PWI511146:PWI511237 QGE511146:QGE511237 QQA511146:QQA511237 QZW511146:QZW511237 RJS511146:RJS511237 RTO511146:RTO511237 SDK511146:SDK511237 SNG511146:SNG511237 SXC511146:SXC511237 TGY511146:TGY511237 TQU511146:TQU511237 UAQ511146:UAQ511237 UKM511146:UKM511237 UUI511146:UUI511237 VEE511146:VEE511237 VOA511146:VOA511237 VXW511146:VXW511237 WHS511146:WHS511237 WRO511146:WRO511237 AC576682:AC576773 FC576682:FC576773 OY576682:OY576773 YU576682:YU576773 AIQ576682:AIQ576773 ASM576682:ASM576773 BCI576682:BCI576773 BME576682:BME576773 BWA576682:BWA576773 CFW576682:CFW576773 CPS576682:CPS576773 CZO576682:CZO576773 DJK576682:DJK576773 DTG576682:DTG576773 EDC576682:EDC576773 EMY576682:EMY576773 EWU576682:EWU576773 FGQ576682:FGQ576773 FQM576682:FQM576773 GAI576682:GAI576773 GKE576682:GKE576773 GUA576682:GUA576773 HDW576682:HDW576773 HNS576682:HNS576773 HXO576682:HXO576773 IHK576682:IHK576773 IRG576682:IRG576773 JBC576682:JBC576773 JKY576682:JKY576773 JUU576682:JUU576773 KEQ576682:KEQ576773 KOM576682:KOM576773 KYI576682:KYI576773 LIE576682:LIE576773 LSA576682:LSA576773 MBW576682:MBW576773 MLS576682:MLS576773 MVO576682:MVO576773 NFK576682:NFK576773 NPG576682:NPG576773 NZC576682:NZC576773 OIY576682:OIY576773 OSU576682:OSU576773 PCQ576682:PCQ576773 PMM576682:PMM576773 PWI576682:PWI576773 QGE576682:QGE576773 QQA576682:QQA576773 QZW576682:QZW576773 RJS576682:RJS576773 RTO576682:RTO576773 SDK576682:SDK576773 SNG576682:SNG576773 SXC576682:SXC576773 TGY576682:TGY576773 TQU576682:TQU576773 UAQ576682:UAQ576773 UKM576682:UKM576773 UUI576682:UUI576773 VEE576682:VEE576773 VOA576682:VOA576773 VXW576682:VXW576773 WHS576682:WHS576773 WRO576682:WRO576773 AC642218:AC642309 FC642218:FC642309 OY642218:OY642309 YU642218:YU642309 AIQ642218:AIQ642309 ASM642218:ASM642309 BCI642218:BCI642309 BME642218:BME642309 BWA642218:BWA642309 CFW642218:CFW642309 CPS642218:CPS642309 CZO642218:CZO642309 DJK642218:DJK642309 DTG642218:DTG642309 EDC642218:EDC642309 EMY642218:EMY642309 EWU642218:EWU642309 FGQ642218:FGQ642309 FQM642218:FQM642309 GAI642218:GAI642309 GKE642218:GKE642309 GUA642218:GUA642309 HDW642218:HDW642309 HNS642218:HNS642309 HXO642218:HXO642309 IHK642218:IHK642309 IRG642218:IRG642309 JBC642218:JBC642309 JKY642218:JKY642309 JUU642218:JUU642309 KEQ642218:KEQ642309 KOM642218:KOM642309 KYI642218:KYI642309 LIE642218:LIE642309 LSA642218:LSA642309 MBW642218:MBW642309 MLS642218:MLS642309 MVO642218:MVO642309 NFK642218:NFK642309 NPG642218:NPG642309 NZC642218:NZC642309 OIY642218:OIY642309 OSU642218:OSU642309 PCQ642218:PCQ642309 PMM642218:PMM642309 PWI642218:PWI642309 QGE642218:QGE642309 QQA642218:QQA642309 QZW642218:QZW642309 RJS642218:RJS642309 RTO642218:RTO642309 SDK642218:SDK642309 SNG642218:SNG642309 SXC642218:SXC642309 TGY642218:TGY642309 TQU642218:TQU642309 UAQ642218:UAQ642309 UKM642218:UKM642309 UUI642218:UUI642309 VEE642218:VEE642309 VOA642218:VOA642309 VXW642218:VXW642309 WHS642218:WHS642309 WRO642218:WRO642309 AC707754:AC707845 FC707754:FC707845 OY707754:OY707845 YU707754:YU707845 AIQ707754:AIQ707845 ASM707754:ASM707845 BCI707754:BCI707845 BME707754:BME707845 BWA707754:BWA707845 CFW707754:CFW707845 CPS707754:CPS707845 CZO707754:CZO707845 DJK707754:DJK707845 DTG707754:DTG707845 EDC707754:EDC707845 EMY707754:EMY707845 EWU707754:EWU707845 FGQ707754:FGQ707845 FQM707754:FQM707845 GAI707754:GAI707845 GKE707754:GKE707845 GUA707754:GUA707845 HDW707754:HDW707845 HNS707754:HNS707845 HXO707754:HXO707845 IHK707754:IHK707845 IRG707754:IRG707845 JBC707754:JBC707845 JKY707754:JKY707845 JUU707754:JUU707845 KEQ707754:KEQ707845 KOM707754:KOM707845 KYI707754:KYI707845 LIE707754:LIE707845 LSA707754:LSA707845 MBW707754:MBW707845 MLS707754:MLS707845 MVO707754:MVO707845 NFK707754:NFK707845 NPG707754:NPG707845 NZC707754:NZC707845 OIY707754:OIY707845 OSU707754:OSU707845 PCQ707754:PCQ707845 PMM707754:PMM707845 PWI707754:PWI707845 QGE707754:QGE707845 QQA707754:QQA707845 QZW707754:QZW707845 RJS707754:RJS707845 RTO707754:RTO707845 SDK707754:SDK707845 SNG707754:SNG707845 SXC707754:SXC707845 TGY707754:TGY707845 TQU707754:TQU707845 UAQ707754:UAQ707845 UKM707754:UKM707845 UUI707754:UUI707845 VEE707754:VEE707845 VOA707754:VOA707845 VXW707754:VXW707845 WHS707754:WHS707845 WRO707754:WRO707845 AC773290:AC773381 FC773290:FC773381 OY773290:OY773381 YU773290:YU773381 AIQ773290:AIQ773381 ASM773290:ASM773381 BCI773290:BCI773381 BME773290:BME773381 BWA773290:BWA773381 CFW773290:CFW773381 CPS773290:CPS773381 CZO773290:CZO773381 DJK773290:DJK773381 DTG773290:DTG773381 EDC773290:EDC773381 EMY773290:EMY773381 EWU773290:EWU773381 FGQ773290:FGQ773381 FQM773290:FQM773381 GAI773290:GAI773381 GKE773290:GKE773381 GUA773290:GUA773381 HDW773290:HDW773381 HNS773290:HNS773381 HXO773290:HXO773381 IHK773290:IHK773381 IRG773290:IRG773381 JBC773290:JBC773381 JKY773290:JKY773381 JUU773290:JUU773381 KEQ773290:KEQ773381 KOM773290:KOM773381 KYI773290:KYI773381 LIE773290:LIE773381 LSA773290:LSA773381 MBW773290:MBW773381 MLS773290:MLS773381 MVO773290:MVO773381 NFK773290:NFK773381 NPG773290:NPG773381 NZC773290:NZC773381 OIY773290:OIY773381 OSU773290:OSU773381 PCQ773290:PCQ773381 PMM773290:PMM773381 PWI773290:PWI773381 QGE773290:QGE773381 QQA773290:QQA773381 QZW773290:QZW773381 RJS773290:RJS773381 RTO773290:RTO773381 SDK773290:SDK773381 SNG773290:SNG773381 SXC773290:SXC773381 TGY773290:TGY773381 TQU773290:TQU773381 UAQ773290:UAQ773381 UKM773290:UKM773381 UUI773290:UUI773381 VEE773290:VEE773381 VOA773290:VOA773381 VXW773290:VXW773381 WHS773290:WHS773381 WRO773290:WRO773381 AC838826:AC838917 FC838826:FC838917 OY838826:OY838917 YU838826:YU838917 AIQ838826:AIQ838917 ASM838826:ASM838917 BCI838826:BCI838917 BME838826:BME838917 BWA838826:BWA838917 CFW838826:CFW838917 CPS838826:CPS838917 CZO838826:CZO838917 DJK838826:DJK838917 DTG838826:DTG838917 EDC838826:EDC838917 EMY838826:EMY838917 EWU838826:EWU838917 FGQ838826:FGQ838917 FQM838826:FQM838917 GAI838826:GAI838917 GKE838826:GKE838917 GUA838826:GUA838917 HDW838826:HDW838917 HNS838826:HNS838917 HXO838826:HXO838917 IHK838826:IHK838917 IRG838826:IRG838917 JBC838826:JBC838917 JKY838826:JKY838917 JUU838826:JUU838917 KEQ838826:KEQ838917 KOM838826:KOM838917 KYI838826:KYI838917 LIE838826:LIE838917 LSA838826:LSA838917 MBW838826:MBW838917 MLS838826:MLS838917 MVO838826:MVO838917 NFK838826:NFK838917 NPG838826:NPG838917 NZC838826:NZC838917 OIY838826:OIY838917 OSU838826:OSU838917 PCQ838826:PCQ838917 PMM838826:PMM838917 PWI838826:PWI838917 QGE838826:QGE838917 QQA838826:QQA838917 QZW838826:QZW838917 RJS838826:RJS838917 RTO838826:RTO838917 SDK838826:SDK838917 SNG838826:SNG838917 SXC838826:SXC838917 TGY838826:TGY838917 TQU838826:TQU838917 UAQ838826:UAQ838917 UKM838826:UKM838917 UUI838826:UUI838917 VEE838826:VEE838917 VOA838826:VOA838917 VXW838826:VXW838917 WHS838826:WHS838917 WRO838826:WRO838917 AC904362:AC904453 FC904362:FC904453 OY904362:OY904453 YU904362:YU904453 AIQ904362:AIQ904453 ASM904362:ASM904453 BCI904362:BCI904453 BME904362:BME904453 BWA904362:BWA904453 CFW904362:CFW904453 CPS904362:CPS904453 CZO904362:CZO904453 DJK904362:DJK904453 DTG904362:DTG904453 EDC904362:EDC904453 EMY904362:EMY904453 EWU904362:EWU904453 FGQ904362:FGQ904453 FQM904362:FQM904453 GAI904362:GAI904453 GKE904362:GKE904453 GUA904362:GUA904453 HDW904362:HDW904453 HNS904362:HNS904453 HXO904362:HXO904453 IHK904362:IHK904453 IRG904362:IRG904453 JBC904362:JBC904453 JKY904362:JKY904453 JUU904362:JUU904453 KEQ904362:KEQ904453 KOM904362:KOM904453 KYI904362:KYI904453 LIE904362:LIE904453 LSA904362:LSA904453 MBW904362:MBW904453 MLS904362:MLS904453 MVO904362:MVO904453 NFK904362:NFK904453 NPG904362:NPG904453 NZC904362:NZC904453 OIY904362:OIY904453 OSU904362:OSU904453 PCQ904362:PCQ904453 PMM904362:PMM904453 PWI904362:PWI904453 QGE904362:QGE904453 QQA904362:QQA904453 QZW904362:QZW904453 RJS904362:RJS904453 RTO904362:RTO904453 SDK904362:SDK904453 SNG904362:SNG904453 SXC904362:SXC904453 TGY904362:TGY904453 TQU904362:TQU904453 UAQ904362:UAQ904453 UKM904362:UKM904453 UUI904362:UUI904453 VEE904362:VEE904453 VOA904362:VOA904453 VXW904362:VXW904453 WHS904362:WHS904453 WRO904362:WRO904453 AC969898:AC969989 FC969898:FC969989 OY969898:OY969989 YU969898:YU969989 AIQ969898:AIQ969989 ASM969898:ASM969989 BCI969898:BCI969989 BME969898:BME969989 BWA969898:BWA969989 CFW969898:CFW969989 CPS969898:CPS969989 CZO969898:CZO969989 DJK969898:DJK969989 DTG969898:DTG969989 EDC969898:EDC969989 EMY969898:EMY969989 EWU969898:EWU969989 FGQ969898:FGQ969989 FQM969898:FQM969989 GAI969898:GAI969989 GKE969898:GKE969989 GUA969898:GUA969989 HDW969898:HDW969989 HNS969898:HNS969989 HXO969898:HXO969989 IHK969898:IHK969989 IRG969898:IRG969989 JBC969898:JBC969989 JKY969898:JKY969989 JUU969898:JUU969989 KEQ969898:KEQ969989 KOM969898:KOM969989 KYI969898:KYI969989 LIE969898:LIE969989 LSA969898:LSA969989 MBW969898:MBW969989 MLS969898:MLS969989 MVO969898:MVO969989 NFK969898:NFK969989 NPG969898:NPG969989 NZC969898:NZC969989 OIY969898:OIY969989 OSU969898:OSU969989 PCQ969898:PCQ969989 PMM969898:PMM969989 PWI969898:PWI969989 QGE969898:QGE969989 QQA969898:QQA969989 QZW969898:QZW969989 RJS969898:RJS969989 RTO969898:RTO969989 SDK969898:SDK969989 SNG969898:SNG969989 SXC969898:SXC969989 TGY969898:TGY969989 TQU969898:TQU969989 UAQ969898:UAQ969989 UKM969898:UKM969989 UUI969898:UUI969989 VEE969898:VEE969989 VOA969898:VOA969989 VXW969898:VXW969989 WHS969898:WHS969989 WRO969898:WRO969989 AB52481 FB52481 OX52481 YT52481 AIP52481 ASL52481 BCH52481 BMD52481 BVZ52481 CFV52481 CPR52481 CZN52481 DJJ52481 DTF52481 EDB52481 EMX52481 EWT52481 FGP52481 FQL52481 GAH52481 GKD52481 GTZ52481 HDV52481 HNR52481 HXN52481 IHJ52481 IRF52481 JBB52481 JKX52481 JUT52481 KEP52481 KOL52481 KYH52481 LID52481 LRZ52481 MBV52481 MLR52481 MVN52481 NFJ52481 NPF52481 NZB52481 OIX52481 OST52481 PCP52481 PML52481 PWH52481 QGD52481 QPZ52481 QZV52481 RJR52481 RTN52481 SDJ52481 SNF52481 SXB52481 TGX52481 TQT52481 UAP52481 UKL52481 UUH52481 VED52481 VNZ52481 VXV52481 WHR52481 WRN52481 AB118017 FB118017 OX118017 YT118017 AIP118017 ASL118017 BCH118017 BMD118017 BVZ118017 CFV118017 CPR118017 CZN118017 DJJ118017 DTF118017 EDB118017 EMX118017 EWT118017 FGP118017 FQL118017 GAH118017 GKD118017 GTZ118017 HDV118017 HNR118017 HXN118017 IHJ118017 IRF118017 JBB118017 JKX118017 JUT118017 KEP118017 KOL118017 KYH118017 LID118017 LRZ118017 MBV118017 MLR118017 MVN118017 NFJ118017 NPF118017 NZB118017 OIX118017 OST118017 PCP118017 PML118017 PWH118017 QGD118017 QPZ118017 QZV118017 RJR118017 RTN118017 SDJ118017 SNF118017 SXB118017 TGX118017 TQT118017 UAP118017 UKL118017 UUH118017 VED118017 VNZ118017 VXV118017 WHR118017 WRN118017 AB183553 FB183553 OX183553 YT183553 AIP183553 ASL183553 BCH183553 BMD183553 BVZ183553 CFV183553 CPR183553 CZN183553 DJJ183553 DTF183553 EDB183553 EMX183553 EWT183553 FGP183553 FQL183553 GAH183553 GKD183553 GTZ183553 HDV183553 HNR183553 HXN183553 IHJ183553 IRF183553 JBB183553 JKX183553 JUT183553 KEP183553 KOL183553 KYH183553 LID183553 LRZ183553 MBV183553 MLR183553 MVN183553 NFJ183553 NPF183553 NZB183553 OIX183553 OST183553 PCP183553 PML183553 PWH183553 QGD183553 QPZ183553 QZV183553 RJR183553 RTN183553 SDJ183553 SNF183553 SXB183553 TGX183553 TQT183553 UAP183553 UKL183553 UUH183553 VED183553 VNZ183553 VXV183553 WHR183553 WRN183553 AB249089 FB249089 OX249089 YT249089 AIP249089 ASL249089 BCH249089 BMD249089 BVZ249089 CFV249089 CPR249089 CZN249089 DJJ249089 DTF249089 EDB249089 EMX249089 EWT249089 FGP249089 FQL249089 GAH249089 GKD249089 GTZ249089 HDV249089 HNR249089 HXN249089 IHJ249089 IRF249089 JBB249089 JKX249089 JUT249089 KEP249089 KOL249089 KYH249089 LID249089 LRZ249089 MBV249089 MLR249089 MVN249089 NFJ249089 NPF249089 NZB249089 OIX249089 OST249089 PCP249089 PML249089 PWH249089 QGD249089 QPZ249089 QZV249089 RJR249089 RTN249089 SDJ249089 SNF249089 SXB249089 TGX249089 TQT249089 UAP249089 UKL249089 UUH249089 VED249089 VNZ249089 VXV249089 WHR249089 WRN249089 AB314625 FB314625 OX314625 YT314625 AIP314625 ASL314625 BCH314625 BMD314625 BVZ314625 CFV314625 CPR314625 CZN314625 DJJ314625 DTF314625 EDB314625 EMX314625 EWT314625 FGP314625 FQL314625 GAH314625 GKD314625 GTZ314625 HDV314625 HNR314625 HXN314625 IHJ314625 IRF314625 JBB314625 JKX314625 JUT314625 KEP314625 KOL314625 KYH314625 LID314625 LRZ314625 MBV314625 MLR314625 MVN314625 NFJ314625 NPF314625 NZB314625 OIX314625 OST314625 PCP314625 PML314625 PWH314625 QGD314625 QPZ314625 QZV314625 RJR314625 RTN314625 SDJ314625 SNF314625 SXB314625 TGX314625 TQT314625 UAP314625 UKL314625 UUH314625 VED314625 VNZ314625 VXV314625 WHR314625 WRN314625 AB380161 FB380161 OX380161 YT380161 AIP380161 ASL380161 BCH380161 BMD380161 BVZ380161 CFV380161 CPR380161 CZN380161 DJJ380161 DTF380161 EDB380161 EMX380161 EWT380161 FGP380161 FQL380161 GAH380161 GKD380161 GTZ380161 HDV380161 HNR380161 HXN380161 IHJ380161 IRF380161 JBB380161 JKX380161 JUT380161 KEP380161 KOL380161 KYH380161 LID380161 LRZ380161 MBV380161 MLR380161 MVN380161 NFJ380161 NPF380161 NZB380161 OIX380161 OST380161 PCP380161 PML380161 PWH380161 QGD380161 QPZ380161 QZV380161 RJR380161 RTN380161 SDJ380161 SNF380161 SXB380161 TGX380161 TQT380161 UAP380161 UKL380161 UUH380161 VED380161 VNZ380161 VXV380161 WHR380161 WRN380161 AB445697 FB445697 OX445697 YT445697 AIP445697 ASL445697 BCH445697 BMD445697 BVZ445697 CFV445697 CPR445697 CZN445697 DJJ445697 DTF445697 EDB445697 EMX445697 EWT445697 FGP445697 FQL445697 GAH445697 GKD445697 GTZ445697 HDV445697 HNR445697 HXN445697 IHJ445697 IRF445697 JBB445697 JKX445697 JUT445697 KEP445697 KOL445697 KYH445697 LID445697 LRZ445697 MBV445697 MLR445697 MVN445697 NFJ445697 NPF445697 NZB445697 OIX445697 OST445697 PCP445697 PML445697 PWH445697 QGD445697 QPZ445697 QZV445697 RJR445697 RTN445697 SDJ445697 SNF445697 SXB445697 TGX445697 TQT445697 UAP445697 UKL445697 UUH445697 VED445697 VNZ445697 VXV445697 WHR445697 WRN445697 AB511233 FB511233 OX511233 YT511233 AIP511233 ASL511233 BCH511233 BMD511233 BVZ511233 CFV511233 CPR511233 CZN511233 DJJ511233 DTF511233 EDB511233 EMX511233 EWT511233 FGP511233 FQL511233 GAH511233 GKD511233 GTZ511233 HDV511233 HNR511233 HXN511233 IHJ511233 IRF511233 JBB511233 JKX511233 JUT511233 KEP511233 KOL511233 KYH511233 LID511233 LRZ511233 MBV511233 MLR511233 MVN511233 NFJ511233 NPF511233 NZB511233 OIX511233 OST511233 PCP511233 PML511233 PWH511233 QGD511233 QPZ511233 QZV511233 RJR511233 RTN511233 SDJ511233 SNF511233 SXB511233 TGX511233 TQT511233 UAP511233 UKL511233 UUH511233 VED511233 VNZ511233 VXV511233 WHR511233 WRN511233 AB576769 FB576769 OX576769 YT576769 AIP576769 ASL576769 BCH576769 BMD576769 BVZ576769 CFV576769 CPR576769 CZN576769 DJJ576769 DTF576769 EDB576769 EMX576769 EWT576769 FGP576769 FQL576769 GAH576769 GKD576769 GTZ576769 HDV576769 HNR576769 HXN576769 IHJ576769 IRF576769 JBB576769 JKX576769 JUT576769 KEP576769 KOL576769 KYH576769 LID576769 LRZ576769 MBV576769 MLR576769 MVN576769 NFJ576769 NPF576769 NZB576769 OIX576769 OST576769 PCP576769 PML576769 PWH576769 QGD576769 QPZ576769 QZV576769 RJR576769 RTN576769 SDJ576769 SNF576769 SXB576769 TGX576769 TQT576769 UAP576769 UKL576769 UUH576769 VED576769 VNZ576769 VXV576769 WHR576769 WRN576769 AB642305 FB642305 OX642305 YT642305 AIP642305 ASL642305 BCH642305 BMD642305 BVZ642305 CFV642305 CPR642305 CZN642305 DJJ642305 DTF642305 EDB642305 EMX642305 EWT642305 FGP642305 FQL642305 GAH642305 GKD642305 GTZ642305 HDV642305 HNR642305 HXN642305 IHJ642305 IRF642305 JBB642305 JKX642305 JUT642305 KEP642305 KOL642305 KYH642305 LID642305 LRZ642305 MBV642305 MLR642305 MVN642305 NFJ642305 NPF642305 NZB642305 OIX642305 OST642305 PCP642305 PML642305 PWH642305 QGD642305 QPZ642305 QZV642305 RJR642305 RTN642305 SDJ642305 SNF642305 SXB642305 TGX642305 TQT642305 UAP642305 UKL642305 UUH642305 VED642305 VNZ642305 VXV642305 WHR642305 WRN642305 AB707841 FB707841 OX707841 YT707841 AIP707841 ASL707841 BCH707841 BMD707841 BVZ707841 CFV707841 CPR707841 CZN707841 DJJ707841 DTF707841 EDB707841 EMX707841 EWT707841 FGP707841 FQL707841 GAH707841 GKD707841 GTZ707841 HDV707841 HNR707841 HXN707841 IHJ707841 IRF707841 JBB707841 JKX707841 JUT707841 KEP707841 KOL707841 KYH707841 LID707841 LRZ707841 MBV707841 MLR707841 MVN707841 NFJ707841 NPF707841 NZB707841 OIX707841 OST707841 PCP707841 PML707841 PWH707841 QGD707841 QPZ707841 QZV707841 RJR707841 RTN707841 SDJ707841 SNF707841 SXB707841 TGX707841 TQT707841 UAP707841 UKL707841 UUH707841 VED707841 VNZ707841 VXV707841 WHR707841 WRN707841 AB773377 FB773377 OX773377 YT773377 AIP773377 ASL773377 BCH773377 BMD773377 BVZ773377 CFV773377 CPR773377 CZN773377 DJJ773377 DTF773377 EDB773377 EMX773377 EWT773377 FGP773377 FQL773377 GAH773377 GKD773377 GTZ773377 HDV773377 HNR773377 HXN773377 IHJ773377 IRF773377 JBB773377 JKX773377 JUT773377 KEP773377 KOL773377 KYH773377 LID773377 LRZ773377 MBV773377 MLR773377 MVN773377 NFJ773377 NPF773377 NZB773377 OIX773377 OST773377 PCP773377 PML773377 PWH773377 QGD773377 QPZ773377 QZV773377 RJR773377 RTN773377 SDJ773377 SNF773377 SXB773377 TGX773377 TQT773377 UAP773377 UKL773377 UUH773377 VED773377 VNZ773377 VXV773377 WHR773377 WRN773377 AB838913 FB838913 OX838913 YT838913 AIP838913 ASL838913 BCH838913 BMD838913 BVZ838913 CFV838913 CPR838913 CZN838913 DJJ838913 DTF838913 EDB838913 EMX838913 EWT838913 FGP838913 FQL838913 GAH838913 GKD838913 GTZ838913 HDV838913 HNR838913 HXN838913 IHJ838913 IRF838913 JBB838913 JKX838913 JUT838913 KEP838913 KOL838913 KYH838913 LID838913 LRZ838913 MBV838913 MLR838913 MVN838913 NFJ838913 NPF838913 NZB838913 OIX838913 OST838913 PCP838913 PML838913 PWH838913 QGD838913 QPZ838913 QZV838913 RJR838913 RTN838913 SDJ838913 SNF838913 SXB838913 TGX838913 TQT838913 UAP838913 UKL838913 UUH838913 VED838913 VNZ838913 VXV838913 WHR838913 WRN838913 AB904449 FB904449 OX904449 YT904449 AIP904449 ASL904449 BCH904449 BMD904449 BVZ904449 CFV904449 CPR904449 CZN904449 DJJ904449 DTF904449 EDB904449 EMX904449 EWT904449 FGP904449 FQL904449 GAH904449 GKD904449 GTZ904449 HDV904449 HNR904449 HXN904449 IHJ904449 IRF904449 JBB904449 JKX904449 JUT904449 KEP904449 KOL904449 KYH904449 LID904449 LRZ904449 MBV904449 MLR904449 MVN904449 NFJ904449 NPF904449 NZB904449 OIX904449 OST904449 PCP904449 PML904449 PWH904449 QGD904449 QPZ904449 QZV904449 RJR904449 RTN904449 SDJ904449 SNF904449 SXB904449 TGX904449 TQT904449 UAP904449 UKL904449 UUH904449 VED904449 VNZ904449 VXV904449 WHR904449 WRN904449 AB969985 FB969985 OX969985 YT969985 AIP969985 ASL969985 BCH969985 BMD969985 BVZ969985 CFV969985 CPR969985 CZN969985 DJJ969985 DTF969985 EDB969985 EMX969985 EWT969985 FGP969985 FQL969985 GAH969985 GKD969985 GTZ969985 HDV969985 HNR969985 HXN969985 IHJ969985 IRF969985 JBB969985 JKX969985 JUT969985 KEP969985 KOL969985 KYH969985 LID969985 LRZ969985 MBV969985 MLR969985 MVN969985 NFJ969985 NPF969985 NZB969985 OIX969985 OST969985 PCP969985 PML969985 PWH969985 QGD969985 QPZ969985 QZV969985 RJR969985 RTN969985 SDJ969985 SNF969985 SXB969985 TGX969985 TQT969985 UAP969985 UKL969985 UUH969985 VED969985 VNZ969985 VXV969985 WHR969985 WRN969985 AB52477 FB52477 OX52477 YT52477 AIP52477 ASL52477 BCH52477 BMD52477 BVZ52477 CFV52477 CPR52477 CZN52477 DJJ52477 DTF52477 EDB52477 EMX52477 EWT52477 FGP52477 FQL52477 GAH52477 GKD52477 GTZ52477 HDV52477 HNR52477 HXN52477 IHJ52477 IRF52477 JBB52477 JKX52477 JUT52477 KEP52477 KOL52477 KYH52477 LID52477 LRZ52477 MBV52477 MLR52477 MVN52477 NFJ52477 NPF52477 NZB52477 OIX52477 OST52477 PCP52477 PML52477 PWH52477 QGD52477 QPZ52477 QZV52477 RJR52477 RTN52477 SDJ52477 SNF52477 SXB52477 TGX52477 TQT52477 UAP52477 UKL52477 UUH52477 VED52477 VNZ52477 VXV52477 WHR52477 WRN52477 AB118013 FB118013 OX118013 YT118013 AIP118013 ASL118013 BCH118013 BMD118013 BVZ118013 CFV118013 CPR118013 CZN118013 DJJ118013 DTF118013 EDB118013 EMX118013 EWT118013 FGP118013 FQL118013 GAH118013 GKD118013 GTZ118013 HDV118013 HNR118013 HXN118013 IHJ118013 IRF118013 JBB118013 JKX118013 JUT118013 KEP118013 KOL118013 KYH118013 LID118013 LRZ118013 MBV118013 MLR118013 MVN118013 NFJ118013 NPF118013 NZB118013 OIX118013 OST118013 PCP118013 PML118013 PWH118013 QGD118013 QPZ118013 QZV118013 RJR118013 RTN118013 SDJ118013 SNF118013 SXB118013 TGX118013 TQT118013 UAP118013 UKL118013 UUH118013 VED118013 VNZ118013 VXV118013 WHR118013 WRN118013 AB183549 FB183549 OX183549 YT183549 AIP183549 ASL183549 BCH183549 BMD183549 BVZ183549 CFV183549 CPR183549 CZN183549 DJJ183549 DTF183549 EDB183549 EMX183549 EWT183549 FGP183549 FQL183549 GAH183549 GKD183549 GTZ183549 HDV183549 HNR183549 HXN183549 IHJ183549 IRF183549 JBB183549 JKX183549 JUT183549 KEP183549 KOL183549 KYH183549 LID183549 LRZ183549 MBV183549 MLR183549 MVN183549 NFJ183549 NPF183549 NZB183549 OIX183549 OST183549 PCP183549 PML183549 PWH183549 QGD183549 QPZ183549 QZV183549 RJR183549 RTN183549 SDJ183549 SNF183549 SXB183549 TGX183549 TQT183549 UAP183549 UKL183549 UUH183549 VED183549 VNZ183549 VXV183549 WHR183549 WRN183549 AB249085 FB249085 OX249085 YT249085 AIP249085 ASL249085 BCH249085 BMD249085 BVZ249085 CFV249085 CPR249085 CZN249085 DJJ249085 DTF249085 EDB249085 EMX249085 EWT249085 FGP249085 FQL249085 GAH249085 GKD249085 GTZ249085 HDV249085 HNR249085 HXN249085 IHJ249085 IRF249085 JBB249085 JKX249085 JUT249085 KEP249085 KOL249085 KYH249085 LID249085 LRZ249085 MBV249085 MLR249085 MVN249085 NFJ249085 NPF249085 NZB249085 OIX249085 OST249085 PCP249085 PML249085 PWH249085 QGD249085 QPZ249085 QZV249085 RJR249085 RTN249085 SDJ249085 SNF249085 SXB249085 TGX249085 TQT249085 UAP249085 UKL249085 UUH249085 VED249085 VNZ249085 VXV249085 WHR249085 WRN249085 AB314621 FB314621 OX314621 YT314621 AIP314621 ASL314621 BCH314621 BMD314621 BVZ314621 CFV314621 CPR314621 CZN314621 DJJ314621 DTF314621 EDB314621 EMX314621 EWT314621 FGP314621 FQL314621 GAH314621 GKD314621 GTZ314621 HDV314621 HNR314621 HXN314621 IHJ314621 IRF314621 JBB314621 JKX314621 JUT314621 KEP314621 KOL314621 KYH314621 LID314621 LRZ314621 MBV314621 MLR314621 MVN314621 NFJ314621 NPF314621 NZB314621 OIX314621 OST314621 PCP314621 PML314621 PWH314621 QGD314621 QPZ314621 QZV314621 RJR314621 RTN314621 SDJ314621 SNF314621 SXB314621 TGX314621 TQT314621 UAP314621 UKL314621 UUH314621 VED314621 VNZ314621 VXV314621 WHR314621 WRN314621 AB380157 FB380157 OX380157 YT380157 AIP380157 ASL380157 BCH380157 BMD380157 BVZ380157 CFV380157 CPR380157 CZN380157 DJJ380157 DTF380157 EDB380157 EMX380157 EWT380157 FGP380157 FQL380157 GAH380157 GKD380157 GTZ380157 HDV380157 HNR380157 HXN380157 IHJ380157 IRF380157 JBB380157 JKX380157 JUT380157 KEP380157 KOL380157 KYH380157 LID380157 LRZ380157 MBV380157 MLR380157 MVN380157 NFJ380157 NPF380157 NZB380157 OIX380157 OST380157 PCP380157 PML380157 PWH380157 QGD380157 QPZ380157 QZV380157 RJR380157 RTN380157 SDJ380157 SNF380157 SXB380157 TGX380157 TQT380157 UAP380157 UKL380157 UUH380157 VED380157 VNZ380157 VXV380157 WHR380157 WRN380157 AB445693 FB445693 OX445693 YT445693 AIP445693 ASL445693 BCH445693 BMD445693 BVZ445693 CFV445693 CPR445693 CZN445693 DJJ445693 DTF445693 EDB445693 EMX445693 EWT445693 FGP445693 FQL445693 GAH445693 GKD445693 GTZ445693 HDV445693 HNR445693 HXN445693 IHJ445693 IRF445693 JBB445693 JKX445693 JUT445693 KEP445693 KOL445693 KYH445693 LID445693 LRZ445693 MBV445693 MLR445693 MVN445693 NFJ445693 NPF445693 NZB445693 OIX445693 OST445693 PCP445693 PML445693 PWH445693 QGD445693 QPZ445693 QZV445693 RJR445693 RTN445693 SDJ445693 SNF445693 SXB445693 TGX445693 TQT445693 UAP445693 UKL445693 UUH445693 VED445693 VNZ445693 VXV445693 WHR445693 WRN445693 AB511229 FB511229 OX511229 YT511229 AIP511229 ASL511229 BCH511229 BMD511229 BVZ511229 CFV511229 CPR511229 CZN511229 DJJ511229 DTF511229 EDB511229 EMX511229 EWT511229 FGP511229 FQL511229 GAH511229 GKD511229 GTZ511229 HDV511229 HNR511229 HXN511229 IHJ511229 IRF511229 JBB511229 JKX511229 JUT511229 KEP511229 KOL511229 KYH511229 LID511229 LRZ511229 MBV511229 MLR511229 MVN511229 NFJ511229 NPF511229 NZB511229 OIX511229 OST511229 PCP511229 PML511229 PWH511229 QGD511229 QPZ511229 QZV511229 RJR511229 RTN511229 SDJ511229 SNF511229 SXB511229 TGX511229 TQT511229 UAP511229 UKL511229 UUH511229 VED511229 VNZ511229 VXV511229 WHR511229 WRN511229 AB576765 FB576765 OX576765 YT576765 AIP576765 ASL576765 BCH576765 BMD576765 BVZ576765 CFV576765 CPR576765 CZN576765 DJJ576765 DTF576765 EDB576765 EMX576765 EWT576765 FGP576765 FQL576765 GAH576765 GKD576765 GTZ576765 HDV576765 HNR576765 HXN576765 IHJ576765 IRF576765 JBB576765 JKX576765 JUT576765 KEP576765 KOL576765 KYH576765 LID576765 LRZ576765 MBV576765 MLR576765 MVN576765 NFJ576765 NPF576765 NZB576765 OIX576765 OST576765 PCP576765 PML576765 PWH576765 QGD576765 QPZ576765 QZV576765 RJR576765 RTN576765 SDJ576765 SNF576765 SXB576765 TGX576765 TQT576765 UAP576765 UKL576765 UUH576765 VED576765 VNZ576765 VXV576765 WHR576765 WRN576765 AB642301 FB642301 OX642301 YT642301 AIP642301 ASL642301 BCH642301 BMD642301 BVZ642301 CFV642301 CPR642301 CZN642301 DJJ642301 DTF642301 EDB642301 EMX642301 EWT642301 FGP642301 FQL642301 GAH642301 GKD642301 GTZ642301 HDV642301 HNR642301 HXN642301 IHJ642301 IRF642301 JBB642301 JKX642301 JUT642301 KEP642301 KOL642301 KYH642301 LID642301 LRZ642301 MBV642301 MLR642301 MVN642301 NFJ642301 NPF642301 NZB642301 OIX642301 OST642301 PCP642301 PML642301 PWH642301 QGD642301 QPZ642301 QZV642301 RJR642301 RTN642301 SDJ642301 SNF642301 SXB642301 TGX642301 TQT642301 UAP642301 UKL642301 UUH642301 VED642301 VNZ642301 VXV642301 WHR642301 WRN642301 AB707837 FB707837 OX707837 YT707837 AIP707837 ASL707837 BCH707837 BMD707837 BVZ707837 CFV707837 CPR707837 CZN707837 DJJ707837 DTF707837 EDB707837 EMX707837 EWT707837 FGP707837 FQL707837 GAH707837 GKD707837 GTZ707837 HDV707837 HNR707837 HXN707837 IHJ707837 IRF707837 JBB707837 JKX707837 JUT707837 KEP707837 KOL707837 KYH707837 LID707837 LRZ707837 MBV707837 MLR707837 MVN707837 NFJ707837 NPF707837 NZB707837 OIX707837 OST707837 PCP707837 PML707837 PWH707837 QGD707837 QPZ707837 QZV707837 RJR707837 RTN707837 SDJ707837 SNF707837 SXB707837 TGX707837 TQT707837 UAP707837 UKL707837 UUH707837 VED707837 VNZ707837 VXV707837 WHR707837 WRN707837 AB773373 FB773373 OX773373 YT773373 AIP773373 ASL773373 BCH773373 BMD773373 BVZ773373 CFV773373 CPR773373 CZN773373 DJJ773373 DTF773373 EDB773373 EMX773373 EWT773373 FGP773373 FQL773373 GAH773373 GKD773373 GTZ773373 HDV773373 HNR773373 HXN773373 IHJ773373 IRF773373 JBB773373 JKX773373 JUT773373 KEP773373 KOL773373 KYH773373 LID773373 LRZ773373 MBV773373 MLR773373 MVN773373 NFJ773373 NPF773373 NZB773373 OIX773373 OST773373 PCP773373 PML773373 PWH773373 QGD773373 QPZ773373 QZV773373 RJR773373 RTN773373 SDJ773373 SNF773373 SXB773373 TGX773373 TQT773373 UAP773373 UKL773373 UUH773373 VED773373 VNZ773373 VXV773373 WHR773373 WRN773373 AB838909 FB838909 OX838909 YT838909 AIP838909 ASL838909 BCH838909 BMD838909 BVZ838909 CFV838909 CPR838909 CZN838909 DJJ838909 DTF838909 EDB838909 EMX838909 EWT838909 FGP838909 FQL838909 GAH838909 GKD838909 GTZ838909 HDV838909 HNR838909 HXN838909 IHJ838909 IRF838909 JBB838909 JKX838909 JUT838909 KEP838909 KOL838909 KYH838909 LID838909 LRZ838909 MBV838909 MLR838909 MVN838909 NFJ838909 NPF838909 NZB838909 OIX838909 OST838909 PCP838909 PML838909 PWH838909 QGD838909 QPZ838909 QZV838909 RJR838909 RTN838909 SDJ838909 SNF838909 SXB838909 TGX838909 TQT838909 UAP838909 UKL838909 UUH838909 VED838909 VNZ838909 VXV838909 WHR838909 WRN838909 AB904445 FB904445 OX904445 YT904445 AIP904445 ASL904445 BCH904445 BMD904445 BVZ904445 CFV904445 CPR904445 CZN904445 DJJ904445 DTF904445 EDB904445 EMX904445 EWT904445 FGP904445 FQL904445 GAH904445 GKD904445 GTZ904445 HDV904445 HNR904445 HXN904445 IHJ904445 IRF904445 JBB904445 JKX904445 JUT904445 KEP904445 KOL904445 KYH904445 LID904445 LRZ904445 MBV904445 MLR904445 MVN904445 NFJ904445 NPF904445 NZB904445 OIX904445 OST904445 PCP904445 PML904445 PWH904445 QGD904445 QPZ904445 QZV904445 RJR904445 RTN904445 SDJ904445 SNF904445 SXB904445 TGX904445 TQT904445 UAP904445 UKL904445 UUH904445 VED904445 VNZ904445 VXV904445 WHR904445 WRN904445 AB969981 FB969981 OX969981 YT969981 AIP969981 ASL969981 BCH969981 BMD969981 BVZ969981 CFV969981 CPR969981 CZN969981 DJJ969981 DTF969981 EDB969981 EMX969981 EWT969981 FGP969981 FQL969981 GAH969981 GKD969981 GTZ969981 HDV969981 HNR969981 HXN969981 IHJ969981 IRF969981 JBB969981 JKX969981 JUT969981 KEP969981 KOL969981 KYH969981 LID969981 LRZ969981 MBV969981 MLR969981 MVN969981 NFJ969981 NPF969981 NZB969981 OIX969981 OST969981 PCP969981 PML969981 PWH969981 QGD969981 QPZ969981 QZV969981 RJR969981 RTN969981 SDJ969981 SNF969981 SXB969981 TGX969981 TQT969981 UAP969981 UKL969981 UUH969981 VED969981 VNZ969981 VXV969981 WHR969981 WRN969981 AB52469:AB52470 FB52469:FB52470 OX52469:OX52470 YT52469:YT52470 AIP52469:AIP52470 ASL52469:ASL52470 BCH52469:BCH52470 BMD52469:BMD52470 BVZ52469:BVZ52470 CFV52469:CFV52470 CPR52469:CPR52470 CZN52469:CZN52470 DJJ52469:DJJ52470 DTF52469:DTF52470 EDB52469:EDB52470 EMX52469:EMX52470 EWT52469:EWT52470 FGP52469:FGP52470 FQL52469:FQL52470 GAH52469:GAH52470 GKD52469:GKD52470 GTZ52469:GTZ52470 HDV52469:HDV52470 HNR52469:HNR52470 HXN52469:HXN52470 IHJ52469:IHJ52470 IRF52469:IRF52470 JBB52469:JBB52470 JKX52469:JKX52470 JUT52469:JUT52470 KEP52469:KEP52470 KOL52469:KOL52470 KYH52469:KYH52470 LID52469:LID52470 LRZ52469:LRZ52470 MBV52469:MBV52470 MLR52469:MLR52470 MVN52469:MVN52470 NFJ52469:NFJ52470 NPF52469:NPF52470 NZB52469:NZB52470 OIX52469:OIX52470 OST52469:OST52470 PCP52469:PCP52470 PML52469:PML52470 PWH52469:PWH52470 QGD52469:QGD52470 QPZ52469:QPZ52470 QZV52469:QZV52470 RJR52469:RJR52470 RTN52469:RTN52470 SDJ52469:SDJ52470 SNF52469:SNF52470 SXB52469:SXB52470 TGX52469:TGX52470 TQT52469:TQT52470 UAP52469:UAP52470 UKL52469:UKL52470 UUH52469:UUH52470 VED52469:VED52470 VNZ52469:VNZ52470 VXV52469:VXV52470 WHR52469:WHR52470 WRN52469:WRN52470 AB118005:AB118006 FB118005:FB118006 OX118005:OX118006 YT118005:YT118006 AIP118005:AIP118006 ASL118005:ASL118006 BCH118005:BCH118006 BMD118005:BMD118006 BVZ118005:BVZ118006 CFV118005:CFV118006 CPR118005:CPR118006 CZN118005:CZN118006 DJJ118005:DJJ118006 DTF118005:DTF118006 EDB118005:EDB118006 EMX118005:EMX118006 EWT118005:EWT118006 FGP118005:FGP118006 FQL118005:FQL118006 GAH118005:GAH118006 GKD118005:GKD118006 GTZ118005:GTZ118006 HDV118005:HDV118006 HNR118005:HNR118006 HXN118005:HXN118006 IHJ118005:IHJ118006 IRF118005:IRF118006 JBB118005:JBB118006 JKX118005:JKX118006 JUT118005:JUT118006 KEP118005:KEP118006 KOL118005:KOL118006 KYH118005:KYH118006 LID118005:LID118006 LRZ118005:LRZ118006 MBV118005:MBV118006 MLR118005:MLR118006 MVN118005:MVN118006 NFJ118005:NFJ118006 NPF118005:NPF118006 NZB118005:NZB118006 OIX118005:OIX118006 OST118005:OST118006 PCP118005:PCP118006 PML118005:PML118006 PWH118005:PWH118006 QGD118005:QGD118006 QPZ118005:QPZ118006 QZV118005:QZV118006 RJR118005:RJR118006 RTN118005:RTN118006 SDJ118005:SDJ118006 SNF118005:SNF118006 SXB118005:SXB118006 TGX118005:TGX118006 TQT118005:TQT118006 UAP118005:UAP118006 UKL118005:UKL118006 UUH118005:UUH118006 VED118005:VED118006 VNZ118005:VNZ118006 VXV118005:VXV118006 WHR118005:WHR118006 WRN118005:WRN118006 AB183541:AB183542 FB183541:FB183542 OX183541:OX183542 YT183541:YT183542 AIP183541:AIP183542 ASL183541:ASL183542 BCH183541:BCH183542 BMD183541:BMD183542 BVZ183541:BVZ183542 CFV183541:CFV183542 CPR183541:CPR183542 CZN183541:CZN183542 DJJ183541:DJJ183542 DTF183541:DTF183542 EDB183541:EDB183542 EMX183541:EMX183542 EWT183541:EWT183542 FGP183541:FGP183542 FQL183541:FQL183542 GAH183541:GAH183542 GKD183541:GKD183542 GTZ183541:GTZ183542 HDV183541:HDV183542 HNR183541:HNR183542 HXN183541:HXN183542 IHJ183541:IHJ183542 IRF183541:IRF183542 JBB183541:JBB183542 JKX183541:JKX183542 JUT183541:JUT183542 KEP183541:KEP183542 KOL183541:KOL183542 KYH183541:KYH183542 LID183541:LID183542 LRZ183541:LRZ183542 MBV183541:MBV183542 MLR183541:MLR183542 MVN183541:MVN183542 NFJ183541:NFJ183542 NPF183541:NPF183542 NZB183541:NZB183542 OIX183541:OIX183542 OST183541:OST183542 PCP183541:PCP183542 PML183541:PML183542 PWH183541:PWH183542 QGD183541:QGD183542 QPZ183541:QPZ183542 QZV183541:QZV183542 RJR183541:RJR183542 RTN183541:RTN183542 SDJ183541:SDJ183542 SNF183541:SNF183542 SXB183541:SXB183542 TGX183541:TGX183542 TQT183541:TQT183542 UAP183541:UAP183542 UKL183541:UKL183542 UUH183541:UUH183542 VED183541:VED183542 VNZ183541:VNZ183542 VXV183541:VXV183542 WHR183541:WHR183542 WRN183541:WRN183542 AB249077:AB249078 FB249077:FB249078 OX249077:OX249078 YT249077:YT249078 AIP249077:AIP249078 ASL249077:ASL249078 BCH249077:BCH249078 BMD249077:BMD249078 BVZ249077:BVZ249078 CFV249077:CFV249078 CPR249077:CPR249078 CZN249077:CZN249078 DJJ249077:DJJ249078 DTF249077:DTF249078 EDB249077:EDB249078 EMX249077:EMX249078 EWT249077:EWT249078 FGP249077:FGP249078 FQL249077:FQL249078 GAH249077:GAH249078 GKD249077:GKD249078 GTZ249077:GTZ249078 HDV249077:HDV249078 HNR249077:HNR249078 HXN249077:HXN249078 IHJ249077:IHJ249078 IRF249077:IRF249078 JBB249077:JBB249078 JKX249077:JKX249078 JUT249077:JUT249078 KEP249077:KEP249078 KOL249077:KOL249078 KYH249077:KYH249078 LID249077:LID249078 LRZ249077:LRZ249078 MBV249077:MBV249078 MLR249077:MLR249078 MVN249077:MVN249078 NFJ249077:NFJ249078 NPF249077:NPF249078 NZB249077:NZB249078 OIX249077:OIX249078 OST249077:OST249078 PCP249077:PCP249078 PML249077:PML249078 PWH249077:PWH249078 QGD249077:QGD249078 QPZ249077:QPZ249078 QZV249077:QZV249078 RJR249077:RJR249078 RTN249077:RTN249078 SDJ249077:SDJ249078 SNF249077:SNF249078 SXB249077:SXB249078 TGX249077:TGX249078 TQT249077:TQT249078 UAP249077:UAP249078 UKL249077:UKL249078 UUH249077:UUH249078 VED249077:VED249078 VNZ249077:VNZ249078 VXV249077:VXV249078 WHR249077:WHR249078 WRN249077:WRN249078 AB314613:AB314614 FB314613:FB314614 OX314613:OX314614 YT314613:YT314614 AIP314613:AIP314614 ASL314613:ASL314614 BCH314613:BCH314614 BMD314613:BMD314614 BVZ314613:BVZ314614 CFV314613:CFV314614 CPR314613:CPR314614 CZN314613:CZN314614 DJJ314613:DJJ314614 DTF314613:DTF314614 EDB314613:EDB314614 EMX314613:EMX314614 EWT314613:EWT314614 FGP314613:FGP314614 FQL314613:FQL314614 GAH314613:GAH314614 GKD314613:GKD314614 GTZ314613:GTZ314614 HDV314613:HDV314614 HNR314613:HNR314614 HXN314613:HXN314614 IHJ314613:IHJ314614 IRF314613:IRF314614 JBB314613:JBB314614 JKX314613:JKX314614 JUT314613:JUT314614 KEP314613:KEP314614 KOL314613:KOL314614 KYH314613:KYH314614 LID314613:LID314614 LRZ314613:LRZ314614 MBV314613:MBV314614 MLR314613:MLR314614 MVN314613:MVN314614 NFJ314613:NFJ314614 NPF314613:NPF314614 NZB314613:NZB314614 OIX314613:OIX314614 OST314613:OST314614 PCP314613:PCP314614 PML314613:PML314614 PWH314613:PWH314614 QGD314613:QGD314614 QPZ314613:QPZ314614 QZV314613:QZV314614 RJR314613:RJR314614 RTN314613:RTN314614 SDJ314613:SDJ314614 SNF314613:SNF314614 SXB314613:SXB314614 TGX314613:TGX314614 TQT314613:TQT314614 UAP314613:UAP314614 UKL314613:UKL314614 UUH314613:UUH314614 VED314613:VED314614 VNZ314613:VNZ314614 VXV314613:VXV314614 WHR314613:WHR314614 WRN314613:WRN314614 AB380149:AB380150 FB380149:FB380150 OX380149:OX380150 YT380149:YT380150 AIP380149:AIP380150 ASL380149:ASL380150 BCH380149:BCH380150 BMD380149:BMD380150 BVZ380149:BVZ380150 CFV380149:CFV380150 CPR380149:CPR380150 CZN380149:CZN380150 DJJ380149:DJJ380150 DTF380149:DTF380150 EDB380149:EDB380150 EMX380149:EMX380150 EWT380149:EWT380150 FGP380149:FGP380150 FQL380149:FQL380150 GAH380149:GAH380150 GKD380149:GKD380150 GTZ380149:GTZ380150 HDV380149:HDV380150 HNR380149:HNR380150 HXN380149:HXN380150 IHJ380149:IHJ380150 IRF380149:IRF380150 JBB380149:JBB380150 JKX380149:JKX380150 JUT380149:JUT380150 KEP380149:KEP380150 KOL380149:KOL380150 KYH380149:KYH380150 LID380149:LID380150 LRZ380149:LRZ380150 MBV380149:MBV380150 MLR380149:MLR380150 MVN380149:MVN380150 NFJ380149:NFJ380150 NPF380149:NPF380150 NZB380149:NZB380150 OIX380149:OIX380150 OST380149:OST380150 PCP380149:PCP380150 PML380149:PML380150 PWH380149:PWH380150 QGD380149:QGD380150 QPZ380149:QPZ380150 QZV380149:QZV380150 RJR380149:RJR380150 RTN380149:RTN380150 SDJ380149:SDJ380150 SNF380149:SNF380150 SXB380149:SXB380150 TGX380149:TGX380150 TQT380149:TQT380150 UAP380149:UAP380150 UKL380149:UKL380150 UUH380149:UUH380150 VED380149:VED380150 VNZ380149:VNZ380150 VXV380149:VXV380150 WHR380149:WHR380150 WRN380149:WRN380150 AB445685:AB445686 FB445685:FB445686 OX445685:OX445686 YT445685:YT445686 AIP445685:AIP445686 ASL445685:ASL445686 BCH445685:BCH445686 BMD445685:BMD445686 BVZ445685:BVZ445686 CFV445685:CFV445686 CPR445685:CPR445686 CZN445685:CZN445686 DJJ445685:DJJ445686 DTF445685:DTF445686 EDB445685:EDB445686 EMX445685:EMX445686 EWT445685:EWT445686 FGP445685:FGP445686 FQL445685:FQL445686 GAH445685:GAH445686 GKD445685:GKD445686 GTZ445685:GTZ445686 HDV445685:HDV445686 HNR445685:HNR445686 HXN445685:HXN445686 IHJ445685:IHJ445686 IRF445685:IRF445686 JBB445685:JBB445686 JKX445685:JKX445686 JUT445685:JUT445686 KEP445685:KEP445686 KOL445685:KOL445686 KYH445685:KYH445686 LID445685:LID445686 LRZ445685:LRZ445686 MBV445685:MBV445686 MLR445685:MLR445686 MVN445685:MVN445686 NFJ445685:NFJ445686 NPF445685:NPF445686 NZB445685:NZB445686 OIX445685:OIX445686 OST445685:OST445686 PCP445685:PCP445686 PML445685:PML445686 PWH445685:PWH445686 QGD445685:QGD445686 QPZ445685:QPZ445686 QZV445685:QZV445686 RJR445685:RJR445686 RTN445685:RTN445686 SDJ445685:SDJ445686 SNF445685:SNF445686 SXB445685:SXB445686 TGX445685:TGX445686 TQT445685:TQT445686 UAP445685:UAP445686 UKL445685:UKL445686 UUH445685:UUH445686 VED445685:VED445686 VNZ445685:VNZ445686 VXV445685:VXV445686 WHR445685:WHR445686 WRN445685:WRN445686 AB511221:AB511222 FB511221:FB511222 OX511221:OX511222 YT511221:YT511222 AIP511221:AIP511222 ASL511221:ASL511222 BCH511221:BCH511222 BMD511221:BMD511222 BVZ511221:BVZ511222 CFV511221:CFV511222 CPR511221:CPR511222 CZN511221:CZN511222 DJJ511221:DJJ511222 DTF511221:DTF511222 EDB511221:EDB511222 EMX511221:EMX511222 EWT511221:EWT511222 FGP511221:FGP511222 FQL511221:FQL511222 GAH511221:GAH511222 GKD511221:GKD511222 GTZ511221:GTZ511222 HDV511221:HDV511222 HNR511221:HNR511222 HXN511221:HXN511222 IHJ511221:IHJ511222 IRF511221:IRF511222 JBB511221:JBB511222 JKX511221:JKX511222 JUT511221:JUT511222 KEP511221:KEP511222 KOL511221:KOL511222 KYH511221:KYH511222 LID511221:LID511222 LRZ511221:LRZ511222 MBV511221:MBV511222 MLR511221:MLR511222 MVN511221:MVN511222 NFJ511221:NFJ511222 NPF511221:NPF511222 NZB511221:NZB511222 OIX511221:OIX511222 OST511221:OST511222 PCP511221:PCP511222 PML511221:PML511222 PWH511221:PWH511222 QGD511221:QGD511222 QPZ511221:QPZ511222 QZV511221:QZV511222 RJR511221:RJR511222 RTN511221:RTN511222 SDJ511221:SDJ511222 SNF511221:SNF511222 SXB511221:SXB511222 TGX511221:TGX511222 TQT511221:TQT511222 UAP511221:UAP511222 UKL511221:UKL511222 UUH511221:UUH511222 VED511221:VED511222 VNZ511221:VNZ511222 VXV511221:VXV511222 WHR511221:WHR511222 WRN511221:WRN511222 AB576757:AB576758 FB576757:FB576758 OX576757:OX576758 YT576757:YT576758 AIP576757:AIP576758 ASL576757:ASL576758 BCH576757:BCH576758 BMD576757:BMD576758 BVZ576757:BVZ576758 CFV576757:CFV576758 CPR576757:CPR576758 CZN576757:CZN576758 DJJ576757:DJJ576758 DTF576757:DTF576758 EDB576757:EDB576758 EMX576757:EMX576758 EWT576757:EWT576758 FGP576757:FGP576758 FQL576757:FQL576758 GAH576757:GAH576758 GKD576757:GKD576758 GTZ576757:GTZ576758 HDV576757:HDV576758 HNR576757:HNR576758 HXN576757:HXN576758 IHJ576757:IHJ576758 IRF576757:IRF576758 JBB576757:JBB576758 JKX576757:JKX576758 JUT576757:JUT576758 KEP576757:KEP576758 KOL576757:KOL576758 KYH576757:KYH576758 LID576757:LID576758 LRZ576757:LRZ576758 MBV576757:MBV576758 MLR576757:MLR576758 MVN576757:MVN576758 NFJ576757:NFJ576758 NPF576757:NPF576758 NZB576757:NZB576758 OIX576757:OIX576758 OST576757:OST576758 PCP576757:PCP576758 PML576757:PML576758 PWH576757:PWH576758 QGD576757:QGD576758 QPZ576757:QPZ576758 QZV576757:QZV576758 RJR576757:RJR576758 RTN576757:RTN576758 SDJ576757:SDJ576758 SNF576757:SNF576758 SXB576757:SXB576758 TGX576757:TGX576758 TQT576757:TQT576758 UAP576757:UAP576758 UKL576757:UKL576758 UUH576757:UUH576758 VED576757:VED576758 VNZ576757:VNZ576758 VXV576757:VXV576758 WHR576757:WHR576758 WRN576757:WRN576758 AB642293:AB642294 FB642293:FB642294 OX642293:OX642294 YT642293:YT642294 AIP642293:AIP642294 ASL642293:ASL642294 BCH642293:BCH642294 BMD642293:BMD642294 BVZ642293:BVZ642294 CFV642293:CFV642294 CPR642293:CPR642294 CZN642293:CZN642294 DJJ642293:DJJ642294 DTF642293:DTF642294 EDB642293:EDB642294 EMX642293:EMX642294 EWT642293:EWT642294 FGP642293:FGP642294 FQL642293:FQL642294 GAH642293:GAH642294 GKD642293:GKD642294 GTZ642293:GTZ642294 HDV642293:HDV642294 HNR642293:HNR642294 HXN642293:HXN642294 IHJ642293:IHJ642294 IRF642293:IRF642294 JBB642293:JBB642294 JKX642293:JKX642294 JUT642293:JUT642294 KEP642293:KEP642294 KOL642293:KOL642294 KYH642293:KYH642294 LID642293:LID642294 LRZ642293:LRZ642294 MBV642293:MBV642294 MLR642293:MLR642294 MVN642293:MVN642294 NFJ642293:NFJ642294 NPF642293:NPF642294 NZB642293:NZB642294 OIX642293:OIX642294 OST642293:OST642294 PCP642293:PCP642294 PML642293:PML642294 PWH642293:PWH642294 QGD642293:QGD642294 QPZ642293:QPZ642294 QZV642293:QZV642294 RJR642293:RJR642294 RTN642293:RTN642294 SDJ642293:SDJ642294 SNF642293:SNF642294 SXB642293:SXB642294 TGX642293:TGX642294 TQT642293:TQT642294 UAP642293:UAP642294 UKL642293:UKL642294 UUH642293:UUH642294 VED642293:VED642294 VNZ642293:VNZ642294 VXV642293:VXV642294 WHR642293:WHR642294 WRN642293:WRN642294 AB707829:AB707830 FB707829:FB707830 OX707829:OX707830 YT707829:YT707830 AIP707829:AIP707830 ASL707829:ASL707830 BCH707829:BCH707830 BMD707829:BMD707830 BVZ707829:BVZ707830 CFV707829:CFV707830 CPR707829:CPR707830 CZN707829:CZN707830 DJJ707829:DJJ707830 DTF707829:DTF707830 EDB707829:EDB707830 EMX707829:EMX707830 EWT707829:EWT707830 FGP707829:FGP707830 FQL707829:FQL707830 GAH707829:GAH707830 GKD707829:GKD707830 GTZ707829:GTZ707830 HDV707829:HDV707830 HNR707829:HNR707830 HXN707829:HXN707830 IHJ707829:IHJ707830 IRF707829:IRF707830 JBB707829:JBB707830 JKX707829:JKX707830 JUT707829:JUT707830 KEP707829:KEP707830 KOL707829:KOL707830 KYH707829:KYH707830 LID707829:LID707830 LRZ707829:LRZ707830 MBV707829:MBV707830 MLR707829:MLR707830 MVN707829:MVN707830 NFJ707829:NFJ707830 NPF707829:NPF707830 NZB707829:NZB707830 OIX707829:OIX707830 OST707829:OST707830 PCP707829:PCP707830 PML707829:PML707830 PWH707829:PWH707830 QGD707829:QGD707830 QPZ707829:QPZ707830 QZV707829:QZV707830 RJR707829:RJR707830 RTN707829:RTN707830 SDJ707829:SDJ707830 SNF707829:SNF707830 SXB707829:SXB707830 TGX707829:TGX707830 TQT707829:TQT707830 UAP707829:UAP707830 UKL707829:UKL707830 UUH707829:UUH707830 VED707829:VED707830 VNZ707829:VNZ707830 VXV707829:VXV707830 WHR707829:WHR707830 WRN707829:WRN707830 AB773365:AB773366 FB773365:FB773366 OX773365:OX773366 YT773365:YT773366 AIP773365:AIP773366 ASL773365:ASL773366 BCH773365:BCH773366 BMD773365:BMD773366 BVZ773365:BVZ773366 CFV773365:CFV773366 CPR773365:CPR773366 CZN773365:CZN773366 DJJ773365:DJJ773366 DTF773365:DTF773366 EDB773365:EDB773366 EMX773365:EMX773366 EWT773365:EWT773366 FGP773365:FGP773366 FQL773365:FQL773366 GAH773365:GAH773366 GKD773365:GKD773366 GTZ773365:GTZ773366 HDV773365:HDV773366 HNR773365:HNR773366 HXN773365:HXN773366 IHJ773365:IHJ773366 IRF773365:IRF773366 JBB773365:JBB773366 JKX773365:JKX773366 JUT773365:JUT773366 KEP773365:KEP773366 KOL773365:KOL773366 KYH773365:KYH773366 LID773365:LID773366 LRZ773365:LRZ773366 MBV773365:MBV773366 MLR773365:MLR773366 MVN773365:MVN773366 NFJ773365:NFJ773366 NPF773365:NPF773366 NZB773365:NZB773366 OIX773365:OIX773366 OST773365:OST773366 PCP773365:PCP773366 PML773365:PML773366 PWH773365:PWH773366 QGD773365:QGD773366 QPZ773365:QPZ773366 QZV773365:QZV773366 RJR773365:RJR773366 RTN773365:RTN773366 SDJ773365:SDJ773366 SNF773365:SNF773366 SXB773365:SXB773366 TGX773365:TGX773366 TQT773365:TQT773366 UAP773365:UAP773366 UKL773365:UKL773366 UUH773365:UUH773366 VED773365:VED773366 VNZ773365:VNZ773366 VXV773365:VXV773366 WHR773365:WHR773366 WRN773365:WRN773366 AB838901:AB838902 FB838901:FB838902 OX838901:OX838902 YT838901:YT838902 AIP838901:AIP838902 ASL838901:ASL838902 BCH838901:BCH838902 BMD838901:BMD838902 BVZ838901:BVZ838902 CFV838901:CFV838902 CPR838901:CPR838902 CZN838901:CZN838902 DJJ838901:DJJ838902 DTF838901:DTF838902 EDB838901:EDB838902 EMX838901:EMX838902 EWT838901:EWT838902 FGP838901:FGP838902 FQL838901:FQL838902 GAH838901:GAH838902 GKD838901:GKD838902 GTZ838901:GTZ838902 HDV838901:HDV838902 HNR838901:HNR838902 HXN838901:HXN838902 IHJ838901:IHJ838902 IRF838901:IRF838902 JBB838901:JBB838902 JKX838901:JKX838902 JUT838901:JUT838902 KEP838901:KEP838902 KOL838901:KOL838902 KYH838901:KYH838902 LID838901:LID838902 LRZ838901:LRZ838902 MBV838901:MBV838902 MLR838901:MLR838902 MVN838901:MVN838902 NFJ838901:NFJ838902 NPF838901:NPF838902 NZB838901:NZB838902 OIX838901:OIX838902 OST838901:OST838902 PCP838901:PCP838902 PML838901:PML838902 PWH838901:PWH838902 QGD838901:QGD838902 QPZ838901:QPZ838902 QZV838901:QZV838902 RJR838901:RJR838902 RTN838901:RTN838902 SDJ838901:SDJ838902 SNF838901:SNF838902 SXB838901:SXB838902 TGX838901:TGX838902 TQT838901:TQT838902 UAP838901:UAP838902 UKL838901:UKL838902 UUH838901:UUH838902 VED838901:VED838902 VNZ838901:VNZ838902 VXV838901:VXV838902 WHR838901:WHR838902 WRN838901:WRN838902 AB904437:AB904438 FB904437:FB904438 OX904437:OX904438 YT904437:YT904438 AIP904437:AIP904438 ASL904437:ASL904438 BCH904437:BCH904438 BMD904437:BMD904438 BVZ904437:BVZ904438 CFV904437:CFV904438 CPR904437:CPR904438 CZN904437:CZN904438 DJJ904437:DJJ904438 DTF904437:DTF904438 EDB904437:EDB904438 EMX904437:EMX904438 EWT904437:EWT904438 FGP904437:FGP904438 FQL904437:FQL904438 GAH904437:GAH904438 GKD904437:GKD904438 GTZ904437:GTZ904438 HDV904437:HDV904438 HNR904437:HNR904438 HXN904437:HXN904438 IHJ904437:IHJ904438 IRF904437:IRF904438 JBB904437:JBB904438 JKX904437:JKX904438 JUT904437:JUT904438 KEP904437:KEP904438 KOL904437:KOL904438 KYH904437:KYH904438 LID904437:LID904438 LRZ904437:LRZ904438 MBV904437:MBV904438 MLR904437:MLR904438 MVN904437:MVN904438 NFJ904437:NFJ904438 NPF904437:NPF904438 NZB904437:NZB904438 OIX904437:OIX904438 OST904437:OST904438 PCP904437:PCP904438 PML904437:PML904438 PWH904437:PWH904438 QGD904437:QGD904438 QPZ904437:QPZ904438 QZV904437:QZV904438 RJR904437:RJR904438 RTN904437:RTN904438 SDJ904437:SDJ904438 SNF904437:SNF904438 SXB904437:SXB904438 TGX904437:TGX904438 TQT904437:TQT904438 UAP904437:UAP904438 UKL904437:UKL904438 UUH904437:UUH904438 VED904437:VED904438 VNZ904437:VNZ904438 VXV904437:VXV904438 WHR904437:WHR904438 WRN904437:WRN904438 AB969973:AB969974 FB969973:FB969974 OX969973:OX969974 YT969973:YT969974 AIP969973:AIP969974 ASL969973:ASL969974 BCH969973:BCH969974 BMD969973:BMD969974 BVZ969973:BVZ969974 CFV969973:CFV969974 CPR969973:CPR969974 CZN969973:CZN969974 DJJ969973:DJJ969974 DTF969973:DTF969974 EDB969973:EDB969974 EMX969973:EMX969974 EWT969973:EWT969974 FGP969973:FGP969974 FQL969973:FQL969974 GAH969973:GAH969974 GKD969973:GKD969974 GTZ969973:GTZ969974 HDV969973:HDV969974 HNR969973:HNR969974 HXN969973:HXN969974 IHJ969973:IHJ969974 IRF969973:IRF969974 JBB969973:JBB969974 JKX969973:JKX969974 JUT969973:JUT969974 KEP969973:KEP969974 KOL969973:KOL969974 KYH969973:KYH969974 LID969973:LID969974 LRZ969973:LRZ969974 MBV969973:MBV969974 MLR969973:MLR969974 MVN969973:MVN969974 NFJ969973:NFJ969974 NPF969973:NPF969974 NZB969973:NZB969974 OIX969973:OIX969974 OST969973:OST969974 PCP969973:PCP969974 PML969973:PML969974 PWH969973:PWH969974 QGD969973:QGD969974 QPZ969973:QPZ969974 QZV969973:QZV969974 RJR969973:RJR969974 RTN969973:RTN969974 SDJ969973:SDJ969974 SNF969973:SNF969974 SXB969973:SXB969974 TGX969973:TGX969974 TQT969973:TQT969974 UAP969973:UAP969974 UKL969973:UKL969974 UUH969973:UUH969974 VED969973:VED969974 VNZ969973:VNZ969974 VXV969973:VXV969974 WHR969973:WHR969974 WRN969973:WRN969974 AB52475 FB52475 OX52475 YT52475 AIP52475 ASL52475 BCH52475 BMD52475 BVZ52475 CFV52475 CPR52475 CZN52475 DJJ52475 DTF52475 EDB52475 EMX52475 EWT52475 FGP52475 FQL52475 GAH52475 GKD52475 GTZ52475 HDV52475 HNR52475 HXN52475 IHJ52475 IRF52475 JBB52475 JKX52475 JUT52475 KEP52475 KOL52475 KYH52475 LID52475 LRZ52475 MBV52475 MLR52475 MVN52475 NFJ52475 NPF52475 NZB52475 OIX52475 OST52475 PCP52475 PML52475 PWH52475 QGD52475 QPZ52475 QZV52475 RJR52475 RTN52475 SDJ52475 SNF52475 SXB52475 TGX52475 TQT52475 UAP52475 UKL52475 UUH52475 VED52475 VNZ52475 VXV52475 WHR52475 WRN52475 AB118011 FB118011 OX118011 YT118011 AIP118011 ASL118011 BCH118011 BMD118011 BVZ118011 CFV118011 CPR118011 CZN118011 DJJ118011 DTF118011 EDB118011 EMX118011 EWT118011 FGP118011 FQL118011 GAH118011 GKD118011 GTZ118011 HDV118011 HNR118011 HXN118011 IHJ118011 IRF118011 JBB118011 JKX118011 JUT118011 KEP118011 KOL118011 KYH118011 LID118011 LRZ118011 MBV118011 MLR118011 MVN118011 NFJ118011 NPF118011 NZB118011 OIX118011 OST118011 PCP118011 PML118011 PWH118011 QGD118011 QPZ118011 QZV118011 RJR118011 RTN118011 SDJ118011 SNF118011 SXB118011 TGX118011 TQT118011 UAP118011 UKL118011 UUH118011 VED118011 VNZ118011 VXV118011 WHR118011 WRN118011 AB183547 FB183547 OX183547 YT183547 AIP183547 ASL183547 BCH183547 BMD183547 BVZ183547 CFV183547 CPR183547 CZN183547 DJJ183547 DTF183547 EDB183547 EMX183547 EWT183547 FGP183547 FQL183547 GAH183547 GKD183547 GTZ183547 HDV183547 HNR183547 HXN183547 IHJ183547 IRF183547 JBB183547 JKX183547 JUT183547 KEP183547 KOL183547 KYH183547 LID183547 LRZ183547 MBV183547 MLR183547 MVN183547 NFJ183547 NPF183547 NZB183547 OIX183547 OST183547 PCP183547 PML183547 PWH183547 QGD183547 QPZ183547 QZV183547 RJR183547 RTN183547 SDJ183547 SNF183547 SXB183547 TGX183547 TQT183547 UAP183547 UKL183547 UUH183547 VED183547 VNZ183547 VXV183547 WHR183547 WRN183547 AB249083 FB249083 OX249083 YT249083 AIP249083 ASL249083 BCH249083 BMD249083 BVZ249083 CFV249083 CPR249083 CZN249083 DJJ249083 DTF249083 EDB249083 EMX249083 EWT249083 FGP249083 FQL249083 GAH249083 GKD249083 GTZ249083 HDV249083 HNR249083 HXN249083 IHJ249083 IRF249083 JBB249083 JKX249083 JUT249083 KEP249083 KOL249083 KYH249083 LID249083 LRZ249083 MBV249083 MLR249083 MVN249083 NFJ249083 NPF249083 NZB249083 OIX249083 OST249083 PCP249083 PML249083 PWH249083 QGD249083 QPZ249083 QZV249083 RJR249083 RTN249083 SDJ249083 SNF249083 SXB249083 TGX249083 TQT249083 UAP249083 UKL249083 UUH249083 VED249083 VNZ249083 VXV249083 WHR249083 WRN249083 AB314619 FB314619 OX314619 YT314619 AIP314619 ASL314619 BCH314619 BMD314619 BVZ314619 CFV314619 CPR314619 CZN314619 DJJ314619 DTF314619 EDB314619 EMX314619 EWT314619 FGP314619 FQL314619 GAH314619 GKD314619 GTZ314619 HDV314619 HNR314619 HXN314619 IHJ314619 IRF314619 JBB314619 JKX314619 JUT314619 KEP314619 KOL314619 KYH314619 LID314619 LRZ314619 MBV314619 MLR314619 MVN314619 NFJ314619 NPF314619 NZB314619 OIX314619 OST314619 PCP314619 PML314619 PWH314619 QGD314619 QPZ314619 QZV314619 RJR314619 RTN314619 SDJ314619 SNF314619 SXB314619 TGX314619 TQT314619 UAP314619 UKL314619 UUH314619 VED314619 VNZ314619 VXV314619 WHR314619 WRN314619 AB380155 FB380155 OX380155 YT380155 AIP380155 ASL380155 BCH380155 BMD380155 BVZ380155 CFV380155 CPR380155 CZN380155 DJJ380155 DTF380155 EDB380155 EMX380155 EWT380155 FGP380155 FQL380155 GAH380155 GKD380155 GTZ380155 HDV380155 HNR380155 HXN380155 IHJ380155 IRF380155 JBB380155 JKX380155 JUT380155 KEP380155 KOL380155 KYH380155 LID380155 LRZ380155 MBV380155 MLR380155 MVN380155 NFJ380155 NPF380155 NZB380155 OIX380155 OST380155 PCP380155 PML380155 PWH380155 QGD380155 QPZ380155 QZV380155 RJR380155 RTN380155 SDJ380155 SNF380155 SXB380155 TGX380155 TQT380155 UAP380155 UKL380155 UUH380155 VED380155 VNZ380155 VXV380155 WHR380155 WRN380155 AB445691 FB445691 OX445691 YT445691 AIP445691 ASL445691 BCH445691 BMD445691 BVZ445691 CFV445691 CPR445691 CZN445691 DJJ445691 DTF445691 EDB445691 EMX445691 EWT445691 FGP445691 FQL445691 GAH445691 GKD445691 GTZ445691 HDV445691 HNR445691 HXN445691 IHJ445691 IRF445691 JBB445691 JKX445691 JUT445691 KEP445691 KOL445691 KYH445691 LID445691 LRZ445691 MBV445691 MLR445691 MVN445691 NFJ445691 NPF445691 NZB445691 OIX445691 OST445691 PCP445691 PML445691 PWH445691 QGD445691 QPZ445691 QZV445691 RJR445691 RTN445691 SDJ445691 SNF445691 SXB445691 TGX445691 TQT445691 UAP445691 UKL445691 UUH445691 VED445691 VNZ445691 VXV445691 WHR445691 WRN445691 AB511227 FB511227 OX511227 YT511227 AIP511227 ASL511227 BCH511227 BMD511227 BVZ511227 CFV511227 CPR511227 CZN511227 DJJ511227 DTF511227 EDB511227 EMX511227 EWT511227 FGP511227 FQL511227 GAH511227 GKD511227 GTZ511227 HDV511227 HNR511227 HXN511227 IHJ511227 IRF511227 JBB511227 JKX511227 JUT511227 KEP511227 KOL511227 KYH511227 LID511227 LRZ511227 MBV511227 MLR511227 MVN511227 NFJ511227 NPF511227 NZB511227 OIX511227 OST511227 PCP511227 PML511227 PWH511227 QGD511227 QPZ511227 QZV511227 RJR511227 RTN511227 SDJ511227 SNF511227 SXB511227 TGX511227 TQT511227 UAP511227 UKL511227 UUH511227 VED511227 VNZ511227 VXV511227 WHR511227 WRN511227 AB576763 FB576763 OX576763 YT576763 AIP576763 ASL576763 BCH576763 BMD576763 BVZ576763 CFV576763 CPR576763 CZN576763 DJJ576763 DTF576763 EDB576763 EMX576763 EWT576763 FGP576763 FQL576763 GAH576763 GKD576763 GTZ576763 HDV576763 HNR576763 HXN576763 IHJ576763 IRF576763 JBB576763 JKX576763 JUT576763 KEP576763 KOL576763 KYH576763 LID576763 LRZ576763 MBV576763 MLR576763 MVN576763 NFJ576763 NPF576763 NZB576763 OIX576763 OST576763 PCP576763 PML576763 PWH576763 QGD576763 QPZ576763 QZV576763 RJR576763 RTN576763 SDJ576763 SNF576763 SXB576763 TGX576763 TQT576763 UAP576763 UKL576763 UUH576763 VED576763 VNZ576763 VXV576763 WHR576763 WRN576763 AB642299 FB642299 OX642299 YT642299 AIP642299 ASL642299 BCH642299 BMD642299 BVZ642299 CFV642299 CPR642299 CZN642299 DJJ642299 DTF642299 EDB642299 EMX642299 EWT642299 FGP642299 FQL642299 GAH642299 GKD642299 GTZ642299 HDV642299 HNR642299 HXN642299 IHJ642299 IRF642299 JBB642299 JKX642299 JUT642299 KEP642299 KOL642299 KYH642299 LID642299 LRZ642299 MBV642299 MLR642299 MVN642299 NFJ642299 NPF642299 NZB642299 OIX642299 OST642299 PCP642299 PML642299 PWH642299 QGD642299 QPZ642299 QZV642299 RJR642299 RTN642299 SDJ642299 SNF642299 SXB642299 TGX642299 TQT642299 UAP642299 UKL642299 UUH642299 VED642299 VNZ642299 VXV642299 WHR642299 WRN642299 AB707835 FB707835 OX707835 YT707835 AIP707835 ASL707835 BCH707835 BMD707835 BVZ707835 CFV707835 CPR707835 CZN707835 DJJ707835 DTF707835 EDB707835 EMX707835 EWT707835 FGP707835 FQL707835 GAH707835 GKD707835 GTZ707835 HDV707835 HNR707835 HXN707835 IHJ707835 IRF707835 JBB707835 JKX707835 JUT707835 KEP707835 KOL707835 KYH707835 LID707835 LRZ707835 MBV707835 MLR707835 MVN707835 NFJ707835 NPF707835 NZB707835 OIX707835 OST707835 PCP707835 PML707835 PWH707835 QGD707835 QPZ707835 QZV707835 RJR707835 RTN707835 SDJ707835 SNF707835 SXB707835 TGX707835 TQT707835 UAP707835 UKL707835 UUH707835 VED707835 VNZ707835 VXV707835 WHR707835 WRN707835 AB773371 FB773371 OX773371 YT773371 AIP773371 ASL773371 BCH773371 BMD773371 BVZ773371 CFV773371 CPR773371 CZN773371 DJJ773371 DTF773371 EDB773371 EMX773371 EWT773371 FGP773371 FQL773371 GAH773371 GKD773371 GTZ773371 HDV773371 HNR773371 HXN773371 IHJ773371 IRF773371 JBB773371 JKX773371 JUT773371 KEP773371 KOL773371 KYH773371 LID773371 LRZ773371 MBV773371 MLR773371 MVN773371 NFJ773371 NPF773371 NZB773371 OIX773371 OST773371 PCP773371 PML773371 PWH773371 QGD773371 QPZ773371 QZV773371 RJR773371 RTN773371 SDJ773371 SNF773371 SXB773371 TGX773371 TQT773371 UAP773371 UKL773371 UUH773371 VED773371 VNZ773371 VXV773371 WHR773371 WRN773371 AB838907 FB838907 OX838907 YT838907 AIP838907 ASL838907 BCH838907 BMD838907 BVZ838907 CFV838907 CPR838907 CZN838907 DJJ838907 DTF838907 EDB838907 EMX838907 EWT838907 FGP838907 FQL838907 GAH838907 GKD838907 GTZ838907 HDV838907 HNR838907 HXN838907 IHJ838907 IRF838907 JBB838907 JKX838907 JUT838907 KEP838907 KOL838907 KYH838907 LID838907 LRZ838907 MBV838907 MLR838907 MVN838907 NFJ838907 NPF838907 NZB838907 OIX838907 OST838907 PCP838907 PML838907 PWH838907 QGD838907 QPZ838907 QZV838907 RJR838907 RTN838907 SDJ838907 SNF838907 SXB838907 TGX838907 TQT838907 UAP838907 UKL838907 UUH838907 VED838907 VNZ838907 VXV838907 WHR838907 WRN838907 AB904443 FB904443 OX904443 YT904443 AIP904443 ASL904443 BCH904443 BMD904443 BVZ904443 CFV904443 CPR904443 CZN904443 DJJ904443 DTF904443 EDB904443 EMX904443 EWT904443 FGP904443 FQL904443 GAH904443 GKD904443 GTZ904443 HDV904443 HNR904443 HXN904443 IHJ904443 IRF904443 JBB904443 JKX904443 JUT904443 KEP904443 KOL904443 KYH904443 LID904443 LRZ904443 MBV904443 MLR904443 MVN904443 NFJ904443 NPF904443 NZB904443 OIX904443 OST904443 PCP904443 PML904443 PWH904443 QGD904443 QPZ904443 QZV904443 RJR904443 RTN904443 SDJ904443 SNF904443 SXB904443 TGX904443 TQT904443 UAP904443 UKL904443 UUH904443 VED904443 VNZ904443 VXV904443 WHR904443 WRN904443 AB969979 FB969979 OX969979 YT969979 AIP969979 ASL969979 BCH969979 BMD969979 BVZ969979 CFV969979 CPR969979 CZN969979 DJJ969979 DTF969979 EDB969979 EMX969979 EWT969979 FGP969979 FQL969979 GAH969979 GKD969979 GTZ969979 HDV969979 HNR969979 HXN969979 IHJ969979 IRF969979 JBB969979 JKX969979 JUT969979 KEP969979 KOL969979 KYH969979 LID969979 LRZ969979 MBV969979 MLR969979 MVN969979 NFJ969979 NPF969979 NZB969979 OIX969979 OST969979 PCP969979 PML969979 PWH969979 QGD969979 QPZ969979 QZV969979 RJR969979 RTN969979 SDJ969979 SNF969979 SXB969979 TGX969979 TQT969979 UAP969979 UKL969979 UUH969979 VED969979 VNZ969979 VXV969979 WHR969979 WRN969979 AB52466 FB52466 OX52466 YT52466 AIP52466 ASL52466 BCH52466 BMD52466 BVZ52466 CFV52466 CPR52466 CZN52466 DJJ52466 DTF52466 EDB52466 EMX52466 EWT52466 FGP52466 FQL52466 GAH52466 GKD52466 GTZ52466 HDV52466 HNR52466 HXN52466 IHJ52466 IRF52466 JBB52466 JKX52466 JUT52466 KEP52466 KOL52466 KYH52466 LID52466 LRZ52466 MBV52466 MLR52466 MVN52466 NFJ52466 NPF52466 NZB52466 OIX52466 OST52466 PCP52466 PML52466 PWH52466 QGD52466 QPZ52466 QZV52466 RJR52466 RTN52466 SDJ52466 SNF52466 SXB52466 TGX52466 TQT52466 UAP52466 UKL52466 UUH52466 VED52466 VNZ52466 VXV52466 WHR52466 WRN52466 AB118002 FB118002 OX118002 YT118002 AIP118002 ASL118002 BCH118002 BMD118002 BVZ118002 CFV118002 CPR118002 CZN118002 DJJ118002 DTF118002 EDB118002 EMX118002 EWT118002 FGP118002 FQL118002 GAH118002 GKD118002 GTZ118002 HDV118002 HNR118002 HXN118002 IHJ118002 IRF118002 JBB118002 JKX118002 JUT118002 KEP118002 KOL118002 KYH118002 LID118002 LRZ118002 MBV118002 MLR118002 MVN118002 NFJ118002 NPF118002 NZB118002 OIX118002 OST118002 PCP118002 PML118002 PWH118002 QGD118002 QPZ118002 QZV118002 RJR118002 RTN118002 SDJ118002 SNF118002 SXB118002 TGX118002 TQT118002 UAP118002 UKL118002 UUH118002 VED118002 VNZ118002 VXV118002 WHR118002 WRN118002 AB183538 FB183538 OX183538 YT183538 AIP183538 ASL183538 BCH183538 BMD183538 BVZ183538 CFV183538 CPR183538 CZN183538 DJJ183538 DTF183538 EDB183538 EMX183538 EWT183538 FGP183538 FQL183538 GAH183538 GKD183538 GTZ183538 HDV183538 HNR183538 HXN183538 IHJ183538 IRF183538 JBB183538 JKX183538 JUT183538 KEP183538 KOL183538 KYH183538 LID183538 LRZ183538 MBV183538 MLR183538 MVN183538 NFJ183538 NPF183538 NZB183538 OIX183538 OST183538 PCP183538 PML183538 PWH183538 QGD183538 QPZ183538 QZV183538 RJR183538 RTN183538 SDJ183538 SNF183538 SXB183538 TGX183538 TQT183538 UAP183538 UKL183538 UUH183538 VED183538 VNZ183538 VXV183538 WHR183538 WRN183538 AB249074 FB249074 OX249074 YT249074 AIP249074 ASL249074 BCH249074 BMD249074 BVZ249074 CFV249074 CPR249074 CZN249074 DJJ249074 DTF249074 EDB249074 EMX249074 EWT249074 FGP249074 FQL249074 GAH249074 GKD249074 GTZ249074 HDV249074 HNR249074 HXN249074 IHJ249074 IRF249074 JBB249074 JKX249074 JUT249074 KEP249074 KOL249074 KYH249074 LID249074 LRZ249074 MBV249074 MLR249074 MVN249074 NFJ249074 NPF249074 NZB249074 OIX249074 OST249074 PCP249074 PML249074 PWH249074 QGD249074 QPZ249074 QZV249074 RJR249074 RTN249074 SDJ249074 SNF249074 SXB249074 TGX249074 TQT249074 UAP249074 UKL249074 UUH249074 VED249074 VNZ249074 VXV249074 WHR249074 WRN249074 AB314610 FB314610 OX314610 YT314610 AIP314610 ASL314610 BCH314610 BMD314610 BVZ314610 CFV314610 CPR314610 CZN314610 DJJ314610 DTF314610 EDB314610 EMX314610 EWT314610 FGP314610 FQL314610 GAH314610 GKD314610 GTZ314610 HDV314610 HNR314610 HXN314610 IHJ314610 IRF314610 JBB314610 JKX314610 JUT314610 KEP314610 KOL314610 KYH314610 LID314610 LRZ314610 MBV314610 MLR314610 MVN314610 NFJ314610 NPF314610 NZB314610 OIX314610 OST314610 PCP314610 PML314610 PWH314610 QGD314610 QPZ314610 QZV314610 RJR314610 RTN314610 SDJ314610 SNF314610 SXB314610 TGX314610 TQT314610 UAP314610 UKL314610 UUH314610 VED314610 VNZ314610 VXV314610 WHR314610 WRN314610 AB380146 FB380146 OX380146 YT380146 AIP380146 ASL380146 BCH380146 BMD380146 BVZ380146 CFV380146 CPR380146 CZN380146 DJJ380146 DTF380146 EDB380146 EMX380146 EWT380146 FGP380146 FQL380146 GAH380146 GKD380146 GTZ380146 HDV380146 HNR380146 HXN380146 IHJ380146 IRF380146 JBB380146 JKX380146 JUT380146 KEP380146 KOL380146 KYH380146 LID380146 LRZ380146 MBV380146 MLR380146 MVN380146 NFJ380146 NPF380146 NZB380146 OIX380146 OST380146 PCP380146 PML380146 PWH380146 QGD380146 QPZ380146 QZV380146 RJR380146 RTN380146 SDJ380146 SNF380146 SXB380146 TGX380146 TQT380146 UAP380146 UKL380146 UUH380146 VED380146 VNZ380146 VXV380146 WHR380146 WRN380146 AB445682 FB445682 OX445682 YT445682 AIP445682 ASL445682 BCH445682 BMD445682 BVZ445682 CFV445682 CPR445682 CZN445682 DJJ445682 DTF445682 EDB445682 EMX445682 EWT445682 FGP445682 FQL445682 GAH445682 GKD445682 GTZ445682 HDV445682 HNR445682 HXN445682 IHJ445682 IRF445682 JBB445682 JKX445682 JUT445682 KEP445682 KOL445682 KYH445682 LID445682 LRZ445682 MBV445682 MLR445682 MVN445682 NFJ445682 NPF445682 NZB445682 OIX445682 OST445682 PCP445682 PML445682 PWH445682 QGD445682 QPZ445682 QZV445682 RJR445682 RTN445682 SDJ445682 SNF445682 SXB445682 TGX445682 TQT445682 UAP445682 UKL445682 UUH445682 VED445682 VNZ445682 VXV445682 WHR445682 WRN445682 AB511218 FB511218 OX511218 YT511218 AIP511218 ASL511218 BCH511218 BMD511218 BVZ511218 CFV511218 CPR511218 CZN511218 DJJ511218 DTF511218 EDB511218 EMX511218 EWT511218 FGP511218 FQL511218 GAH511218 GKD511218 GTZ511218 HDV511218 HNR511218 HXN511218 IHJ511218 IRF511218 JBB511218 JKX511218 JUT511218 KEP511218 KOL511218 KYH511218 LID511218 LRZ511218 MBV511218 MLR511218 MVN511218 NFJ511218 NPF511218 NZB511218 OIX511218 OST511218 PCP511218 PML511218 PWH511218 QGD511218 QPZ511218 QZV511218 RJR511218 RTN511218 SDJ511218 SNF511218 SXB511218 TGX511218 TQT511218 UAP511218 UKL511218 UUH511218 VED511218 VNZ511218 VXV511218 WHR511218 WRN511218 AB576754 FB576754 OX576754 YT576754 AIP576754 ASL576754 BCH576754 BMD576754 BVZ576754 CFV576754 CPR576754 CZN576754 DJJ576754 DTF576754 EDB576754 EMX576754 EWT576754 FGP576754 FQL576754 GAH576754 GKD576754 GTZ576754 HDV576754 HNR576754 HXN576754 IHJ576754 IRF576754 JBB576754 JKX576754 JUT576754 KEP576754 KOL576754 KYH576754 LID576754 LRZ576754 MBV576754 MLR576754 MVN576754 NFJ576754 NPF576754 NZB576754 OIX576754 OST576754 PCP576754 PML576754 PWH576754 QGD576754 QPZ576754 QZV576754 RJR576754 RTN576754 SDJ576754 SNF576754 SXB576754 TGX576754 TQT576754 UAP576754 UKL576754 UUH576754 VED576754 VNZ576754 VXV576754 WHR576754 WRN576754 AB642290 FB642290 OX642290 YT642290 AIP642290 ASL642290 BCH642290 BMD642290 BVZ642290 CFV642290 CPR642290 CZN642290 DJJ642290 DTF642290 EDB642290 EMX642290 EWT642290 FGP642290 FQL642290 GAH642290 GKD642290 GTZ642290 HDV642290 HNR642290 HXN642290 IHJ642290 IRF642290 JBB642290 JKX642290 JUT642290 KEP642290 KOL642290 KYH642290 LID642290 LRZ642290 MBV642290 MLR642290 MVN642290 NFJ642290 NPF642290 NZB642290 OIX642290 OST642290 PCP642290 PML642290 PWH642290 QGD642290 QPZ642290 QZV642290 RJR642290 RTN642290 SDJ642290 SNF642290 SXB642290 TGX642290 TQT642290 UAP642290 UKL642290 UUH642290 VED642290 VNZ642290 VXV642290 WHR642290 WRN642290 AB707826 FB707826 OX707826 YT707826 AIP707826 ASL707826 BCH707826 BMD707826 BVZ707826 CFV707826 CPR707826 CZN707826 DJJ707826 DTF707826 EDB707826 EMX707826 EWT707826 FGP707826 FQL707826 GAH707826 GKD707826 GTZ707826 HDV707826 HNR707826 HXN707826 IHJ707826 IRF707826 JBB707826 JKX707826 JUT707826 KEP707826 KOL707826 KYH707826 LID707826 LRZ707826 MBV707826 MLR707826 MVN707826 NFJ707826 NPF707826 NZB707826 OIX707826 OST707826 PCP707826 PML707826 PWH707826 QGD707826 QPZ707826 QZV707826 RJR707826 RTN707826 SDJ707826 SNF707826 SXB707826 TGX707826 TQT707826 UAP707826 UKL707826 UUH707826 VED707826 VNZ707826 VXV707826 WHR707826 WRN707826 AB773362 FB773362 OX773362 YT773362 AIP773362 ASL773362 BCH773362 BMD773362 BVZ773362 CFV773362 CPR773362 CZN773362 DJJ773362 DTF773362 EDB773362 EMX773362 EWT773362 FGP773362 FQL773362 GAH773362 GKD773362 GTZ773362 HDV773362 HNR773362 HXN773362 IHJ773362 IRF773362 JBB773362 JKX773362 JUT773362 KEP773362 KOL773362 KYH773362 LID773362 LRZ773362 MBV773362 MLR773362 MVN773362 NFJ773362 NPF773362 NZB773362 OIX773362 OST773362 PCP773362 PML773362 PWH773362 QGD773362 QPZ773362 QZV773362 RJR773362 RTN773362 SDJ773362 SNF773362 SXB773362 TGX773362 TQT773362 UAP773362 UKL773362 UUH773362 VED773362 VNZ773362 VXV773362 WHR773362 WRN773362 AB838898 FB838898 OX838898 YT838898 AIP838898 ASL838898 BCH838898 BMD838898 BVZ838898 CFV838898 CPR838898 CZN838898 DJJ838898 DTF838898 EDB838898 EMX838898 EWT838898 FGP838898 FQL838898 GAH838898 GKD838898 GTZ838898 HDV838898 HNR838898 HXN838898 IHJ838898 IRF838898 JBB838898 JKX838898 JUT838898 KEP838898 KOL838898 KYH838898 LID838898 LRZ838898 MBV838898 MLR838898 MVN838898 NFJ838898 NPF838898 NZB838898 OIX838898 OST838898 PCP838898 PML838898 PWH838898 QGD838898 QPZ838898 QZV838898 RJR838898 RTN838898 SDJ838898 SNF838898 SXB838898 TGX838898 TQT838898 UAP838898 UKL838898 UUH838898 VED838898 VNZ838898 VXV838898 WHR838898 WRN838898 AB904434 FB904434 OX904434 YT904434 AIP904434 ASL904434 BCH904434 BMD904434 BVZ904434 CFV904434 CPR904434 CZN904434 DJJ904434 DTF904434 EDB904434 EMX904434 EWT904434 FGP904434 FQL904434 GAH904434 GKD904434 GTZ904434 HDV904434 HNR904434 HXN904434 IHJ904434 IRF904434 JBB904434 JKX904434 JUT904434 KEP904434 KOL904434 KYH904434 LID904434 LRZ904434 MBV904434 MLR904434 MVN904434 NFJ904434 NPF904434 NZB904434 OIX904434 OST904434 PCP904434 PML904434 PWH904434 QGD904434 QPZ904434 QZV904434 RJR904434 RTN904434 SDJ904434 SNF904434 SXB904434 TGX904434 TQT904434 UAP904434 UKL904434 UUH904434 VED904434 VNZ904434 VXV904434 WHR904434 WRN904434 AB969970 FB969970 OX969970 YT969970 AIP969970 ASL969970 BCH969970 BMD969970 BVZ969970 CFV969970 CPR969970 CZN969970 DJJ969970 DTF969970 EDB969970 EMX969970 EWT969970 FGP969970 FQL969970 GAH969970 GKD969970 GTZ969970 HDV969970 HNR969970 HXN969970 IHJ969970 IRF969970 JBB969970 JKX969970 JUT969970 KEP969970 KOL969970 KYH969970 LID969970 LRZ969970 MBV969970 MLR969970 MVN969970 NFJ969970 NPF969970 NZB969970 OIX969970 OST969970 PCP969970 PML969970 PWH969970 QGD969970 QPZ969970 QZV969970 RJR969970 RTN969970 SDJ969970 SNF969970 SXB969970 TGX969970 TQT969970 UAP969970 UKL969970 UUH969970 VED969970 VNZ969970 VXV969970 WHR969970 WRN969970 AB52463 FB52463 OX52463 YT52463 AIP52463 ASL52463 BCH52463 BMD52463 BVZ52463 CFV52463 CPR52463 CZN52463 DJJ52463 DTF52463 EDB52463 EMX52463 EWT52463 FGP52463 FQL52463 GAH52463 GKD52463 GTZ52463 HDV52463 HNR52463 HXN52463 IHJ52463 IRF52463 JBB52463 JKX52463 JUT52463 KEP52463 KOL52463 KYH52463 LID52463 LRZ52463 MBV52463 MLR52463 MVN52463 NFJ52463 NPF52463 NZB52463 OIX52463 OST52463 PCP52463 PML52463 PWH52463 QGD52463 QPZ52463 QZV52463 RJR52463 RTN52463 SDJ52463 SNF52463 SXB52463 TGX52463 TQT52463 UAP52463 UKL52463 UUH52463 VED52463 VNZ52463 VXV52463 WHR52463 WRN52463 AB117999 FB117999 OX117999 YT117999 AIP117999 ASL117999 BCH117999 BMD117999 BVZ117999 CFV117999 CPR117999 CZN117999 DJJ117999 DTF117999 EDB117999 EMX117999 EWT117999 FGP117999 FQL117999 GAH117999 GKD117999 GTZ117999 HDV117999 HNR117999 HXN117999 IHJ117999 IRF117999 JBB117999 JKX117999 JUT117999 KEP117999 KOL117999 KYH117999 LID117999 LRZ117999 MBV117999 MLR117999 MVN117999 NFJ117999 NPF117999 NZB117999 OIX117999 OST117999 PCP117999 PML117999 PWH117999 QGD117999 QPZ117999 QZV117999 RJR117999 RTN117999 SDJ117999 SNF117999 SXB117999 TGX117999 TQT117999 UAP117999 UKL117999 UUH117999 VED117999 VNZ117999 VXV117999 WHR117999 WRN117999 AB183535 FB183535 OX183535 YT183535 AIP183535 ASL183535 BCH183535 BMD183535 BVZ183535 CFV183535 CPR183535 CZN183535 DJJ183535 DTF183535 EDB183535 EMX183535 EWT183535 FGP183535 FQL183535 GAH183535 GKD183535 GTZ183535 HDV183535 HNR183535 HXN183535 IHJ183535 IRF183535 JBB183535 JKX183535 JUT183535 KEP183535 KOL183535 KYH183535 LID183535 LRZ183535 MBV183535 MLR183535 MVN183535 NFJ183535 NPF183535 NZB183535 OIX183535 OST183535 PCP183535 PML183535 PWH183535 QGD183535 QPZ183535 QZV183535 RJR183535 RTN183535 SDJ183535 SNF183535 SXB183535 TGX183535 TQT183535 UAP183535 UKL183535 UUH183535 VED183535 VNZ183535 VXV183535 WHR183535 WRN183535 AB249071 FB249071 OX249071 YT249071 AIP249071 ASL249071 BCH249071 BMD249071 BVZ249071 CFV249071 CPR249071 CZN249071 DJJ249071 DTF249071 EDB249071 EMX249071 EWT249071 FGP249071 FQL249071 GAH249071 GKD249071 GTZ249071 HDV249071 HNR249071 HXN249071 IHJ249071 IRF249071 JBB249071 JKX249071 JUT249071 KEP249071 KOL249071 KYH249071 LID249071 LRZ249071 MBV249071 MLR249071 MVN249071 NFJ249071 NPF249071 NZB249071 OIX249071 OST249071 PCP249071 PML249071 PWH249071 QGD249071 QPZ249071 QZV249071 RJR249071 RTN249071 SDJ249071 SNF249071 SXB249071 TGX249071 TQT249071 UAP249071 UKL249071 UUH249071 VED249071 VNZ249071 VXV249071 WHR249071 WRN249071 AB314607 FB314607 OX314607 YT314607 AIP314607 ASL314607 BCH314607 BMD314607 BVZ314607 CFV314607 CPR314607 CZN314607 DJJ314607 DTF314607 EDB314607 EMX314607 EWT314607 FGP314607 FQL314607 GAH314607 GKD314607 GTZ314607 HDV314607 HNR314607 HXN314607 IHJ314607 IRF314607 JBB314607 JKX314607 JUT314607 KEP314607 KOL314607 KYH314607 LID314607 LRZ314607 MBV314607 MLR314607 MVN314607 NFJ314607 NPF314607 NZB314607 OIX314607 OST314607 PCP314607 PML314607 PWH314607 QGD314607 QPZ314607 QZV314607 RJR314607 RTN314607 SDJ314607 SNF314607 SXB314607 TGX314607 TQT314607 UAP314607 UKL314607 UUH314607 VED314607 VNZ314607 VXV314607 WHR314607 WRN314607 AB380143 FB380143 OX380143 YT380143 AIP380143 ASL380143 BCH380143 BMD380143 BVZ380143 CFV380143 CPR380143 CZN380143 DJJ380143 DTF380143 EDB380143 EMX380143 EWT380143 FGP380143 FQL380143 GAH380143 GKD380143 GTZ380143 HDV380143 HNR380143 HXN380143 IHJ380143 IRF380143 JBB380143 JKX380143 JUT380143 KEP380143 KOL380143 KYH380143 LID380143 LRZ380143 MBV380143 MLR380143 MVN380143 NFJ380143 NPF380143 NZB380143 OIX380143 OST380143 PCP380143 PML380143 PWH380143 QGD380143 QPZ380143 QZV380143 RJR380143 RTN380143 SDJ380143 SNF380143 SXB380143 TGX380143 TQT380143 UAP380143 UKL380143 UUH380143 VED380143 VNZ380143 VXV380143 WHR380143 WRN380143 AB445679 FB445679 OX445679 YT445679 AIP445679 ASL445679 BCH445679 BMD445679 BVZ445679 CFV445679 CPR445679 CZN445679 DJJ445679 DTF445679 EDB445679 EMX445679 EWT445679 FGP445679 FQL445679 GAH445679 GKD445679 GTZ445679 HDV445679 HNR445679 HXN445679 IHJ445679 IRF445679 JBB445679 JKX445679 JUT445679 KEP445679 KOL445679 KYH445679 LID445679 LRZ445679 MBV445679 MLR445679 MVN445679 NFJ445679 NPF445679 NZB445679 OIX445679 OST445679 PCP445679 PML445679 PWH445679 QGD445679 QPZ445679 QZV445679 RJR445679 RTN445679 SDJ445679 SNF445679 SXB445679 TGX445679 TQT445679 UAP445679 UKL445679 UUH445679 VED445679 VNZ445679 VXV445679 WHR445679 WRN445679 AB511215 FB511215 OX511215 YT511215 AIP511215 ASL511215 BCH511215 BMD511215 BVZ511215 CFV511215 CPR511215 CZN511215 DJJ511215 DTF511215 EDB511215 EMX511215 EWT511215 FGP511215 FQL511215 GAH511215 GKD511215 GTZ511215 HDV511215 HNR511215 HXN511215 IHJ511215 IRF511215 JBB511215 JKX511215 JUT511215 KEP511215 KOL511215 KYH511215 LID511215 LRZ511215 MBV511215 MLR511215 MVN511215 NFJ511215 NPF511215 NZB511215 OIX511215 OST511215 PCP511215 PML511215 PWH511215 QGD511215 QPZ511215 QZV511215 RJR511215 RTN511215 SDJ511215 SNF511215 SXB511215 TGX511215 TQT511215 UAP511215 UKL511215 UUH511215 VED511215 VNZ511215 VXV511215 WHR511215 WRN511215 AB576751 FB576751 OX576751 YT576751 AIP576751 ASL576751 BCH576751 BMD576751 BVZ576751 CFV576751 CPR576751 CZN576751 DJJ576751 DTF576751 EDB576751 EMX576751 EWT576751 FGP576751 FQL576751 GAH576751 GKD576751 GTZ576751 HDV576751 HNR576751 HXN576751 IHJ576751 IRF576751 JBB576751 JKX576751 JUT576751 KEP576751 KOL576751 KYH576751 LID576751 LRZ576751 MBV576751 MLR576751 MVN576751 NFJ576751 NPF576751 NZB576751 OIX576751 OST576751 PCP576751 PML576751 PWH576751 QGD576751 QPZ576751 QZV576751 RJR576751 RTN576751 SDJ576751 SNF576751 SXB576751 TGX576751 TQT576751 UAP576751 UKL576751 UUH576751 VED576751 VNZ576751 VXV576751 WHR576751 WRN576751 AB642287 FB642287 OX642287 YT642287 AIP642287 ASL642287 BCH642287 BMD642287 BVZ642287 CFV642287 CPR642287 CZN642287 DJJ642287 DTF642287 EDB642287 EMX642287 EWT642287 FGP642287 FQL642287 GAH642287 GKD642287 GTZ642287 HDV642287 HNR642287 HXN642287 IHJ642287 IRF642287 JBB642287 JKX642287 JUT642287 KEP642287 KOL642287 KYH642287 LID642287 LRZ642287 MBV642287 MLR642287 MVN642287 NFJ642287 NPF642287 NZB642287 OIX642287 OST642287 PCP642287 PML642287 PWH642287 QGD642287 QPZ642287 QZV642287 RJR642287 RTN642287 SDJ642287 SNF642287 SXB642287 TGX642287 TQT642287 UAP642287 UKL642287 UUH642287 VED642287 VNZ642287 VXV642287 WHR642287 WRN642287 AB707823 FB707823 OX707823 YT707823 AIP707823 ASL707823 BCH707823 BMD707823 BVZ707823 CFV707823 CPR707823 CZN707823 DJJ707823 DTF707823 EDB707823 EMX707823 EWT707823 FGP707823 FQL707823 GAH707823 GKD707823 GTZ707823 HDV707823 HNR707823 HXN707823 IHJ707823 IRF707823 JBB707823 JKX707823 JUT707823 KEP707823 KOL707823 KYH707823 LID707823 LRZ707823 MBV707823 MLR707823 MVN707823 NFJ707823 NPF707823 NZB707823 OIX707823 OST707823 PCP707823 PML707823 PWH707823 QGD707823 QPZ707823 QZV707823 RJR707823 RTN707823 SDJ707823 SNF707823 SXB707823 TGX707823 TQT707823 UAP707823 UKL707823 UUH707823 VED707823 VNZ707823 VXV707823 WHR707823 WRN707823 AB773359 FB773359 OX773359 YT773359 AIP773359 ASL773359 BCH773359 BMD773359 BVZ773359 CFV773359 CPR773359 CZN773359 DJJ773359 DTF773359 EDB773359 EMX773359 EWT773359 FGP773359 FQL773359 GAH773359 GKD773359 GTZ773359 HDV773359 HNR773359 HXN773359 IHJ773359 IRF773359 JBB773359 JKX773359 JUT773359 KEP773359 KOL773359 KYH773359 LID773359 LRZ773359 MBV773359 MLR773359 MVN773359 NFJ773359 NPF773359 NZB773359 OIX773359 OST773359 PCP773359 PML773359 PWH773359 QGD773359 QPZ773359 QZV773359 RJR773359 RTN773359 SDJ773359 SNF773359 SXB773359 TGX773359 TQT773359 UAP773359 UKL773359 UUH773359 VED773359 VNZ773359 VXV773359 WHR773359 WRN773359 AB838895 FB838895 OX838895 YT838895 AIP838895 ASL838895 BCH838895 BMD838895 BVZ838895 CFV838895 CPR838895 CZN838895 DJJ838895 DTF838895 EDB838895 EMX838895 EWT838895 FGP838895 FQL838895 GAH838895 GKD838895 GTZ838895 HDV838895 HNR838895 HXN838895 IHJ838895 IRF838895 JBB838895 JKX838895 JUT838895 KEP838895 KOL838895 KYH838895 LID838895 LRZ838895 MBV838895 MLR838895 MVN838895 NFJ838895 NPF838895 NZB838895 OIX838895 OST838895 PCP838895 PML838895 PWH838895 QGD838895 QPZ838895 QZV838895 RJR838895 RTN838895 SDJ838895 SNF838895 SXB838895 TGX838895 TQT838895 UAP838895 UKL838895 UUH838895 VED838895 VNZ838895 VXV838895 WHR838895 WRN838895 AB904431 FB904431 OX904431 YT904431 AIP904431 ASL904431 BCH904431 BMD904431 BVZ904431 CFV904431 CPR904431 CZN904431 DJJ904431 DTF904431 EDB904431 EMX904431 EWT904431 FGP904431 FQL904431 GAH904431 GKD904431 GTZ904431 HDV904431 HNR904431 HXN904431 IHJ904431 IRF904431 JBB904431 JKX904431 JUT904431 KEP904431 KOL904431 KYH904431 LID904431 LRZ904431 MBV904431 MLR904431 MVN904431 NFJ904431 NPF904431 NZB904431 OIX904431 OST904431 PCP904431 PML904431 PWH904431 QGD904431 QPZ904431 QZV904431 RJR904431 RTN904431 SDJ904431 SNF904431 SXB904431 TGX904431 TQT904431 UAP904431 UKL904431 UUH904431 VED904431 VNZ904431 VXV904431 WHR904431 WRN904431 AB969967 FB969967 OX969967 YT969967 AIP969967 ASL969967 BCH969967 BMD969967 BVZ969967 CFV969967 CPR969967 CZN969967 DJJ969967 DTF969967 EDB969967 EMX969967 EWT969967 FGP969967 FQL969967 GAH969967 GKD969967 GTZ969967 HDV969967 HNR969967 HXN969967 IHJ969967 IRF969967 JBB969967 JKX969967 JUT969967 KEP969967 KOL969967 KYH969967 LID969967 LRZ969967 MBV969967 MLR969967 MVN969967 NFJ969967 NPF969967 NZB969967 OIX969967 OST969967 PCP969967 PML969967 PWH969967 QGD969967 QPZ969967 QZV969967 RJR969967 RTN969967 SDJ969967 SNF969967 SXB969967 TGX969967 TQT969967 UAP969967 UKL969967 UUH969967 VED969967 VNZ969967 VXV969967 WHR969967 WRN969967 AB52545 FB52545 OX52545 YT52545 AIP52545 ASL52545 BCH52545 BMD52545 BVZ52545 CFV52545 CPR52545 CZN52545 DJJ52545 DTF52545 EDB52545 EMX52545 EWT52545 FGP52545 FQL52545 GAH52545 GKD52545 GTZ52545 HDV52545 HNR52545 HXN52545 IHJ52545 IRF52545 JBB52545 JKX52545 JUT52545 KEP52545 KOL52545 KYH52545 LID52545 LRZ52545 MBV52545 MLR52545 MVN52545 NFJ52545 NPF52545 NZB52545 OIX52545 OST52545 PCP52545 PML52545 PWH52545 QGD52545 QPZ52545 QZV52545 RJR52545 RTN52545 SDJ52545 SNF52545 SXB52545 TGX52545 TQT52545 UAP52545 UKL52545 UUH52545 VED52545 VNZ52545 VXV52545 WHR52545 WRN52545 AB118081 FB118081 OX118081 YT118081 AIP118081 ASL118081 BCH118081 BMD118081 BVZ118081 CFV118081 CPR118081 CZN118081 DJJ118081 DTF118081 EDB118081 EMX118081 EWT118081 FGP118081 FQL118081 GAH118081 GKD118081 GTZ118081 HDV118081 HNR118081 HXN118081 IHJ118081 IRF118081 JBB118081 JKX118081 JUT118081 KEP118081 KOL118081 KYH118081 LID118081 LRZ118081 MBV118081 MLR118081 MVN118081 NFJ118081 NPF118081 NZB118081 OIX118081 OST118081 PCP118081 PML118081 PWH118081 QGD118081 QPZ118081 QZV118081 RJR118081 RTN118081 SDJ118081 SNF118081 SXB118081 TGX118081 TQT118081 UAP118081 UKL118081 UUH118081 VED118081 VNZ118081 VXV118081 WHR118081 WRN118081 AB183617 FB183617 OX183617 YT183617 AIP183617 ASL183617 BCH183617 BMD183617 BVZ183617 CFV183617 CPR183617 CZN183617 DJJ183617 DTF183617 EDB183617 EMX183617 EWT183617 FGP183617 FQL183617 GAH183617 GKD183617 GTZ183617 HDV183617 HNR183617 HXN183617 IHJ183617 IRF183617 JBB183617 JKX183617 JUT183617 KEP183617 KOL183617 KYH183617 LID183617 LRZ183617 MBV183617 MLR183617 MVN183617 NFJ183617 NPF183617 NZB183617 OIX183617 OST183617 PCP183617 PML183617 PWH183617 QGD183617 QPZ183617 QZV183617 RJR183617 RTN183617 SDJ183617 SNF183617 SXB183617 TGX183617 TQT183617 UAP183617 UKL183617 UUH183617 VED183617 VNZ183617 VXV183617 WHR183617 WRN183617 AB249153 FB249153 OX249153 YT249153 AIP249153 ASL249153 BCH249153 BMD249153 BVZ249153 CFV249153 CPR249153 CZN249153 DJJ249153 DTF249153 EDB249153 EMX249153 EWT249153 FGP249153 FQL249153 GAH249153 GKD249153 GTZ249153 HDV249153 HNR249153 HXN249153 IHJ249153 IRF249153 JBB249153 JKX249153 JUT249153 KEP249153 KOL249153 KYH249153 LID249153 LRZ249153 MBV249153 MLR249153 MVN249153 NFJ249153 NPF249153 NZB249153 OIX249153 OST249153 PCP249153 PML249153 PWH249153 QGD249153 QPZ249153 QZV249153 RJR249153 RTN249153 SDJ249153 SNF249153 SXB249153 TGX249153 TQT249153 UAP249153 UKL249153 UUH249153 VED249153 VNZ249153 VXV249153 WHR249153 WRN249153 AB314689 FB314689 OX314689 YT314689 AIP314689 ASL314689 BCH314689 BMD314689 BVZ314689 CFV314689 CPR314689 CZN314689 DJJ314689 DTF314689 EDB314689 EMX314689 EWT314689 FGP314689 FQL314689 GAH314689 GKD314689 GTZ314689 HDV314689 HNR314689 HXN314689 IHJ314689 IRF314689 JBB314689 JKX314689 JUT314689 KEP314689 KOL314689 KYH314689 LID314689 LRZ314689 MBV314689 MLR314689 MVN314689 NFJ314689 NPF314689 NZB314689 OIX314689 OST314689 PCP314689 PML314689 PWH314689 QGD314689 QPZ314689 QZV314689 RJR314689 RTN314689 SDJ314689 SNF314689 SXB314689 TGX314689 TQT314689 UAP314689 UKL314689 UUH314689 VED314689 VNZ314689 VXV314689 WHR314689 WRN314689 AB380225 FB380225 OX380225 YT380225 AIP380225 ASL380225 BCH380225 BMD380225 BVZ380225 CFV380225 CPR380225 CZN380225 DJJ380225 DTF380225 EDB380225 EMX380225 EWT380225 FGP380225 FQL380225 GAH380225 GKD380225 GTZ380225 HDV380225 HNR380225 HXN380225 IHJ380225 IRF380225 JBB380225 JKX380225 JUT380225 KEP380225 KOL380225 KYH380225 LID380225 LRZ380225 MBV380225 MLR380225 MVN380225 NFJ380225 NPF380225 NZB380225 OIX380225 OST380225 PCP380225 PML380225 PWH380225 QGD380225 QPZ380225 QZV380225 RJR380225 RTN380225 SDJ380225 SNF380225 SXB380225 TGX380225 TQT380225 UAP380225 UKL380225 UUH380225 VED380225 VNZ380225 VXV380225 WHR380225 WRN380225 AB445761 FB445761 OX445761 YT445761 AIP445761 ASL445761 BCH445761 BMD445761 BVZ445761 CFV445761 CPR445761 CZN445761 DJJ445761 DTF445761 EDB445761 EMX445761 EWT445761 FGP445761 FQL445761 GAH445761 GKD445761 GTZ445761 HDV445761 HNR445761 HXN445761 IHJ445761 IRF445761 JBB445761 JKX445761 JUT445761 KEP445761 KOL445761 KYH445761 LID445761 LRZ445761 MBV445761 MLR445761 MVN445761 NFJ445761 NPF445761 NZB445761 OIX445761 OST445761 PCP445761 PML445761 PWH445761 QGD445761 QPZ445761 QZV445761 RJR445761 RTN445761 SDJ445761 SNF445761 SXB445761 TGX445761 TQT445761 UAP445761 UKL445761 UUH445761 VED445761 VNZ445761 VXV445761 WHR445761 WRN445761 AB511297 FB511297 OX511297 YT511297 AIP511297 ASL511297 BCH511297 BMD511297 BVZ511297 CFV511297 CPR511297 CZN511297 DJJ511297 DTF511297 EDB511297 EMX511297 EWT511297 FGP511297 FQL511297 GAH511297 GKD511297 GTZ511297 HDV511297 HNR511297 HXN511297 IHJ511297 IRF511297 JBB511297 JKX511297 JUT511297 KEP511297 KOL511297 KYH511297 LID511297 LRZ511297 MBV511297 MLR511297 MVN511297 NFJ511297 NPF511297 NZB511297 OIX511297 OST511297 PCP511297 PML511297 PWH511297 QGD511297 QPZ511297 QZV511297 RJR511297 RTN511297 SDJ511297 SNF511297 SXB511297 TGX511297 TQT511297 UAP511297 UKL511297 UUH511297 VED511297 VNZ511297 VXV511297 WHR511297 WRN511297 AB576833 FB576833 OX576833 YT576833 AIP576833 ASL576833 BCH576833 BMD576833 BVZ576833 CFV576833 CPR576833 CZN576833 DJJ576833 DTF576833 EDB576833 EMX576833 EWT576833 FGP576833 FQL576833 GAH576833 GKD576833 GTZ576833 HDV576833 HNR576833 HXN576833 IHJ576833 IRF576833 JBB576833 JKX576833 JUT576833 KEP576833 KOL576833 KYH576833 LID576833 LRZ576833 MBV576833 MLR576833 MVN576833 NFJ576833 NPF576833 NZB576833 OIX576833 OST576833 PCP576833 PML576833 PWH576833 QGD576833 QPZ576833 QZV576833 RJR576833 RTN576833 SDJ576833 SNF576833 SXB576833 TGX576833 TQT576833 UAP576833 UKL576833 UUH576833 VED576833 VNZ576833 VXV576833 WHR576833 WRN576833 AB642369 FB642369 OX642369 YT642369 AIP642369 ASL642369 BCH642369 BMD642369 BVZ642369 CFV642369 CPR642369 CZN642369 DJJ642369 DTF642369 EDB642369 EMX642369 EWT642369 FGP642369 FQL642369 GAH642369 GKD642369 GTZ642369 HDV642369 HNR642369 HXN642369 IHJ642369 IRF642369 JBB642369 JKX642369 JUT642369 KEP642369 KOL642369 KYH642369 LID642369 LRZ642369 MBV642369 MLR642369 MVN642369 NFJ642369 NPF642369 NZB642369 OIX642369 OST642369 PCP642369 PML642369 PWH642369 QGD642369 QPZ642369 QZV642369 RJR642369 RTN642369 SDJ642369 SNF642369 SXB642369 TGX642369 TQT642369 UAP642369 UKL642369 UUH642369 VED642369 VNZ642369 VXV642369 WHR642369 WRN642369 AB707905 FB707905 OX707905 YT707905 AIP707905 ASL707905 BCH707905 BMD707905 BVZ707905 CFV707905 CPR707905 CZN707905 DJJ707905 DTF707905 EDB707905 EMX707905 EWT707905 FGP707905 FQL707905 GAH707905 GKD707905 GTZ707905 HDV707905 HNR707905 HXN707905 IHJ707905 IRF707905 JBB707905 JKX707905 JUT707905 KEP707905 KOL707905 KYH707905 LID707905 LRZ707905 MBV707905 MLR707905 MVN707905 NFJ707905 NPF707905 NZB707905 OIX707905 OST707905 PCP707905 PML707905 PWH707905 QGD707905 QPZ707905 QZV707905 RJR707905 RTN707905 SDJ707905 SNF707905 SXB707905 TGX707905 TQT707905 UAP707905 UKL707905 UUH707905 VED707905 VNZ707905 VXV707905 WHR707905 WRN707905 AB773441 FB773441 OX773441 YT773441 AIP773441 ASL773441 BCH773441 BMD773441 BVZ773441 CFV773441 CPR773441 CZN773441 DJJ773441 DTF773441 EDB773441 EMX773441 EWT773441 FGP773441 FQL773441 GAH773441 GKD773441 GTZ773441 HDV773441 HNR773441 HXN773441 IHJ773441 IRF773441 JBB773441 JKX773441 JUT773441 KEP773441 KOL773441 KYH773441 LID773441 LRZ773441 MBV773441 MLR773441 MVN773441 NFJ773441 NPF773441 NZB773441 OIX773441 OST773441 PCP773441 PML773441 PWH773441 QGD773441 QPZ773441 QZV773441 RJR773441 RTN773441 SDJ773441 SNF773441 SXB773441 TGX773441 TQT773441 UAP773441 UKL773441 UUH773441 VED773441 VNZ773441 VXV773441 WHR773441 WRN773441 AB838977 FB838977 OX838977 YT838977 AIP838977 ASL838977 BCH838977 BMD838977 BVZ838977 CFV838977 CPR838977 CZN838977 DJJ838977 DTF838977 EDB838977 EMX838977 EWT838977 FGP838977 FQL838977 GAH838977 GKD838977 GTZ838977 HDV838977 HNR838977 HXN838977 IHJ838977 IRF838977 JBB838977 JKX838977 JUT838977 KEP838977 KOL838977 KYH838977 LID838977 LRZ838977 MBV838977 MLR838977 MVN838977 NFJ838977 NPF838977 NZB838977 OIX838977 OST838977 PCP838977 PML838977 PWH838977 QGD838977 QPZ838977 QZV838977 RJR838977 RTN838977 SDJ838977 SNF838977 SXB838977 TGX838977 TQT838977 UAP838977 UKL838977 UUH838977 VED838977 VNZ838977 VXV838977 WHR838977 WRN838977 AB904513 FB904513 OX904513 YT904513 AIP904513 ASL904513 BCH904513 BMD904513 BVZ904513 CFV904513 CPR904513 CZN904513 DJJ904513 DTF904513 EDB904513 EMX904513 EWT904513 FGP904513 FQL904513 GAH904513 GKD904513 GTZ904513 HDV904513 HNR904513 HXN904513 IHJ904513 IRF904513 JBB904513 JKX904513 JUT904513 KEP904513 KOL904513 KYH904513 LID904513 LRZ904513 MBV904513 MLR904513 MVN904513 NFJ904513 NPF904513 NZB904513 OIX904513 OST904513 PCP904513 PML904513 PWH904513 QGD904513 QPZ904513 QZV904513 RJR904513 RTN904513 SDJ904513 SNF904513 SXB904513 TGX904513 TQT904513 UAP904513 UKL904513 UUH904513 VED904513 VNZ904513 VXV904513 WHR904513 WRN904513 AB970049 FB970049 OX970049 YT970049 AIP970049 ASL970049 BCH970049 BMD970049 BVZ970049 CFV970049 CPR970049 CZN970049 DJJ970049 DTF970049 EDB970049 EMX970049 EWT970049 FGP970049 FQL970049 GAH970049 GKD970049 GTZ970049 HDV970049 HNR970049 HXN970049 IHJ970049 IRF970049 JBB970049 JKX970049 JUT970049 KEP970049 KOL970049 KYH970049 LID970049 LRZ970049 MBV970049 MLR970049 MVN970049 NFJ970049 NPF970049 NZB970049 OIX970049 OST970049 PCP970049 PML970049 PWH970049 QGD970049 QPZ970049 QZV970049 RJR970049 RTN970049 SDJ970049 SNF970049 SXB970049 TGX970049 TQT970049 UAP970049 UKL970049 UUH970049 VED970049 VNZ970049 VXV970049 WHR970049 WRN970049 AB52549 FB52549 OX52549 YT52549 AIP52549 ASL52549 BCH52549 BMD52549 BVZ52549 CFV52549 CPR52549 CZN52549 DJJ52549 DTF52549 EDB52549 EMX52549 EWT52549 FGP52549 FQL52549 GAH52549 GKD52549 GTZ52549 HDV52549 HNR52549 HXN52549 IHJ52549 IRF52549 JBB52549 JKX52549 JUT52549 KEP52549 KOL52549 KYH52549 LID52549 LRZ52549 MBV52549 MLR52549 MVN52549 NFJ52549 NPF52549 NZB52549 OIX52549 OST52549 PCP52549 PML52549 PWH52549 QGD52549 QPZ52549 QZV52549 RJR52549 RTN52549 SDJ52549 SNF52549 SXB52549 TGX52549 TQT52549 UAP52549 UKL52549 UUH52549 VED52549 VNZ52549 VXV52549 WHR52549 WRN52549 AB118085 FB118085 OX118085 YT118085 AIP118085 ASL118085 BCH118085 BMD118085 BVZ118085 CFV118085 CPR118085 CZN118085 DJJ118085 DTF118085 EDB118085 EMX118085 EWT118085 FGP118085 FQL118085 GAH118085 GKD118085 GTZ118085 HDV118085 HNR118085 HXN118085 IHJ118085 IRF118085 JBB118085 JKX118085 JUT118085 KEP118085 KOL118085 KYH118085 LID118085 LRZ118085 MBV118085 MLR118085 MVN118085 NFJ118085 NPF118085 NZB118085 OIX118085 OST118085 PCP118085 PML118085 PWH118085 QGD118085 QPZ118085 QZV118085 RJR118085 RTN118085 SDJ118085 SNF118085 SXB118085 TGX118085 TQT118085 UAP118085 UKL118085 UUH118085 VED118085 VNZ118085 VXV118085 WHR118085 WRN118085 AB183621 FB183621 OX183621 YT183621 AIP183621 ASL183621 BCH183621 BMD183621 BVZ183621 CFV183621 CPR183621 CZN183621 DJJ183621 DTF183621 EDB183621 EMX183621 EWT183621 FGP183621 FQL183621 GAH183621 GKD183621 GTZ183621 HDV183621 HNR183621 HXN183621 IHJ183621 IRF183621 JBB183621 JKX183621 JUT183621 KEP183621 KOL183621 KYH183621 LID183621 LRZ183621 MBV183621 MLR183621 MVN183621 NFJ183621 NPF183621 NZB183621 OIX183621 OST183621 PCP183621 PML183621 PWH183621 QGD183621 QPZ183621 QZV183621 RJR183621 RTN183621 SDJ183621 SNF183621 SXB183621 TGX183621 TQT183621 UAP183621 UKL183621 UUH183621 VED183621 VNZ183621 VXV183621 WHR183621 WRN183621 AB249157 FB249157 OX249157 YT249157 AIP249157 ASL249157 BCH249157 BMD249157 BVZ249157 CFV249157 CPR249157 CZN249157 DJJ249157 DTF249157 EDB249157 EMX249157 EWT249157 FGP249157 FQL249157 GAH249157 GKD249157 GTZ249157 HDV249157 HNR249157 HXN249157 IHJ249157 IRF249157 JBB249157 JKX249157 JUT249157 KEP249157 KOL249157 KYH249157 LID249157 LRZ249157 MBV249157 MLR249157 MVN249157 NFJ249157 NPF249157 NZB249157 OIX249157 OST249157 PCP249157 PML249157 PWH249157 QGD249157 QPZ249157 QZV249157 RJR249157 RTN249157 SDJ249157 SNF249157 SXB249157 TGX249157 TQT249157 UAP249157 UKL249157 UUH249157 VED249157 VNZ249157 VXV249157 WHR249157 WRN249157 AB314693 FB314693 OX314693 YT314693 AIP314693 ASL314693 BCH314693 BMD314693 BVZ314693 CFV314693 CPR314693 CZN314693 DJJ314693 DTF314693 EDB314693 EMX314693 EWT314693 FGP314693 FQL314693 GAH314693 GKD314693 GTZ314693 HDV314693 HNR314693 HXN314693 IHJ314693 IRF314693 JBB314693 JKX314693 JUT314693 KEP314693 KOL314693 KYH314693 LID314693 LRZ314693 MBV314693 MLR314693 MVN314693 NFJ314693 NPF314693 NZB314693 OIX314693 OST314693 PCP314693 PML314693 PWH314693 QGD314693 QPZ314693 QZV314693 RJR314693 RTN314693 SDJ314693 SNF314693 SXB314693 TGX314693 TQT314693 UAP314693 UKL314693 UUH314693 VED314693 VNZ314693 VXV314693 WHR314693 WRN314693 AB380229 FB380229 OX380229 YT380229 AIP380229 ASL380229 BCH380229 BMD380229 BVZ380229 CFV380229 CPR380229 CZN380229 DJJ380229 DTF380229 EDB380229 EMX380229 EWT380229 FGP380229 FQL380229 GAH380229 GKD380229 GTZ380229 HDV380229 HNR380229 HXN380229 IHJ380229 IRF380229 JBB380229 JKX380229 JUT380229 KEP380229 KOL380229 KYH380229 LID380229 LRZ380229 MBV380229 MLR380229 MVN380229 NFJ380229 NPF380229 NZB380229 OIX380229 OST380229 PCP380229 PML380229 PWH380229 QGD380229 QPZ380229 QZV380229 RJR380229 RTN380229 SDJ380229 SNF380229 SXB380229 TGX380229 TQT380229 UAP380229 UKL380229 UUH380229 VED380229 VNZ380229 VXV380229 WHR380229 WRN380229 AB445765 FB445765 OX445765 YT445765 AIP445765 ASL445765 BCH445765 BMD445765 BVZ445765 CFV445765 CPR445765 CZN445765 DJJ445765 DTF445765 EDB445765 EMX445765 EWT445765 FGP445765 FQL445765 GAH445765 GKD445765 GTZ445765 HDV445765 HNR445765 HXN445765 IHJ445765 IRF445765 JBB445765 JKX445765 JUT445765 KEP445765 KOL445765 KYH445765 LID445765 LRZ445765 MBV445765 MLR445765 MVN445765 NFJ445765 NPF445765 NZB445765 OIX445765 OST445765 PCP445765 PML445765 PWH445765 QGD445765 QPZ445765 QZV445765 RJR445765 RTN445765 SDJ445765 SNF445765 SXB445765 TGX445765 TQT445765 UAP445765 UKL445765 UUH445765 VED445765 VNZ445765 VXV445765 WHR445765 WRN445765 AB511301 FB511301 OX511301 YT511301 AIP511301 ASL511301 BCH511301 BMD511301 BVZ511301 CFV511301 CPR511301 CZN511301 DJJ511301 DTF511301 EDB511301 EMX511301 EWT511301 FGP511301 FQL511301 GAH511301 GKD511301 GTZ511301 HDV511301 HNR511301 HXN511301 IHJ511301 IRF511301 JBB511301 JKX511301 JUT511301 KEP511301 KOL511301 KYH511301 LID511301 LRZ511301 MBV511301 MLR511301 MVN511301 NFJ511301 NPF511301 NZB511301 OIX511301 OST511301 PCP511301 PML511301 PWH511301 QGD511301 QPZ511301 QZV511301 RJR511301 RTN511301 SDJ511301 SNF511301 SXB511301 TGX511301 TQT511301 UAP511301 UKL511301 UUH511301 VED511301 VNZ511301 VXV511301 WHR511301 WRN511301 AB576837 FB576837 OX576837 YT576837 AIP576837 ASL576837 BCH576837 BMD576837 BVZ576837 CFV576837 CPR576837 CZN576837 DJJ576837 DTF576837 EDB576837 EMX576837 EWT576837 FGP576837 FQL576837 GAH576837 GKD576837 GTZ576837 HDV576837 HNR576837 HXN576837 IHJ576837 IRF576837 JBB576837 JKX576837 JUT576837 KEP576837 KOL576837 KYH576837 LID576837 LRZ576837 MBV576837 MLR576837 MVN576837 NFJ576837 NPF576837 NZB576837 OIX576837 OST576837 PCP576837 PML576837 PWH576837 QGD576837 QPZ576837 QZV576837 RJR576837 RTN576837 SDJ576837 SNF576837 SXB576837 TGX576837 TQT576837 UAP576837 UKL576837 UUH576837 VED576837 VNZ576837 VXV576837 WHR576837 WRN576837 AB642373 FB642373 OX642373 YT642373 AIP642373 ASL642373 BCH642373 BMD642373 BVZ642373 CFV642373 CPR642373 CZN642373 DJJ642373 DTF642373 EDB642373 EMX642373 EWT642373 FGP642373 FQL642373 GAH642373 GKD642373 GTZ642373 HDV642373 HNR642373 HXN642373 IHJ642373 IRF642373 JBB642373 JKX642373 JUT642373 KEP642373 KOL642373 KYH642373 LID642373 LRZ642373 MBV642373 MLR642373 MVN642373 NFJ642373 NPF642373 NZB642373 OIX642373 OST642373 PCP642373 PML642373 PWH642373 QGD642373 QPZ642373 QZV642373 RJR642373 RTN642373 SDJ642373 SNF642373 SXB642373 TGX642373 TQT642373 UAP642373 UKL642373 UUH642373 VED642373 VNZ642373 VXV642373 WHR642373 WRN642373 AB707909 FB707909 OX707909 YT707909 AIP707909 ASL707909 BCH707909 BMD707909 BVZ707909 CFV707909 CPR707909 CZN707909 DJJ707909 DTF707909 EDB707909 EMX707909 EWT707909 FGP707909 FQL707909 GAH707909 GKD707909 GTZ707909 HDV707909 HNR707909 HXN707909 IHJ707909 IRF707909 JBB707909 JKX707909 JUT707909 KEP707909 KOL707909 KYH707909 LID707909 LRZ707909 MBV707909 MLR707909 MVN707909 NFJ707909 NPF707909 NZB707909 OIX707909 OST707909 PCP707909 PML707909 PWH707909 QGD707909 QPZ707909 QZV707909 RJR707909 RTN707909 SDJ707909 SNF707909 SXB707909 TGX707909 TQT707909 UAP707909 UKL707909 UUH707909 VED707909 VNZ707909 VXV707909 WHR707909 WRN707909 AB773445 FB773445 OX773445 YT773445 AIP773445 ASL773445 BCH773445 BMD773445 BVZ773445 CFV773445 CPR773445 CZN773445 DJJ773445 DTF773445 EDB773445 EMX773445 EWT773445 FGP773445 FQL773445 GAH773445 GKD773445 GTZ773445 HDV773445 HNR773445 HXN773445 IHJ773445 IRF773445 JBB773445 JKX773445 JUT773445 KEP773445 KOL773445 KYH773445 LID773445 LRZ773445 MBV773445 MLR773445 MVN773445 NFJ773445 NPF773445 NZB773445 OIX773445 OST773445 PCP773445 PML773445 PWH773445 QGD773445 QPZ773445 QZV773445 RJR773445 RTN773445 SDJ773445 SNF773445 SXB773445 TGX773445 TQT773445 UAP773445 UKL773445 UUH773445 VED773445 VNZ773445 VXV773445 WHR773445 WRN773445 AB838981 FB838981 OX838981 YT838981 AIP838981 ASL838981 BCH838981 BMD838981 BVZ838981 CFV838981 CPR838981 CZN838981 DJJ838981 DTF838981 EDB838981 EMX838981 EWT838981 FGP838981 FQL838981 GAH838981 GKD838981 GTZ838981 HDV838981 HNR838981 HXN838981 IHJ838981 IRF838981 JBB838981 JKX838981 JUT838981 KEP838981 KOL838981 KYH838981 LID838981 LRZ838981 MBV838981 MLR838981 MVN838981 NFJ838981 NPF838981 NZB838981 OIX838981 OST838981 PCP838981 PML838981 PWH838981 QGD838981 QPZ838981 QZV838981 RJR838981 RTN838981 SDJ838981 SNF838981 SXB838981 TGX838981 TQT838981 UAP838981 UKL838981 UUH838981 VED838981 VNZ838981 VXV838981 WHR838981 WRN838981 AB904517 FB904517 OX904517 YT904517 AIP904517 ASL904517 BCH904517 BMD904517 BVZ904517 CFV904517 CPR904517 CZN904517 DJJ904517 DTF904517 EDB904517 EMX904517 EWT904517 FGP904517 FQL904517 GAH904517 GKD904517 GTZ904517 HDV904517 HNR904517 HXN904517 IHJ904517 IRF904517 JBB904517 JKX904517 JUT904517 KEP904517 KOL904517 KYH904517 LID904517 LRZ904517 MBV904517 MLR904517 MVN904517 NFJ904517 NPF904517 NZB904517 OIX904517 OST904517 PCP904517 PML904517 PWH904517 QGD904517 QPZ904517 QZV904517 RJR904517 RTN904517 SDJ904517 SNF904517 SXB904517 TGX904517 TQT904517 UAP904517 UKL904517 UUH904517 VED904517 VNZ904517 VXV904517 WHR904517 WRN904517 AB970053 FB970053 OX970053 YT970053 AIP970053 ASL970053 BCH970053 BMD970053 BVZ970053 CFV970053 CPR970053 CZN970053 DJJ970053 DTF970053 EDB970053 EMX970053 EWT970053 FGP970053 FQL970053 GAH970053 GKD970053 GTZ970053 HDV970053 HNR970053 HXN970053 IHJ970053 IRF970053 JBB970053 JKX970053 JUT970053 KEP970053 KOL970053 KYH970053 LID970053 LRZ970053 MBV970053 MLR970053 MVN970053 NFJ970053 NPF970053 NZB970053 OIX970053 OST970053 PCP970053 PML970053 PWH970053 QGD970053 QPZ970053 QZV970053 RJR970053 RTN970053 SDJ970053 SNF970053 SXB970053 TGX970053 TQT970053 UAP970053 UKL970053 UUH970053 VED970053 VNZ970053 VXV970053 WHR970053 WRN970053 AB52553 FB52553 OX52553 YT52553 AIP52553 ASL52553 BCH52553 BMD52553 BVZ52553 CFV52553 CPR52553 CZN52553 DJJ52553 DTF52553 EDB52553 EMX52553 EWT52553 FGP52553 FQL52553 GAH52553 GKD52553 GTZ52553 HDV52553 HNR52553 HXN52553 IHJ52553 IRF52553 JBB52553 JKX52553 JUT52553 KEP52553 KOL52553 KYH52553 LID52553 LRZ52553 MBV52553 MLR52553 MVN52553 NFJ52553 NPF52553 NZB52553 OIX52553 OST52553 PCP52553 PML52553 PWH52553 QGD52553 QPZ52553 QZV52553 RJR52553 RTN52553 SDJ52553 SNF52553 SXB52553 TGX52553 TQT52553 UAP52553 UKL52553 UUH52553 VED52553 VNZ52553 VXV52553 WHR52553 WRN52553 AB118089 FB118089 OX118089 YT118089 AIP118089 ASL118089 BCH118089 BMD118089 BVZ118089 CFV118089 CPR118089 CZN118089 DJJ118089 DTF118089 EDB118089 EMX118089 EWT118089 FGP118089 FQL118089 GAH118089 GKD118089 GTZ118089 HDV118089 HNR118089 HXN118089 IHJ118089 IRF118089 JBB118089 JKX118089 JUT118089 KEP118089 KOL118089 KYH118089 LID118089 LRZ118089 MBV118089 MLR118089 MVN118089 NFJ118089 NPF118089 NZB118089 OIX118089 OST118089 PCP118089 PML118089 PWH118089 QGD118089 QPZ118089 QZV118089 RJR118089 RTN118089 SDJ118089 SNF118089 SXB118089 TGX118089 TQT118089 UAP118089 UKL118089 UUH118089 VED118089 VNZ118089 VXV118089 WHR118089 WRN118089 AB183625 FB183625 OX183625 YT183625 AIP183625 ASL183625 BCH183625 BMD183625 BVZ183625 CFV183625 CPR183625 CZN183625 DJJ183625 DTF183625 EDB183625 EMX183625 EWT183625 FGP183625 FQL183625 GAH183625 GKD183625 GTZ183625 HDV183625 HNR183625 HXN183625 IHJ183625 IRF183625 JBB183625 JKX183625 JUT183625 KEP183625 KOL183625 KYH183625 LID183625 LRZ183625 MBV183625 MLR183625 MVN183625 NFJ183625 NPF183625 NZB183625 OIX183625 OST183625 PCP183625 PML183625 PWH183625 QGD183625 QPZ183625 QZV183625 RJR183625 RTN183625 SDJ183625 SNF183625 SXB183625 TGX183625 TQT183625 UAP183625 UKL183625 UUH183625 VED183625 VNZ183625 VXV183625 WHR183625 WRN183625 AB249161 FB249161 OX249161 YT249161 AIP249161 ASL249161 BCH249161 BMD249161 BVZ249161 CFV249161 CPR249161 CZN249161 DJJ249161 DTF249161 EDB249161 EMX249161 EWT249161 FGP249161 FQL249161 GAH249161 GKD249161 GTZ249161 HDV249161 HNR249161 HXN249161 IHJ249161 IRF249161 JBB249161 JKX249161 JUT249161 KEP249161 KOL249161 KYH249161 LID249161 LRZ249161 MBV249161 MLR249161 MVN249161 NFJ249161 NPF249161 NZB249161 OIX249161 OST249161 PCP249161 PML249161 PWH249161 QGD249161 QPZ249161 QZV249161 RJR249161 RTN249161 SDJ249161 SNF249161 SXB249161 TGX249161 TQT249161 UAP249161 UKL249161 UUH249161 VED249161 VNZ249161 VXV249161 WHR249161 WRN249161 AB314697 FB314697 OX314697 YT314697 AIP314697 ASL314697 BCH314697 BMD314697 BVZ314697 CFV314697 CPR314697 CZN314697 DJJ314697 DTF314697 EDB314697 EMX314697 EWT314697 FGP314697 FQL314697 GAH314697 GKD314697 GTZ314697 HDV314697 HNR314697 HXN314697 IHJ314697 IRF314697 JBB314697 JKX314697 JUT314697 KEP314697 KOL314697 KYH314697 LID314697 LRZ314697 MBV314697 MLR314697 MVN314697 NFJ314697 NPF314697 NZB314697 OIX314697 OST314697 PCP314697 PML314697 PWH314697 QGD314697 QPZ314697 QZV314697 RJR314697 RTN314697 SDJ314697 SNF314697 SXB314697 TGX314697 TQT314697 UAP314697 UKL314697 UUH314697 VED314697 VNZ314697 VXV314697 WHR314697 WRN314697 AB380233 FB380233 OX380233 YT380233 AIP380233 ASL380233 BCH380233 BMD380233 BVZ380233 CFV380233 CPR380233 CZN380233 DJJ380233 DTF380233 EDB380233 EMX380233 EWT380233 FGP380233 FQL380233 GAH380233 GKD380233 GTZ380233 HDV380233 HNR380233 HXN380233 IHJ380233 IRF380233 JBB380233 JKX380233 JUT380233 KEP380233 KOL380233 KYH380233 LID380233 LRZ380233 MBV380233 MLR380233 MVN380233 NFJ380233 NPF380233 NZB380233 OIX380233 OST380233 PCP380233 PML380233 PWH380233 QGD380233 QPZ380233 QZV380233 RJR380233 RTN380233 SDJ380233 SNF380233 SXB380233 TGX380233 TQT380233 UAP380233 UKL380233 UUH380233 VED380233 VNZ380233 VXV380233 WHR380233 WRN380233 AB445769 FB445769 OX445769 YT445769 AIP445769 ASL445769 BCH445769 BMD445769 BVZ445769 CFV445769 CPR445769 CZN445769 DJJ445769 DTF445769 EDB445769 EMX445769 EWT445769 FGP445769 FQL445769 GAH445769 GKD445769 GTZ445769 HDV445769 HNR445769 HXN445769 IHJ445769 IRF445769 JBB445769 JKX445769 JUT445769 KEP445769 KOL445769 KYH445769 LID445769 LRZ445769 MBV445769 MLR445769 MVN445769 NFJ445769 NPF445769 NZB445769 OIX445769 OST445769 PCP445769 PML445769 PWH445769 QGD445769 QPZ445769 QZV445769 RJR445769 RTN445769 SDJ445769 SNF445769 SXB445769 TGX445769 TQT445769 UAP445769 UKL445769 UUH445769 VED445769 VNZ445769 VXV445769 WHR445769 WRN445769 AB511305 FB511305 OX511305 YT511305 AIP511305 ASL511305 BCH511305 BMD511305 BVZ511305 CFV511305 CPR511305 CZN511305 DJJ511305 DTF511305 EDB511305 EMX511305 EWT511305 FGP511305 FQL511305 GAH511305 GKD511305 GTZ511305 HDV511305 HNR511305 HXN511305 IHJ511305 IRF511305 JBB511305 JKX511305 JUT511305 KEP511305 KOL511305 KYH511305 LID511305 LRZ511305 MBV511305 MLR511305 MVN511305 NFJ511305 NPF511305 NZB511305 OIX511305 OST511305 PCP511305 PML511305 PWH511305 QGD511305 QPZ511305 QZV511305 RJR511305 RTN511305 SDJ511305 SNF511305 SXB511305 TGX511305 TQT511305 UAP511305 UKL511305 UUH511305 VED511305 VNZ511305 VXV511305 WHR511305 WRN511305 AB576841 FB576841 OX576841 YT576841 AIP576841 ASL576841 BCH576841 BMD576841 BVZ576841 CFV576841 CPR576841 CZN576841 DJJ576841 DTF576841 EDB576841 EMX576841 EWT576841 FGP576841 FQL576841 GAH576841 GKD576841 GTZ576841 HDV576841 HNR576841 HXN576841 IHJ576841 IRF576841 JBB576841 JKX576841 JUT576841 KEP576841 KOL576841 KYH576841 LID576841 LRZ576841 MBV576841 MLR576841 MVN576841 NFJ576841 NPF576841 NZB576841 OIX576841 OST576841 PCP576841 PML576841 PWH576841 QGD576841 QPZ576841 QZV576841 RJR576841 RTN576841 SDJ576841 SNF576841 SXB576841 TGX576841 TQT576841 UAP576841 UKL576841 UUH576841 VED576841 VNZ576841 VXV576841 WHR576841 WRN576841 AB642377 FB642377 OX642377 YT642377 AIP642377 ASL642377 BCH642377 BMD642377 BVZ642377 CFV642377 CPR642377 CZN642377 DJJ642377 DTF642377 EDB642377 EMX642377 EWT642377 FGP642377 FQL642377 GAH642377 GKD642377 GTZ642377 HDV642377 HNR642377 HXN642377 IHJ642377 IRF642377 JBB642377 JKX642377 JUT642377 KEP642377 KOL642377 KYH642377 LID642377 LRZ642377 MBV642377 MLR642377 MVN642377 NFJ642377 NPF642377 NZB642377 OIX642377 OST642377 PCP642377 PML642377 PWH642377 QGD642377 QPZ642377 QZV642377 RJR642377 RTN642377 SDJ642377 SNF642377 SXB642377 TGX642377 TQT642377 UAP642377 UKL642377 UUH642377 VED642377 VNZ642377 VXV642377 WHR642377 WRN642377 AB707913 FB707913 OX707913 YT707913 AIP707913 ASL707913 BCH707913 BMD707913 BVZ707913 CFV707913 CPR707913 CZN707913 DJJ707913 DTF707913 EDB707913 EMX707913 EWT707913 FGP707913 FQL707913 GAH707913 GKD707913 GTZ707913 HDV707913 HNR707913 HXN707913 IHJ707913 IRF707913 JBB707913 JKX707913 JUT707913 KEP707913 KOL707913 KYH707913 LID707913 LRZ707913 MBV707913 MLR707913 MVN707913 NFJ707913 NPF707913 NZB707913 OIX707913 OST707913 PCP707913 PML707913 PWH707913 QGD707913 QPZ707913 QZV707913 RJR707913 RTN707913 SDJ707913 SNF707913 SXB707913 TGX707913 TQT707913 UAP707913 UKL707913 UUH707913 VED707913 VNZ707913 VXV707913 WHR707913 WRN707913 AB773449 FB773449 OX773449 YT773449 AIP773449 ASL773449 BCH773449 BMD773449 BVZ773449 CFV773449 CPR773449 CZN773449 DJJ773449 DTF773449 EDB773449 EMX773449 EWT773449 FGP773449 FQL773449 GAH773449 GKD773449 GTZ773449 HDV773449 HNR773449 HXN773449 IHJ773449 IRF773449 JBB773449 JKX773449 JUT773449 KEP773449 KOL773449 KYH773449 LID773449 LRZ773449 MBV773449 MLR773449 MVN773449 NFJ773449 NPF773449 NZB773449 OIX773449 OST773449 PCP773449 PML773449 PWH773449 QGD773449 QPZ773449 QZV773449 RJR773449 RTN773449 SDJ773449 SNF773449 SXB773449 TGX773449 TQT773449 UAP773449 UKL773449 UUH773449 VED773449 VNZ773449 VXV773449 WHR773449 WRN773449 AB838985 FB838985 OX838985 YT838985 AIP838985 ASL838985 BCH838985 BMD838985 BVZ838985 CFV838985 CPR838985 CZN838985 DJJ838985 DTF838985 EDB838985 EMX838985 EWT838985 FGP838985 FQL838985 GAH838985 GKD838985 GTZ838985 HDV838985 HNR838985 HXN838985 IHJ838985 IRF838985 JBB838985 JKX838985 JUT838985 KEP838985 KOL838985 KYH838985 LID838985 LRZ838985 MBV838985 MLR838985 MVN838985 NFJ838985 NPF838985 NZB838985 OIX838985 OST838985 PCP838985 PML838985 PWH838985 QGD838985 QPZ838985 QZV838985 RJR838985 RTN838985 SDJ838985 SNF838985 SXB838985 TGX838985 TQT838985 UAP838985 UKL838985 UUH838985 VED838985 VNZ838985 VXV838985 WHR838985 WRN838985 AB904521 FB904521 OX904521 YT904521 AIP904521 ASL904521 BCH904521 BMD904521 BVZ904521 CFV904521 CPR904521 CZN904521 DJJ904521 DTF904521 EDB904521 EMX904521 EWT904521 FGP904521 FQL904521 GAH904521 GKD904521 GTZ904521 HDV904521 HNR904521 HXN904521 IHJ904521 IRF904521 JBB904521 JKX904521 JUT904521 KEP904521 KOL904521 KYH904521 LID904521 LRZ904521 MBV904521 MLR904521 MVN904521 NFJ904521 NPF904521 NZB904521 OIX904521 OST904521 PCP904521 PML904521 PWH904521 QGD904521 QPZ904521 QZV904521 RJR904521 RTN904521 SDJ904521 SNF904521 SXB904521 TGX904521 TQT904521 UAP904521 UKL904521 UUH904521 VED904521 VNZ904521 VXV904521 WHR904521 WRN904521 AB970057 FB970057 OX970057 YT970057 AIP970057 ASL970057 BCH970057 BMD970057 BVZ970057 CFV970057 CPR970057 CZN970057 DJJ970057 DTF970057 EDB970057 EMX970057 EWT970057 FGP970057 FQL970057 GAH970057 GKD970057 GTZ970057 HDV970057 HNR970057 HXN970057 IHJ970057 IRF970057 JBB970057 JKX970057 JUT970057 KEP970057 KOL970057 KYH970057 LID970057 LRZ970057 MBV970057 MLR970057 MVN970057 NFJ970057 NPF970057 NZB970057 OIX970057 OST970057 PCP970057 PML970057 PWH970057 QGD970057 QPZ970057 QZV970057 RJR970057 RTN970057 SDJ970057 SNF970057 SXB970057 TGX970057 TQT970057 UAP970057 UKL970057 UUH970057 VED970057 VNZ970057 VXV970057 WHR970057 WRN970057 AB52604 FB52604 OX52604 YT52604 AIP52604 ASL52604 BCH52604 BMD52604 BVZ52604 CFV52604 CPR52604 CZN52604 DJJ52604 DTF52604 EDB52604 EMX52604 EWT52604 FGP52604 FQL52604 GAH52604 GKD52604 GTZ52604 HDV52604 HNR52604 HXN52604 IHJ52604 IRF52604 JBB52604 JKX52604 JUT52604 KEP52604 KOL52604 KYH52604 LID52604 LRZ52604 MBV52604 MLR52604 MVN52604 NFJ52604 NPF52604 NZB52604 OIX52604 OST52604 PCP52604 PML52604 PWH52604 QGD52604 QPZ52604 QZV52604 RJR52604 RTN52604 SDJ52604 SNF52604 SXB52604 TGX52604 TQT52604 UAP52604 UKL52604 UUH52604 VED52604 VNZ52604 VXV52604 WHR52604 WRN52604 AB118140 FB118140 OX118140 YT118140 AIP118140 ASL118140 BCH118140 BMD118140 BVZ118140 CFV118140 CPR118140 CZN118140 DJJ118140 DTF118140 EDB118140 EMX118140 EWT118140 FGP118140 FQL118140 GAH118140 GKD118140 GTZ118140 HDV118140 HNR118140 HXN118140 IHJ118140 IRF118140 JBB118140 JKX118140 JUT118140 KEP118140 KOL118140 KYH118140 LID118140 LRZ118140 MBV118140 MLR118140 MVN118140 NFJ118140 NPF118140 NZB118140 OIX118140 OST118140 PCP118140 PML118140 PWH118140 QGD118140 QPZ118140 QZV118140 RJR118140 RTN118140 SDJ118140 SNF118140 SXB118140 TGX118140 TQT118140 UAP118140 UKL118140 UUH118140 VED118140 VNZ118140 VXV118140 WHR118140 WRN118140 AB183676 FB183676 OX183676 YT183676 AIP183676 ASL183676 BCH183676 BMD183676 BVZ183676 CFV183676 CPR183676 CZN183676 DJJ183676 DTF183676 EDB183676 EMX183676 EWT183676 FGP183676 FQL183676 GAH183676 GKD183676 GTZ183676 HDV183676 HNR183676 HXN183676 IHJ183676 IRF183676 JBB183676 JKX183676 JUT183676 KEP183676 KOL183676 KYH183676 LID183676 LRZ183676 MBV183676 MLR183676 MVN183676 NFJ183676 NPF183676 NZB183676 OIX183676 OST183676 PCP183676 PML183676 PWH183676 QGD183676 QPZ183676 QZV183676 RJR183676 RTN183676 SDJ183676 SNF183676 SXB183676 TGX183676 TQT183676 UAP183676 UKL183676 UUH183676 VED183676 VNZ183676 VXV183676 WHR183676 WRN183676 AB249212 FB249212 OX249212 YT249212 AIP249212 ASL249212 BCH249212 BMD249212 BVZ249212 CFV249212 CPR249212 CZN249212 DJJ249212 DTF249212 EDB249212 EMX249212 EWT249212 FGP249212 FQL249212 GAH249212 GKD249212 GTZ249212 HDV249212 HNR249212 HXN249212 IHJ249212 IRF249212 JBB249212 JKX249212 JUT249212 KEP249212 KOL249212 KYH249212 LID249212 LRZ249212 MBV249212 MLR249212 MVN249212 NFJ249212 NPF249212 NZB249212 OIX249212 OST249212 PCP249212 PML249212 PWH249212 QGD249212 QPZ249212 QZV249212 RJR249212 RTN249212 SDJ249212 SNF249212 SXB249212 TGX249212 TQT249212 UAP249212 UKL249212 UUH249212 VED249212 VNZ249212 VXV249212 WHR249212 WRN249212 AB314748 FB314748 OX314748 YT314748 AIP314748 ASL314748 BCH314748 BMD314748 BVZ314748 CFV314748 CPR314748 CZN314748 DJJ314748 DTF314748 EDB314748 EMX314748 EWT314748 FGP314748 FQL314748 GAH314748 GKD314748 GTZ314748 HDV314748 HNR314748 HXN314748 IHJ314748 IRF314748 JBB314748 JKX314748 JUT314748 KEP314748 KOL314748 KYH314748 LID314748 LRZ314748 MBV314748 MLR314748 MVN314748 NFJ314748 NPF314748 NZB314748 OIX314748 OST314748 PCP314748 PML314748 PWH314748 QGD314748 QPZ314748 QZV314748 RJR314748 RTN314748 SDJ314748 SNF314748 SXB314748 TGX314748 TQT314748 UAP314748 UKL314748 UUH314748 VED314748 VNZ314748 VXV314748 WHR314748 WRN314748 AB380284 FB380284 OX380284 YT380284 AIP380284 ASL380284 BCH380284 BMD380284 BVZ380284 CFV380284 CPR380284 CZN380284 DJJ380284 DTF380284 EDB380284 EMX380284 EWT380284 FGP380284 FQL380284 GAH380284 GKD380284 GTZ380284 HDV380284 HNR380284 HXN380284 IHJ380284 IRF380284 JBB380284 JKX380284 JUT380284 KEP380284 KOL380284 KYH380284 LID380284 LRZ380284 MBV380284 MLR380284 MVN380284 NFJ380284 NPF380284 NZB380284 OIX380284 OST380284 PCP380284 PML380284 PWH380284 QGD380284 QPZ380284 QZV380284 RJR380284 RTN380284 SDJ380284 SNF380284 SXB380284 TGX380284 TQT380284 UAP380284 UKL380284 UUH380284 VED380284 VNZ380284 VXV380284 WHR380284 WRN380284 AB445820 FB445820 OX445820 YT445820 AIP445820 ASL445820 BCH445820 BMD445820 BVZ445820 CFV445820 CPR445820 CZN445820 DJJ445820 DTF445820 EDB445820 EMX445820 EWT445820 FGP445820 FQL445820 GAH445820 GKD445820 GTZ445820 HDV445820 HNR445820 HXN445820 IHJ445820 IRF445820 JBB445820 JKX445820 JUT445820 KEP445820 KOL445820 KYH445820 LID445820 LRZ445820 MBV445820 MLR445820 MVN445820 NFJ445820 NPF445820 NZB445820 OIX445820 OST445820 PCP445820 PML445820 PWH445820 QGD445820 QPZ445820 QZV445820 RJR445820 RTN445820 SDJ445820 SNF445820 SXB445820 TGX445820 TQT445820 UAP445820 UKL445820 UUH445820 VED445820 VNZ445820</xm:sqref>
        </x14:dataValidation>
        <x14:dataValidation type="list" allowBlank="1" showInputMessage="1" xr:uid="{A7DC5916-00CB-45E1-8A61-870088544DE2}">
          <x14:formula1>
            <xm:f>削除禁止!$C$5:$C$14</xm:f>
          </x14:formula1>
          <xm:sqref>E1:E1048576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6C3A5-B5EF-4127-A7AF-F0839DC3EF72}">
  <dimension ref="B3:E14"/>
  <sheetViews>
    <sheetView workbookViewId="0">
      <selection activeCell="C7" sqref="C7"/>
    </sheetView>
  </sheetViews>
  <sheetFormatPr defaultRowHeight="13.2"/>
  <sheetData>
    <row r="3" spans="2:5">
      <c r="B3" s="162"/>
      <c r="C3" s="162" t="s">
        <v>74</v>
      </c>
      <c r="D3" s="162"/>
      <c r="E3" s="162"/>
    </row>
    <row r="4" spans="2:5">
      <c r="B4" s="163"/>
      <c r="C4" s="164" t="s">
        <v>3725</v>
      </c>
      <c r="D4" s="165"/>
      <c r="E4" s="162"/>
    </row>
    <row r="5" spans="2:5">
      <c r="B5" s="166">
        <v>1</v>
      </c>
      <c r="C5" s="162" t="s">
        <v>3726</v>
      </c>
      <c r="D5" s="167"/>
      <c r="E5" s="162"/>
    </row>
    <row r="6" spans="2:5">
      <c r="B6" s="166">
        <v>2</v>
      </c>
      <c r="C6" s="162" t="s">
        <v>3728</v>
      </c>
      <c r="D6" s="167"/>
      <c r="E6" s="162"/>
    </row>
    <row r="7" spans="2:5">
      <c r="B7" s="166">
        <v>3</v>
      </c>
      <c r="C7" s="162"/>
      <c r="D7" s="167"/>
      <c r="E7" s="162"/>
    </row>
    <row r="8" spans="2:5">
      <c r="B8" s="166">
        <v>4</v>
      </c>
      <c r="C8" s="162"/>
      <c r="D8" s="167"/>
      <c r="E8" s="162"/>
    </row>
    <row r="9" spans="2:5">
      <c r="B9" s="166">
        <v>5</v>
      </c>
      <c r="C9" s="162"/>
      <c r="D9" s="167"/>
      <c r="E9" s="162"/>
    </row>
    <row r="10" spans="2:5">
      <c r="B10" s="166">
        <v>6</v>
      </c>
      <c r="C10" s="162"/>
      <c r="D10" s="167"/>
      <c r="E10" s="162"/>
    </row>
    <row r="11" spans="2:5">
      <c r="B11" s="166">
        <v>7</v>
      </c>
      <c r="C11" s="162"/>
      <c r="D11" s="167"/>
      <c r="E11" s="162"/>
    </row>
    <row r="12" spans="2:5">
      <c r="B12" s="166">
        <v>8</v>
      </c>
      <c r="C12" s="162"/>
      <c r="D12" s="167"/>
      <c r="E12" s="162"/>
    </row>
    <row r="13" spans="2:5">
      <c r="B13" s="166">
        <v>9</v>
      </c>
      <c r="C13" s="162"/>
      <c r="D13" s="167"/>
      <c r="E13" s="162" t="s">
        <v>3727</v>
      </c>
    </row>
    <row r="14" spans="2:5">
      <c r="B14" s="168">
        <v>10</v>
      </c>
      <c r="C14" s="169"/>
      <c r="D14" s="170"/>
      <c r="E14" s="162" t="s">
        <v>3727</v>
      </c>
    </row>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workbookViewId="0">
      <selection activeCell="C21" sqref="C21"/>
    </sheetView>
  </sheetViews>
  <sheetFormatPr defaultRowHeight="13.2"/>
  <sheetData/>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相模原(PD220NL)</vt:lpstr>
      <vt:lpstr>削除禁止</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SAMCO</dc:creator>
  <cp:lastModifiedBy>Pigo Hsiao</cp:lastModifiedBy>
  <cp:lastPrinted>2025-08-18T01:14:08Z</cp:lastPrinted>
  <dcterms:created xsi:type="dcterms:W3CDTF">2024-03-21T02:29:28Z</dcterms:created>
  <dcterms:modified xsi:type="dcterms:W3CDTF">2025-09-16T01:57:46Z</dcterms:modified>
</cp:coreProperties>
</file>